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9885" yWindow="-90" windowWidth="11355" windowHeight="9270" activeTab="1"/>
  </bookViews>
  <sheets>
    <sheet name="Alternative 2016 budget" sheetId="451" r:id="rId1"/>
    <sheet name="Graphs" sheetId="442" r:id="rId2"/>
    <sheet name="Budget summary" sheetId="435" r:id="rId3"/>
    <sheet name="Expenditure detail" sheetId="431" r:id="rId4"/>
    <sheet name="Revenue detail" sheetId="432" r:id="rId5"/>
    <sheet name="Positions 2000-2016" sheetId="396" r:id="rId6"/>
    <sheet name="Teacher pay scales" sheetId="438" r:id="rId7"/>
    <sheet name="History of raises" sheetId="450" r:id="rId8"/>
    <sheet name="Demographics" sheetId="447" r:id="rId9"/>
    <sheet name="County Balance" sheetId="437" r:id="rId10"/>
  </sheets>
  <calcPr calcId="125725"/>
</workbook>
</file>

<file path=xl/calcChain.xml><?xml version="1.0" encoding="utf-8"?>
<calcChain xmlns="http://schemas.openxmlformats.org/spreadsheetml/2006/main">
  <c r="R15" i="447"/>
  <c r="Q15"/>
  <c r="P15"/>
  <c r="P18" s="1"/>
  <c r="O15"/>
  <c r="N15"/>
  <c r="M15"/>
  <c r="L15"/>
  <c r="K15"/>
  <c r="J15"/>
  <c r="I15"/>
  <c r="H15"/>
  <c r="G15"/>
  <c r="F15"/>
  <c r="E15"/>
  <c r="E28" s="1"/>
  <c r="D15"/>
  <c r="C15"/>
  <c r="B15"/>
  <c r="D28"/>
  <c r="H28"/>
  <c r="L18"/>
  <c r="C4" i="442"/>
  <c r="C5"/>
  <c r="C6"/>
  <c r="C7"/>
  <c r="C8"/>
  <c r="C9"/>
  <c r="C10"/>
  <c r="C11"/>
  <c r="C12"/>
  <c r="C13"/>
  <c r="C14"/>
  <c r="C15"/>
  <c r="C16"/>
  <c r="C17"/>
  <c r="D17"/>
  <c r="D16"/>
  <c r="D15"/>
  <c r="D14"/>
  <c r="D13"/>
  <c r="D12"/>
  <c r="D11"/>
  <c r="D10"/>
  <c r="D9"/>
  <c r="D8"/>
  <c r="D7"/>
  <c r="D6"/>
  <c r="D5"/>
  <c r="D4"/>
  <c r="D3"/>
  <c r="J41" i="451"/>
  <c r="I36"/>
  <c r="J36"/>
  <c r="I12"/>
  <c r="I24"/>
  <c r="J24"/>
  <c r="I25"/>
  <c r="J25"/>
  <c r="I26"/>
  <c r="J26"/>
  <c r="I27"/>
  <c r="J27"/>
  <c r="I28"/>
  <c r="J28"/>
  <c r="I29"/>
  <c r="J29"/>
  <c r="I30"/>
  <c r="J30"/>
  <c r="I31"/>
  <c r="J31"/>
  <c r="I32"/>
  <c r="J32"/>
  <c r="J33"/>
  <c r="C46"/>
  <c r="D46"/>
  <c r="E46"/>
  <c r="F46"/>
  <c r="J38"/>
  <c r="J39"/>
  <c r="J40"/>
  <c r="I18"/>
  <c r="J18"/>
  <c r="I19"/>
  <c r="J19"/>
  <c r="I20"/>
  <c r="J20"/>
  <c r="I21"/>
  <c r="J21"/>
  <c r="I22"/>
  <c r="J22"/>
  <c r="I23"/>
  <c r="J23"/>
  <c r="I33"/>
  <c r="I38"/>
  <c r="I39"/>
  <c r="F38"/>
  <c r="F39"/>
  <c r="D38"/>
  <c r="D39"/>
  <c r="C38"/>
  <c r="C39"/>
  <c r="D37"/>
  <c r="D3" i="435"/>
  <c r="C3"/>
  <c r="C49" i="442"/>
  <c r="D43" i="451"/>
  <c r="F43"/>
  <c r="I14"/>
  <c r="J35"/>
  <c r="I35"/>
  <c r="D33"/>
  <c r="C33"/>
  <c r="E33"/>
  <c r="E32"/>
  <c r="E31"/>
  <c r="E30"/>
  <c r="E29"/>
  <c r="E28"/>
  <c r="E27"/>
  <c r="E26"/>
  <c r="E25"/>
  <c r="E24"/>
  <c r="E23"/>
  <c r="E22"/>
  <c r="E21"/>
  <c r="E20"/>
  <c r="E19"/>
  <c r="E18"/>
  <c r="F33"/>
  <c r="G33"/>
  <c r="G32"/>
  <c r="G31"/>
  <c r="G30"/>
  <c r="G29"/>
  <c r="G28"/>
  <c r="G27"/>
  <c r="G26"/>
  <c r="G25"/>
  <c r="G24"/>
  <c r="G23"/>
  <c r="G22"/>
  <c r="G21"/>
  <c r="G20"/>
  <c r="G19"/>
  <c r="H18"/>
  <c r="G18"/>
  <c r="H3"/>
  <c r="H4"/>
  <c r="H5"/>
  <c r="H6"/>
  <c r="C7"/>
  <c r="D7"/>
  <c r="E7"/>
  <c r="H7"/>
  <c r="S119" i="396"/>
  <c r="R119"/>
  <c r="Q119"/>
  <c r="P119"/>
  <c r="O119"/>
  <c r="N119"/>
  <c r="S123"/>
  <c r="R123"/>
  <c r="Q123"/>
  <c r="P123"/>
  <c r="O123"/>
  <c r="N123"/>
  <c r="M123"/>
  <c r="L123"/>
  <c r="K123"/>
  <c r="S295"/>
  <c r="R295"/>
  <c r="Q219"/>
  <c r="Q295"/>
  <c r="P219"/>
  <c r="P295"/>
  <c r="O219"/>
  <c r="O295"/>
  <c r="N295"/>
  <c r="M295"/>
  <c r="L295"/>
  <c r="K295"/>
  <c r="J123"/>
  <c r="J295"/>
  <c r="I123"/>
  <c r="I295"/>
  <c r="H123"/>
  <c r="H295"/>
  <c r="G123"/>
  <c r="G295"/>
  <c r="F295"/>
  <c r="E295"/>
  <c r="D295"/>
  <c r="C295"/>
  <c r="S219"/>
  <c r="R219"/>
  <c r="J219"/>
  <c r="I219"/>
  <c r="H219"/>
  <c r="G219"/>
  <c r="F219"/>
  <c r="E219"/>
  <c r="D219"/>
  <c r="S239"/>
  <c r="S236"/>
  <c r="R239"/>
  <c r="R236"/>
  <c r="Q239"/>
  <c r="Q236"/>
  <c r="P239"/>
  <c r="P236"/>
  <c r="O239"/>
  <c r="O236"/>
  <c r="J236"/>
  <c r="I236"/>
  <c r="H236"/>
  <c r="S240"/>
  <c r="R240"/>
  <c r="Q240"/>
  <c r="P240"/>
  <c r="O240"/>
  <c r="J240"/>
  <c r="I240"/>
  <c r="H240"/>
  <c r="S281"/>
  <c r="R281"/>
  <c r="Q281"/>
  <c r="P281"/>
  <c r="O281"/>
  <c r="S268"/>
  <c r="R268"/>
  <c r="Q268"/>
  <c r="P268"/>
  <c r="O268"/>
  <c r="J268"/>
  <c r="I268"/>
  <c r="H268"/>
  <c r="G268"/>
  <c r="J281"/>
  <c r="I281"/>
  <c r="H281"/>
  <c r="G281"/>
  <c r="F281"/>
  <c r="E281"/>
  <c r="D281"/>
  <c r="C281"/>
  <c r="C285"/>
  <c r="C288"/>
  <c r="C293"/>
  <c r="C292"/>
  <c r="D285"/>
  <c r="D288"/>
  <c r="D293"/>
  <c r="D292"/>
  <c r="C275"/>
  <c r="C274"/>
  <c r="D275"/>
  <c r="D274"/>
  <c r="C260"/>
  <c r="C263"/>
  <c r="C268"/>
  <c r="C267"/>
  <c r="D260"/>
  <c r="D263"/>
  <c r="D268"/>
  <c r="D267"/>
  <c r="C254"/>
  <c r="C253"/>
  <c r="D254"/>
  <c r="D253"/>
  <c r="E253"/>
  <c r="C249"/>
  <c r="D249"/>
  <c r="E249"/>
  <c r="F249"/>
  <c r="G249"/>
  <c r="C245"/>
  <c r="D245"/>
  <c r="J239"/>
  <c r="I239"/>
  <c r="H239"/>
  <c r="G239"/>
  <c r="F239"/>
  <c r="E239"/>
  <c r="D239"/>
  <c r="C239"/>
  <c r="F236"/>
  <c r="E236"/>
  <c r="D236"/>
  <c r="C236"/>
  <c r="G236"/>
  <c r="C240"/>
  <c r="D240"/>
  <c r="C233"/>
  <c r="D233"/>
  <c r="C230"/>
  <c r="D230"/>
  <c r="C225"/>
  <c r="D225"/>
  <c r="C219"/>
  <c r="C218"/>
  <c r="D218"/>
  <c r="E218"/>
  <c r="F218"/>
  <c r="C215"/>
  <c r="D215"/>
  <c r="E215"/>
  <c r="F215"/>
  <c r="C211"/>
  <c r="D211"/>
  <c r="E211"/>
  <c r="F211"/>
  <c r="C207"/>
  <c r="D207"/>
  <c r="E207"/>
  <c r="F207"/>
  <c r="C203"/>
  <c r="D203"/>
  <c r="D197"/>
  <c r="C197"/>
  <c r="C186"/>
  <c r="D186"/>
  <c r="C192"/>
  <c r="C191"/>
  <c r="D192"/>
  <c r="D191"/>
  <c r="C181"/>
  <c r="D181"/>
  <c r="C166"/>
  <c r="D166"/>
  <c r="C162"/>
  <c r="D162"/>
  <c r="C155"/>
  <c r="D155"/>
  <c r="C152"/>
  <c r="D152"/>
  <c r="C149"/>
  <c r="D149"/>
  <c r="C144"/>
  <c r="D144"/>
  <c r="E144"/>
  <c r="F144"/>
  <c r="C143"/>
  <c r="D143"/>
  <c r="E143"/>
  <c r="F143"/>
  <c r="C140"/>
  <c r="D140"/>
  <c r="E140"/>
  <c r="F140"/>
  <c r="F136"/>
  <c r="E136"/>
  <c r="D136"/>
  <c r="C136"/>
  <c r="F133"/>
  <c r="E133"/>
  <c r="D133"/>
  <c r="C133"/>
  <c r="C129"/>
  <c r="D129"/>
  <c r="E129"/>
  <c r="F129"/>
  <c r="C4" i="435"/>
  <c r="C64"/>
  <c r="C123" i="396"/>
  <c r="D123"/>
  <c r="C122"/>
  <c r="D122"/>
  <c r="C119"/>
  <c r="D119"/>
  <c r="E119"/>
  <c r="C114"/>
  <c r="D114"/>
  <c r="C110"/>
  <c r="D110"/>
  <c r="C102"/>
  <c r="D102"/>
  <c r="E102"/>
  <c r="C98"/>
  <c r="D98"/>
  <c r="E98"/>
  <c r="C90"/>
  <c r="D90"/>
  <c r="E90"/>
  <c r="F90"/>
  <c r="C59"/>
  <c r="D59"/>
  <c r="C53"/>
  <c r="D53"/>
  <c r="E53"/>
  <c r="C38"/>
  <c r="D38"/>
  <c r="E38"/>
  <c r="C33"/>
  <c r="D33"/>
  <c r="C24"/>
  <c r="D24"/>
  <c r="C17"/>
  <c r="D17"/>
  <c r="E12" i="431"/>
  <c r="E19"/>
  <c r="E28"/>
  <c r="E33"/>
  <c r="E46"/>
  <c r="E52"/>
  <c r="E81"/>
  <c r="E89"/>
  <c r="E93"/>
  <c r="E101"/>
  <c r="E105"/>
  <c r="E110"/>
  <c r="E113"/>
  <c r="E118"/>
  <c r="E119"/>
  <c r="E6" i="435"/>
  <c r="E123" i="431"/>
  <c r="E130"/>
  <c r="E134"/>
  <c r="E135"/>
  <c r="E7" i="435"/>
  <c r="E150" i="431"/>
  <c r="E158"/>
  <c r="E161"/>
  <c r="E162"/>
  <c r="E8" i="435"/>
  <c r="E176" i="431"/>
  <c r="E182"/>
  <c r="E190"/>
  <c r="E191"/>
  <c r="E9" i="435"/>
  <c r="E198" i="431"/>
  <c r="E202"/>
  <c r="E203"/>
  <c r="E10" i="435"/>
  <c r="E210" i="431"/>
  <c r="E213"/>
  <c r="E217"/>
  <c r="E224"/>
  <c r="E227"/>
  <c r="E230"/>
  <c r="E233"/>
  <c r="E238"/>
  <c r="E239"/>
  <c r="E11" i="435"/>
  <c r="E265" i="431"/>
  <c r="E271"/>
  <c r="E275"/>
  <c r="E12" i="435"/>
  <c r="E289" i="431"/>
  <c r="E13" i="435"/>
  <c r="E295" i="431"/>
  <c r="E14" i="435"/>
  <c r="E303" i="431"/>
  <c r="E308"/>
  <c r="E311"/>
  <c r="E320"/>
  <c r="E323"/>
  <c r="E335"/>
  <c r="E341"/>
  <c r="E345"/>
  <c r="E346"/>
  <c r="E15" i="435"/>
  <c r="E355" i="431"/>
  <c r="E376"/>
  <c r="E384"/>
  <c r="E385"/>
  <c r="E16" i="435"/>
  <c r="E390" i="431"/>
  <c r="E393"/>
  <c r="E396"/>
  <c r="E402"/>
  <c r="E405"/>
  <c r="E406"/>
  <c r="E17" i="435"/>
  <c r="E414" i="431"/>
  <c r="E423"/>
  <c r="E426"/>
  <c r="E431"/>
  <c r="E442"/>
  <c r="E450"/>
  <c r="E454"/>
  <c r="E458"/>
  <c r="E459"/>
  <c r="E18" i="435"/>
  <c r="E462" i="431"/>
  <c r="E467"/>
  <c r="E470"/>
  <c r="E476"/>
  <c r="E477"/>
  <c r="E19" i="435"/>
  <c r="E486" i="431"/>
  <c r="E20" i="435"/>
  <c r="E21"/>
  <c r="E25" i="447"/>
  <c r="E26"/>
  <c r="D24"/>
  <c r="E27"/>
  <c r="F12" i="431"/>
  <c r="F19"/>
  <c r="F28"/>
  <c r="F33"/>
  <c r="F46"/>
  <c r="F52"/>
  <c r="F81"/>
  <c r="F89"/>
  <c r="F93"/>
  <c r="F101"/>
  <c r="F105"/>
  <c r="F110"/>
  <c r="F113"/>
  <c r="F118"/>
  <c r="F119"/>
  <c r="F6" i="435"/>
  <c r="F123" i="431"/>
  <c r="F130"/>
  <c r="F135"/>
  <c r="F7" i="435"/>
  <c r="F150" i="431"/>
  <c r="F158"/>
  <c r="F162"/>
  <c r="F8" i="435"/>
  <c r="F176" i="431"/>
  <c r="F182"/>
  <c r="F190"/>
  <c r="F191"/>
  <c r="F9" i="435"/>
  <c r="F198" i="431"/>
  <c r="F202"/>
  <c r="F203"/>
  <c r="F10" i="435"/>
  <c r="F210" i="431"/>
  <c r="F213"/>
  <c r="F217"/>
  <c r="F224"/>
  <c r="F227"/>
  <c r="F230"/>
  <c r="F233"/>
  <c r="F239"/>
  <c r="F11" i="435"/>
  <c r="F265" i="431"/>
  <c r="F275"/>
  <c r="F12" i="435"/>
  <c r="F289" i="431"/>
  <c r="F13" i="435"/>
  <c r="F295" i="431"/>
  <c r="F14" i="435"/>
  <c r="F303" i="431"/>
  <c r="F308"/>
  <c r="F311"/>
  <c r="F320"/>
  <c r="F323"/>
  <c r="F335"/>
  <c r="F341"/>
  <c r="F346"/>
  <c r="F15" i="435"/>
  <c r="F355" i="431"/>
  <c r="F376"/>
  <c r="F385"/>
  <c r="F16" i="435"/>
  <c r="F390" i="431"/>
  <c r="F393"/>
  <c r="F396"/>
  <c r="F402"/>
  <c r="F406"/>
  <c r="F17" i="435"/>
  <c r="F414" i="431"/>
  <c r="F423"/>
  <c r="F426"/>
  <c r="F431"/>
  <c r="F442"/>
  <c r="F450"/>
  <c r="F454"/>
  <c r="F459"/>
  <c r="F18" i="435"/>
  <c r="F462" i="431"/>
  <c r="F467"/>
  <c r="F470"/>
  <c r="F477"/>
  <c r="F19" i="435"/>
  <c r="F486" i="431"/>
  <c r="F20" i="435"/>
  <c r="F21"/>
  <c r="F25" i="447"/>
  <c r="F26"/>
  <c r="F27"/>
  <c r="F28"/>
  <c r="G12" i="431"/>
  <c r="G19"/>
  <c r="G28"/>
  <c r="G33"/>
  <c r="G46"/>
  <c r="G52"/>
  <c r="G81"/>
  <c r="G89"/>
  <c r="G93"/>
  <c r="G101"/>
  <c r="G105"/>
  <c r="G110"/>
  <c r="G113"/>
  <c r="G118"/>
  <c r="G119"/>
  <c r="G6" i="435"/>
  <c r="G123" i="431"/>
  <c r="G130"/>
  <c r="G135"/>
  <c r="G7" i="435"/>
  <c r="G150" i="431"/>
  <c r="G158"/>
  <c r="G162"/>
  <c r="G8" i="435"/>
  <c r="G176" i="431"/>
  <c r="G182"/>
  <c r="G190"/>
  <c r="G191"/>
  <c r="G9" i="435"/>
  <c r="G198" i="431"/>
  <c r="G202"/>
  <c r="G203"/>
  <c r="G10" i="435"/>
  <c r="G210" i="431"/>
  <c r="G213"/>
  <c r="G217"/>
  <c r="G224"/>
  <c r="G227"/>
  <c r="G230"/>
  <c r="G233"/>
  <c r="G239"/>
  <c r="G11" i="435"/>
  <c r="G265" i="431"/>
  <c r="G275"/>
  <c r="G12" i="435"/>
  <c r="G289" i="431"/>
  <c r="G13" i="435"/>
  <c r="G295" i="431"/>
  <c r="G14" i="435"/>
  <c r="G303" i="431"/>
  <c r="G308"/>
  <c r="G311"/>
  <c r="G320"/>
  <c r="G323"/>
  <c r="G335"/>
  <c r="G341"/>
  <c r="G346"/>
  <c r="G15" i="435"/>
  <c r="G355" i="431"/>
  <c r="G376"/>
  <c r="G385"/>
  <c r="G16" i="435"/>
  <c r="G390" i="431"/>
  <c r="G393"/>
  <c r="G396"/>
  <c r="G402"/>
  <c r="G406"/>
  <c r="G17" i="435"/>
  <c r="G414" i="431"/>
  <c r="G423"/>
  <c r="G426"/>
  <c r="G431"/>
  <c r="G442"/>
  <c r="G450"/>
  <c r="G454"/>
  <c r="G459"/>
  <c r="G18" i="435"/>
  <c r="G462" i="431"/>
  <c r="G467"/>
  <c r="G470"/>
  <c r="G477"/>
  <c r="G19" i="435"/>
  <c r="G486" i="431"/>
  <c r="G20" i="435"/>
  <c r="G21"/>
  <c r="G25" i="447"/>
  <c r="G26"/>
  <c r="G27"/>
  <c r="G28"/>
  <c r="H12" i="431"/>
  <c r="H19"/>
  <c r="H28"/>
  <c r="H33"/>
  <c r="H46"/>
  <c r="H52"/>
  <c r="H81"/>
  <c r="H89"/>
  <c r="H93"/>
  <c r="H101"/>
  <c r="H105"/>
  <c r="H110"/>
  <c r="H113"/>
  <c r="H118"/>
  <c r="H119"/>
  <c r="H6" i="435"/>
  <c r="H123" i="431"/>
  <c r="H130"/>
  <c r="H135"/>
  <c r="H7" i="435"/>
  <c r="H150" i="431"/>
  <c r="H158"/>
  <c r="H162"/>
  <c r="H8" i="435"/>
  <c r="H176" i="431"/>
  <c r="H182"/>
  <c r="H190"/>
  <c r="H191"/>
  <c r="H9" i="435"/>
  <c r="H198" i="431"/>
  <c r="H202"/>
  <c r="H203"/>
  <c r="H10" i="435"/>
  <c r="H210" i="431"/>
  <c r="H213"/>
  <c r="H217"/>
  <c r="H224"/>
  <c r="H227"/>
  <c r="H230"/>
  <c r="H233"/>
  <c r="H239"/>
  <c r="H11" i="435"/>
  <c r="H265" i="431"/>
  <c r="H275"/>
  <c r="H12" i="435"/>
  <c r="H289" i="431"/>
  <c r="H13" i="435"/>
  <c r="H295" i="431"/>
  <c r="H14" i="435"/>
  <c r="H303" i="431"/>
  <c r="H308"/>
  <c r="H311"/>
  <c r="H320"/>
  <c r="H323"/>
  <c r="H335"/>
  <c r="H341"/>
  <c r="H346"/>
  <c r="H15" i="435"/>
  <c r="H355" i="431"/>
  <c r="H376"/>
  <c r="H385"/>
  <c r="H16" i="435"/>
  <c r="H390" i="431"/>
  <c r="H393"/>
  <c r="H396"/>
  <c r="H402"/>
  <c r="H406"/>
  <c r="H17" i="435"/>
  <c r="H414" i="431"/>
  <c r="H423"/>
  <c r="H426"/>
  <c r="H431"/>
  <c r="H442"/>
  <c r="H450"/>
  <c r="H454"/>
  <c r="H459"/>
  <c r="H18" i="435"/>
  <c r="H462" i="431"/>
  <c r="H467"/>
  <c r="H470"/>
  <c r="H477"/>
  <c r="H19" i="435"/>
  <c r="H486" i="431"/>
  <c r="H20" i="435"/>
  <c r="H21"/>
  <c r="H25" i="447"/>
  <c r="H26"/>
  <c r="H27"/>
  <c r="I12" i="431"/>
  <c r="I19"/>
  <c r="I28"/>
  <c r="I33"/>
  <c r="I46"/>
  <c r="I52"/>
  <c r="I81"/>
  <c r="I89"/>
  <c r="I93"/>
  <c r="I101"/>
  <c r="I105"/>
  <c r="I110"/>
  <c r="I113"/>
  <c r="I118"/>
  <c r="I119"/>
  <c r="I6" i="435"/>
  <c r="I123" i="431"/>
  <c r="I130"/>
  <c r="I135"/>
  <c r="I7" i="435"/>
  <c r="I150" i="431"/>
  <c r="I158"/>
  <c r="I162"/>
  <c r="I8" i="435"/>
  <c r="I176" i="431"/>
  <c r="I182"/>
  <c r="I190"/>
  <c r="I191"/>
  <c r="I9" i="435"/>
  <c r="I198" i="431"/>
  <c r="I202"/>
  <c r="I203"/>
  <c r="I10" i="435"/>
  <c r="I210" i="431"/>
  <c r="I213"/>
  <c r="I217"/>
  <c r="I224"/>
  <c r="I227"/>
  <c r="I230"/>
  <c r="I233"/>
  <c r="I239"/>
  <c r="I11" i="435"/>
  <c r="I265" i="431"/>
  <c r="I275"/>
  <c r="I12" i="435"/>
  <c r="I289" i="431"/>
  <c r="I13" i="435"/>
  <c r="I295" i="431"/>
  <c r="I14" i="435"/>
  <c r="I303" i="431"/>
  <c r="I308"/>
  <c r="I311"/>
  <c r="I320"/>
  <c r="I323"/>
  <c r="I335"/>
  <c r="I341"/>
  <c r="I346"/>
  <c r="I15" i="435"/>
  <c r="I355" i="431"/>
  <c r="I376"/>
  <c r="I385"/>
  <c r="I16" i="435"/>
  <c r="I390" i="431"/>
  <c r="I393"/>
  <c r="I396"/>
  <c r="I402"/>
  <c r="I406"/>
  <c r="I17" i="435"/>
  <c r="I414" i="431"/>
  <c r="I423"/>
  <c r="I426"/>
  <c r="I431"/>
  <c r="I442"/>
  <c r="I450"/>
  <c r="I454"/>
  <c r="I459"/>
  <c r="I18" i="435"/>
  <c r="I462" i="431"/>
  <c r="I467"/>
  <c r="I470"/>
  <c r="I477"/>
  <c r="I19" i="435"/>
  <c r="I486" i="431"/>
  <c r="I20" i="435"/>
  <c r="I21"/>
  <c r="I25" i="447"/>
  <c r="I26"/>
  <c r="I27"/>
  <c r="I28"/>
  <c r="J12" i="431"/>
  <c r="J19"/>
  <c r="J28"/>
  <c r="J33"/>
  <c r="J46"/>
  <c r="J52"/>
  <c r="J81"/>
  <c r="J89"/>
  <c r="J93"/>
  <c r="J101"/>
  <c r="J105"/>
  <c r="J110"/>
  <c r="J113"/>
  <c r="J118"/>
  <c r="J119"/>
  <c r="J6" i="435"/>
  <c r="J123" i="431"/>
  <c r="J130"/>
  <c r="J135"/>
  <c r="J7" i="435"/>
  <c r="J150" i="431"/>
  <c r="J158"/>
  <c r="J162"/>
  <c r="J8" i="435"/>
  <c r="J176" i="431"/>
  <c r="J182"/>
  <c r="J190"/>
  <c r="J191"/>
  <c r="J9" i="435"/>
  <c r="J198" i="431"/>
  <c r="J202"/>
  <c r="J203"/>
  <c r="J10" i="435"/>
  <c r="J210" i="431"/>
  <c r="J213"/>
  <c r="J217"/>
  <c r="J224"/>
  <c r="J227"/>
  <c r="J230"/>
  <c r="J233"/>
  <c r="J239"/>
  <c r="J11" i="435"/>
  <c r="J265" i="431"/>
  <c r="J275"/>
  <c r="J12" i="435"/>
  <c r="J289" i="431"/>
  <c r="J13" i="435"/>
  <c r="J295" i="431"/>
  <c r="J14" i="435"/>
  <c r="J303" i="431"/>
  <c r="J308"/>
  <c r="J311"/>
  <c r="J320"/>
  <c r="J323"/>
  <c r="J335"/>
  <c r="J341"/>
  <c r="J346"/>
  <c r="J15" i="435"/>
  <c r="J355" i="431"/>
  <c r="J376"/>
  <c r="J385"/>
  <c r="J16" i="435"/>
  <c r="J390" i="431"/>
  <c r="J393"/>
  <c r="J396"/>
  <c r="J402"/>
  <c r="J406"/>
  <c r="J17" i="435"/>
  <c r="J414" i="431"/>
  <c r="J423"/>
  <c r="J426"/>
  <c r="J431"/>
  <c r="J442"/>
  <c r="J450"/>
  <c r="J454"/>
  <c r="J459"/>
  <c r="J18" i="435"/>
  <c r="J462" i="431"/>
  <c r="J467"/>
  <c r="J470"/>
  <c r="J477"/>
  <c r="J19" i="435"/>
  <c r="J486" i="431"/>
  <c r="J20" i="435"/>
  <c r="J21"/>
  <c r="J25" i="447"/>
  <c r="J26"/>
  <c r="J27"/>
  <c r="J12"/>
  <c r="J28"/>
  <c r="K12" i="431"/>
  <c r="K19"/>
  <c r="K28"/>
  <c r="K33"/>
  <c r="K46"/>
  <c r="K52"/>
  <c r="K81"/>
  <c r="K89"/>
  <c r="K93"/>
  <c r="K101"/>
  <c r="K105"/>
  <c r="K110"/>
  <c r="K113"/>
  <c r="K118"/>
  <c r="K119"/>
  <c r="K6" i="435"/>
  <c r="K123" i="431"/>
  <c r="K130"/>
  <c r="K135"/>
  <c r="K7" i="435"/>
  <c r="K150" i="431"/>
  <c r="K158"/>
  <c r="K162"/>
  <c r="K8" i="435"/>
  <c r="K176" i="431"/>
  <c r="K182"/>
  <c r="K190"/>
  <c r="K191"/>
  <c r="K9" i="435"/>
  <c r="K198" i="431"/>
  <c r="K202"/>
  <c r="K203"/>
  <c r="K10" i="435"/>
  <c r="K210" i="431"/>
  <c r="K213"/>
  <c r="K217"/>
  <c r="K224"/>
  <c r="K227"/>
  <c r="K230"/>
  <c r="K233"/>
  <c r="K239"/>
  <c r="K11" i="435"/>
  <c r="K265" i="431"/>
  <c r="K275"/>
  <c r="K12" i="435"/>
  <c r="K289" i="431"/>
  <c r="K13" i="435"/>
  <c r="K295" i="431"/>
  <c r="K14" i="435"/>
  <c r="K303" i="431"/>
  <c r="K308"/>
  <c r="K311"/>
  <c r="K320"/>
  <c r="K323"/>
  <c r="K335"/>
  <c r="K341"/>
  <c r="K346"/>
  <c r="K15" i="435"/>
  <c r="K355" i="431"/>
  <c r="K376"/>
  <c r="K385"/>
  <c r="K16" i="435"/>
  <c r="K390" i="431"/>
  <c r="K393"/>
  <c r="K396"/>
  <c r="K402"/>
  <c r="K406"/>
  <c r="K17" i="435"/>
  <c r="K414" i="431"/>
  <c r="K423"/>
  <c r="K426"/>
  <c r="K431"/>
  <c r="K442"/>
  <c r="K450"/>
  <c r="K454"/>
  <c r="K459"/>
  <c r="K18" i="435"/>
  <c r="K462" i="431"/>
  <c r="K467"/>
  <c r="K470"/>
  <c r="K477"/>
  <c r="K19" i="435"/>
  <c r="K486" i="431"/>
  <c r="K20" i="435"/>
  <c r="K21"/>
  <c r="K25" i="447"/>
  <c r="K26"/>
  <c r="K27"/>
  <c r="K12"/>
  <c r="K28"/>
  <c r="L12" i="431"/>
  <c r="L19"/>
  <c r="L28"/>
  <c r="L33"/>
  <c r="L46"/>
  <c r="L52"/>
  <c r="L81"/>
  <c r="L89"/>
  <c r="L93"/>
  <c r="L101"/>
  <c r="L105"/>
  <c r="L110"/>
  <c r="L113"/>
  <c r="L118"/>
  <c r="L119"/>
  <c r="L6" i="435"/>
  <c r="L123" i="431"/>
  <c r="L130"/>
  <c r="L135"/>
  <c r="L7" i="435"/>
  <c r="L150" i="431"/>
  <c r="L158"/>
  <c r="L162"/>
  <c r="L8" i="435"/>
  <c r="L176" i="431"/>
  <c r="L182"/>
  <c r="L190"/>
  <c r="L191"/>
  <c r="L9" i="435"/>
  <c r="L198" i="431"/>
  <c r="L202"/>
  <c r="L203"/>
  <c r="L10" i="435"/>
  <c r="L210" i="431"/>
  <c r="L213"/>
  <c r="L217"/>
  <c r="L224"/>
  <c r="L227"/>
  <c r="L230"/>
  <c r="L233"/>
  <c r="L239"/>
  <c r="L11" i="435"/>
  <c r="L265" i="431"/>
  <c r="L275"/>
  <c r="L12" i="435"/>
  <c r="L289" i="431"/>
  <c r="L13" i="435"/>
  <c r="L295" i="431"/>
  <c r="L14" i="435"/>
  <c r="L303" i="431"/>
  <c r="L308"/>
  <c r="L311"/>
  <c r="L320"/>
  <c r="L323"/>
  <c r="L335"/>
  <c r="L341"/>
  <c r="L346"/>
  <c r="L15" i="435"/>
  <c r="L355" i="431"/>
  <c r="L376"/>
  <c r="L385"/>
  <c r="L16" i="435"/>
  <c r="L390" i="431"/>
  <c r="L393"/>
  <c r="L396"/>
  <c r="L402"/>
  <c r="L406"/>
  <c r="L17" i="435"/>
  <c r="L414" i="431"/>
  <c r="L423"/>
  <c r="L426"/>
  <c r="L431"/>
  <c r="L442"/>
  <c r="L450"/>
  <c r="L454"/>
  <c r="L459"/>
  <c r="L18" i="435"/>
  <c r="L462" i="431"/>
  <c r="L467"/>
  <c r="L470"/>
  <c r="L477"/>
  <c r="L19" i="435"/>
  <c r="L486" i="431"/>
  <c r="L20" i="435"/>
  <c r="L21"/>
  <c r="L25" i="447"/>
  <c r="L26"/>
  <c r="L27"/>
  <c r="L12"/>
  <c r="L28"/>
  <c r="M12" i="431"/>
  <c r="M19"/>
  <c r="M28"/>
  <c r="M33"/>
  <c r="M46"/>
  <c r="M52"/>
  <c r="M81"/>
  <c r="M89"/>
  <c r="M93"/>
  <c r="M101"/>
  <c r="M105"/>
  <c r="M110"/>
  <c r="M113"/>
  <c r="M118"/>
  <c r="M119"/>
  <c r="M6" i="435"/>
  <c r="M123" i="431"/>
  <c r="M130"/>
  <c r="M135"/>
  <c r="M7" i="435"/>
  <c r="M150" i="431"/>
  <c r="M158"/>
  <c r="M162"/>
  <c r="M8" i="435"/>
  <c r="M176" i="431"/>
  <c r="M182"/>
  <c r="M190"/>
  <c r="M191"/>
  <c r="M9" i="435"/>
  <c r="M198" i="431"/>
  <c r="M202"/>
  <c r="M203"/>
  <c r="M10" i="435"/>
  <c r="M210" i="431"/>
  <c r="M213"/>
  <c r="M217"/>
  <c r="M224"/>
  <c r="M227"/>
  <c r="M230"/>
  <c r="M233"/>
  <c r="M239"/>
  <c r="M11" i="435"/>
  <c r="M265" i="431"/>
  <c r="M275"/>
  <c r="M12" i="435"/>
  <c r="M289" i="431"/>
  <c r="M13" i="435"/>
  <c r="M295" i="431"/>
  <c r="M14" i="435"/>
  <c r="M303" i="431"/>
  <c r="M308"/>
  <c r="M311"/>
  <c r="M320"/>
  <c r="M323"/>
  <c r="M335"/>
  <c r="M341"/>
  <c r="M346"/>
  <c r="M15" i="435"/>
  <c r="M355" i="431"/>
  <c r="M376"/>
  <c r="M385"/>
  <c r="M16" i="435"/>
  <c r="M390" i="431"/>
  <c r="M393"/>
  <c r="M396"/>
  <c r="M402"/>
  <c r="M406"/>
  <c r="M17" i="435"/>
  <c r="M414" i="431"/>
  <c r="M423"/>
  <c r="M426"/>
  <c r="M431"/>
  <c r="M442"/>
  <c r="M450"/>
  <c r="M454"/>
  <c r="M459"/>
  <c r="M18" i="435"/>
  <c r="M462" i="431"/>
  <c r="M467"/>
  <c r="M470"/>
  <c r="M477"/>
  <c r="M19" i="435"/>
  <c r="M486" i="431"/>
  <c r="M20" i="435"/>
  <c r="M21"/>
  <c r="M25" i="447"/>
  <c r="M26"/>
  <c r="M27"/>
  <c r="M12"/>
  <c r="M28"/>
  <c r="N12" i="431"/>
  <c r="N19"/>
  <c r="N28"/>
  <c r="N33"/>
  <c r="N46"/>
  <c r="N52"/>
  <c r="N81"/>
  <c r="N89"/>
  <c r="N93"/>
  <c r="N101"/>
  <c r="N105"/>
  <c r="N110"/>
  <c r="N113"/>
  <c r="N118"/>
  <c r="N119"/>
  <c r="N6" i="435"/>
  <c r="N123" i="431"/>
  <c r="N130"/>
  <c r="N135"/>
  <c r="N7" i="435"/>
  <c r="N150" i="431"/>
  <c r="N158"/>
  <c r="N162"/>
  <c r="N8" i="435"/>
  <c r="N176" i="431"/>
  <c r="N182"/>
  <c r="N190"/>
  <c r="N191"/>
  <c r="N9" i="435"/>
  <c r="N198" i="431"/>
  <c r="N202"/>
  <c r="N203"/>
  <c r="N10" i="435"/>
  <c r="N210" i="431"/>
  <c r="N213"/>
  <c r="N217"/>
  <c r="N224"/>
  <c r="N227"/>
  <c r="N230"/>
  <c r="N233"/>
  <c r="N239"/>
  <c r="N11" i="435"/>
  <c r="N265" i="431"/>
  <c r="N275"/>
  <c r="N12" i="435"/>
  <c r="N289" i="431"/>
  <c r="N13" i="435"/>
  <c r="N295" i="431"/>
  <c r="N14" i="435"/>
  <c r="N303" i="431"/>
  <c r="N308"/>
  <c r="N311"/>
  <c r="N320"/>
  <c r="N323"/>
  <c r="N335"/>
  <c r="N341"/>
  <c r="N346"/>
  <c r="N15" i="435"/>
  <c r="N355" i="431"/>
  <c r="N376"/>
  <c r="N385"/>
  <c r="N16" i="435"/>
  <c r="N390" i="431"/>
  <c r="N393"/>
  <c r="N396"/>
  <c r="N402"/>
  <c r="N406"/>
  <c r="N17" i="435"/>
  <c r="N414" i="431"/>
  <c r="N423"/>
  <c r="N426"/>
  <c r="N431"/>
  <c r="N442"/>
  <c r="N450"/>
  <c r="N454"/>
  <c r="N459"/>
  <c r="N18" i="435"/>
  <c r="N462" i="431"/>
  <c r="N467"/>
  <c r="N470"/>
  <c r="N477"/>
  <c r="N19" i="435"/>
  <c r="N486" i="431"/>
  <c r="N20" i="435"/>
  <c r="N21"/>
  <c r="N25" i="447"/>
  <c r="N26"/>
  <c r="N27"/>
  <c r="N12"/>
  <c r="N28"/>
  <c r="H24" i="451"/>
  <c r="H32"/>
  <c r="H31"/>
  <c r="H30"/>
  <c r="H29"/>
  <c r="H28"/>
  <c r="H27"/>
  <c r="H26"/>
  <c r="H25"/>
  <c r="H23"/>
  <c r="H22"/>
  <c r="H21"/>
  <c r="H20"/>
  <c r="H19"/>
  <c r="C35"/>
  <c r="B9" i="432"/>
  <c r="B26" i="435"/>
  <c r="B14" i="432"/>
  <c r="B28" i="435"/>
  <c r="B26" i="432"/>
  <c r="B29" i="435"/>
  <c r="B35" i="432"/>
  <c r="B30" i="435"/>
  <c r="B39" i="432"/>
  <c r="B31" i="435"/>
  <c r="B58" i="432"/>
  <c r="B32" i="435"/>
  <c r="B62" i="432"/>
  <c r="B33" i="435"/>
  <c r="B53" i="432"/>
  <c r="B34" i="435"/>
  <c r="B68" i="432"/>
  <c r="B36" i="435"/>
  <c r="B83" i="432"/>
  <c r="B37" i="435"/>
  <c r="B86" i="432"/>
  <c r="B38" i="435"/>
  <c r="B90" i="432"/>
  <c r="B39" i="435"/>
  <c r="B93" i="432"/>
  <c r="B40" i="435"/>
  <c r="B41"/>
  <c r="B103" i="432"/>
  <c r="B43" i="435"/>
  <c r="B108" i="432"/>
  <c r="B44" i="435"/>
  <c r="B112" i="432"/>
  <c r="B45" i="435"/>
  <c r="B117" i="432"/>
  <c r="B46" i="435"/>
  <c r="B125" i="432"/>
  <c r="B47" i="435"/>
  <c r="B133" i="432"/>
  <c r="B49" i="435"/>
  <c r="B137" i="432"/>
  <c r="B50" i="435"/>
  <c r="B144" i="432"/>
  <c r="B51" i="435"/>
  <c r="B147" i="432"/>
  <c r="B52" i="435"/>
  <c r="B154" i="432"/>
  <c r="B54" i="435"/>
  <c r="B159" i="432"/>
  <c r="B55" i="435"/>
  <c r="B164" i="432"/>
  <c r="B56" i="435"/>
  <c r="B57"/>
  <c r="D9" i="432"/>
  <c r="D10"/>
  <c r="D14"/>
  <c r="D26"/>
  <c r="D35"/>
  <c r="D39"/>
  <c r="D53"/>
  <c r="D58"/>
  <c r="D62"/>
  <c r="D63"/>
  <c r="D68"/>
  <c r="D83"/>
  <c r="D86"/>
  <c r="D90"/>
  <c r="D93"/>
  <c r="D94"/>
  <c r="D97"/>
  <c r="D98"/>
  <c r="D103"/>
  <c r="D108"/>
  <c r="D112"/>
  <c r="D117"/>
  <c r="D125"/>
  <c r="D126"/>
  <c r="D133"/>
  <c r="D137"/>
  <c r="D144"/>
  <c r="D147"/>
  <c r="D148"/>
  <c r="D154"/>
  <c r="D159"/>
  <c r="D164"/>
  <c r="D165"/>
  <c r="D167"/>
  <c r="C9"/>
  <c r="C10"/>
  <c r="C14"/>
  <c r="C26"/>
  <c r="C35"/>
  <c r="C39"/>
  <c r="C53"/>
  <c r="C58"/>
  <c r="C62"/>
  <c r="C63"/>
  <c r="C68"/>
  <c r="C83"/>
  <c r="C86"/>
  <c r="C90"/>
  <c r="C94"/>
  <c r="C93"/>
  <c r="C97"/>
  <c r="C98"/>
  <c r="C103"/>
  <c r="C108"/>
  <c r="C112"/>
  <c r="C117"/>
  <c r="C125"/>
  <c r="C126"/>
  <c r="C133"/>
  <c r="C137"/>
  <c r="C144"/>
  <c r="C147"/>
  <c r="C148"/>
  <c r="C154"/>
  <c r="C159"/>
  <c r="C164"/>
  <c r="C165"/>
  <c r="C167"/>
  <c r="B165"/>
  <c r="B148"/>
  <c r="B126"/>
  <c r="B97"/>
  <c r="B98"/>
  <c r="B94"/>
  <c r="B63"/>
  <c r="B10"/>
  <c r="B167"/>
  <c r="B486" i="431"/>
  <c r="B20" i="435"/>
  <c r="B462" i="431"/>
  <c r="B470"/>
  <c r="B476"/>
  <c r="B477"/>
  <c r="B19" i="435"/>
  <c r="B414" i="431"/>
  <c r="B423"/>
  <c r="B426"/>
  <c r="B431"/>
  <c r="B442"/>
  <c r="B450"/>
  <c r="B454"/>
  <c r="B458"/>
  <c r="B459"/>
  <c r="B18" i="435"/>
  <c r="B390" i="431"/>
  <c r="B393"/>
  <c r="B396"/>
  <c r="B402"/>
  <c r="B405"/>
  <c r="B406"/>
  <c r="B17" i="435"/>
  <c r="B355" i="431"/>
  <c r="B376"/>
  <c r="B384"/>
  <c r="B385"/>
  <c r="B16" i="435"/>
  <c r="B295" i="431"/>
  <c r="B14" i="435"/>
  <c r="B303" i="431"/>
  <c r="B308"/>
  <c r="B311"/>
  <c r="B320"/>
  <c r="B323"/>
  <c r="B335"/>
  <c r="B341"/>
  <c r="B345"/>
  <c r="B346"/>
  <c r="B15" i="435"/>
  <c r="B289" i="431"/>
  <c r="B13" i="435"/>
  <c r="B265" i="431"/>
  <c r="B271"/>
  <c r="B275"/>
  <c r="B12" i="435"/>
  <c r="B210" i="431"/>
  <c r="B213"/>
  <c r="B217"/>
  <c r="B224"/>
  <c r="B227"/>
  <c r="B230"/>
  <c r="B233"/>
  <c r="B238"/>
  <c r="B239"/>
  <c r="B11" i="435"/>
  <c r="B198" i="431"/>
  <c r="B202"/>
  <c r="B203"/>
  <c r="B10" i="435"/>
  <c r="B176" i="431"/>
  <c r="B182"/>
  <c r="B190"/>
  <c r="B191"/>
  <c r="B9" i="435"/>
  <c r="B150" i="431"/>
  <c r="B158"/>
  <c r="B161"/>
  <c r="B162"/>
  <c r="B8" i="435"/>
  <c r="B123" i="431"/>
  <c r="B130"/>
  <c r="B134"/>
  <c r="B135"/>
  <c r="B7" i="435"/>
  <c r="R274" i="431"/>
  <c r="Q274"/>
  <c r="P274"/>
  <c r="O274"/>
  <c r="N274"/>
  <c r="M274"/>
  <c r="L274"/>
  <c r="K274"/>
  <c r="J274"/>
  <c r="I274"/>
  <c r="H274"/>
  <c r="G274"/>
  <c r="F274"/>
  <c r="E274"/>
  <c r="D274"/>
  <c r="C274"/>
  <c r="B274"/>
  <c r="B12"/>
  <c r="C12"/>
  <c r="D12"/>
  <c r="C28"/>
  <c r="B19"/>
  <c r="C19"/>
  <c r="D19"/>
  <c r="B33"/>
  <c r="B118"/>
  <c r="C118"/>
  <c r="D118"/>
  <c r="C134"/>
  <c r="D134"/>
  <c r="D123"/>
  <c r="D130"/>
  <c r="D135"/>
  <c r="C161"/>
  <c r="D161"/>
  <c r="C190"/>
  <c r="D190"/>
  <c r="D202"/>
  <c r="C202"/>
  <c r="D238"/>
  <c r="C238"/>
  <c r="D414"/>
  <c r="C414"/>
  <c r="D486"/>
  <c r="C486"/>
  <c r="C487"/>
  <c r="B487"/>
  <c r="D487"/>
  <c r="D462"/>
  <c r="D467"/>
  <c r="D470"/>
  <c r="D476"/>
  <c r="D477"/>
  <c r="C462"/>
  <c r="C467"/>
  <c r="C470"/>
  <c r="C476"/>
  <c r="C477"/>
  <c r="D423"/>
  <c r="D426"/>
  <c r="D431"/>
  <c r="D442"/>
  <c r="D450"/>
  <c r="D454"/>
  <c r="D458"/>
  <c r="D459"/>
  <c r="C423"/>
  <c r="C426"/>
  <c r="C431"/>
  <c r="C442"/>
  <c r="C450"/>
  <c r="C454"/>
  <c r="C458"/>
  <c r="C459"/>
  <c r="C405"/>
  <c r="C390"/>
  <c r="C393"/>
  <c r="C396"/>
  <c r="C402"/>
  <c r="C406"/>
  <c r="C17" i="435"/>
  <c r="D405" i="431"/>
  <c r="D390"/>
  <c r="D393"/>
  <c r="D396"/>
  <c r="D402"/>
  <c r="D406"/>
  <c r="C355"/>
  <c r="C376"/>
  <c r="C384"/>
  <c r="C385"/>
  <c r="D384"/>
  <c r="D355"/>
  <c r="D376"/>
  <c r="D385"/>
  <c r="D295"/>
  <c r="D303"/>
  <c r="D308"/>
  <c r="D311"/>
  <c r="D320"/>
  <c r="D323"/>
  <c r="D335"/>
  <c r="D341"/>
  <c r="D345"/>
  <c r="D346"/>
  <c r="C295"/>
  <c r="C303"/>
  <c r="C308"/>
  <c r="C311"/>
  <c r="C320"/>
  <c r="C323"/>
  <c r="C335"/>
  <c r="C341"/>
  <c r="C345"/>
  <c r="C346"/>
  <c r="D289"/>
  <c r="C289"/>
  <c r="C271"/>
  <c r="D271"/>
  <c r="D265"/>
  <c r="D275"/>
  <c r="C265"/>
  <c r="C275"/>
  <c r="D210"/>
  <c r="D213"/>
  <c r="D217"/>
  <c r="D224"/>
  <c r="D227"/>
  <c r="D230"/>
  <c r="D233"/>
  <c r="D239"/>
  <c r="C210"/>
  <c r="C213"/>
  <c r="C217"/>
  <c r="C224"/>
  <c r="C227"/>
  <c r="C230"/>
  <c r="C233"/>
  <c r="C239"/>
  <c r="D198"/>
  <c r="D203"/>
  <c r="C198"/>
  <c r="C203"/>
  <c r="D176"/>
  <c r="D182"/>
  <c r="D191"/>
  <c r="C176"/>
  <c r="C182"/>
  <c r="C191"/>
  <c r="D150"/>
  <c r="D158"/>
  <c r="D162"/>
  <c r="C150"/>
  <c r="C158"/>
  <c r="C162"/>
  <c r="C123"/>
  <c r="C130"/>
  <c r="C135"/>
  <c r="D113"/>
  <c r="C113"/>
  <c r="B113"/>
  <c r="D110"/>
  <c r="C110"/>
  <c r="B110"/>
  <c r="D105"/>
  <c r="C105"/>
  <c r="B105"/>
  <c r="D101"/>
  <c r="C101"/>
  <c r="B101"/>
  <c r="D93"/>
  <c r="C93"/>
  <c r="B93"/>
  <c r="D89"/>
  <c r="C89"/>
  <c r="B89"/>
  <c r="D81"/>
  <c r="C81"/>
  <c r="B81"/>
  <c r="D52"/>
  <c r="C52"/>
  <c r="B52"/>
  <c r="D46"/>
  <c r="C46"/>
  <c r="B46"/>
  <c r="D33"/>
  <c r="C33"/>
  <c r="B28"/>
  <c r="D28"/>
  <c r="C24" i="447"/>
  <c r="B24"/>
  <c r="AC34" i="438"/>
  <c r="B35"/>
  <c r="B4" i="435"/>
  <c r="B3"/>
  <c r="B14" i="447"/>
  <c r="B10"/>
  <c r="T10"/>
  <c r="E17" i="396"/>
  <c r="E33"/>
  <c r="E59"/>
  <c r="E110"/>
  <c r="E114"/>
  <c r="E123"/>
  <c r="C20" i="447"/>
  <c r="C19"/>
  <c r="C16"/>
  <c r="C13"/>
  <c r="C11"/>
  <c r="C9"/>
  <c r="D26"/>
  <c r="B26"/>
  <c r="AC32" i="438"/>
  <c r="AC31"/>
  <c r="AC30"/>
  <c r="AC29"/>
  <c r="AC28"/>
  <c r="AC27"/>
  <c r="AC26"/>
  <c r="AC25"/>
  <c r="AC24"/>
  <c r="AC23"/>
  <c r="AC22"/>
  <c r="AC21"/>
  <c r="AC20"/>
  <c r="AC19"/>
  <c r="AC18"/>
  <c r="AC17"/>
  <c r="AC16"/>
  <c r="AC15"/>
  <c r="AC14"/>
  <c r="AC13"/>
  <c r="AC12"/>
  <c r="AC11"/>
  <c r="AC10"/>
  <c r="AC9"/>
  <c r="AC8"/>
  <c r="AC7"/>
  <c r="H22" i="450"/>
  <c r="H21"/>
  <c r="H20"/>
  <c r="H19"/>
  <c r="H18"/>
  <c r="H17"/>
  <c r="H16"/>
  <c r="H15"/>
  <c r="H14"/>
  <c r="H13"/>
  <c r="H12"/>
  <c r="H11"/>
  <c r="H10"/>
  <c r="H9"/>
  <c r="H8"/>
  <c r="H7"/>
  <c r="H6"/>
  <c r="C19" i="437"/>
  <c r="C57"/>
  <c r="C58"/>
  <c r="C59"/>
  <c r="C60"/>
  <c r="C61"/>
  <c r="C62"/>
  <c r="C63"/>
  <c r="C64"/>
  <c r="C65"/>
  <c r="C66"/>
  <c r="D66"/>
  <c r="E66"/>
  <c r="F66"/>
  <c r="G66"/>
  <c r="H66"/>
  <c r="I66"/>
  <c r="J66"/>
  <c r="K66"/>
  <c r="L66"/>
  <c r="M66"/>
  <c r="N66"/>
  <c r="O66"/>
  <c r="P66"/>
  <c r="Q66"/>
  <c r="R66"/>
  <c r="S66"/>
  <c r="D65"/>
  <c r="E65"/>
  <c r="F65"/>
  <c r="G65"/>
  <c r="H65"/>
  <c r="I65"/>
  <c r="J65"/>
  <c r="K65"/>
  <c r="L65"/>
  <c r="M65"/>
  <c r="N65"/>
  <c r="O65"/>
  <c r="P65"/>
  <c r="Q65"/>
  <c r="R65"/>
  <c r="S65"/>
  <c r="D64"/>
  <c r="E64"/>
  <c r="F64"/>
  <c r="G64"/>
  <c r="H64"/>
  <c r="I64"/>
  <c r="J64"/>
  <c r="K64"/>
  <c r="L64"/>
  <c r="M64"/>
  <c r="N64"/>
  <c r="O64"/>
  <c r="P64"/>
  <c r="Q64"/>
  <c r="R64"/>
  <c r="S64"/>
  <c r="D63"/>
  <c r="E63"/>
  <c r="F63"/>
  <c r="G63"/>
  <c r="H63"/>
  <c r="I63"/>
  <c r="J63"/>
  <c r="K63"/>
  <c r="L63"/>
  <c r="M63"/>
  <c r="N63"/>
  <c r="O63"/>
  <c r="P63"/>
  <c r="Q63"/>
  <c r="R63"/>
  <c r="S63"/>
  <c r="D62"/>
  <c r="E62"/>
  <c r="F62"/>
  <c r="G62"/>
  <c r="H62"/>
  <c r="I62"/>
  <c r="J62"/>
  <c r="K62"/>
  <c r="L62"/>
  <c r="M62"/>
  <c r="N62"/>
  <c r="O62"/>
  <c r="P62"/>
  <c r="Q62"/>
  <c r="R62"/>
  <c r="S62"/>
  <c r="D61"/>
  <c r="E61"/>
  <c r="F61"/>
  <c r="G61"/>
  <c r="H61"/>
  <c r="I61"/>
  <c r="J61"/>
  <c r="K61"/>
  <c r="L61"/>
  <c r="M61"/>
  <c r="N61"/>
  <c r="O61"/>
  <c r="P61"/>
  <c r="Q61"/>
  <c r="R61"/>
  <c r="S61"/>
  <c r="D60"/>
  <c r="E60"/>
  <c r="F60"/>
  <c r="G60"/>
  <c r="H60"/>
  <c r="I60"/>
  <c r="J60"/>
  <c r="K60"/>
  <c r="L60"/>
  <c r="M60"/>
  <c r="N60"/>
  <c r="O60"/>
  <c r="P60"/>
  <c r="Q60"/>
  <c r="R60"/>
  <c r="S60"/>
  <c r="D59"/>
  <c r="E59"/>
  <c r="F59"/>
  <c r="G59"/>
  <c r="H59"/>
  <c r="I59"/>
  <c r="J59"/>
  <c r="K59"/>
  <c r="L59"/>
  <c r="M59"/>
  <c r="N59"/>
  <c r="O59"/>
  <c r="P59"/>
  <c r="Q59"/>
  <c r="R59"/>
  <c r="S59"/>
  <c r="D58"/>
  <c r="E58"/>
  <c r="F58"/>
  <c r="G58"/>
  <c r="H58"/>
  <c r="I58"/>
  <c r="J58"/>
  <c r="K58"/>
  <c r="L58"/>
  <c r="M58"/>
  <c r="N58"/>
  <c r="O58"/>
  <c r="P58"/>
  <c r="Q58"/>
  <c r="R58"/>
  <c r="S58"/>
  <c r="D57"/>
  <c r="E57"/>
  <c r="F57"/>
  <c r="G57"/>
  <c r="H57"/>
  <c r="I57"/>
  <c r="J57"/>
  <c r="K57"/>
  <c r="L57"/>
  <c r="M57"/>
  <c r="N57"/>
  <c r="O57"/>
  <c r="P57"/>
  <c r="Q57"/>
  <c r="R57"/>
  <c r="S57"/>
  <c r="E44"/>
  <c r="F19"/>
  <c r="E19"/>
  <c r="D19"/>
  <c r="B19"/>
  <c r="B2"/>
  <c r="V10" i="447"/>
  <c r="D19"/>
  <c r="T12"/>
  <c r="B11"/>
  <c r="F292" i="396"/>
  <c r="F288"/>
  <c r="F285"/>
  <c r="F275"/>
  <c r="F274"/>
  <c r="F267"/>
  <c r="F263"/>
  <c r="F260"/>
  <c r="F253"/>
  <c r="F245"/>
  <c r="F254"/>
  <c r="F233"/>
  <c r="F230"/>
  <c r="F225"/>
  <c r="F203"/>
  <c r="F197"/>
  <c r="F191"/>
  <c r="F186"/>
  <c r="F181"/>
  <c r="F166"/>
  <c r="F162"/>
  <c r="F155"/>
  <c r="F152"/>
  <c r="F149"/>
  <c r="F122"/>
  <c r="F119"/>
  <c r="F114"/>
  <c r="F110"/>
  <c r="F102"/>
  <c r="F98"/>
  <c r="F59"/>
  <c r="F53"/>
  <c r="F38"/>
  <c r="F33"/>
  <c r="XFA249"/>
  <c r="XFA237"/>
  <c r="XFA295"/>
  <c r="E292"/>
  <c r="E288"/>
  <c r="E285"/>
  <c r="E275"/>
  <c r="E274"/>
  <c r="E267"/>
  <c r="E263"/>
  <c r="E260"/>
  <c r="E245"/>
  <c r="E254"/>
  <c r="E233"/>
  <c r="E230"/>
  <c r="E225"/>
  <c r="E203"/>
  <c r="E197"/>
  <c r="E191"/>
  <c r="E186"/>
  <c r="E181"/>
  <c r="E166"/>
  <c r="E162"/>
  <c r="E155"/>
  <c r="E152"/>
  <c r="E149"/>
  <c r="E122"/>
  <c r="B16" i="447"/>
  <c r="B17"/>
  <c r="G292" i="396"/>
  <c r="G288"/>
  <c r="G285"/>
  <c r="G275"/>
  <c r="G274"/>
  <c r="G267"/>
  <c r="G263"/>
  <c r="G260"/>
  <c r="G253"/>
  <c r="G245"/>
  <c r="G254"/>
  <c r="G233"/>
  <c r="G230"/>
  <c r="G225"/>
  <c r="G218"/>
  <c r="G215"/>
  <c r="G211"/>
  <c r="G207"/>
  <c r="G203"/>
  <c r="G197"/>
  <c r="G191"/>
  <c r="G186"/>
  <c r="G181"/>
  <c r="G166"/>
  <c r="G162"/>
  <c r="G155"/>
  <c r="G152"/>
  <c r="G149"/>
  <c r="G143"/>
  <c r="G140"/>
  <c r="G136"/>
  <c r="G133"/>
  <c r="G129"/>
  <c r="G122"/>
  <c r="G119"/>
  <c r="G114"/>
  <c r="G110"/>
  <c r="G102"/>
  <c r="G98"/>
  <c r="G90"/>
  <c r="G59"/>
  <c r="G53"/>
  <c r="G33"/>
  <c r="G38"/>
  <c r="E24"/>
  <c r="F24"/>
  <c r="G24"/>
  <c r="F17"/>
  <c r="G17"/>
  <c r="W4"/>
  <c r="X4"/>
  <c r="Y4"/>
  <c r="H38"/>
  <c r="I38"/>
  <c r="J38"/>
  <c r="K38"/>
  <c r="L38"/>
  <c r="M38"/>
  <c r="N38"/>
  <c r="O38"/>
  <c r="P38"/>
  <c r="Q38"/>
  <c r="R38"/>
  <c r="S38"/>
  <c r="S98"/>
  <c r="B66" i="437"/>
  <c r="B64"/>
  <c r="B62"/>
  <c r="B60"/>
  <c r="B58"/>
  <c r="B65"/>
  <c r="B63"/>
  <c r="B61"/>
  <c r="B59"/>
  <c r="B57"/>
  <c r="F123" i="396"/>
  <c r="B20" i="447"/>
  <c r="G293" i="396"/>
  <c r="F268"/>
  <c r="F192"/>
  <c r="F240"/>
  <c r="F293"/>
  <c r="E268"/>
  <c r="E192"/>
  <c r="E293"/>
  <c r="E240"/>
  <c r="G144"/>
  <c r="G192"/>
  <c r="G240"/>
  <c r="C52" i="435"/>
  <c r="C50"/>
  <c r="C41"/>
  <c r="C5"/>
  <c r="C65"/>
  <c r="AB34" i="438"/>
  <c r="Y33"/>
  <c r="AB33"/>
  <c r="Y32"/>
  <c r="Y31"/>
  <c r="Y30"/>
  <c r="Y29"/>
  <c r="Y28"/>
  <c r="Y27"/>
  <c r="Y26"/>
  <c r="Y25"/>
  <c r="Y24"/>
  <c r="AH24"/>
  <c r="Y23"/>
  <c r="Y22"/>
  <c r="Y21"/>
  <c r="Y20"/>
  <c r="AF21"/>
  <c r="Y19"/>
  <c r="Y18"/>
  <c r="Y17"/>
  <c r="Y16"/>
  <c r="AF17"/>
  <c r="Y15"/>
  <c r="Y14"/>
  <c r="Y13"/>
  <c r="Y12"/>
  <c r="AH12"/>
  <c r="Y11"/>
  <c r="Y10"/>
  <c r="Y9"/>
  <c r="Y8"/>
  <c r="AF9"/>
  <c r="Y7"/>
  <c r="Y6"/>
  <c r="AH25"/>
  <c r="AH20"/>
  <c r="AH10"/>
  <c r="AH8"/>
  <c r="AH7"/>
  <c r="AI27"/>
  <c r="AI26"/>
  <c r="AI25"/>
  <c r="AI24"/>
  <c r="AI23"/>
  <c r="AI22"/>
  <c r="AI21"/>
  <c r="AI20"/>
  <c r="AI19"/>
  <c r="AI18"/>
  <c r="AI17"/>
  <c r="AI16"/>
  <c r="AI15"/>
  <c r="AI14"/>
  <c r="AI13"/>
  <c r="AI12"/>
  <c r="AI11"/>
  <c r="AI10"/>
  <c r="AI9"/>
  <c r="AI8"/>
  <c r="AI7"/>
  <c r="AG25"/>
  <c r="AG24"/>
  <c r="AG23"/>
  <c r="AG22"/>
  <c r="AG21"/>
  <c r="AG20"/>
  <c r="AG19"/>
  <c r="AG18"/>
  <c r="AG17"/>
  <c r="AG16"/>
  <c r="AG15"/>
  <c r="AG14"/>
  <c r="AG13"/>
  <c r="AG12"/>
  <c r="AG11"/>
  <c r="AG10"/>
  <c r="AG9"/>
  <c r="AG8"/>
  <c r="AG7"/>
  <c r="AF28"/>
  <c r="AF27"/>
  <c r="AF26"/>
  <c r="AF24"/>
  <c r="AF23"/>
  <c r="AF22"/>
  <c r="AF20"/>
  <c r="AF19"/>
  <c r="AF18"/>
  <c r="AF16"/>
  <c r="AF15"/>
  <c r="AF14"/>
  <c r="AF12"/>
  <c r="AF11"/>
  <c r="AF10"/>
  <c r="AF8"/>
  <c r="C13" i="435"/>
  <c r="V486" i="431"/>
  <c r="V487"/>
  <c r="V476"/>
  <c r="V462"/>
  <c r="V458"/>
  <c r="V454"/>
  <c r="V450"/>
  <c r="V442"/>
  <c r="V431"/>
  <c r="V426"/>
  <c r="V423"/>
  <c r="V414"/>
  <c r="V405"/>
  <c r="V402"/>
  <c r="V396"/>
  <c r="V393"/>
  <c r="V390"/>
  <c r="V384"/>
  <c r="V376"/>
  <c r="V355"/>
  <c r="V345"/>
  <c r="V341"/>
  <c r="V335"/>
  <c r="V323"/>
  <c r="V320"/>
  <c r="V311"/>
  <c r="V308"/>
  <c r="V303"/>
  <c r="V295"/>
  <c r="V289"/>
  <c r="V271"/>
  <c r="V265"/>
  <c r="V275"/>
  <c r="V238"/>
  <c r="V233"/>
  <c r="V230"/>
  <c r="V227"/>
  <c r="V224"/>
  <c r="V217"/>
  <c r="V213"/>
  <c r="V210"/>
  <c r="V202"/>
  <c r="V198"/>
  <c r="V190"/>
  <c r="V182"/>
  <c r="V176"/>
  <c r="V191"/>
  <c r="V161"/>
  <c r="V158"/>
  <c r="V150"/>
  <c r="V134"/>
  <c r="V130"/>
  <c r="V123"/>
  <c r="V118"/>
  <c r="V113"/>
  <c r="V110"/>
  <c r="V105"/>
  <c r="V101"/>
  <c r="V93"/>
  <c r="V89"/>
  <c r="V81"/>
  <c r="V52"/>
  <c r="V46"/>
  <c r="V33"/>
  <c r="V28"/>
  <c r="V19"/>
  <c r="V12"/>
  <c r="O303"/>
  <c r="P303"/>
  <c r="Q303"/>
  <c r="R303"/>
  <c r="W97" i="432"/>
  <c r="W98"/>
  <c r="V97"/>
  <c r="V98"/>
  <c r="U97"/>
  <c r="U98"/>
  <c r="T97"/>
  <c r="T98"/>
  <c r="C34" i="435"/>
  <c r="W14" i="432"/>
  <c r="V14"/>
  <c r="U14"/>
  <c r="T14"/>
  <c r="W164"/>
  <c r="W159"/>
  <c r="W154"/>
  <c r="W144"/>
  <c r="W133"/>
  <c r="W125"/>
  <c r="W117"/>
  <c r="W112"/>
  <c r="W108"/>
  <c r="W103"/>
  <c r="W93"/>
  <c r="W90"/>
  <c r="W86"/>
  <c r="W83"/>
  <c r="W68"/>
  <c r="W62"/>
  <c r="W58"/>
  <c r="W53"/>
  <c r="W39"/>
  <c r="W35"/>
  <c r="W26"/>
  <c r="W10"/>
  <c r="W9"/>
  <c r="V164"/>
  <c r="U164"/>
  <c r="T164"/>
  <c r="C56" i="435"/>
  <c r="V159" i="432"/>
  <c r="U159"/>
  <c r="T159"/>
  <c r="V154"/>
  <c r="V165"/>
  <c r="U154"/>
  <c r="U165"/>
  <c r="T154"/>
  <c r="T165"/>
  <c r="V144"/>
  <c r="U144"/>
  <c r="T144"/>
  <c r="C51" i="435"/>
  <c r="V133" i="432"/>
  <c r="U133"/>
  <c r="T133"/>
  <c r="V125"/>
  <c r="U125"/>
  <c r="T125"/>
  <c r="V117"/>
  <c r="U117"/>
  <c r="T117"/>
  <c r="C46" i="435"/>
  <c r="V112" i="432"/>
  <c r="U112"/>
  <c r="T112"/>
  <c r="C45" i="435"/>
  <c r="V108" i="432"/>
  <c r="U108"/>
  <c r="T108"/>
  <c r="C44" i="435"/>
  <c r="V103" i="432"/>
  <c r="V126"/>
  <c r="U103"/>
  <c r="U126"/>
  <c r="T103"/>
  <c r="T126"/>
  <c r="V93"/>
  <c r="U93"/>
  <c r="T93"/>
  <c r="C40" i="435"/>
  <c r="D40"/>
  <c r="E93" i="432"/>
  <c r="V90"/>
  <c r="U90"/>
  <c r="T90"/>
  <c r="V86"/>
  <c r="U86"/>
  <c r="T86"/>
  <c r="V83"/>
  <c r="U83"/>
  <c r="T83"/>
  <c r="V68"/>
  <c r="U68"/>
  <c r="T68"/>
  <c r="C36" i="435"/>
  <c r="D36"/>
  <c r="V62" i="432"/>
  <c r="U62"/>
  <c r="T62"/>
  <c r="E62"/>
  <c r="V58"/>
  <c r="U58"/>
  <c r="T58"/>
  <c r="C32" i="435"/>
  <c r="V53" i="432"/>
  <c r="U53"/>
  <c r="T53"/>
  <c r="V39"/>
  <c r="U39"/>
  <c r="T39"/>
  <c r="C31" i="435"/>
  <c r="V35" i="432"/>
  <c r="U35"/>
  <c r="T35"/>
  <c r="V26"/>
  <c r="U26"/>
  <c r="T26"/>
  <c r="C29" i="435"/>
  <c r="V10" i="432"/>
  <c r="U10"/>
  <c r="T10"/>
  <c r="E10"/>
  <c r="V9"/>
  <c r="U9"/>
  <c r="T9"/>
  <c r="E9"/>
  <c r="V147"/>
  <c r="U147"/>
  <c r="T147"/>
  <c r="V137"/>
  <c r="U137"/>
  <c r="T137"/>
  <c r="A81" i="435"/>
  <c r="A80"/>
  <c r="A79"/>
  <c r="A78"/>
  <c r="A77"/>
  <c r="A76"/>
  <c r="A75"/>
  <c r="A74"/>
  <c r="A73"/>
  <c r="A72"/>
  <c r="A71"/>
  <c r="A70"/>
  <c r="A69"/>
  <c r="A68"/>
  <c r="A67"/>
  <c r="A66"/>
  <c r="D65"/>
  <c r="G65"/>
  <c r="H65"/>
  <c r="R65"/>
  <c r="E64"/>
  <c r="F64"/>
  <c r="G64"/>
  <c r="H64"/>
  <c r="I64"/>
  <c r="J64"/>
  <c r="K64"/>
  <c r="L64"/>
  <c r="M64"/>
  <c r="N64"/>
  <c r="O64"/>
  <c r="P64"/>
  <c r="Q64"/>
  <c r="R64"/>
  <c r="A64"/>
  <c r="E3"/>
  <c r="F3"/>
  <c r="G3"/>
  <c r="H3"/>
  <c r="I3"/>
  <c r="J3"/>
  <c r="K3"/>
  <c r="L3"/>
  <c r="M3"/>
  <c r="N3"/>
  <c r="O3"/>
  <c r="P3"/>
  <c r="Q3"/>
  <c r="A3"/>
  <c r="R3"/>
  <c r="D41"/>
  <c r="D26"/>
  <c r="D56"/>
  <c r="E164" i="432"/>
  <c r="D55" i="435"/>
  <c r="E159" i="432"/>
  <c r="E154"/>
  <c r="D52" i="435"/>
  <c r="E147" i="432"/>
  <c r="D51" i="435"/>
  <c r="E144" i="432"/>
  <c r="D50" i="435"/>
  <c r="E137" i="432"/>
  <c r="E133"/>
  <c r="D47" i="435"/>
  <c r="E125" i="432"/>
  <c r="D46" i="435"/>
  <c r="E117" i="432"/>
  <c r="D45" i="435"/>
  <c r="E112" i="432"/>
  <c r="D44" i="435"/>
  <c r="E108" i="432"/>
  <c r="E103"/>
  <c r="E97"/>
  <c r="E98"/>
  <c r="D39" i="435"/>
  <c r="E90" i="432"/>
  <c r="D38" i="435"/>
  <c r="E86" i="432"/>
  <c r="D37" i="435"/>
  <c r="E83" i="432"/>
  <c r="E68"/>
  <c r="D32" i="435"/>
  <c r="E58" i="432"/>
  <c r="D34" i="435"/>
  <c r="E53" i="432"/>
  <c r="D31" i="435"/>
  <c r="E39" i="432"/>
  <c r="D30" i="435"/>
  <c r="E35" i="432"/>
  <c r="D29" i="435"/>
  <c r="E26" i="432"/>
  <c r="D28" i="435"/>
  <c r="E14" i="432"/>
  <c r="Q35"/>
  <c r="F137"/>
  <c r="G137"/>
  <c r="H137"/>
  <c r="I137"/>
  <c r="J137"/>
  <c r="K137"/>
  <c r="L137"/>
  <c r="M137"/>
  <c r="N137"/>
  <c r="O137"/>
  <c r="P137"/>
  <c r="Q137"/>
  <c r="R137"/>
  <c r="F53"/>
  <c r="G53"/>
  <c r="H53"/>
  <c r="I53"/>
  <c r="J53"/>
  <c r="K53"/>
  <c r="L53"/>
  <c r="M53"/>
  <c r="N53"/>
  <c r="O53"/>
  <c r="P53"/>
  <c r="R53"/>
  <c r="Q53"/>
  <c r="Q58"/>
  <c r="N154"/>
  <c r="N133"/>
  <c r="N144"/>
  <c r="Q26"/>
  <c r="R9"/>
  <c r="B21" i="447"/>
  <c r="H11"/>
  <c r="H9"/>
  <c r="AB35" i="438"/>
  <c r="AA35"/>
  <c r="AA34"/>
  <c r="AA33"/>
  <c r="AB32"/>
  <c r="AB31"/>
  <c r="AB30"/>
  <c r="AB29"/>
  <c r="AB28"/>
  <c r="AB27"/>
  <c r="AB26"/>
  <c r="AB25"/>
  <c r="AB24"/>
  <c r="AB23"/>
  <c r="AB22"/>
  <c r="AB21"/>
  <c r="AB20"/>
  <c r="AB19"/>
  <c r="AB18"/>
  <c r="AB17"/>
  <c r="AB16"/>
  <c r="AB15"/>
  <c r="AB14"/>
  <c r="AB13"/>
  <c r="AB12"/>
  <c r="AB11"/>
  <c r="AB10"/>
  <c r="AB9"/>
  <c r="AB8"/>
  <c r="AB7"/>
  <c r="AB6"/>
  <c r="E487" i="431"/>
  <c r="O118"/>
  <c r="P118"/>
  <c r="Q118"/>
  <c r="R118"/>
  <c r="I487"/>
  <c r="J487"/>
  <c r="K487"/>
  <c r="L487"/>
  <c r="M487"/>
  <c r="N487"/>
  <c r="O487"/>
  <c r="P487"/>
  <c r="Q487"/>
  <c r="R487"/>
  <c r="R423"/>
  <c r="R414"/>
  <c r="O414"/>
  <c r="P414"/>
  <c r="Q414"/>
  <c r="R355"/>
  <c r="R384"/>
  <c r="R376"/>
  <c r="O355"/>
  <c r="P355"/>
  <c r="Q355"/>
  <c r="O341"/>
  <c r="P341"/>
  <c r="Q341"/>
  <c r="R341"/>
  <c r="O46"/>
  <c r="P46"/>
  <c r="Q46"/>
  <c r="R46"/>
  <c r="O12"/>
  <c r="P12"/>
  <c r="Q12"/>
  <c r="R12"/>
  <c r="R19"/>
  <c r="E18" i="447"/>
  <c r="F18"/>
  <c r="G18"/>
  <c r="I18"/>
  <c r="D17"/>
  <c r="E17"/>
  <c r="F17"/>
  <c r="G17"/>
  <c r="H17"/>
  <c r="I17"/>
  <c r="J17"/>
  <c r="K17"/>
  <c r="L17"/>
  <c r="M17"/>
  <c r="N17"/>
  <c r="O17"/>
  <c r="P17"/>
  <c r="Q17"/>
  <c r="R17"/>
  <c r="E126" i="432"/>
  <c r="W148"/>
  <c r="W94"/>
  <c r="W126"/>
  <c r="E148"/>
  <c r="E165"/>
  <c r="V148"/>
  <c r="U148"/>
  <c r="W165"/>
  <c r="T148"/>
  <c r="T63"/>
  <c r="D43" i="435"/>
  <c r="V94" i="432"/>
  <c r="T94"/>
  <c r="U94"/>
  <c r="W63"/>
  <c r="E94"/>
  <c r="D49" i="435"/>
  <c r="D54"/>
  <c r="E63" i="432"/>
  <c r="C39" i="435"/>
  <c r="C49"/>
  <c r="V63" i="432"/>
  <c r="C33" i="435"/>
  <c r="C43"/>
  <c r="U63" i="432"/>
  <c r="V162" i="431"/>
  <c r="V135"/>
  <c r="C16" i="435"/>
  <c r="D20"/>
  <c r="C20"/>
  <c r="C10"/>
  <c r="C18"/>
  <c r="AH16" i="438"/>
  <c r="AF13"/>
  <c r="AF25"/>
  <c r="AH11"/>
  <c r="AH15"/>
  <c r="AH19"/>
  <c r="AH23"/>
  <c r="AH27"/>
  <c r="AH14"/>
  <c r="AH18"/>
  <c r="AH22"/>
  <c r="AH26"/>
  <c r="AF7"/>
  <c r="AH9"/>
  <c r="AH13"/>
  <c r="AH17"/>
  <c r="AH21"/>
  <c r="V239" i="431"/>
  <c r="V385"/>
  <c r="V406"/>
  <c r="V459"/>
  <c r="V119"/>
  <c r="V203"/>
  <c r="D33" i="435"/>
  <c r="N148" i="432"/>
  <c r="W167"/>
  <c r="T167"/>
  <c r="E167"/>
  <c r="U167"/>
  <c r="V167"/>
  <c r="D21" i="447"/>
  <c r="F21"/>
  <c r="G21"/>
  <c r="H21"/>
  <c r="I21"/>
  <c r="J21"/>
  <c r="K21"/>
  <c r="L21"/>
  <c r="M21"/>
  <c r="N21"/>
  <c r="O21"/>
  <c r="P21"/>
  <c r="Q21"/>
  <c r="R21"/>
  <c r="E14"/>
  <c r="F14"/>
  <c r="G14"/>
  <c r="H14"/>
  <c r="I14"/>
  <c r="J14"/>
  <c r="K14"/>
  <c r="L14"/>
  <c r="M14"/>
  <c r="N14"/>
  <c r="O14"/>
  <c r="P14"/>
  <c r="Q14"/>
  <c r="R14"/>
  <c r="J18"/>
  <c r="K18"/>
  <c r="M18"/>
  <c r="N18"/>
  <c r="O12"/>
  <c r="O18"/>
  <c r="P12"/>
  <c r="Q12"/>
  <c r="R12"/>
  <c r="R18"/>
  <c r="D11"/>
  <c r="E11"/>
  <c r="I10"/>
  <c r="J10"/>
  <c r="K10"/>
  <c r="L10"/>
  <c r="M10"/>
  <c r="N10"/>
  <c r="O10"/>
  <c r="P10"/>
  <c r="Q10"/>
  <c r="R10"/>
  <c r="D9"/>
  <c r="Q18"/>
  <c r="D14"/>
  <c r="X34" i="438"/>
  <c r="X33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B33"/>
  <c r="D33"/>
  <c r="F33"/>
  <c r="F35"/>
  <c r="H33"/>
  <c r="J33"/>
  <c r="L33"/>
  <c r="N33"/>
  <c r="N35"/>
  <c r="P33"/>
  <c r="R33"/>
  <c r="R35"/>
  <c r="T33"/>
  <c r="V33"/>
  <c r="B34"/>
  <c r="D34"/>
  <c r="F34"/>
  <c r="H34"/>
  <c r="J34"/>
  <c r="L34"/>
  <c r="L35"/>
  <c r="N34"/>
  <c r="P34"/>
  <c r="R34"/>
  <c r="T34"/>
  <c r="D35"/>
  <c r="J35"/>
  <c r="T35"/>
  <c r="D40"/>
  <c r="F40"/>
  <c r="C41"/>
  <c r="D41"/>
  <c r="F41"/>
  <c r="C42"/>
  <c r="C43"/>
  <c r="C44"/>
  <c r="C45"/>
  <c r="C46"/>
  <c r="C47"/>
  <c r="C48"/>
  <c r="C49"/>
  <c r="C50"/>
  <c r="C51"/>
  <c r="C52"/>
  <c r="D42"/>
  <c r="F42"/>
  <c r="D43"/>
  <c r="E43"/>
  <c r="F43"/>
  <c r="F44"/>
  <c r="F45"/>
  <c r="F46"/>
  <c r="F47"/>
  <c r="F48"/>
  <c r="F49"/>
  <c r="D50"/>
  <c r="E50"/>
  <c r="F50"/>
  <c r="D51"/>
  <c r="E51"/>
  <c r="F51"/>
  <c r="D52"/>
  <c r="D53"/>
  <c r="E52"/>
  <c r="E53"/>
  <c r="E54"/>
  <c r="F52"/>
  <c r="F53"/>
  <c r="F55"/>
  <c r="X35"/>
  <c r="Y34"/>
  <c r="Y35"/>
  <c r="P35"/>
  <c r="F54"/>
  <c r="H35"/>
  <c r="D55"/>
  <c r="D54"/>
  <c r="E55"/>
  <c r="V34"/>
  <c r="V35"/>
  <c r="G24" i="435"/>
  <c r="H24"/>
  <c r="E31"/>
  <c r="F39" i="432"/>
  <c r="G39"/>
  <c r="H39"/>
  <c r="H31" i="435"/>
  <c r="I39" i="432"/>
  <c r="I31" i="435"/>
  <c r="J39" i="432"/>
  <c r="J31" i="435"/>
  <c r="K39" i="432"/>
  <c r="K31" i="435"/>
  <c r="L39" i="432"/>
  <c r="L31" i="435"/>
  <c r="M39" i="432"/>
  <c r="M31" i="435"/>
  <c r="N39" i="432"/>
  <c r="N31" i="435"/>
  <c r="O39" i="432"/>
  <c r="O31" i="435"/>
  <c r="P39" i="432"/>
  <c r="P31" i="435"/>
  <c r="Q39" i="432"/>
  <c r="Q31" i="435"/>
  <c r="F35" i="432"/>
  <c r="G35"/>
  <c r="H35"/>
  <c r="H30" i="435"/>
  <c r="I35" i="432"/>
  <c r="I30" i="435"/>
  <c r="J35" i="432"/>
  <c r="J30" i="435"/>
  <c r="K35" i="432"/>
  <c r="K30" i="435"/>
  <c r="L35" i="432"/>
  <c r="L30" i="435"/>
  <c r="M35" i="432"/>
  <c r="M30" i="435"/>
  <c r="N35" i="432"/>
  <c r="N30" i="435"/>
  <c r="O35" i="432"/>
  <c r="O30" i="435"/>
  <c r="P35" i="432"/>
  <c r="P30" i="435"/>
  <c r="F83" i="432"/>
  <c r="G83"/>
  <c r="H83"/>
  <c r="H37" i="435"/>
  <c r="I83" i="432"/>
  <c r="I37" i="435"/>
  <c r="J83" i="432"/>
  <c r="J37" i="435"/>
  <c r="K83" i="432"/>
  <c r="L83"/>
  <c r="L37" i="435"/>
  <c r="M83" i="432"/>
  <c r="N83"/>
  <c r="N37" i="435"/>
  <c r="O83" i="432"/>
  <c r="P83"/>
  <c r="P37" i="435"/>
  <c r="Q83" i="432"/>
  <c r="Q37" i="435"/>
  <c r="R83" i="432"/>
  <c r="R37" i="435"/>
  <c r="E36"/>
  <c r="F68" i="432"/>
  <c r="G68"/>
  <c r="H68"/>
  <c r="H36" i="435"/>
  <c r="I68" i="432"/>
  <c r="I36" i="435"/>
  <c r="J68" i="432"/>
  <c r="J36" i="435"/>
  <c r="K68" i="432"/>
  <c r="K36" i="435"/>
  <c r="L68" i="432"/>
  <c r="L36" i="435"/>
  <c r="M68" i="432"/>
  <c r="M36" i="435"/>
  <c r="N68" i="432"/>
  <c r="N36" i="435"/>
  <c r="O68" i="432"/>
  <c r="P68"/>
  <c r="Q68"/>
  <c r="R68"/>
  <c r="O52" i="435"/>
  <c r="P52"/>
  <c r="Q52"/>
  <c r="E30"/>
  <c r="Q30"/>
  <c r="Q29"/>
  <c r="R24"/>
  <c r="R52"/>
  <c r="R32"/>
  <c r="R29"/>
  <c r="R26"/>
  <c r="O198" i="431"/>
  <c r="P198"/>
  <c r="Q198"/>
  <c r="R198"/>
  <c r="H274" i="396"/>
  <c r="I274"/>
  <c r="I275"/>
  <c r="O274"/>
  <c r="O275"/>
  <c r="P274"/>
  <c r="Q274"/>
  <c r="R274"/>
  <c r="R275"/>
  <c r="S274"/>
  <c r="S275"/>
  <c r="H292"/>
  <c r="I292"/>
  <c r="O292"/>
  <c r="P292"/>
  <c r="Q292"/>
  <c r="R292"/>
  <c r="S292"/>
  <c r="H288"/>
  <c r="I288"/>
  <c r="O288"/>
  <c r="P288"/>
  <c r="Q288"/>
  <c r="R288"/>
  <c r="S288"/>
  <c r="H285"/>
  <c r="I285"/>
  <c r="O285"/>
  <c r="P285"/>
  <c r="Q285"/>
  <c r="R285"/>
  <c r="S285"/>
  <c r="H275"/>
  <c r="P275"/>
  <c r="Q275"/>
  <c r="H267"/>
  <c r="I267"/>
  <c r="O267"/>
  <c r="P267"/>
  <c r="Q267"/>
  <c r="R267"/>
  <c r="S267"/>
  <c r="H263"/>
  <c r="I263"/>
  <c r="O263"/>
  <c r="P263"/>
  <c r="Q263"/>
  <c r="R263"/>
  <c r="S263"/>
  <c r="H260"/>
  <c r="I260"/>
  <c r="O260"/>
  <c r="P260"/>
  <c r="Q260"/>
  <c r="R260"/>
  <c r="S260"/>
  <c r="H253"/>
  <c r="I253"/>
  <c r="O253"/>
  <c r="P253"/>
  <c r="Q253"/>
  <c r="R253"/>
  <c r="S253"/>
  <c r="H249"/>
  <c r="I249"/>
  <c r="O249"/>
  <c r="P249"/>
  <c r="Q249"/>
  <c r="R249"/>
  <c r="S249"/>
  <c r="H245"/>
  <c r="I245"/>
  <c r="O245"/>
  <c r="P245"/>
  <c r="Q245"/>
  <c r="R245"/>
  <c r="S245"/>
  <c r="H233"/>
  <c r="I233"/>
  <c r="O233"/>
  <c r="P233"/>
  <c r="Q233"/>
  <c r="R233"/>
  <c r="S233"/>
  <c r="H230"/>
  <c r="I230"/>
  <c r="O230"/>
  <c r="P230"/>
  <c r="Q230"/>
  <c r="R230"/>
  <c r="S230"/>
  <c r="O225"/>
  <c r="P225"/>
  <c r="Q225"/>
  <c r="R225"/>
  <c r="S225"/>
  <c r="H225"/>
  <c r="I225"/>
  <c r="O218"/>
  <c r="P218"/>
  <c r="Q218"/>
  <c r="R218"/>
  <c r="S218"/>
  <c r="H218"/>
  <c r="I218"/>
  <c r="O215"/>
  <c r="P215"/>
  <c r="Q215"/>
  <c r="R215"/>
  <c r="S215"/>
  <c r="H215"/>
  <c r="I215"/>
  <c r="O211"/>
  <c r="P211"/>
  <c r="Q211"/>
  <c r="R211"/>
  <c r="S211"/>
  <c r="H211"/>
  <c r="I211"/>
  <c r="O207"/>
  <c r="P207"/>
  <c r="Q207"/>
  <c r="R207"/>
  <c r="S207"/>
  <c r="H207"/>
  <c r="I207"/>
  <c r="O203"/>
  <c r="P203"/>
  <c r="Q203"/>
  <c r="R203"/>
  <c r="S203"/>
  <c r="H203"/>
  <c r="I203"/>
  <c r="O197"/>
  <c r="P197"/>
  <c r="Q197"/>
  <c r="R197"/>
  <c r="S197"/>
  <c r="H197"/>
  <c r="I197"/>
  <c r="O191"/>
  <c r="P191"/>
  <c r="Q191"/>
  <c r="R191"/>
  <c r="S191"/>
  <c r="H191"/>
  <c r="I191"/>
  <c r="O186"/>
  <c r="P186"/>
  <c r="Q186"/>
  <c r="R186"/>
  <c r="S186"/>
  <c r="H186"/>
  <c r="I186"/>
  <c r="J186"/>
  <c r="O181"/>
  <c r="P181"/>
  <c r="Q181"/>
  <c r="R181"/>
  <c r="S181"/>
  <c r="H181"/>
  <c r="I181"/>
  <c r="O166"/>
  <c r="P166"/>
  <c r="Q166"/>
  <c r="R166"/>
  <c r="S166"/>
  <c r="H166"/>
  <c r="I166"/>
  <c r="O162"/>
  <c r="P162"/>
  <c r="Q162"/>
  <c r="R162"/>
  <c r="S162"/>
  <c r="H162"/>
  <c r="I162"/>
  <c r="H152"/>
  <c r="I152"/>
  <c r="J152"/>
  <c r="O152"/>
  <c r="P152"/>
  <c r="Q152"/>
  <c r="R152"/>
  <c r="H155"/>
  <c r="I155"/>
  <c r="J155"/>
  <c r="O155"/>
  <c r="P155"/>
  <c r="Q155"/>
  <c r="R155"/>
  <c r="S155"/>
  <c r="S152"/>
  <c r="O149"/>
  <c r="P149"/>
  <c r="Q149"/>
  <c r="R149"/>
  <c r="S149"/>
  <c r="H149"/>
  <c r="I149"/>
  <c r="O143"/>
  <c r="P143"/>
  <c r="Q143"/>
  <c r="R143"/>
  <c r="S143"/>
  <c r="O140"/>
  <c r="P140"/>
  <c r="Q140"/>
  <c r="R140"/>
  <c r="S140"/>
  <c r="O136"/>
  <c r="P136"/>
  <c r="Q136"/>
  <c r="R136"/>
  <c r="S136"/>
  <c r="O133"/>
  <c r="P133"/>
  <c r="Q133"/>
  <c r="R133"/>
  <c r="S133"/>
  <c r="H133"/>
  <c r="I133"/>
  <c r="J133"/>
  <c r="O129"/>
  <c r="P129"/>
  <c r="Q129"/>
  <c r="R129"/>
  <c r="S129"/>
  <c r="H143"/>
  <c r="I143"/>
  <c r="H140"/>
  <c r="I140"/>
  <c r="H136"/>
  <c r="I136"/>
  <c r="H129"/>
  <c r="I129"/>
  <c r="H122"/>
  <c r="I122"/>
  <c r="J122"/>
  <c r="H110"/>
  <c r="I110"/>
  <c r="J110"/>
  <c r="H114"/>
  <c r="I114"/>
  <c r="J114"/>
  <c r="H119"/>
  <c r="I119"/>
  <c r="J119"/>
  <c r="H102"/>
  <c r="I102"/>
  <c r="J102"/>
  <c r="H98"/>
  <c r="I98"/>
  <c r="J98"/>
  <c r="H90"/>
  <c r="I90"/>
  <c r="J90"/>
  <c r="H59"/>
  <c r="I59"/>
  <c r="J59"/>
  <c r="H53"/>
  <c r="I53"/>
  <c r="J53"/>
  <c r="H33"/>
  <c r="I33"/>
  <c r="J33"/>
  <c r="H24"/>
  <c r="I24"/>
  <c r="J24"/>
  <c r="H17"/>
  <c r="I17"/>
  <c r="J17"/>
  <c r="T3"/>
  <c r="K122"/>
  <c r="L122"/>
  <c r="M122"/>
  <c r="N122"/>
  <c r="O122"/>
  <c r="P122"/>
  <c r="Q122"/>
  <c r="R122"/>
  <c r="S122"/>
  <c r="K119"/>
  <c r="L119"/>
  <c r="M119"/>
  <c r="K114"/>
  <c r="L114"/>
  <c r="M114"/>
  <c r="N114"/>
  <c r="O114"/>
  <c r="P114"/>
  <c r="Q114"/>
  <c r="R114"/>
  <c r="S114"/>
  <c r="K110"/>
  <c r="L110"/>
  <c r="M110"/>
  <c r="N110"/>
  <c r="O110"/>
  <c r="P110"/>
  <c r="Q110"/>
  <c r="R110"/>
  <c r="S110"/>
  <c r="K102"/>
  <c r="L102"/>
  <c r="M102"/>
  <c r="N102"/>
  <c r="O102"/>
  <c r="P102"/>
  <c r="Q102"/>
  <c r="R102"/>
  <c r="S102"/>
  <c r="K98"/>
  <c r="L98"/>
  <c r="M98"/>
  <c r="N98"/>
  <c r="O98"/>
  <c r="P98"/>
  <c r="Q98"/>
  <c r="R98"/>
  <c r="K90"/>
  <c r="L90"/>
  <c r="M90"/>
  <c r="N90"/>
  <c r="O90"/>
  <c r="P90"/>
  <c r="Q90"/>
  <c r="R90"/>
  <c r="S90"/>
  <c r="K59"/>
  <c r="L59"/>
  <c r="M59"/>
  <c r="N59"/>
  <c r="O59"/>
  <c r="P59"/>
  <c r="Q59"/>
  <c r="R59"/>
  <c r="S59"/>
  <c r="P53"/>
  <c r="K53"/>
  <c r="L53"/>
  <c r="M53"/>
  <c r="N53"/>
  <c r="O53"/>
  <c r="Q53"/>
  <c r="R53"/>
  <c r="S53"/>
  <c r="N24"/>
  <c r="O24"/>
  <c r="P24"/>
  <c r="Q24"/>
  <c r="R24"/>
  <c r="S24"/>
  <c r="O33"/>
  <c r="P33"/>
  <c r="R164" i="432"/>
  <c r="R56" i="435"/>
  <c r="Q164" i="432"/>
  <c r="Q56" i="435"/>
  <c r="P164" i="432"/>
  <c r="P56" i="435"/>
  <c r="O164" i="432"/>
  <c r="O56" i="435"/>
  <c r="R159" i="432"/>
  <c r="R55" i="435"/>
  <c r="Q159" i="432"/>
  <c r="Q55" i="435"/>
  <c r="P159" i="432"/>
  <c r="P55" i="435"/>
  <c r="O159" i="432"/>
  <c r="O55" i="435"/>
  <c r="R154" i="432"/>
  <c r="R54" i="435"/>
  <c r="Q154" i="432"/>
  <c r="P154"/>
  <c r="O154"/>
  <c r="O54" i="435"/>
  <c r="R144" i="432"/>
  <c r="R51" i="435"/>
  <c r="Q144" i="432"/>
  <c r="Q51" i="435"/>
  <c r="P144" i="432"/>
  <c r="P51" i="435"/>
  <c r="O144" i="432"/>
  <c r="O51" i="435"/>
  <c r="R50"/>
  <c r="Q50"/>
  <c r="P50"/>
  <c r="O50"/>
  <c r="R133" i="432"/>
  <c r="Q133"/>
  <c r="Q49" i="435"/>
  <c r="P133" i="432"/>
  <c r="P49" i="435"/>
  <c r="O133" i="432"/>
  <c r="O148"/>
  <c r="R125"/>
  <c r="R47" i="435"/>
  <c r="Q125" i="432"/>
  <c r="Q47" i="435"/>
  <c r="P125" i="432"/>
  <c r="P47" i="435"/>
  <c r="O125" i="432"/>
  <c r="O47" i="435"/>
  <c r="R117" i="432"/>
  <c r="R46" i="435"/>
  <c r="Q117" i="432"/>
  <c r="Q46" i="435"/>
  <c r="P117" i="432"/>
  <c r="P46" i="435"/>
  <c r="O117" i="432"/>
  <c r="O46" i="435"/>
  <c r="R112" i="432"/>
  <c r="R45" i="435"/>
  <c r="Q112" i="432"/>
  <c r="Q45" i="435"/>
  <c r="P112" i="432"/>
  <c r="P45" i="435"/>
  <c r="O112" i="432"/>
  <c r="O45" i="435"/>
  <c r="R108" i="432"/>
  <c r="R44" i="435"/>
  <c r="Q108" i="432"/>
  <c r="Q44" i="435"/>
  <c r="P108" i="432"/>
  <c r="P44" i="435"/>
  <c r="O108" i="432"/>
  <c r="O44" i="435"/>
  <c r="R103" i="432"/>
  <c r="Q103"/>
  <c r="Q43" i="435"/>
  <c r="P103" i="432"/>
  <c r="P43" i="435"/>
  <c r="O103" i="432"/>
  <c r="O43" i="435"/>
  <c r="R96" i="432"/>
  <c r="R98"/>
  <c r="Q96"/>
  <c r="Q98"/>
  <c r="P96"/>
  <c r="P98"/>
  <c r="O96"/>
  <c r="O98"/>
  <c r="R93"/>
  <c r="R40" i="435"/>
  <c r="R90" i="432"/>
  <c r="R39" i="435"/>
  <c r="R86" i="432"/>
  <c r="R38" i="435"/>
  <c r="R36"/>
  <c r="R34"/>
  <c r="R62" i="432"/>
  <c r="R33" i="435"/>
  <c r="R39" i="432"/>
  <c r="R31" i="435"/>
  <c r="R35" i="432"/>
  <c r="R30" i="435"/>
  <c r="R14" i="432"/>
  <c r="R10"/>
  <c r="O93"/>
  <c r="O40" i="435"/>
  <c r="O90" i="432"/>
  <c r="O39" i="435"/>
  <c r="O86" i="432"/>
  <c r="O38" i="435"/>
  <c r="P93" i="432"/>
  <c r="P40" i="435"/>
  <c r="P90" i="432"/>
  <c r="P39" i="435"/>
  <c r="P86" i="432"/>
  <c r="Q93"/>
  <c r="Q40" i="435"/>
  <c r="Q90" i="432"/>
  <c r="Q39" i="435"/>
  <c r="Q86" i="432"/>
  <c r="Q38" i="435"/>
  <c r="O62" i="432"/>
  <c r="O33" i="435"/>
  <c r="O14" i="432"/>
  <c r="P62"/>
  <c r="P33" i="435"/>
  <c r="P14" i="432"/>
  <c r="Q62"/>
  <c r="Q33" i="435"/>
  <c r="Q32"/>
  <c r="Q14" i="432"/>
  <c r="Q9"/>
  <c r="Q10"/>
  <c r="E29" i="435"/>
  <c r="F26" i="432"/>
  <c r="G26"/>
  <c r="H26"/>
  <c r="H29" i="435"/>
  <c r="I26" i="432"/>
  <c r="I29" i="435"/>
  <c r="J26" i="432"/>
  <c r="J29" i="435"/>
  <c r="K26" i="432"/>
  <c r="K29" i="435"/>
  <c r="L147" i="432"/>
  <c r="L52" i="435"/>
  <c r="M147" i="432"/>
  <c r="M52" i="435"/>
  <c r="N147" i="432"/>
  <c r="N52" i="435"/>
  <c r="L96" i="432"/>
  <c r="L98"/>
  <c r="M96"/>
  <c r="M98"/>
  <c r="N96"/>
  <c r="N98"/>
  <c r="L93"/>
  <c r="L40" i="435"/>
  <c r="L90" i="432"/>
  <c r="L39" i="435"/>
  <c r="M93" i="432"/>
  <c r="M40" i="435"/>
  <c r="M90" i="432"/>
  <c r="M39" i="435"/>
  <c r="L86" i="432"/>
  <c r="L38" i="435"/>
  <c r="M86" i="432"/>
  <c r="M38" i="435"/>
  <c r="N93" i="432"/>
  <c r="N40" i="435"/>
  <c r="N90" i="432"/>
  <c r="N39" i="435"/>
  <c r="N86" i="432"/>
  <c r="N38" i="435"/>
  <c r="L62" i="432"/>
  <c r="L33" i="435"/>
  <c r="M62" i="432"/>
  <c r="M33" i="435"/>
  <c r="N62" i="432"/>
  <c r="N33" i="435"/>
  <c r="L9" i="432"/>
  <c r="L10"/>
  <c r="M9"/>
  <c r="M10"/>
  <c r="L14"/>
  <c r="M14"/>
  <c r="N14"/>
  <c r="N9"/>
  <c r="N10"/>
  <c r="K62"/>
  <c r="K33" i="435"/>
  <c r="K58" i="432"/>
  <c r="K32" i="435"/>
  <c r="K9" i="432"/>
  <c r="K10"/>
  <c r="J9"/>
  <c r="J10"/>
  <c r="E56" i="435"/>
  <c r="F164" i="432"/>
  <c r="G164"/>
  <c r="H164"/>
  <c r="H56" i="435"/>
  <c r="I164" i="432"/>
  <c r="I56" i="435"/>
  <c r="K164" i="432"/>
  <c r="K56" i="435"/>
  <c r="J164" i="432"/>
  <c r="J56" i="435"/>
  <c r="I159" i="432"/>
  <c r="I55" i="435"/>
  <c r="J159" i="432"/>
  <c r="J55" i="435"/>
  <c r="K159" i="432"/>
  <c r="K55" i="435"/>
  <c r="I154" i="432"/>
  <c r="I54" i="435"/>
  <c r="J154" i="432"/>
  <c r="J54" i="435"/>
  <c r="K154" i="432"/>
  <c r="K54" i="435"/>
  <c r="I147" i="432"/>
  <c r="I52" i="435"/>
  <c r="J147" i="432"/>
  <c r="J52" i="435"/>
  <c r="I144" i="432"/>
  <c r="I51" i="435"/>
  <c r="J144" i="432"/>
  <c r="J51" i="435"/>
  <c r="K147" i="432"/>
  <c r="K52" i="435"/>
  <c r="K144" i="432"/>
  <c r="K51" i="435"/>
  <c r="J50"/>
  <c r="K50"/>
  <c r="I50"/>
  <c r="I133" i="432"/>
  <c r="I49" i="435"/>
  <c r="J133" i="432"/>
  <c r="J49" i="435"/>
  <c r="K133" i="432"/>
  <c r="K49" i="435"/>
  <c r="E47"/>
  <c r="F125" i="432"/>
  <c r="G125"/>
  <c r="H125"/>
  <c r="H47" i="435"/>
  <c r="I125" i="432"/>
  <c r="I47" i="435"/>
  <c r="J125" i="432"/>
  <c r="J47" i="435"/>
  <c r="K125" i="432"/>
  <c r="K47" i="435"/>
  <c r="K117" i="432"/>
  <c r="K46" i="435"/>
  <c r="I117" i="432"/>
  <c r="I46" i="435"/>
  <c r="I112" i="432"/>
  <c r="I45" i="435"/>
  <c r="J112" i="432"/>
  <c r="J45" i="435"/>
  <c r="K112" i="432"/>
  <c r="K45" i="435"/>
  <c r="J108" i="432"/>
  <c r="J44" i="435"/>
  <c r="I96" i="432"/>
  <c r="I98"/>
  <c r="J96"/>
  <c r="J98"/>
  <c r="K96"/>
  <c r="K98"/>
  <c r="I93"/>
  <c r="I40" i="435"/>
  <c r="J93" i="432"/>
  <c r="J40" i="435"/>
  <c r="K93" i="432"/>
  <c r="K40" i="435"/>
  <c r="K86" i="432"/>
  <c r="K38" i="435"/>
  <c r="I86" i="432"/>
  <c r="I38" i="435"/>
  <c r="J86" i="432"/>
  <c r="J38" i="435"/>
  <c r="I9" i="432"/>
  <c r="I10"/>
  <c r="F14"/>
  <c r="G14"/>
  <c r="H14"/>
  <c r="F9"/>
  <c r="G9"/>
  <c r="E55" i="435"/>
  <c r="F159" i="432"/>
  <c r="G159"/>
  <c r="H159"/>
  <c r="H55" i="435"/>
  <c r="F154" i="432"/>
  <c r="G154"/>
  <c r="H154"/>
  <c r="H54" i="435"/>
  <c r="E49"/>
  <c r="F133" i="432"/>
  <c r="G133"/>
  <c r="E51" i="435"/>
  <c r="F144" i="432"/>
  <c r="G144"/>
  <c r="H144"/>
  <c r="H51" i="435"/>
  <c r="H133" i="432"/>
  <c r="H49" i="435"/>
  <c r="E46"/>
  <c r="F117" i="432"/>
  <c r="G117"/>
  <c r="H117"/>
  <c r="H46" i="435"/>
  <c r="E45"/>
  <c r="F112" i="432"/>
  <c r="G112"/>
  <c r="H112"/>
  <c r="H45" i="435"/>
  <c r="E43"/>
  <c r="F103" i="432"/>
  <c r="G103"/>
  <c r="E44" i="435"/>
  <c r="F108" i="432"/>
  <c r="G108"/>
  <c r="H108"/>
  <c r="H44" i="435"/>
  <c r="H103" i="432"/>
  <c r="H43" i="435"/>
  <c r="E39"/>
  <c r="F90" i="432"/>
  <c r="G90"/>
  <c r="H90"/>
  <c r="H39" i="435"/>
  <c r="E34"/>
  <c r="F34"/>
  <c r="H34"/>
  <c r="E38"/>
  <c r="F86" i="432"/>
  <c r="G86"/>
  <c r="H86"/>
  <c r="H38" i="435"/>
  <c r="E50"/>
  <c r="F50"/>
  <c r="H50"/>
  <c r="E33"/>
  <c r="F62" i="432"/>
  <c r="G62"/>
  <c r="H62"/>
  <c r="H33" i="435"/>
  <c r="E32"/>
  <c r="F58" i="432"/>
  <c r="G58"/>
  <c r="H58"/>
  <c r="H32" i="435"/>
  <c r="E52"/>
  <c r="F147" i="432"/>
  <c r="G147"/>
  <c r="H147"/>
  <c r="H52" i="435"/>
  <c r="F96" i="432"/>
  <c r="G96"/>
  <c r="H96"/>
  <c r="H98"/>
  <c r="E40" i="435"/>
  <c r="F93" i="432"/>
  <c r="G93"/>
  <c r="H93"/>
  <c r="H40" i="435"/>
  <c r="H9" i="432"/>
  <c r="H10"/>
  <c r="G165"/>
  <c r="R293" i="396"/>
  <c r="S293"/>
  <c r="O293"/>
  <c r="I144"/>
  <c r="Q293"/>
  <c r="P293"/>
  <c r="O254"/>
  <c r="H254"/>
  <c r="S254"/>
  <c r="F55" i="435"/>
  <c r="F43"/>
  <c r="F49"/>
  <c r="F40"/>
  <c r="F52"/>
  <c r="F39"/>
  <c r="F46"/>
  <c r="F47"/>
  <c r="F37"/>
  <c r="F38"/>
  <c r="F10" i="432"/>
  <c r="F44" i="435"/>
  <c r="F51"/>
  <c r="F56"/>
  <c r="F29"/>
  <c r="F45"/>
  <c r="F54"/>
  <c r="F33"/>
  <c r="F98" i="432"/>
  <c r="F32" i="435"/>
  <c r="F36"/>
  <c r="F31"/>
  <c r="F30"/>
  <c r="H28"/>
  <c r="H63" i="432"/>
  <c r="N28" i="435"/>
  <c r="Q28"/>
  <c r="Q63" i="432"/>
  <c r="G63"/>
  <c r="E28" i="435"/>
  <c r="P28"/>
  <c r="F28"/>
  <c r="F63" i="432"/>
  <c r="L28" i="435"/>
  <c r="M28"/>
  <c r="O28"/>
  <c r="R28"/>
  <c r="R63" i="432"/>
  <c r="G56" i="435"/>
  <c r="G29"/>
  <c r="G32"/>
  <c r="G45"/>
  <c r="G54"/>
  <c r="G31"/>
  <c r="G40"/>
  <c r="G46"/>
  <c r="G55"/>
  <c r="G52"/>
  <c r="G38"/>
  <c r="G44"/>
  <c r="G43"/>
  <c r="G51"/>
  <c r="G49"/>
  <c r="G28"/>
  <c r="G47"/>
  <c r="G36"/>
  <c r="G30"/>
  <c r="G33"/>
  <c r="G39"/>
  <c r="G10" i="432"/>
  <c r="G98"/>
  <c r="G50" i="435"/>
  <c r="G34"/>
  <c r="R165" i="432"/>
  <c r="P94"/>
  <c r="P165"/>
  <c r="R94"/>
  <c r="N94"/>
  <c r="F94"/>
  <c r="M94"/>
  <c r="H26" i="435"/>
  <c r="G41"/>
  <c r="L26"/>
  <c r="K41"/>
  <c r="L94" i="432"/>
  <c r="R148"/>
  <c r="P148"/>
  <c r="R41" i="435"/>
  <c r="R43"/>
  <c r="R49"/>
  <c r="R57"/>
  <c r="K26"/>
  <c r="G26"/>
  <c r="P38"/>
  <c r="N41"/>
  <c r="J41"/>
  <c r="F41"/>
  <c r="O41"/>
  <c r="O49"/>
  <c r="H94" i="432"/>
  <c r="Q165"/>
  <c r="Q26" i="435"/>
  <c r="M26"/>
  <c r="I26"/>
  <c r="E26"/>
  <c r="P41"/>
  <c r="L41"/>
  <c r="H41"/>
  <c r="P54"/>
  <c r="E37"/>
  <c r="N26"/>
  <c r="J26"/>
  <c r="F26"/>
  <c r="F57"/>
  <c r="Q41"/>
  <c r="M41"/>
  <c r="I41"/>
  <c r="E41"/>
  <c r="Q54"/>
  <c r="E54"/>
  <c r="O94" i="432"/>
  <c r="G94"/>
  <c r="K37" i="435"/>
  <c r="M37"/>
  <c r="Q94" i="432"/>
  <c r="O37" i="435"/>
  <c r="G37"/>
  <c r="S144" i="396"/>
  <c r="O144"/>
  <c r="R144"/>
  <c r="Q254"/>
  <c r="O192"/>
  <c r="S192"/>
  <c r="P254"/>
  <c r="H144"/>
  <c r="H192"/>
  <c r="Q192"/>
  <c r="I192"/>
  <c r="R254"/>
  <c r="I254"/>
  <c r="R192"/>
  <c r="P192"/>
  <c r="P144"/>
  <c r="Q144"/>
  <c r="N17"/>
  <c r="P17"/>
  <c r="N33"/>
  <c r="O17"/>
  <c r="Q34" i="435"/>
  <c r="Q148" i="432"/>
  <c r="P58"/>
  <c r="P32" i="435"/>
  <c r="P34"/>
  <c r="O58" i="432"/>
  <c r="O32" i="435"/>
  <c r="O165" i="432"/>
  <c r="O9"/>
  <c r="O34" i="435"/>
  <c r="M50"/>
  <c r="P26" i="432"/>
  <c r="P29" i="435"/>
  <c r="O26" i="432"/>
  <c r="M159"/>
  <c r="M55" i="435"/>
  <c r="L159" i="432"/>
  <c r="L55" i="435"/>
  <c r="L164" i="432"/>
  <c r="L56" i="435"/>
  <c r="M117" i="432"/>
  <c r="M46" i="435"/>
  <c r="N164" i="432"/>
  <c r="N56" i="435"/>
  <c r="M164" i="432"/>
  <c r="M56" i="435"/>
  <c r="L26" i="432"/>
  <c r="L29" i="435"/>
  <c r="L133" i="432"/>
  <c r="L49" i="435"/>
  <c r="L154" i="432"/>
  <c r="L54" i="435"/>
  <c r="L50"/>
  <c r="N26" i="432"/>
  <c r="N29" i="435"/>
  <c r="N54"/>
  <c r="M26" i="432"/>
  <c r="M29" i="435"/>
  <c r="N125" i="432"/>
  <c r="N47" i="435"/>
  <c r="N51"/>
  <c r="L117" i="432"/>
  <c r="L46" i="435"/>
  <c r="P9" i="432"/>
  <c r="L125"/>
  <c r="L47" i="435"/>
  <c r="M112" i="432"/>
  <c r="M45" i="435"/>
  <c r="N117" i="432"/>
  <c r="N46" i="435"/>
  <c r="N50"/>
  <c r="M133" i="432"/>
  <c r="M49" i="435"/>
  <c r="M154" i="432"/>
  <c r="M54" i="435"/>
  <c r="L144" i="432"/>
  <c r="L51" i="435"/>
  <c r="N49"/>
  <c r="N159" i="432"/>
  <c r="M144"/>
  <c r="M51" i="435"/>
  <c r="M125" i="432"/>
  <c r="M47" i="435"/>
  <c r="M108" i="432"/>
  <c r="M44" i="435"/>
  <c r="L103" i="432"/>
  <c r="L43" i="435"/>
  <c r="L108" i="432"/>
  <c r="L44" i="435"/>
  <c r="L112" i="432"/>
  <c r="L45" i="435"/>
  <c r="M103" i="432"/>
  <c r="M43" i="435"/>
  <c r="N103" i="432"/>
  <c r="N43" i="435"/>
  <c r="N108" i="432"/>
  <c r="N44" i="435"/>
  <c r="N112" i="432"/>
  <c r="N45" i="435"/>
  <c r="N58" i="432"/>
  <c r="N32" i="435"/>
  <c r="M58" i="432"/>
  <c r="M32" i="435"/>
  <c r="M34"/>
  <c r="M57"/>
  <c r="N34"/>
  <c r="L58" i="432"/>
  <c r="L32" i="435"/>
  <c r="L34"/>
  <c r="J165" i="432"/>
  <c r="H165"/>
  <c r="K165"/>
  <c r="F165"/>
  <c r="I165"/>
  <c r="K90"/>
  <c r="K39" i="435"/>
  <c r="I90" i="432"/>
  <c r="I39" i="435"/>
  <c r="I103" i="432"/>
  <c r="I43" i="435"/>
  <c r="K108" i="432"/>
  <c r="K44" i="435"/>
  <c r="J117" i="432"/>
  <c r="J46" i="435"/>
  <c r="K34"/>
  <c r="J90" i="432"/>
  <c r="J39" i="435"/>
  <c r="K103" i="432"/>
  <c r="K43" i="435"/>
  <c r="K14" i="432"/>
  <c r="I62"/>
  <c r="I33" i="435"/>
  <c r="J58" i="432"/>
  <c r="J32" i="435"/>
  <c r="J103" i="432"/>
  <c r="J43" i="435"/>
  <c r="I108" i="432"/>
  <c r="I44" i="435"/>
  <c r="K148" i="432"/>
  <c r="I148"/>
  <c r="J148"/>
  <c r="J34" i="435"/>
  <c r="I34"/>
  <c r="J14" i="432"/>
  <c r="J62"/>
  <c r="J33" i="435"/>
  <c r="I58" i="432"/>
  <c r="I32" i="435"/>
  <c r="I14" i="432"/>
  <c r="G148"/>
  <c r="F148"/>
  <c r="H148"/>
  <c r="O470" i="431"/>
  <c r="P470"/>
  <c r="Q470"/>
  <c r="R470"/>
  <c r="I161"/>
  <c r="J161"/>
  <c r="K161"/>
  <c r="L161"/>
  <c r="M161"/>
  <c r="O486"/>
  <c r="O20" i="435"/>
  <c r="Q486" i="431"/>
  <c r="Q20" i="435"/>
  <c r="J476" i="431"/>
  <c r="N476"/>
  <c r="K476"/>
  <c r="O476"/>
  <c r="P476"/>
  <c r="I476"/>
  <c r="L476"/>
  <c r="M476"/>
  <c r="Q476"/>
  <c r="O467"/>
  <c r="P467"/>
  <c r="Q467"/>
  <c r="O462"/>
  <c r="O477"/>
  <c r="O19" i="435"/>
  <c r="P462" i="431"/>
  <c r="Q462"/>
  <c r="Q477"/>
  <c r="Q19" i="435"/>
  <c r="I458" i="431"/>
  <c r="M458"/>
  <c r="Q458"/>
  <c r="J458"/>
  <c r="L458"/>
  <c r="N458"/>
  <c r="P458"/>
  <c r="K458"/>
  <c r="O458"/>
  <c r="P454"/>
  <c r="Q454"/>
  <c r="O454"/>
  <c r="P450"/>
  <c r="Q450"/>
  <c r="O450"/>
  <c r="O431"/>
  <c r="P431"/>
  <c r="Q431"/>
  <c r="O426"/>
  <c r="P426"/>
  <c r="Q426"/>
  <c r="O423"/>
  <c r="P423"/>
  <c r="Q423"/>
  <c r="J405"/>
  <c r="N405"/>
  <c r="I405"/>
  <c r="K405"/>
  <c r="L405"/>
  <c r="M405"/>
  <c r="O405"/>
  <c r="P405"/>
  <c r="Q405"/>
  <c r="O402"/>
  <c r="P402"/>
  <c r="Q402"/>
  <c r="O396"/>
  <c r="P396"/>
  <c r="Q396"/>
  <c r="O393"/>
  <c r="O390"/>
  <c r="O406"/>
  <c r="O17" i="435"/>
  <c r="P393" i="431"/>
  <c r="Q393"/>
  <c r="P390"/>
  <c r="Q390"/>
  <c r="I384"/>
  <c r="J384"/>
  <c r="K384"/>
  <c r="L384"/>
  <c r="M384"/>
  <c r="N384"/>
  <c r="O384"/>
  <c r="P384"/>
  <c r="Q384"/>
  <c r="O376"/>
  <c r="P376"/>
  <c r="Q376"/>
  <c r="I345"/>
  <c r="J345"/>
  <c r="K345"/>
  <c r="L345"/>
  <c r="M345"/>
  <c r="N345"/>
  <c r="O345"/>
  <c r="P345"/>
  <c r="Q345"/>
  <c r="O335"/>
  <c r="P335"/>
  <c r="Q335"/>
  <c r="P323"/>
  <c r="O323"/>
  <c r="Q323"/>
  <c r="O311"/>
  <c r="P311"/>
  <c r="Q311"/>
  <c r="Q308"/>
  <c r="O308"/>
  <c r="P308"/>
  <c r="O295"/>
  <c r="O14" i="435"/>
  <c r="P295" i="431"/>
  <c r="P14" i="435"/>
  <c r="Q295" i="431"/>
  <c r="Q14" i="435"/>
  <c r="O289" i="431"/>
  <c r="O13" i="435"/>
  <c r="P289" i="431"/>
  <c r="P13" i="435"/>
  <c r="Q289" i="431"/>
  <c r="Q13" i="435"/>
  <c r="I271" i="431"/>
  <c r="M271"/>
  <c r="Q271"/>
  <c r="J271"/>
  <c r="K271"/>
  <c r="L271"/>
  <c r="N271"/>
  <c r="O271"/>
  <c r="P271"/>
  <c r="O265"/>
  <c r="P265"/>
  <c r="Q265"/>
  <c r="J238"/>
  <c r="N238"/>
  <c r="I238"/>
  <c r="K238"/>
  <c r="L238"/>
  <c r="M238"/>
  <c r="O238"/>
  <c r="P238"/>
  <c r="Q238"/>
  <c r="P233"/>
  <c r="O233"/>
  <c r="Q233"/>
  <c r="O230"/>
  <c r="P230"/>
  <c r="Q230"/>
  <c r="P227"/>
  <c r="O227"/>
  <c r="Q227"/>
  <c r="Q217"/>
  <c r="O217"/>
  <c r="P217"/>
  <c r="O213"/>
  <c r="P213"/>
  <c r="Q213"/>
  <c r="P210"/>
  <c r="O210"/>
  <c r="Q210"/>
  <c r="P202"/>
  <c r="O202"/>
  <c r="O203"/>
  <c r="O10" i="435"/>
  <c r="Q202" i="431"/>
  <c r="O190"/>
  <c r="O182"/>
  <c r="O176"/>
  <c r="P190"/>
  <c r="P182"/>
  <c r="P176"/>
  <c r="Q190"/>
  <c r="Q182"/>
  <c r="Q176"/>
  <c r="N161"/>
  <c r="O161"/>
  <c r="O158"/>
  <c r="P161"/>
  <c r="P158"/>
  <c r="Q161"/>
  <c r="Q158"/>
  <c r="R467"/>
  <c r="R462"/>
  <c r="R476"/>
  <c r="R454"/>
  <c r="R450"/>
  <c r="R431"/>
  <c r="R426"/>
  <c r="R405"/>
  <c r="E21" i="447"/>
  <c r="H57" i="435"/>
  <c r="O63" i="432"/>
  <c r="I28" i="435"/>
  <c r="I63" i="432"/>
  <c r="L63"/>
  <c r="P63"/>
  <c r="J28" i="435"/>
  <c r="J57"/>
  <c r="J63" i="432"/>
  <c r="N63"/>
  <c r="M63"/>
  <c r="K28" i="435"/>
  <c r="K57"/>
  <c r="K63" i="432"/>
  <c r="N55" i="435"/>
  <c r="N165" i="432"/>
  <c r="L165"/>
  <c r="I94"/>
  <c r="K94"/>
  <c r="E57" i="435"/>
  <c r="J94" i="432"/>
  <c r="O29" i="435"/>
  <c r="P10" i="432"/>
  <c r="P26" i="435"/>
  <c r="O10" i="432"/>
  <c r="O26" i="435"/>
  <c r="O36"/>
  <c r="P36"/>
  <c r="Q36"/>
  <c r="M165" i="432"/>
  <c r="M148"/>
  <c r="L148"/>
  <c r="Q406" i="431"/>
  <c r="Q17" i="435"/>
  <c r="P406" i="431"/>
  <c r="P17" i="435"/>
  <c r="P486" i="431"/>
  <c r="P20" i="435"/>
  <c r="R486" i="431"/>
  <c r="R20" i="435"/>
  <c r="R458" i="431"/>
  <c r="R402"/>
  <c r="R396"/>
  <c r="R393"/>
  <c r="R323"/>
  <c r="R311"/>
  <c r="R233"/>
  <c r="R230"/>
  <c r="R227"/>
  <c r="R213"/>
  <c r="R202"/>
  <c r="R203"/>
  <c r="R10" i="435"/>
  <c r="R161" i="431"/>
  <c r="J181" i="396"/>
  <c r="J166"/>
  <c r="K33"/>
  <c r="L33"/>
  <c r="M33"/>
  <c r="K24"/>
  <c r="L24"/>
  <c r="M24"/>
  <c r="M17"/>
  <c r="K17"/>
  <c r="L17"/>
  <c r="J292"/>
  <c r="J288"/>
  <c r="J285"/>
  <c r="H293"/>
  <c r="I293"/>
  <c r="J274"/>
  <c r="J275"/>
  <c r="J267"/>
  <c r="J263"/>
  <c r="J260"/>
  <c r="J253"/>
  <c r="J249"/>
  <c r="J245"/>
  <c r="J233"/>
  <c r="J230"/>
  <c r="J225"/>
  <c r="J218"/>
  <c r="J215"/>
  <c r="J211"/>
  <c r="J207"/>
  <c r="J203"/>
  <c r="J197"/>
  <c r="J191"/>
  <c r="J162"/>
  <c r="J149"/>
  <c r="J143"/>
  <c r="J140"/>
  <c r="J136"/>
  <c r="J129"/>
  <c r="K3"/>
  <c r="L3"/>
  <c r="M3"/>
  <c r="N3"/>
  <c r="O3"/>
  <c r="P3"/>
  <c r="Q3"/>
  <c r="R3"/>
  <c r="S3"/>
  <c r="P150" i="431"/>
  <c r="O150"/>
  <c r="Q150"/>
  <c r="Q162"/>
  <c r="Q8" i="435"/>
  <c r="R150" i="431"/>
  <c r="I134"/>
  <c r="M134"/>
  <c r="Q134"/>
  <c r="J134"/>
  <c r="K134"/>
  <c r="L134"/>
  <c r="N134"/>
  <c r="O134"/>
  <c r="P134"/>
  <c r="R134"/>
  <c r="Q130"/>
  <c r="O130"/>
  <c r="P130"/>
  <c r="P123"/>
  <c r="P135"/>
  <c r="P7" i="435"/>
  <c r="R130" i="431"/>
  <c r="Q123"/>
  <c r="Q135"/>
  <c r="O123"/>
  <c r="R123"/>
  <c r="P113"/>
  <c r="O113"/>
  <c r="Q113"/>
  <c r="R113"/>
  <c r="O110"/>
  <c r="P110"/>
  <c r="Q110"/>
  <c r="R110"/>
  <c r="Q105"/>
  <c r="O105"/>
  <c r="P105"/>
  <c r="R105"/>
  <c r="Q101"/>
  <c r="R101"/>
  <c r="O101"/>
  <c r="P101"/>
  <c r="O93"/>
  <c r="P93"/>
  <c r="Q93"/>
  <c r="R93"/>
  <c r="P89"/>
  <c r="Q89"/>
  <c r="O89"/>
  <c r="R89"/>
  <c r="R81"/>
  <c r="Q81"/>
  <c r="P81"/>
  <c r="O81"/>
  <c r="P52"/>
  <c r="O52"/>
  <c r="Q52"/>
  <c r="R52"/>
  <c r="Q33"/>
  <c r="O33"/>
  <c r="P33"/>
  <c r="R33"/>
  <c r="O28"/>
  <c r="P28"/>
  <c r="Q28"/>
  <c r="R28"/>
  <c r="O19"/>
  <c r="P19"/>
  <c r="Q19"/>
  <c r="Q3"/>
  <c r="P3"/>
  <c r="O3"/>
  <c r="N3"/>
  <c r="M3"/>
  <c r="L3"/>
  <c r="K3"/>
  <c r="J3"/>
  <c r="I3"/>
  <c r="H3"/>
  <c r="G3"/>
  <c r="F3"/>
  <c r="E3"/>
  <c r="F44" i="437"/>
  <c r="F53"/>
  <c r="G44"/>
  <c r="H44"/>
  <c r="I44"/>
  <c r="J44"/>
  <c r="K44"/>
  <c r="L44"/>
  <c r="M44"/>
  <c r="N44"/>
  <c r="O44"/>
  <c r="P44"/>
  <c r="S44"/>
  <c r="R44"/>
  <c r="Q44"/>
  <c r="J293" i="396"/>
  <c r="J144"/>
  <c r="J254"/>
  <c r="R33"/>
  <c r="Q33"/>
  <c r="S33"/>
  <c r="R390" i="431"/>
  <c r="R238"/>
  <c r="R345"/>
  <c r="R335"/>
  <c r="R308"/>
  <c r="R295"/>
  <c r="R14" i="435"/>
  <c r="R271" i="431"/>
  <c r="R265"/>
  <c r="R275"/>
  <c r="R12" i="435"/>
  <c r="R176" i="431"/>
  <c r="R190"/>
  <c r="R289"/>
  <c r="R13" i="435"/>
  <c r="R217" i="431"/>
  <c r="R210"/>
  <c r="R182"/>
  <c r="R158"/>
  <c r="J192" i="396"/>
  <c r="S17"/>
  <c r="R17"/>
  <c r="Q17"/>
  <c r="F46" i="437"/>
  <c r="H53"/>
  <c r="H19"/>
  <c r="H46"/>
  <c r="G53"/>
  <c r="O19"/>
  <c r="R53"/>
  <c r="N53"/>
  <c r="J53"/>
  <c r="G19"/>
  <c r="P53"/>
  <c r="R19"/>
  <c r="R46"/>
  <c r="N19"/>
  <c r="J19"/>
  <c r="L53"/>
  <c r="P19"/>
  <c r="L19"/>
  <c r="L46"/>
  <c r="O53"/>
  <c r="Q53"/>
  <c r="M53"/>
  <c r="I53"/>
  <c r="Q19"/>
  <c r="Q46"/>
  <c r="M19"/>
  <c r="I19"/>
  <c r="I46"/>
  <c r="O46"/>
  <c r="G46"/>
  <c r="J46"/>
  <c r="P46"/>
  <c r="N46"/>
  <c r="M46"/>
  <c r="F476" i="431"/>
  <c r="G476"/>
  <c r="H476"/>
  <c r="F458"/>
  <c r="G458"/>
  <c r="H458"/>
  <c r="F405"/>
  <c r="G405"/>
  <c r="H405"/>
  <c r="F384"/>
  <c r="G384"/>
  <c r="H384"/>
  <c r="F345"/>
  <c r="G345"/>
  <c r="H345"/>
  <c r="F487"/>
  <c r="G487"/>
  <c r="H487"/>
  <c r="F271"/>
  <c r="G271"/>
  <c r="H271"/>
  <c r="F238"/>
  <c r="G238"/>
  <c r="H238"/>
  <c r="F161"/>
  <c r="G161"/>
  <c r="H161"/>
  <c r="F134"/>
  <c r="G134"/>
  <c r="H134"/>
  <c r="Q5" i="435"/>
  <c r="Q65"/>
  <c r="P5"/>
  <c r="P65"/>
  <c r="Q24"/>
  <c r="S4" i="396"/>
  <c r="O5" i="435"/>
  <c r="Q4" i="396"/>
  <c r="O65" i="435"/>
  <c r="R4" i="396"/>
  <c r="P24" i="435"/>
  <c r="N5"/>
  <c r="M5"/>
  <c r="N65"/>
  <c r="O24"/>
  <c r="P4" i="396"/>
  <c r="N24" i="435"/>
  <c r="F65"/>
  <c r="F24"/>
  <c r="E5"/>
  <c r="E24"/>
  <c r="Q224" i="431"/>
  <c r="Q239"/>
  <c r="Q11" i="435"/>
  <c r="O224" i="431"/>
  <c r="O239"/>
  <c r="O11" i="435"/>
  <c r="R224" i="431"/>
  <c r="R239"/>
  <c r="R11" i="435"/>
  <c r="P224" i="431"/>
  <c r="P239"/>
  <c r="P11" i="435"/>
  <c r="Q275" i="431"/>
  <c r="Q12" i="435"/>
  <c r="O275" i="431"/>
  <c r="P275"/>
  <c r="P12" i="435"/>
  <c r="O12"/>
  <c r="O320" i="431"/>
  <c r="P320"/>
  <c r="P346"/>
  <c r="R320"/>
  <c r="Q320"/>
  <c r="Q346"/>
  <c r="O346"/>
  <c r="O385"/>
  <c r="O16" i="435"/>
  <c r="P385" i="431"/>
  <c r="P16" i="435"/>
  <c r="Q385" i="431"/>
  <c r="Q16" i="435"/>
  <c r="O442" i="431"/>
  <c r="O459"/>
  <c r="O18" i="435"/>
  <c r="Q442" i="431"/>
  <c r="Q459"/>
  <c r="Q18" i="435"/>
  <c r="R442" i="431"/>
  <c r="R459"/>
  <c r="R18" i="435"/>
  <c r="P442" i="431"/>
  <c r="P459"/>
  <c r="P18" i="435"/>
  <c r="O126" i="432"/>
  <c r="O167"/>
  <c r="G126"/>
  <c r="F126"/>
  <c r="Q126"/>
  <c r="Q167"/>
  <c r="R126"/>
  <c r="R167"/>
  <c r="J126"/>
  <c r="J167"/>
  <c r="L126"/>
  <c r="L167"/>
  <c r="I126"/>
  <c r="I167"/>
  <c r="M126"/>
  <c r="M167"/>
  <c r="N126"/>
  <c r="N167"/>
  <c r="K126"/>
  <c r="K167"/>
  <c r="P126"/>
  <c r="P167"/>
  <c r="H126"/>
  <c r="H167"/>
  <c r="F167"/>
  <c r="G167"/>
  <c r="P76" i="435"/>
  <c r="H72"/>
  <c r="E74"/>
  <c r="F70"/>
  <c r="N79"/>
  <c r="Q79"/>
  <c r="J73"/>
  <c r="J79"/>
  <c r="Q74"/>
  <c r="G73"/>
  <c r="B80"/>
  <c r="F35" i="451"/>
  <c r="H33"/>
  <c r="D35"/>
  <c r="D41"/>
  <c r="B67" i="435"/>
  <c r="B71"/>
  <c r="B75"/>
  <c r="B79"/>
  <c r="B70"/>
  <c r="B74"/>
  <c r="B78"/>
  <c r="B69"/>
  <c r="B73"/>
  <c r="B77"/>
  <c r="B68"/>
  <c r="B72"/>
  <c r="B76"/>
  <c r="C55"/>
  <c r="C54"/>
  <c r="C47"/>
  <c r="C38"/>
  <c r="C37"/>
  <c r="C30"/>
  <c r="D57"/>
  <c r="C28"/>
  <c r="C26"/>
  <c r="B119" i="431"/>
  <c r="B6" i="435"/>
  <c r="D119" i="431"/>
  <c r="D489"/>
  <c r="C119"/>
  <c r="C489"/>
  <c r="R406"/>
  <c r="R17" i="435"/>
  <c r="P119" i="431"/>
  <c r="P6" i="435"/>
  <c r="V477" i="431"/>
  <c r="O135"/>
  <c r="O7" i="435"/>
  <c r="I66"/>
  <c r="R119" i="431"/>
  <c r="R135"/>
  <c r="R7" i="435"/>
  <c r="P162" i="431"/>
  <c r="N69" i="435"/>
  <c r="O191" i="431"/>
  <c r="O9" i="435"/>
  <c r="O69"/>
  <c r="K79"/>
  <c r="H68"/>
  <c r="F69"/>
  <c r="R162" i="431"/>
  <c r="R8" i="435"/>
  <c r="R68"/>
  <c r="M77"/>
  <c r="D8"/>
  <c r="D9"/>
  <c r="D69"/>
  <c r="V346" i="431"/>
  <c r="R191"/>
  <c r="R9" i="435"/>
  <c r="R69"/>
  <c r="P203" i="431"/>
  <c r="P10" i="435"/>
  <c r="P191" i="431"/>
  <c r="P9" i="435"/>
  <c r="P69"/>
  <c r="P477" i="431"/>
  <c r="P19" i="435"/>
  <c r="F75"/>
  <c r="F68"/>
  <c r="F79"/>
  <c r="F71"/>
  <c r="H75"/>
  <c r="F66"/>
  <c r="H66"/>
  <c r="G67"/>
  <c r="G75"/>
  <c r="Q119" i="431"/>
  <c r="Q6" i="435"/>
  <c r="R346" i="431"/>
  <c r="K71" i="435"/>
  <c r="J71"/>
  <c r="M71"/>
  <c r="K67"/>
  <c r="O162" i="431"/>
  <c r="O8" i="435"/>
  <c r="O68"/>
  <c r="R477" i="431"/>
  <c r="R19" i="435"/>
  <c r="R79"/>
  <c r="K69"/>
  <c r="Q203" i="431"/>
  <c r="Q10" i="435"/>
  <c r="Q70"/>
  <c r="M70"/>
  <c r="D14"/>
  <c r="D74"/>
  <c r="C14"/>
  <c r="C15"/>
  <c r="C8"/>
  <c r="E76"/>
  <c r="E78"/>
  <c r="O119" i="431"/>
  <c r="D10" i="435"/>
  <c r="D70"/>
  <c r="H77"/>
  <c r="G78"/>
  <c r="F78"/>
  <c r="G79"/>
  <c r="M69"/>
  <c r="D13"/>
  <c r="D73"/>
  <c r="D18"/>
  <c r="D78"/>
  <c r="G66"/>
  <c r="L75"/>
  <c r="G69"/>
  <c r="L69"/>
  <c r="E71"/>
  <c r="E75"/>
  <c r="F67"/>
  <c r="G71"/>
  <c r="G77"/>
  <c r="H79"/>
  <c r="C9"/>
  <c r="Q191" i="431"/>
  <c r="Q9" i="435"/>
  <c r="Q69"/>
  <c r="E69"/>
  <c r="H78"/>
  <c r="G68"/>
  <c r="L66"/>
  <c r="J69"/>
  <c r="M75"/>
  <c r="R385" i="431"/>
  <c r="R16" i="435"/>
  <c r="R76"/>
  <c r="R6"/>
  <c r="R66"/>
  <c r="Q7"/>
  <c r="Q67"/>
  <c r="P489" i="431"/>
  <c r="P8" i="435"/>
  <c r="P68"/>
  <c r="I489" i="431"/>
  <c r="I70" i="435"/>
  <c r="N75"/>
  <c r="M489" i="431"/>
  <c r="M67" i="435"/>
  <c r="N489" i="431"/>
  <c r="N70" i="435"/>
  <c r="K489" i="431"/>
  <c r="K66" i="435"/>
  <c r="J489" i="431"/>
  <c r="J66" i="435"/>
  <c r="J75"/>
  <c r="P15"/>
  <c r="P75"/>
  <c r="O15"/>
  <c r="C11"/>
  <c r="C7"/>
  <c r="R15"/>
  <c r="R75"/>
  <c r="K75"/>
  <c r="E72"/>
  <c r="C12"/>
  <c r="C72"/>
  <c r="B5"/>
  <c r="C21" i="447"/>
  <c r="C18"/>
  <c r="B19"/>
  <c r="O57" i="435"/>
  <c r="I57"/>
  <c r="P57"/>
  <c r="Q57"/>
  <c r="G57"/>
  <c r="L57"/>
  <c r="N57"/>
  <c r="M65"/>
  <c r="L5"/>
  <c r="M24"/>
  <c r="O4" i="396"/>
  <c r="Q15" i="435"/>
  <c r="Q75"/>
  <c r="E65"/>
  <c r="C14" i="447"/>
  <c r="C17"/>
  <c r="D27"/>
  <c r="B27"/>
  <c r="I69" i="435"/>
  <c r="J78"/>
  <c r="Q78"/>
  <c r="O78"/>
  <c r="K76"/>
  <c r="O76"/>
  <c r="M76"/>
  <c r="J72"/>
  <c r="H71"/>
  <c r="O71"/>
  <c r="Q71"/>
  <c r="E67"/>
  <c r="E79"/>
  <c r="H80"/>
  <c r="H70"/>
  <c r="J68"/>
  <c r="I67"/>
  <c r="L67"/>
  <c r="P77"/>
  <c r="M79"/>
  <c r="J74"/>
  <c r="O73"/>
  <c r="I80"/>
  <c r="L78"/>
  <c r="I76"/>
  <c r="G72"/>
  <c r="E68"/>
  <c r="H67"/>
  <c r="E77"/>
  <c r="G70"/>
  <c r="P67"/>
  <c r="R80"/>
  <c r="N73"/>
  <c r="P74"/>
  <c r="O80"/>
  <c r="M78"/>
  <c r="J76"/>
  <c r="R72"/>
  <c r="P71"/>
  <c r="M66"/>
  <c r="G74"/>
  <c r="R77"/>
  <c r="P80"/>
  <c r="I77"/>
  <c r="K73"/>
  <c r="I73"/>
  <c r="L74"/>
  <c r="H69"/>
  <c r="I78"/>
  <c r="N76"/>
  <c r="L76"/>
  <c r="Q76"/>
  <c r="L72"/>
  <c r="P72"/>
  <c r="N66"/>
  <c r="P66"/>
  <c r="Q66"/>
  <c r="H73"/>
  <c r="E80"/>
  <c r="F80"/>
  <c r="H74"/>
  <c r="F74"/>
  <c r="J67"/>
  <c r="R74"/>
  <c r="O67"/>
  <c r="Q68"/>
  <c r="N68"/>
  <c r="M68"/>
  <c r="K68"/>
  <c r="R70"/>
  <c r="L80"/>
  <c r="L77"/>
  <c r="O77"/>
  <c r="N77"/>
  <c r="P79"/>
  <c r="O70"/>
  <c r="K70"/>
  <c r="J70"/>
  <c r="P70"/>
  <c r="L70"/>
  <c r="P73"/>
  <c r="L73"/>
  <c r="M74"/>
  <c r="I74"/>
  <c r="K74"/>
  <c r="Q80"/>
  <c r="M80"/>
  <c r="N78"/>
  <c r="R78"/>
  <c r="P78"/>
  <c r="K78"/>
  <c r="F72"/>
  <c r="I72"/>
  <c r="K72"/>
  <c r="O72"/>
  <c r="N72"/>
  <c r="M72"/>
  <c r="Q72"/>
  <c r="L71"/>
  <c r="R71"/>
  <c r="N71"/>
  <c r="I71"/>
  <c r="E66"/>
  <c r="G76"/>
  <c r="F73"/>
  <c r="F76"/>
  <c r="E73"/>
  <c r="H76"/>
  <c r="G80"/>
  <c r="R73"/>
  <c r="J77"/>
  <c r="R67"/>
  <c r="N67"/>
  <c r="I68"/>
  <c r="L68"/>
  <c r="K80"/>
  <c r="O79"/>
  <c r="K77"/>
  <c r="L79"/>
  <c r="I79"/>
  <c r="Q77"/>
  <c r="J80"/>
  <c r="Q73"/>
  <c r="M73"/>
  <c r="N74"/>
  <c r="O74"/>
  <c r="N80"/>
  <c r="D80"/>
  <c r="C78"/>
  <c r="C73"/>
  <c r="D68"/>
  <c r="B21"/>
  <c r="B81"/>
  <c r="B66"/>
  <c r="C57"/>
  <c r="B489" i="431"/>
  <c r="E489"/>
  <c r="D15" i="435"/>
  <c r="D75"/>
  <c r="Q489" i="431"/>
  <c r="O489"/>
  <c r="O6" i="435"/>
  <c r="O66"/>
  <c r="F489" i="431"/>
  <c r="H489"/>
  <c r="D7" i="435"/>
  <c r="D67"/>
  <c r="G489" i="431"/>
  <c r="D29" i="447"/>
  <c r="D12" i="435"/>
  <c r="D72"/>
  <c r="D17"/>
  <c r="D77"/>
  <c r="C19"/>
  <c r="E70"/>
  <c r="R489" i="431"/>
  <c r="L489"/>
  <c r="D19" i="435"/>
  <c r="D79"/>
  <c r="D6"/>
  <c r="D11"/>
  <c r="D71"/>
  <c r="D16"/>
  <c r="D76"/>
  <c r="P21"/>
  <c r="P25" i="447"/>
  <c r="P26"/>
  <c r="P27"/>
  <c r="F81" i="435"/>
  <c r="F77"/>
  <c r="I75"/>
  <c r="M81"/>
  <c r="O75"/>
  <c r="R21"/>
  <c r="R25" i="447"/>
  <c r="R26"/>
  <c r="R27"/>
  <c r="R28"/>
  <c r="C71" i="435"/>
  <c r="C74"/>
  <c r="C79"/>
  <c r="Q21"/>
  <c r="L65"/>
  <c r="K5"/>
  <c r="N4" i="396"/>
  <c r="L24" i="435"/>
  <c r="C70"/>
  <c r="C75"/>
  <c r="C67"/>
  <c r="C77"/>
  <c r="C69"/>
  <c r="C80"/>
  <c r="C76"/>
  <c r="C68"/>
  <c r="B18" i="447"/>
  <c r="O21" i="435"/>
  <c r="O25" i="447"/>
  <c r="O26"/>
  <c r="O27"/>
  <c r="O28"/>
  <c r="K29"/>
  <c r="I81" i="435"/>
  <c r="I29" i="447"/>
  <c r="C6" i="435"/>
  <c r="C66"/>
  <c r="E29" i="447"/>
  <c r="K81" i="435"/>
  <c r="E81"/>
  <c r="J29" i="447"/>
  <c r="L81" i="435"/>
  <c r="R81"/>
  <c r="J81"/>
  <c r="H81"/>
  <c r="D66"/>
  <c r="D21"/>
  <c r="D81"/>
  <c r="P81"/>
  <c r="N81"/>
  <c r="O29" i="447"/>
  <c r="G81" i="435"/>
  <c r="L29" i="447"/>
  <c r="O81" i="435"/>
  <c r="G29" i="447"/>
  <c r="H29"/>
  <c r="K65" i="435"/>
  <c r="M4" i="396"/>
  <c r="K24" i="435"/>
  <c r="J5"/>
  <c r="Q25" i="447"/>
  <c r="Q81" i="435"/>
  <c r="B28" i="447"/>
  <c r="N29"/>
  <c r="C21" i="435"/>
  <c r="M29" i="447"/>
  <c r="F29"/>
  <c r="Q26"/>
  <c r="Q27"/>
  <c r="Q28"/>
  <c r="Q29"/>
  <c r="P29"/>
  <c r="I5" i="435"/>
  <c r="L4" i="396"/>
  <c r="J65" i="435"/>
  <c r="J24"/>
  <c r="C81"/>
  <c r="C25" i="447"/>
  <c r="K4" i="396"/>
  <c r="I65" i="435"/>
  <c r="I24"/>
  <c r="C29" i="447"/>
  <c r="B29"/>
  <c r="C26"/>
  <c r="C27"/>
  <c r="C28"/>
  <c r="P28" l="1"/>
  <c r="H18"/>
  <c r="D18"/>
</calcChain>
</file>

<file path=xl/comments1.xml><?xml version="1.0" encoding="utf-8"?>
<comments xmlns="http://schemas.openxmlformats.org/spreadsheetml/2006/main">
  <authors>
    <author>Arthur Purves</author>
  </authors>
  <commentList>
    <comment ref="G10" authorId="0">
      <text>
        <r>
          <rPr>
            <b/>
            <sz val="9"/>
            <color indexed="81"/>
            <rFont val="Times New Roman"/>
            <family val="1"/>
          </rPr>
          <t>first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F11" authorId="0">
      <text>
        <r>
          <rPr>
            <b/>
            <sz val="9"/>
            <color indexed="81"/>
            <rFont val="Times New Roman"/>
            <family val="1"/>
          </rPr>
          <t>COLA - 2% for Support and 3% for Teachers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1" authorId="0">
      <text>
        <r>
          <rPr>
            <b/>
            <sz val="9"/>
            <color indexed="81"/>
            <rFont val="Times New Roman"/>
            <family val="1"/>
          </rPr>
          <t>2nd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2" authorId="0">
      <text>
        <r>
          <rPr>
            <b/>
            <sz val="9"/>
            <color indexed="81"/>
            <rFont val="Times New Roman"/>
            <family val="1"/>
          </rPr>
          <t>3rd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3" authorId="0">
      <text>
        <r>
          <rPr>
            <b/>
            <sz val="9"/>
            <color indexed="81"/>
            <rFont val="Times New Roman"/>
            <family val="1"/>
          </rPr>
          <t>4th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4" authorId="0">
      <text>
        <r>
          <rPr>
            <b/>
            <sz val="9"/>
            <color indexed="81"/>
            <rFont val="Times New Roman"/>
            <family val="1"/>
          </rPr>
          <t>5th year of a six-year plan to pick up the 5% VRS employee contribution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15" authorId="0">
      <text>
        <r>
          <rPr>
            <b/>
            <sz val="9"/>
            <color indexed="81"/>
            <rFont val="Times New Roman"/>
            <family val="1"/>
          </rPr>
          <t>6th year of a six-year plan to pick up the 5% VRS employee contribution</t>
        </r>
      </text>
    </comment>
    <comment ref="G19" authorId="0">
      <text>
        <r>
          <rPr>
            <b/>
            <sz val="9"/>
            <color indexed="81"/>
            <rFont val="Times New Roman"/>
            <family val="1"/>
          </rPr>
          <t>State-mandated VRS shift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  <comment ref="G20" authorId="0">
      <text>
        <r>
          <rPr>
            <b/>
            <sz val="9"/>
            <color indexed="81"/>
            <rFont val="Times New Roman"/>
            <family val="1"/>
          </rPr>
          <t>Arthur Purves:</t>
        </r>
        <r>
          <rPr>
            <sz val="9"/>
            <color indexed="81"/>
            <rFont val="Times New Roman"/>
            <family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<sst xmlns="http://schemas.openxmlformats.org/spreadsheetml/2006/main" count="1654" uniqueCount="1111">
  <si>
    <t>Director</t>
  </si>
  <si>
    <t>TOTAL</t>
  </si>
  <si>
    <t>Utilities</t>
  </si>
  <si>
    <t>Division Superintendent</t>
  </si>
  <si>
    <t>-</t>
  </si>
  <si>
    <t>Deputy Superintendent</t>
  </si>
  <si>
    <t>$ -</t>
  </si>
  <si>
    <t>Certified Athletic Trainer</t>
  </si>
  <si>
    <t>Librarian</t>
  </si>
  <si>
    <t>Custodian</t>
  </si>
  <si>
    <t>Assistant Superintendent</t>
  </si>
  <si>
    <t>Career Center Specialist</t>
  </si>
  <si>
    <t>TOTAL EXPENDITURES</t>
  </si>
  <si>
    <t>Position Detail by Position Type</t>
  </si>
  <si>
    <t>FY 2007-2011</t>
  </si>
  <si>
    <t>Divisionwide Counsel</t>
  </si>
  <si>
    <t>Leadership Team Total</t>
  </si>
  <si>
    <t>Principal-Elementary School</t>
  </si>
  <si>
    <t>Principal-Middle School</t>
  </si>
  <si>
    <t>Principal-High School</t>
  </si>
  <si>
    <t>Principal-Special Education</t>
  </si>
  <si>
    <t>Principal-Alternative High School</t>
  </si>
  <si>
    <t>Principals Total</t>
  </si>
  <si>
    <t>Assistant Principal-Elementary School</t>
  </si>
  <si>
    <t>Assistant Principal-Middle School</t>
  </si>
  <si>
    <t>Assistant Principal-High School</t>
  </si>
  <si>
    <t>Assistant Principal-Special Education</t>
  </si>
  <si>
    <t>Assistant Principal-Alternative</t>
  </si>
  <si>
    <t>Director-Student Activities</t>
  </si>
  <si>
    <t>Director-Guidance</t>
  </si>
  <si>
    <t>Assistant Principals Total</t>
  </si>
  <si>
    <t>Coordinator</t>
  </si>
  <si>
    <t>Supervisors Total</t>
  </si>
  <si>
    <t>Hearing Officer/Assistant</t>
  </si>
  <si>
    <t>Executive Assistant</t>
  </si>
  <si>
    <t>Auditor</t>
  </si>
  <si>
    <t>Functional Supervisor</t>
  </si>
  <si>
    <t>Psychologist</t>
  </si>
  <si>
    <t>Social Worker</t>
  </si>
  <si>
    <t>Instructional Specialist</t>
  </si>
  <si>
    <t>Business Specialist</t>
  </si>
  <si>
    <t>Technical Specialist</t>
  </si>
  <si>
    <t>Specialists Total</t>
  </si>
  <si>
    <t>Technician</t>
  </si>
  <si>
    <t>Safety/Security Specialist</t>
  </si>
  <si>
    <t>Safety/Security Assistant</t>
  </si>
  <si>
    <t>Technical Personnel Total</t>
  </si>
  <si>
    <t>Teacher-Kindergarten</t>
  </si>
  <si>
    <t>Teacher-Elementary (1-6)</t>
  </si>
  <si>
    <t>Teacher Elementary - PE/Music/Art</t>
  </si>
  <si>
    <t>Teacher-Middle School</t>
  </si>
  <si>
    <t>Teacher-High School</t>
  </si>
  <si>
    <t>Teacher-Special Education</t>
  </si>
  <si>
    <t>Teacher-Reading</t>
  </si>
  <si>
    <t>Teacher-Title I</t>
  </si>
  <si>
    <t>Teacher-Elementary Art</t>
  </si>
  <si>
    <t>Teacher-GT Resource</t>
  </si>
  <si>
    <t>Teacher-Instrumental Music</t>
  </si>
  <si>
    <t>Teacher-Planetarium</t>
  </si>
  <si>
    <t>Teacher-Professional Technical</t>
  </si>
  <si>
    <t>Teacher-Work Experience Program</t>
  </si>
  <si>
    <t>Teacher-Instructional Support</t>
  </si>
  <si>
    <t>Guidance Counselor-Middle/High</t>
  </si>
  <si>
    <t>Guidance Counselor-Elementary School</t>
  </si>
  <si>
    <t>Audiologist</t>
  </si>
  <si>
    <t>Teacher-Staffing Reserve</t>
  </si>
  <si>
    <t>Physical/Occupational Therapist</t>
  </si>
  <si>
    <t>Teacher-Professional Technical Academy</t>
  </si>
  <si>
    <t>Teacher-Alternative Education</t>
  </si>
  <si>
    <t>Teacher-ESOL</t>
  </si>
  <si>
    <t>Teacher-Professional Technical Projects</t>
  </si>
  <si>
    <t>Teacher-Lab</t>
  </si>
  <si>
    <t>Teachers Total</t>
  </si>
  <si>
    <t>Instructional Assistant-Kindergarten</t>
  </si>
  <si>
    <t>Instructional Assistant-General</t>
  </si>
  <si>
    <t>Instructional Assistant-Special Education</t>
  </si>
  <si>
    <t>Instructional Assistant-Alternative Education</t>
  </si>
  <si>
    <t>Instructional Assistant-Specialized Program</t>
  </si>
  <si>
    <t>Instructional Assistant-Staffing Reserve</t>
  </si>
  <si>
    <t>Instructional Assistants Total</t>
  </si>
  <si>
    <t>Public Health Training Assistant</t>
  </si>
  <si>
    <t>Special Education Attendant</t>
  </si>
  <si>
    <t>Specialized Assistants Total</t>
  </si>
  <si>
    <t>Office Assistant-Elementary School</t>
  </si>
  <si>
    <t>Office Assistant-Middle School</t>
  </si>
  <si>
    <t>Office Assistant-Secondary</t>
  </si>
  <si>
    <t>Office Assistant-Special Education</t>
  </si>
  <si>
    <t>Program/Administrative Assistant</t>
  </si>
  <si>
    <t>Technical Assistant</t>
  </si>
  <si>
    <t>Office Assistant Personnel Total</t>
  </si>
  <si>
    <t>Tradesperson</t>
  </si>
  <si>
    <t>Security Officer</t>
  </si>
  <si>
    <t>Trades Personnel Total</t>
  </si>
  <si>
    <t>Field Custodian</t>
  </si>
  <si>
    <t>Plant Operations Monitor</t>
  </si>
  <si>
    <t>Custodial Personnel Total</t>
  </si>
  <si>
    <t>Route Supervisor</t>
  </si>
  <si>
    <t>SCHOOL OPERATING FUND TOTAL</t>
  </si>
  <si>
    <t>Teacher-FECEP</t>
  </si>
  <si>
    <t>Regular salaries</t>
  </si>
  <si>
    <t>Salary supplements</t>
  </si>
  <si>
    <t>Employee benefits</t>
  </si>
  <si>
    <t>Mat'l and supplies</t>
  </si>
  <si>
    <t>Travel expenses</t>
  </si>
  <si>
    <t>Other operating expenses</t>
  </si>
  <si>
    <t>Maintenance by contractors</t>
  </si>
  <si>
    <t>County services</t>
  </si>
  <si>
    <t>Capital expenses</t>
  </si>
  <si>
    <t>Transfer out</t>
  </si>
  <si>
    <t>Construction &amp; insurance</t>
  </si>
  <si>
    <t>http://www.fcps.edu/fs/budget/budgetdocuments.shtml</t>
  </si>
  <si>
    <t>http://www.fcps.edu/fs/budget/docs/prioryear/04approved.pdf</t>
  </si>
  <si>
    <t>Hourly salaries contracted</t>
  </si>
  <si>
    <t>Hourly salaries non contracted</t>
  </si>
  <si>
    <t>FY</t>
  </si>
  <si>
    <t>Actual</t>
  </si>
  <si>
    <t>Estimate</t>
  </si>
  <si>
    <t>Approved</t>
  </si>
  <si>
    <t>http://www.fcps.edu/fs/budget/priorbudgetdocuments.shtml</t>
  </si>
  <si>
    <t>http://www.fcps.edu/fs/budget/documents/proposed/FY14/FY2014ProposedBudget.pdf</t>
  </si>
  <si>
    <t>Proposed</t>
  </si>
  <si>
    <t xml:space="preserve">122TRADES PERSONNEL </t>
  </si>
  <si>
    <t xml:space="preserve">FOOD AND NUTRITION FUND </t>
  </si>
  <si>
    <t xml:space="preserve">1060 DIRECTOR </t>
  </si>
  <si>
    <t xml:space="preserve">1061 COORDINATOR </t>
  </si>
  <si>
    <t xml:space="preserve">1083 BUSINESS SPECIALIST </t>
  </si>
  <si>
    <t xml:space="preserve">1090 TECHNICIAN </t>
  </si>
  <si>
    <t xml:space="preserve">1204 PROGRAM/ADMINISTRATIVE ASSISTANT </t>
  </si>
  <si>
    <t xml:space="preserve">1206 TECHNICAL ASSISTANT </t>
  </si>
  <si>
    <t xml:space="preserve">1220 TRADESPERSON </t>
  </si>
  <si>
    <t xml:space="preserve">GRANTS AND SELF SUPPORTING FUND </t>
  </si>
  <si>
    <t xml:space="preserve">1020 PRINCIPAL ES </t>
  </si>
  <si>
    <t xml:space="preserve">1044 ASST PRINCIPAL ALT </t>
  </si>
  <si>
    <t xml:space="preserve">1066 FUNCTIONAL SUPERVISOR </t>
  </si>
  <si>
    <t xml:space="preserve">1081 SOCIAL WORKER </t>
  </si>
  <si>
    <t xml:space="preserve">1082 INSTRUCTIONAL SPECIALIST </t>
  </si>
  <si>
    <t xml:space="preserve">1087 TECH SPECIALIST </t>
  </si>
  <si>
    <t xml:space="preserve">1103 TCHR MS </t>
  </si>
  <si>
    <t xml:space="preserve">1104 TCHR HS </t>
  </si>
  <si>
    <t xml:space="preserve">1105 TCHR SPECIAL ED </t>
  </si>
  <si>
    <t xml:space="preserve">1109 TCHR TITLE I </t>
  </si>
  <si>
    <t xml:space="preserve">1110 TCHR-TITLE I PARENT INVOLVEMENT 0.0 0.0 </t>
  </si>
  <si>
    <t xml:space="preserve">1112 TCHR FECEP </t>
  </si>
  <si>
    <t xml:space="preserve">1118 TCHR INSTRL SUPPORT </t>
  </si>
  <si>
    <t xml:space="preserve">1119 SCHOOL COUNS SVS MS/HS 0.0 0.0 </t>
  </si>
  <si>
    <t xml:space="preserve">1120 SCHOOL COUNS SVS ES 0.0 </t>
  </si>
  <si>
    <t xml:space="preserve">1133 TCHR ALTERNATIVE ED </t>
  </si>
  <si>
    <t xml:space="preserve">1134 TCHR ESL </t>
  </si>
  <si>
    <t>1142 INSTRL ASSIST SP ED 0.0 0.0 0.0 0.</t>
  </si>
  <si>
    <t xml:space="preserve">1144 INSTRL ASSIST SP PRG </t>
  </si>
  <si>
    <t xml:space="preserve">1146 IA- TITLE I </t>
  </si>
  <si>
    <t xml:space="preserve">ADULT AND COMMUNITY EDUCATION FUND </t>
  </si>
  <si>
    <t xml:space="preserve">1066 FUNCTIONAL SUPERVISOR 0.0 0.0 0.0 </t>
  </si>
  <si>
    <t>1101 TCHR ES (1-6)</t>
  </si>
  <si>
    <t xml:space="preserve">1092 CAREER CENTER SPEC 0.0 0.0 0.0 0.0 </t>
  </si>
  <si>
    <t xml:space="preserve">1104 TCHR HS 0.0 0.0 0.0 </t>
  </si>
  <si>
    <t xml:space="preserve">1135 TCHR PROF TECH PROJ </t>
  </si>
  <si>
    <t xml:space="preserve">CONSTRUCTION FUND </t>
  </si>
  <si>
    <t>1060 DIRECTOR 0.</t>
  </si>
  <si>
    <t xml:space="preserve">1066 FUNCTIONAL SUPERVISOR 0.0 </t>
  </si>
  <si>
    <t xml:space="preserve">INSURANCE FUND </t>
  </si>
  <si>
    <t xml:space="preserve">HEALTH AND FLEXIBLE BENEFITS FUND </t>
  </si>
  <si>
    <t xml:space="preserve">1087 TECH SPECIALIST 0.0 0.0 0.0 0.0 </t>
  </si>
  <si>
    <t xml:space="preserve">CENTRAL PROCUREMENT FUND </t>
  </si>
  <si>
    <t xml:space="preserve">ER-FC FUND </t>
  </si>
  <si>
    <t>Attorney</t>
  </si>
  <si>
    <t>Pg 396 of FY 2011 approved budget</t>
  </si>
  <si>
    <t>FY:</t>
  </si>
  <si>
    <t xml:space="preserve">TOTAL REVENUE </t>
  </si>
  <si>
    <t xml:space="preserve">## TRANSFERS IN - COUNTY </t>
  </si>
  <si>
    <t xml:space="preserve">### SCHOOL OPERATIONS </t>
  </si>
  <si>
    <t xml:space="preserve">### STATE REVENUE </t>
  </si>
  <si>
    <t xml:space="preserve">## SALES TAX RECEIPTS </t>
  </si>
  <si>
    <t xml:space="preserve">### SALES TAX </t>
  </si>
  <si>
    <t xml:space="preserve">## SOQ/EQUALIZED ACCOUNTS </t>
  </si>
  <si>
    <t xml:space="preserve">### BASIC SCHOOL AID </t>
  </si>
  <si>
    <t xml:space="preserve">### GIFTED EDUCATION </t>
  </si>
  <si>
    <t xml:space="preserve">### REMEDIAL EDUCATION </t>
  </si>
  <si>
    <t xml:space="preserve">### SPECIAL EDUCATION </t>
  </si>
  <si>
    <t xml:space="preserve">### VOCATIONAL </t>
  </si>
  <si>
    <t xml:space="preserve">### SOCIAL SECURITY </t>
  </si>
  <si>
    <t xml:space="preserve">### STATE RETIREMENT </t>
  </si>
  <si>
    <t xml:space="preserve">### STATE GROUP LIFE INS. </t>
  </si>
  <si>
    <t xml:space="preserve">## INCENTIVE PROGRAMS 0 </t>
  </si>
  <si>
    <t xml:space="preserve">## CATEGORICAL PROGRAMS </t>
  </si>
  <si>
    <t xml:space="preserve">### HOMEBOUND </t>
  </si>
  <si>
    <t xml:space="preserve">## OTHER STATE AID </t>
  </si>
  <si>
    <t xml:space="preserve">### VISUALLY HANDICAPPED AID </t>
  </si>
  <si>
    <t xml:space="preserve">### GAE-ADULT SEC ED </t>
  </si>
  <si>
    <t xml:space="preserve">## STATE GRANTS </t>
  </si>
  <si>
    <t xml:space="preserve">### STATE GRANTS </t>
  </si>
  <si>
    <t xml:space="preserve">## LOTTERY FUNDED </t>
  </si>
  <si>
    <t xml:space="preserve">### AT RISK </t>
  </si>
  <si>
    <t xml:space="preserve">### FOSTER CARE </t>
  </si>
  <si>
    <t xml:space="preserve">### GOVERNOR'S SCHOOL </t>
  </si>
  <si>
    <t>### REDUCED K-3</t>
  </si>
  <si>
    <t xml:space="preserve">### ENGLISH AS A SECOND LANGUAGE 0 </t>
  </si>
  <si>
    <t xml:space="preserve">### SPECIAL EDUCATION REGIONAL </t>
  </si>
  <si>
    <t xml:space="preserve">### EARLY READING INTERVENTION </t>
  </si>
  <si>
    <t xml:space="preserve">### SOL ALGEBRA READINESS </t>
  </si>
  <si>
    <t xml:space="preserve">### FEDERAL REVENUE </t>
  </si>
  <si>
    <t xml:space="preserve">## IMPACT AID </t>
  </si>
  <si>
    <t xml:space="preserve">### IMPACT AID </t>
  </si>
  <si>
    <t xml:space="preserve">### IMPACT AID-SEVERE DISBLD DOD </t>
  </si>
  <si>
    <t xml:space="preserve">## FEDERAL GRANTS </t>
  </si>
  <si>
    <t xml:space="preserve">### STATE STABILIZATION - ARRA </t>
  </si>
  <si>
    <t xml:space="preserve">### PRESCHOOL - ARRA </t>
  </si>
  <si>
    <t xml:space="preserve">### FEDERAL GRANTS </t>
  </si>
  <si>
    <t xml:space="preserve">### SPECIAL EDUCATION-PERKINS </t>
  </si>
  <si>
    <t xml:space="preserve">### SPEC ED HEARING APPEALS-FEDERAL </t>
  </si>
  <si>
    <t xml:space="preserve">### PROF TECH EDUCATION-PERKINS </t>
  </si>
  <si>
    <t xml:space="preserve">## E-RATE </t>
  </si>
  <si>
    <t xml:space="preserve">## SPECIAL EDUCATION </t>
  </si>
  <si>
    <t xml:space="preserve">### IDEA - ARRA </t>
  </si>
  <si>
    <t xml:space="preserve">## JUNIOR ROTC PROGRAM </t>
  </si>
  <si>
    <t xml:space="preserve">### NJROTC PROGRAM </t>
  </si>
  <si>
    <t xml:space="preserve">## FAIRFAX CITY </t>
  </si>
  <si>
    <t xml:space="preserve">### FAIRFAX CITY EDUCATION CONTRACT </t>
  </si>
  <si>
    <t xml:space="preserve">## DAY SCHOOL TUITION </t>
  </si>
  <si>
    <t xml:space="preserve">### OUT-OF-COUNTY INDIVIDUALS </t>
  </si>
  <si>
    <t xml:space="preserve">### VA SCHOOL DISTRICTS (SPECIAL ED) </t>
  </si>
  <si>
    <t xml:space="preserve">## ADULT TUITION </t>
  </si>
  <si>
    <t xml:space="preserve">### ALTERNATIVE SCHOOL </t>
  </si>
  <si>
    <t xml:space="preserve">### ADULT GENERAL EDUCATION </t>
  </si>
  <si>
    <t xml:space="preserve">### VOC EDUCATION LPN </t>
  </si>
  <si>
    <t xml:space="preserve">## SUMMER SCHOOL TUITION </t>
  </si>
  <si>
    <t xml:space="preserve">### SUMMER SCHOOL TUITION </t>
  </si>
  <si>
    <t xml:space="preserve">### INTERSESSION CLASS TUITION </t>
  </si>
  <si>
    <t xml:space="preserve">## OTHER FEES </t>
  </si>
  <si>
    <t xml:space="preserve">### DUES DEDUCTION FEES </t>
  </si>
  <si>
    <t xml:space="preserve">### STAFF DEVELOPMENT FEES </t>
  </si>
  <si>
    <t xml:space="preserve">### MONOPOLE FEE </t>
  </si>
  <si>
    <t xml:space="preserve">## SCHOOL FEES </t>
  </si>
  <si>
    <t xml:space="preserve">### MUSICAL INSTRUMENT REPAIR FEES </t>
  </si>
  <si>
    <t xml:space="preserve">### NATIONAL SYMPHONY CONCERT FEES </t>
  </si>
  <si>
    <t xml:space="preserve">### FIELD TRIP FEES </t>
  </si>
  <si>
    <t xml:space="preserve">### STUDENT PARKING FEES </t>
  </si>
  <si>
    <t xml:space="preserve">### ATHLETIC FEES </t>
  </si>
  <si>
    <t xml:space="preserve">### MISCELLANEOUS REVENUE </t>
  </si>
  <si>
    <t xml:space="preserve">## INSURANCE CLAIMS &amp; RESTITUTION </t>
  </si>
  <si>
    <t xml:space="preserve">### REBATES &amp; INSURANCE PROCEEDS </t>
  </si>
  <si>
    <t xml:space="preserve">### VANDALISM &amp; REPAIR </t>
  </si>
  <si>
    <t xml:space="preserve">### RESTITUTION </t>
  </si>
  <si>
    <t xml:space="preserve">### LOST &amp; DAMAGED PROPERTY </t>
  </si>
  <si>
    <t xml:space="preserve">### SETTLEMENT PROCEEDS </t>
  </si>
  <si>
    <t xml:space="preserve">## PRIVATE GRANTS </t>
  </si>
  <si>
    <t xml:space="preserve">### PRIVATE INDUSTRY GRANTS </t>
  </si>
  <si>
    <t xml:space="preserve">### FAIRFAX EDUCATION FOUNDATION </t>
  </si>
  <si>
    <t xml:space="preserve">## OTHER REVENUE </t>
  </si>
  <si>
    <t xml:space="preserve">### LOCAL FUND EXPENDITURES </t>
  </si>
  <si>
    <t xml:space="preserve">### EMPLOYEES ON LOAN TO OTHER AGENCIES </t>
  </si>
  <si>
    <t xml:space="preserve">### EDUCATION FOUNDATION </t>
  </si>
  <si>
    <t xml:space="preserve">### EXTRA CURRICULAR CHARGES </t>
  </si>
  <si>
    <t xml:space="preserve">## DONATIONS </t>
  </si>
  <si>
    <t xml:space="preserve">### OTHER DONATIONS </t>
  </si>
  <si>
    <t xml:space="preserve">## FACILITIES USE </t>
  </si>
  <si>
    <t xml:space="preserve">### FACILITIES USE RENTAL INCOME </t>
  </si>
  <si>
    <t xml:space="preserve">### FACILITIES USE-CUMMULATIVE DEPOSITS </t>
  </si>
  <si>
    <t xml:space="preserve">## SALE OF PROPERTY </t>
  </si>
  <si>
    <t xml:space="preserve">### SALE OF USED EQUIPMENT </t>
  </si>
  <si>
    <t xml:space="preserve">### SALE OF VEHICLES </t>
  </si>
  <si>
    <t xml:space="preserve">### SALE OF SALVAGE </t>
  </si>
  <si>
    <t xml:space="preserve">## LEADERSHIP TEAM </t>
  </si>
  <si>
    <t xml:space="preserve">### DIVISION SUPT </t>
  </si>
  <si>
    <t xml:space="preserve">### DIVISIONWIDE COUNSEL </t>
  </si>
  <si>
    <t xml:space="preserve">## PRINCIPALS </t>
  </si>
  <si>
    <t xml:space="preserve">### PRINCIPAL ES </t>
  </si>
  <si>
    <t xml:space="preserve">### PRINCIPAL MS </t>
  </si>
  <si>
    <t xml:space="preserve">### PRINCIPAL HS </t>
  </si>
  <si>
    <t xml:space="preserve">### PRINCIPAL SPECL ED </t>
  </si>
  <si>
    <t xml:space="preserve">### PRINCIPAL ALT HS </t>
  </si>
  <si>
    <t xml:space="preserve">## ASSISTANT PRINCIPALS </t>
  </si>
  <si>
    <t xml:space="preserve">### ASST PRINCIPAL ES </t>
  </si>
  <si>
    <t xml:space="preserve">### ASST PRINCIPAL MS </t>
  </si>
  <si>
    <t xml:space="preserve">### ASST PRINCIPAL HS </t>
  </si>
  <si>
    <t xml:space="preserve">### ASST PRINCPAL SP ED </t>
  </si>
  <si>
    <t xml:space="preserve">### ASST PRINCIPAL ALT </t>
  </si>
  <si>
    <t xml:space="preserve">### STUDT ACT DIRECTOR </t>
  </si>
  <si>
    <t xml:space="preserve">### GUIDANCE DIRECTOR </t>
  </si>
  <si>
    <t xml:space="preserve">## SUPERVISORS </t>
  </si>
  <si>
    <t xml:space="preserve">### COORDINATOR </t>
  </si>
  <si>
    <t xml:space="preserve">## SPECIALISTS </t>
  </si>
  <si>
    <t xml:space="preserve">### HEARING OFFICER/ASST </t>
  </si>
  <si>
    <t xml:space="preserve">### EXECUTIVE ASSISTANT </t>
  </si>
  <si>
    <t xml:space="preserve">### AUDITOR </t>
  </si>
  <si>
    <t xml:space="preserve">### FUNCTIONAL SUPERVISOR </t>
  </si>
  <si>
    <t xml:space="preserve">### ATTORNEY </t>
  </si>
  <si>
    <t xml:space="preserve">### CERTIFIED ATHLETIC TRAINER </t>
  </si>
  <si>
    <t xml:space="preserve">### PSYCHOLOGIST </t>
  </si>
  <si>
    <t xml:space="preserve">### SOCIAL WORKER </t>
  </si>
  <si>
    <t xml:space="preserve">### INSTRUCTIONAL SPECIALIST </t>
  </si>
  <si>
    <t xml:space="preserve">### TECH SPECIALIST </t>
  </si>
  <si>
    <t xml:space="preserve">## TECHNICAL PERSONNEL </t>
  </si>
  <si>
    <t xml:space="preserve">### TECHNICIAN </t>
  </si>
  <si>
    <t xml:space="preserve">### SAFETY/SECURTY SPEC </t>
  </si>
  <si>
    <t xml:space="preserve">### SAFETY/SECURTY ASST </t>
  </si>
  <si>
    <t xml:space="preserve">## TEACHERS </t>
  </si>
  <si>
    <t xml:space="preserve">### TCHR KINDERGARTEN </t>
  </si>
  <si>
    <t>### TCHR ES (1-6)</t>
  </si>
  <si>
    <t xml:space="preserve">### TCHR ES - PE/MUSIC/ART </t>
  </si>
  <si>
    <t xml:space="preserve">### TCHR MS </t>
  </si>
  <si>
    <t xml:space="preserve">### TCHR HS </t>
  </si>
  <si>
    <t xml:space="preserve">### TCHR SPECIAL ED </t>
  </si>
  <si>
    <t xml:space="preserve">### TCHR READING </t>
  </si>
  <si>
    <t xml:space="preserve">### TCHR TITLE I </t>
  </si>
  <si>
    <t xml:space="preserve">### TCHR ES ART </t>
  </si>
  <si>
    <t xml:space="preserve">### TCHR GT RESOURCE </t>
  </si>
  <si>
    <t xml:space="preserve">### TCHR INSTMNTL MUSIC </t>
  </si>
  <si>
    <t xml:space="preserve">### TCHR PLANETARIUM </t>
  </si>
  <si>
    <t xml:space="preserve">### TCHR PROF TECH </t>
  </si>
  <si>
    <t xml:space="preserve">### TCHR WORK EXPER PRG </t>
  </si>
  <si>
    <t xml:space="preserve">### TCHR INSTRL SUPPORT </t>
  </si>
  <si>
    <t xml:space="preserve">### SCHOOL COUNS SVS MS/HS </t>
  </si>
  <si>
    <t xml:space="preserve">### SCHOOL COUNS SVS ES </t>
  </si>
  <si>
    <t xml:space="preserve">### LIBRARIAN </t>
  </si>
  <si>
    <t xml:space="preserve">### AUDIOLOGIST </t>
  </si>
  <si>
    <t xml:space="preserve">### TCHR STAFFNG RESRVE </t>
  </si>
  <si>
    <t xml:space="preserve">### TCHR PROF TECH ACAD </t>
  </si>
  <si>
    <t xml:space="preserve">### TCHR ALTERNATIVE ED </t>
  </si>
  <si>
    <t xml:space="preserve">### TCHR ESL </t>
  </si>
  <si>
    <t xml:space="preserve">### TCHR PROF TECH PROJ </t>
  </si>
  <si>
    <t xml:space="preserve">### TCHR LAB </t>
  </si>
  <si>
    <t xml:space="preserve">## INSTRUCTIONAL ASSISTANTS </t>
  </si>
  <si>
    <t xml:space="preserve">### INSTRUCTL ASSIST K </t>
  </si>
  <si>
    <t xml:space="preserve">### INSTRL ASSIST GENRL </t>
  </si>
  <si>
    <t xml:space="preserve">### INSTRL ASSIST SP ED </t>
  </si>
  <si>
    <t xml:space="preserve">### INSTRL ASSIST ALT </t>
  </si>
  <si>
    <t xml:space="preserve">### INSTRL ASSIST SP PRG </t>
  </si>
  <si>
    <t xml:space="preserve">### INSTRL ASSIST RESRV </t>
  </si>
  <si>
    <t xml:space="preserve">### PUB HLTH TRN ASSIST </t>
  </si>
  <si>
    <t xml:space="preserve">### SPECIAL EDUCATION ATTENDANT </t>
  </si>
  <si>
    <t xml:space="preserve">## OFFICE ASSISTANT PERSONNEL </t>
  </si>
  <si>
    <t xml:space="preserve">### OFFICE ASSIST ES </t>
  </si>
  <si>
    <t xml:space="preserve">### OFFICE ASSIST MS </t>
  </si>
  <si>
    <t xml:space="preserve">### OFFICE ASSIST SEC </t>
  </si>
  <si>
    <t xml:space="preserve">### OFFICE ASSIST SP ED </t>
  </si>
  <si>
    <t xml:space="preserve">### PROGRAM/ADMINISTRATIVE ASSISTANT </t>
  </si>
  <si>
    <t xml:space="preserve">### TECHNICAL ASSISTANT </t>
  </si>
  <si>
    <t xml:space="preserve">## TRADES PERSONNEL </t>
  </si>
  <si>
    <t xml:space="preserve">### TRADESPERSON </t>
  </si>
  <si>
    <t xml:space="preserve">### SECURITY OFFICER </t>
  </si>
  <si>
    <t xml:space="preserve">## CUSTODIAL PERSONNEL </t>
  </si>
  <si>
    <t xml:space="preserve">### CUSTODIAN </t>
  </si>
  <si>
    <t xml:space="preserve">### FIELD CUSTODIAN </t>
  </si>
  <si>
    <t xml:space="preserve">### PLANT OPERATIONS MONITOR </t>
  </si>
  <si>
    <t xml:space="preserve">## TRANSPORTATION PERSONNEL </t>
  </si>
  <si>
    <t xml:space="preserve">## SALARY ADJUSTMENTS </t>
  </si>
  <si>
    <t xml:space="preserve">### TURNOVER </t>
  </si>
  <si>
    <t xml:space="preserve">### VACANCY </t>
  </si>
  <si>
    <t xml:space="preserve">## OVERTIME </t>
  </si>
  <si>
    <t xml:space="preserve">### OVERTIME </t>
  </si>
  <si>
    <t xml:space="preserve">### OVERBASE SALARIES </t>
  </si>
  <si>
    <t xml:space="preserve">## TRANSPORTATION </t>
  </si>
  <si>
    <t xml:space="preserve">### BUS DRIVER </t>
  </si>
  <si>
    <t xml:space="preserve">### BUS ATTENDANT </t>
  </si>
  <si>
    <t xml:space="preserve">### BUS DRVR - FIELD TRIP </t>
  </si>
  <si>
    <t xml:space="preserve">### PERFRM ACT FLD TRIP </t>
  </si>
  <si>
    <t xml:space="preserve">### VAN DRIVER - TRANSPORTATION </t>
  </si>
  <si>
    <t xml:space="preserve">## FIELD TRIPS </t>
  </si>
  <si>
    <t xml:space="preserve">### BUS DRVR VHSL TRIP </t>
  </si>
  <si>
    <t xml:space="preserve">### MILEAGE ONLY VHSL TRIP </t>
  </si>
  <si>
    <t xml:space="preserve">## HOURLY SALARIES </t>
  </si>
  <si>
    <t xml:space="preserve">### HRLY TEACHER </t>
  </si>
  <si>
    <t xml:space="preserve">### HRLY TECHNICAL </t>
  </si>
  <si>
    <t xml:space="preserve">### HRLY OFFICE ASSIST </t>
  </si>
  <si>
    <t xml:space="preserve">### HRLY CUSTODIAN </t>
  </si>
  <si>
    <t xml:space="preserve">### HRLY INSTRL ASSIST </t>
  </si>
  <si>
    <t xml:space="preserve">### HRLY DINING ASSIST </t>
  </si>
  <si>
    <t xml:space="preserve">### HRLY PROFESSIONAL </t>
  </si>
  <si>
    <t xml:space="preserve">### HOURLY TRADES </t>
  </si>
  <si>
    <t xml:space="preserve">### HRLY TEMP ALT DUTY </t>
  </si>
  <si>
    <t xml:space="preserve">### HRLY PARENT LIAISON </t>
  </si>
  <si>
    <t xml:space="preserve">### HOURLY PUBLIC HEALTH ATTENDANT </t>
  </si>
  <si>
    <t xml:space="preserve">### AFTER SCHOOL PROGRAMS </t>
  </si>
  <si>
    <t xml:space="preserve">### HRLY ACTNG SB ADMIN </t>
  </si>
  <si>
    <t xml:space="preserve">## SUBSTITUTE COSTS-LEAVE </t>
  </si>
  <si>
    <t xml:space="preserve">### SUBS SICK/PERSNL LV </t>
  </si>
  <si>
    <t xml:space="preserve">### SUBS OFFICL/VAC LV </t>
  </si>
  <si>
    <t xml:space="preserve">### SUBS STUDENT ACTIVS </t>
  </si>
  <si>
    <t xml:space="preserve">### SUBS ORGANIZATNL LV </t>
  </si>
  <si>
    <t xml:space="preserve">### SUBSTITUTE </t>
  </si>
  <si>
    <t xml:space="preserve">### SUBS S/T DISABILITY </t>
  </si>
  <si>
    <t xml:space="preserve">## SUBSTITUTE COSTS-TRAINING </t>
  </si>
  <si>
    <t xml:space="preserve">### SUBS TRAINING </t>
  </si>
  <si>
    <t xml:space="preserve">## SUPPLEMENTS </t>
  </si>
  <si>
    <t xml:space="preserve">### SCHOOL BOARD MEMBER </t>
  </si>
  <si>
    <t xml:space="preserve">### COURT SUPPLEMENT </t>
  </si>
  <si>
    <t xml:space="preserve">### EXTRA DUTY SUPPLEMENT </t>
  </si>
  <si>
    <t xml:space="preserve">### ATHLETIC COACHING SUPPLEMENT </t>
  </si>
  <si>
    <t xml:space="preserve">### OUTSTAND PERF AWARD </t>
  </si>
  <si>
    <t xml:space="preserve">### RECRUITMENT BONUS </t>
  </si>
  <si>
    <t xml:space="preserve">### SALARY SUPPLEMENT </t>
  </si>
  <si>
    <t xml:space="preserve">### DEPT CHAIR STIPEND </t>
  </si>
  <si>
    <t xml:space="preserve">## SALARY PLACEHOLDERS </t>
  </si>
  <si>
    <t xml:space="preserve">### SALARY PLACEHOLDER </t>
  </si>
  <si>
    <t xml:space="preserve">### RECLASSIFCATN RESRV </t>
  </si>
  <si>
    <t xml:space="preserve">### DEGREE SUPPLEMENT </t>
  </si>
  <si>
    <t xml:space="preserve">### SCHOOL TESTING REQUIREMENTS </t>
  </si>
  <si>
    <t xml:space="preserve">## LEAVE PAYMENTS </t>
  </si>
  <si>
    <t xml:space="preserve">### ANNUAL LV PAYMENT </t>
  </si>
  <si>
    <t xml:space="preserve">### SICK LV PAYMENT </t>
  </si>
  <si>
    <t xml:space="preserve">### SICK LEAVE BANK </t>
  </si>
  <si>
    <t xml:space="preserve">### EXTENDED SICK LV </t>
  </si>
  <si>
    <t xml:space="preserve">### SEVERANCE PAY </t>
  </si>
  <si>
    <t xml:space="preserve">### S/T DISABILITY COMP </t>
  </si>
  <si>
    <t xml:space="preserve">## REIMBURSABLE SALARIES </t>
  </si>
  <si>
    <t xml:space="preserve">### COMMUNITY USE </t>
  </si>
  <si>
    <t xml:space="preserve">### FIELD TRIP GENERAL </t>
  </si>
  <si>
    <t xml:space="preserve">### SCHOOL ACTIVITIES </t>
  </si>
  <si>
    <t>## WORK PERFORMED FOR OTHERS (</t>
  </si>
  <si>
    <t>### WPFO - PERSONNEL (</t>
  </si>
  <si>
    <t xml:space="preserve">### GRANT INDIRECT COST RECOVERY </t>
  </si>
  <si>
    <t xml:space="preserve">## RETIREMENT </t>
  </si>
  <si>
    <t xml:space="preserve">### VRS RETIREMENT </t>
  </si>
  <si>
    <t xml:space="preserve">### ERFC RETIREMENT </t>
  </si>
  <si>
    <t xml:space="preserve">### FCERS CNTY RETIREMT </t>
  </si>
  <si>
    <t xml:space="preserve">### VRS RETIREE MEDICAL </t>
  </si>
  <si>
    <t xml:space="preserve">## SOCIAL SECURITY </t>
  </si>
  <si>
    <t xml:space="preserve">## LIFE INSURANCE </t>
  </si>
  <si>
    <t xml:space="preserve">### STATE LIFE INSURNCE </t>
  </si>
  <si>
    <t xml:space="preserve">### CNTY LIFE INSURNCE </t>
  </si>
  <si>
    <t xml:space="preserve">## HEALTH INSURANCE </t>
  </si>
  <si>
    <t xml:space="preserve">### HEALTH CHOICE </t>
  </si>
  <si>
    <t xml:space="preserve">### KAISER </t>
  </si>
  <si>
    <t xml:space="preserve">### AETNA DENTAL </t>
  </si>
  <si>
    <t xml:space="preserve">### RETIREE HEALTH INSURANCE </t>
  </si>
  <si>
    <t xml:space="preserve">## SALARY PROTECTION </t>
  </si>
  <si>
    <t xml:space="preserve">### LONG TERM DISABILTY </t>
  </si>
  <si>
    <t xml:space="preserve">## WORKERS COMPENSATION </t>
  </si>
  <si>
    <t xml:space="preserve">### WORKERS COMP </t>
  </si>
  <si>
    <t xml:space="preserve">## UNEMPLOYMENT COMPENSATION </t>
  </si>
  <si>
    <t xml:space="preserve">### UNEMPLOYMENT COMP </t>
  </si>
  <si>
    <t xml:space="preserve">### EMPLYEE BEN VACANCY </t>
  </si>
  <si>
    <t xml:space="preserve">### EMPLYEE BEN TURNOVR </t>
  </si>
  <si>
    <t xml:space="preserve">## MATERIALS AND SUPPLIES </t>
  </si>
  <si>
    <t xml:space="preserve">### INSTRUCTL SUPPLIES </t>
  </si>
  <si>
    <t xml:space="preserve">### TEXTBOOKS </t>
  </si>
  <si>
    <t xml:space="preserve">### GEN OFFICE SUPPLIES </t>
  </si>
  <si>
    <t xml:space="preserve">### COMPUTER SUPPLIES </t>
  </si>
  <si>
    <t xml:space="preserve">### TESTS </t>
  </si>
  <si>
    <t xml:space="preserve">### CUSTODIAL SUPPLIES </t>
  </si>
  <si>
    <t xml:space="preserve">### POSTAL SERVICE </t>
  </si>
  <si>
    <t>### ADDL EQUIP &lt;$5000</t>
  </si>
  <si>
    <t xml:space="preserve">### FORMS/STATIONERY </t>
  </si>
  <si>
    <t xml:space="preserve">### LIBRARY COLLECTIONS </t>
  </si>
  <si>
    <t xml:space="preserve">### LIBRARY MATERIALS/SUPPLIES </t>
  </si>
  <si>
    <t xml:space="preserve">### PERIODICALS </t>
  </si>
  <si>
    <t xml:space="preserve">### REFERENCE BOOKS </t>
  </si>
  <si>
    <t xml:space="preserve">### AUDIO VISUAL SUPPLIES </t>
  </si>
  <si>
    <t xml:space="preserve">### BOOKBINDING </t>
  </si>
  <si>
    <t xml:space="preserve">### SCH FLEXIBLTY RESRV </t>
  </si>
  <si>
    <t>### FIXED ASSETS&gt;$5000</t>
  </si>
  <si>
    <t xml:space="preserve">### EMPLOYEE AWARDS AND RECOGNITION </t>
  </si>
  <si>
    <t xml:space="preserve">### SPECIAL FUNCTIONS </t>
  </si>
  <si>
    <t xml:space="preserve">### SOFTWARE NON CAP </t>
  </si>
  <si>
    <t xml:space="preserve">## REPAIR &amp; MAINTENANCE MATERIALS </t>
  </si>
  <si>
    <t xml:space="preserve">### TOOLS </t>
  </si>
  <si>
    <t xml:space="preserve">### MAINTENANCE SUPPS </t>
  </si>
  <si>
    <t xml:space="preserve">### TELEPHONE MAINTENANCE </t>
  </si>
  <si>
    <t xml:space="preserve">### COMPUTR REPAIR PART </t>
  </si>
  <si>
    <t xml:space="preserve">### FUEL OIL </t>
  </si>
  <si>
    <t xml:space="preserve">### NATURAL GAS </t>
  </si>
  <si>
    <t xml:space="preserve">### ELECTRICITY </t>
  </si>
  <si>
    <t xml:space="preserve">### LOCAL TELEPHONE </t>
  </si>
  <si>
    <t xml:space="preserve">### LONG DIST TELEPHONE </t>
  </si>
  <si>
    <t xml:space="preserve">### WATER </t>
  </si>
  <si>
    <t xml:space="preserve">### SEWER </t>
  </si>
  <si>
    <t xml:space="preserve">### REFUSE </t>
  </si>
  <si>
    <t xml:space="preserve">### CELLULAR/PAGER SVCS </t>
  </si>
  <si>
    <t xml:space="preserve">### SMDS LINES </t>
  </si>
  <si>
    <t xml:space="preserve">### ISDN LINES </t>
  </si>
  <si>
    <t xml:space="preserve">## TRAVEL </t>
  </si>
  <si>
    <t xml:space="preserve">### LOCAL TRAVEL </t>
  </si>
  <si>
    <t xml:space="preserve">### OFFICIAL TRAVEL </t>
  </si>
  <si>
    <t xml:space="preserve">### LEGISLATIVE TRAVEL </t>
  </si>
  <si>
    <t xml:space="preserve">### RECRUITMENT TRAVEL </t>
  </si>
  <si>
    <t xml:space="preserve">## STAFF TRAINING </t>
  </si>
  <si>
    <t xml:space="preserve">### TECHNICAL TRAINING </t>
  </si>
  <si>
    <t xml:space="preserve">### TUITION </t>
  </si>
  <si>
    <t xml:space="preserve">### PROFL DEVELOPMENT </t>
  </si>
  <si>
    <t xml:space="preserve">### SCHL BASED PROF DEV </t>
  </si>
  <si>
    <t xml:space="preserve">### STAFF DEVELOPMENT </t>
  </si>
  <si>
    <t xml:space="preserve">## AWARDS </t>
  </si>
  <si>
    <t xml:space="preserve">### ACADEMIC AWARDS </t>
  </si>
  <si>
    <t xml:space="preserve">### DIPLOMAS </t>
  </si>
  <si>
    <t xml:space="preserve">### AWARDS/BANQUETS </t>
  </si>
  <si>
    <t xml:space="preserve">## UNIFORMS </t>
  </si>
  <si>
    <t xml:space="preserve">### UNIFORMS </t>
  </si>
  <si>
    <t xml:space="preserve">## SCHOOL INITIATIVES </t>
  </si>
  <si>
    <t xml:space="preserve">### EQUAL OPPORTUN GRNT </t>
  </si>
  <si>
    <t xml:space="preserve">### SCHOOL INITIATIVES </t>
  </si>
  <si>
    <t xml:space="preserve">### POST-SEASON ACTIVS </t>
  </si>
  <si>
    <t xml:space="preserve">### COLLEGE NIGHT MATLS </t>
  </si>
  <si>
    <t xml:space="preserve">### OFFICIAL FEES </t>
  </si>
  <si>
    <t xml:space="preserve">### TARGET FUNDING </t>
  </si>
  <si>
    <t xml:space="preserve">## ADMIN./INDIRECT COSTS </t>
  </si>
  <si>
    <t xml:space="preserve">### ADMIN/INDIRECT COST </t>
  </si>
  <si>
    <t xml:space="preserve">## FEES </t>
  </si>
  <si>
    <t xml:space="preserve">### COPYRIGHTS </t>
  </si>
  <si>
    <t xml:space="preserve">### DUPLICATION RIGHTS FEES </t>
  </si>
  <si>
    <t xml:space="preserve">### PERMITS </t>
  </si>
  <si>
    <t xml:space="preserve">### PHYSICAL EXAMS </t>
  </si>
  <si>
    <t xml:space="preserve">### MEMBERSHIP FEES </t>
  </si>
  <si>
    <t xml:space="preserve">### ACCREDITATION </t>
  </si>
  <si>
    <t xml:space="preserve">### ADMISSION FEES </t>
  </si>
  <si>
    <t xml:space="preserve">### SP ED HEARNG APPEALS </t>
  </si>
  <si>
    <t xml:space="preserve">### REIMBURSEMENTS </t>
  </si>
  <si>
    <t xml:space="preserve">### SETTLEMENT FEES </t>
  </si>
  <si>
    <t xml:space="preserve">## CONTINGENCY </t>
  </si>
  <si>
    <t xml:space="preserve">### SCHOOL MATLS RESRVE </t>
  </si>
  <si>
    <t xml:space="preserve">### UNALLOCATED GRANTS </t>
  </si>
  <si>
    <t xml:space="preserve">### FLEXIBILITY RESERVE </t>
  </si>
  <si>
    <t xml:space="preserve">### CONTINGENCY RESERVE </t>
  </si>
  <si>
    <t>## WORK PERFORMED FOR OTHERS - MATERIALS (</t>
  </si>
  <si>
    <t>### WPFO MATERIALS (</t>
  </si>
  <si>
    <t>### WPFO F/S INDIR COST (</t>
  </si>
  <si>
    <t xml:space="preserve">## MAINTENANCE CONTRACTS </t>
  </si>
  <si>
    <t xml:space="preserve">### COMPUTER EQUIP SVC </t>
  </si>
  <si>
    <t xml:space="preserve">### OFFICE EQUIP SVC </t>
  </si>
  <si>
    <t xml:space="preserve">### COPIER SERVICE </t>
  </si>
  <si>
    <t xml:space="preserve">### MUSIC INSTRUMNT SVC </t>
  </si>
  <si>
    <t xml:space="preserve">### OTHER SVCS CONTRACT </t>
  </si>
  <si>
    <t xml:space="preserve">### SOFTWARE MAINTENANCE </t>
  </si>
  <si>
    <t xml:space="preserve">## CONTRACTED SERVICES </t>
  </si>
  <si>
    <t xml:space="preserve">### LEGAL FEES </t>
  </si>
  <si>
    <t xml:space="preserve">### ARCHITECTURAL FEES </t>
  </si>
  <si>
    <t xml:space="preserve">### ENGINEERING FEES </t>
  </si>
  <si>
    <t xml:space="preserve">### INVESTMENT SERVICES </t>
  </si>
  <si>
    <t xml:space="preserve">### MEDICAL FEES </t>
  </si>
  <si>
    <t xml:space="preserve">### NON-RESIDTL TUITION </t>
  </si>
  <si>
    <t xml:space="preserve">### STUDT/PARENT TRANSP </t>
  </si>
  <si>
    <t xml:space="preserve">### HOMEBOUND PAYMENTS </t>
  </si>
  <si>
    <t xml:space="preserve">### RECRUIT ADVERTISING </t>
  </si>
  <si>
    <t xml:space="preserve">### LEGAL NOTICE ADVERTISING </t>
  </si>
  <si>
    <t xml:space="preserve">### OTHER PROFESSL SVCS </t>
  </si>
  <si>
    <t xml:space="preserve">### CREDIT CARD DISCOUNT FEES </t>
  </si>
  <si>
    <t xml:space="preserve">### STD CLAIMS MNGMNT </t>
  </si>
  <si>
    <t xml:space="preserve">### INTERNAL PROFESSIONAL SERVICES </t>
  </si>
  <si>
    <t xml:space="preserve">### AUDIT FEES </t>
  </si>
  <si>
    <t xml:space="preserve">### TECHNICAL SERVICES </t>
  </si>
  <si>
    <t xml:space="preserve">## RENTAL FEES </t>
  </si>
  <si>
    <t xml:space="preserve">### EQUIP/FURNTURE RNTL </t>
  </si>
  <si>
    <t xml:space="preserve">### COPIER RENTAL </t>
  </si>
  <si>
    <t xml:space="preserve">### SHORT TERM RENTAL &amp; RELATED COSTS </t>
  </si>
  <si>
    <t xml:space="preserve">### MUSIC INSTRUMT RNTL </t>
  </si>
  <si>
    <t xml:space="preserve">### POOL RENTAL </t>
  </si>
  <si>
    <t xml:space="preserve">### REAL ESTATE LEASES </t>
  </si>
  <si>
    <t xml:space="preserve">## DEPARTMENT OF VEHICLE SERVICES </t>
  </si>
  <si>
    <t xml:space="preserve">### VEHICLE FUEL </t>
  </si>
  <si>
    <t xml:space="preserve">### LABOR </t>
  </si>
  <si>
    <t xml:space="preserve">### VEHICLE PARTS </t>
  </si>
  <si>
    <t xml:space="preserve">## COMPUTER CENTER CHARGES </t>
  </si>
  <si>
    <t xml:space="preserve">### COMPUTR CENTR CHRGS </t>
  </si>
  <si>
    <t xml:space="preserve">## FIRE MARSHAL INSPECTION CHARGES </t>
  </si>
  <si>
    <t xml:space="preserve">### FIRE MARSHL INSPECTS </t>
  </si>
  <si>
    <t xml:space="preserve">## POLICE SERVICES </t>
  </si>
  <si>
    <t xml:space="preserve">### POLICE SERVICES-APP FUNDS </t>
  </si>
  <si>
    <t xml:space="preserve">### POLICE SERVICES-SAF </t>
  </si>
  <si>
    <t xml:space="preserve">### POLICE SERVICES-GRADUATIONS &amp; REG EVENTS </t>
  </si>
  <si>
    <t xml:space="preserve">### POLICE SERVICES-PTA SPONSORED EVENTS </t>
  </si>
  <si>
    <t xml:space="preserve">## PRINTING </t>
  </si>
  <si>
    <t xml:space="preserve">### PRINTING </t>
  </si>
  <si>
    <t xml:space="preserve">## EQUIPMENT </t>
  </si>
  <si>
    <t>### REPLACE EQUIP &lt;$5000</t>
  </si>
  <si>
    <t>### REPLACE EQUIP &gt;$5000</t>
  </si>
  <si>
    <t>### ADDITL EQUIP &gt;$5000</t>
  </si>
  <si>
    <t>### NEW CAPITAL EQUIPMENT &lt;$5000</t>
  </si>
  <si>
    <t xml:space="preserve">### LIBRARY COLLECTION EXP </t>
  </si>
  <si>
    <t xml:space="preserve">### FCPS GENERAL CAP </t>
  </si>
  <si>
    <t xml:space="preserve">## BUSES/VEHICLES </t>
  </si>
  <si>
    <t xml:space="preserve">### REPLACEMENT BUSES </t>
  </si>
  <si>
    <t xml:space="preserve">### REPLACEMNT VEHICLES </t>
  </si>
  <si>
    <t xml:space="preserve">### ADDITIONAL VEHICLES </t>
  </si>
  <si>
    <t xml:space="preserve">### REPL BUSES-DEPRECIATION FUNDED </t>
  </si>
  <si>
    <t xml:space="preserve">### REPLACEMT BUSES LEASES-INTEREST </t>
  </si>
  <si>
    <t xml:space="preserve">### REPLACEMENT VEHICLES-INTEREST </t>
  </si>
  <si>
    <t xml:space="preserve">## LAND AND IMPROVEMENTS </t>
  </si>
  <si>
    <t xml:space="preserve">### SITE IMPROVEMENT </t>
  </si>
  <si>
    <t xml:space="preserve">## PORTABLE BUILDINGS </t>
  </si>
  <si>
    <t xml:space="preserve">### TEMPORARY BUILDINGS </t>
  </si>
  <si>
    <t xml:space="preserve">### PARKOS LEASES-INTEREST </t>
  </si>
  <si>
    <t xml:space="preserve">### PORTABLE BUILDING EXP </t>
  </si>
  <si>
    <t xml:space="preserve">## FACILITIES MODIFICATIONS </t>
  </si>
  <si>
    <t xml:space="preserve">### CONSTRUCT CONSULT </t>
  </si>
  <si>
    <t xml:space="preserve">### CONSTRUCT-EQUIP ACQ </t>
  </si>
  <si>
    <t xml:space="preserve">### TECHNOLOGY INFRASTRUCTURE </t>
  </si>
  <si>
    <t xml:space="preserve">### FACILITY MODIFICATN </t>
  </si>
  <si>
    <t xml:space="preserve">### ENERGY CONSERVATION SYSTEM </t>
  </si>
  <si>
    <t xml:space="preserve">### ROOF REPLACEMENT </t>
  </si>
  <si>
    <t xml:space="preserve">## EQUIPMENT LEASES PURCHASES </t>
  </si>
  <si>
    <t xml:space="preserve">### EQUIPMENT LEASES-PRINCIPAL </t>
  </si>
  <si>
    <t xml:space="preserve">### VEHICLE LEASES-PRINCIPAL </t>
  </si>
  <si>
    <t xml:space="preserve">### BUILDING LEASES-PRINCIPAL </t>
  </si>
  <si>
    <t xml:space="preserve">### ADDITIONAL EQUIPMENT LEASES-INTEREST </t>
  </si>
  <si>
    <t xml:space="preserve">### BUILDING LEASES-INTEREST </t>
  </si>
  <si>
    <t xml:space="preserve">## COMPUTER LEASES </t>
  </si>
  <si>
    <t xml:space="preserve">### COMPUTER LEASES </t>
  </si>
  <si>
    <t xml:space="preserve">### COMPUTER LEASES-INTEREST </t>
  </si>
  <si>
    <t xml:space="preserve">## SOFTWARE LEASES </t>
  </si>
  <si>
    <t xml:space="preserve">### SOFTWARE LEASES </t>
  </si>
  <si>
    <t xml:space="preserve">### CAPITALIZED SOFTWARE </t>
  </si>
  <si>
    <t xml:space="preserve">## BUILDING CONSTRUCTION </t>
  </si>
  <si>
    <t xml:space="preserve">### CONSTRUCTION CONTINGENCIES </t>
  </si>
  <si>
    <t xml:space="preserve">## FOOD SERVICE COSTS </t>
  </si>
  <si>
    <t xml:space="preserve">### FOOD PRODUCTS </t>
  </si>
  <si>
    <t xml:space="preserve">### VENDING </t>
  </si>
  <si>
    <t xml:space="preserve">### FOOD SERVICE PAPER PRODUCTS </t>
  </si>
  <si>
    <t xml:space="preserve">## CENTRAL PROCUREMENT </t>
  </si>
  <si>
    <t xml:space="preserve">### OFFICE DEPOT PASSIVE ORDER PAPER ACCOUNT </t>
  </si>
  <si>
    <t xml:space="preserve">## INSURANCE </t>
  </si>
  <si>
    <t xml:space="preserve">### COMP GENL LIABILITY </t>
  </si>
  <si>
    <t xml:space="preserve">### INSURANCE COVERAGE </t>
  </si>
  <si>
    <t xml:space="preserve">### PRIOR YEAR GENERAL LIABILITY </t>
  </si>
  <si>
    <t xml:space="preserve">## TRANSFER OUT </t>
  </si>
  <si>
    <t xml:space="preserve">### TO DEBT SERVICE </t>
  </si>
  <si>
    <t xml:space="preserve">### EQUIPMENT TRANSFER </t>
  </si>
  <si>
    <t xml:space="preserve">### CAPITL EXPEND TRANS </t>
  </si>
  <si>
    <t xml:space="preserve">### TO GRNTS &amp; SELF-SUPORTNG </t>
  </si>
  <si>
    <t xml:space="preserve">### TO SUMMER SCHOOL </t>
  </si>
  <si>
    <t xml:space="preserve">### TO ADULT &amp; COMM ED </t>
  </si>
  <si>
    <t>Revised</t>
  </si>
  <si>
    <t>Real Property Taxes</t>
  </si>
  <si>
    <t>General Other Local Taxes</t>
  </si>
  <si>
    <t>Permit, Fees &amp; Regulatory Licenses</t>
  </si>
  <si>
    <t>Fines &amp; Forfeitures</t>
  </si>
  <si>
    <t>Revenue from Use of Money &amp; Property</t>
  </si>
  <si>
    <t>Charges for Services</t>
  </si>
  <si>
    <t>Revenue from the Federal Government</t>
  </si>
  <si>
    <t>Recovered Costs/Other Revenue</t>
  </si>
  <si>
    <t>Total Revenue</t>
  </si>
  <si>
    <t>Transfers In</t>
  </si>
  <si>
    <t>503 Department of Vehicle Services</t>
  </si>
  <si>
    <t>Total Transfers In</t>
  </si>
  <si>
    <t>Total Available</t>
  </si>
  <si>
    <t>Personnel Services</t>
  </si>
  <si>
    <t>Recovered Costs</t>
  </si>
  <si>
    <t>Capital Equipment</t>
  </si>
  <si>
    <t>Fringe Benefits</t>
  </si>
  <si>
    <t>Total Direct Expenditures</t>
  </si>
  <si>
    <t>Beginning Balance</t>
  </si>
  <si>
    <t>Revenue</t>
  </si>
  <si>
    <r>
      <t>Personal Property Taxes</t>
    </r>
    <r>
      <rPr>
        <vertAlign val="superscript"/>
        <sz val="7.5"/>
        <rFont val="Arial"/>
        <family val="2"/>
      </rPr>
      <t>1</t>
    </r>
    <r>
      <rPr>
        <sz val="5"/>
        <rFont val="Arial"/>
        <family val="2"/>
      </rPr>
      <t/>
    </r>
  </si>
  <si>
    <r>
      <t>Revenue from the Commonwealth</t>
    </r>
    <r>
      <rPr>
        <vertAlign val="superscript"/>
        <sz val="7.5"/>
        <rFont val="Arial"/>
        <family val="2"/>
      </rPr>
      <t>1</t>
    </r>
    <r>
      <rPr>
        <sz val="5"/>
        <rFont val="Arial"/>
        <family val="2"/>
      </rPr>
      <t/>
    </r>
  </si>
  <si>
    <t>504 Document Services</t>
  </si>
  <si>
    <t>Direct Expenditures</t>
  </si>
  <si>
    <t>Operating Expenses</t>
  </si>
  <si>
    <t>CPI-U avg</t>
  </si>
  <si>
    <r>
      <t>Personal Property Taxes</t>
    </r>
    <r>
      <rPr>
        <sz val="5"/>
        <rFont val="Arial"/>
        <family val="2"/>
      </rPr>
      <t/>
    </r>
  </si>
  <si>
    <t>Fund 20000 Consolidated Debt Service</t>
  </si>
  <si>
    <t>Fund 40030 Cable Communications</t>
  </si>
  <si>
    <t>Fund 40080 Integrated Pest Management</t>
  </si>
  <si>
    <t>Fund 40100 Stormwater Services</t>
  </si>
  <si>
    <t>Fund 40150 Refuse Disposal</t>
  </si>
  <si>
    <t>Fund 40170 I-95 Refuse Disposal</t>
  </si>
  <si>
    <t>Fund 60030 Technology Infrastructure Services</t>
  </si>
  <si>
    <t>Fund 69010 Sewer Operation and Maintenance</t>
  </si>
  <si>
    <t>Fund 80000 Park Revenue</t>
  </si>
  <si>
    <t>Fund 40140 Refuse Collection and Recycling Operations</t>
  </si>
  <si>
    <t>Fund 40160 Energy Resource Recovery (ERR) Facility</t>
  </si>
  <si>
    <t>From WABE</t>
  </si>
  <si>
    <t>### DEPUTY SUPT  &amp; REGIONAL SUPT</t>
  </si>
  <si>
    <t>### ASSISTANT SUPT &amp; CLUSTER DIRECTOR</t>
  </si>
  <si>
    <t>### BUSINESS SPECIALIST &amp; PROGRAM MONITOR &amp; ADULT EDUCATION SUPERVISOR</t>
  </si>
  <si>
    <t>### CAREER CENTER SPEC  &amp; SPECIAL ED ATTENDANT</t>
  </si>
  <si>
    <t>### PHYS/OCC THERAPIST &amp; EDUCATIONAL DIAGNOSTICIAN</t>
  </si>
  <si>
    <t>### ROUTE SUPERVISOR , Trans coord, Bus trainer</t>
  </si>
  <si>
    <t>Chief Academic Officer</t>
  </si>
  <si>
    <t>Chief Operating Officer</t>
  </si>
  <si>
    <t>Regional Superintendent</t>
  </si>
  <si>
    <t>Cluster Director</t>
  </si>
  <si>
    <t>Program Monitor</t>
  </si>
  <si>
    <t>Adult Education Program Supervisor</t>
  </si>
  <si>
    <t>Teacher-Consulting</t>
  </si>
  <si>
    <t>Educational Diagnostician</t>
  </si>
  <si>
    <t>Teacher - Kindergarten Title I</t>
  </si>
  <si>
    <t>1203 OFFICE ASSIST SP ED (was middle school)</t>
  </si>
  <si>
    <t>1204 PROGRAM/ADMINISTRATIVE ASSISTANT (was depts)</t>
  </si>
  <si>
    <t>Expenditures</t>
  </si>
  <si>
    <t xml:space="preserve">STATE REVENUE </t>
  </si>
  <si>
    <t xml:space="preserve">TRANSFERS IN </t>
  </si>
  <si>
    <t xml:space="preserve">FEDERAL REVENUE </t>
  </si>
  <si>
    <t xml:space="preserve">TUITION FEES &amp; OTHER CHGS FOR SERVICES </t>
  </si>
  <si>
    <t xml:space="preserve">MISCELLANEOUS REVENUE </t>
  </si>
  <si>
    <t xml:space="preserve">REVENUE FROM USE OF MONEY &amp; PROPERTY </t>
  </si>
  <si>
    <t>Fiscal Year:</t>
  </si>
  <si>
    <t>### SALES TAX - HOLD HARMLESS</t>
  </si>
  <si>
    <t>### GED PROGRAM</t>
  </si>
  <si>
    <t>### WINE TAX</t>
  </si>
  <si>
    <t>### LOTTERY and ADDL SUPPORT FOR OPERATIONS</t>
  </si>
  <si>
    <t>### VOC OCCUPATIONAL PREPARATION and CAREER AND TECHNICAL ED</t>
  </si>
  <si>
    <t>### SALARY SUPPLEMENT</t>
  </si>
  <si>
    <t>### EMERGENCY IMPACT AID</t>
  </si>
  <si>
    <t>### AP/IB TEST FEES</t>
  </si>
  <si>
    <t xml:space="preserve">### FACILITIES USE PERSONNEL SERVICES/CUSTODIAL </t>
  </si>
  <si>
    <t>### FACILITIES USE- SPECIAL FEES/COMM RENTS</t>
  </si>
  <si>
    <t>## USE OF MONEY</t>
  </si>
  <si>
    <t>### INTEREST FROM DANIELS TRUST</t>
  </si>
  <si>
    <t>### INTEREST ON INVESTMENTS</t>
  </si>
  <si>
    <t>### INTEREST ON POOLED CASH</t>
  </si>
  <si>
    <t>### ENROLLMENT LOSS</t>
  </si>
  <si>
    <t>### SOL REMEDIATION</t>
  </si>
  <si>
    <t>### ESOL FEDERAL</t>
  </si>
  <si>
    <t xml:space="preserve">### ADULT LITERACY SVCS-FEDERAL </t>
  </si>
  <si>
    <t>### TJHSST</t>
  </si>
  <si>
    <t>### Additional Teachers</t>
  </si>
  <si>
    <t>### Tech. Resource Assistants</t>
  </si>
  <si>
    <t>### Maintenance Supplement</t>
  </si>
  <si>
    <t>### ABE GRANT (Adult Basic Education)</t>
  </si>
  <si>
    <t>### Class Size Reduction</t>
  </si>
  <si>
    <t>### PRESCHOOL/FECEP/Head Start</t>
  </si>
  <si>
    <t>### E-RATE REBATE (electronics)</t>
  </si>
  <si>
    <t>### IDEA (disabilities)</t>
  </si>
  <si>
    <t>TECHNICIAN</t>
  </si>
  <si>
    <t>OFFICE ASSISTANT - DEPARTMENTS</t>
  </si>
  <si>
    <t>Classification</t>
  </si>
  <si>
    <t>100</t>
  </si>
  <si>
    <t>1001</t>
  </si>
  <si>
    <t>1002</t>
  </si>
  <si>
    <t>1004</t>
  </si>
  <si>
    <t>1006</t>
  </si>
  <si>
    <t>102</t>
  </si>
  <si>
    <t>1020</t>
  </si>
  <si>
    <t>1021</t>
  </si>
  <si>
    <t>1022</t>
  </si>
  <si>
    <t>1023</t>
  </si>
  <si>
    <t>1024</t>
  </si>
  <si>
    <t>104</t>
  </si>
  <si>
    <t>1040</t>
  </si>
  <si>
    <t>1041</t>
  </si>
  <si>
    <t>1042</t>
  </si>
  <si>
    <t>1043</t>
  </si>
  <si>
    <t>1044</t>
  </si>
  <si>
    <t>1045</t>
  </si>
  <si>
    <t>1046</t>
  </si>
  <si>
    <t>106</t>
  </si>
  <si>
    <t>1060</t>
  </si>
  <si>
    <t>1061</t>
  </si>
  <si>
    <t>108</t>
  </si>
  <si>
    <t>1062</t>
  </si>
  <si>
    <t>1063</t>
  </si>
  <si>
    <t>1065</t>
  </si>
  <si>
    <t>1066</t>
  </si>
  <si>
    <t>1067</t>
  </si>
  <si>
    <t>1078</t>
  </si>
  <si>
    <t>1080</t>
  </si>
  <si>
    <t>1081</t>
  </si>
  <si>
    <t>1082</t>
  </si>
  <si>
    <t>1083</t>
  </si>
  <si>
    <t>1087</t>
  </si>
  <si>
    <t>109</t>
  </si>
  <si>
    <t>1090</t>
  </si>
  <si>
    <t>1091</t>
  </si>
  <si>
    <t>1092</t>
  </si>
  <si>
    <t>1094</t>
  </si>
  <si>
    <t>110</t>
  </si>
  <si>
    <t>1100</t>
  </si>
  <si>
    <t>1101</t>
  </si>
  <si>
    <t>1102</t>
  </si>
  <si>
    <t>1103</t>
  </si>
  <si>
    <t>1104</t>
  </si>
  <si>
    <t>1105</t>
  </si>
  <si>
    <t>1106</t>
  </si>
  <si>
    <t>1111</t>
  </si>
  <si>
    <t>1113</t>
  </si>
  <si>
    <t>1114</t>
  </si>
  <si>
    <t>1116</t>
  </si>
  <si>
    <t>1117</t>
  </si>
  <si>
    <t>1118</t>
  </si>
  <si>
    <t>1119</t>
  </si>
  <si>
    <t>1120</t>
  </si>
  <si>
    <t>1123</t>
  </si>
  <si>
    <t>1128</t>
  </si>
  <si>
    <t>1130</t>
  </si>
  <si>
    <t>1131</t>
  </si>
  <si>
    <t>1132</t>
  </si>
  <si>
    <t>1133</t>
  </si>
  <si>
    <t>1134</t>
  </si>
  <si>
    <t>1135</t>
  </si>
  <si>
    <t>1137</t>
  </si>
  <si>
    <t>114</t>
  </si>
  <si>
    <t>1140</t>
  </si>
  <si>
    <t>1141</t>
  </si>
  <si>
    <t>1142</t>
  </si>
  <si>
    <t>1143</t>
  </si>
  <si>
    <t>1144</t>
  </si>
  <si>
    <t>1145</t>
  </si>
  <si>
    <t>116</t>
  </si>
  <si>
    <t>1161</t>
  </si>
  <si>
    <t>1162</t>
  </si>
  <si>
    <t>120</t>
  </si>
  <si>
    <t>1200</t>
  </si>
  <si>
    <t>1201</t>
  </si>
  <si>
    <t>1202</t>
  </si>
  <si>
    <t>1203</t>
  </si>
  <si>
    <t>1204</t>
  </si>
  <si>
    <t>1206</t>
  </si>
  <si>
    <t>122</t>
  </si>
  <si>
    <t>1220</t>
  </si>
  <si>
    <t>1221</t>
  </si>
  <si>
    <t>124</t>
  </si>
  <si>
    <t>1240</t>
  </si>
  <si>
    <t>1241</t>
  </si>
  <si>
    <t>1242</t>
  </si>
  <si>
    <t>125</t>
  </si>
  <si>
    <t>1252</t>
  </si>
  <si>
    <t/>
  </si>
  <si>
    <t>GRA</t>
  </si>
  <si>
    <t>1109</t>
  </si>
  <si>
    <t>1110</t>
  </si>
  <si>
    <t>1112</t>
  </si>
  <si>
    <t>1146</t>
  </si>
  <si>
    <t>ADU</t>
  </si>
  <si>
    <t>CON</t>
  </si>
  <si>
    <t>INS</t>
  </si>
  <si>
    <t>HEA</t>
  </si>
  <si>
    <t>CEN</t>
  </si>
  <si>
    <t>ER-</t>
  </si>
  <si>
    <t>Pg 313 of FY 2005 approved budget</t>
  </si>
  <si>
    <t>### SUMMER PRINCIPAL/AP/SD SUPPLEMENT</t>
  </si>
  <si>
    <t>### SIGNING BONUS</t>
  </si>
  <si>
    <t>### PROJECT EXCEL BONUS</t>
  </si>
  <si>
    <t>### OTHER BONUSES</t>
  </si>
  <si>
    <t>### REIMBURSABLE SALARIES</t>
  </si>
  <si>
    <t>### GMU WORK STUDY</t>
  </si>
  <si>
    <t xml:space="preserve">### TEXTBOOK RESERVE </t>
  </si>
  <si>
    <t>### SAVINGS BOND CAMPAIGN</t>
  </si>
  <si>
    <t>Revenue Summary</t>
  </si>
  <si>
    <t>COUNTY REVENUE</t>
  </si>
  <si>
    <t>## E-RATE (electronics)</t>
  </si>
  <si>
    <t>Expenditures Summary</t>
  </si>
  <si>
    <t>Budget Summary</t>
  </si>
  <si>
    <t>total increase from 2000</t>
  </si>
  <si>
    <t>avg increase</t>
  </si>
  <si>
    <t>Years of experience</t>
  </si>
  <si>
    <t>Data for the graph</t>
  </si>
  <si>
    <t>5-yr avg</t>
  </si>
  <si>
    <t>14,15</t>
  </si>
  <si>
    <t>13,14,15</t>
  </si>
  <si>
    <t>12,13,14</t>
  </si>
  <si>
    <t>11,12,13</t>
  </si>
  <si>
    <t>13,14</t>
  </si>
  <si>
    <t>10,11,12</t>
  </si>
  <si>
    <t>12,13</t>
  </si>
  <si>
    <t>9,10,11</t>
  </si>
  <si>
    <t>avg step</t>
  </si>
  <si>
    <t>Scale</t>
  </si>
  <si>
    <t>Years</t>
  </si>
  <si>
    <t>Step</t>
  </si>
  <si>
    <t>Contract</t>
  </si>
  <si>
    <t>FY2014</t>
  </si>
  <si>
    <t>FY2013</t>
  </si>
  <si>
    <t>FY2012</t>
  </si>
  <si>
    <t>FY2011</t>
  </si>
  <si>
    <t>FY2010</t>
  </si>
  <si>
    <t>FY2009</t>
  </si>
  <si>
    <t>FY2008</t>
  </si>
  <si>
    <t>FY2007</t>
  </si>
  <si>
    <t>FY2006</t>
  </si>
  <si>
    <t>FY2005</t>
  </si>
  <si>
    <t>FY2004</t>
  </si>
  <si>
    <t>FY2003</t>
  </si>
  <si>
    <t>Years = years of experience</t>
  </si>
  <si>
    <t>Masters</t>
  </si>
  <si>
    <t>from Budget pdf</t>
  </si>
  <si>
    <t>adj to 194</t>
  </si>
  <si>
    <t>Source:</t>
  </si>
  <si>
    <t>WABE</t>
  </si>
  <si>
    <t>http://www.fcps.edu/news/fy2014.shtml</t>
  </si>
  <si>
    <t>http://www.fcps.edu/fs/budget/wabe/</t>
  </si>
  <si>
    <t xml:space="preserve">Percent ESOL Enrollment </t>
  </si>
  <si>
    <t>Pg 98</t>
  </si>
  <si>
    <t xml:space="preserve">Percent Free/Reduced Price Meal Eligible </t>
  </si>
  <si>
    <t xml:space="preserve">Percent Special Education Enrollment </t>
  </si>
  <si>
    <t>Classroom teachers</t>
  </si>
  <si>
    <t>Salary, Masters at step 9</t>
  </si>
  <si>
    <t>All employees</t>
  </si>
  <si>
    <t>Ratio: classroom teachers/all employees</t>
  </si>
  <si>
    <t>County population</t>
  </si>
  <si>
    <t>Housing units</t>
  </si>
  <si>
    <t>Approved total membership</t>
  </si>
  <si>
    <t>CPI-U (annual average)</t>
  </si>
  <si>
    <t>Actual Membership  (including ESOL, Spec Ed, etc.)</t>
  </si>
  <si>
    <t xml:space="preserve">    Number of ESOL Students</t>
  </si>
  <si>
    <t xml:space="preserve">    Number of Free/Reduced-Price-Meal Students</t>
  </si>
  <si>
    <t>Ratio: students/teachers</t>
  </si>
  <si>
    <t>Self-contained special education enrollment Or Level 2</t>
  </si>
  <si>
    <t xml:space="preserve">## SPECIALIZED ASSISTANTS </t>
  </si>
  <si>
    <t xml:space="preserve"># REGULAR SALARIES - CONTRACTED </t>
  </si>
  <si>
    <t xml:space="preserve"># HOURLY SALARIES - CONTRACTED </t>
  </si>
  <si>
    <t xml:space="preserve"># HOURLY SALARIES - NONCONTRACTED </t>
  </si>
  <si>
    <t xml:space="preserve"># EMPLOYEE BENEFITS </t>
  </si>
  <si>
    <t xml:space="preserve"># MATERIALS AND SUPPLIES </t>
  </si>
  <si>
    <t xml:space="preserve"># UTILITIES </t>
  </si>
  <si>
    <t xml:space="preserve"># OTHER OPERATING EXPENDITURES </t>
  </si>
  <si>
    <t xml:space="preserve"># PRIVATIZED SERVICES </t>
  </si>
  <si>
    <t xml:space="preserve"># COUNTY SERVICES </t>
  </si>
  <si>
    <t xml:space="preserve"># CAPITAL OUTLAY </t>
  </si>
  <si>
    <t xml:space="preserve"># OTHER FUNDS </t>
  </si>
  <si>
    <t xml:space="preserve"># TRANSFER OUT </t>
  </si>
  <si>
    <t>### INCURRED T/O OFFSET</t>
  </si>
  <si>
    <t># REIMBURSABLE SALARIES Total</t>
  </si>
  <si>
    <t># SALARY SUPPLEMENTS Total</t>
  </si>
  <si>
    <t>### OTHER TECHNICAL SERVICES</t>
  </si>
  <si>
    <t>### VEHICLE LEASES-INTEREST</t>
  </si>
  <si>
    <t>### INSURANCE SERVICES RM</t>
  </si>
  <si>
    <t>Reimbursable salaries</t>
  </si>
  <si>
    <t>FY2015</t>
  </si>
  <si>
    <t>http://www.fcps.edu/hr/salary/salaryscales.shtml</t>
  </si>
  <si>
    <t>with step</t>
  </si>
  <si>
    <t>Budget</t>
  </si>
  <si>
    <t>CITY REVENUE TOTAL</t>
  </si>
  <si>
    <t>In 2015, Pg 460 of 538</t>
  </si>
  <si>
    <t>### DIVISION CHIEF</t>
  </si>
  <si>
    <t>### EXECUTIVE PRINCIPAL</t>
  </si>
  <si>
    <t xml:space="preserve">### VRS OPTIONAL RETIREMENT SUPERINTENDENT </t>
  </si>
  <si>
    <t>### AETNA MEDICAL</t>
  </si>
  <si>
    <t>### STAFF DEVELOPMENT (NSB)</t>
  </si>
  <si>
    <t>### MARKETING AND PROMOTIONS</t>
  </si>
  <si>
    <t>from step 1</t>
  </si>
  <si>
    <t>2014-2015</t>
  </si>
  <si>
    <t>increase since 2003</t>
  </si>
  <si>
    <t>Increases in salaries adjusted to194 days</t>
  </si>
  <si>
    <t>Avg yrly CPI-U increase since 2003:</t>
  </si>
  <si>
    <t>increase from step 1</t>
  </si>
  <si>
    <t>avg scale</t>
  </si>
  <si>
    <t>teacher's increase</t>
  </si>
  <si>
    <t>108SPECIALISTS</t>
  </si>
  <si>
    <t>Division Chief</t>
  </si>
  <si>
    <t>Leadership Team</t>
  </si>
  <si>
    <t>Principals</t>
  </si>
  <si>
    <t>Assistant Principals</t>
  </si>
  <si>
    <t xml:space="preserve">Supervisors </t>
  </si>
  <si>
    <t xml:space="preserve">Specialists </t>
  </si>
  <si>
    <t xml:space="preserve">Technical Personnel </t>
  </si>
  <si>
    <t xml:space="preserve">Teachers </t>
  </si>
  <si>
    <t xml:space="preserve">Instructional Assistants </t>
  </si>
  <si>
    <t xml:space="preserve">Specialized Assistants </t>
  </si>
  <si>
    <t xml:space="preserve">Office Assistant Personnel </t>
  </si>
  <si>
    <t xml:space="preserve">Trades Personnel </t>
  </si>
  <si>
    <t>Transportation personnel Total</t>
  </si>
  <si>
    <t>106SUPERVISORS  Total</t>
  </si>
  <si>
    <t>108SPECIALISTS  Total</t>
  </si>
  <si>
    <t>109TECHNICAL PERSONNEL  Total</t>
  </si>
  <si>
    <t>120OFFICE ASSISTANT PERSONNEL  Total</t>
  </si>
  <si>
    <t>122TRADES PERSONNEL  Total</t>
  </si>
  <si>
    <t>102PRINCIPALS  Total</t>
  </si>
  <si>
    <t>104ASSISTANT PRINCIPALS  Total</t>
  </si>
  <si>
    <t>110TEACHERS  Total</t>
  </si>
  <si>
    <t>114INSTRUCTIONAL ASSISTANTS  Total</t>
  </si>
  <si>
    <t xml:space="preserve">Custodial Personnel </t>
  </si>
  <si>
    <t xml:space="preserve">Transportation personnel </t>
  </si>
  <si>
    <t xml:space="preserve">106SUPERVISORS  </t>
  </si>
  <si>
    <t xml:space="preserve">108SPECIALISTS  </t>
  </si>
  <si>
    <t xml:space="preserve">109TECHNICAL PERSONNEL  </t>
  </si>
  <si>
    <t xml:space="preserve">120OFFICE ASSISTANT PERSONNEL  </t>
  </si>
  <si>
    <t xml:space="preserve">122TRADES PERSONNEL  </t>
  </si>
  <si>
    <t xml:space="preserve">102PRINCIPALS  </t>
  </si>
  <si>
    <t xml:space="preserve">104ASSISTANT PRINCIPALS  </t>
  </si>
  <si>
    <t xml:space="preserve">110TEACHERS  </t>
  </si>
  <si>
    <t xml:space="preserve">114INSTRUCTIONAL ASSISTANTS  </t>
  </si>
  <si>
    <t>120OFFICE ASSISTANT PERSONNEL</t>
  </si>
  <si>
    <t>Executive principal</t>
  </si>
  <si>
    <t>120OFFICE TRADES PERSONNEL  Total</t>
  </si>
  <si>
    <t>SCHOOL OPERATING FUND</t>
  </si>
  <si>
    <t>Pg 44 of 2015 budget</t>
  </si>
  <si>
    <t>### TCHR FECEP / HEAD START</t>
  </si>
  <si>
    <t>el+mid+high+sp ed</t>
  </si>
  <si>
    <t>per budget document</t>
  </si>
  <si>
    <t>Adopted</t>
  </si>
  <si>
    <t>Fund 10010 Revenue Stabilization Fund</t>
  </si>
  <si>
    <t>Fund 30010 County Construction</t>
  </si>
  <si>
    <t>Fund 30030 Library Construction</t>
  </si>
  <si>
    <t>Fund 30060 Pedestrian Walkway Improvements</t>
  </si>
  <si>
    <t>312 Public Safety Construction</t>
  </si>
  <si>
    <t>Fund 40000 County Transit Systems</t>
  </si>
  <si>
    <t xml:space="preserve">106 Fairfax-Falls Church Community Services Board </t>
  </si>
  <si>
    <t>Fund 40300 Housing Trust Fund</t>
  </si>
  <si>
    <t>311 County Bond Construction</t>
  </si>
  <si>
    <t>Fund S10000 Public School Operating</t>
  </si>
  <si>
    <t>Non-school Fringe Benefits</t>
  </si>
  <si>
    <t>Total Direct Expenditures (per County Balance)</t>
  </si>
  <si>
    <t>In millions of 2014 dollars:</t>
  </si>
  <si>
    <t>### HEALTH BENEFITS</t>
  </si>
  <si>
    <t>FAIRFAX COUNTY PAY RAISES, FY2000 - FY2016</t>
  </si>
  <si>
    <t>Fairfax County Government</t>
  </si>
  <si>
    <t>Fairfax County Public Schools</t>
  </si>
  <si>
    <t>General</t>
  </si>
  <si>
    <t>Fire</t>
  </si>
  <si>
    <t>Police</t>
  </si>
  <si>
    <t>Sheriff</t>
  </si>
  <si>
    <t>COLA</t>
  </si>
  <si>
    <t>Step (Avg)</t>
  </si>
  <si>
    <t>Total</t>
  </si>
  <si>
    <t>CPI</t>
  </si>
  <si>
    <t>Avg (all)</t>
  </si>
  <si>
    <t>Avg (01-09)</t>
  </si>
  <si>
    <t>FY 2000</t>
  </si>
  <si>
    <t>FY 2001</t>
  </si>
  <si>
    <t>FY 2002</t>
  </si>
  <si>
    <t>FY 2003</t>
  </si>
  <si>
    <t>FY 2004</t>
  </si>
  <si>
    <t>FY 2005</t>
  </si>
  <si>
    <t>FY 2006</t>
  </si>
  <si>
    <t>FY 2007</t>
  </si>
  <si>
    <t>FY 2008</t>
  </si>
  <si>
    <t>FY 2009</t>
  </si>
  <si>
    <t>FY 2010</t>
  </si>
  <si>
    <t>FY 2011</t>
  </si>
  <si>
    <t>FY 2012</t>
  </si>
  <si>
    <t>FY 2013</t>
  </si>
  <si>
    <t>FY 2014</t>
  </si>
  <si>
    <t>FY 2015</t>
  </si>
  <si>
    <t>FY 2016</t>
  </si>
  <si>
    <t>?</t>
  </si>
  <si>
    <t>Note:  Between 2004 and 2009, FCPS teachers got an effective 5% raise when taxpayers picked up the  employee 5% VRS contribution.  Then in FY2013 and FY2014, the state mandated that teachers resume paying the 5% and that teachers be given a 5% raise to offset the payment.</t>
  </si>
  <si>
    <t>www.fcta.org</t>
  </si>
  <si>
    <t>Increase of one step</t>
  </si>
  <si>
    <t>School budget</t>
  </si>
  <si>
    <t>Cost per student</t>
  </si>
  <si>
    <t>Cost per student in 2014$</t>
  </si>
  <si>
    <t>Cost per equivalent student, 2014$</t>
  </si>
  <si>
    <t>Ratio: equivalent students/teachers</t>
  </si>
  <si>
    <t>22-yr avg</t>
  </si>
  <si>
    <t>Ratio 5/22</t>
  </si>
  <si>
    <t>&lt;-- average (as if equal number in each step)</t>
  </si>
  <si>
    <t>Ratio: School budget increase, year to year</t>
  </si>
  <si>
    <t>2016 proposed revenue</t>
  </si>
  <si>
    <t>http://www.fcps.edu/news/fy2016.shtml</t>
  </si>
  <si>
    <t>### COST OF GOODS SOLD- INVENTORY</t>
  </si>
  <si>
    <t>### TECHNICAL EQUIP NON CAP</t>
  </si>
  <si>
    <t>### ACTING ADMINISTRATOR</t>
  </si>
  <si>
    <t>### DIRECTOR</t>
  </si>
  <si>
    <t xml:space="preserve">### ADDITIONAL BUSES </t>
  </si>
  <si>
    <t>### SANITATION CERTIFICATION</t>
  </si>
  <si>
    <t>## FOOD SERVICE REFUNDS AND REIMBURSEMENTS TOTAL</t>
  </si>
  <si>
    <t>FY 2015 approved, M FY2014$</t>
  </si>
  <si>
    <t>Revised/approved</t>
  </si>
  <si>
    <t>average</t>
  </si>
  <si>
    <t>Budget Alternatives</t>
  </si>
  <si>
    <t>If increase in County contribution is limited to</t>
  </si>
  <si>
    <t>cost of living +</t>
  </si>
  <si>
    <t>2015 revised</t>
  </si>
  <si>
    <t>Transfer from County</t>
  </si>
  <si>
    <t>SAT scores</t>
  </si>
  <si>
    <t>slopes</t>
  </si>
  <si>
    <t>Compiled from County and FCPS documents Jan 2015 by the 
Fairfax County Taxpayers Alliance 1/14/15</t>
  </si>
  <si>
    <t>In millions of 2014$</t>
  </si>
  <si>
    <t>ADULT AND COMMUNITY EDUCATION FUND TOTAL</t>
  </si>
  <si>
    <t>CONSTRUCTION FUND TOTAL</t>
  </si>
  <si>
    <t>INSURANCE FUND TOTAL</t>
  </si>
  <si>
    <t>ER-FC FUND TOTAL</t>
  </si>
  <si>
    <t>CENTRAL PROCUREMENT FUND TOTAL</t>
  </si>
  <si>
    <t>HEALTH AND FLEXIBLE BENEFITS FUND TOTAL</t>
  </si>
  <si>
    <t>GRANTS AND SELF SUPPORTING FUND TOTAL</t>
  </si>
  <si>
    <t>FOOD AND NUTRITION FUND TOTAL</t>
  </si>
  <si>
    <t>GRAND TOTAL</t>
  </si>
  <si>
    <t>History of Proposed, Approved, Revised, and Actual</t>
  </si>
  <si>
    <t>Proposed minus actual</t>
  </si>
  <si>
    <t>Item</t>
  </si>
  <si>
    <t>CPI-U increase</t>
  </si>
  <si>
    <t>Private-sector raises</t>
  </si>
  <si>
    <t>enrollment increase</t>
  </si>
  <si>
    <t>Alternative</t>
  </si>
  <si>
    <t>2016 as increase from approved</t>
  </si>
  <si>
    <t>$</t>
  </si>
  <si>
    <t>%</t>
  </si>
  <si>
    <t>Revised minus</t>
  </si>
  <si>
    <t>proposed</t>
  </si>
  <si>
    <t>Shortfall (Proposed expend minus revenue)</t>
  </si>
  <si>
    <t>CPI-U increase (applied to items 7 to 15)</t>
  </si>
  <si>
    <t>Enrollment (applied to items 1 to 15)</t>
  </si>
  <si>
    <t>Alternative based on the following percent increases over 2015 approved:</t>
  </si>
  <si>
    <t>min(col I,col F)</t>
  </si>
  <si>
    <t>private-secctor income increase, the 2016 proposed revenue would be reduced to</t>
  </si>
  <si>
    <t>with added %'s</t>
  </si>
  <si>
    <t>would make new proposed</t>
  </si>
  <si>
    <t>With 2016 County contribution limited to</t>
  </si>
  <si>
    <t>Net salary raises (applied to items 1 to 6) (after Relapse credit)</t>
  </si>
  <si>
    <t>Net salary increase must be -2.3% for this to be zero</t>
  </si>
  <si>
    <t>Amount by which revenue falls short</t>
  </si>
  <si>
    <t>Average proposed minus actual</t>
  </si>
  <si>
    <t>This would cover the shortfall</t>
  </si>
  <si>
    <t>use above %'s</t>
  </si>
  <si>
    <t>## Regular salaries</t>
  </si>
  <si>
    <t>## Hourly salaries contracted</t>
  </si>
  <si>
    <t>## Hourly salaries non contracted</t>
  </si>
  <si>
    <t>## Salary supplements</t>
  </si>
  <si>
    <t>## Reimbursable salaries</t>
  </si>
  <si>
    <t>## Employee benefits</t>
  </si>
  <si>
    <t>## Mat'l and supplies</t>
  </si>
  <si>
    <t>## Utilities</t>
  </si>
  <si>
    <t>## Travel expenses</t>
  </si>
  <si>
    <t>## Other operating expenses</t>
  </si>
  <si>
    <t>## Maintenance by contractors</t>
  </si>
  <si>
    <t>## County services</t>
  </si>
  <si>
    <t>## Capital expenses</t>
  </si>
  <si>
    <t>## Construction &amp; insurance</t>
  </si>
  <si>
    <t>## Transfer out</t>
  </si>
  <si>
    <t>### LIMITED TERM INCENTIVE</t>
  </si>
  <si>
    <t>### GOVERNOR'S SCHOOL</t>
  </si>
  <si>
    <t>### TEXTBOOKS PAYMENT</t>
  </si>
  <si>
    <t>### CABLE COMMUNICATION</t>
  </si>
  <si>
    <t>### COUNTY FUNDS/GRANTS</t>
  </si>
  <si>
    <t>## INCENTIVE PROGRAMS</t>
  </si>
  <si>
    <t>### LIMITED TERM LOTTERY</t>
  </si>
  <si>
    <t>### EDUCATION JOBS FUND</t>
  </si>
  <si>
    <t>Expenditure Details</t>
  </si>
  <si>
    <t>Revenue Details</t>
  </si>
  <si>
    <t>## EMPLOYEE BENEFITS PLACEHOLDERS</t>
  </si>
  <si>
    <t>### EMPLOYEE BENEFITS</t>
  </si>
  <si>
    <t>Equivalent regular students (adds 1.0*ESOL,0.3*FRM,1.6 SpEd)</t>
  </si>
</sst>
</file>

<file path=xl/styles.xml><?xml version="1.0" encoding="utf-8"?>
<styleSheet xmlns="http://schemas.openxmlformats.org/spreadsheetml/2006/main">
  <numFmts count="1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0.0"/>
    <numFmt numFmtId="166" formatCode="#,##0.0"/>
    <numFmt numFmtId="167" formatCode="000.0"/>
    <numFmt numFmtId="168" formatCode="&quot;$&quot;#,##0;&quot;$&quot;\-#,##0"/>
    <numFmt numFmtId="169" formatCode="0,000.0"/>
    <numFmt numFmtId="170" formatCode="_(* #,##0_);_(* \(#,##0\);_(* &quot;-&quot;??_);_(@_)"/>
    <numFmt numFmtId="171" formatCode="0.0%"/>
    <numFmt numFmtId="172" formatCode="&quot;$&quot;#,##0"/>
    <numFmt numFmtId="173" formatCode="0.00000"/>
    <numFmt numFmtId="174" formatCode="#,##0.00000"/>
    <numFmt numFmtId="175" formatCode="_(&quot;$&quot;* #,##0_);_(&quot;$&quot;* \(#,##0\);_(&quot;$&quot;* &quot;-&quot;??_);_(@_)"/>
    <numFmt numFmtId="176" formatCode="0.000%"/>
    <numFmt numFmtId="177" formatCode="&quot;$&quot;#,##0.00"/>
    <numFmt numFmtId="178" formatCode="0.000"/>
  </numFmts>
  <fonts count="4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vertAlign val="superscript"/>
      <sz val="7.5"/>
      <name val="Arial"/>
      <family val="2"/>
    </font>
    <font>
      <sz val="5"/>
      <name val="Arial"/>
      <family val="2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sz val="10"/>
      <name val="Tahoma"/>
      <family val="2"/>
    </font>
    <font>
      <b/>
      <sz val="16"/>
      <color theme="1"/>
      <name val="Calibri"/>
      <family val="2"/>
      <scheme val="minor"/>
    </font>
    <font>
      <sz val="10"/>
      <color theme="4"/>
      <name val="Arial"/>
      <family val="2"/>
    </font>
    <font>
      <sz val="11"/>
      <color rgb="FF000000"/>
      <name val="Calibri"/>
      <family val="2"/>
    </font>
    <font>
      <b/>
      <sz val="10"/>
      <name val="Bookman Old Style"/>
      <family val="1"/>
    </font>
    <font>
      <sz val="11"/>
      <color indexed="8"/>
      <name val="Calibri"/>
      <family val="2"/>
      <scheme val="minor"/>
    </font>
    <font>
      <b/>
      <sz val="12"/>
      <name val="Arial"/>
      <family val="2"/>
    </font>
    <font>
      <sz val="12"/>
      <color rgb="FF000000"/>
      <name val="Arial"/>
      <family val="2"/>
    </font>
    <font>
      <sz val="12"/>
      <color rgb="FF000000"/>
      <name val="Times New Roman"/>
      <family val="1"/>
    </font>
    <font>
      <sz val="12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9"/>
      <color indexed="81"/>
      <name val="Times New Roman"/>
      <family val="1"/>
    </font>
    <font>
      <sz val="9"/>
      <color indexed="81"/>
      <name val="Times New Roman"/>
      <family val="1"/>
    </font>
    <font>
      <sz val="10"/>
      <name val="Arial"/>
      <family val="2"/>
    </font>
    <font>
      <sz val="10"/>
      <color theme="3"/>
      <name val="Arial"/>
      <family val="2"/>
    </font>
    <font>
      <b/>
      <sz val="6"/>
      <name val="Tahoma"/>
      <family val="2"/>
    </font>
    <font>
      <sz val="6"/>
      <name val="Tahoma"/>
      <family val="2"/>
    </font>
    <font>
      <i/>
      <sz val="10"/>
      <name val="Arial"/>
      <family val="2"/>
    </font>
    <font>
      <b/>
      <sz val="18"/>
      <color rgb="FF000000"/>
      <name val="Arial"/>
      <family val="2"/>
    </font>
    <font>
      <sz val="8"/>
      <name val="Tahoma"/>
      <family val="2"/>
    </font>
    <font>
      <b/>
      <sz val="8"/>
      <name val="Tahoma"/>
      <family val="2"/>
    </font>
    <font>
      <sz val="7.5"/>
      <name val="Tahoma"/>
      <family val="2"/>
    </font>
    <font>
      <b/>
      <sz val="7.5"/>
      <name val="Tahoma"/>
      <family val="2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rgb="FF000000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thin">
        <color rgb="FF000000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9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0" fillId="0" borderId="0"/>
    <xf numFmtId="44" fontId="29" fillId="0" borderId="0" applyFont="0" applyFill="0" applyBorder="0" applyAlignment="0" applyProtection="0"/>
  </cellStyleXfs>
  <cellXfs count="288">
    <xf numFmtId="0" fontId="0" fillId="0" borderId="0" xfId="0"/>
    <xf numFmtId="0" fontId="4" fillId="0" borderId="0" xfId="0" applyFont="1" applyAlignment="1">
      <alignment horizontal="left" vertical="center" indent="5"/>
    </xf>
    <xf numFmtId="0" fontId="3" fillId="0" borderId="0" xfId="0" applyFont="1" applyFill="1" applyAlignment="1">
      <alignment horizontal="center" vertical="top" wrapText="1"/>
    </xf>
    <xf numFmtId="0" fontId="6" fillId="0" borderId="0" xfId="0" applyFont="1" applyAlignment="1">
      <alignment vertical="center" wrapText="1"/>
    </xf>
    <xf numFmtId="168" fontId="3" fillId="0" borderId="0" xfId="0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/>
    <xf numFmtId="0" fontId="4" fillId="0" borderId="0" xfId="0" applyFont="1" applyFill="1" applyAlignment="1">
      <alignment horizontal="center" vertical="top" wrapText="1"/>
    </xf>
    <xf numFmtId="164" fontId="6" fillId="0" borderId="0" xfId="0" applyNumberFormat="1" applyFont="1" applyFill="1" applyAlignment="1">
      <alignment horizontal="right" vertical="center"/>
    </xf>
    <xf numFmtId="165" fontId="6" fillId="0" borderId="0" xfId="0" applyNumberFormat="1" applyFont="1" applyFill="1" applyAlignment="1">
      <alignment horizontal="right" vertical="center"/>
    </xf>
    <xf numFmtId="164" fontId="6" fillId="0" borderId="2" xfId="0" applyNumberFormat="1" applyFont="1" applyFill="1" applyBorder="1" applyAlignment="1">
      <alignment horizontal="right" vertical="center"/>
    </xf>
    <xf numFmtId="167" fontId="6" fillId="0" borderId="0" xfId="0" applyNumberFormat="1" applyFont="1" applyFill="1" applyAlignment="1">
      <alignment horizontal="right" vertical="center"/>
    </xf>
    <xf numFmtId="165" fontId="6" fillId="0" borderId="2" xfId="0" applyNumberFormat="1" applyFont="1" applyFill="1" applyBorder="1" applyAlignment="1">
      <alignment horizontal="right" vertical="center"/>
    </xf>
    <xf numFmtId="164" fontId="6" fillId="0" borderId="0" xfId="0" applyNumberFormat="1" applyFont="1" applyFill="1" applyAlignment="1">
      <alignment horizontal="right" vertical="top"/>
    </xf>
    <xf numFmtId="167" fontId="6" fillId="0" borderId="2" xfId="0" applyNumberFormat="1" applyFont="1" applyFill="1" applyBorder="1" applyAlignment="1">
      <alignment horizontal="right" vertical="center"/>
    </xf>
    <xf numFmtId="166" fontId="6" fillId="0" borderId="0" xfId="0" applyNumberFormat="1" applyFont="1" applyFill="1" applyAlignment="1">
      <alignment horizontal="right" vertical="center"/>
    </xf>
    <xf numFmtId="169" fontId="6" fillId="0" borderId="0" xfId="0" applyNumberFormat="1" applyFont="1" applyFill="1" applyAlignment="1">
      <alignment horizontal="right" vertical="center"/>
    </xf>
    <xf numFmtId="167" fontId="6" fillId="0" borderId="0" xfId="0" applyNumberFormat="1" applyFont="1" applyFill="1" applyAlignment="1">
      <alignment horizontal="right" vertical="top"/>
    </xf>
    <xf numFmtId="0" fontId="5" fillId="0" borderId="0" xfId="0" applyFont="1" applyAlignment="1">
      <alignment vertical="center"/>
    </xf>
    <xf numFmtId="9" fontId="6" fillId="0" borderId="0" xfId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4" fillId="0" borderId="0" xfId="0" applyFont="1"/>
    <xf numFmtId="0" fontId="2" fillId="0" borderId="0" xfId="0" applyFont="1"/>
    <xf numFmtId="0" fontId="5" fillId="0" borderId="0" xfId="0" applyFont="1"/>
    <xf numFmtId="0" fontId="7" fillId="0" borderId="0" xfId="0" applyFont="1"/>
    <xf numFmtId="0" fontId="4" fillId="0" borderId="0" xfId="0" applyFont="1" applyAlignment="1">
      <alignment vertical="center" wrapText="1"/>
    </xf>
    <xf numFmtId="0" fontId="2" fillId="0" borderId="0" xfId="0" applyFont="1" applyFill="1" applyAlignment="1">
      <alignment horizontal="left" vertical="top"/>
    </xf>
    <xf numFmtId="170" fontId="0" fillId="0" borderId="0" xfId="2" applyNumberFormat="1" applyFont="1"/>
    <xf numFmtId="0" fontId="10" fillId="0" borderId="0" xfId="0" applyFont="1" applyAlignment="1">
      <alignment horizontal="center" vertical="center"/>
    </xf>
    <xf numFmtId="0" fontId="4" fillId="2" borderId="0" xfId="0" applyFont="1" applyFill="1"/>
    <xf numFmtId="9" fontId="0" fillId="0" borderId="0" xfId="1" applyFont="1"/>
    <xf numFmtId="168" fontId="0" fillId="0" borderId="0" xfId="0" applyNumberFormat="1"/>
    <xf numFmtId="168" fontId="0" fillId="0" borderId="1" xfId="0" applyNumberFormat="1" applyBorder="1"/>
    <xf numFmtId="168" fontId="0" fillId="0" borderId="3" xfId="0" applyNumberFormat="1" applyBorder="1"/>
    <xf numFmtId="168" fontId="0" fillId="0" borderId="4" xfId="0" applyNumberFormat="1" applyBorder="1"/>
    <xf numFmtId="168" fontId="0" fillId="0" borderId="0" xfId="0" applyNumberFormat="1" applyBorder="1"/>
    <xf numFmtId="168" fontId="2" fillId="0" borderId="0" xfId="0" applyNumberFormat="1" applyFont="1"/>
    <xf numFmtId="168" fontId="4" fillId="0" borderId="0" xfId="0" applyNumberFormat="1" applyFont="1"/>
    <xf numFmtId="5" fontId="0" fillId="0" borderId="0" xfId="0" applyNumberFormat="1"/>
    <xf numFmtId="5" fontId="2" fillId="0" borderId="0" xfId="0" applyNumberFormat="1" applyFont="1"/>
    <xf numFmtId="5" fontId="2" fillId="0" borderId="0" xfId="0" applyNumberFormat="1" applyFont="1" applyAlignment="1">
      <alignment wrapText="1"/>
    </xf>
    <xf numFmtId="3" fontId="0" fillId="0" borderId="0" xfId="0" applyNumberFormat="1"/>
    <xf numFmtId="0" fontId="13" fillId="0" borderId="0" xfId="4" applyAlignment="1" applyProtection="1"/>
    <xf numFmtId="1" fontId="0" fillId="0" borderId="0" xfId="0" applyNumberFormat="1"/>
    <xf numFmtId="10" fontId="0" fillId="0" borderId="0" xfId="1" applyNumberFormat="1" applyFont="1"/>
    <xf numFmtId="170" fontId="0" fillId="0" borderId="0" xfId="0" applyNumberFormat="1"/>
    <xf numFmtId="171" fontId="0" fillId="0" borderId="0" xfId="1" applyNumberFormat="1" applyFont="1"/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164" fontId="6" fillId="0" borderId="0" xfId="0" applyNumberFormat="1" applyFont="1" applyFill="1" applyBorder="1" applyAlignment="1">
      <alignment horizontal="right" vertical="center"/>
    </xf>
    <xf numFmtId="168" fontId="2" fillId="0" borderId="0" xfId="0" applyNumberFormat="1" applyFont="1" applyAlignment="1"/>
    <xf numFmtId="170" fontId="4" fillId="0" borderId="0" xfId="2" applyNumberFormat="1" applyFont="1"/>
    <xf numFmtId="0" fontId="0" fillId="0" borderId="0" xfId="0" applyAlignment="1">
      <alignment horizontal="center"/>
    </xf>
    <xf numFmtId="170" fontId="2" fillId="0" borderId="0" xfId="0" applyNumberFormat="1" applyFont="1"/>
    <xf numFmtId="170" fontId="14" fillId="0" borderId="0" xfId="0" applyNumberFormat="1" applyFont="1"/>
    <xf numFmtId="0" fontId="4" fillId="0" borderId="1" xfId="0" applyFont="1" applyBorder="1"/>
    <xf numFmtId="3" fontId="4" fillId="0" borderId="0" xfId="0" applyNumberFormat="1" applyFont="1" applyFill="1" applyAlignment="1">
      <alignment horizontal="right" vertical="center"/>
    </xf>
    <xf numFmtId="0" fontId="4" fillId="0" borderId="1" xfId="0" applyFont="1" applyBorder="1" applyAlignment="1">
      <alignment vertical="center"/>
    </xf>
    <xf numFmtId="168" fontId="15" fillId="0" borderId="0" xfId="0" applyNumberFormat="1" applyFont="1" applyFill="1" applyAlignment="1">
      <alignment horizontal="right" vertical="center"/>
    </xf>
    <xf numFmtId="168" fontId="15" fillId="0" borderId="0" xfId="0" applyNumberFormat="1" applyFont="1" applyFill="1" applyAlignment="1">
      <alignment horizontal="left" vertical="center"/>
    </xf>
    <xf numFmtId="1" fontId="15" fillId="0" borderId="0" xfId="0" applyNumberFormat="1" applyFont="1" applyFill="1" applyAlignment="1">
      <alignment horizontal="right" vertical="center"/>
    </xf>
    <xf numFmtId="168" fontId="3" fillId="0" borderId="0" xfId="0" applyNumberFormat="1" applyFont="1" applyFill="1" applyAlignment="1">
      <alignment horizontal="left" vertical="center"/>
    </xf>
    <xf numFmtId="2" fontId="0" fillId="0" borderId="0" xfId="0" applyNumberFormat="1"/>
    <xf numFmtId="164" fontId="0" fillId="0" borderId="0" xfId="0" applyNumberFormat="1"/>
    <xf numFmtId="0" fontId="0" fillId="0" borderId="0" xfId="0" applyAlignment="1">
      <alignment horizontal="right"/>
    </xf>
    <xf numFmtId="171" fontId="1" fillId="0" borderId="0" xfId="1" applyNumberFormat="1" applyFont="1"/>
    <xf numFmtId="6" fontId="0" fillId="0" borderId="0" xfId="0" applyNumberFormat="1"/>
    <xf numFmtId="6" fontId="0" fillId="0" borderId="0" xfId="0" applyNumberFormat="1" applyAlignment="1">
      <alignment horizontal="right"/>
    </xf>
    <xf numFmtId="6" fontId="9" fillId="0" borderId="0" xfId="0" applyNumberFormat="1" applyFont="1"/>
    <xf numFmtId="10" fontId="1" fillId="0" borderId="0" xfId="1" applyNumberFormat="1" applyFont="1"/>
    <xf numFmtId="6" fontId="0" fillId="0" borderId="1" xfId="0" applyNumberFormat="1" applyBorder="1"/>
    <xf numFmtId="0" fontId="0" fillId="0" borderId="1" xfId="0" applyBorder="1"/>
    <xf numFmtId="0" fontId="16" fillId="0" borderId="0" xfId="0" applyFont="1"/>
    <xf numFmtId="6" fontId="0" fillId="0" borderId="0" xfId="0" applyNumberFormat="1" applyBorder="1"/>
    <xf numFmtId="0" fontId="13" fillId="0" borderId="0" xfId="4" applyAlignment="1" applyProtection="1">
      <alignment vertical="center"/>
    </xf>
    <xf numFmtId="0" fontId="13" fillId="0" borderId="0" xfId="4" applyFill="1" applyAlignment="1" applyProtection="1">
      <alignment horizontal="left" vertical="top"/>
    </xf>
    <xf numFmtId="1" fontId="3" fillId="0" borderId="0" xfId="0" applyNumberFormat="1" applyFont="1" applyFill="1" applyAlignment="1">
      <alignment horizontal="center" vertical="center"/>
    </xf>
    <xf numFmtId="10" fontId="0" fillId="0" borderId="0" xfId="0" applyNumberFormat="1"/>
    <xf numFmtId="4" fontId="0" fillId="0" borderId="0" xfId="0" applyNumberFormat="1"/>
    <xf numFmtId="1" fontId="0" fillId="0" borderId="0" xfId="2" applyNumberFormat="1" applyFont="1"/>
    <xf numFmtId="1" fontId="2" fillId="0" borderId="0" xfId="2" applyNumberFormat="1" applyFont="1"/>
    <xf numFmtId="0" fontId="0" fillId="0" borderId="0" xfId="2" applyNumberFormat="1" applyFont="1"/>
    <xf numFmtId="3" fontId="17" fillId="0" borderId="0" xfId="0" applyNumberFormat="1" applyFont="1"/>
    <xf numFmtId="0" fontId="0" fillId="0" borderId="0" xfId="0" applyAlignment="1">
      <alignment horizontal="center"/>
    </xf>
    <xf numFmtId="3" fontId="15" fillId="0" borderId="1" xfId="5" applyNumberFormat="1" applyFont="1" applyBorder="1" applyAlignment="1">
      <alignment horizontal="right" vertical="center" wrapText="1"/>
    </xf>
    <xf numFmtId="3" fontId="15" fillId="0" borderId="0" xfId="5" applyNumberFormat="1" applyFont="1" applyAlignment="1">
      <alignment horizontal="right" vertical="center" wrapText="1"/>
    </xf>
    <xf numFmtId="1" fontId="15" fillId="0" borderId="0" xfId="5" applyNumberFormat="1" applyFont="1" applyAlignment="1">
      <alignment horizontal="right" vertical="center" wrapText="1"/>
    </xf>
    <xf numFmtId="3" fontId="19" fillId="0" borderId="0" xfId="5" applyNumberFormat="1" applyFont="1" applyAlignment="1">
      <alignment horizontal="right" vertical="center" wrapText="1"/>
    </xf>
    <xf numFmtId="37" fontId="15" fillId="0" borderId="0" xfId="5" applyNumberFormat="1" applyFont="1" applyAlignment="1">
      <alignment horizontal="right" vertical="center" wrapText="1"/>
    </xf>
    <xf numFmtId="3" fontId="2" fillId="0" borderId="1" xfId="5" applyNumberFormat="1" applyFont="1" applyBorder="1" applyAlignment="1">
      <alignment horizontal="right" vertical="center" wrapText="1"/>
    </xf>
    <xf numFmtId="3" fontId="2" fillId="0" borderId="1" xfId="5" applyNumberFormat="1" applyFont="1" applyBorder="1" applyAlignment="1">
      <alignment horizontal="right" vertical="center" wrapText="1" indent="1"/>
    </xf>
    <xf numFmtId="3" fontId="2" fillId="0" borderId="0" xfId="5" applyNumberFormat="1" applyFont="1" applyAlignment="1">
      <alignment horizontal="right" vertical="center" wrapText="1"/>
    </xf>
    <xf numFmtId="3" fontId="2" fillId="0" borderId="0" xfId="5" applyNumberFormat="1" applyFont="1" applyAlignment="1">
      <alignment horizontal="right" vertical="center" wrapText="1" indent="1"/>
    </xf>
    <xf numFmtId="1" fontId="2" fillId="0" borderId="0" xfId="5" applyNumberFormat="1" applyFont="1" applyAlignment="1">
      <alignment horizontal="right" vertical="center" wrapText="1"/>
    </xf>
    <xf numFmtId="3" fontId="4" fillId="0" borderId="0" xfId="5" applyNumberFormat="1" applyFont="1" applyAlignment="1">
      <alignment horizontal="right" vertical="center" wrapText="1"/>
    </xf>
    <xf numFmtId="37" fontId="2" fillId="0" borderId="0" xfId="5" applyNumberFormat="1" applyFont="1" applyAlignment="1">
      <alignment horizontal="right" vertical="center" wrapText="1"/>
    </xf>
    <xf numFmtId="1" fontId="2" fillId="0" borderId="0" xfId="5" applyNumberFormat="1" applyFont="1" applyAlignment="1">
      <alignment horizontal="right" vertical="center" wrapText="1" indent="1"/>
    </xf>
    <xf numFmtId="37" fontId="4" fillId="0" borderId="0" xfId="5" applyNumberFormat="1" applyFont="1" applyAlignment="1">
      <alignment horizontal="right" vertical="center" wrapText="1" indent="1"/>
    </xf>
    <xf numFmtId="3" fontId="4" fillId="0" borderId="0" xfId="5" applyNumberFormat="1" applyFont="1" applyAlignment="1">
      <alignment vertical="center" wrapText="1"/>
    </xf>
    <xf numFmtId="1" fontId="4" fillId="0" borderId="0" xfId="5" applyNumberFormat="1" applyFont="1" applyAlignment="1">
      <alignment vertical="center" wrapText="1"/>
    </xf>
    <xf numFmtId="37" fontId="4" fillId="0" borderId="0" xfId="5" applyNumberFormat="1" applyFont="1" applyAlignment="1">
      <alignment vertical="center" wrapText="1"/>
    </xf>
    <xf numFmtId="3" fontId="6" fillId="0" borderId="0" xfId="0" applyNumberFormat="1" applyFont="1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Border="1"/>
    <xf numFmtId="3" fontId="15" fillId="0" borderId="0" xfId="0" applyNumberFormat="1" applyFont="1" applyBorder="1" applyAlignment="1">
      <alignment horizontal="right" vertical="center" wrapText="1"/>
    </xf>
    <xf numFmtId="172" fontId="0" fillId="0" borderId="0" xfId="0" applyNumberFormat="1"/>
    <xf numFmtId="0" fontId="0" fillId="0" borderId="0" xfId="0" applyAlignment="1">
      <alignment horizontal="center"/>
    </xf>
    <xf numFmtId="170" fontId="4" fillId="2" borderId="1" xfId="2" applyNumberFormat="1" applyFont="1" applyFill="1" applyBorder="1"/>
    <xf numFmtId="0" fontId="0" fillId="0" borderId="0" xfId="0" applyAlignment="1">
      <alignment horizontal="center"/>
    </xf>
    <xf numFmtId="170" fontId="4" fillId="0" borderId="0" xfId="0" applyNumberFormat="1" applyFont="1"/>
    <xf numFmtId="2" fontId="2" fillId="0" borderId="0" xfId="0" applyNumberFormat="1" applyFont="1" applyAlignment="1">
      <alignment horizontal="center"/>
    </xf>
    <xf numFmtId="173" fontId="0" fillId="0" borderId="0" xfId="0" applyNumberFormat="1"/>
    <xf numFmtId="0" fontId="4" fillId="0" borderId="0" xfId="0" applyFont="1" applyBorder="1"/>
    <xf numFmtId="174" fontId="0" fillId="0" borderId="0" xfId="0" applyNumberFormat="1"/>
    <xf numFmtId="5" fontId="0" fillId="0" borderId="1" xfId="0" applyNumberFormat="1" applyBorder="1"/>
    <xf numFmtId="5" fontId="2" fillId="0" borderId="0" xfId="0" applyNumberFormat="1" applyFont="1" applyAlignment="1"/>
    <xf numFmtId="168" fontId="9" fillId="0" borderId="0" xfId="0" applyNumberFormat="1" applyFont="1"/>
    <xf numFmtId="168" fontId="0" fillId="2" borderId="0" xfId="0" applyNumberFormat="1" applyFill="1"/>
    <xf numFmtId="5" fontId="0" fillId="0" borderId="0" xfId="0" applyNumberFormat="1" applyBorder="1"/>
    <xf numFmtId="0" fontId="0" fillId="0" borderId="0" xfId="0" applyAlignment="1">
      <alignment horizontal="left"/>
    </xf>
    <xf numFmtId="0" fontId="21" fillId="0" borderId="0" xfId="0" applyFont="1" applyFill="1" applyBorder="1" applyAlignment="1">
      <alignment horizontal="left" vertical="top" wrapText="1"/>
    </xf>
    <xf numFmtId="0" fontId="0" fillId="0" borderId="0" xfId="0" applyFill="1" applyBorder="1" applyAlignment="1">
      <alignment horizontal="left" vertical="top"/>
    </xf>
    <xf numFmtId="0" fontId="23" fillId="0" borderId="8" xfId="0" applyFont="1" applyFill="1" applyBorder="1" applyAlignment="1">
      <alignment horizontal="left" vertical="top" wrapText="1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left" vertical="top" wrapText="1"/>
    </xf>
    <xf numFmtId="171" fontId="25" fillId="0" borderId="9" xfId="0" applyNumberFormat="1" applyFont="1" applyFill="1" applyBorder="1" applyAlignment="1">
      <alignment horizontal="left" vertical="top" wrapText="1"/>
    </xf>
    <xf numFmtId="171" fontId="25" fillId="0" borderId="10" xfId="0" applyNumberFormat="1" applyFont="1" applyFill="1" applyBorder="1" applyAlignment="1">
      <alignment horizontal="left" vertical="top" wrapText="1"/>
    </xf>
    <xf numFmtId="171" fontId="25" fillId="0" borderId="11" xfId="0" applyNumberFormat="1" applyFont="1" applyFill="1" applyBorder="1" applyAlignment="1">
      <alignment horizontal="left" vertical="top" wrapText="1"/>
    </xf>
    <xf numFmtId="171" fontId="25" fillId="0" borderId="12" xfId="0" applyNumberFormat="1" applyFont="1" applyFill="1" applyBorder="1" applyAlignment="1">
      <alignment horizontal="left" vertical="top" wrapText="1"/>
    </xf>
    <xf numFmtId="0" fontId="26" fillId="0" borderId="13" xfId="0" applyFont="1" applyFill="1" applyBorder="1" applyAlignment="1">
      <alignment horizontal="left" vertical="top" wrapText="1"/>
    </xf>
    <xf numFmtId="171" fontId="26" fillId="0" borderId="9" xfId="0" applyNumberFormat="1" applyFont="1" applyFill="1" applyBorder="1" applyAlignment="1">
      <alignment horizontal="left" vertical="top" wrapText="1"/>
    </xf>
    <xf numFmtId="171" fontId="26" fillId="0" borderId="10" xfId="0" applyNumberFormat="1" applyFont="1" applyFill="1" applyBorder="1" applyAlignment="1">
      <alignment horizontal="left" vertical="top" wrapText="1"/>
    </xf>
    <xf numFmtId="171" fontId="26" fillId="0" borderId="11" xfId="0" applyNumberFormat="1" applyFont="1" applyFill="1" applyBorder="1" applyAlignment="1">
      <alignment horizontal="left" vertical="top" wrapText="1"/>
    </xf>
    <xf numFmtId="171" fontId="26" fillId="0" borderId="12" xfId="0" applyNumberFormat="1" applyFont="1" applyFill="1" applyBorder="1" applyAlignment="1">
      <alignment horizontal="left" vertical="top" wrapText="1"/>
    </xf>
    <xf numFmtId="0" fontId="26" fillId="0" borderId="14" xfId="0" applyFont="1" applyFill="1" applyBorder="1" applyAlignment="1">
      <alignment horizontal="left" vertical="top" wrapText="1"/>
    </xf>
    <xf numFmtId="171" fontId="26" fillId="0" borderId="15" xfId="0" applyNumberFormat="1" applyFont="1" applyFill="1" applyBorder="1" applyAlignment="1">
      <alignment horizontal="left" vertical="top" wrapText="1"/>
    </xf>
    <xf numFmtId="171" fontId="26" fillId="0" borderId="16" xfId="0" applyNumberFormat="1" applyFont="1" applyFill="1" applyBorder="1" applyAlignment="1">
      <alignment horizontal="left" vertical="top" wrapText="1"/>
    </xf>
    <xf numFmtId="171" fontId="26" fillId="0" borderId="17" xfId="0" applyNumberFormat="1" applyFont="1" applyFill="1" applyBorder="1" applyAlignment="1">
      <alignment horizontal="left" vertical="top" wrapText="1"/>
    </xf>
    <xf numFmtId="171" fontId="26" fillId="0" borderId="18" xfId="0" applyNumberFormat="1" applyFont="1" applyFill="1" applyBorder="1" applyAlignment="1">
      <alignment horizontal="left" vertical="top" wrapText="1"/>
    </xf>
    <xf numFmtId="171" fontId="26" fillId="0" borderId="19" xfId="0" applyNumberFormat="1" applyFont="1" applyFill="1" applyBorder="1" applyAlignment="1">
      <alignment horizontal="left" vertical="top" wrapText="1"/>
    </xf>
    <xf numFmtId="171" fontId="26" fillId="0" borderId="20" xfId="0" applyNumberFormat="1" applyFont="1" applyFill="1" applyBorder="1" applyAlignment="1">
      <alignment horizontal="left" vertical="top" wrapText="1"/>
    </xf>
    <xf numFmtId="171" fontId="26" fillId="0" borderId="21" xfId="0" applyNumberFormat="1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vertical="top" wrapText="1"/>
    </xf>
    <xf numFmtId="171" fontId="26" fillId="0" borderId="0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175" fontId="0" fillId="0" borderId="0" xfId="7" applyNumberFormat="1" applyFont="1"/>
    <xf numFmtId="3" fontId="15" fillId="0" borderId="0" xfId="0" applyNumberFormat="1" applyFont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/>
    </xf>
    <xf numFmtId="176" fontId="15" fillId="0" borderId="0" xfId="1" applyNumberFormat="1" applyFont="1" applyFill="1" applyAlignment="1">
      <alignment horizontal="right" vertical="center"/>
    </xf>
    <xf numFmtId="0" fontId="30" fillId="0" borderId="0" xfId="0" applyFont="1"/>
    <xf numFmtId="171" fontId="0" fillId="0" borderId="0" xfId="0" applyNumberFormat="1"/>
    <xf numFmtId="0" fontId="2" fillId="0" borderId="0" xfId="0" applyFont="1" applyAlignment="1">
      <alignment horizontal="center"/>
    </xf>
    <xf numFmtId="37" fontId="0" fillId="0" borderId="0" xfId="0" applyNumberFormat="1"/>
    <xf numFmtId="0" fontId="0" fillId="0" borderId="2" xfId="0" applyBorder="1"/>
    <xf numFmtId="3" fontId="32" fillId="0" borderId="0" xfId="5" applyNumberFormat="1" applyFont="1" applyAlignment="1">
      <alignment horizontal="right" vertical="center" wrapText="1"/>
    </xf>
    <xf numFmtId="1" fontId="32" fillId="0" borderId="0" xfId="5" applyNumberFormat="1" applyFont="1" applyAlignment="1">
      <alignment horizontal="right" vertical="center" wrapText="1"/>
    </xf>
    <xf numFmtId="3" fontId="31" fillId="0" borderId="0" xfId="5" applyNumberFormat="1" applyFont="1" applyAlignment="1">
      <alignment horizontal="right" vertical="center" wrapText="1"/>
    </xf>
    <xf numFmtId="0" fontId="32" fillId="0" borderId="0" xfId="5" applyFont="1" applyAlignment="1">
      <alignment horizontal="left" vertical="center" wrapText="1" indent="2"/>
    </xf>
    <xf numFmtId="0" fontId="31" fillId="0" borderId="0" xfId="5" applyFont="1" applyAlignment="1">
      <alignment horizontal="left" vertical="center" wrapText="1" indent="1"/>
    </xf>
    <xf numFmtId="0" fontId="31" fillId="0" borderId="0" xfId="5" applyFont="1" applyAlignment="1">
      <alignment horizontal="left" vertical="center" wrapText="1" indent="2"/>
    </xf>
    <xf numFmtId="3" fontId="32" fillId="0" borderId="1" xfId="5" applyNumberFormat="1" applyFont="1" applyBorder="1" applyAlignment="1">
      <alignment horizontal="right" vertical="center" wrapText="1" indent="1"/>
    </xf>
    <xf numFmtId="3" fontId="32" fillId="0" borderId="1" xfId="5" applyNumberFormat="1" applyFont="1" applyBorder="1" applyAlignment="1">
      <alignment horizontal="right" vertical="center" wrapText="1"/>
    </xf>
    <xf numFmtId="3" fontId="32" fillId="0" borderId="0" xfId="5" applyNumberFormat="1" applyFont="1" applyAlignment="1">
      <alignment horizontal="right" vertical="center" wrapText="1" indent="1"/>
    </xf>
    <xf numFmtId="3" fontId="32" fillId="0" borderId="0" xfId="5" applyNumberFormat="1" applyFont="1" applyAlignment="1">
      <alignment horizontal="right" vertical="center" wrapText="1"/>
    </xf>
    <xf numFmtId="1" fontId="32" fillId="0" borderId="0" xfId="5" applyNumberFormat="1" applyFont="1" applyAlignment="1">
      <alignment horizontal="right" vertical="center" wrapText="1" indent="1"/>
    </xf>
    <xf numFmtId="1" fontId="32" fillId="0" borderId="0" xfId="5" applyNumberFormat="1" applyFont="1" applyAlignment="1">
      <alignment horizontal="right" vertical="center" wrapText="1"/>
    </xf>
    <xf numFmtId="0" fontId="31" fillId="0" borderId="0" xfId="5" applyFont="1" applyAlignment="1">
      <alignment horizontal="left" vertical="center" wrapText="1"/>
    </xf>
    <xf numFmtId="3" fontId="31" fillId="0" borderId="0" xfId="5" applyNumberFormat="1" applyFont="1" applyAlignment="1">
      <alignment horizontal="right" vertical="center" wrapText="1" indent="1"/>
    </xf>
    <xf numFmtId="3" fontId="31" fillId="0" borderId="0" xfId="5" applyNumberFormat="1" applyFont="1" applyAlignment="1">
      <alignment horizontal="right" vertical="center" wrapText="1"/>
    </xf>
    <xf numFmtId="0" fontId="32" fillId="0" borderId="1" xfId="5" applyFont="1" applyBorder="1" applyAlignment="1">
      <alignment horizontal="left" vertical="center" wrapText="1" indent="2"/>
    </xf>
    <xf numFmtId="0" fontId="32" fillId="0" borderId="0" xfId="5" applyFont="1" applyAlignment="1">
      <alignment horizontal="left" vertical="center" wrapText="1" indent="2"/>
    </xf>
    <xf numFmtId="0" fontId="31" fillId="0" borderId="0" xfId="5" applyFont="1" applyAlignment="1">
      <alignment horizontal="left" vertical="center" wrapText="1" indent="1"/>
    </xf>
    <xf numFmtId="37" fontId="32" fillId="0" borderId="0" xfId="5" applyNumberFormat="1" applyFont="1" applyAlignment="1">
      <alignment horizontal="right" vertical="center" wrapText="1"/>
    </xf>
    <xf numFmtId="37" fontId="31" fillId="0" borderId="0" xfId="5" applyNumberFormat="1" applyFont="1" applyAlignment="1">
      <alignment horizontal="right" vertical="center" wrapText="1"/>
    </xf>
    <xf numFmtId="37" fontId="32" fillId="0" borderId="0" xfId="5" applyNumberFormat="1" applyFont="1" applyAlignment="1">
      <alignment horizontal="right" vertical="center" wrapText="1" indent="1"/>
    </xf>
    <xf numFmtId="37" fontId="31" fillId="0" borderId="0" xfId="5" applyNumberFormat="1" applyFont="1" applyAlignment="1">
      <alignment horizontal="right" vertical="center" wrapText="1" indent="1"/>
    </xf>
    <xf numFmtId="0" fontId="31" fillId="0" borderId="0" xfId="5" applyFont="1" applyAlignment="1">
      <alignment horizontal="left" vertical="center" wrapText="1"/>
    </xf>
    <xf numFmtId="0" fontId="32" fillId="0" borderId="1" xfId="5" applyFont="1" applyBorder="1" applyAlignment="1">
      <alignment horizontal="left" vertical="center" wrapText="1" indent="2"/>
    </xf>
    <xf numFmtId="0" fontId="32" fillId="0" borderId="0" xfId="5" applyFont="1" applyAlignment="1">
      <alignment horizontal="left" vertical="center" wrapText="1" indent="2"/>
    </xf>
    <xf numFmtId="0" fontId="31" fillId="0" borderId="0" xfId="5" applyFont="1" applyAlignment="1">
      <alignment horizontal="left" vertical="center" wrapText="1" indent="1"/>
    </xf>
    <xf numFmtId="0" fontId="31" fillId="0" borderId="2" xfId="5" applyFont="1" applyBorder="1" applyAlignment="1">
      <alignment horizontal="left" vertical="center" wrapText="1"/>
    </xf>
    <xf numFmtId="0" fontId="31" fillId="0" borderId="1" xfId="5" applyFont="1" applyBorder="1" applyAlignment="1">
      <alignment horizontal="left" vertical="center" wrapText="1"/>
    </xf>
    <xf numFmtId="3" fontId="32" fillId="0" borderId="1" xfId="5" applyNumberFormat="1" applyFont="1" applyBorder="1" applyAlignment="1">
      <alignment horizontal="right" vertical="center" wrapText="1"/>
    </xf>
    <xf numFmtId="3" fontId="32" fillId="0" borderId="0" xfId="5" applyNumberFormat="1" applyFont="1" applyAlignment="1">
      <alignment horizontal="right" vertical="center" wrapText="1"/>
    </xf>
    <xf numFmtId="1" fontId="32" fillId="0" borderId="0" xfId="5" applyNumberFormat="1" applyFont="1" applyAlignment="1">
      <alignment horizontal="right" vertical="center" wrapText="1"/>
    </xf>
    <xf numFmtId="3" fontId="31" fillId="0" borderId="0" xfId="5" applyNumberFormat="1" applyFont="1" applyAlignment="1">
      <alignment horizontal="right" vertical="center" wrapText="1"/>
    </xf>
    <xf numFmtId="1" fontId="31" fillId="0" borderId="0" xfId="5" applyNumberFormat="1" applyFont="1" applyAlignment="1">
      <alignment horizontal="right" vertical="center" wrapText="1"/>
    </xf>
    <xf numFmtId="3" fontId="31" fillId="0" borderId="1" xfId="5" applyNumberFormat="1" applyFont="1" applyBorder="1" applyAlignment="1">
      <alignment horizontal="right" vertical="center" wrapText="1"/>
    </xf>
    <xf numFmtId="3" fontId="31" fillId="0" borderId="2" xfId="5" applyNumberFormat="1" applyFont="1" applyBorder="1" applyAlignment="1">
      <alignment horizontal="right" vertical="center" wrapText="1"/>
    </xf>
    <xf numFmtId="0" fontId="31" fillId="0" borderId="0" xfId="5" applyFont="1" applyAlignment="1">
      <alignment vertical="center"/>
    </xf>
    <xf numFmtId="3" fontId="32" fillId="0" borderId="1" xfId="5" applyNumberFormat="1" applyFont="1" applyBorder="1" applyAlignment="1">
      <alignment horizontal="right" vertical="center" wrapText="1" indent="1"/>
    </xf>
    <xf numFmtId="3" fontId="32" fillId="0" borderId="1" xfId="5" applyNumberFormat="1" applyFont="1" applyBorder="1" applyAlignment="1">
      <alignment horizontal="right" vertical="center" wrapText="1"/>
    </xf>
    <xf numFmtId="3" fontId="32" fillId="0" borderId="0" xfId="5" applyNumberFormat="1" applyFont="1" applyAlignment="1">
      <alignment horizontal="right" vertical="center" wrapText="1" indent="1"/>
    </xf>
    <xf numFmtId="3" fontId="32" fillId="0" borderId="0" xfId="5" applyNumberFormat="1" applyFont="1" applyAlignment="1">
      <alignment horizontal="right" vertical="center" wrapText="1"/>
    </xf>
    <xf numFmtId="1" fontId="32" fillId="0" borderId="0" xfId="5" applyNumberFormat="1" applyFont="1" applyAlignment="1">
      <alignment horizontal="right" vertical="center" wrapText="1" indent="1"/>
    </xf>
    <xf numFmtId="1" fontId="32" fillId="0" borderId="0" xfId="5" applyNumberFormat="1" applyFont="1" applyAlignment="1">
      <alignment horizontal="right" vertical="center" wrapText="1"/>
    </xf>
    <xf numFmtId="3" fontId="31" fillId="0" borderId="0" xfId="5" applyNumberFormat="1" applyFont="1" applyAlignment="1">
      <alignment horizontal="right" vertical="center" wrapText="1" indent="1"/>
    </xf>
    <xf numFmtId="3" fontId="31" fillId="0" borderId="0" xfId="5" applyNumberFormat="1" applyFont="1" applyAlignment="1">
      <alignment horizontal="right" vertical="center" wrapText="1"/>
    </xf>
    <xf numFmtId="1" fontId="31" fillId="0" borderId="0" xfId="5" applyNumberFormat="1" applyFont="1" applyAlignment="1">
      <alignment horizontal="right" vertical="center" wrapText="1"/>
    </xf>
    <xf numFmtId="3" fontId="31" fillId="0" borderId="1" xfId="5" applyNumberFormat="1" applyFont="1" applyBorder="1" applyAlignment="1">
      <alignment horizontal="right" vertical="center" wrapText="1"/>
    </xf>
    <xf numFmtId="37" fontId="32" fillId="0" borderId="0" xfId="5" applyNumberFormat="1" applyFont="1" applyAlignment="1">
      <alignment horizontal="right" vertical="center" wrapText="1" indent="1"/>
    </xf>
    <xf numFmtId="37" fontId="31" fillId="0" borderId="0" xfId="5" applyNumberFormat="1" applyFont="1" applyAlignment="1">
      <alignment horizontal="right" vertical="center" wrapText="1" indent="1"/>
    </xf>
    <xf numFmtId="1" fontId="31" fillId="0" borderId="0" xfId="5" applyNumberFormat="1" applyFont="1" applyAlignment="1">
      <alignment horizontal="right" vertical="center" wrapText="1" indent="1"/>
    </xf>
    <xf numFmtId="3" fontId="31" fillId="0" borderId="2" xfId="5" applyNumberFormat="1" applyFont="1" applyBorder="1" applyAlignment="1">
      <alignment horizontal="right" vertical="center" wrapText="1"/>
    </xf>
    <xf numFmtId="1" fontId="32" fillId="0" borderId="0" xfId="5" applyNumberFormat="1" applyFont="1" applyAlignment="1">
      <alignment horizontal="right" vertical="center"/>
    </xf>
    <xf numFmtId="3" fontId="32" fillId="0" borderId="0" xfId="5" applyNumberFormat="1" applyFont="1" applyAlignment="1">
      <alignment horizontal="right" vertical="center"/>
    </xf>
    <xf numFmtId="3" fontId="31" fillId="0" borderId="0" xfId="5" applyNumberFormat="1" applyFont="1" applyAlignment="1">
      <alignment horizontal="right" vertical="center"/>
    </xf>
    <xf numFmtId="1" fontId="31" fillId="0" borderId="0" xfId="5" applyNumberFormat="1" applyFont="1" applyAlignment="1">
      <alignment horizontal="right" vertical="center"/>
    </xf>
    <xf numFmtId="0" fontId="31" fillId="0" borderId="0" xfId="5" applyFont="1" applyBorder="1" applyAlignment="1">
      <alignment horizontal="left" vertical="center" wrapText="1"/>
    </xf>
    <xf numFmtId="3" fontId="31" fillId="0" borderId="0" xfId="5" applyNumberFormat="1" applyFont="1" applyBorder="1" applyAlignment="1">
      <alignment horizontal="right" vertical="center" wrapText="1"/>
    </xf>
    <xf numFmtId="0" fontId="18" fillId="0" borderId="0" xfId="5"/>
    <xf numFmtId="3" fontId="32" fillId="0" borderId="1" xfId="5" applyNumberFormat="1" applyFont="1" applyBorder="1" applyAlignment="1">
      <alignment horizontal="right" vertical="center" wrapText="1" indent="1"/>
    </xf>
    <xf numFmtId="3" fontId="32" fillId="0" borderId="1" xfId="5" applyNumberFormat="1" applyFont="1" applyBorder="1" applyAlignment="1">
      <alignment horizontal="right" vertical="center" wrapText="1"/>
    </xf>
    <xf numFmtId="3" fontId="32" fillId="0" borderId="0" xfId="5" applyNumberFormat="1" applyFont="1" applyAlignment="1">
      <alignment horizontal="right" vertical="center" wrapText="1" indent="1"/>
    </xf>
    <xf numFmtId="3" fontId="32" fillId="0" borderId="0" xfId="5" applyNumberFormat="1" applyFont="1" applyAlignment="1">
      <alignment horizontal="right" vertical="center" wrapText="1"/>
    </xf>
    <xf numFmtId="1" fontId="32" fillId="0" borderId="0" xfId="5" applyNumberFormat="1" applyFont="1" applyAlignment="1">
      <alignment horizontal="right" vertical="center" wrapText="1" indent="1"/>
    </xf>
    <xf numFmtId="1" fontId="32" fillId="0" borderId="0" xfId="5" applyNumberFormat="1" applyFont="1" applyAlignment="1">
      <alignment horizontal="right" vertical="center" wrapText="1"/>
    </xf>
    <xf numFmtId="3" fontId="31" fillId="0" borderId="0" xfId="5" applyNumberFormat="1" applyFont="1" applyAlignment="1">
      <alignment horizontal="right" vertical="center" wrapText="1" indent="1"/>
    </xf>
    <xf numFmtId="3" fontId="31" fillId="0" borderId="0" xfId="5" applyNumberFormat="1" applyFont="1" applyAlignment="1">
      <alignment horizontal="right" vertical="center" wrapText="1"/>
    </xf>
    <xf numFmtId="37" fontId="32" fillId="0" borderId="0" xfId="5" applyNumberFormat="1" applyFont="1" applyAlignment="1">
      <alignment horizontal="right" vertical="center" wrapText="1"/>
    </xf>
    <xf numFmtId="1" fontId="31" fillId="0" borderId="0" xfId="5" applyNumberFormat="1" applyFont="1" applyAlignment="1">
      <alignment horizontal="right" vertical="center" wrapText="1"/>
    </xf>
    <xf numFmtId="37" fontId="31" fillId="0" borderId="0" xfId="5" applyNumberFormat="1" applyFont="1" applyAlignment="1">
      <alignment horizontal="right" vertical="center" wrapText="1"/>
    </xf>
    <xf numFmtId="3" fontId="31" fillId="0" borderId="1" xfId="5" applyNumberFormat="1" applyFont="1" applyBorder="1" applyAlignment="1">
      <alignment horizontal="right" vertical="center" wrapText="1"/>
    </xf>
    <xf numFmtId="37" fontId="32" fillId="0" borderId="0" xfId="5" applyNumberFormat="1" applyFont="1" applyAlignment="1">
      <alignment horizontal="right" vertical="center" wrapText="1" indent="1"/>
    </xf>
    <xf numFmtId="37" fontId="31" fillId="0" borderId="0" xfId="5" applyNumberFormat="1" applyFont="1" applyAlignment="1">
      <alignment horizontal="right" vertical="center" wrapText="1" indent="1"/>
    </xf>
    <xf numFmtId="3" fontId="31" fillId="0" borderId="2" xfId="5" applyNumberFormat="1" applyFont="1" applyBorder="1" applyAlignment="1">
      <alignment horizontal="right" vertical="center" wrapText="1"/>
    </xf>
    <xf numFmtId="0" fontId="18" fillId="0" borderId="0" xfId="5" applyAlignment="1">
      <alignment wrapText="1"/>
    </xf>
    <xf numFmtId="3" fontId="18" fillId="0" borderId="0" xfId="5" applyNumberFormat="1"/>
    <xf numFmtId="0" fontId="18" fillId="0" borderId="0" xfId="5" applyAlignment="1">
      <alignment horizontal="right"/>
    </xf>
    <xf numFmtId="0" fontId="2" fillId="0" borderId="0" xfId="0" applyFont="1" applyBorder="1"/>
    <xf numFmtId="3" fontId="32" fillId="0" borderId="0" xfId="5" applyNumberFormat="1" applyFont="1" applyBorder="1" applyAlignment="1">
      <alignment horizontal="right" vertical="center" wrapText="1"/>
    </xf>
    <xf numFmtId="168" fontId="6" fillId="0" borderId="0" xfId="0" applyNumberFormat="1" applyFont="1" applyAlignment="1">
      <alignment vertical="center"/>
    </xf>
    <xf numFmtId="168" fontId="6" fillId="0" borderId="0" xfId="1" applyNumberFormat="1" applyFont="1" applyAlignment="1">
      <alignment vertical="center"/>
    </xf>
    <xf numFmtId="177" fontId="0" fillId="0" borderId="0" xfId="0" applyNumberFormat="1"/>
    <xf numFmtId="0" fontId="2" fillId="0" borderId="0" xfId="0" applyFont="1" applyAlignment="1">
      <alignment horizontal="right"/>
    </xf>
    <xf numFmtId="1" fontId="0" fillId="0" borderId="0" xfId="1" applyNumberFormat="1" applyFont="1"/>
    <xf numFmtId="44" fontId="0" fillId="0" borderId="0" xfId="7" applyFont="1"/>
    <xf numFmtId="0" fontId="33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167" fontId="6" fillId="0" borderId="0" xfId="0" applyNumberFormat="1" applyFont="1" applyAlignment="1">
      <alignment vertical="center" wrapText="1"/>
    </xf>
    <xf numFmtId="167" fontId="0" fillId="0" borderId="0" xfId="0" applyNumberFormat="1"/>
    <xf numFmtId="169" fontId="6" fillId="0" borderId="0" xfId="0" applyNumberFormat="1" applyFont="1" applyAlignment="1">
      <alignment vertical="center" wrapText="1"/>
    </xf>
    <xf numFmtId="169" fontId="0" fillId="0" borderId="0" xfId="0" applyNumberFormat="1"/>
    <xf numFmtId="166" fontId="0" fillId="0" borderId="0" xfId="0" applyNumberFormat="1"/>
    <xf numFmtId="164" fontId="6" fillId="0" borderId="0" xfId="0" applyNumberFormat="1" applyFont="1" applyAlignment="1">
      <alignment vertical="center" wrapText="1"/>
    </xf>
    <xf numFmtId="166" fontId="6" fillId="0" borderId="0" xfId="0" applyNumberFormat="1" applyFont="1" applyAlignment="1">
      <alignment vertical="center" wrapText="1"/>
    </xf>
    <xf numFmtId="165" fontId="6" fillId="0" borderId="0" xfId="0" applyNumberFormat="1" applyFont="1" applyAlignment="1">
      <alignment vertical="center" wrapText="1"/>
    </xf>
    <xf numFmtId="165" fontId="0" fillId="0" borderId="0" xfId="0" applyNumberFormat="1"/>
    <xf numFmtId="164" fontId="35" fillId="0" borderId="0" xfId="3" applyNumberFormat="1" applyFont="1" applyAlignment="1">
      <alignment horizontal="right" vertical="center" wrapText="1"/>
    </xf>
    <xf numFmtId="0" fontId="18" fillId="0" borderId="0" xfId="3" applyFont="1" applyAlignment="1">
      <alignment horizontal="left" vertical="top" wrapText="1"/>
    </xf>
    <xf numFmtId="165" fontId="35" fillId="0" borderId="0" xfId="3" applyNumberFormat="1" applyFont="1" applyAlignment="1">
      <alignment horizontal="right" vertical="center" wrapText="1"/>
    </xf>
    <xf numFmtId="165" fontId="36" fillId="0" borderId="0" xfId="3" applyNumberFormat="1" applyFont="1" applyAlignment="1">
      <alignment horizontal="right" vertical="center" wrapText="1"/>
    </xf>
    <xf numFmtId="164" fontId="37" fillId="0" borderId="0" xfId="3" applyNumberFormat="1" applyFont="1" applyAlignment="1">
      <alignment horizontal="right" vertical="center" wrapText="1"/>
    </xf>
    <xf numFmtId="167" fontId="37" fillId="0" borderId="0" xfId="3" applyNumberFormat="1" applyFont="1" applyAlignment="1">
      <alignment horizontal="right" vertical="center" wrapText="1"/>
    </xf>
    <xf numFmtId="165" fontId="37" fillId="0" borderId="0" xfId="3" applyNumberFormat="1" applyFont="1" applyAlignment="1">
      <alignment horizontal="right" vertical="center" wrapText="1"/>
    </xf>
    <xf numFmtId="164" fontId="38" fillId="0" borderId="0" xfId="3" applyNumberFormat="1" applyFont="1" applyAlignment="1">
      <alignment horizontal="right" vertical="center" wrapText="1"/>
    </xf>
    <xf numFmtId="0" fontId="6" fillId="0" borderId="0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39" fillId="0" borderId="0" xfId="5" applyFont="1" applyFill="1" applyAlignment="1">
      <alignment horizontal="left"/>
    </xf>
    <xf numFmtId="10" fontId="2" fillId="0" borderId="0" xfId="0" applyNumberFormat="1" applyFont="1"/>
    <xf numFmtId="0" fontId="4" fillId="0" borderId="23" xfId="0" applyFont="1" applyBorder="1"/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37" fontId="0" fillId="0" borderId="25" xfId="0" applyNumberFormat="1" applyBorder="1"/>
    <xf numFmtId="171" fontId="0" fillId="0" borderId="26" xfId="1" applyNumberFormat="1" applyFont="1" applyBorder="1"/>
    <xf numFmtId="168" fontId="0" fillId="0" borderId="27" xfId="0" applyNumberFormat="1" applyBorder="1"/>
    <xf numFmtId="178" fontId="0" fillId="0" borderId="0" xfId="0" applyNumberFormat="1"/>
    <xf numFmtId="168" fontId="2" fillId="0" borderId="0" xfId="0" applyNumberFormat="1" applyFont="1" applyAlignment="1">
      <alignment horizontal="right"/>
    </xf>
    <xf numFmtId="171" fontId="0" fillId="0" borderId="28" xfId="1" applyNumberFormat="1" applyFont="1" applyBorder="1"/>
    <xf numFmtId="3" fontId="18" fillId="0" borderId="22" xfId="5" applyNumberFormat="1" applyBorder="1"/>
    <xf numFmtId="10" fontId="30" fillId="0" borderId="0" xfId="0" applyNumberFormat="1" applyFont="1"/>
    <xf numFmtId="6" fontId="2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22" fillId="0" borderId="0" xfId="0" applyFont="1" applyFill="1" applyBorder="1" applyAlignment="1">
      <alignment horizontal="center" vertical="top"/>
    </xf>
    <xf numFmtId="0" fontId="34" fillId="0" borderId="0" xfId="0" applyFont="1" applyFill="1" applyBorder="1" applyAlignment="1">
      <alignment horizontal="center" vertical="top" wrapText="1"/>
    </xf>
    <xf numFmtId="0" fontId="22" fillId="0" borderId="5" xfId="0" applyFont="1" applyFill="1" applyBorder="1" applyAlignment="1">
      <alignment horizontal="center" vertical="top" wrapText="1"/>
    </xf>
    <xf numFmtId="0" fontId="22" fillId="0" borderId="6" xfId="0" applyFont="1" applyFill="1" applyBorder="1" applyAlignment="1">
      <alignment horizontal="center" vertical="top" wrapText="1"/>
    </xf>
    <xf numFmtId="0" fontId="22" fillId="0" borderId="7" xfId="0" applyFont="1" applyFill="1" applyBorder="1" applyAlignment="1">
      <alignment horizontal="center" vertical="top" wrapText="1"/>
    </xf>
    <xf numFmtId="0" fontId="23" fillId="0" borderId="0" xfId="0" applyFont="1" applyFill="1" applyBorder="1" applyAlignment="1">
      <alignment horizontal="left" vertical="top" wrapText="1"/>
    </xf>
    <xf numFmtId="0" fontId="22" fillId="0" borderId="0" xfId="0" applyFont="1" applyFill="1" applyBorder="1" applyAlignment="1">
      <alignment horizontal="center" vertical="top" wrapText="1"/>
    </xf>
    <xf numFmtId="175" fontId="0" fillId="0" borderId="0" xfId="0" applyNumberFormat="1"/>
  </cellXfs>
  <cellStyles count="8">
    <cellStyle name="Comma" xfId="2" builtinId="3"/>
    <cellStyle name="Currency" xfId="7" builtinId="4"/>
    <cellStyle name="Hyperlink" xfId="4" builtinId="8"/>
    <cellStyle name="Normal" xfId="0" builtinId="0"/>
    <cellStyle name="Normal 2" xfId="3"/>
    <cellStyle name="Normal 3" xfId="5"/>
    <cellStyle name="Normal 4" xfId="6"/>
    <cellStyle name="Percent" xfId="1" builtinId="5"/>
  </cellStyles>
  <dxfs count="1">
    <dxf>
      <font>
        <color rgb="FF9C0006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Enrollment Percentages</a:t>
            </a:r>
          </a:p>
        </c:rich>
      </c:tx>
      <c:layout/>
    </c:title>
    <c:plotArea>
      <c:layout/>
      <c:scatterChart>
        <c:scatterStyle val="lineMarker"/>
        <c:ser>
          <c:idx val="4"/>
          <c:order val="0"/>
          <c:tx>
            <c:strRef>
              <c:f>Demographics!$A$11</c:f>
              <c:strCache>
                <c:ptCount val="1"/>
                <c:pt idx="0">
                  <c:v>Percent Free/Reduced Price Meal Eligible 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Demographics!$B$11:$R$11</c:f>
              <c:numCache>
                <c:formatCode>0.00%</c:formatCode>
                <c:ptCount val="17"/>
                <c:pt idx="0">
                  <c:v>0.27991961893420658</c:v>
                </c:pt>
                <c:pt idx="1">
                  <c:v>0.28189629788259229</c:v>
                </c:pt>
                <c:pt idx="2">
                  <c:v>0.27371597922727642</c:v>
                </c:pt>
                <c:pt idx="3">
                  <c:v>0.27350366050789204</c:v>
                </c:pt>
                <c:pt idx="4">
                  <c:v>0.25900000000000001</c:v>
                </c:pt>
                <c:pt idx="5">
                  <c:v>0.245</c:v>
                </c:pt>
                <c:pt idx="6">
                  <c:v>0.24481556461764245</c:v>
                </c:pt>
                <c:pt idx="7">
                  <c:v>0.22500000000000001</c:v>
                </c:pt>
                <c:pt idx="8">
                  <c:v>0.21199999999999999</c:v>
                </c:pt>
                <c:pt idx="9">
                  <c:v>0.2</c:v>
                </c:pt>
                <c:pt idx="10">
                  <c:v>0.19800000000000001</c:v>
                </c:pt>
                <c:pt idx="11">
                  <c:v>0.20399999999999999</c:v>
                </c:pt>
                <c:pt idx="12">
                  <c:v>0.191</c:v>
                </c:pt>
                <c:pt idx="13">
                  <c:v>0.22800000000000001</c:v>
                </c:pt>
                <c:pt idx="14">
                  <c:v>0.20300000000000001</c:v>
                </c:pt>
                <c:pt idx="15">
                  <c:v>0.19600000000000001</c:v>
                </c:pt>
                <c:pt idx="16">
                  <c:v>0.188</c:v>
                </c:pt>
              </c:numCache>
            </c:numRef>
          </c:yVal>
        </c:ser>
        <c:ser>
          <c:idx val="2"/>
          <c:order val="1"/>
          <c:tx>
            <c:strRef>
              <c:f>Demographics!$A$9</c:f>
              <c:strCache>
                <c:ptCount val="1"/>
                <c:pt idx="0">
                  <c:v>Percent ESOL Enrollment 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Demographics!$B$9:$R$9</c:f>
              <c:numCache>
                <c:formatCode>0.00%</c:formatCode>
                <c:ptCount val="17"/>
                <c:pt idx="0">
                  <c:v>0.17100000000000001</c:v>
                </c:pt>
                <c:pt idx="1">
                  <c:v>0.19273496265760098</c:v>
                </c:pt>
                <c:pt idx="2">
                  <c:v>0.1616302781478561</c:v>
                </c:pt>
                <c:pt idx="3">
                  <c:v>0.17300000000000001</c:v>
                </c:pt>
                <c:pt idx="4">
                  <c:v>0.157</c:v>
                </c:pt>
                <c:pt idx="5">
                  <c:v>0.129</c:v>
                </c:pt>
                <c:pt idx="6">
                  <c:v>0.11066703018138999</c:v>
                </c:pt>
                <c:pt idx="7">
                  <c:v>0.122</c:v>
                </c:pt>
                <c:pt idx="8">
                  <c:v>0.13100000000000001</c:v>
                </c:pt>
                <c:pt idx="9">
                  <c:v>0.129</c:v>
                </c:pt>
                <c:pt idx="10">
                  <c:v>0.128</c:v>
                </c:pt>
                <c:pt idx="11">
                  <c:v>0.127</c:v>
                </c:pt>
                <c:pt idx="12">
                  <c:v>0.122</c:v>
                </c:pt>
                <c:pt idx="13">
                  <c:v>0.11899999999999999</c:v>
                </c:pt>
                <c:pt idx="14">
                  <c:v>0.11</c:v>
                </c:pt>
                <c:pt idx="15">
                  <c:v>9.8000000000000004E-2</c:v>
                </c:pt>
                <c:pt idx="16">
                  <c:v>8.6999999999999994E-2</c:v>
                </c:pt>
              </c:numCache>
            </c:numRef>
          </c:yVal>
        </c:ser>
        <c:ser>
          <c:idx val="7"/>
          <c:order val="2"/>
          <c:tx>
            <c:strRef>
              <c:f>Demographics!$A$14</c:f>
              <c:strCache>
                <c:ptCount val="1"/>
                <c:pt idx="0">
                  <c:v>Percent Special Education Enrollment 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Demographics!$B$14:$R$14</c:f>
              <c:numCache>
                <c:formatCode>0.00%</c:formatCode>
                <c:ptCount val="17"/>
                <c:pt idx="0">
                  <c:v>7.3757070556713308E-2</c:v>
                </c:pt>
                <c:pt idx="1">
                  <c:v>6.9407864657226218E-2</c:v>
                </c:pt>
                <c:pt idx="2">
                  <c:v>7.2448951847521689E-2</c:v>
                </c:pt>
                <c:pt idx="3">
                  <c:v>7.1610237284769312E-2</c:v>
                </c:pt>
                <c:pt idx="4">
                  <c:v>7.1976978158477506E-2</c:v>
                </c:pt>
                <c:pt idx="5">
                  <c:v>7.1993277426214614E-2</c:v>
                </c:pt>
                <c:pt idx="6">
                  <c:v>7.0746152641379192E-2</c:v>
                </c:pt>
                <c:pt idx="7">
                  <c:v>7.0751100048366738E-2</c:v>
                </c:pt>
                <c:pt idx="8">
                  <c:v>6.8878640105347333E-2</c:v>
                </c:pt>
                <c:pt idx="9">
                  <c:v>6.9489196648954921E-2</c:v>
                </c:pt>
                <c:pt idx="10">
                  <c:v>6.6281561198899469E-2</c:v>
                </c:pt>
                <c:pt idx="11">
                  <c:v>6.4552819814120962E-2</c:v>
                </c:pt>
                <c:pt idx="12">
                  <c:v>6.3790005785803461E-2</c:v>
                </c:pt>
                <c:pt idx="13">
                  <c:v>6.2135066651977523E-2</c:v>
                </c:pt>
                <c:pt idx="14">
                  <c:v>5.7960777023886981E-2</c:v>
                </c:pt>
                <c:pt idx="15">
                  <c:v>5.6943997069430499E-2</c:v>
                </c:pt>
                <c:pt idx="16">
                  <c:v>5.7389514829507583E-2</c:v>
                </c:pt>
              </c:numCache>
            </c:numRef>
          </c:yVal>
        </c:ser>
        <c:axId val="156675456"/>
        <c:axId val="156693632"/>
      </c:scatterChart>
      <c:valAx>
        <c:axId val="156675456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56693632"/>
        <c:crosses val="autoZero"/>
        <c:crossBetween val="midCat"/>
        <c:majorUnit val="4"/>
      </c:valAx>
      <c:valAx>
        <c:axId val="156693632"/>
        <c:scaling>
          <c:orientation val="minMax"/>
        </c:scaling>
        <c:axPos val="l"/>
        <c:majorGridlines/>
        <c:numFmt formatCode="0%" sourceLinked="0"/>
        <c:tickLblPos val="nextTo"/>
        <c:crossAx val="156675456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Teacher salary scale for three values of years of experience (Master's</a:t>
            </a:r>
            <a:r>
              <a:rPr lang="en-US" sz="1600" baseline="0"/>
              <a:t> Degree)</a:t>
            </a:r>
            <a:endParaRPr lang="en-US" sz="1600"/>
          </a:p>
        </c:rich>
      </c:tx>
    </c:title>
    <c:plotArea>
      <c:layout/>
      <c:scatterChart>
        <c:scatterStyle val="lineMarker"/>
        <c:ser>
          <c:idx val="2"/>
          <c:order val="0"/>
          <c:tx>
            <c:strRef>
              <c:f>'Teacher pay scales'!$F$39</c:f>
              <c:strCache>
                <c:ptCount val="1"/>
                <c:pt idx="0">
                  <c:v>15</c:v>
                </c:pt>
              </c:strCache>
            </c:strRef>
          </c:tx>
          <c:marker>
            <c:symbol val="none"/>
          </c:marker>
          <c:xVal>
            <c:numRef>
              <c:f>'Teacher pay scales'!$C$40:$C$53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'Teacher pay scales'!$F$40:$F$53</c:f>
              <c:numCache>
                <c:formatCode>"$"#,##0_);[Red]\("$"#,##0\)</c:formatCode>
                <c:ptCount val="14"/>
                <c:pt idx="0">
                  <c:v>55465.271000000001</c:v>
                </c:pt>
                <c:pt idx="1">
                  <c:v>58240.164000000004</c:v>
                </c:pt>
                <c:pt idx="2">
                  <c:v>60206</c:v>
                </c:pt>
                <c:pt idx="3">
                  <c:v>61410</c:v>
                </c:pt>
                <c:pt idx="4">
                  <c:v>57781</c:v>
                </c:pt>
                <c:pt idx="5">
                  <c:v>65798</c:v>
                </c:pt>
                <c:pt idx="6">
                  <c:v>67773</c:v>
                </c:pt>
                <c:pt idx="7">
                  <c:v>67200</c:v>
                </c:pt>
                <c:pt idx="8">
                  <c:v>68994</c:v>
                </c:pt>
                <c:pt idx="9">
                  <c:v>72451</c:v>
                </c:pt>
                <c:pt idx="10">
                  <c:v>72451</c:v>
                </c:pt>
                <c:pt idx="11">
                  <c:v>70373</c:v>
                </c:pt>
                <c:pt idx="12">
                  <c:v>71077</c:v>
                </c:pt>
                <c:pt idx="13">
                  <c:v>72498.540000000008</c:v>
                </c:pt>
              </c:numCache>
            </c:numRef>
          </c:yVal>
        </c:ser>
        <c:ser>
          <c:idx val="1"/>
          <c:order val="1"/>
          <c:tx>
            <c:strRef>
              <c:f>'Teacher pay scales'!$E$39</c:f>
              <c:strCache>
                <c:ptCount val="1"/>
                <c:pt idx="0">
                  <c:v>9</c:v>
                </c:pt>
              </c:strCache>
            </c:strRef>
          </c:tx>
          <c:marker>
            <c:symbol val="none"/>
          </c:marker>
          <c:xVal>
            <c:numRef>
              <c:f>'Teacher pay scales'!$C$40:$C$53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'Teacher pay scales'!$E$40:$E$53</c:f>
              <c:numCache>
                <c:formatCode>"$"#,##0_);[Red]\("$"#,##0\)</c:formatCode>
                <c:ptCount val="14"/>
                <c:pt idx="0">
                  <c:v>45953</c:v>
                </c:pt>
                <c:pt idx="1">
                  <c:v>48252</c:v>
                </c:pt>
                <c:pt idx="2">
                  <c:v>49877</c:v>
                </c:pt>
                <c:pt idx="3">
                  <c:v>50875</c:v>
                </c:pt>
                <c:pt idx="4">
                  <c:v>52231</c:v>
                </c:pt>
                <c:pt idx="5">
                  <c:v>59681</c:v>
                </c:pt>
                <c:pt idx="6">
                  <c:v>62015</c:v>
                </c:pt>
                <c:pt idx="7">
                  <c:v>59769</c:v>
                </c:pt>
                <c:pt idx="8">
                  <c:v>61458</c:v>
                </c:pt>
                <c:pt idx="9">
                  <c:v>62687</c:v>
                </c:pt>
                <c:pt idx="10">
                  <c:v>59191</c:v>
                </c:pt>
                <c:pt idx="11">
                  <c:v>59191</c:v>
                </c:pt>
                <c:pt idx="12">
                  <c:v>59783</c:v>
                </c:pt>
                <c:pt idx="13">
                  <c:v>60978.66</c:v>
                </c:pt>
              </c:numCache>
            </c:numRef>
          </c:yVal>
        </c:ser>
        <c:ser>
          <c:idx val="0"/>
          <c:order val="2"/>
          <c:tx>
            <c:strRef>
              <c:f>'Teacher pay scales'!$D$39</c:f>
              <c:strCache>
                <c:ptCount val="1"/>
                <c:pt idx="0">
                  <c:v>0</c:v>
                </c:pt>
              </c:strCache>
            </c:strRef>
          </c:tx>
          <c:marker>
            <c:symbol val="none"/>
          </c:marker>
          <c:xVal>
            <c:numRef>
              <c:f>'Teacher pay scales'!$C$40:$C$53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xVal>
          <c:yVal>
            <c:numRef>
              <c:f>'Teacher pay scales'!$D$40:$D$53</c:f>
              <c:numCache>
                <c:formatCode>"$"#,##0_);[Red]\("$"#,##0\)</c:formatCode>
                <c:ptCount val="14"/>
                <c:pt idx="0">
                  <c:v>35383.81</c:v>
                </c:pt>
                <c:pt idx="1">
                  <c:v>37154.04</c:v>
                </c:pt>
                <c:pt idx="2">
                  <c:v>38416</c:v>
                </c:pt>
                <c:pt idx="3">
                  <c:v>39184</c:v>
                </c:pt>
                <c:pt idx="4">
                  <c:v>40382</c:v>
                </c:pt>
                <c:pt idx="5">
                  <c:v>44505</c:v>
                </c:pt>
                <c:pt idx="6">
                  <c:v>47933</c:v>
                </c:pt>
                <c:pt idx="7">
                  <c:v>47280</c:v>
                </c:pt>
                <c:pt idx="8">
                  <c:v>49239</c:v>
                </c:pt>
                <c:pt idx="9">
                  <c:v>50223</c:v>
                </c:pt>
                <c:pt idx="10">
                  <c:v>49823</c:v>
                </c:pt>
                <c:pt idx="11">
                  <c:v>49433</c:v>
                </c:pt>
                <c:pt idx="12">
                  <c:v>49928</c:v>
                </c:pt>
                <c:pt idx="13">
                  <c:v>50926.559999999998</c:v>
                </c:pt>
              </c:numCache>
            </c:numRef>
          </c:yVal>
        </c:ser>
        <c:axId val="157883776"/>
        <c:axId val="157918720"/>
      </c:scatterChart>
      <c:valAx>
        <c:axId val="157883776"/>
        <c:scaling>
          <c:orientation val="minMax"/>
          <c:min val="2000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Fiscal year</a:t>
                </a:r>
              </a:p>
            </c:rich>
          </c:tx>
        </c:title>
        <c:numFmt formatCode="General" sourceLinked="1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57918720"/>
        <c:crosses val="autoZero"/>
        <c:crossBetween val="midCat"/>
      </c:valAx>
      <c:valAx>
        <c:axId val="157918720"/>
        <c:scaling>
          <c:orientation val="minMax"/>
        </c:scaling>
        <c:axPos val="l"/>
        <c:majorGridlines/>
        <c:numFmt formatCode="&quot;$&quot;#,##0_);[Red]\(&quot;$&quot;#,##0\)" sourceLinked="1"/>
        <c:tickLblPos val="nextTo"/>
        <c:crossAx val="157883776"/>
        <c:crosses val="autoZero"/>
        <c:crossBetween val="midCat"/>
      </c:valAx>
    </c:plotArea>
    <c:legend>
      <c:legendPos val="r"/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Salary Scale</a:t>
            </a:r>
          </a:p>
        </c:rich>
      </c:tx>
    </c:title>
    <c:plotArea>
      <c:layout/>
      <c:scatterChart>
        <c:scatterStyle val="lineMarker"/>
        <c:ser>
          <c:idx val="0"/>
          <c:order val="0"/>
          <c:tx>
            <c:strRef>
              <c:f>'Teacher pay scales'!$V$3</c:f>
              <c:strCache>
                <c:ptCount val="1"/>
                <c:pt idx="0">
                  <c:v>FY2013</c:v>
                </c:pt>
              </c:strCache>
            </c:strRef>
          </c:tx>
          <c:marker>
            <c:symbol val="none"/>
          </c:marker>
          <c:xVal>
            <c:numRef>
              <c:f>'Teacher pay scales'!$U$6:$U$27</c:f>
              <c:numCache>
                <c:formatCode>General</c:formatCode>
                <c:ptCount val="2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</c:numCache>
            </c:numRef>
          </c:xVal>
          <c:yVal>
            <c:numRef>
              <c:f>'Teacher pay scales'!$V$6:$V$27</c:f>
              <c:numCache>
                <c:formatCode>"$"#,##0_);[Red]\("$"#,##0\)</c:formatCode>
                <c:ptCount val="22"/>
                <c:pt idx="0">
                  <c:v>50926.559999999998</c:v>
                </c:pt>
                <c:pt idx="1">
                  <c:v>51327.42</c:v>
                </c:pt>
                <c:pt idx="2">
                  <c:v>51740.520000000004</c:v>
                </c:pt>
                <c:pt idx="3">
                  <c:v>52616.700000000004</c:v>
                </c:pt>
                <c:pt idx="4">
                  <c:v>53557.14</c:v>
                </c:pt>
                <c:pt idx="5">
                  <c:v>54611.82</c:v>
                </c:pt>
                <c:pt idx="6">
                  <c:v>56033.700000000004</c:v>
                </c:pt>
                <c:pt idx="7">
                  <c:v>57597.36</c:v>
                </c:pt>
                <c:pt idx="8">
                  <c:v>59260.98</c:v>
                </c:pt>
                <c:pt idx="9">
                  <c:v>60978.66</c:v>
                </c:pt>
                <c:pt idx="10">
                  <c:v>62750.400000000001</c:v>
                </c:pt>
                <c:pt idx="11">
                  <c:v>64580.28</c:v>
                </c:pt>
                <c:pt idx="12">
                  <c:v>66467.28</c:v>
                </c:pt>
                <c:pt idx="13">
                  <c:v>68414.460000000006</c:v>
                </c:pt>
                <c:pt idx="14">
                  <c:v>70424.88</c:v>
                </c:pt>
                <c:pt idx="15">
                  <c:v>72498.540000000008</c:v>
                </c:pt>
                <c:pt idx="16">
                  <c:v>74639.520000000004</c:v>
                </c:pt>
                <c:pt idx="17">
                  <c:v>76848.84</c:v>
                </c:pt>
                <c:pt idx="18">
                  <c:v>79128.540000000008</c:v>
                </c:pt>
                <c:pt idx="19">
                  <c:v>81481.680000000008</c:v>
                </c:pt>
                <c:pt idx="20">
                  <c:v>83910.3</c:v>
                </c:pt>
                <c:pt idx="21">
                  <c:v>86427.66</c:v>
                </c:pt>
              </c:numCache>
            </c:numRef>
          </c:yVal>
        </c:ser>
        <c:ser>
          <c:idx val="1"/>
          <c:order val="1"/>
          <c:tx>
            <c:strRef>
              <c:f>'Teacher pay scales'!$X$3</c:f>
              <c:strCache>
                <c:ptCount val="1"/>
                <c:pt idx="0">
                  <c:v>FY2014</c:v>
                </c:pt>
              </c:strCache>
            </c:strRef>
          </c:tx>
          <c:marker>
            <c:symbol val="none"/>
          </c:marker>
          <c:xVal>
            <c:numRef>
              <c:f>'Teacher pay scales'!$W$6:$W$33</c:f>
              <c:numCache>
                <c:formatCode>General</c:formatCode>
                <c:ptCount val="28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25</c:v>
                </c:pt>
                <c:pt idx="25">
                  <c:v>27</c:v>
                </c:pt>
                <c:pt idx="26">
                  <c:v>29</c:v>
                </c:pt>
              </c:numCache>
            </c:numRef>
          </c:xVal>
          <c:yVal>
            <c:numRef>
              <c:f>'Teacher pay scales'!$Y$6:$Y$32</c:f>
              <c:numCache>
                <c:formatCode>"$"#,##0_);[Red]\("$"#,##0\)</c:formatCode>
                <c:ptCount val="27"/>
                <c:pt idx="0">
                  <c:v>51500.141414141413</c:v>
                </c:pt>
                <c:pt idx="1">
                  <c:v>52261.444444444445</c:v>
                </c:pt>
                <c:pt idx="2">
                  <c:v>53097.21212121212</c:v>
                </c:pt>
                <c:pt idx="3">
                  <c:v>53515.585858585859</c:v>
                </c:pt>
                <c:pt idx="4">
                  <c:v>53945.717171717173</c:v>
                </c:pt>
                <c:pt idx="5">
                  <c:v>54859.868686868685</c:v>
                </c:pt>
                <c:pt idx="6">
                  <c:v>55839.666666666664</c:v>
                </c:pt>
                <c:pt idx="7">
                  <c:v>56939.979797979795</c:v>
                </c:pt>
                <c:pt idx="8">
                  <c:v>58422.414141414141</c:v>
                </c:pt>
                <c:pt idx="9">
                  <c:v>60051.818181818184</c:v>
                </c:pt>
                <c:pt idx="10">
                  <c:v>61787.040404040403</c:v>
                </c:pt>
                <c:pt idx="11">
                  <c:v>63578.111111111109</c:v>
                </c:pt>
                <c:pt idx="12">
                  <c:v>65425.030303030304</c:v>
                </c:pt>
                <c:pt idx="13">
                  <c:v>67332.696969696975</c:v>
                </c:pt>
                <c:pt idx="14">
                  <c:v>69300.131313131307</c:v>
                </c:pt>
                <c:pt idx="15">
                  <c:v>71330.272727272721</c:v>
                </c:pt>
                <c:pt idx="16">
                  <c:v>73426.060606060608</c:v>
                </c:pt>
                <c:pt idx="17">
                  <c:v>75588.474747474742</c:v>
                </c:pt>
                <c:pt idx="18">
                  <c:v>77820.454545454544</c:v>
                </c:pt>
                <c:pt idx="19">
                  <c:v>80124.939393939392</c:v>
                </c:pt>
                <c:pt idx="20">
                  <c:v>82500.949494949498</c:v>
                </c:pt>
                <c:pt idx="21">
                  <c:v>84955.343434343435</c:v>
                </c:pt>
                <c:pt idx="22">
                  <c:v>87487.141414141413</c:v>
                </c:pt>
                <c:pt idx="23">
                  <c:v>90111.04040404041</c:v>
                </c:pt>
                <c:pt idx="24">
                  <c:v>91801.191919191915</c:v>
                </c:pt>
                <c:pt idx="25">
                  <c:v>93523.676767676763</c:v>
                </c:pt>
                <c:pt idx="26">
                  <c:v>95282.414141414149</c:v>
                </c:pt>
              </c:numCache>
            </c:numRef>
          </c:yVal>
        </c:ser>
        <c:ser>
          <c:idx val="2"/>
          <c:order val="2"/>
          <c:tx>
            <c:v>FY2015</c:v>
          </c:tx>
          <c:marker>
            <c:symbol val="none"/>
          </c:marker>
          <c:xVal>
            <c:numRef>
              <c:f>'Teacher pay scales'!$Z$6:$Z$32</c:f>
              <c:numCache>
                <c:formatCode>General</c:formatCode>
                <c:ptCount val="2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25</c:v>
                </c:pt>
                <c:pt idx="25">
                  <c:v>27</c:v>
                </c:pt>
                <c:pt idx="26">
                  <c:v>29</c:v>
                </c:pt>
              </c:numCache>
            </c:numRef>
          </c:xVal>
          <c:yVal>
            <c:numRef>
              <c:f>'Teacher pay scales'!$AB$6:$AB$32</c:f>
              <c:numCache>
                <c:formatCode>"$"#,##0_);[Red]\("$"#,##0\)</c:formatCode>
                <c:ptCount val="27"/>
                <c:pt idx="0">
                  <c:v>52530</c:v>
                </c:pt>
                <c:pt idx="1">
                  <c:v>53306</c:v>
                </c:pt>
                <c:pt idx="2">
                  <c:v>54159</c:v>
                </c:pt>
                <c:pt idx="3">
                  <c:v>54586</c:v>
                </c:pt>
                <c:pt idx="4">
                  <c:v>55024</c:v>
                </c:pt>
                <c:pt idx="5">
                  <c:v>55957</c:v>
                </c:pt>
                <c:pt idx="6">
                  <c:v>56957</c:v>
                </c:pt>
                <c:pt idx="7">
                  <c:v>58078</c:v>
                </c:pt>
                <c:pt idx="8">
                  <c:v>59590</c:v>
                </c:pt>
                <c:pt idx="9">
                  <c:v>61253</c:v>
                </c:pt>
                <c:pt idx="10">
                  <c:v>63023</c:v>
                </c:pt>
                <c:pt idx="11">
                  <c:v>64850</c:v>
                </c:pt>
                <c:pt idx="12">
                  <c:v>66734</c:v>
                </c:pt>
                <c:pt idx="13">
                  <c:v>68679</c:v>
                </c:pt>
                <c:pt idx="14">
                  <c:v>70686</c:v>
                </c:pt>
                <c:pt idx="15">
                  <c:v>72757</c:v>
                </c:pt>
                <c:pt idx="16">
                  <c:v>74895</c:v>
                </c:pt>
                <c:pt idx="17">
                  <c:v>77101</c:v>
                </c:pt>
                <c:pt idx="18">
                  <c:v>79377</c:v>
                </c:pt>
                <c:pt idx="19">
                  <c:v>81727</c:v>
                </c:pt>
                <c:pt idx="20">
                  <c:v>84151</c:v>
                </c:pt>
                <c:pt idx="21">
                  <c:v>86654</c:v>
                </c:pt>
                <c:pt idx="22">
                  <c:v>89237</c:v>
                </c:pt>
                <c:pt idx="23">
                  <c:v>91914</c:v>
                </c:pt>
                <c:pt idx="24">
                  <c:v>97364</c:v>
                </c:pt>
                <c:pt idx="25">
                  <c:v>99113</c:v>
                </c:pt>
                <c:pt idx="26">
                  <c:v>100898</c:v>
                </c:pt>
              </c:numCache>
            </c:numRef>
          </c:yVal>
        </c:ser>
        <c:axId val="155068672"/>
        <c:axId val="155079040"/>
      </c:scatterChart>
      <c:valAx>
        <c:axId val="155068672"/>
        <c:scaling>
          <c:orientation val="minMax"/>
        </c:scaling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Step number (approximately equal to years of experience)</a:t>
                </a:r>
              </a:p>
            </c:rich>
          </c:tx>
        </c:title>
        <c:numFmt formatCode="General" sourceLinked="1"/>
        <c:tickLblPos val="nextTo"/>
        <c:crossAx val="155079040"/>
        <c:crosses val="autoZero"/>
        <c:crossBetween val="midCat"/>
      </c:valAx>
      <c:valAx>
        <c:axId val="155079040"/>
        <c:scaling>
          <c:orientation val="minMax"/>
        </c:scaling>
        <c:axPos val="l"/>
        <c:majorGridlines/>
        <c:numFmt formatCode="&quot;$&quot;#,##0_);[Red]\(&quot;$&quot;#,##0\)" sourceLinked="1"/>
        <c:tickLblPos val="nextTo"/>
        <c:crossAx val="155068672"/>
        <c:crosses val="autoZero"/>
        <c:crossBetween val="midCat"/>
      </c:valAx>
    </c:plotArea>
    <c:legend>
      <c:legendPos val="r"/>
    </c:legend>
    <c:plotVisOnly val="1"/>
  </c:chart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County Income in millions of 2014$</a:t>
            </a:r>
          </a:p>
        </c:rich>
      </c:tx>
      <c:layout>
        <c:manualLayout>
          <c:xMode val="edge"/>
          <c:yMode val="edge"/>
          <c:x val="2.6359982374466011E-2"/>
          <c:y val="2.1857923497267812E-2"/>
        </c:manualLayout>
      </c:layout>
    </c:title>
    <c:plotArea>
      <c:layout/>
      <c:scatterChart>
        <c:scatterStyle val="lineMarker"/>
        <c:ser>
          <c:idx val="0"/>
          <c:order val="0"/>
          <c:tx>
            <c:strRef>
              <c:f>'County Balance'!$A$57</c:f>
              <c:strCache>
                <c:ptCount val="1"/>
                <c:pt idx="0">
                  <c:v>Real Property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Balance'!$B$57:$J$57</c:f>
              <c:numCache>
                <c:formatCode>"$"#,##0;"$"\-#,##0</c:formatCode>
                <c:ptCount val="9"/>
                <c:pt idx="0">
                  <c:v>2282.8505116240603</c:v>
                </c:pt>
                <c:pt idx="1">
                  <c:v>2216.599964</c:v>
                </c:pt>
                <c:pt idx="2">
                  <c:v>2191.3557144000001</c:v>
                </c:pt>
                <c:pt idx="3">
                  <c:v>2176.1808061183201</c:v>
                </c:pt>
                <c:pt idx="4">
                  <c:v>2170.8490922987999</c:v>
                </c:pt>
                <c:pt idx="5">
                  <c:v>2191.4346284016178</c:v>
                </c:pt>
                <c:pt idx="6">
                  <c:v>2365.9372234286952</c:v>
                </c:pt>
                <c:pt idx="7">
                  <c:v>2329.5528825764059</c:v>
                </c:pt>
                <c:pt idx="8">
                  <c:v>2238.8211508487962</c:v>
                </c:pt>
              </c:numCache>
            </c:numRef>
          </c:yVal>
        </c:ser>
        <c:ser>
          <c:idx val="2"/>
          <c:order val="1"/>
          <c:tx>
            <c:strRef>
              <c:f>'County Balance'!$A$59</c:f>
              <c:strCache>
                <c:ptCount val="1"/>
                <c:pt idx="0">
                  <c:v>General Other Local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Balance'!$B$59:$J$59</c:f>
              <c:numCache>
                <c:formatCode>"$"#,##0;"$"\-#,##0</c:formatCode>
                <c:ptCount val="9"/>
                <c:pt idx="0">
                  <c:v>482.12564169924815</c:v>
                </c:pt>
                <c:pt idx="1">
                  <c:v>521.96997699999997</c:v>
                </c:pt>
                <c:pt idx="2">
                  <c:v>547.95114724799987</c:v>
                </c:pt>
                <c:pt idx="3">
                  <c:v>549.94971659039993</c:v>
                </c:pt>
                <c:pt idx="4">
                  <c:v>538.54707680448007</c:v>
                </c:pt>
                <c:pt idx="5">
                  <c:v>548.46406023413931</c:v>
                </c:pt>
                <c:pt idx="6">
                  <c:v>500.41542373066665</c:v>
                </c:pt>
                <c:pt idx="7">
                  <c:v>523.75257564292258</c:v>
                </c:pt>
                <c:pt idx="8">
                  <c:v>537.32009502582378</c:v>
                </c:pt>
              </c:numCache>
            </c:numRef>
          </c:yVal>
        </c:ser>
        <c:ser>
          <c:idx val="1"/>
          <c:order val="2"/>
          <c:tx>
            <c:strRef>
              <c:f>'County Balance'!$A$58</c:f>
              <c:strCache>
                <c:ptCount val="1"/>
                <c:pt idx="0">
                  <c:v>Personal Property Taxes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Balance'!$B$58:$J$58</c:f>
              <c:numCache>
                <c:formatCode>"$"#,##0;"$"\-#,##0</c:formatCode>
                <c:ptCount val="9"/>
                <c:pt idx="0">
                  <c:v>352.07542748120301</c:v>
                </c:pt>
                <c:pt idx="1">
                  <c:v>354.30829199999999</c:v>
                </c:pt>
                <c:pt idx="2">
                  <c:v>364.94953257599997</c:v>
                </c:pt>
                <c:pt idx="3">
                  <c:v>336.87141345335993</c:v>
                </c:pt>
                <c:pt idx="4">
                  <c:v>330.83049378480001</c:v>
                </c:pt>
                <c:pt idx="5">
                  <c:v>327.62689663890654</c:v>
                </c:pt>
                <c:pt idx="6">
                  <c:v>316.79828666326608</c:v>
                </c:pt>
                <c:pt idx="7">
                  <c:v>359.93991710893152</c:v>
                </c:pt>
                <c:pt idx="8">
                  <c:v>348.97120242466576</c:v>
                </c:pt>
              </c:numCache>
            </c:numRef>
          </c:yVal>
        </c:ser>
        <c:ser>
          <c:idx val="7"/>
          <c:order val="3"/>
          <c:tx>
            <c:strRef>
              <c:f>'County Balance'!$A$64</c:f>
              <c:strCache>
                <c:ptCount val="1"/>
                <c:pt idx="0">
                  <c:v>Revenue from the Commonwealth1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Balance'!$B$64:$J$64</c:f>
              <c:numCache>
                <c:formatCode>"$"#,##0;"$"\-#,##0</c:formatCode>
                <c:ptCount val="9"/>
                <c:pt idx="0">
                  <c:v>297.55912836090226</c:v>
                </c:pt>
                <c:pt idx="1">
                  <c:v>307.46370300000001</c:v>
                </c:pt>
                <c:pt idx="2">
                  <c:v>310.76194944000002</c:v>
                </c:pt>
                <c:pt idx="3">
                  <c:v>323.87662966104</c:v>
                </c:pt>
                <c:pt idx="4">
                  <c:v>325.91941874831997</c:v>
                </c:pt>
                <c:pt idx="5">
                  <c:v>335.2810219628945</c:v>
                </c:pt>
                <c:pt idx="6">
                  <c:v>340.37690338133149</c:v>
                </c:pt>
                <c:pt idx="7">
                  <c:v>360.75015591756443</c:v>
                </c:pt>
                <c:pt idx="8">
                  <c:v>354.14787977152577</c:v>
                </c:pt>
              </c:numCache>
            </c:numRef>
          </c:yVal>
        </c:ser>
        <c:ser>
          <c:idx val="6"/>
          <c:order val="4"/>
          <c:tx>
            <c:strRef>
              <c:f>'County Balance'!$A$63</c:f>
              <c:strCache>
                <c:ptCount val="1"/>
                <c:pt idx="0">
                  <c:v>Charges for Services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Balance'!$B$63:$J$63</c:f>
              <c:numCache>
                <c:formatCode>"$"#,##0;"$"\-#,##0</c:formatCode>
                <c:ptCount val="9"/>
                <c:pt idx="0">
                  <c:v>75.052270804511281</c:v>
                </c:pt>
                <c:pt idx="1">
                  <c:v>74.509000999999998</c:v>
                </c:pt>
                <c:pt idx="2">
                  <c:v>74.999643335999991</c:v>
                </c:pt>
                <c:pt idx="3">
                  <c:v>74.011420662479992</c:v>
                </c:pt>
                <c:pt idx="4">
                  <c:v>68.200875251759996</c:v>
                </c:pt>
                <c:pt idx="5">
                  <c:v>69.542201701911608</c:v>
                </c:pt>
                <c:pt idx="6">
                  <c:v>70.365712599944914</c:v>
                </c:pt>
                <c:pt idx="7">
                  <c:v>70.371948894377894</c:v>
                </c:pt>
                <c:pt idx="8">
                  <c:v>65.704220533007401</c:v>
                </c:pt>
              </c:numCache>
            </c:numRef>
          </c:yVal>
        </c:ser>
        <c:ser>
          <c:idx val="8"/>
          <c:order val="5"/>
          <c:tx>
            <c:strRef>
              <c:f>'County Balance'!$A$65</c:f>
              <c:strCache>
                <c:ptCount val="1"/>
                <c:pt idx="0">
                  <c:v>Revenue from the Federal Government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Balance'!$B$65:$J$65</c:f>
              <c:numCache>
                <c:formatCode>"$"#,##0;"$"\-#,##0</c:formatCode>
                <c:ptCount val="9"/>
                <c:pt idx="0">
                  <c:v>26.64747180451128</c:v>
                </c:pt>
                <c:pt idx="1">
                  <c:v>26.576619999999998</c:v>
                </c:pt>
                <c:pt idx="2">
                  <c:v>32.149694759999996</c:v>
                </c:pt>
                <c:pt idx="3">
                  <c:v>42.747937708320002</c:v>
                </c:pt>
                <c:pt idx="4">
                  <c:v>36.742414607760004</c:v>
                </c:pt>
                <c:pt idx="5">
                  <c:v>41.683056985291294</c:v>
                </c:pt>
                <c:pt idx="6">
                  <c:v>33.293639930663296</c:v>
                </c:pt>
                <c:pt idx="7">
                  <c:v>43.907821379417868</c:v>
                </c:pt>
                <c:pt idx="8">
                  <c:v>40.443160660585534</c:v>
                </c:pt>
              </c:numCache>
            </c:numRef>
          </c:yVal>
        </c:ser>
        <c:ser>
          <c:idx val="3"/>
          <c:order val="6"/>
          <c:tx>
            <c:strRef>
              <c:f>'County Balance'!$A$60</c:f>
              <c:strCache>
                <c:ptCount val="1"/>
                <c:pt idx="0">
                  <c:v>Permit, Fees &amp; Regulatory Licenses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Balance'!$B$60:$J$60</c:f>
              <c:numCache>
                <c:formatCode>"$"#,##0;"$"\-#,##0</c:formatCode>
                <c:ptCount val="9"/>
                <c:pt idx="0">
                  <c:v>38.252277857142857</c:v>
                </c:pt>
                <c:pt idx="1">
                  <c:v>38.688569000000001</c:v>
                </c:pt>
                <c:pt idx="2">
                  <c:v>39.423795263999999</c:v>
                </c:pt>
                <c:pt idx="3">
                  <c:v>39.163583440319996</c:v>
                </c:pt>
                <c:pt idx="4">
                  <c:v>36.154516942800001</c:v>
                </c:pt>
                <c:pt idx="5">
                  <c:v>37.178389251302811</c:v>
                </c:pt>
                <c:pt idx="6">
                  <c:v>30.975260306806092</c:v>
                </c:pt>
                <c:pt idx="7">
                  <c:v>27.863500609127442</c:v>
                </c:pt>
                <c:pt idx="8">
                  <c:v>30.286592080969978</c:v>
                </c:pt>
              </c:numCache>
            </c:numRef>
          </c:yVal>
        </c:ser>
        <c:ser>
          <c:idx val="5"/>
          <c:order val="7"/>
          <c:tx>
            <c:strRef>
              <c:f>'County Balance'!$A$62</c:f>
              <c:strCache>
                <c:ptCount val="1"/>
                <c:pt idx="0">
                  <c:v>Revenue from Use of Money &amp; Property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Balance'!$B$62:$J$62</c:f>
              <c:numCache>
                <c:formatCode>"$"#,##0;"$"\-#,##0</c:formatCode>
                <c:ptCount val="9"/>
                <c:pt idx="0">
                  <c:v>13.794209571428571</c:v>
                </c:pt>
                <c:pt idx="1">
                  <c:v>14.963799</c:v>
                </c:pt>
                <c:pt idx="2">
                  <c:v>18.071436623999997</c:v>
                </c:pt>
                <c:pt idx="3">
                  <c:v>19.561214940480003</c:v>
                </c:pt>
                <c:pt idx="4">
                  <c:v>20.854103818080002</c:v>
                </c:pt>
                <c:pt idx="5">
                  <c:v>20.405973900114226</c:v>
                </c:pt>
                <c:pt idx="6">
                  <c:v>26.520888783010744</c:v>
                </c:pt>
                <c:pt idx="7">
                  <c:v>45.518282762827752</c:v>
                </c:pt>
                <c:pt idx="8">
                  <c:v>92.470087124445413</c:v>
                </c:pt>
              </c:numCache>
            </c:numRef>
          </c:yVal>
        </c:ser>
        <c:ser>
          <c:idx val="4"/>
          <c:order val="8"/>
          <c:tx>
            <c:strRef>
              <c:f>'County Balance'!$A$61</c:f>
              <c:strCache>
                <c:ptCount val="1"/>
                <c:pt idx="0">
                  <c:v>Fines &amp; Forfeitures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Balance'!$B$61:$J$61</c:f>
              <c:numCache>
                <c:formatCode>"$"#,##0;"$"\-#,##0</c:formatCode>
                <c:ptCount val="9"/>
                <c:pt idx="0">
                  <c:v>13.806948563909774</c:v>
                </c:pt>
                <c:pt idx="1">
                  <c:v>14.217784</c:v>
                </c:pt>
                <c:pt idx="2">
                  <c:v>14.583731735999999</c:v>
                </c:pt>
                <c:pt idx="3">
                  <c:v>14.971246301519999</c:v>
                </c:pt>
                <c:pt idx="4">
                  <c:v>17.536428143759998</c:v>
                </c:pt>
                <c:pt idx="5">
                  <c:v>17.970395808616022</c:v>
                </c:pt>
                <c:pt idx="6">
                  <c:v>18.770079800449142</c:v>
                </c:pt>
                <c:pt idx="7">
                  <c:v>18.706157953143578</c:v>
                </c:pt>
                <c:pt idx="8">
                  <c:v>16.858969395182459</c:v>
                </c:pt>
              </c:numCache>
            </c:numRef>
          </c:yVal>
        </c:ser>
        <c:ser>
          <c:idx val="9"/>
          <c:order val="9"/>
          <c:tx>
            <c:strRef>
              <c:f>'County Balance'!$A$66</c:f>
              <c:strCache>
                <c:ptCount val="1"/>
                <c:pt idx="0">
                  <c:v>Recovered Costs/Other Revenue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Balance'!$B$66:$J$66</c:f>
              <c:numCache>
                <c:formatCode>"$"#,##0;"$"\-#,##0</c:formatCode>
                <c:ptCount val="9"/>
                <c:pt idx="0">
                  <c:v>14.863860112781955</c:v>
                </c:pt>
                <c:pt idx="1">
                  <c:v>15.030165</c:v>
                </c:pt>
                <c:pt idx="2">
                  <c:v>15.787474079999999</c:v>
                </c:pt>
                <c:pt idx="3">
                  <c:v>15.1315385436</c:v>
                </c:pt>
                <c:pt idx="4">
                  <c:v>12.117046698240001</c:v>
                </c:pt>
                <c:pt idx="5">
                  <c:v>13.56415204870811</c:v>
                </c:pt>
                <c:pt idx="6">
                  <c:v>8.5723427790245683</c:v>
                </c:pt>
                <c:pt idx="7">
                  <c:v>9.611839647451804</c:v>
                </c:pt>
                <c:pt idx="8">
                  <c:v>10.599972388050181</c:v>
                </c:pt>
              </c:numCache>
            </c:numRef>
          </c:yVal>
        </c:ser>
        <c:axId val="155208320"/>
        <c:axId val="155218304"/>
      </c:scatterChart>
      <c:valAx>
        <c:axId val="155208320"/>
        <c:scaling>
          <c:orientation val="minMax"/>
        </c:scaling>
        <c:axPos val="b"/>
        <c:majorGridlines/>
        <c:numFmt formatCode="General" sourceLinked="1"/>
        <c:tickLblPos val="nextTo"/>
        <c:crossAx val="155218304"/>
        <c:crosses val="autoZero"/>
        <c:crossBetween val="midCat"/>
      </c:valAx>
      <c:valAx>
        <c:axId val="155218304"/>
        <c:scaling>
          <c:orientation val="minMax"/>
        </c:scaling>
        <c:axPos val="l"/>
        <c:majorGridlines/>
        <c:numFmt formatCode="&quot;$&quot;#,##0;&quot;$&quot;\-#,##0" sourceLinked="1"/>
        <c:tickLblPos val="nextTo"/>
        <c:crossAx val="1552083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498783454988929"/>
          <c:y val="8.1030076158513042E-2"/>
          <c:w val="0.33917274939173242"/>
          <c:h val="0.83033489666251592"/>
        </c:manualLayout>
      </c:layout>
    </c:legend>
    <c:plotVisOnly val="1"/>
  </c:chart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School Expenditures, no inflation correction</a:t>
            </a:r>
          </a:p>
        </c:rich>
      </c:tx>
      <c:layout>
        <c:manualLayout>
          <c:xMode val="edge"/>
          <c:yMode val="edge"/>
          <c:x val="9.4448261534875733E-2"/>
          <c:y val="2.4096275891210196E-2"/>
        </c:manualLayout>
      </c:layout>
    </c:title>
    <c:plotArea>
      <c:layout>
        <c:manualLayout>
          <c:layoutTarget val="inner"/>
          <c:xMode val="edge"/>
          <c:yMode val="edge"/>
          <c:x val="0.1081060406482655"/>
          <c:y val="0.16360173244598292"/>
          <c:w val="0.45232151743113874"/>
          <c:h val="0.7329858690264337"/>
        </c:manualLayout>
      </c:layout>
      <c:scatterChart>
        <c:scatterStyle val="lineMarker"/>
        <c:ser>
          <c:idx val="0"/>
          <c:order val="0"/>
          <c:tx>
            <c:strRef>
              <c:f>Graphs!$D$3</c:f>
              <c:strCache>
                <c:ptCount val="1"/>
                <c:pt idx="0">
                  <c:v>Regular salaries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summary'!$B$6:$R$6</c:f>
              <c:numCache>
                <c:formatCode>"$"#,##0;"$"\-#,##0</c:formatCode>
                <c:ptCount val="17"/>
                <c:pt idx="0">
                  <c:v>1457243789</c:v>
                </c:pt>
                <c:pt idx="1">
                  <c:v>1434676183</c:v>
                </c:pt>
                <c:pt idx="2">
                  <c:v>1405539523</c:v>
                </c:pt>
                <c:pt idx="3">
                  <c:v>1354649129</c:v>
                </c:pt>
                <c:pt idx="4">
                  <c:v>1302541662</c:v>
                </c:pt>
                <c:pt idx="5">
                  <c:v>1248783922</c:v>
                </c:pt>
                <c:pt idx="6">
                  <c:v>1269896062</c:v>
                </c:pt>
                <c:pt idx="7">
                  <c:v>1288540745</c:v>
                </c:pt>
                <c:pt idx="8">
                  <c:v>1244588986</c:v>
                </c:pt>
                <c:pt idx="9">
                  <c:v>1194775690</c:v>
                </c:pt>
                <c:pt idx="10">
                  <c:v>1141033430</c:v>
                </c:pt>
                <c:pt idx="11">
                  <c:v>1072190539</c:v>
                </c:pt>
                <c:pt idx="12">
                  <c:v>1021892728</c:v>
                </c:pt>
                <c:pt idx="13">
                  <c:v>979145500</c:v>
                </c:pt>
                <c:pt idx="14">
                  <c:v>931886200</c:v>
                </c:pt>
                <c:pt idx="15">
                  <c:v>867049100</c:v>
                </c:pt>
                <c:pt idx="16">
                  <c:v>786906900.00000012</c:v>
                </c:pt>
              </c:numCache>
            </c:numRef>
          </c:yVal>
        </c:ser>
        <c:ser>
          <c:idx val="4"/>
          <c:order val="1"/>
          <c:tx>
            <c:strRef>
              <c:f>Graphs!$D$8</c:f>
              <c:strCache>
                <c:ptCount val="1"/>
                <c:pt idx="0">
                  <c:v>Employee benefits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summary'!$B$11:$R$11</c:f>
              <c:numCache>
                <c:formatCode>"$"#,##0;"$"\-#,##0</c:formatCode>
                <c:ptCount val="17"/>
                <c:pt idx="0">
                  <c:v>684847595</c:v>
                </c:pt>
                <c:pt idx="1">
                  <c:v>671247191</c:v>
                </c:pt>
                <c:pt idx="2">
                  <c:v>615242813</c:v>
                </c:pt>
                <c:pt idx="3">
                  <c:v>618234459</c:v>
                </c:pt>
                <c:pt idx="4">
                  <c:v>528997057</c:v>
                </c:pt>
                <c:pt idx="5">
                  <c:v>476814440</c:v>
                </c:pt>
                <c:pt idx="6">
                  <c:v>461990456</c:v>
                </c:pt>
                <c:pt idx="7">
                  <c:v>504765019</c:v>
                </c:pt>
                <c:pt idx="8">
                  <c:v>497119248</c:v>
                </c:pt>
                <c:pt idx="9">
                  <c:v>447052195</c:v>
                </c:pt>
                <c:pt idx="10">
                  <c:v>379596603</c:v>
                </c:pt>
                <c:pt idx="11">
                  <c:v>342847897</c:v>
                </c:pt>
                <c:pt idx="12">
                  <c:v>279490005</c:v>
                </c:pt>
                <c:pt idx="13">
                  <c:v>253496500</c:v>
                </c:pt>
                <c:pt idx="14">
                  <c:v>223910800</c:v>
                </c:pt>
                <c:pt idx="15">
                  <c:v>235208600</c:v>
                </c:pt>
                <c:pt idx="16">
                  <c:v>231576600</c:v>
                </c:pt>
              </c:numCache>
            </c:numRef>
          </c:yVal>
        </c:ser>
        <c:ser>
          <c:idx val="5"/>
          <c:order val="2"/>
          <c:tx>
            <c:strRef>
              <c:f>Graphs!$D$9</c:f>
              <c:strCache>
                <c:ptCount val="1"/>
                <c:pt idx="0">
                  <c:v>Mat'l and supplies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summary'!$B$12:$R$12</c:f>
              <c:numCache>
                <c:formatCode>"$"#,##0;"$"\-#,##0</c:formatCode>
                <c:ptCount val="17"/>
                <c:pt idx="0">
                  <c:v>95408513</c:v>
                </c:pt>
                <c:pt idx="1">
                  <c:v>93024961</c:v>
                </c:pt>
                <c:pt idx="2">
                  <c:v>83568325</c:v>
                </c:pt>
                <c:pt idx="3">
                  <c:v>99732834</c:v>
                </c:pt>
                <c:pt idx="4">
                  <c:v>86477722</c:v>
                </c:pt>
                <c:pt idx="5">
                  <c:v>86234550</c:v>
                </c:pt>
                <c:pt idx="6">
                  <c:v>70810229</c:v>
                </c:pt>
                <c:pt idx="7">
                  <c:v>70126059</c:v>
                </c:pt>
                <c:pt idx="8">
                  <c:v>74379503</c:v>
                </c:pt>
                <c:pt idx="9">
                  <c:v>78334677</c:v>
                </c:pt>
                <c:pt idx="10">
                  <c:v>79850642</c:v>
                </c:pt>
                <c:pt idx="11">
                  <c:v>70696046</c:v>
                </c:pt>
                <c:pt idx="12">
                  <c:v>66347776</c:v>
                </c:pt>
                <c:pt idx="13">
                  <c:v>71271700</c:v>
                </c:pt>
                <c:pt idx="14">
                  <c:v>62766300</c:v>
                </c:pt>
                <c:pt idx="15">
                  <c:v>66014900</c:v>
                </c:pt>
                <c:pt idx="16">
                  <c:v>65463500</c:v>
                </c:pt>
              </c:numCache>
            </c:numRef>
          </c:yVal>
        </c:ser>
        <c:ser>
          <c:idx val="1"/>
          <c:order val="3"/>
          <c:tx>
            <c:strRef>
              <c:f>Graphs!$D$4</c:f>
              <c:strCache>
                <c:ptCount val="1"/>
                <c:pt idx="0">
                  <c:v>Hourly salaries contracted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summary'!$B$7:$R$7</c:f>
              <c:numCache>
                <c:formatCode>"$"#,##0;"$"\-#,##0</c:formatCode>
                <c:ptCount val="17"/>
                <c:pt idx="0">
                  <c:v>69384332</c:v>
                </c:pt>
                <c:pt idx="1">
                  <c:v>68853542</c:v>
                </c:pt>
                <c:pt idx="2">
                  <c:v>66502029</c:v>
                </c:pt>
                <c:pt idx="3">
                  <c:v>62302953</c:v>
                </c:pt>
                <c:pt idx="4">
                  <c:v>58554656</c:v>
                </c:pt>
                <c:pt idx="5">
                  <c:v>57726697</c:v>
                </c:pt>
                <c:pt idx="6">
                  <c:v>57490897</c:v>
                </c:pt>
                <c:pt idx="7">
                  <c:v>58391289</c:v>
                </c:pt>
                <c:pt idx="8">
                  <c:v>57730829</c:v>
                </c:pt>
                <c:pt idx="9">
                  <c:v>55802653</c:v>
                </c:pt>
                <c:pt idx="10">
                  <c:v>50944890</c:v>
                </c:pt>
                <c:pt idx="11">
                  <c:v>46545516</c:v>
                </c:pt>
                <c:pt idx="12">
                  <c:v>45330743</c:v>
                </c:pt>
                <c:pt idx="13">
                  <c:v>43544200</c:v>
                </c:pt>
                <c:pt idx="14">
                  <c:v>38260200</c:v>
                </c:pt>
                <c:pt idx="15">
                  <c:v>35315100</c:v>
                </c:pt>
                <c:pt idx="16">
                  <c:v>31004500</c:v>
                </c:pt>
              </c:numCache>
            </c:numRef>
          </c:yVal>
        </c:ser>
        <c:ser>
          <c:idx val="6"/>
          <c:order val="4"/>
          <c:tx>
            <c:strRef>
              <c:f>Graphs!$D$10</c:f>
              <c:strCache>
                <c:ptCount val="1"/>
                <c:pt idx="0">
                  <c:v>Utilities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summary'!$B$13:$R$13</c:f>
              <c:numCache>
                <c:formatCode>"$"#,##0;"$"\-#,##0</c:formatCode>
                <c:ptCount val="17"/>
                <c:pt idx="0">
                  <c:v>46860482</c:v>
                </c:pt>
                <c:pt idx="1">
                  <c:v>52084300</c:v>
                </c:pt>
                <c:pt idx="2">
                  <c:v>47105297</c:v>
                </c:pt>
                <c:pt idx="3">
                  <c:v>47509170</c:v>
                </c:pt>
                <c:pt idx="4">
                  <c:v>45914942</c:v>
                </c:pt>
                <c:pt idx="5">
                  <c:v>47104309</c:v>
                </c:pt>
                <c:pt idx="6">
                  <c:v>43802098</c:v>
                </c:pt>
                <c:pt idx="7">
                  <c:v>55536492</c:v>
                </c:pt>
                <c:pt idx="8">
                  <c:v>50773810</c:v>
                </c:pt>
                <c:pt idx="9">
                  <c:v>47983882</c:v>
                </c:pt>
                <c:pt idx="10">
                  <c:v>47472614</c:v>
                </c:pt>
                <c:pt idx="11">
                  <c:v>48151153</c:v>
                </c:pt>
                <c:pt idx="12">
                  <c:v>46713785</c:v>
                </c:pt>
                <c:pt idx="13">
                  <c:v>40050600</c:v>
                </c:pt>
                <c:pt idx="14">
                  <c:v>35886100</c:v>
                </c:pt>
                <c:pt idx="15">
                  <c:v>34504600</c:v>
                </c:pt>
                <c:pt idx="16">
                  <c:v>26811600</c:v>
                </c:pt>
              </c:numCache>
            </c:numRef>
          </c:yVal>
        </c:ser>
        <c:ser>
          <c:idx val="9"/>
          <c:order val="5"/>
          <c:tx>
            <c:strRef>
              <c:f>Graphs!$D$13</c:f>
              <c:strCache>
                <c:ptCount val="1"/>
                <c:pt idx="0">
                  <c:v>Maintenance by contractors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summary'!$B$16:$R$16</c:f>
              <c:numCache>
                <c:formatCode>"$"#,##0;"$"\-#,##0</c:formatCode>
                <c:ptCount val="17"/>
                <c:pt idx="0">
                  <c:v>59409273</c:v>
                </c:pt>
                <c:pt idx="1">
                  <c:v>72536686</c:v>
                </c:pt>
                <c:pt idx="2">
                  <c:v>63040574</c:v>
                </c:pt>
                <c:pt idx="3">
                  <c:v>60523635</c:v>
                </c:pt>
                <c:pt idx="4">
                  <c:v>53083656</c:v>
                </c:pt>
                <c:pt idx="5">
                  <c:v>59690519</c:v>
                </c:pt>
                <c:pt idx="6">
                  <c:v>46732372</c:v>
                </c:pt>
                <c:pt idx="7">
                  <c:v>45592653</c:v>
                </c:pt>
                <c:pt idx="8">
                  <c:v>48017618</c:v>
                </c:pt>
                <c:pt idx="9">
                  <c:v>43616292</c:v>
                </c:pt>
                <c:pt idx="10">
                  <c:v>43211811</c:v>
                </c:pt>
                <c:pt idx="11">
                  <c:v>31070610</c:v>
                </c:pt>
                <c:pt idx="12">
                  <c:v>26803710</c:v>
                </c:pt>
                <c:pt idx="13">
                  <c:v>33784000</c:v>
                </c:pt>
                <c:pt idx="14">
                  <c:v>24929000</c:v>
                </c:pt>
                <c:pt idx="15">
                  <c:v>20819000</c:v>
                </c:pt>
                <c:pt idx="16">
                  <c:v>23245100</c:v>
                </c:pt>
              </c:numCache>
            </c:numRef>
          </c:yVal>
        </c:ser>
        <c:ser>
          <c:idx val="2"/>
          <c:order val="6"/>
          <c:tx>
            <c:strRef>
              <c:f>Graphs!$D$5</c:f>
              <c:strCache>
                <c:ptCount val="1"/>
                <c:pt idx="0">
                  <c:v>Hourly salaries non contracted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summary'!$B$8:$R$8</c:f>
              <c:numCache>
                <c:formatCode>"$"#,##0;"$"\-#,##0</c:formatCode>
                <c:ptCount val="17"/>
                <c:pt idx="0">
                  <c:v>41738192</c:v>
                </c:pt>
                <c:pt idx="1">
                  <c:v>48539940</c:v>
                </c:pt>
                <c:pt idx="2">
                  <c:v>50839548</c:v>
                </c:pt>
                <c:pt idx="3">
                  <c:v>50207510</c:v>
                </c:pt>
                <c:pt idx="4">
                  <c:v>50514952</c:v>
                </c:pt>
                <c:pt idx="5">
                  <c:v>46536396</c:v>
                </c:pt>
                <c:pt idx="6">
                  <c:v>43400009</c:v>
                </c:pt>
                <c:pt idx="7">
                  <c:v>44540552</c:v>
                </c:pt>
                <c:pt idx="8">
                  <c:v>45753516</c:v>
                </c:pt>
                <c:pt idx="9">
                  <c:v>43844192</c:v>
                </c:pt>
                <c:pt idx="10">
                  <c:v>43214429</c:v>
                </c:pt>
                <c:pt idx="11">
                  <c:v>41469288</c:v>
                </c:pt>
                <c:pt idx="12">
                  <c:v>38593021</c:v>
                </c:pt>
                <c:pt idx="13">
                  <c:v>42114100</c:v>
                </c:pt>
                <c:pt idx="14">
                  <c:v>39371700</c:v>
                </c:pt>
                <c:pt idx="15">
                  <c:v>36584700</c:v>
                </c:pt>
                <c:pt idx="16">
                  <c:v>32481900</c:v>
                </c:pt>
              </c:numCache>
            </c:numRef>
          </c:yVal>
        </c:ser>
        <c:ser>
          <c:idx val="13"/>
          <c:order val="7"/>
          <c:tx>
            <c:strRef>
              <c:f>Graphs!$D$17</c:f>
              <c:strCache>
                <c:ptCount val="1"/>
                <c:pt idx="0">
                  <c:v>Transfer out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summary'!$B$20:$R$20</c:f>
              <c:numCache>
                <c:formatCode>"$"#,##0;"$"\-#,##0</c:formatCode>
                <c:ptCount val="17"/>
                <c:pt idx="0">
                  <c:v>28936335</c:v>
                </c:pt>
                <c:pt idx="1">
                  <c:v>33634686</c:v>
                </c:pt>
                <c:pt idx="2">
                  <c:v>40650621</c:v>
                </c:pt>
                <c:pt idx="3">
                  <c:v>34169435</c:v>
                </c:pt>
                <c:pt idx="4">
                  <c:v>25979891</c:v>
                </c:pt>
                <c:pt idx="5">
                  <c:v>28457582</c:v>
                </c:pt>
                <c:pt idx="6">
                  <c:v>34220683</c:v>
                </c:pt>
                <c:pt idx="7">
                  <c:v>38302736</c:v>
                </c:pt>
                <c:pt idx="8">
                  <c:v>42773607</c:v>
                </c:pt>
                <c:pt idx="9">
                  <c:v>47580675</c:v>
                </c:pt>
                <c:pt idx="10">
                  <c:v>40950745</c:v>
                </c:pt>
                <c:pt idx="11">
                  <c:v>30777747</c:v>
                </c:pt>
                <c:pt idx="12">
                  <c:v>31764210</c:v>
                </c:pt>
                <c:pt idx="13">
                  <c:v>29153400</c:v>
                </c:pt>
                <c:pt idx="14">
                  <c:v>26101900</c:v>
                </c:pt>
                <c:pt idx="15">
                  <c:v>22364600</c:v>
                </c:pt>
                <c:pt idx="16">
                  <c:v>21399500</c:v>
                </c:pt>
              </c:numCache>
            </c:numRef>
          </c:yVal>
        </c:ser>
        <c:ser>
          <c:idx val="10"/>
          <c:order val="8"/>
          <c:tx>
            <c:strRef>
              <c:f>Graphs!$D$14</c:f>
              <c:strCache>
                <c:ptCount val="1"/>
                <c:pt idx="0">
                  <c:v>County services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summary'!$B$17:$R$17</c:f>
              <c:numCache>
                <c:formatCode>"$"#,##0;"$"\-#,##0</c:formatCode>
                <c:ptCount val="17"/>
                <c:pt idx="0">
                  <c:v>32541322</c:v>
                </c:pt>
                <c:pt idx="1">
                  <c:v>34447662</c:v>
                </c:pt>
                <c:pt idx="2">
                  <c:v>30967782</c:v>
                </c:pt>
                <c:pt idx="3">
                  <c:v>29673321</c:v>
                </c:pt>
                <c:pt idx="4">
                  <c:v>30902421</c:v>
                </c:pt>
                <c:pt idx="5">
                  <c:v>31120749</c:v>
                </c:pt>
                <c:pt idx="6">
                  <c:v>26300429</c:v>
                </c:pt>
                <c:pt idx="7">
                  <c:v>27366813</c:v>
                </c:pt>
                <c:pt idx="8">
                  <c:v>30490091</c:v>
                </c:pt>
                <c:pt idx="9">
                  <c:v>25944375</c:v>
                </c:pt>
                <c:pt idx="10">
                  <c:v>24103379</c:v>
                </c:pt>
                <c:pt idx="11">
                  <c:v>20747028</c:v>
                </c:pt>
                <c:pt idx="12">
                  <c:v>19194454</c:v>
                </c:pt>
                <c:pt idx="13">
                  <c:v>19045100</c:v>
                </c:pt>
                <c:pt idx="14">
                  <c:v>16069400</c:v>
                </c:pt>
                <c:pt idx="15">
                  <c:v>16800000</c:v>
                </c:pt>
                <c:pt idx="16">
                  <c:v>15380700</c:v>
                </c:pt>
              </c:numCache>
            </c:numRef>
          </c:yVal>
        </c:ser>
        <c:ser>
          <c:idx val="11"/>
          <c:order val="9"/>
          <c:tx>
            <c:strRef>
              <c:f>Graphs!$D$15</c:f>
              <c:strCache>
                <c:ptCount val="1"/>
                <c:pt idx="0">
                  <c:v>Capital expenses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summary'!$B$18:$R$18</c:f>
              <c:numCache>
                <c:formatCode>"$"#,##0;"$"\-#,##0</c:formatCode>
                <c:ptCount val="17"/>
                <c:pt idx="0">
                  <c:v>17263377</c:v>
                </c:pt>
                <c:pt idx="1">
                  <c:v>22167491</c:v>
                </c:pt>
                <c:pt idx="2">
                  <c:v>18815396</c:v>
                </c:pt>
                <c:pt idx="3">
                  <c:v>13721435</c:v>
                </c:pt>
                <c:pt idx="4">
                  <c:v>14911102</c:v>
                </c:pt>
                <c:pt idx="5">
                  <c:v>23399237</c:v>
                </c:pt>
                <c:pt idx="6">
                  <c:v>22079691</c:v>
                </c:pt>
                <c:pt idx="7">
                  <c:v>25852400</c:v>
                </c:pt>
                <c:pt idx="8">
                  <c:v>30592058</c:v>
                </c:pt>
                <c:pt idx="9">
                  <c:v>31487083</c:v>
                </c:pt>
                <c:pt idx="10">
                  <c:v>36694596</c:v>
                </c:pt>
                <c:pt idx="11">
                  <c:v>37773362</c:v>
                </c:pt>
                <c:pt idx="12">
                  <c:v>34019463</c:v>
                </c:pt>
                <c:pt idx="13">
                  <c:v>33133800</c:v>
                </c:pt>
                <c:pt idx="14">
                  <c:v>28541900</c:v>
                </c:pt>
                <c:pt idx="15">
                  <c:v>25094900</c:v>
                </c:pt>
                <c:pt idx="16">
                  <c:v>21525300</c:v>
                </c:pt>
              </c:numCache>
            </c:numRef>
          </c:yVal>
        </c:ser>
        <c:ser>
          <c:idx val="3"/>
          <c:order val="10"/>
          <c:tx>
            <c:strRef>
              <c:f>Graphs!$D$6</c:f>
              <c:strCache>
                <c:ptCount val="1"/>
                <c:pt idx="0">
                  <c:v>Salary supplements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summary'!$B$9:$R$9</c:f>
              <c:numCache>
                <c:formatCode>"$"#,##0;"$"\-#,##0</c:formatCode>
                <c:ptCount val="17"/>
                <c:pt idx="0">
                  <c:v>26951635</c:v>
                </c:pt>
                <c:pt idx="1">
                  <c:v>22178823</c:v>
                </c:pt>
                <c:pt idx="2">
                  <c:v>13578324</c:v>
                </c:pt>
                <c:pt idx="3">
                  <c:v>12827310</c:v>
                </c:pt>
                <c:pt idx="4">
                  <c:v>13201780</c:v>
                </c:pt>
                <c:pt idx="5">
                  <c:v>12830121</c:v>
                </c:pt>
                <c:pt idx="6">
                  <c:v>14094391</c:v>
                </c:pt>
                <c:pt idx="7">
                  <c:v>13330184</c:v>
                </c:pt>
                <c:pt idx="8">
                  <c:v>12577255</c:v>
                </c:pt>
                <c:pt idx="9">
                  <c:v>11884614</c:v>
                </c:pt>
                <c:pt idx="10">
                  <c:v>11695135</c:v>
                </c:pt>
                <c:pt idx="11">
                  <c:v>13812050</c:v>
                </c:pt>
                <c:pt idx="12">
                  <c:v>11561364</c:v>
                </c:pt>
                <c:pt idx="13">
                  <c:v>13313600</c:v>
                </c:pt>
                <c:pt idx="14">
                  <c:v>12821500</c:v>
                </c:pt>
                <c:pt idx="15">
                  <c:v>11240900</c:v>
                </c:pt>
                <c:pt idx="16">
                  <c:v>10441600</c:v>
                </c:pt>
              </c:numCache>
            </c:numRef>
          </c:yVal>
        </c:ser>
        <c:ser>
          <c:idx val="8"/>
          <c:order val="11"/>
          <c:tx>
            <c:strRef>
              <c:f>Graphs!$D$12</c:f>
              <c:strCache>
                <c:ptCount val="1"/>
                <c:pt idx="0">
                  <c:v>Other operating expenses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summary'!$B$15:$R$15</c:f>
              <c:numCache>
                <c:formatCode>"$"#,##0;"$"\-#,##0</c:formatCode>
                <c:ptCount val="17"/>
                <c:pt idx="0" formatCode="#,##0_);\(#,##0\)">
                  <c:v>-206693</c:v>
                </c:pt>
                <c:pt idx="1">
                  <c:v>18895812</c:v>
                </c:pt>
                <c:pt idx="2">
                  <c:v>3709793</c:v>
                </c:pt>
                <c:pt idx="3">
                  <c:v>1384330</c:v>
                </c:pt>
                <c:pt idx="4">
                  <c:v>1264129</c:v>
                </c:pt>
                <c:pt idx="5">
                  <c:v>1317283</c:v>
                </c:pt>
                <c:pt idx="6">
                  <c:v>2299314</c:v>
                </c:pt>
                <c:pt idx="7">
                  <c:v>3547744</c:v>
                </c:pt>
                <c:pt idx="8">
                  <c:v>4672563</c:v>
                </c:pt>
                <c:pt idx="9">
                  <c:v>3570422</c:v>
                </c:pt>
                <c:pt idx="10">
                  <c:v>4451522</c:v>
                </c:pt>
                <c:pt idx="11">
                  <c:v>4621639</c:v>
                </c:pt>
                <c:pt idx="12">
                  <c:v>4260188</c:v>
                </c:pt>
                <c:pt idx="13">
                  <c:v>15565700</c:v>
                </c:pt>
                <c:pt idx="14">
                  <c:v>3204400</c:v>
                </c:pt>
                <c:pt idx="15">
                  <c:v>3245200</c:v>
                </c:pt>
                <c:pt idx="16">
                  <c:v>2332500</c:v>
                </c:pt>
              </c:numCache>
            </c:numRef>
          </c:yVal>
        </c:ser>
        <c:ser>
          <c:idx val="12"/>
          <c:order val="12"/>
          <c:tx>
            <c:strRef>
              <c:f>Graphs!$D$16</c:f>
              <c:strCache>
                <c:ptCount val="1"/>
                <c:pt idx="0">
                  <c:v>Construction &amp; insurance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summary'!$B$19:$R$19</c:f>
              <c:numCache>
                <c:formatCode>"$"#,##0;"$"\-#,##0</c:formatCode>
                <c:ptCount val="17"/>
                <c:pt idx="0">
                  <c:v>4468127</c:v>
                </c:pt>
                <c:pt idx="1">
                  <c:v>4468127</c:v>
                </c:pt>
                <c:pt idx="2">
                  <c:v>4468127</c:v>
                </c:pt>
                <c:pt idx="3">
                  <c:v>4848016</c:v>
                </c:pt>
                <c:pt idx="4">
                  <c:v>5510625</c:v>
                </c:pt>
                <c:pt idx="5">
                  <c:v>4488727</c:v>
                </c:pt>
                <c:pt idx="6">
                  <c:v>4543558</c:v>
                </c:pt>
                <c:pt idx="7">
                  <c:v>3423664</c:v>
                </c:pt>
                <c:pt idx="8">
                  <c:v>5509831</c:v>
                </c:pt>
                <c:pt idx="9">
                  <c:v>8233184</c:v>
                </c:pt>
                <c:pt idx="10">
                  <c:v>6707492</c:v>
                </c:pt>
                <c:pt idx="11">
                  <c:v>6701950</c:v>
                </c:pt>
                <c:pt idx="12">
                  <c:v>5244899</c:v>
                </c:pt>
                <c:pt idx="13">
                  <c:v>3227600</c:v>
                </c:pt>
                <c:pt idx="14">
                  <c:v>1018000</c:v>
                </c:pt>
                <c:pt idx="15">
                  <c:v>2466100</c:v>
                </c:pt>
                <c:pt idx="16">
                  <c:v>2795600</c:v>
                </c:pt>
              </c:numCache>
            </c:numRef>
          </c:yVal>
        </c:ser>
        <c:ser>
          <c:idx val="7"/>
          <c:order val="13"/>
          <c:tx>
            <c:strRef>
              <c:f>Graphs!$D$11</c:f>
              <c:strCache>
                <c:ptCount val="1"/>
                <c:pt idx="0">
                  <c:v>Travel expenses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summary'!$B$14:$R$14</c:f>
              <c:numCache>
                <c:formatCode>"$"#,##0;"$"\-#,##0</c:formatCode>
                <c:ptCount val="17"/>
                <c:pt idx="0">
                  <c:v>1930249</c:v>
                </c:pt>
                <c:pt idx="1">
                  <c:v>1927950</c:v>
                </c:pt>
                <c:pt idx="2">
                  <c:v>1841334</c:v>
                </c:pt>
                <c:pt idx="3">
                  <c:v>1833347</c:v>
                </c:pt>
                <c:pt idx="4">
                  <c:v>2145911</c:v>
                </c:pt>
                <c:pt idx="5">
                  <c:v>1889218</c:v>
                </c:pt>
                <c:pt idx="6">
                  <c:v>1972731</c:v>
                </c:pt>
                <c:pt idx="7">
                  <c:v>2217479</c:v>
                </c:pt>
                <c:pt idx="8">
                  <c:v>2430923</c:v>
                </c:pt>
                <c:pt idx="9">
                  <c:v>2249725</c:v>
                </c:pt>
                <c:pt idx="10">
                  <c:v>1796645</c:v>
                </c:pt>
                <c:pt idx="11">
                  <c:v>1589445</c:v>
                </c:pt>
                <c:pt idx="12">
                  <c:v>1408991</c:v>
                </c:pt>
                <c:pt idx="13">
                  <c:v>1521600</c:v>
                </c:pt>
                <c:pt idx="14">
                  <c:v>1315900</c:v>
                </c:pt>
                <c:pt idx="15">
                  <c:v>1079200</c:v>
                </c:pt>
                <c:pt idx="16">
                  <c:v>945700</c:v>
                </c:pt>
              </c:numCache>
            </c:numRef>
          </c:yVal>
        </c:ser>
        <c:axId val="157035904"/>
        <c:axId val="157054080"/>
      </c:scatterChart>
      <c:valAx>
        <c:axId val="157035904"/>
        <c:scaling>
          <c:orientation val="minMax"/>
          <c:max val="2016"/>
          <c:min val="2000"/>
        </c:scaling>
        <c:axPos val="b"/>
        <c:majorGridlines/>
        <c:numFmt formatCode="General" sourceLinked="1"/>
        <c:tickLblPos val="nextTo"/>
        <c:crossAx val="157054080"/>
        <c:crosses val="autoZero"/>
        <c:crossBetween val="midCat"/>
        <c:majorUnit val="4"/>
      </c:valAx>
      <c:valAx>
        <c:axId val="157054080"/>
        <c:scaling>
          <c:orientation val="minMax"/>
          <c:min val="0"/>
        </c:scaling>
        <c:axPos val="l"/>
        <c:majorGridlines/>
        <c:numFmt formatCode="&quot;$&quot;#,##0;&quot;$&quot;\-#,##0" sourceLinked="1"/>
        <c:tickLblPos val="nextTo"/>
        <c:crossAx val="1570359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920577235538734"/>
          <c:y val="0.12336622078866759"/>
          <c:w val="0.30323622047244092"/>
          <c:h val="0.8160187205514976"/>
        </c:manualLayout>
      </c:layout>
    </c:legend>
    <c:plotVisOnly val="1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County Income in millions of 2014$</a:t>
            </a:r>
          </a:p>
        </c:rich>
      </c:tx>
      <c:layout>
        <c:manualLayout>
          <c:xMode val="edge"/>
          <c:yMode val="edge"/>
          <c:x val="2.3881587292294781E-2"/>
          <c:y val="2.1858069628088946E-2"/>
        </c:manualLayout>
      </c:layout>
    </c:title>
    <c:plotArea>
      <c:layout/>
      <c:scatterChart>
        <c:scatterStyle val="lineMarker"/>
        <c:ser>
          <c:idx val="0"/>
          <c:order val="0"/>
          <c:tx>
            <c:strRef>
              <c:f>Graphs!$D$3</c:f>
              <c:strCache>
                <c:ptCount val="1"/>
                <c:pt idx="0">
                  <c:v>Regular salaries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Balance'!$B$57:$Q$57</c:f>
              <c:numCache>
                <c:formatCode>"$"#,##0;"$"\-#,##0</c:formatCode>
                <c:ptCount val="16"/>
                <c:pt idx="0">
                  <c:v>2282.8505116240603</c:v>
                </c:pt>
                <c:pt idx="1">
                  <c:v>2216.599964</c:v>
                </c:pt>
                <c:pt idx="2">
                  <c:v>2191.3557144000001</c:v>
                </c:pt>
                <c:pt idx="3">
                  <c:v>2176.1808061183201</c:v>
                </c:pt>
                <c:pt idx="4">
                  <c:v>2170.8490922987999</c:v>
                </c:pt>
                <c:pt idx="5">
                  <c:v>2191.4346284016178</c:v>
                </c:pt>
                <c:pt idx="6">
                  <c:v>2365.9372234286952</c:v>
                </c:pt>
                <c:pt idx="7">
                  <c:v>2329.5528825764059</c:v>
                </c:pt>
                <c:pt idx="8">
                  <c:v>2238.8211508487962</c:v>
                </c:pt>
                <c:pt idx="9">
                  <c:v>2231.6736516332066</c:v>
                </c:pt>
                <c:pt idx="10">
                  <c:v>2159.4531368378057</c:v>
                </c:pt>
                <c:pt idx="11">
                  <c:v>2046.7441480569669</c:v>
                </c:pt>
                <c:pt idx="12">
                  <c:v>1938.867418488577</c:v>
                </c:pt>
                <c:pt idx="13">
                  <c:v>1852.2980699624627</c:v>
                </c:pt>
                <c:pt idx="14">
                  <c:v>1672.9425072327235</c:v>
                </c:pt>
                <c:pt idx="15">
                  <c:v>1496.5346381186635</c:v>
                </c:pt>
              </c:numCache>
            </c:numRef>
          </c:yVal>
        </c:ser>
        <c:ser>
          <c:idx val="2"/>
          <c:order val="1"/>
          <c:tx>
            <c:strRef>
              <c:f>'County Balance'!$A$59</c:f>
              <c:strCache>
                <c:ptCount val="1"/>
                <c:pt idx="0">
                  <c:v>General Other Local Taxes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Balance'!$B$59:$Q$59</c:f>
              <c:numCache>
                <c:formatCode>"$"#,##0;"$"\-#,##0</c:formatCode>
                <c:ptCount val="16"/>
                <c:pt idx="0">
                  <c:v>482.12564169924815</c:v>
                </c:pt>
                <c:pt idx="1">
                  <c:v>521.96997699999997</c:v>
                </c:pt>
                <c:pt idx="2">
                  <c:v>547.95114724799987</c:v>
                </c:pt>
                <c:pt idx="3">
                  <c:v>549.94971659039993</c:v>
                </c:pt>
                <c:pt idx="4">
                  <c:v>538.54707680448007</c:v>
                </c:pt>
                <c:pt idx="5">
                  <c:v>548.46406023413931</c:v>
                </c:pt>
                <c:pt idx="6">
                  <c:v>500.41542373066665</c:v>
                </c:pt>
                <c:pt idx="7">
                  <c:v>523.75257564292258</c:v>
                </c:pt>
                <c:pt idx="8">
                  <c:v>537.32009502582378</c:v>
                </c:pt>
                <c:pt idx="9">
                  <c:v>565.50963920457423</c:v>
                </c:pt>
                <c:pt idx="10">
                  <c:v>602.98716149583731</c:v>
                </c:pt>
                <c:pt idx="11">
                  <c:v>578.78686211511467</c:v>
                </c:pt>
                <c:pt idx="12">
                  <c:v>527.41474264927069</c:v>
                </c:pt>
                <c:pt idx="13">
                  <c:v>495.51832324387016</c:v>
                </c:pt>
                <c:pt idx="14">
                  <c:v>488.72589768690113</c:v>
                </c:pt>
                <c:pt idx="15">
                  <c:v>496.59421934614022</c:v>
                </c:pt>
              </c:numCache>
            </c:numRef>
          </c:yVal>
        </c:ser>
        <c:ser>
          <c:idx val="1"/>
          <c:order val="2"/>
          <c:tx>
            <c:strRef>
              <c:f>'County Balance'!$A$58</c:f>
              <c:strCache>
                <c:ptCount val="1"/>
                <c:pt idx="0">
                  <c:v>Personal Property Taxes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Balance'!$B$58:$Q$58</c:f>
              <c:numCache>
                <c:formatCode>"$"#,##0;"$"\-#,##0</c:formatCode>
                <c:ptCount val="16"/>
                <c:pt idx="0">
                  <c:v>352.07542748120301</c:v>
                </c:pt>
                <c:pt idx="1">
                  <c:v>354.30829199999999</c:v>
                </c:pt>
                <c:pt idx="2">
                  <c:v>364.94953257599997</c:v>
                </c:pt>
                <c:pt idx="3">
                  <c:v>336.87141345335993</c:v>
                </c:pt>
                <c:pt idx="4">
                  <c:v>330.83049378480001</c:v>
                </c:pt>
                <c:pt idx="5">
                  <c:v>327.62689663890654</c:v>
                </c:pt>
                <c:pt idx="6">
                  <c:v>316.79828666326608</c:v>
                </c:pt>
                <c:pt idx="7">
                  <c:v>359.93991710893152</c:v>
                </c:pt>
                <c:pt idx="8">
                  <c:v>348.97120242466576</c:v>
                </c:pt>
                <c:pt idx="9">
                  <c:v>364.88864859919079</c:v>
                </c:pt>
                <c:pt idx="10">
                  <c:v>350.71594635078037</c:v>
                </c:pt>
                <c:pt idx="11">
                  <c:v>349.76173299788479</c:v>
                </c:pt>
                <c:pt idx="12">
                  <c:v>354.91031175246036</c:v>
                </c:pt>
                <c:pt idx="13">
                  <c:v>359.52305934409009</c:v>
                </c:pt>
                <c:pt idx="14">
                  <c:v>383.76355452595396</c:v>
                </c:pt>
                <c:pt idx="15">
                  <c:v>437.50756515983039</c:v>
                </c:pt>
              </c:numCache>
            </c:numRef>
          </c:yVal>
        </c:ser>
        <c:ser>
          <c:idx val="7"/>
          <c:order val="3"/>
          <c:tx>
            <c:strRef>
              <c:f>'County Balance'!$A$64</c:f>
              <c:strCache>
                <c:ptCount val="1"/>
                <c:pt idx="0">
                  <c:v>Revenue from the Commonwealth1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Balance'!$B$64:$Q$64</c:f>
              <c:numCache>
                <c:formatCode>"$"#,##0;"$"\-#,##0</c:formatCode>
                <c:ptCount val="16"/>
                <c:pt idx="0">
                  <c:v>297.55912836090226</c:v>
                </c:pt>
                <c:pt idx="1">
                  <c:v>307.46370300000001</c:v>
                </c:pt>
                <c:pt idx="2">
                  <c:v>310.76194944000002</c:v>
                </c:pt>
                <c:pt idx="3">
                  <c:v>323.87662966104</c:v>
                </c:pt>
                <c:pt idx="4">
                  <c:v>325.91941874831997</c:v>
                </c:pt>
                <c:pt idx="5">
                  <c:v>335.2810219628945</c:v>
                </c:pt>
                <c:pt idx="6">
                  <c:v>340.37690338133149</c:v>
                </c:pt>
                <c:pt idx="7">
                  <c:v>360.75015591756443</c:v>
                </c:pt>
                <c:pt idx="8">
                  <c:v>354.14787977152577</c:v>
                </c:pt>
                <c:pt idx="9">
                  <c:v>356.97582967923029</c:v>
                </c:pt>
                <c:pt idx="10">
                  <c:v>360.43155994660259</c:v>
                </c:pt>
                <c:pt idx="11">
                  <c:v>347.32178258311689</c:v>
                </c:pt>
                <c:pt idx="12">
                  <c:v>365.26210538753651</c:v>
                </c:pt>
                <c:pt idx="13">
                  <c:v>364.89503474120005</c:v>
                </c:pt>
                <c:pt idx="14">
                  <c:v>377.10033851884975</c:v>
                </c:pt>
                <c:pt idx="15">
                  <c:v>279.03578357572974</c:v>
                </c:pt>
              </c:numCache>
            </c:numRef>
          </c:yVal>
        </c:ser>
        <c:ser>
          <c:idx val="6"/>
          <c:order val="4"/>
          <c:tx>
            <c:strRef>
              <c:f>'County Balance'!$A$63</c:f>
              <c:strCache>
                <c:ptCount val="1"/>
                <c:pt idx="0">
                  <c:v>Charges for Services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Balance'!$B$63:$Q$63</c:f>
              <c:numCache>
                <c:formatCode>"$"#,##0;"$"\-#,##0</c:formatCode>
                <c:ptCount val="16"/>
                <c:pt idx="0">
                  <c:v>75.052270804511281</c:v>
                </c:pt>
                <c:pt idx="1">
                  <c:v>74.509000999999998</c:v>
                </c:pt>
                <c:pt idx="2">
                  <c:v>74.999643335999991</c:v>
                </c:pt>
                <c:pt idx="3">
                  <c:v>74.011420662479992</c:v>
                </c:pt>
                <c:pt idx="4">
                  <c:v>68.200875251759996</c:v>
                </c:pt>
                <c:pt idx="5">
                  <c:v>69.542201701911608</c:v>
                </c:pt>
                <c:pt idx="6">
                  <c:v>70.365712599944914</c:v>
                </c:pt>
                <c:pt idx="7">
                  <c:v>70.371948894377894</c:v>
                </c:pt>
                <c:pt idx="8">
                  <c:v>65.704220533007401</c:v>
                </c:pt>
                <c:pt idx="9">
                  <c:v>68.372438154709215</c:v>
                </c:pt>
                <c:pt idx="10">
                  <c:v>69.653268834030186</c:v>
                </c:pt>
                <c:pt idx="11">
                  <c:v>59.403627385642565</c:v>
                </c:pt>
                <c:pt idx="12">
                  <c:v>54.946256529684952</c:v>
                </c:pt>
                <c:pt idx="13">
                  <c:v>53.782527656725499</c:v>
                </c:pt>
                <c:pt idx="14">
                  <c:v>47.808548770678719</c:v>
                </c:pt>
                <c:pt idx="15">
                  <c:v>45.13315576775603</c:v>
                </c:pt>
              </c:numCache>
            </c:numRef>
          </c:yVal>
        </c:ser>
        <c:ser>
          <c:idx val="8"/>
          <c:order val="5"/>
          <c:tx>
            <c:strRef>
              <c:f>'County Balance'!$A$65</c:f>
              <c:strCache>
                <c:ptCount val="1"/>
                <c:pt idx="0">
                  <c:v>Revenue from the Federal Government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Balance'!$B$65:$J$65</c:f>
              <c:numCache>
                <c:formatCode>"$"#,##0;"$"\-#,##0</c:formatCode>
                <c:ptCount val="9"/>
                <c:pt idx="0">
                  <c:v>26.64747180451128</c:v>
                </c:pt>
                <c:pt idx="1">
                  <c:v>26.576619999999998</c:v>
                </c:pt>
                <c:pt idx="2">
                  <c:v>32.149694759999996</c:v>
                </c:pt>
                <c:pt idx="3">
                  <c:v>42.747937708320002</c:v>
                </c:pt>
                <c:pt idx="4">
                  <c:v>36.742414607760004</c:v>
                </c:pt>
                <c:pt idx="5">
                  <c:v>41.683056985291294</c:v>
                </c:pt>
                <c:pt idx="6">
                  <c:v>33.293639930663296</c:v>
                </c:pt>
                <c:pt idx="7">
                  <c:v>43.907821379417868</c:v>
                </c:pt>
                <c:pt idx="8">
                  <c:v>40.443160660585534</c:v>
                </c:pt>
              </c:numCache>
            </c:numRef>
          </c:yVal>
        </c:ser>
        <c:ser>
          <c:idx val="3"/>
          <c:order val="6"/>
          <c:tx>
            <c:strRef>
              <c:f>'County Balance'!$A$60</c:f>
              <c:strCache>
                <c:ptCount val="1"/>
                <c:pt idx="0">
                  <c:v>Permit, Fees &amp; Regulatory Licenses</c:v>
                </c:pt>
              </c:strCache>
            </c:strRef>
          </c:tx>
          <c:xVal>
            <c:numRef>
              <c:f>'County Balance'!$B$56:$J$56</c:f>
              <c:numCache>
                <c:formatCode>General</c:formatCode>
                <c:ptCount val="9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</c:numCache>
            </c:numRef>
          </c:xVal>
          <c:yVal>
            <c:numRef>
              <c:f>'County Balance'!$B$60:$J$60</c:f>
              <c:numCache>
                <c:formatCode>"$"#,##0;"$"\-#,##0</c:formatCode>
                <c:ptCount val="9"/>
                <c:pt idx="0">
                  <c:v>38.252277857142857</c:v>
                </c:pt>
                <c:pt idx="1">
                  <c:v>38.688569000000001</c:v>
                </c:pt>
                <c:pt idx="2">
                  <c:v>39.423795263999999</c:v>
                </c:pt>
                <c:pt idx="3">
                  <c:v>39.163583440319996</c:v>
                </c:pt>
                <c:pt idx="4">
                  <c:v>36.154516942800001</c:v>
                </c:pt>
                <c:pt idx="5">
                  <c:v>37.178389251302811</c:v>
                </c:pt>
                <c:pt idx="6">
                  <c:v>30.975260306806092</c:v>
                </c:pt>
                <c:pt idx="7">
                  <c:v>27.863500609127442</c:v>
                </c:pt>
                <c:pt idx="8">
                  <c:v>30.286592080969978</c:v>
                </c:pt>
              </c:numCache>
            </c:numRef>
          </c:yVal>
        </c:ser>
        <c:ser>
          <c:idx val="5"/>
          <c:order val="7"/>
          <c:tx>
            <c:strRef>
              <c:f>'County Balance'!$A$62</c:f>
              <c:strCache>
                <c:ptCount val="1"/>
                <c:pt idx="0">
                  <c:v>Revenue from Use of Money &amp; Property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Balance'!$B$62:$Q$62</c:f>
              <c:numCache>
                <c:formatCode>"$"#,##0;"$"\-#,##0</c:formatCode>
                <c:ptCount val="16"/>
                <c:pt idx="0">
                  <c:v>13.794209571428571</c:v>
                </c:pt>
                <c:pt idx="1">
                  <c:v>14.963799</c:v>
                </c:pt>
                <c:pt idx="2">
                  <c:v>18.071436623999997</c:v>
                </c:pt>
                <c:pt idx="3">
                  <c:v>19.561214940480003</c:v>
                </c:pt>
                <c:pt idx="4">
                  <c:v>20.854103818080002</c:v>
                </c:pt>
                <c:pt idx="5">
                  <c:v>20.405973900114226</c:v>
                </c:pt>
                <c:pt idx="6">
                  <c:v>26.520888783010744</c:v>
                </c:pt>
                <c:pt idx="7">
                  <c:v>45.518282762827752</c:v>
                </c:pt>
                <c:pt idx="8">
                  <c:v>92.470087124445413</c:v>
                </c:pt>
                <c:pt idx="9">
                  <c:v>112.54665840949042</c:v>
                </c:pt>
                <c:pt idx="10">
                  <c:v>88.64524750480814</c:v>
                </c:pt>
                <c:pt idx="11">
                  <c:v>37.736449032625686</c:v>
                </c:pt>
                <c:pt idx="12">
                  <c:v>23.148665185393359</c:v>
                </c:pt>
                <c:pt idx="13">
                  <c:v>27.511618197841432</c:v>
                </c:pt>
                <c:pt idx="14">
                  <c:v>38.301163082069962</c:v>
                </c:pt>
                <c:pt idx="15">
                  <c:v>81.220706284040659</c:v>
                </c:pt>
              </c:numCache>
            </c:numRef>
          </c:yVal>
        </c:ser>
        <c:ser>
          <c:idx val="4"/>
          <c:order val="8"/>
          <c:tx>
            <c:strRef>
              <c:f>'County Balance'!$A$61</c:f>
              <c:strCache>
                <c:ptCount val="1"/>
                <c:pt idx="0">
                  <c:v>Fines &amp; Forfeitures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Balance'!$B$61:$Q$61</c:f>
              <c:numCache>
                <c:formatCode>"$"#,##0;"$"\-#,##0</c:formatCode>
                <c:ptCount val="16"/>
                <c:pt idx="0">
                  <c:v>13.806948563909774</c:v>
                </c:pt>
                <c:pt idx="1">
                  <c:v>14.217784</c:v>
                </c:pt>
                <c:pt idx="2">
                  <c:v>14.583731735999999</c:v>
                </c:pt>
                <c:pt idx="3">
                  <c:v>14.971246301519999</c:v>
                </c:pt>
                <c:pt idx="4">
                  <c:v>17.536428143759998</c:v>
                </c:pt>
                <c:pt idx="5">
                  <c:v>17.970395808616022</c:v>
                </c:pt>
                <c:pt idx="6">
                  <c:v>18.770079800449142</c:v>
                </c:pt>
                <c:pt idx="7">
                  <c:v>18.706157953143578</c:v>
                </c:pt>
                <c:pt idx="8">
                  <c:v>16.858969395182459</c:v>
                </c:pt>
                <c:pt idx="9">
                  <c:v>17.460877313280882</c:v>
                </c:pt>
                <c:pt idx="10">
                  <c:v>18.251773726063146</c:v>
                </c:pt>
                <c:pt idx="11">
                  <c:v>19.39813107165012</c:v>
                </c:pt>
                <c:pt idx="12">
                  <c:v>17.147783407912641</c:v>
                </c:pt>
                <c:pt idx="13">
                  <c:v>14.652217541870787</c:v>
                </c:pt>
                <c:pt idx="14">
                  <c:v>13.998169498299564</c:v>
                </c:pt>
                <c:pt idx="15">
                  <c:v>12.562857857127776</c:v>
                </c:pt>
              </c:numCache>
            </c:numRef>
          </c:yVal>
        </c:ser>
        <c:ser>
          <c:idx val="9"/>
          <c:order val="9"/>
          <c:tx>
            <c:strRef>
              <c:f>'County Balance'!$A$66</c:f>
              <c:strCache>
                <c:ptCount val="1"/>
                <c:pt idx="0">
                  <c:v>Recovered Costs/Other Revenue</c:v>
                </c:pt>
              </c:strCache>
            </c:strRef>
          </c:tx>
          <c:xVal>
            <c:numRef>
              <c:f>'County Balance'!$B$56:$Q$56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</c:numCache>
            </c:numRef>
          </c:xVal>
          <c:yVal>
            <c:numRef>
              <c:f>'County Balance'!$B$66:$Q$66</c:f>
              <c:numCache>
                <c:formatCode>"$"#,##0;"$"\-#,##0</c:formatCode>
                <c:ptCount val="16"/>
                <c:pt idx="0">
                  <c:v>14.863860112781955</c:v>
                </c:pt>
                <c:pt idx="1">
                  <c:v>15.030165</c:v>
                </c:pt>
                <c:pt idx="2">
                  <c:v>15.787474079999999</c:v>
                </c:pt>
                <c:pt idx="3">
                  <c:v>15.1315385436</c:v>
                </c:pt>
                <c:pt idx="4">
                  <c:v>12.117046698240001</c:v>
                </c:pt>
                <c:pt idx="5">
                  <c:v>13.56415204870811</c:v>
                </c:pt>
                <c:pt idx="6">
                  <c:v>8.5723427790245683</c:v>
                </c:pt>
                <c:pt idx="7">
                  <c:v>9.611839647451804</c:v>
                </c:pt>
                <c:pt idx="8">
                  <c:v>10.599972388050181</c:v>
                </c:pt>
                <c:pt idx="9">
                  <c:v>8.7695286349602384</c:v>
                </c:pt>
                <c:pt idx="10">
                  <c:v>9.4028505680223322</c:v>
                </c:pt>
                <c:pt idx="11">
                  <c:v>9.0559566637048867</c:v>
                </c:pt>
                <c:pt idx="12">
                  <c:v>8.3877212196229127</c:v>
                </c:pt>
                <c:pt idx="13">
                  <c:v>7.1947068728005217</c:v>
                </c:pt>
                <c:pt idx="14">
                  <c:v>8.0035898282263016</c:v>
                </c:pt>
                <c:pt idx="15">
                  <c:v>7.488980951612092</c:v>
                </c:pt>
              </c:numCache>
            </c:numRef>
          </c:yVal>
        </c:ser>
        <c:axId val="157135232"/>
        <c:axId val="157136768"/>
      </c:scatterChart>
      <c:valAx>
        <c:axId val="157135232"/>
        <c:scaling>
          <c:orientation val="minMax"/>
          <c:max val="2016"/>
          <c:min val="2000"/>
        </c:scaling>
        <c:axPos val="b"/>
        <c:majorGridlines/>
        <c:numFmt formatCode="General" sourceLinked="1"/>
        <c:tickLblPos val="nextTo"/>
        <c:crossAx val="157136768"/>
        <c:crosses val="autoZero"/>
        <c:crossBetween val="midCat"/>
        <c:majorUnit val="4"/>
      </c:valAx>
      <c:valAx>
        <c:axId val="157136768"/>
        <c:scaling>
          <c:orientation val="minMax"/>
        </c:scaling>
        <c:axPos val="l"/>
        <c:majorGridlines/>
        <c:numFmt formatCode="&quot;$&quot;#,##0;&quot;$&quot;\-#,##0" sourceLinked="1"/>
        <c:tickLblPos val="nextTo"/>
        <c:crossAx val="1571352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5498783454988985"/>
          <c:y val="8.1030076158513042E-2"/>
          <c:w val="0.33917274939173253"/>
          <c:h val="0.83033489666251614"/>
        </c:manualLayout>
      </c:layout>
    </c:legend>
    <c:plotVisOnly val="1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Ratio: classroom teachers/all employees</a:t>
            </a:r>
          </a:p>
        </c:rich>
      </c:tx>
      <c:layout/>
    </c:title>
    <c:plotArea>
      <c:layout/>
      <c:scatterChart>
        <c:scatterStyle val="lineMarker"/>
        <c:ser>
          <c:idx val="1"/>
          <c:order val="0"/>
          <c:tx>
            <c:strRef>
              <c:f>Demographics!$A$21</c:f>
              <c:strCache>
                <c:ptCount val="1"/>
                <c:pt idx="0">
                  <c:v>Ratio: classroom teachers/all employees</c:v>
                </c:pt>
              </c:strCache>
            </c:strRef>
          </c:tx>
          <c:marker>
            <c:symbol val="none"/>
          </c:marker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Demographics!$B$21:$R$21</c:f>
              <c:numCache>
                <c:formatCode>0%</c:formatCode>
                <c:ptCount val="17"/>
                <c:pt idx="0">
                  <c:v>0.63338365874254721</c:v>
                </c:pt>
                <c:pt idx="1">
                  <c:v>0.63338365874254721</c:v>
                </c:pt>
                <c:pt idx="2">
                  <c:v>0.62954026654134088</c:v>
                </c:pt>
                <c:pt idx="3">
                  <c:v>0.63807749908757971</c:v>
                </c:pt>
                <c:pt idx="4">
                  <c:v>0.64482596652341306</c:v>
                </c:pt>
                <c:pt idx="5">
                  <c:v>0.64709680040813189</c:v>
                </c:pt>
                <c:pt idx="6">
                  <c:v>0.64090692880925959</c:v>
                </c:pt>
                <c:pt idx="7">
                  <c:v>0.63071461866685785</c:v>
                </c:pt>
                <c:pt idx="8">
                  <c:v>0.62517412802470951</c:v>
                </c:pt>
                <c:pt idx="9">
                  <c:v>0.62747729288908305</c:v>
                </c:pt>
                <c:pt idx="10">
                  <c:v>0.6312623162472536</c:v>
                </c:pt>
                <c:pt idx="11">
                  <c:v>0.63067493702828781</c:v>
                </c:pt>
                <c:pt idx="12">
                  <c:v>0.61872385182820033</c:v>
                </c:pt>
                <c:pt idx="13">
                  <c:v>0.61911889990036728</c:v>
                </c:pt>
                <c:pt idx="14">
                  <c:v>0.61940353012781502</c:v>
                </c:pt>
                <c:pt idx="15">
                  <c:v>0.61831652956337091</c:v>
                </c:pt>
                <c:pt idx="16">
                  <c:v>0.62009101275670608</c:v>
                </c:pt>
              </c:numCache>
            </c:numRef>
          </c:yVal>
        </c:ser>
        <c:axId val="157226496"/>
        <c:axId val="157228032"/>
      </c:scatterChart>
      <c:valAx>
        <c:axId val="157226496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57228032"/>
        <c:crosses val="autoZero"/>
        <c:crossBetween val="midCat"/>
        <c:majorUnit val="4"/>
      </c:valAx>
      <c:valAx>
        <c:axId val="15722803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57226496"/>
        <c:crosses val="autoZero"/>
        <c:crossBetween val="midCat"/>
      </c:valAx>
    </c:plotArea>
    <c:plotVisOnly val="1"/>
  </c:chart>
  <c:printSettings>
    <c:headerFooter/>
    <c:pageMargins b="0.75000000000000377" l="0.70000000000000062" r="0.70000000000000062" t="0.75000000000000377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Cost</a:t>
            </a:r>
            <a:r>
              <a:rPr lang="en-US" sz="1600" baseline="0"/>
              <a:t> per Student</a:t>
            </a:r>
            <a:r>
              <a:rPr lang="en-US" baseline="0"/>
              <a:t/>
            </a:r>
            <a:br>
              <a:rPr lang="en-US" baseline="0"/>
            </a:br>
            <a:r>
              <a:rPr lang="en-US" sz="1000"/>
              <a:t> (equivalent adds for ESOL, SpEd, and Free and Reduced-Price Meals)</a:t>
            </a:r>
            <a:r>
              <a:rPr lang="en-US" sz="1100"/>
              <a:t>
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tx>
            <c:v>per Member</c:v>
          </c:tx>
          <c:marker>
            <c:symbol val="none"/>
          </c:marker>
          <c:trendline>
            <c:trendlineType val="linear"/>
          </c:trendline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Demographics!$B$27:$R$27</c:f>
              <c:numCache>
                <c:formatCode>_("$"* #,##0_);_("$"* \(#,##0\);_("$"* "-"??_);_(@_)</c:formatCode>
                <c:ptCount val="17"/>
                <c:pt idx="0">
                  <c:v>13089.730873640574</c:v>
                </c:pt>
                <c:pt idx="1">
                  <c:v>13514.780142000318</c:v>
                </c:pt>
                <c:pt idx="2">
                  <c:v>13269.669947524402</c:v>
                </c:pt>
                <c:pt idx="3">
                  <c:v>13424.641637215256</c:v>
                </c:pt>
                <c:pt idx="4">
                  <c:v>12872.976108308141</c:v>
                </c:pt>
                <c:pt idx="5">
                  <c:v>12810.10233835231</c:v>
                </c:pt>
                <c:pt idx="6">
                  <c:v>13246.289263577228</c:v>
                </c:pt>
                <c:pt idx="7">
                  <c:v>14210.431044545825</c:v>
                </c:pt>
                <c:pt idx="8">
                  <c:v>14219.333524337433</c:v>
                </c:pt>
                <c:pt idx="9">
                  <c:v>14195.363523667829</c:v>
                </c:pt>
                <c:pt idx="10">
                  <c:v>13685.595685268694</c:v>
                </c:pt>
                <c:pt idx="11">
                  <c:v>13058.919913550157</c:v>
                </c:pt>
                <c:pt idx="12">
                  <c:v>12471.980156817961</c:v>
                </c:pt>
                <c:pt idx="13">
                  <c:v>12435.195928240046</c:v>
                </c:pt>
                <c:pt idx="14">
                  <c:v>11800.96331262714</c:v>
                </c:pt>
                <c:pt idx="15">
                  <c:v>11641.413341702282</c:v>
                </c:pt>
                <c:pt idx="16">
                  <c:v>11334.014328975329</c:v>
                </c:pt>
              </c:numCache>
            </c:numRef>
          </c:yVal>
        </c:ser>
        <c:ser>
          <c:idx val="1"/>
          <c:order val="1"/>
          <c:tx>
            <c:v>per equivalent member</c:v>
          </c:tx>
          <c:trendline>
            <c:trendlineType val="linear"/>
          </c:trendline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Demographics!$B$28:$R$28</c:f>
              <c:numCache>
                <c:formatCode>_("$"* #,##0_);_("$"* \(#,##0\);_("$"* "-"??_);_(@_)</c:formatCode>
                <c:ptCount val="17"/>
                <c:pt idx="0">
                  <c:v>9533.7603200264966</c:v>
                </c:pt>
                <c:pt idx="1">
                  <c:v>9734.3735345504447</c:v>
                </c:pt>
                <c:pt idx="2">
                  <c:v>9759.5257749605771</c:v>
                </c:pt>
                <c:pt idx="3">
                  <c:v>9906.7361705367348</c:v>
                </c:pt>
                <c:pt idx="4">
                  <c:v>9535.6410793685409</c:v>
                </c:pt>
                <c:pt idx="5">
                  <c:v>9726.3982417773022</c:v>
                </c:pt>
                <c:pt idx="6">
                  <c:v>10210.616401784184</c:v>
                </c:pt>
                <c:pt idx="7">
                  <c:v>10922.599786357212</c:v>
                </c:pt>
                <c:pt idx="8">
                  <c:v>10897.6625187876</c:v>
                </c:pt>
                <c:pt idx="9">
                  <c:v>10917.975884348345</c:v>
                </c:pt>
                <c:pt idx="10">
                  <c:v>10580.687631490462</c:v>
                </c:pt>
                <c:pt idx="11">
                  <c:v>10111.557510151079</c:v>
                </c:pt>
                <c:pt idx="12">
                  <c:v>9733.3623129051921</c:v>
                </c:pt>
                <c:pt idx="13">
                  <c:v>9663.5376756970782</c:v>
                </c:pt>
                <c:pt idx="14">
                  <c:v>9338.885329452447</c:v>
                </c:pt>
                <c:pt idx="15">
                  <c:v>9328.725351951427</c:v>
                </c:pt>
                <c:pt idx="16">
                  <c:v>9175.6810520252529</c:v>
                </c:pt>
              </c:numCache>
            </c:numRef>
          </c:yVal>
        </c:ser>
        <c:axId val="157270784"/>
        <c:axId val="157272320"/>
      </c:scatterChart>
      <c:valAx>
        <c:axId val="157270784"/>
        <c:scaling>
          <c:orientation val="minMax"/>
          <c:max val="2018"/>
          <c:min val="1998"/>
        </c:scaling>
        <c:axPos val="b"/>
        <c:majorGridlines/>
        <c:numFmt formatCode="0" sourceLinked="1"/>
        <c:tickLblPos val="nextTo"/>
        <c:crossAx val="157272320"/>
        <c:crosses val="autoZero"/>
        <c:crossBetween val="midCat"/>
        <c:majorUnit val="4"/>
      </c:valAx>
      <c:valAx>
        <c:axId val="157272320"/>
        <c:scaling>
          <c:orientation val="minMax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Cost per student, 2014$</a:t>
                </a:r>
              </a:p>
            </c:rich>
          </c:tx>
          <c:layout/>
        </c:title>
        <c:numFmt formatCode="_(&quot;$&quot;* #,##0_);_(&quot;$&quot;* \(#,##0\);_(&quot;$&quot;* &quot;-&quot;??_);_(@_)" sourceLinked="1"/>
        <c:tickLblPos val="nextTo"/>
        <c:crossAx val="157270784"/>
        <c:crosses val="autoZero"/>
        <c:crossBetween val="midCat"/>
      </c:valAx>
    </c:plotArea>
    <c:legend>
      <c:legendPos val="b"/>
      <c:legendEntry>
        <c:idx val="2"/>
        <c:delete val="1"/>
      </c:legendEntry>
      <c:legendEntry>
        <c:idx val="3"/>
        <c:delete val="1"/>
      </c:legendEntry>
      <c:layout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School Expenditures, millions of 2014$</a:t>
            </a:r>
          </a:p>
        </c:rich>
      </c:tx>
      <c:layout>
        <c:manualLayout>
          <c:xMode val="edge"/>
          <c:yMode val="edge"/>
          <c:x val="0.16394633103294531"/>
          <c:y val="2.4096275891210196E-2"/>
        </c:manualLayout>
      </c:layout>
    </c:title>
    <c:plotArea>
      <c:layout>
        <c:manualLayout>
          <c:layoutTarget val="inner"/>
          <c:xMode val="edge"/>
          <c:yMode val="edge"/>
          <c:x val="0.10810604064826555"/>
          <c:y val="0.16360173244598292"/>
          <c:w val="0.45232151743113874"/>
          <c:h val="0.7329858690264337"/>
        </c:manualLayout>
      </c:layout>
      <c:scatterChart>
        <c:scatterStyle val="lineMarker"/>
        <c:ser>
          <c:idx val="5"/>
          <c:order val="0"/>
          <c:tx>
            <c:v>Total, with FY 2015 Revised</c:v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summary'!$B$81:$R$81</c:f>
              <c:numCache>
                <c:formatCode>"$"#,##0</c:formatCode>
                <c:ptCount val="17"/>
                <c:pt idx="0">
                  <c:v>2462.2307410611302</c:v>
                </c:pt>
                <c:pt idx="1">
                  <c:v>2524.3582088235298</c:v>
                </c:pt>
                <c:pt idx="2">
                  <c:v>2440.2173189999999</c:v>
                </c:pt>
                <c:pt idx="3">
                  <c:v>2433.3371185200003</c:v>
                </c:pt>
                <c:pt idx="4">
                  <c:v>2290.3341632379679</c:v>
                </c:pt>
                <c:pt idx="5">
                  <c:v>2240.9096323549848</c:v>
                </c:pt>
                <c:pt idx="6">
                  <c:v>2283.5410524373424</c:v>
                </c:pt>
                <c:pt idx="7">
                  <c:v>2409.2080584302103</c:v>
                </c:pt>
                <c:pt idx="8">
                  <c:v>2364.7747004319854</c:v>
                </c:pt>
                <c:pt idx="9">
                  <c:v>2334.9385645540265</c:v>
                </c:pt>
                <c:pt idx="10">
                  <c:v>2248.324401558682</c:v>
                </c:pt>
                <c:pt idx="11">
                  <c:v>2146.990905146954</c:v>
                </c:pt>
                <c:pt idx="12">
                  <c:v>2047.8367818487254</c:v>
                </c:pt>
                <c:pt idx="13">
                  <c:v>2031.736921931428</c:v>
                </c:pt>
                <c:pt idx="14">
                  <c:v>1904.4984642083309</c:v>
                </c:pt>
                <c:pt idx="15">
                  <c:v>1843.1966158050636</c:v>
                </c:pt>
                <c:pt idx="16">
                  <c:v>1751.3658961562546</c:v>
                </c:pt>
              </c:numCache>
            </c:numRef>
          </c:yVal>
        </c:ser>
        <c:ser>
          <c:idx val="1"/>
          <c:order val="1"/>
          <c:tx>
            <c:v>FY 2015 approved</c:v>
          </c:tx>
          <c:xVal>
            <c:numRef>
              <c:f>'Alternative 2016 budget'!$D$16</c:f>
              <c:numCache>
                <c:formatCode>General</c:formatCode>
                <c:ptCount val="1"/>
                <c:pt idx="0">
                  <c:v>2015</c:v>
                </c:pt>
              </c:numCache>
            </c:numRef>
          </c:xVal>
          <c:yVal>
            <c:numRef>
              <c:f>Graphs!$C$49</c:f>
              <c:numCache>
                <c:formatCode>"$"#,##0;"$"\-#,##0</c:formatCode>
                <c:ptCount val="1"/>
                <c:pt idx="0">
                  <c:v>2403.7000107843137</c:v>
                </c:pt>
              </c:numCache>
            </c:numRef>
          </c:yVal>
        </c:ser>
        <c:ser>
          <c:idx val="0"/>
          <c:order val="2"/>
          <c:tx>
            <c:strRef>
              <c:f>Graphs!$D$3</c:f>
              <c:strCache>
                <c:ptCount val="1"/>
                <c:pt idx="0">
                  <c:v>Regular salaries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summary'!$B$66:$R$66</c:f>
              <c:numCache>
                <c:formatCode>"$"#,##0</c:formatCode>
                <c:ptCount val="17"/>
                <c:pt idx="0">
                  <c:v>1400.657236639754</c:v>
                </c:pt>
                <c:pt idx="1">
                  <c:v>1406.5452774509804</c:v>
                </c:pt>
                <c:pt idx="2">
                  <c:v>1405.5395229999999</c:v>
                </c:pt>
                <c:pt idx="3">
                  <c:v>1381.7421115800003</c:v>
                </c:pt>
                <c:pt idx="4">
                  <c:v>1347.154754738671</c:v>
                </c:pt>
                <c:pt idx="5">
                  <c:v>1318.2824140211799</c:v>
                </c:pt>
                <c:pt idx="6">
                  <c:v>1382.8859910941796</c:v>
                </c:pt>
                <c:pt idx="7">
                  <c:v>1426.2057876405941</c:v>
                </c:pt>
                <c:pt idx="8">
                  <c:v>1372.6572682291965</c:v>
                </c:pt>
                <c:pt idx="9">
                  <c:v>1368.3126309854724</c:v>
                </c:pt>
                <c:pt idx="10">
                  <c:v>1343.983951009574</c:v>
                </c:pt>
                <c:pt idx="11">
                  <c:v>1303.6348721541001</c:v>
                </c:pt>
                <c:pt idx="12">
                  <c:v>1284.5753754918242</c:v>
                </c:pt>
                <c:pt idx="13">
                  <c:v>1263.6175561947559</c:v>
                </c:pt>
                <c:pt idx="14">
                  <c:v>1230.036387143032</c:v>
                </c:pt>
                <c:pt idx="15">
                  <c:v>1162.5492825509989</c:v>
                </c:pt>
                <c:pt idx="16">
                  <c:v>1085.1167021729314</c:v>
                </c:pt>
              </c:numCache>
            </c:numRef>
          </c:yVal>
        </c:ser>
        <c:ser>
          <c:idx val="4"/>
          <c:order val="3"/>
          <c:tx>
            <c:strRef>
              <c:f>Graphs!$D$8</c:f>
              <c:strCache>
                <c:ptCount val="1"/>
                <c:pt idx="0">
                  <c:v>Employee benefits</c:v>
                </c:pt>
              </c:strCache>
            </c:strRef>
          </c:tx>
          <c:xVal>
            <c:numRef>
              <c:f>'Budget summary'!$B$5:$R$5</c:f>
              <c:numCache>
                <c:formatCode>General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>
                  <c:v>2000</c:v>
                </c:pt>
              </c:numCache>
            </c:numRef>
          </c:xVal>
          <c:yVal>
            <c:numRef>
              <c:f>'Budget summary'!$B$71:$R$71</c:f>
              <c:numCache>
                <c:formatCode>"$"#,##0</c:formatCode>
                <c:ptCount val="17"/>
                <c:pt idx="0">
                  <c:v>658.2541282199154</c:v>
                </c:pt>
                <c:pt idx="1">
                  <c:v>658.08548137254911</c:v>
                </c:pt>
                <c:pt idx="2">
                  <c:v>615.24281299999996</c:v>
                </c:pt>
                <c:pt idx="3">
                  <c:v>630.59914817999993</c:v>
                </c:pt>
                <c:pt idx="4">
                  <c:v>547.11562890516882</c:v>
                </c:pt>
                <c:pt idx="5">
                  <c:v>503.35056364006982</c:v>
                </c:pt>
                <c:pt idx="6">
                  <c:v>503.09639405875407</c:v>
                </c:pt>
                <c:pt idx="7">
                  <c:v>558.69307531778088</c:v>
                </c:pt>
                <c:pt idx="8">
                  <c:v>548.27284880362311</c:v>
                </c:pt>
                <c:pt idx="9">
                  <c:v>511.98494432731599</c:v>
                </c:pt>
                <c:pt idx="10">
                  <c:v>447.11375572033211</c:v>
                </c:pt>
                <c:pt idx="11">
                  <c:v>416.85545443326953</c:v>
                </c:pt>
                <c:pt idx="12">
                  <c:v>351.33431159820014</c:v>
                </c:pt>
                <c:pt idx="13">
                  <c:v>327.14507479626269</c:v>
                </c:pt>
                <c:pt idx="14">
                  <c:v>295.54942596457164</c:v>
                </c:pt>
                <c:pt idx="15">
                  <c:v>315.37036273934763</c:v>
                </c:pt>
                <c:pt idx="16">
                  <c:v>319.33591698385163</c:v>
                </c:pt>
              </c:numCache>
            </c:numRef>
          </c:yVal>
        </c:ser>
        <c:axId val="157169152"/>
        <c:axId val="157170688"/>
      </c:scatterChart>
      <c:valAx>
        <c:axId val="157169152"/>
        <c:scaling>
          <c:orientation val="minMax"/>
          <c:max val="2016"/>
          <c:min val="2000"/>
        </c:scaling>
        <c:axPos val="b"/>
        <c:majorGridlines/>
        <c:numFmt formatCode="General" sourceLinked="1"/>
        <c:tickLblPos val="nextTo"/>
        <c:crossAx val="157170688"/>
        <c:crosses val="autoZero"/>
        <c:crossBetween val="midCat"/>
        <c:majorUnit val="4"/>
      </c:valAx>
      <c:valAx>
        <c:axId val="157170688"/>
        <c:scaling>
          <c:orientation val="minMax"/>
        </c:scaling>
        <c:axPos val="l"/>
        <c:majorGridlines/>
        <c:numFmt formatCode="&quot;$&quot;#,##0" sourceLinked="1"/>
        <c:tickLblPos val="nextTo"/>
        <c:crossAx val="157169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64107568870964304"/>
          <c:y val="0.24720509007581551"/>
          <c:w val="0.30323622047244092"/>
          <c:h val="0.42798989135646309"/>
        </c:manualLayout>
      </c:layout>
    </c:legend>
    <c:plotVisOnly val="1"/>
  </c:chart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 anchor="t" anchorCtr="1"/>
          <a:lstStyle/>
          <a:p>
            <a:pPr>
              <a:defRPr/>
            </a:pPr>
            <a:r>
              <a:rPr lang="en-US" sz="1400"/>
              <a:t>Ratio: Students to Teachers</a:t>
            </a:r>
            <a:br>
              <a:rPr lang="en-US" sz="1400"/>
            </a:br>
            <a:r>
              <a:rPr lang="en-US" sz="900"/>
              <a:t> (equivalent adds for ESOL and Free and Reduced-Price Meals)</a:t>
            </a:r>
          </a:p>
        </c:rich>
      </c:tx>
      <c:layout/>
    </c:title>
    <c:plotArea>
      <c:layout/>
      <c:scatterChart>
        <c:scatterStyle val="lineMarker"/>
        <c:ser>
          <c:idx val="9"/>
          <c:order val="0"/>
          <c:tx>
            <c:strRef>
              <c:f>Demographics!$A$17</c:f>
              <c:strCache>
                <c:ptCount val="1"/>
                <c:pt idx="0">
                  <c:v>Ratio: students/teachers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Demographics!$B$17:$R$17</c:f>
              <c:numCache>
                <c:formatCode>0.0</c:formatCode>
                <c:ptCount val="17"/>
                <c:pt idx="0">
                  <c:v>12.665912518853695</c:v>
                </c:pt>
                <c:pt idx="1">
                  <c:v>12.577098146951087</c:v>
                </c:pt>
                <c:pt idx="2">
                  <c:v>12.257460323808383</c:v>
                </c:pt>
                <c:pt idx="3">
                  <c:v>11.916858970565999</c:v>
                </c:pt>
                <c:pt idx="4">
                  <c:v>12.112164038885711</c:v>
                </c:pt>
                <c:pt idx="5">
                  <c:v>12.204911742133538</c:v>
                </c:pt>
                <c:pt idx="6">
                  <c:v>12.185090155997088</c:v>
                </c:pt>
                <c:pt idx="7">
                  <c:v>12.047896532120523</c:v>
                </c:pt>
                <c:pt idx="8">
                  <c:v>11.839240839746282</c:v>
                </c:pt>
                <c:pt idx="9">
                  <c:v>11.804481060986637</c:v>
                </c:pt>
                <c:pt idx="10">
                  <c:v>11.789476705801304</c:v>
                </c:pt>
                <c:pt idx="11">
                  <c:v>12.004264080959127</c:v>
                </c:pt>
                <c:pt idx="12">
                  <c:v>12.460821589296421</c:v>
                </c:pt>
                <c:pt idx="13">
                  <c:v>12.702013527170955</c:v>
                </c:pt>
                <c:pt idx="14">
                  <c:v>12.686502633440767</c:v>
                </c:pt>
                <c:pt idx="15">
                  <c:v>12.915174602138785</c:v>
                </c:pt>
                <c:pt idx="16">
                  <c:v>13.278594139383003</c:v>
                </c:pt>
              </c:numCache>
            </c:numRef>
          </c:yVal>
        </c:ser>
        <c:ser>
          <c:idx val="0"/>
          <c:order val="1"/>
          <c:tx>
            <c:strRef>
              <c:f>Demographics!$A$18</c:f>
              <c:strCache>
                <c:ptCount val="1"/>
                <c:pt idx="0">
                  <c:v>Ratio: equivalent students/teachers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Demographics!$B$18:$R$18</c:f>
              <c:numCache>
                <c:formatCode>0.0</c:formatCode>
                <c:ptCount val="17"/>
                <c:pt idx="0">
                  <c:v>17.390135746606337</c:v>
                </c:pt>
                <c:pt idx="1">
                  <c:v>17.461495151906917</c:v>
                </c:pt>
                <c:pt idx="2">
                  <c:v>16.666020116379052</c:v>
                </c:pt>
                <c:pt idx="3">
                  <c:v>16.148563802160378</c:v>
                </c:pt>
                <c:pt idx="4">
                  <c:v>16.351244451706016</c:v>
                </c:pt>
                <c:pt idx="5">
                  <c:v>16.074415684085675</c:v>
                </c:pt>
                <c:pt idx="6">
                  <c:v>15.807785010991186</c:v>
                </c:pt>
                <c:pt idx="7">
                  <c:v>15.674455372370664</c:v>
                </c:pt>
                <c:pt idx="8">
                  <c:v>15.447910401435172</c:v>
                </c:pt>
                <c:pt idx="9">
                  <c:v>15.347982230770333</c:v>
                </c:pt>
                <c:pt idx="10">
                  <c:v>15.24910451531418</c:v>
                </c:pt>
                <c:pt idx="11">
                  <c:v>15.503321134946479</c:v>
                </c:pt>
                <c:pt idx="12">
                  <c:v>15.966848310300602</c:v>
                </c:pt>
                <c:pt idx="13">
                  <c:v>16.345155593562936</c:v>
                </c:pt>
                <c:pt idx="14">
                  <c:v>16.031137214055502</c:v>
                </c:pt>
                <c:pt idx="15">
                  <c:v>16.116980643266746</c:v>
                </c:pt>
                <c:pt idx="16">
                  <c:v>16.402027859413934</c:v>
                </c:pt>
              </c:numCache>
            </c:numRef>
          </c:yVal>
        </c:ser>
        <c:axId val="157203840"/>
        <c:axId val="157488256"/>
      </c:scatterChart>
      <c:valAx>
        <c:axId val="157203840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57488256"/>
        <c:crosses val="autoZero"/>
        <c:crossBetween val="midCat"/>
        <c:majorUnit val="4"/>
      </c:valAx>
      <c:valAx>
        <c:axId val="157488256"/>
        <c:scaling>
          <c:orientation val="minMax"/>
          <c:min val="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100"/>
                  <a:t>Students per classroom teacher</a:t>
                </a:r>
              </a:p>
            </c:rich>
          </c:tx>
          <c:layout/>
        </c:title>
        <c:numFmt formatCode="0.0" sourceLinked="1"/>
        <c:tickLblPos val="nextTo"/>
        <c:crossAx val="157203840"/>
        <c:crosses val="autoZero"/>
        <c:crossBetween val="midCat"/>
      </c:valAx>
    </c:plotArea>
    <c:legend>
      <c:legendPos val="b"/>
      <c:layout/>
    </c:legend>
    <c:plotVisOnly val="1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 sz="1600"/>
              <a:t>Student Count</a:t>
            </a:r>
          </a:p>
        </c:rich>
      </c:tx>
      <c:layout/>
    </c:title>
    <c:plotArea>
      <c:layout/>
      <c:scatterChart>
        <c:scatterStyle val="lineMarker"/>
        <c:ser>
          <c:idx val="1"/>
          <c:order val="0"/>
          <c:tx>
            <c:strRef>
              <c:f>Demographics!$A$8</c:f>
              <c:strCache>
                <c:ptCount val="1"/>
                <c:pt idx="0">
                  <c:v>Actual Membership  (including ESOL, Spec Ed, etc.)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Demographics!$B$8:$R$8</c:f>
              <c:numCache>
                <c:formatCode>#,##0</c:formatCode>
                <c:ptCount val="17"/>
                <c:pt idx="0">
                  <c:v>188104</c:v>
                </c:pt>
                <c:pt idx="1">
                  <c:v>186785</c:v>
                </c:pt>
                <c:pt idx="2">
                  <c:v>183895</c:v>
                </c:pt>
                <c:pt idx="3">
                  <c:v>181259</c:v>
                </c:pt>
                <c:pt idx="4">
                  <c:v>177918</c:v>
                </c:pt>
                <c:pt idx="5">
                  <c:v>174933</c:v>
                </c:pt>
                <c:pt idx="6">
                  <c:v>172391</c:v>
                </c:pt>
                <c:pt idx="7">
                  <c:v>169538</c:v>
                </c:pt>
                <c:pt idx="8">
                  <c:v>166307</c:v>
                </c:pt>
                <c:pt idx="9">
                  <c:v>164486</c:v>
                </c:pt>
                <c:pt idx="10">
                  <c:v>164284</c:v>
                </c:pt>
                <c:pt idx="11">
                  <c:v>164408</c:v>
                </c:pt>
                <c:pt idx="12">
                  <c:v>164195</c:v>
                </c:pt>
                <c:pt idx="13">
                  <c:v>163386</c:v>
                </c:pt>
                <c:pt idx="14">
                  <c:v>161385</c:v>
                </c:pt>
                <c:pt idx="15">
                  <c:v>158331</c:v>
                </c:pt>
                <c:pt idx="16">
                  <c:v>154523</c:v>
                </c:pt>
              </c:numCache>
            </c:numRef>
          </c:yVal>
        </c:ser>
        <c:ser>
          <c:idx val="3"/>
          <c:order val="1"/>
          <c:tx>
            <c:strRef>
              <c:f>Demographics!$A$10</c:f>
              <c:strCache>
                <c:ptCount val="1"/>
                <c:pt idx="0">
                  <c:v>    Number of ESOL Students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Demographics!$B$10:$R$10</c:f>
              <c:numCache>
                <c:formatCode>#,##0</c:formatCode>
                <c:ptCount val="17"/>
                <c:pt idx="0">
                  <c:v>32165.784000000003</c:v>
                </c:pt>
                <c:pt idx="1">
                  <c:v>36000</c:v>
                </c:pt>
                <c:pt idx="2">
                  <c:v>29723</c:v>
                </c:pt>
                <c:pt idx="3">
                  <c:v>28725</c:v>
                </c:pt>
                <c:pt idx="4">
                  <c:v>27944</c:v>
                </c:pt>
                <c:pt idx="5">
                  <c:v>22650</c:v>
                </c:pt>
                <c:pt idx="6">
                  <c:v>19078</c:v>
                </c:pt>
                <c:pt idx="7">
                  <c:v>20683.635999999999</c:v>
                </c:pt>
                <c:pt idx="8">
                  <c:v>21786.217000000001</c:v>
                </c:pt>
                <c:pt idx="9">
                  <c:v>21218.694</c:v>
                </c:pt>
                <c:pt idx="10">
                  <c:v>21028.351999999999</c:v>
                </c:pt>
                <c:pt idx="11">
                  <c:v>20879.815999999999</c:v>
                </c:pt>
                <c:pt idx="12">
                  <c:v>20031.79</c:v>
                </c:pt>
                <c:pt idx="13">
                  <c:v>19442.933999999997</c:v>
                </c:pt>
                <c:pt idx="14">
                  <c:v>17752.349999999999</c:v>
                </c:pt>
                <c:pt idx="15">
                  <c:v>15516.438</c:v>
                </c:pt>
                <c:pt idx="16">
                  <c:v>13443.500999999998</c:v>
                </c:pt>
              </c:numCache>
            </c:numRef>
          </c:yVal>
        </c:ser>
        <c:ser>
          <c:idx val="5"/>
          <c:order val="2"/>
          <c:tx>
            <c:strRef>
              <c:f>Demographics!$A$12</c:f>
              <c:strCache>
                <c:ptCount val="1"/>
                <c:pt idx="0">
                  <c:v>    Number of Free/Reduced-Price-Meal Students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Demographics!$B$12:$R$12</c:f>
              <c:numCache>
                <c:formatCode>#,##0</c:formatCode>
                <c:ptCount val="17"/>
                <c:pt idx="0">
                  <c:v>52654</c:v>
                </c:pt>
                <c:pt idx="1">
                  <c:v>52654</c:v>
                </c:pt>
                <c:pt idx="2">
                  <c:v>50335</c:v>
                </c:pt>
                <c:pt idx="3">
                  <c:v>49575</c:v>
                </c:pt>
                <c:pt idx="4" formatCode="General">
                  <c:v>46117</c:v>
                </c:pt>
                <c:pt idx="5">
                  <c:v>42204</c:v>
                </c:pt>
                <c:pt idx="6">
                  <c:v>42204</c:v>
                </c:pt>
                <c:pt idx="7">
                  <c:v>37191</c:v>
                </c:pt>
                <c:pt idx="8">
                  <c:v>35257.084000000003</c:v>
                </c:pt>
                <c:pt idx="9">
                  <c:v>32897.200000000004</c:v>
                </c:pt>
                <c:pt idx="10">
                  <c:v>32528.232</c:v>
                </c:pt>
                <c:pt idx="11">
                  <c:v>33539.231999999996</c:v>
                </c:pt>
                <c:pt idx="12">
                  <c:v>31361.244999999999</c:v>
                </c:pt>
                <c:pt idx="13">
                  <c:v>37252.008000000002</c:v>
                </c:pt>
                <c:pt idx="14">
                  <c:v>32761.155000000002</c:v>
                </c:pt>
                <c:pt idx="15">
                  <c:v>31032.876</c:v>
                </c:pt>
                <c:pt idx="16">
                  <c:v>29050.324000000001</c:v>
                </c:pt>
              </c:numCache>
            </c:numRef>
          </c:yVal>
        </c:ser>
        <c:ser>
          <c:idx val="6"/>
          <c:order val="3"/>
          <c:tx>
            <c:strRef>
              <c:f>Demographics!$A$13</c:f>
              <c:strCache>
                <c:ptCount val="1"/>
                <c:pt idx="0">
                  <c:v>Self-contained special education enrollment Or Level 2</c:v>
                </c:pt>
              </c:strCache>
            </c:strRef>
          </c:tx>
          <c:xVal>
            <c:numRef>
              <c:f>Demographics!$B$6:$R$6</c:f>
              <c:numCache>
                <c:formatCode>0</c:formatCode>
                <c:ptCount val="17"/>
                <c:pt idx="0">
                  <c:v>2016</c:v>
                </c:pt>
                <c:pt idx="1">
                  <c:v>2015</c:v>
                </c:pt>
                <c:pt idx="2">
                  <c:v>2014</c:v>
                </c:pt>
                <c:pt idx="3">
                  <c:v>2013</c:v>
                </c:pt>
                <c:pt idx="4">
                  <c:v>2012</c:v>
                </c:pt>
                <c:pt idx="5">
                  <c:v>2011</c:v>
                </c:pt>
                <c:pt idx="6">
                  <c:v>2010</c:v>
                </c:pt>
                <c:pt idx="7">
                  <c:v>2009</c:v>
                </c:pt>
                <c:pt idx="8">
                  <c:v>2008</c:v>
                </c:pt>
                <c:pt idx="9">
                  <c:v>2007</c:v>
                </c:pt>
                <c:pt idx="10">
                  <c:v>2006</c:v>
                </c:pt>
                <c:pt idx="11">
                  <c:v>2005</c:v>
                </c:pt>
                <c:pt idx="12">
                  <c:v>2004</c:v>
                </c:pt>
                <c:pt idx="13">
                  <c:v>2003</c:v>
                </c:pt>
                <c:pt idx="14">
                  <c:v>2002</c:v>
                </c:pt>
                <c:pt idx="15">
                  <c:v>2001</c:v>
                </c:pt>
                <c:pt idx="16" formatCode="General">
                  <c:v>2000</c:v>
                </c:pt>
              </c:numCache>
            </c:numRef>
          </c:xVal>
          <c:yVal>
            <c:numRef>
              <c:f>Demographics!$B$13:$R$13</c:f>
              <c:numCache>
                <c:formatCode>#,##0</c:formatCode>
                <c:ptCount val="17"/>
                <c:pt idx="0">
                  <c:v>13874</c:v>
                </c:pt>
                <c:pt idx="1">
                  <c:v>12964.348</c:v>
                </c:pt>
                <c:pt idx="2">
                  <c:v>13323</c:v>
                </c:pt>
                <c:pt idx="3">
                  <c:v>12980</c:v>
                </c:pt>
                <c:pt idx="4">
                  <c:v>12806</c:v>
                </c:pt>
                <c:pt idx="5">
                  <c:v>12594</c:v>
                </c:pt>
                <c:pt idx="6">
                  <c:v>12196</c:v>
                </c:pt>
                <c:pt idx="7">
                  <c:v>11995</c:v>
                </c:pt>
                <c:pt idx="8">
                  <c:v>11455</c:v>
                </c:pt>
                <c:pt idx="9">
                  <c:v>11430</c:v>
                </c:pt>
                <c:pt idx="10">
                  <c:v>10889</c:v>
                </c:pt>
                <c:pt idx="11">
                  <c:v>10613</c:v>
                </c:pt>
                <c:pt idx="12">
                  <c:v>10474</c:v>
                </c:pt>
                <c:pt idx="13">
                  <c:v>10152</c:v>
                </c:pt>
                <c:pt idx="14">
                  <c:v>9354</c:v>
                </c:pt>
                <c:pt idx="15">
                  <c:v>9016</c:v>
                </c:pt>
                <c:pt idx="16">
                  <c:v>8868</c:v>
                </c:pt>
              </c:numCache>
            </c:numRef>
          </c:yVal>
        </c:ser>
        <c:axId val="157527040"/>
        <c:axId val="157537024"/>
      </c:scatterChart>
      <c:valAx>
        <c:axId val="157527040"/>
        <c:scaling>
          <c:orientation val="minMax"/>
          <c:max val="2016"/>
          <c:min val="2000"/>
        </c:scaling>
        <c:axPos val="b"/>
        <c:majorGridlines/>
        <c:numFmt formatCode="0" sourceLinked="1"/>
        <c:tickLblPos val="nextTo"/>
        <c:crossAx val="157537024"/>
        <c:crosses val="autoZero"/>
        <c:crossBetween val="midCat"/>
        <c:majorUnit val="4"/>
      </c:valAx>
      <c:valAx>
        <c:axId val="157537024"/>
        <c:scaling>
          <c:orientation val="minMax"/>
        </c:scaling>
        <c:axPos val="l"/>
        <c:majorGridlines/>
        <c:numFmt formatCode="#,##0" sourceLinked="1"/>
        <c:tickLblPos val="nextTo"/>
        <c:crossAx val="1575270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/>
            </a:pPr>
            <a:r>
              <a:rPr lang="en-US"/>
              <a:t>SAT Scores for FCPS Students</a:t>
            </a:r>
          </a:p>
        </c:rich>
      </c:tx>
      <c:layout/>
    </c:title>
    <c:plotArea>
      <c:layout/>
      <c:scatterChart>
        <c:scatterStyle val="lineMarker"/>
        <c:ser>
          <c:idx val="0"/>
          <c:order val="0"/>
          <c:marker>
            <c:symbol val="none"/>
          </c:marker>
          <c:trendline>
            <c:trendlineType val="linear"/>
          </c:trendline>
          <c:xVal>
            <c:numRef>
              <c:f>Demographics!$D$6:$Q$6</c:f>
              <c:numCache>
                <c:formatCode>0</c:formatCode>
                <c:ptCount val="14"/>
                <c:pt idx="0">
                  <c:v>2014</c:v>
                </c:pt>
                <c:pt idx="1">
                  <c:v>2013</c:v>
                </c:pt>
                <c:pt idx="2">
                  <c:v>2012</c:v>
                </c:pt>
                <c:pt idx="3">
                  <c:v>2011</c:v>
                </c:pt>
                <c:pt idx="4">
                  <c:v>2010</c:v>
                </c:pt>
                <c:pt idx="5">
                  <c:v>2009</c:v>
                </c:pt>
                <c:pt idx="6">
                  <c:v>2008</c:v>
                </c:pt>
                <c:pt idx="7">
                  <c:v>2007</c:v>
                </c:pt>
                <c:pt idx="8">
                  <c:v>2006</c:v>
                </c:pt>
                <c:pt idx="9">
                  <c:v>2005</c:v>
                </c:pt>
                <c:pt idx="10">
                  <c:v>2004</c:v>
                </c:pt>
                <c:pt idx="11">
                  <c:v>2003</c:v>
                </c:pt>
                <c:pt idx="12">
                  <c:v>2002</c:v>
                </c:pt>
                <c:pt idx="13">
                  <c:v>2001</c:v>
                </c:pt>
              </c:numCache>
            </c:numRef>
          </c:xVal>
          <c:yVal>
            <c:numRef>
              <c:f>Demographics!$D$30:$Q$30</c:f>
              <c:numCache>
                <c:formatCode>0</c:formatCode>
                <c:ptCount val="14"/>
                <c:pt idx="0">
                  <c:v>1668</c:v>
                </c:pt>
                <c:pt idx="1">
                  <c:v>1663</c:v>
                </c:pt>
                <c:pt idx="2">
                  <c:v>1659</c:v>
                </c:pt>
                <c:pt idx="3">
                  <c:v>1654</c:v>
                </c:pt>
                <c:pt idx="4">
                  <c:v>1664</c:v>
                </c:pt>
                <c:pt idx="5">
                  <c:v>1664</c:v>
                </c:pt>
                <c:pt idx="6">
                  <c:v>1654</c:v>
                </c:pt>
                <c:pt idx="7">
                  <c:v>1639</c:v>
                </c:pt>
                <c:pt idx="8">
                  <c:v>1643</c:v>
                </c:pt>
                <c:pt idx="9">
                  <c:v>1652.02</c:v>
                </c:pt>
                <c:pt idx="10">
                  <c:v>1641.06</c:v>
                </c:pt>
                <c:pt idx="11">
                  <c:v>1645.08</c:v>
                </c:pt>
                <c:pt idx="12">
                  <c:v>1625.2</c:v>
                </c:pt>
                <c:pt idx="13">
                  <c:v>1622.2</c:v>
                </c:pt>
              </c:numCache>
            </c:numRef>
          </c:yVal>
        </c:ser>
        <c:axId val="37616640"/>
        <c:axId val="51514752"/>
      </c:scatterChart>
      <c:valAx>
        <c:axId val="37616640"/>
        <c:scaling>
          <c:orientation val="minMax"/>
        </c:scaling>
        <c:axPos val="b"/>
        <c:majorGridlines/>
        <c:numFmt formatCode="0" sourceLinked="1"/>
        <c:tickLblPos val="nextTo"/>
        <c:crossAx val="51514752"/>
        <c:crosses val="autoZero"/>
        <c:crossBetween val="midCat"/>
      </c:valAx>
      <c:valAx>
        <c:axId val="51514752"/>
        <c:scaling>
          <c:orientation val="minMax"/>
          <c:max val="1700"/>
          <c:min val="1500"/>
        </c:scaling>
        <c:axPos val="l"/>
        <c:majorGridlines/>
        <c:numFmt formatCode="0" sourceLinked="1"/>
        <c:tickLblPos val="nextTo"/>
        <c:crossAx val="37616640"/>
        <c:crosses val="autoZero"/>
        <c:crossBetween val="midCat"/>
      </c:valAx>
    </c:plotArea>
    <c:plotVisOnly val="1"/>
  </c:chart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428625</xdr:colOff>
      <xdr:row>19</xdr:row>
      <xdr:rowOff>76200</xdr:rowOff>
    </xdr:from>
    <xdr:to>
      <xdr:col>17</xdr:col>
      <xdr:colOff>152400</xdr:colOff>
      <xdr:row>36</xdr:row>
      <xdr:rowOff>66675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266700</xdr:colOff>
      <xdr:row>0</xdr:row>
      <xdr:rowOff>57150</xdr:rowOff>
    </xdr:from>
    <xdr:to>
      <xdr:col>9</xdr:col>
      <xdr:colOff>323850</xdr:colOff>
      <xdr:row>19</xdr:row>
      <xdr:rowOff>57150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228601</xdr:colOff>
      <xdr:row>56</xdr:row>
      <xdr:rowOff>85725</xdr:rowOff>
    </xdr:from>
    <xdr:to>
      <xdr:col>9</xdr:col>
      <xdr:colOff>285751</xdr:colOff>
      <xdr:row>75</xdr:row>
      <xdr:rowOff>38100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438150</xdr:colOff>
      <xdr:row>56</xdr:row>
      <xdr:rowOff>57149</xdr:rowOff>
    </xdr:from>
    <xdr:to>
      <xdr:col>17</xdr:col>
      <xdr:colOff>142875</xdr:colOff>
      <xdr:row>75</xdr:row>
      <xdr:rowOff>38099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457199</xdr:colOff>
      <xdr:row>36</xdr:row>
      <xdr:rowOff>133350</xdr:rowOff>
    </xdr:from>
    <xdr:to>
      <xdr:col>17</xdr:col>
      <xdr:colOff>152400</xdr:colOff>
      <xdr:row>56</xdr:row>
      <xdr:rowOff>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219075</xdr:colOff>
      <xdr:row>36</xdr:row>
      <xdr:rowOff>152400</xdr:rowOff>
    </xdr:from>
    <xdr:to>
      <xdr:col>9</xdr:col>
      <xdr:colOff>276225</xdr:colOff>
      <xdr:row>55</xdr:row>
      <xdr:rowOff>152400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447675</xdr:colOff>
      <xdr:row>0</xdr:row>
      <xdr:rowOff>57149</xdr:rowOff>
    </xdr:from>
    <xdr:to>
      <xdr:col>17</xdr:col>
      <xdr:colOff>114300</xdr:colOff>
      <xdr:row>19</xdr:row>
      <xdr:rowOff>38099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228601</xdr:colOff>
      <xdr:row>19</xdr:row>
      <xdr:rowOff>85725</xdr:rowOff>
    </xdr:from>
    <xdr:to>
      <xdr:col>9</xdr:col>
      <xdr:colOff>285750</xdr:colOff>
      <xdr:row>36</xdr:row>
      <xdr:rowOff>76200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238125</xdr:colOff>
      <xdr:row>75</xdr:row>
      <xdr:rowOff>114300</xdr:rowOff>
    </xdr:from>
    <xdr:to>
      <xdr:col>9</xdr:col>
      <xdr:colOff>295275</xdr:colOff>
      <xdr:row>92</xdr:row>
      <xdr:rowOff>104775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381000</xdr:colOff>
      <xdr:row>38</xdr:row>
      <xdr:rowOff>0</xdr:rowOff>
    </xdr:from>
    <xdr:to>
      <xdr:col>15</xdr:col>
      <xdr:colOff>76200</xdr:colOff>
      <xdr:row>52</xdr:row>
      <xdr:rowOff>76200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10</xdr:row>
      <xdr:rowOff>171450</xdr:rowOff>
    </xdr:from>
    <xdr:to>
      <xdr:col>17</xdr:col>
      <xdr:colOff>304800</xdr:colOff>
      <xdr:row>25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638175</xdr:colOff>
      <xdr:row>59</xdr:row>
      <xdr:rowOff>95250</xdr:rowOff>
    </xdr:from>
    <xdr:to>
      <xdr:col>10</xdr:col>
      <xdr:colOff>523875</xdr:colOff>
      <xdr:row>81</xdr:row>
      <xdr:rowOff>19050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fcps.edu/news/fy2016.shtml" TargetMode="External"/><Relationship Id="rId1" Type="http://schemas.openxmlformats.org/officeDocument/2006/relationships/hyperlink" Target="http://www.fcps.edu/fs/budget/budgetdocuments.s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cps.edu/fs/budget/priorbudgetdocuments.shtml" TargetMode="External"/><Relationship Id="rId2" Type="http://schemas.openxmlformats.org/officeDocument/2006/relationships/hyperlink" Target="http://www.fcps.edu/fs/budget/priorbudgetdocuments.shtml" TargetMode="External"/><Relationship Id="rId1" Type="http://schemas.openxmlformats.org/officeDocument/2006/relationships/hyperlink" Target="http://www.fcps.edu/fs/budget/docs/prioryear/04approved.pdf" TargetMode="Externa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fcps.edu/fs/budget/documents/proposed/FY14/FY2014ProposedBudget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fcps.edu/hr/salary/salaryscales.shtm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fcps.edu/news/fy2014.shtml" TargetMode="External"/><Relationship Id="rId1" Type="http://schemas.openxmlformats.org/officeDocument/2006/relationships/hyperlink" Target="http://www.fcps.edu/fs/budget/wab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W295"/>
  <sheetViews>
    <sheetView workbookViewId="0">
      <selection activeCell="B16" sqref="B16"/>
    </sheetView>
  </sheetViews>
  <sheetFormatPr defaultRowHeight="12.75"/>
  <cols>
    <col min="1" max="1" width="4.5703125" bestFit="1" customWidth="1"/>
    <col min="2" max="2" width="28.140625" customWidth="1"/>
    <col min="3" max="3" width="13.85546875" bestFit="1" customWidth="1"/>
    <col min="4" max="4" width="13.85546875" customWidth="1"/>
    <col min="5" max="7" width="13.85546875" bestFit="1" customWidth="1"/>
    <col min="8" max="8" width="15.7109375" customWidth="1"/>
    <col min="9" max="11" width="13.85546875" customWidth="1"/>
    <col min="12" max="12" width="15" customWidth="1"/>
    <col min="13" max="13" width="13.85546875" bestFit="1" customWidth="1"/>
    <col min="14" max="14" width="15" customWidth="1"/>
    <col min="15" max="15" width="20.140625" customWidth="1"/>
    <col min="16" max="16" width="13.5703125" customWidth="1"/>
    <col min="17" max="20" width="12.7109375" bestFit="1" customWidth="1"/>
    <col min="21" max="21" width="11.140625" customWidth="1"/>
    <col min="23" max="23" width="10.140625" bestFit="1" customWidth="1"/>
  </cols>
  <sheetData>
    <row r="1" spans="2:13">
      <c r="B1" s="23" t="s">
        <v>1056</v>
      </c>
    </row>
    <row r="2" spans="2:13" ht="15">
      <c r="B2" s="215"/>
      <c r="C2" s="231">
        <v>2012</v>
      </c>
      <c r="D2" s="215">
        <v>2013</v>
      </c>
      <c r="E2" s="215">
        <v>2014</v>
      </c>
      <c r="F2" s="215">
        <v>2015</v>
      </c>
      <c r="G2" s="215">
        <v>2016</v>
      </c>
      <c r="H2" s="24" t="s">
        <v>1037</v>
      </c>
    </row>
    <row r="3" spans="2:13" ht="15">
      <c r="B3" s="233" t="s">
        <v>120</v>
      </c>
      <c r="C3" s="232">
        <v>2246101889</v>
      </c>
      <c r="D3" s="232">
        <v>2447975698</v>
      </c>
      <c r="E3" s="232">
        <v>2493261001</v>
      </c>
      <c r="F3" s="232">
        <v>2517215505</v>
      </c>
      <c r="G3" s="232">
        <v>2561704858</v>
      </c>
      <c r="H3" s="232">
        <f>AVERAGE(C3:G3)</f>
        <v>2453251790.1999998</v>
      </c>
    </row>
    <row r="4" spans="2:13" ht="15">
      <c r="B4" s="233" t="s">
        <v>117</v>
      </c>
      <c r="C4" s="232">
        <v>2245720496</v>
      </c>
      <c r="D4" s="232">
        <v>2430541777</v>
      </c>
      <c r="E4" s="232">
        <v>2457832187</v>
      </c>
      <c r="F4" s="232">
        <v>2497716696</v>
      </c>
      <c r="G4" s="215"/>
      <c r="H4" s="232">
        <f>AVERAGE(C4:G4)</f>
        <v>2407952789</v>
      </c>
    </row>
    <row r="5" spans="2:13" ht="15">
      <c r="B5" s="233" t="s">
        <v>620</v>
      </c>
      <c r="C5" s="232">
        <v>2357523268</v>
      </c>
      <c r="D5" s="232">
        <v>2522276364</v>
      </c>
      <c r="E5" s="232">
        <v>2552020261</v>
      </c>
      <c r="F5" s="232">
        <v>2574845367</v>
      </c>
      <c r="G5" s="215"/>
      <c r="H5" s="232">
        <f>AVERAGE(C5:G5)</f>
        <v>2501666315</v>
      </c>
    </row>
    <row r="6" spans="2:13" ht="15">
      <c r="B6" s="233" t="s">
        <v>115</v>
      </c>
      <c r="C6" s="232">
        <v>2214486238</v>
      </c>
      <c r="D6" s="232">
        <v>2385624627</v>
      </c>
      <c r="E6" s="232">
        <v>2440225955</v>
      </c>
      <c r="F6" s="215"/>
      <c r="G6" s="215"/>
      <c r="H6" s="232">
        <f>AVERAGE(C6:G6)</f>
        <v>2346778940</v>
      </c>
    </row>
    <row r="7" spans="2:13" ht="15">
      <c r="B7" s="233" t="s">
        <v>1057</v>
      </c>
      <c r="C7" s="232">
        <f>C3-C6</f>
        <v>31615651</v>
      </c>
      <c r="D7" s="232">
        <f>D3-D6</f>
        <v>62351071</v>
      </c>
      <c r="E7" s="232">
        <f>E3-E6</f>
        <v>53035046</v>
      </c>
      <c r="F7" s="215"/>
      <c r="G7" s="215"/>
      <c r="H7" s="275">
        <f>AVERAGE(C7:G7)</f>
        <v>49000589.333333336</v>
      </c>
    </row>
    <row r="8" spans="2:13" ht="15">
      <c r="B8" s="233"/>
      <c r="C8" s="215"/>
      <c r="D8" s="215"/>
      <c r="E8" s="215"/>
      <c r="F8" s="215"/>
      <c r="G8" s="215"/>
    </row>
    <row r="9" spans="2:13">
      <c r="C9" s="79">
        <v>1.6500000000000001E-2</v>
      </c>
      <c r="D9" t="s">
        <v>1059</v>
      </c>
      <c r="E9" s="79">
        <v>7.0600000000000003E-3</v>
      </c>
      <c r="F9" t="s">
        <v>1061</v>
      </c>
      <c r="G9" s="79">
        <v>1E-3</v>
      </c>
      <c r="H9" t="s">
        <v>1060</v>
      </c>
    </row>
    <row r="10" spans="2:13">
      <c r="B10" s="23" t="s">
        <v>1038</v>
      </c>
      <c r="I10" s="238"/>
      <c r="J10" s="33"/>
    </row>
    <row r="11" spans="2:13" ht="15">
      <c r="B11" s="263" t="s">
        <v>1071</v>
      </c>
      <c r="D11" s="24"/>
    </row>
    <row r="12" spans="2:13">
      <c r="D12" s="79"/>
      <c r="E12" s="24" t="s">
        <v>1069</v>
      </c>
      <c r="F12" s="79"/>
      <c r="I12" s="276">
        <f>C9</f>
        <v>1.6500000000000001E-2</v>
      </c>
      <c r="J12" s="79"/>
      <c r="K12" s="79"/>
    </row>
    <row r="13" spans="2:13">
      <c r="E13" s="24" t="s">
        <v>1077</v>
      </c>
      <c r="F13" s="79"/>
      <c r="I13" s="276">
        <v>-3.2099907003719239E-3</v>
      </c>
      <c r="J13" s="79"/>
      <c r="K13" s="79"/>
    </row>
    <row r="14" spans="2:13">
      <c r="D14" s="79"/>
      <c r="E14" s="24" t="s">
        <v>1070</v>
      </c>
      <c r="I14" s="276">
        <f>E9</f>
        <v>7.0600000000000003E-3</v>
      </c>
      <c r="J14" s="79"/>
      <c r="K14" s="79"/>
    </row>
    <row r="15" spans="2:13">
      <c r="D15" s="79"/>
      <c r="E15" s="24"/>
      <c r="I15" s="264" t="s">
        <v>1082</v>
      </c>
      <c r="J15" s="264" t="s">
        <v>1072</v>
      </c>
      <c r="K15" s="79"/>
    </row>
    <row r="16" spans="2:13">
      <c r="C16" s="262">
        <v>2015</v>
      </c>
      <c r="D16" s="262">
        <v>2015</v>
      </c>
      <c r="E16" s="262" t="s">
        <v>1066</v>
      </c>
      <c r="F16" s="262">
        <v>2016</v>
      </c>
      <c r="G16" s="265" t="s">
        <v>1063</v>
      </c>
      <c r="H16" s="266"/>
      <c r="I16" s="262">
        <v>2016</v>
      </c>
      <c r="J16" s="262">
        <v>2016</v>
      </c>
      <c r="L16" s="23"/>
      <c r="M16" s="23"/>
    </row>
    <row r="17" spans="1:13">
      <c r="A17" t="s">
        <v>1058</v>
      </c>
      <c r="B17" s="23" t="s">
        <v>677</v>
      </c>
      <c r="C17" s="262" t="s">
        <v>117</v>
      </c>
      <c r="D17" s="262" t="s">
        <v>620</v>
      </c>
      <c r="E17" s="262" t="s">
        <v>1067</v>
      </c>
      <c r="F17" s="262" t="s">
        <v>120</v>
      </c>
      <c r="G17" s="267" t="s">
        <v>1064</v>
      </c>
      <c r="H17" s="268" t="s">
        <v>1065</v>
      </c>
      <c r="I17" s="262" t="s">
        <v>1062</v>
      </c>
      <c r="J17" s="262" t="s">
        <v>1062</v>
      </c>
      <c r="L17" s="23"/>
      <c r="M17" s="23"/>
    </row>
    <row r="18" spans="1:13">
      <c r="A18">
        <v>1</v>
      </c>
      <c r="B18" t="s">
        <v>99</v>
      </c>
      <c r="C18" s="157">
        <v>1414268077</v>
      </c>
      <c r="D18" s="157">
        <v>1434676183</v>
      </c>
      <c r="E18" s="157">
        <f>D18-C18</f>
        <v>20408106</v>
      </c>
      <c r="F18" s="157">
        <v>1457243789</v>
      </c>
      <c r="G18" s="269">
        <f t="shared" ref="G18:G33" si="0">F18-C18</f>
        <v>42975712</v>
      </c>
      <c r="H18" s="270">
        <f t="shared" ref="H18:H33" si="1">F18/C18-1</f>
        <v>3.0387246024220271E-2</v>
      </c>
      <c r="I18" s="157">
        <f t="shared" ref="I18:I23" si="2">$D18*(1+$I$13)*(1+I$14)</f>
        <v>1440167186.2482343</v>
      </c>
      <c r="J18" s="157">
        <f>MIN(F18,I18)</f>
        <v>1440167186.2482343</v>
      </c>
      <c r="K18" s="33"/>
    </row>
    <row r="19" spans="1:13">
      <c r="A19">
        <v>2</v>
      </c>
      <c r="B19" t="s">
        <v>112</v>
      </c>
      <c r="C19" s="157">
        <v>67812619</v>
      </c>
      <c r="D19" s="157">
        <v>68853542</v>
      </c>
      <c r="E19" s="157">
        <f t="shared" ref="E19:E33" si="3">D19-C19</f>
        <v>1040923</v>
      </c>
      <c r="F19" s="157">
        <v>69384332</v>
      </c>
      <c r="G19" s="269">
        <f t="shared" si="0"/>
        <v>1571713</v>
      </c>
      <c r="H19" s="270">
        <f t="shared" si="1"/>
        <v>2.3177293889799389E-2</v>
      </c>
      <c r="I19" s="157">
        <f t="shared" si="2"/>
        <v>69117068.381252006</v>
      </c>
      <c r="J19" s="157">
        <f t="shared" ref="J19:J32" si="4">MIN(F19,I19)</f>
        <v>69117068.381252006</v>
      </c>
      <c r="K19" s="33"/>
      <c r="M19" s="33"/>
    </row>
    <row r="20" spans="1:13">
      <c r="A20">
        <v>3</v>
      </c>
      <c r="B20" t="s">
        <v>113</v>
      </c>
      <c r="C20" s="157">
        <v>41296950</v>
      </c>
      <c r="D20" s="157">
        <v>48539940</v>
      </c>
      <c r="E20" s="157">
        <f t="shared" si="3"/>
        <v>7242990</v>
      </c>
      <c r="F20" s="157">
        <v>41738192</v>
      </c>
      <c r="G20" s="269">
        <f t="shared" si="0"/>
        <v>441242</v>
      </c>
      <c r="H20" s="270">
        <f t="shared" si="1"/>
        <v>1.0684614723363239E-2</v>
      </c>
      <c r="I20" s="157">
        <f t="shared" si="2"/>
        <v>48725719.182346053</v>
      </c>
      <c r="J20" s="157">
        <f t="shared" si="4"/>
        <v>41738192</v>
      </c>
      <c r="K20" s="33"/>
      <c r="M20" s="33"/>
    </row>
    <row r="21" spans="1:13">
      <c r="A21">
        <v>4</v>
      </c>
      <c r="B21" t="s">
        <v>100</v>
      </c>
      <c r="C21" s="157">
        <v>20564997</v>
      </c>
      <c r="D21" s="157">
        <v>22178823</v>
      </c>
      <c r="E21" s="157">
        <f t="shared" si="3"/>
        <v>1613826</v>
      </c>
      <c r="F21" s="157">
        <v>26951635</v>
      </c>
      <c r="G21" s="269">
        <f t="shared" si="0"/>
        <v>6386638</v>
      </c>
      <c r="H21" s="270">
        <f t="shared" si="1"/>
        <v>0.31055866431684875</v>
      </c>
      <c r="I21" s="157">
        <f t="shared" si="2"/>
        <v>22263709.046466842</v>
      </c>
      <c r="J21" s="157">
        <f t="shared" si="4"/>
        <v>22263709.046466842</v>
      </c>
      <c r="K21" s="33"/>
      <c r="M21" s="33"/>
    </row>
    <row r="22" spans="1:13">
      <c r="A22">
        <v>5</v>
      </c>
      <c r="B22" t="s">
        <v>905</v>
      </c>
      <c r="C22" s="157">
        <v>-4609374</v>
      </c>
      <c r="D22" s="157">
        <v>-3837981</v>
      </c>
      <c r="E22" s="157">
        <f t="shared" si="3"/>
        <v>771393</v>
      </c>
      <c r="F22" s="157">
        <v>-5071665</v>
      </c>
      <c r="G22" s="269">
        <f t="shared" si="0"/>
        <v>-462291</v>
      </c>
      <c r="H22" s="270">
        <f t="shared" si="1"/>
        <v>0.1002936624365911</v>
      </c>
      <c r="I22" s="157">
        <f t="shared" si="2"/>
        <v>-3852670.2841655691</v>
      </c>
      <c r="J22" s="157">
        <f t="shared" si="4"/>
        <v>-5071665</v>
      </c>
      <c r="K22" s="23"/>
      <c r="M22" s="33"/>
    </row>
    <row r="23" spans="1:13">
      <c r="A23">
        <v>6</v>
      </c>
      <c r="B23" s="158" t="s">
        <v>101</v>
      </c>
      <c r="C23" s="157">
        <v>678948582</v>
      </c>
      <c r="D23" s="157">
        <v>671247191</v>
      </c>
      <c r="E23" s="157">
        <f t="shared" si="3"/>
        <v>-7701391</v>
      </c>
      <c r="F23" s="157">
        <v>684847595</v>
      </c>
      <c r="G23" s="269">
        <f t="shared" si="0"/>
        <v>5899013</v>
      </c>
      <c r="H23" s="270">
        <f t="shared" si="1"/>
        <v>8.6884532295850025E-3</v>
      </c>
      <c r="I23" s="157">
        <f t="shared" si="2"/>
        <v>673816286.76517951</v>
      </c>
      <c r="J23" s="157">
        <f t="shared" si="4"/>
        <v>673816286.76517951</v>
      </c>
      <c r="K23" s="23"/>
      <c r="M23" s="33"/>
    </row>
    <row r="24" spans="1:13">
      <c r="A24">
        <v>7</v>
      </c>
      <c r="B24" t="s">
        <v>102</v>
      </c>
      <c r="C24" s="157">
        <v>79424113</v>
      </c>
      <c r="D24" s="157">
        <v>93024961</v>
      </c>
      <c r="E24" s="157">
        <f t="shared" si="3"/>
        <v>13600848</v>
      </c>
      <c r="F24" s="157">
        <v>95408513</v>
      </c>
      <c r="G24" s="269">
        <f t="shared" si="0"/>
        <v>15984400</v>
      </c>
      <c r="H24" s="270">
        <f t="shared" si="1"/>
        <v>0.20125374267635832</v>
      </c>
      <c r="I24" s="157">
        <f t="shared" ref="I24:I32" si="5">$D24*(1+$I$12)*(1+I$14)</f>
        <v>95227465.558866903</v>
      </c>
      <c r="J24" s="157">
        <f t="shared" si="4"/>
        <v>95227465.558866903</v>
      </c>
      <c r="M24" s="33"/>
    </row>
    <row r="25" spans="1:13">
      <c r="A25">
        <v>8</v>
      </c>
      <c r="B25" t="s">
        <v>2</v>
      </c>
      <c r="C25" s="157">
        <v>51842167</v>
      </c>
      <c r="D25" s="157">
        <v>52084300</v>
      </c>
      <c r="E25" s="157">
        <f t="shared" si="3"/>
        <v>242133</v>
      </c>
      <c r="F25" s="157">
        <v>46860482</v>
      </c>
      <c r="G25" s="269">
        <f t="shared" si="0"/>
        <v>-4981685</v>
      </c>
      <c r="H25" s="270">
        <f t="shared" si="1"/>
        <v>-9.6093301809702547E-2</v>
      </c>
      <c r="I25" s="157">
        <f t="shared" si="5"/>
        <v>53317473.408106998</v>
      </c>
      <c r="J25" s="157">
        <f t="shared" si="4"/>
        <v>46860482</v>
      </c>
      <c r="K25" s="33"/>
      <c r="M25" s="33"/>
    </row>
    <row r="26" spans="1:13">
      <c r="A26">
        <v>9</v>
      </c>
      <c r="B26" t="s">
        <v>103</v>
      </c>
      <c r="C26" s="157">
        <v>1914749</v>
      </c>
      <c r="D26" s="157">
        <v>1927950</v>
      </c>
      <c r="E26" s="157">
        <f t="shared" si="3"/>
        <v>13201</v>
      </c>
      <c r="F26" s="157">
        <v>1930249</v>
      </c>
      <c r="G26" s="269">
        <f t="shared" si="0"/>
        <v>15500</v>
      </c>
      <c r="H26" s="270">
        <f t="shared" si="1"/>
        <v>8.0950558010475238E-3</v>
      </c>
      <c r="I26" s="157">
        <f t="shared" si="5"/>
        <v>1973597.0888954999</v>
      </c>
      <c r="J26" s="157">
        <f t="shared" si="4"/>
        <v>1930249</v>
      </c>
      <c r="K26" s="33"/>
      <c r="M26" s="33"/>
    </row>
    <row r="27" spans="1:13">
      <c r="A27">
        <v>10</v>
      </c>
      <c r="B27" t="s">
        <v>104</v>
      </c>
      <c r="C27" s="157">
        <v>7692266</v>
      </c>
      <c r="D27" s="157">
        <v>18895812</v>
      </c>
      <c r="E27" s="157">
        <f t="shared" si="3"/>
        <v>11203546</v>
      </c>
      <c r="F27" s="157">
        <v>-206693</v>
      </c>
      <c r="G27" s="269">
        <f t="shared" si="0"/>
        <v>-7898959</v>
      </c>
      <c r="H27" s="270">
        <f t="shared" si="1"/>
        <v>-1.0268702356366772</v>
      </c>
      <c r="I27" s="157">
        <f t="shared" si="5"/>
        <v>19343198.503859878</v>
      </c>
      <c r="J27" s="157">
        <f t="shared" si="4"/>
        <v>-206693</v>
      </c>
      <c r="K27" s="33"/>
      <c r="M27" s="33"/>
    </row>
    <row r="28" spans="1:13">
      <c r="A28">
        <v>11</v>
      </c>
      <c r="B28" t="s">
        <v>105</v>
      </c>
      <c r="C28" s="157">
        <v>56647176</v>
      </c>
      <c r="D28" s="157">
        <v>72536686</v>
      </c>
      <c r="E28" s="157">
        <f t="shared" si="3"/>
        <v>15889510</v>
      </c>
      <c r="F28" s="157">
        <v>59409273</v>
      </c>
      <c r="G28" s="269">
        <f t="shared" si="0"/>
        <v>2762097</v>
      </c>
      <c r="H28" s="270">
        <f t="shared" si="1"/>
        <v>4.875965926350867E-2</v>
      </c>
      <c r="I28" s="157">
        <f t="shared" si="5"/>
        <v>74254100.120712131</v>
      </c>
      <c r="J28" s="157">
        <f t="shared" si="4"/>
        <v>59409273</v>
      </c>
      <c r="K28" s="33"/>
      <c r="M28" s="33"/>
    </row>
    <row r="29" spans="1:13">
      <c r="A29">
        <v>12</v>
      </c>
      <c r="B29" t="s">
        <v>106</v>
      </c>
      <c r="C29" s="157">
        <v>34586771</v>
      </c>
      <c r="D29" s="157">
        <v>34447662</v>
      </c>
      <c r="E29" s="157">
        <f t="shared" si="3"/>
        <v>-139109</v>
      </c>
      <c r="F29" s="157">
        <v>32541322</v>
      </c>
      <c r="G29" s="269">
        <f t="shared" si="0"/>
        <v>-2045449</v>
      </c>
      <c r="H29" s="270">
        <f t="shared" si="1"/>
        <v>-5.9139634630824611E-2</v>
      </c>
      <c r="I29" s="157">
        <f t="shared" si="5"/>
        <v>35263261.724866383</v>
      </c>
      <c r="J29" s="157">
        <f t="shared" si="4"/>
        <v>32541322</v>
      </c>
      <c r="K29" s="33"/>
      <c r="M29" s="33"/>
    </row>
    <row r="30" spans="1:13">
      <c r="A30">
        <v>13</v>
      </c>
      <c r="B30" t="s">
        <v>107</v>
      </c>
      <c r="C30" s="157">
        <v>13944252</v>
      </c>
      <c r="D30" s="157">
        <v>22167491</v>
      </c>
      <c r="E30" s="157">
        <f t="shared" si="3"/>
        <v>8223239</v>
      </c>
      <c r="F30" s="157">
        <v>17263377</v>
      </c>
      <c r="G30" s="269">
        <f t="shared" si="0"/>
        <v>3319125</v>
      </c>
      <c r="H30" s="270">
        <f t="shared" si="1"/>
        <v>0.23802818537702852</v>
      </c>
      <c r="I30" s="157">
        <f t="shared" si="5"/>
        <v>22692339.378986593</v>
      </c>
      <c r="J30" s="157">
        <f t="shared" si="4"/>
        <v>17263377</v>
      </c>
      <c r="K30" s="33"/>
      <c r="M30" s="33"/>
    </row>
    <row r="31" spans="1:13">
      <c r="A31">
        <v>14</v>
      </c>
      <c r="B31" t="s">
        <v>109</v>
      </c>
      <c r="C31" s="157">
        <v>4468127</v>
      </c>
      <c r="D31" s="157">
        <v>4468127</v>
      </c>
      <c r="E31" s="157">
        <f t="shared" si="3"/>
        <v>0</v>
      </c>
      <c r="F31" s="157">
        <v>4468127</v>
      </c>
      <c r="G31" s="269">
        <f t="shared" si="0"/>
        <v>0</v>
      </c>
      <c r="H31" s="270">
        <f t="shared" si="1"/>
        <v>0</v>
      </c>
      <c r="I31" s="157">
        <f t="shared" si="5"/>
        <v>4573916.5642342297</v>
      </c>
      <c r="J31" s="157">
        <f t="shared" si="4"/>
        <v>4468127</v>
      </c>
      <c r="K31" s="33"/>
      <c r="M31" s="33"/>
    </row>
    <row r="32" spans="1:13">
      <c r="A32">
        <v>15</v>
      </c>
      <c r="B32" s="158" t="s">
        <v>108</v>
      </c>
      <c r="C32" s="157">
        <v>28915225</v>
      </c>
      <c r="D32" s="157">
        <v>33634686</v>
      </c>
      <c r="E32" s="157">
        <f t="shared" si="3"/>
        <v>4719461</v>
      </c>
      <c r="F32" s="157">
        <v>28936335</v>
      </c>
      <c r="G32" s="269">
        <f t="shared" si="0"/>
        <v>21110</v>
      </c>
      <c r="H32" s="270">
        <f t="shared" si="1"/>
        <v>7.3006521650786915E-4</v>
      </c>
      <c r="I32" s="157">
        <f t="shared" si="5"/>
        <v>34431037.30673214</v>
      </c>
      <c r="J32" s="157">
        <f t="shared" si="4"/>
        <v>28936335</v>
      </c>
      <c r="K32" s="33"/>
      <c r="M32" s="33"/>
    </row>
    <row r="33" spans="2:13">
      <c r="B33" t="s">
        <v>1</v>
      </c>
      <c r="C33" s="34">
        <f>SUM(C16:C32)</f>
        <v>2497718712</v>
      </c>
      <c r="D33" s="34">
        <f>SUM(D16:D32)</f>
        <v>2574847388</v>
      </c>
      <c r="E33" s="34">
        <f t="shared" si="3"/>
        <v>77128676</v>
      </c>
      <c r="F33" s="34">
        <f>SUM(F16:F32)</f>
        <v>2561706879</v>
      </c>
      <c r="G33" s="271">
        <f t="shared" si="0"/>
        <v>63988167</v>
      </c>
      <c r="H33" s="274">
        <f t="shared" si="1"/>
        <v>2.5618644202237917E-2</v>
      </c>
      <c r="I33" s="34">
        <f>SUM(I16:I32)</f>
        <v>2591315704.9945736</v>
      </c>
      <c r="J33" s="34">
        <f>SUM(J16:J32)</f>
        <v>2528462730.9999995</v>
      </c>
      <c r="K33" s="33"/>
      <c r="M33" s="33"/>
    </row>
    <row r="34" spans="2:13">
      <c r="B34" s="23" t="s">
        <v>1026</v>
      </c>
      <c r="C34" s="33">
        <v>2528462731</v>
      </c>
      <c r="D34" s="33">
        <v>2528462731</v>
      </c>
      <c r="F34" s="33">
        <v>2528462731</v>
      </c>
      <c r="G34" s="157"/>
      <c r="I34" s="33">
        <v>2528462731</v>
      </c>
      <c r="J34" s="33">
        <v>2528462731</v>
      </c>
      <c r="K34" s="33"/>
      <c r="L34" s="33"/>
    </row>
    <row r="35" spans="2:13">
      <c r="B35" s="24" t="s">
        <v>1068</v>
      </c>
      <c r="C35" s="157">
        <f>C33-C34</f>
        <v>-30744019</v>
      </c>
      <c r="D35" s="33">
        <f>D33-D34</f>
        <v>46384657</v>
      </c>
      <c r="F35" s="33">
        <f>F33-F34</f>
        <v>33244148</v>
      </c>
      <c r="I35" s="33">
        <f>I33-I34</f>
        <v>62852973.994573593</v>
      </c>
      <c r="J35" s="157">
        <f>J33-J34</f>
        <v>0</v>
      </c>
      <c r="K35" s="33"/>
      <c r="L35" s="33"/>
    </row>
    <row r="36" spans="2:13">
      <c r="B36" s="24"/>
      <c r="C36" s="157"/>
      <c r="D36" s="33"/>
      <c r="F36" s="33"/>
      <c r="H36" s="273" t="s">
        <v>1079</v>
      </c>
      <c r="I36" s="46">
        <f>I35/I34</f>
        <v>2.4858176956286563E-2</v>
      </c>
      <c r="J36" s="46">
        <f>J35/J34</f>
        <v>0</v>
      </c>
      <c r="K36" s="33"/>
      <c r="L36" s="33"/>
    </row>
    <row r="37" spans="2:13">
      <c r="B37" s="23" t="s">
        <v>1076</v>
      </c>
      <c r="C37" s="157"/>
      <c r="D37" s="46">
        <f>(1+D43)*(1+F43)-1</f>
        <v>1.7516499999999935E-2</v>
      </c>
      <c r="F37" s="33"/>
      <c r="I37" s="33"/>
      <c r="J37" s="33"/>
      <c r="K37" s="33"/>
      <c r="L37" s="33"/>
    </row>
    <row r="38" spans="2:13">
      <c r="B38" s="23" t="s">
        <v>1026</v>
      </c>
      <c r="C38" s="157">
        <f>$F$46</f>
        <v>2484755570.1009846</v>
      </c>
      <c r="D38" s="157">
        <f>$F$46</f>
        <v>2484755570.1009846</v>
      </c>
      <c r="F38" s="157">
        <f>$F$46</f>
        <v>2484755570.1009846</v>
      </c>
      <c r="I38" s="157">
        <f>$F$46</f>
        <v>2484755570.1009846</v>
      </c>
      <c r="J38" s="157">
        <f>$F$46</f>
        <v>2484755570.1009846</v>
      </c>
      <c r="K38" s="33"/>
      <c r="L38" s="33"/>
    </row>
    <row r="39" spans="2:13">
      <c r="B39" s="24" t="s">
        <v>1068</v>
      </c>
      <c r="C39" s="33">
        <f>C33-C38</f>
        <v>12963141.899015427</v>
      </c>
      <c r="D39" s="33">
        <f>D33-D38</f>
        <v>90091817.899015427</v>
      </c>
      <c r="F39" s="33">
        <f>F33-F38</f>
        <v>76951308.899015427</v>
      </c>
      <c r="I39" s="33">
        <f>I33-I38</f>
        <v>106560134.89358902</v>
      </c>
      <c r="J39" s="33">
        <f>J33-J38</f>
        <v>43707160.89901495</v>
      </c>
      <c r="K39" s="38" t="s">
        <v>1078</v>
      </c>
      <c r="L39" s="33"/>
    </row>
    <row r="40" spans="2:13">
      <c r="F40" s="33"/>
      <c r="I40" s="273" t="s">
        <v>1079</v>
      </c>
      <c r="J40" s="46">
        <f>J39/J38</f>
        <v>1.7590124930171147E-2</v>
      </c>
      <c r="K40" s="33"/>
    </row>
    <row r="41" spans="2:13">
      <c r="B41" s="24" t="s">
        <v>1036</v>
      </c>
      <c r="D41" s="272">
        <f>D33/C33</f>
        <v>1.0308796485486713</v>
      </c>
      <c r="F41" s="33"/>
      <c r="I41" s="239" t="s">
        <v>1080</v>
      </c>
      <c r="J41" s="33">
        <f>H7</f>
        <v>49000589.333333336</v>
      </c>
      <c r="K41" s="38" t="s">
        <v>1081</v>
      </c>
    </row>
    <row r="42" spans="2:13">
      <c r="H42" s="24"/>
      <c r="I42" s="24"/>
      <c r="K42" s="33"/>
    </row>
    <row r="43" spans="2:13">
      <c r="B43" s="23" t="s">
        <v>1039</v>
      </c>
      <c r="C43" s="33"/>
      <c r="D43" s="46">
        <f>C9</f>
        <v>1.6500000000000001E-2</v>
      </c>
      <c r="E43" s="24" t="s">
        <v>1040</v>
      </c>
      <c r="F43" s="79">
        <f>G9</f>
        <v>1E-3</v>
      </c>
      <c r="G43" s="24" t="s">
        <v>1073</v>
      </c>
      <c r="H43" s="24"/>
      <c r="K43" s="33"/>
    </row>
    <row r="44" spans="2:13">
      <c r="C44" s="33" t="s">
        <v>1042</v>
      </c>
      <c r="D44" s="24"/>
      <c r="H44" s="24"/>
    </row>
    <row r="45" spans="2:13">
      <c r="C45" s="38" t="s">
        <v>120</v>
      </c>
      <c r="D45" s="24" t="s">
        <v>1041</v>
      </c>
      <c r="E45" s="24" t="s">
        <v>1074</v>
      </c>
      <c r="F45" s="24" t="s">
        <v>1075</v>
      </c>
      <c r="G45" s="24"/>
      <c r="H45" s="24"/>
    </row>
    <row r="46" spans="2:13">
      <c r="C46" s="43">
        <f>'Revenue detail'!B6</f>
        <v>1843183456</v>
      </c>
      <c r="D46" s="43">
        <f>'Revenue detail'!C6</f>
        <v>1768498393</v>
      </c>
      <c r="E46" s="43">
        <f>D46*(1+D43)*(1+F43)</f>
        <v>1799476295.1009843</v>
      </c>
      <c r="F46" s="33">
        <f>F34-C46+E46</f>
        <v>2484755570.1009846</v>
      </c>
      <c r="G46" s="33"/>
      <c r="H46" s="33"/>
      <c r="I46" s="24"/>
      <c r="J46" s="24"/>
      <c r="K46" s="24"/>
    </row>
    <row r="47" spans="2:13">
      <c r="D47" s="33"/>
      <c r="H47" s="24"/>
      <c r="I47" s="24"/>
    </row>
    <row r="59" spans="2:21">
      <c r="R59" s="24"/>
      <c r="T59" s="24"/>
    </row>
    <row r="62" spans="2:21">
      <c r="B62" s="162"/>
      <c r="F62" s="197"/>
      <c r="G62" s="159"/>
      <c r="H62" s="219"/>
      <c r="I62" s="219"/>
      <c r="J62" s="219"/>
      <c r="K62" s="219"/>
      <c r="L62" s="159"/>
      <c r="M62" s="219"/>
      <c r="N62" s="219"/>
      <c r="S62" s="43"/>
      <c r="U62" s="29"/>
    </row>
    <row r="63" spans="2:21">
      <c r="B63" s="162"/>
      <c r="F63" s="197"/>
      <c r="G63" s="159"/>
      <c r="H63" s="219"/>
      <c r="I63" s="219"/>
      <c r="J63" s="219"/>
      <c r="K63" s="219"/>
      <c r="L63" s="159"/>
      <c r="M63" s="219"/>
      <c r="N63" s="219"/>
      <c r="S63" s="43"/>
      <c r="U63" s="29"/>
    </row>
    <row r="64" spans="2:21">
      <c r="B64" s="162"/>
      <c r="F64" s="197"/>
      <c r="G64" s="159"/>
      <c r="H64" s="219"/>
      <c r="I64" s="219"/>
      <c r="J64" s="219"/>
      <c r="K64" s="219"/>
      <c r="L64" s="159"/>
      <c r="M64" s="219"/>
      <c r="N64" s="219"/>
      <c r="S64" s="43"/>
      <c r="U64" s="29"/>
    </row>
    <row r="65" spans="2:23">
      <c r="B65" s="162"/>
      <c r="F65" s="197"/>
      <c r="G65" s="159"/>
      <c r="H65" s="219"/>
      <c r="I65" s="219"/>
      <c r="J65" s="219"/>
      <c r="K65" s="219"/>
      <c r="L65" s="159"/>
      <c r="M65" s="219"/>
      <c r="N65" s="219"/>
      <c r="S65" s="43"/>
      <c r="U65" s="29"/>
    </row>
    <row r="66" spans="2:23">
      <c r="S66" s="43"/>
      <c r="U66" s="29"/>
    </row>
    <row r="67" spans="2:23">
      <c r="S67" s="43"/>
      <c r="U67" s="29"/>
    </row>
    <row r="68" spans="2:23">
      <c r="B68" s="162"/>
      <c r="F68" s="199"/>
      <c r="G68" s="159"/>
      <c r="H68" s="219"/>
      <c r="I68" s="219"/>
      <c r="J68" s="219"/>
      <c r="K68" s="219"/>
      <c r="L68" s="159"/>
      <c r="M68" s="219"/>
      <c r="N68" s="219"/>
      <c r="S68" s="43"/>
      <c r="U68" s="29"/>
    </row>
    <row r="69" spans="2:23">
      <c r="B69" s="162"/>
      <c r="F69" s="197"/>
      <c r="G69" s="159"/>
      <c r="H69" s="219"/>
      <c r="I69" s="219"/>
      <c r="J69" s="219"/>
      <c r="K69" s="219"/>
      <c r="L69" s="159"/>
      <c r="M69" s="219"/>
      <c r="N69" s="219"/>
      <c r="S69" s="43"/>
      <c r="U69" s="29"/>
    </row>
    <row r="70" spans="2:23">
      <c r="B70" s="162"/>
      <c r="F70" s="199"/>
      <c r="G70" s="160"/>
      <c r="H70" s="221"/>
      <c r="I70" s="221"/>
      <c r="J70" s="221"/>
      <c r="K70" s="221"/>
      <c r="L70" s="160"/>
      <c r="M70" s="221"/>
      <c r="N70" s="221"/>
      <c r="S70" s="43"/>
      <c r="T70" s="209"/>
      <c r="U70" s="29"/>
      <c r="V70" s="209"/>
    </row>
    <row r="71" spans="2:23">
      <c r="B71" s="162"/>
      <c r="F71" s="197"/>
      <c r="G71" s="159"/>
      <c r="H71" s="219"/>
      <c r="I71" s="219"/>
      <c r="J71" s="219"/>
      <c r="K71" s="219"/>
      <c r="L71" s="159"/>
      <c r="M71" s="219"/>
      <c r="N71" s="219"/>
      <c r="S71" s="43"/>
      <c r="T71" s="210"/>
      <c r="U71" s="29"/>
      <c r="V71" s="210"/>
    </row>
    <row r="72" spans="2:23">
      <c r="B72" s="162"/>
      <c r="F72" s="43"/>
      <c r="G72" s="159"/>
      <c r="H72" s="219"/>
      <c r="I72" s="219"/>
      <c r="J72" s="219"/>
      <c r="K72" s="219"/>
      <c r="L72" s="159"/>
      <c r="M72" s="219"/>
      <c r="N72" s="219"/>
      <c r="S72" s="43"/>
      <c r="T72" s="209"/>
      <c r="U72" s="29"/>
      <c r="V72" s="210"/>
    </row>
    <row r="73" spans="2:23">
      <c r="B73" s="162"/>
      <c r="F73" s="197"/>
      <c r="G73" s="159"/>
      <c r="H73" s="219"/>
      <c r="I73" s="219"/>
      <c r="J73" s="219"/>
      <c r="K73" s="219"/>
      <c r="L73" s="159"/>
      <c r="M73" s="219"/>
      <c r="N73" s="219"/>
      <c r="S73" s="43"/>
      <c r="T73" s="210"/>
      <c r="U73" s="29"/>
      <c r="V73" s="210"/>
      <c r="W73" s="43"/>
    </row>
    <row r="74" spans="2:23">
      <c r="B74" s="162"/>
      <c r="F74" s="199"/>
      <c r="G74" s="160"/>
      <c r="H74" s="221"/>
      <c r="I74" s="221"/>
      <c r="J74" s="221"/>
      <c r="K74" s="221"/>
      <c r="L74" s="159"/>
      <c r="M74" s="219"/>
      <c r="N74" s="219"/>
      <c r="S74" s="43"/>
      <c r="T74" s="210"/>
      <c r="U74" s="29"/>
      <c r="V74" s="210"/>
    </row>
    <row r="75" spans="2:23">
      <c r="B75" s="164"/>
      <c r="F75" s="201"/>
      <c r="G75" s="161"/>
      <c r="H75" s="223"/>
      <c r="I75" s="223"/>
      <c r="J75" s="223"/>
      <c r="K75" s="223"/>
      <c r="L75" s="161"/>
      <c r="M75" s="223"/>
      <c r="N75" s="223"/>
      <c r="S75" s="43"/>
      <c r="T75" s="209"/>
      <c r="U75" s="29"/>
      <c r="V75" s="209"/>
    </row>
    <row r="76" spans="2:23">
      <c r="S76" s="43"/>
      <c r="T76" s="211"/>
      <c r="U76" s="29"/>
      <c r="V76" s="211"/>
    </row>
    <row r="77" spans="2:23">
      <c r="B77" s="162"/>
      <c r="F77" s="197"/>
      <c r="G77" s="159"/>
      <c r="H77" s="219"/>
      <c r="I77" s="219"/>
      <c r="J77" s="219"/>
      <c r="K77" s="219"/>
      <c r="L77" s="159"/>
      <c r="M77" s="219"/>
      <c r="N77" s="219"/>
      <c r="S77" s="43"/>
      <c r="T77" s="210"/>
      <c r="U77" s="29"/>
      <c r="V77" s="210"/>
    </row>
    <row r="78" spans="2:23">
      <c r="B78" s="162"/>
      <c r="F78" s="197"/>
      <c r="G78" s="159"/>
      <c r="H78" s="219"/>
      <c r="I78" s="219"/>
      <c r="J78" s="219"/>
      <c r="K78" s="219"/>
      <c r="L78" s="159"/>
      <c r="M78" s="219"/>
      <c r="N78" s="219"/>
      <c r="S78" s="43"/>
      <c r="T78" s="210"/>
      <c r="U78" s="29"/>
      <c r="V78" s="210"/>
    </row>
    <row r="79" spans="2:23">
      <c r="B79" s="162"/>
      <c r="F79" s="197"/>
      <c r="G79" s="159"/>
      <c r="H79" s="219"/>
      <c r="I79" s="219"/>
      <c r="J79" s="219"/>
      <c r="K79" s="219"/>
      <c r="L79" s="159"/>
      <c r="M79" s="219"/>
      <c r="N79" s="219"/>
      <c r="S79" s="43"/>
      <c r="T79" s="210"/>
      <c r="U79" s="29"/>
      <c r="V79" s="210"/>
    </row>
    <row r="80" spans="2:23">
      <c r="B80" s="162"/>
      <c r="F80" s="197"/>
      <c r="G80" s="159"/>
      <c r="H80" s="219"/>
      <c r="I80" s="219"/>
      <c r="J80" s="219"/>
      <c r="K80" s="219"/>
      <c r="L80" s="159"/>
      <c r="M80" s="219"/>
      <c r="N80" s="219"/>
      <c r="S80" s="43"/>
      <c r="T80" s="210"/>
      <c r="U80" s="29"/>
      <c r="V80" s="210"/>
    </row>
    <row r="81" spans="2:22">
      <c r="B81" s="164"/>
      <c r="F81" s="201"/>
      <c r="G81" s="161"/>
      <c r="H81" s="223"/>
      <c r="I81" s="223"/>
      <c r="J81" s="223"/>
      <c r="K81" s="223"/>
      <c r="L81" s="161"/>
      <c r="M81" s="223"/>
      <c r="N81" s="223"/>
      <c r="S81" s="43"/>
      <c r="T81" s="211"/>
      <c r="U81" s="29"/>
      <c r="V81" s="211"/>
    </row>
    <row r="82" spans="2:22">
      <c r="B82" s="163"/>
      <c r="F82" s="201"/>
      <c r="S82" s="43"/>
      <c r="T82" s="209"/>
      <c r="U82" s="29"/>
      <c r="V82" s="210"/>
    </row>
    <row r="83" spans="2:22">
      <c r="S83" s="43"/>
      <c r="T83" s="212"/>
      <c r="U83" s="29"/>
      <c r="V83" s="211"/>
    </row>
    <row r="84" spans="2:22">
      <c r="B84" s="162"/>
      <c r="F84" s="197"/>
      <c r="G84" s="159"/>
      <c r="H84" s="219"/>
      <c r="I84" s="219"/>
      <c r="J84" s="219"/>
      <c r="K84" s="219"/>
      <c r="L84" s="159"/>
      <c r="M84" s="219"/>
      <c r="N84" s="219"/>
      <c r="S84" s="43"/>
      <c r="T84" s="211"/>
      <c r="U84" s="29"/>
      <c r="V84" s="211"/>
    </row>
    <row r="85" spans="2:22">
      <c r="B85" s="162"/>
      <c r="F85" s="197"/>
      <c r="G85" s="159"/>
      <c r="H85" s="219"/>
      <c r="I85" s="219"/>
      <c r="J85" s="219"/>
      <c r="K85" s="219"/>
      <c r="L85" s="159"/>
      <c r="M85" s="219"/>
      <c r="N85" s="219"/>
      <c r="S85" s="43"/>
      <c r="T85" s="210"/>
      <c r="U85" s="29"/>
      <c r="V85" s="210"/>
    </row>
    <row r="86" spans="2:22">
      <c r="B86" s="162"/>
      <c r="F86" s="197"/>
      <c r="G86" s="159"/>
      <c r="H86" s="219"/>
      <c r="I86" s="219"/>
      <c r="J86" s="219"/>
      <c r="K86" s="219"/>
      <c r="L86" s="159"/>
      <c r="M86" s="219"/>
      <c r="N86" s="219"/>
      <c r="S86" s="43"/>
      <c r="T86" s="210"/>
      <c r="U86" s="29"/>
      <c r="V86" s="210"/>
    </row>
    <row r="87" spans="2:22">
      <c r="B87" s="162"/>
      <c r="F87" s="197"/>
      <c r="G87" s="159"/>
      <c r="H87" s="219"/>
      <c r="I87" s="219"/>
      <c r="J87" s="219"/>
      <c r="K87" s="219"/>
      <c r="L87" s="159"/>
      <c r="M87" s="219"/>
      <c r="N87" s="219"/>
      <c r="S87" s="43"/>
      <c r="T87" s="210"/>
      <c r="U87" s="29"/>
      <c r="V87" s="210"/>
    </row>
    <row r="88" spans="2:22">
      <c r="B88" s="162"/>
      <c r="F88" s="197"/>
      <c r="G88" s="159"/>
      <c r="H88" s="219"/>
      <c r="I88" s="219"/>
      <c r="J88" s="219"/>
      <c r="K88" s="219"/>
      <c r="L88" s="159"/>
      <c r="M88" s="219"/>
      <c r="N88" s="219"/>
      <c r="S88" s="43"/>
      <c r="T88" s="210"/>
      <c r="U88" s="29"/>
      <c r="V88" s="210"/>
    </row>
    <row r="89" spans="2:22">
      <c r="B89" s="162"/>
      <c r="F89" s="197"/>
      <c r="G89" s="159"/>
      <c r="H89" s="219"/>
      <c r="I89" s="219"/>
      <c r="J89" s="219"/>
      <c r="K89" s="219"/>
      <c r="L89" s="159"/>
      <c r="M89" s="219"/>
      <c r="N89" s="219"/>
      <c r="S89" s="43"/>
      <c r="T89" s="210"/>
      <c r="U89" s="29"/>
      <c r="V89" s="210"/>
    </row>
    <row r="90" spans="2:22">
      <c r="B90" s="162"/>
      <c r="F90" s="197"/>
      <c r="G90" s="159"/>
      <c r="H90" s="219"/>
      <c r="I90" s="219"/>
      <c r="J90" s="219"/>
      <c r="K90" s="219"/>
      <c r="L90" s="159"/>
      <c r="M90" s="219"/>
      <c r="N90" s="219"/>
      <c r="S90" s="43"/>
      <c r="T90" s="210"/>
      <c r="U90" s="29"/>
      <c r="V90" s="210"/>
    </row>
    <row r="91" spans="2:22">
      <c r="B91" s="162"/>
      <c r="F91" s="197"/>
      <c r="G91" s="159"/>
      <c r="H91" s="219"/>
      <c r="I91" s="219"/>
      <c r="J91" s="219"/>
      <c r="K91" s="219"/>
      <c r="L91" s="159"/>
      <c r="M91" s="219"/>
      <c r="N91" s="219"/>
      <c r="S91" s="43"/>
      <c r="T91" s="210"/>
      <c r="U91" s="29"/>
      <c r="V91" s="210"/>
    </row>
    <row r="92" spans="2:22">
      <c r="B92" s="162"/>
      <c r="F92" s="197"/>
      <c r="G92" s="159"/>
      <c r="H92" s="219"/>
      <c r="I92" s="219"/>
      <c r="J92" s="219"/>
      <c r="K92" s="219"/>
      <c r="L92" s="159"/>
      <c r="M92" s="219"/>
      <c r="N92" s="219"/>
      <c r="S92" s="43"/>
      <c r="T92" s="210"/>
      <c r="U92" s="29"/>
      <c r="V92" s="210"/>
    </row>
    <row r="93" spans="2:22">
      <c r="B93" s="162"/>
      <c r="F93" s="197"/>
      <c r="G93" s="159"/>
      <c r="H93" s="219"/>
      <c r="I93" s="219"/>
      <c r="J93" s="219"/>
      <c r="K93" s="219"/>
      <c r="L93" s="159"/>
      <c r="M93" s="219"/>
      <c r="N93" s="219"/>
      <c r="S93" s="43"/>
      <c r="T93" s="210"/>
      <c r="U93" s="29"/>
      <c r="V93" s="210"/>
    </row>
    <row r="94" spans="2:22">
      <c r="B94" s="162"/>
      <c r="S94" s="43"/>
      <c r="T94" s="210"/>
      <c r="U94" s="29"/>
      <c r="V94" s="210"/>
    </row>
    <row r="95" spans="2:22">
      <c r="B95" s="162"/>
      <c r="F95" s="197"/>
      <c r="G95" s="159"/>
      <c r="H95" s="219"/>
      <c r="I95" s="219"/>
      <c r="J95" s="219"/>
      <c r="K95" s="219"/>
      <c r="L95" s="159"/>
      <c r="M95" s="219"/>
      <c r="N95" s="219"/>
      <c r="S95" s="43"/>
      <c r="T95" s="210"/>
      <c r="U95" s="29"/>
      <c r="V95" s="210"/>
    </row>
    <row r="96" spans="2:22">
      <c r="B96" s="164"/>
      <c r="F96" s="201"/>
      <c r="G96" s="161"/>
      <c r="H96" s="223"/>
      <c r="I96" s="223"/>
      <c r="J96" s="223"/>
      <c r="K96" s="223"/>
      <c r="L96" s="161"/>
      <c r="M96" s="223"/>
      <c r="N96" s="223"/>
      <c r="S96" s="43"/>
      <c r="T96" s="211"/>
      <c r="U96" s="29"/>
      <c r="V96" s="211"/>
    </row>
    <row r="97" spans="2:22">
      <c r="B97" s="163"/>
      <c r="F97" s="201"/>
      <c r="G97" s="161"/>
      <c r="H97" s="223"/>
      <c r="I97" s="223"/>
      <c r="J97" s="223"/>
      <c r="K97" s="223"/>
      <c r="L97" s="161"/>
      <c r="M97" s="223"/>
      <c r="N97" s="223"/>
      <c r="S97" s="43"/>
      <c r="T97" s="211"/>
      <c r="U97" s="29"/>
      <c r="V97" s="211"/>
    </row>
    <row r="98" spans="2:22">
      <c r="B98" s="162"/>
      <c r="F98" s="197"/>
      <c r="G98" s="159"/>
      <c r="H98" s="219"/>
      <c r="I98" s="219"/>
      <c r="J98" s="219"/>
      <c r="K98" s="219"/>
      <c r="L98" s="159"/>
      <c r="M98" s="219"/>
      <c r="N98" s="219"/>
      <c r="S98" s="43"/>
      <c r="T98" s="210"/>
      <c r="U98" s="29"/>
      <c r="V98" s="210"/>
    </row>
    <row r="99" spans="2:22">
      <c r="B99" s="162"/>
      <c r="F99" s="197"/>
      <c r="G99" s="159"/>
      <c r="H99" s="219"/>
      <c r="I99" s="219"/>
      <c r="J99" s="219"/>
      <c r="K99" s="219"/>
      <c r="L99" s="159"/>
      <c r="M99" s="219"/>
      <c r="N99" s="219"/>
      <c r="S99" s="43"/>
      <c r="T99" s="210"/>
      <c r="U99" s="29"/>
      <c r="V99" s="210"/>
    </row>
    <row r="100" spans="2:22">
      <c r="B100" s="162"/>
      <c r="F100" s="197"/>
      <c r="G100" s="159"/>
      <c r="H100" s="219"/>
      <c r="I100" s="219"/>
      <c r="J100" s="219"/>
      <c r="K100" s="219"/>
      <c r="L100" s="159"/>
      <c r="M100" s="219"/>
      <c r="N100" s="219"/>
      <c r="S100" s="43"/>
      <c r="T100" s="210"/>
      <c r="U100" s="29"/>
      <c r="V100" s="210"/>
    </row>
    <row r="101" spans="2:22">
      <c r="B101" s="174"/>
      <c r="F101" s="195"/>
      <c r="G101" s="165"/>
      <c r="H101" s="216"/>
      <c r="I101" s="216"/>
      <c r="J101" s="216"/>
      <c r="K101" s="216"/>
      <c r="L101" s="166"/>
      <c r="M101" s="235"/>
      <c r="N101" s="235"/>
      <c r="S101" s="43"/>
      <c r="U101" s="29"/>
    </row>
    <row r="102" spans="2:22">
      <c r="B102" s="176"/>
      <c r="F102" s="201"/>
      <c r="G102" s="172"/>
      <c r="H102" s="222"/>
      <c r="I102" s="222"/>
      <c r="J102" s="222"/>
      <c r="K102" s="222"/>
      <c r="L102" s="173"/>
      <c r="M102" s="223"/>
      <c r="N102" s="223"/>
      <c r="S102" s="43"/>
      <c r="U102" s="29"/>
    </row>
    <row r="103" spans="2:22">
      <c r="S103" s="43"/>
      <c r="U103" s="29"/>
    </row>
    <row r="104" spans="2:22">
      <c r="B104" s="175"/>
      <c r="F104" s="197"/>
      <c r="G104" s="167"/>
      <c r="H104" s="218"/>
      <c r="I104" s="218"/>
      <c r="J104" s="218"/>
      <c r="K104" s="218"/>
      <c r="L104" s="168"/>
      <c r="M104" s="219"/>
      <c r="N104" s="219"/>
      <c r="S104" s="43"/>
      <c r="U104" s="29"/>
    </row>
    <row r="105" spans="2:22">
      <c r="B105" s="175"/>
      <c r="F105" s="197"/>
      <c r="G105" s="167"/>
      <c r="H105" s="218"/>
      <c r="I105" s="218"/>
      <c r="J105" s="218"/>
      <c r="K105" s="218"/>
      <c r="L105" s="168"/>
      <c r="M105" s="219"/>
      <c r="N105" s="219"/>
      <c r="S105" s="43"/>
      <c r="U105" s="29"/>
    </row>
    <row r="106" spans="2:22">
      <c r="B106" s="175"/>
      <c r="F106" s="197"/>
      <c r="G106" s="167"/>
      <c r="H106" s="218"/>
      <c r="I106" s="218"/>
      <c r="J106" s="218"/>
      <c r="K106" s="218"/>
      <c r="L106" s="168"/>
      <c r="M106" s="219"/>
      <c r="N106" s="219"/>
      <c r="S106" s="43"/>
      <c r="U106" s="29"/>
    </row>
    <row r="107" spans="2:22">
      <c r="B107" s="175"/>
      <c r="F107" s="197"/>
      <c r="G107" s="167"/>
      <c r="H107" s="218"/>
      <c r="I107" s="218"/>
      <c r="J107" s="218"/>
      <c r="K107" s="218"/>
      <c r="L107" s="168"/>
      <c r="M107" s="219"/>
      <c r="N107" s="219"/>
      <c r="S107" s="43"/>
      <c r="U107" s="29"/>
    </row>
    <row r="108" spans="2:22">
      <c r="B108" s="175"/>
      <c r="F108" s="197"/>
      <c r="G108" s="167"/>
      <c r="H108" s="218"/>
      <c r="I108" s="218"/>
      <c r="J108" s="218"/>
      <c r="K108" s="218"/>
      <c r="L108" s="170"/>
      <c r="M108" s="221"/>
      <c r="N108" s="221"/>
      <c r="S108" s="43"/>
      <c r="U108" s="29"/>
    </row>
    <row r="109" spans="2:22">
      <c r="B109" s="175"/>
      <c r="F109" s="199"/>
      <c r="G109" s="169"/>
      <c r="H109" s="220"/>
      <c r="I109" s="220"/>
      <c r="J109" s="220"/>
      <c r="K109" s="220"/>
      <c r="L109" s="170"/>
      <c r="M109" s="221"/>
      <c r="N109" s="221"/>
      <c r="S109" s="43"/>
      <c r="U109" s="29"/>
    </row>
    <row r="110" spans="2:22">
      <c r="B110" s="176"/>
      <c r="F110" s="201"/>
      <c r="G110" s="172"/>
      <c r="H110" s="222"/>
      <c r="I110" s="222"/>
      <c r="J110" s="222"/>
      <c r="K110" s="222"/>
      <c r="L110" s="173"/>
      <c r="M110" s="223"/>
      <c r="N110" s="223"/>
      <c r="S110" s="43"/>
      <c r="U110" s="29"/>
    </row>
    <row r="111" spans="2:22">
      <c r="S111" s="43"/>
      <c r="U111" s="29"/>
    </row>
    <row r="112" spans="2:22">
      <c r="B112" s="175"/>
      <c r="F112" s="197"/>
      <c r="G112" s="167"/>
      <c r="H112" s="218"/>
      <c r="I112" s="218"/>
      <c r="J112" s="218"/>
      <c r="K112" s="218"/>
      <c r="L112" s="168"/>
      <c r="M112" s="219"/>
      <c r="N112" s="219"/>
      <c r="S112" s="43"/>
      <c r="U112" s="29"/>
    </row>
    <row r="113" spans="2:21">
      <c r="B113" s="175"/>
      <c r="F113" s="197"/>
      <c r="G113" s="167"/>
      <c r="H113" s="218"/>
      <c r="I113" s="218"/>
      <c r="J113" s="218"/>
      <c r="K113" s="218"/>
      <c r="L113" s="168"/>
      <c r="M113" s="219"/>
      <c r="N113" s="219"/>
      <c r="S113" s="43"/>
      <c r="U113" s="29"/>
    </row>
    <row r="114" spans="2:21">
      <c r="B114" s="175"/>
      <c r="F114" s="197"/>
      <c r="G114" s="167"/>
      <c r="H114" s="218"/>
      <c r="I114" s="218"/>
      <c r="J114" s="218"/>
      <c r="K114" s="218"/>
      <c r="L114" s="168"/>
      <c r="M114" s="219"/>
      <c r="N114" s="219"/>
      <c r="S114" s="43"/>
      <c r="U114" s="29"/>
    </row>
    <row r="115" spans="2:21">
      <c r="B115" s="176"/>
      <c r="F115" s="201"/>
      <c r="G115" s="172"/>
      <c r="H115" s="222"/>
      <c r="I115" s="222"/>
      <c r="J115" s="222"/>
      <c r="K115" s="222"/>
      <c r="L115" s="173"/>
      <c r="M115" s="223"/>
      <c r="N115" s="223"/>
      <c r="S115" s="43"/>
      <c r="U115" s="29"/>
    </row>
    <row r="116" spans="2:21">
      <c r="S116" s="43"/>
      <c r="U116" s="29"/>
    </row>
    <row r="117" spans="2:21">
      <c r="B117" s="175"/>
      <c r="F117" s="197"/>
      <c r="G117" s="167"/>
      <c r="H117" s="218"/>
      <c r="I117" s="218"/>
      <c r="J117" s="218"/>
      <c r="K117" s="218"/>
      <c r="L117" s="168"/>
      <c r="M117" s="219"/>
      <c r="N117" s="219"/>
      <c r="S117" s="43"/>
      <c r="U117" s="29"/>
    </row>
    <row r="118" spans="2:21">
      <c r="B118" s="176"/>
      <c r="F118" s="201"/>
      <c r="G118" s="172"/>
      <c r="H118" s="222"/>
      <c r="I118" s="222"/>
      <c r="J118" s="222"/>
      <c r="K118" s="222"/>
      <c r="L118" s="173"/>
      <c r="M118" s="223"/>
      <c r="N118" s="223"/>
      <c r="S118" s="43"/>
      <c r="U118" s="29"/>
    </row>
    <row r="119" spans="2:21">
      <c r="S119" s="43"/>
      <c r="U119" s="29"/>
    </row>
    <row r="120" spans="2:21">
      <c r="B120" s="175"/>
      <c r="F120" s="197"/>
      <c r="G120" s="167"/>
      <c r="H120" s="218"/>
      <c r="I120" s="218"/>
      <c r="J120" s="218"/>
      <c r="K120" s="218"/>
      <c r="L120" s="168"/>
      <c r="M120" s="219"/>
      <c r="N120" s="219"/>
      <c r="S120" s="43"/>
      <c r="U120" s="29"/>
    </row>
    <row r="121" spans="2:21">
      <c r="B121" s="175"/>
      <c r="F121" s="199"/>
      <c r="G121" s="167"/>
      <c r="H121" s="218"/>
      <c r="I121" s="218"/>
      <c r="J121" s="218"/>
      <c r="K121" s="218"/>
      <c r="L121" s="168"/>
      <c r="M121" s="219"/>
      <c r="N121" s="219"/>
      <c r="S121" s="43"/>
      <c r="U121" s="29"/>
    </row>
    <row r="122" spans="2:21">
      <c r="B122" s="175"/>
      <c r="F122" s="197"/>
      <c r="G122" s="167"/>
      <c r="H122" s="218"/>
      <c r="I122" s="218"/>
      <c r="J122" s="218"/>
      <c r="K122" s="218"/>
      <c r="L122" s="168"/>
      <c r="M122" s="219"/>
      <c r="N122" s="219"/>
      <c r="S122" s="43"/>
      <c r="U122" s="29"/>
    </row>
    <row r="123" spans="2:21">
      <c r="S123" s="43"/>
      <c r="U123" s="29"/>
    </row>
    <row r="124" spans="2:21">
      <c r="S124" s="43"/>
      <c r="U124" s="29"/>
    </row>
    <row r="125" spans="2:21">
      <c r="B125" s="175"/>
      <c r="F125" s="197"/>
      <c r="G125" s="167"/>
      <c r="H125" s="218"/>
      <c r="I125" s="218"/>
      <c r="J125" s="218"/>
      <c r="K125" s="218"/>
      <c r="L125" s="168"/>
      <c r="M125" s="219"/>
      <c r="N125" s="219"/>
      <c r="S125" s="43"/>
      <c r="U125" s="29"/>
    </row>
    <row r="126" spans="2:21">
      <c r="B126" s="175"/>
      <c r="F126" s="199"/>
      <c r="G126" s="167"/>
      <c r="H126" s="218"/>
      <c r="I126" s="218"/>
      <c r="J126" s="218"/>
      <c r="K126" s="218"/>
      <c r="L126" s="168"/>
      <c r="M126" s="219"/>
      <c r="N126" s="219"/>
      <c r="S126" s="43"/>
      <c r="U126" s="29"/>
    </row>
    <row r="127" spans="2:21">
      <c r="B127" s="176"/>
      <c r="F127" s="201"/>
      <c r="G127" s="172"/>
      <c r="H127" s="222"/>
      <c r="I127" s="222"/>
      <c r="J127" s="222"/>
      <c r="K127" s="222"/>
      <c r="L127" s="173"/>
      <c r="M127" s="223"/>
      <c r="N127" s="223"/>
      <c r="S127" s="43"/>
      <c r="U127" s="29"/>
    </row>
    <row r="128" spans="2:21">
      <c r="S128" s="43"/>
      <c r="U128" s="29"/>
    </row>
    <row r="129" spans="2:21">
      <c r="B129" s="175"/>
      <c r="F129" s="197"/>
      <c r="G129" s="167"/>
      <c r="H129" s="218"/>
      <c r="I129" s="218"/>
      <c r="J129" s="218"/>
      <c r="K129" s="218"/>
      <c r="L129" s="168"/>
      <c r="M129" s="219"/>
      <c r="N129" s="219"/>
      <c r="S129" s="43"/>
      <c r="U129" s="29"/>
    </row>
    <row r="130" spans="2:21">
      <c r="B130" s="176"/>
      <c r="F130" s="201"/>
      <c r="G130" s="172"/>
      <c r="H130" s="222"/>
      <c r="I130" s="222"/>
      <c r="J130" s="222"/>
      <c r="K130" s="222"/>
      <c r="L130" s="173"/>
      <c r="M130" s="223"/>
      <c r="N130" s="223"/>
      <c r="S130" s="43"/>
      <c r="U130" s="29"/>
    </row>
    <row r="131" spans="2:21">
      <c r="S131" s="43"/>
      <c r="U131" s="29"/>
    </row>
    <row r="132" spans="2:21">
      <c r="B132" s="175"/>
      <c r="F132" s="199"/>
      <c r="G132" s="167"/>
      <c r="H132" s="218"/>
      <c r="I132" s="218"/>
      <c r="J132" s="218"/>
      <c r="K132" s="218"/>
      <c r="L132" s="168"/>
      <c r="M132" s="219"/>
      <c r="N132" s="219"/>
      <c r="S132" s="43"/>
      <c r="U132" s="29"/>
    </row>
    <row r="133" spans="2:21">
      <c r="B133" s="175"/>
      <c r="F133" s="197"/>
      <c r="G133" s="167"/>
      <c r="H133" s="218"/>
      <c r="I133" s="218"/>
      <c r="J133" s="218"/>
      <c r="K133" s="218"/>
      <c r="L133" s="168"/>
      <c r="M133" s="219"/>
      <c r="N133" s="219"/>
      <c r="S133" s="43"/>
      <c r="U133" s="29"/>
    </row>
    <row r="134" spans="2:21">
      <c r="B134" s="175"/>
      <c r="F134" s="197"/>
      <c r="G134" s="167"/>
      <c r="H134" s="218"/>
      <c r="I134" s="218"/>
      <c r="J134" s="218"/>
      <c r="K134" s="218"/>
      <c r="L134" s="168"/>
      <c r="M134" s="219"/>
      <c r="N134" s="219"/>
      <c r="S134" s="43"/>
      <c r="U134" s="29"/>
    </row>
    <row r="135" spans="2:21">
      <c r="B135" s="175"/>
      <c r="F135" s="197"/>
      <c r="G135" s="167"/>
      <c r="H135" s="218"/>
      <c r="I135" s="218"/>
      <c r="J135" s="218"/>
      <c r="K135" s="218"/>
      <c r="L135" s="168"/>
      <c r="M135" s="219"/>
      <c r="N135" s="219"/>
      <c r="S135" s="43"/>
      <c r="U135" s="29"/>
    </row>
    <row r="136" spans="2:21">
      <c r="B136" s="175"/>
      <c r="F136" s="197"/>
      <c r="G136" s="167"/>
      <c r="H136" s="218"/>
      <c r="I136" s="218"/>
      <c r="J136" s="218"/>
      <c r="K136" s="218"/>
      <c r="L136" s="168"/>
      <c r="M136" s="219"/>
      <c r="N136" s="219"/>
      <c r="S136" s="43"/>
      <c r="U136" s="29"/>
    </row>
    <row r="137" spans="2:21">
      <c r="B137" s="175"/>
      <c r="F137" s="197"/>
      <c r="G137" s="167"/>
      <c r="H137" s="218"/>
      <c r="I137" s="218"/>
      <c r="J137" s="218"/>
      <c r="K137" s="218"/>
      <c r="L137" s="168"/>
      <c r="M137" s="219"/>
      <c r="N137" s="219"/>
      <c r="S137" s="43"/>
      <c r="U137" s="29"/>
    </row>
    <row r="138" spans="2:21">
      <c r="B138" s="175"/>
      <c r="F138" s="197"/>
      <c r="G138" s="167"/>
      <c r="H138" s="218"/>
      <c r="I138" s="218"/>
      <c r="J138" s="218"/>
      <c r="K138" s="218"/>
      <c r="L138" s="168"/>
      <c r="M138" s="219"/>
      <c r="N138" s="219"/>
      <c r="S138" s="43"/>
      <c r="U138" s="29"/>
    </row>
    <row r="139" spans="2:21">
      <c r="B139" s="175"/>
      <c r="F139" s="197"/>
      <c r="G139" s="167"/>
      <c r="H139" s="218"/>
      <c r="I139" s="218"/>
      <c r="J139" s="218"/>
      <c r="K139" s="218"/>
      <c r="L139" s="168"/>
      <c r="M139" s="219"/>
      <c r="N139" s="219"/>
      <c r="S139" s="43"/>
      <c r="U139" s="29"/>
    </row>
    <row r="140" spans="2:21">
      <c r="B140" s="175"/>
      <c r="F140" s="197"/>
      <c r="G140" s="167"/>
      <c r="H140" s="218"/>
      <c r="I140" s="218"/>
      <c r="J140" s="218"/>
      <c r="K140" s="218"/>
      <c r="L140" s="168"/>
      <c r="M140" s="219"/>
      <c r="N140" s="219"/>
      <c r="S140" s="43"/>
      <c r="U140" s="29"/>
    </row>
    <row r="141" spans="2:21">
      <c r="S141" s="43"/>
      <c r="U141" s="29"/>
    </row>
    <row r="142" spans="2:21">
      <c r="B142" s="176"/>
      <c r="F142" s="201"/>
      <c r="G142" s="172"/>
      <c r="H142" s="222"/>
      <c r="I142" s="222"/>
      <c r="J142" s="222"/>
      <c r="K142" s="222"/>
      <c r="L142" s="173"/>
      <c r="M142" s="223"/>
      <c r="N142" s="223"/>
      <c r="S142" s="43"/>
      <c r="U142" s="29"/>
    </row>
    <row r="143" spans="2:21">
      <c r="S143" s="43"/>
      <c r="U143" s="29"/>
    </row>
    <row r="144" spans="2:21">
      <c r="B144" s="175"/>
      <c r="F144" s="199"/>
      <c r="G144" s="167"/>
      <c r="H144" s="218"/>
      <c r="I144" s="218"/>
      <c r="J144" s="218"/>
      <c r="K144" s="218"/>
      <c r="L144" s="168"/>
      <c r="M144" s="219"/>
      <c r="N144" s="219"/>
      <c r="S144" s="43"/>
      <c r="U144" s="29"/>
    </row>
    <row r="145" spans="2:21">
      <c r="B145" s="175"/>
      <c r="F145" s="199"/>
      <c r="G145" s="167"/>
      <c r="H145" s="218"/>
      <c r="I145" s="218"/>
      <c r="J145" s="218"/>
      <c r="K145" s="218"/>
      <c r="L145" s="170"/>
      <c r="M145" s="221"/>
      <c r="N145" s="221"/>
      <c r="S145" s="43"/>
      <c r="U145" s="29"/>
    </row>
    <row r="146" spans="2:21">
      <c r="B146" s="175"/>
      <c r="F146" s="199"/>
      <c r="G146" s="167"/>
      <c r="H146" s="218"/>
      <c r="I146" s="218"/>
      <c r="J146" s="218"/>
      <c r="K146" s="218"/>
      <c r="L146" s="170"/>
      <c r="M146" s="221"/>
      <c r="N146" s="221"/>
      <c r="S146" s="43"/>
      <c r="U146" s="29"/>
    </row>
    <row r="147" spans="2:21">
      <c r="S147" s="43"/>
      <c r="U147" s="29"/>
    </row>
    <row r="148" spans="2:21">
      <c r="B148" s="176"/>
      <c r="F148" s="207"/>
      <c r="G148" s="172"/>
      <c r="H148" s="222"/>
      <c r="I148" s="222"/>
      <c r="J148" s="222"/>
      <c r="K148" s="222"/>
      <c r="L148" s="173"/>
      <c r="M148" s="223"/>
      <c r="N148" s="223"/>
      <c r="S148" s="43"/>
      <c r="U148" s="29"/>
    </row>
    <row r="149" spans="2:21">
      <c r="S149" s="43"/>
      <c r="U149" s="29"/>
    </row>
    <row r="150" spans="2:21">
      <c r="B150" s="175"/>
      <c r="F150" s="205"/>
      <c r="G150" s="179"/>
      <c r="H150" s="228"/>
      <c r="I150" s="228"/>
      <c r="J150" s="228"/>
      <c r="K150" s="228"/>
      <c r="L150" s="177"/>
      <c r="M150" s="224"/>
      <c r="N150" s="224"/>
      <c r="S150" s="43"/>
      <c r="U150" s="29"/>
    </row>
    <row r="151" spans="2:21">
      <c r="B151" s="175"/>
      <c r="F151" s="205"/>
      <c r="G151" s="179"/>
      <c r="H151" s="228"/>
      <c r="I151" s="228"/>
      <c r="J151" s="228"/>
      <c r="K151" s="228"/>
      <c r="L151" s="177"/>
      <c r="M151" s="224"/>
      <c r="N151" s="224"/>
      <c r="S151" s="43"/>
      <c r="U151" s="29"/>
    </row>
    <row r="152" spans="2:21">
      <c r="B152" s="176"/>
      <c r="F152" s="206"/>
      <c r="G152" s="180"/>
      <c r="H152" s="229"/>
      <c r="I152" s="229"/>
      <c r="J152" s="229"/>
      <c r="K152" s="229"/>
      <c r="L152" s="178"/>
      <c r="M152" s="226"/>
      <c r="N152" s="226"/>
      <c r="S152" s="43"/>
      <c r="U152" s="29"/>
    </row>
    <row r="153" spans="2:21">
      <c r="B153" s="171"/>
      <c r="F153" s="201"/>
      <c r="G153" s="172"/>
      <c r="H153" s="222"/>
      <c r="I153" s="222"/>
      <c r="J153" s="222"/>
      <c r="K153" s="222"/>
      <c r="L153" s="173"/>
      <c r="M153" s="223"/>
      <c r="N153" s="223"/>
      <c r="S153" s="43"/>
      <c r="U153" s="29"/>
    </row>
    <row r="154" spans="2:21">
      <c r="S154" s="43"/>
      <c r="U154" s="29"/>
    </row>
    <row r="155" spans="2:21">
      <c r="B155" s="175"/>
      <c r="F155" s="197"/>
      <c r="G155" s="167"/>
      <c r="H155" s="218"/>
      <c r="I155" s="218"/>
      <c r="J155" s="218"/>
      <c r="K155" s="218"/>
      <c r="L155" s="168"/>
      <c r="M155" s="219"/>
      <c r="N155" s="219"/>
      <c r="S155" s="43"/>
      <c r="U155" s="29"/>
    </row>
    <row r="156" spans="2:21">
      <c r="B156" s="175"/>
      <c r="F156" s="197"/>
      <c r="G156" s="167"/>
      <c r="H156" s="218"/>
      <c r="I156" s="218"/>
      <c r="J156" s="218"/>
      <c r="K156" s="218"/>
      <c r="L156" s="168"/>
      <c r="M156" s="219"/>
      <c r="N156" s="219"/>
      <c r="S156" s="43"/>
      <c r="U156" s="29"/>
    </row>
    <row r="157" spans="2:21">
      <c r="B157" s="175"/>
      <c r="F157" s="197"/>
      <c r="G157" s="167"/>
      <c r="H157" s="218"/>
      <c r="I157" s="218"/>
      <c r="J157" s="218"/>
      <c r="K157" s="218"/>
      <c r="L157" s="168"/>
      <c r="M157" s="219"/>
      <c r="N157" s="219"/>
      <c r="S157" s="43"/>
      <c r="U157" s="29"/>
    </row>
    <row r="158" spans="2:21">
      <c r="B158" s="175"/>
      <c r="F158" s="197"/>
      <c r="G158" s="167"/>
      <c r="H158" s="218"/>
      <c r="I158" s="218"/>
      <c r="J158" s="218"/>
      <c r="K158" s="218"/>
      <c r="L158" s="168"/>
      <c r="M158" s="219"/>
      <c r="N158" s="219"/>
      <c r="S158" s="43"/>
      <c r="U158" s="29"/>
    </row>
    <row r="159" spans="2:21">
      <c r="B159" s="175"/>
      <c r="F159" s="199"/>
      <c r="G159" s="169"/>
      <c r="H159" s="220"/>
      <c r="I159" s="220"/>
      <c r="J159" s="220"/>
      <c r="K159" s="220"/>
      <c r="L159" s="170"/>
      <c r="M159" s="221"/>
      <c r="N159" s="221"/>
      <c r="S159" s="43"/>
      <c r="U159" s="29"/>
    </row>
    <row r="160" spans="2:21">
      <c r="B160" s="175"/>
      <c r="F160" s="197"/>
      <c r="G160" s="167"/>
      <c r="H160" s="218"/>
      <c r="I160" s="218"/>
      <c r="J160" s="218"/>
      <c r="K160" s="218"/>
      <c r="L160" s="168"/>
      <c r="M160" s="219"/>
      <c r="N160" s="219"/>
      <c r="S160" s="43"/>
      <c r="U160" s="29"/>
    </row>
    <row r="161" spans="2:21">
      <c r="B161" s="175"/>
      <c r="F161" s="197"/>
      <c r="G161" s="169"/>
      <c r="H161" s="220"/>
      <c r="I161" s="220"/>
      <c r="J161" s="220"/>
      <c r="K161" s="220"/>
      <c r="L161" s="168"/>
      <c r="M161" s="219"/>
      <c r="N161" s="219"/>
      <c r="S161" s="43"/>
      <c r="U161" s="29"/>
    </row>
    <row r="162" spans="2:21">
      <c r="B162" s="176"/>
      <c r="F162" s="201"/>
      <c r="G162" s="172"/>
      <c r="H162" s="222"/>
      <c r="I162" s="222"/>
      <c r="J162" s="222"/>
      <c r="K162" s="222"/>
      <c r="L162" s="173"/>
      <c r="M162" s="223"/>
      <c r="N162" s="223"/>
      <c r="S162" s="43"/>
      <c r="U162" s="29"/>
    </row>
    <row r="163" spans="2:21">
      <c r="S163" s="43"/>
      <c r="U163" s="29"/>
    </row>
    <row r="164" spans="2:21">
      <c r="B164" s="175"/>
      <c r="F164" s="197"/>
      <c r="G164" s="167"/>
      <c r="H164" s="218"/>
      <c r="I164" s="218"/>
      <c r="J164" s="218"/>
      <c r="K164" s="218"/>
      <c r="L164" s="168"/>
      <c r="M164" s="219"/>
      <c r="N164" s="219"/>
      <c r="S164" s="43"/>
      <c r="U164" s="29"/>
    </row>
    <row r="165" spans="2:21">
      <c r="B165" s="175"/>
      <c r="F165" s="199"/>
      <c r="G165" s="169"/>
      <c r="H165" s="220"/>
      <c r="I165" s="220"/>
      <c r="J165" s="220"/>
      <c r="K165" s="220"/>
      <c r="L165" s="170"/>
      <c r="M165" s="221"/>
      <c r="N165" s="221"/>
      <c r="S165" s="43"/>
      <c r="U165" s="29"/>
    </row>
    <row r="166" spans="2:21">
      <c r="B166" s="175"/>
      <c r="F166" s="197"/>
      <c r="G166" s="167"/>
      <c r="H166" s="218"/>
      <c r="I166" s="218"/>
      <c r="J166" s="218"/>
      <c r="K166" s="218"/>
      <c r="L166" s="170"/>
      <c r="M166" s="221"/>
      <c r="N166" s="221"/>
      <c r="S166" s="43"/>
      <c r="U166" s="29"/>
    </row>
    <row r="167" spans="2:21">
      <c r="S167" s="43"/>
      <c r="U167" s="29"/>
    </row>
    <row r="168" spans="2:21">
      <c r="B168" s="175"/>
      <c r="F168" s="197"/>
      <c r="G168" s="167"/>
      <c r="H168" s="218"/>
      <c r="I168" s="218"/>
      <c r="J168" s="218"/>
      <c r="K168" s="218"/>
      <c r="L168" s="168"/>
      <c r="M168" s="219"/>
      <c r="N168" s="219"/>
      <c r="S168" s="43"/>
      <c r="U168" s="29"/>
    </row>
    <row r="169" spans="2:21">
      <c r="S169" s="43"/>
      <c r="U169" s="29"/>
    </row>
    <row r="170" spans="2:21">
      <c r="B170" s="175"/>
      <c r="F170" s="197"/>
      <c r="G170" s="167"/>
      <c r="H170" s="218"/>
      <c r="I170" s="218"/>
      <c r="J170" s="218"/>
      <c r="K170" s="218"/>
      <c r="L170" s="168"/>
      <c r="M170" s="219"/>
      <c r="N170" s="219"/>
      <c r="S170" s="43"/>
      <c r="U170" s="29"/>
    </row>
    <row r="171" spans="2:21">
      <c r="B171" s="175"/>
      <c r="F171" s="197"/>
      <c r="G171" s="167"/>
      <c r="H171" s="218"/>
      <c r="I171" s="218"/>
      <c r="J171" s="218"/>
      <c r="K171" s="218"/>
      <c r="L171" s="168"/>
      <c r="M171" s="219"/>
      <c r="N171" s="219"/>
      <c r="S171" s="43"/>
      <c r="U171" s="29"/>
    </row>
    <row r="172" spans="2:21">
      <c r="S172" s="43"/>
      <c r="U172" s="29"/>
    </row>
    <row r="173" spans="2:21">
      <c r="B173" s="175"/>
      <c r="F173" s="197"/>
      <c r="G173" s="167"/>
      <c r="H173" s="218"/>
      <c r="I173" s="218"/>
      <c r="J173" s="218"/>
      <c r="K173" s="218"/>
      <c r="L173" s="168"/>
      <c r="M173" s="219"/>
      <c r="N173" s="219"/>
      <c r="S173" s="43"/>
      <c r="U173" s="29"/>
    </row>
    <row r="174" spans="2:21">
      <c r="B174" s="175"/>
      <c r="F174" s="197"/>
      <c r="G174" s="167"/>
      <c r="H174" s="218"/>
      <c r="I174" s="218"/>
      <c r="J174" s="218"/>
      <c r="K174" s="218"/>
      <c r="L174" s="168"/>
      <c r="M174" s="219"/>
      <c r="N174" s="219"/>
      <c r="S174" s="43"/>
      <c r="U174" s="29"/>
    </row>
    <row r="175" spans="2:21">
      <c r="B175" s="175"/>
      <c r="F175" s="197"/>
      <c r="G175" s="169"/>
      <c r="H175" s="220"/>
      <c r="I175" s="220"/>
      <c r="J175" s="220"/>
      <c r="K175" s="220"/>
      <c r="L175" s="170"/>
      <c r="M175" s="221"/>
      <c r="N175" s="221"/>
      <c r="S175" s="43"/>
      <c r="U175" s="29"/>
    </row>
    <row r="176" spans="2:21">
      <c r="B176" s="175"/>
      <c r="F176" s="197"/>
      <c r="G176" s="167"/>
      <c r="H176" s="218"/>
      <c r="I176" s="218"/>
      <c r="J176" s="218"/>
      <c r="K176" s="218"/>
      <c r="L176" s="168"/>
      <c r="M176" s="219"/>
      <c r="N176" s="219"/>
      <c r="S176" s="43"/>
      <c r="U176" s="29"/>
    </row>
    <row r="177" spans="2:21">
      <c r="B177" s="175"/>
      <c r="F177" s="197"/>
      <c r="G177" s="167"/>
      <c r="H177" s="218"/>
      <c r="I177" s="218"/>
      <c r="J177" s="218"/>
      <c r="K177" s="218"/>
      <c r="L177" s="168"/>
      <c r="M177" s="219"/>
      <c r="N177" s="219"/>
      <c r="S177" s="43"/>
      <c r="U177" s="29"/>
    </row>
    <row r="178" spans="2:21">
      <c r="B178" s="175"/>
      <c r="F178" s="197"/>
      <c r="G178" s="167"/>
      <c r="H178" s="218"/>
      <c r="I178" s="218"/>
      <c r="J178" s="218"/>
      <c r="K178" s="218"/>
      <c r="L178" s="168"/>
      <c r="M178" s="219"/>
      <c r="N178" s="219"/>
      <c r="S178" s="43"/>
      <c r="U178" s="29"/>
    </row>
    <row r="179" spans="2:21">
      <c r="B179" s="175"/>
      <c r="F179" s="197"/>
      <c r="G179" s="169"/>
      <c r="H179" s="220"/>
      <c r="I179" s="220"/>
      <c r="J179" s="220"/>
      <c r="K179" s="220"/>
      <c r="L179" s="170"/>
      <c r="M179" s="221"/>
      <c r="N179" s="221"/>
      <c r="S179" s="43"/>
      <c r="U179" s="29"/>
    </row>
    <row r="180" spans="2:21">
      <c r="B180" s="175"/>
      <c r="F180" s="197"/>
      <c r="G180" s="167"/>
      <c r="H180" s="218"/>
      <c r="I180" s="218"/>
      <c r="J180" s="218"/>
      <c r="K180" s="218"/>
      <c r="L180" s="168"/>
      <c r="M180" s="219"/>
      <c r="N180" s="219"/>
      <c r="S180" s="43"/>
      <c r="U180" s="29"/>
    </row>
    <row r="181" spans="2:21">
      <c r="B181" s="175"/>
      <c r="F181" s="197"/>
      <c r="G181" s="167"/>
      <c r="H181" s="218"/>
      <c r="I181" s="218"/>
      <c r="J181" s="218"/>
      <c r="K181" s="218"/>
      <c r="L181" s="170"/>
      <c r="M181" s="221"/>
      <c r="N181" s="221"/>
      <c r="S181" s="43"/>
      <c r="U181" s="29"/>
    </row>
    <row r="182" spans="2:21">
      <c r="B182" s="175"/>
      <c r="F182" s="197"/>
      <c r="G182" s="167"/>
      <c r="H182" s="218"/>
      <c r="I182" s="218"/>
      <c r="J182" s="218"/>
      <c r="K182" s="218"/>
      <c r="L182" s="170"/>
      <c r="M182" s="221"/>
      <c r="N182" s="221"/>
      <c r="S182" s="43"/>
      <c r="U182" s="29"/>
    </row>
    <row r="183" spans="2:21">
      <c r="B183" s="176"/>
      <c r="F183" s="201"/>
      <c r="G183" s="172"/>
      <c r="H183" s="222"/>
      <c r="I183" s="222"/>
      <c r="J183" s="222"/>
      <c r="K183" s="222"/>
      <c r="L183" s="173"/>
      <c r="M183" s="223"/>
      <c r="N183" s="223"/>
      <c r="S183" s="43"/>
      <c r="U183" s="29"/>
    </row>
    <row r="184" spans="2:21">
      <c r="S184" s="43"/>
      <c r="U184" s="29"/>
    </row>
    <row r="185" spans="2:21">
      <c r="B185" s="175"/>
      <c r="F185" s="197"/>
      <c r="G185" s="167"/>
      <c r="H185" s="218"/>
      <c r="I185" s="218"/>
      <c r="J185" s="218"/>
      <c r="K185" s="218"/>
      <c r="L185" s="168"/>
      <c r="M185" s="219"/>
      <c r="N185" s="219"/>
      <c r="S185" s="43"/>
      <c r="U185" s="29"/>
    </row>
    <row r="186" spans="2:21">
      <c r="B186" s="175"/>
      <c r="F186" s="197"/>
      <c r="G186" s="167"/>
      <c r="H186" s="218"/>
      <c r="I186" s="218"/>
      <c r="J186" s="218"/>
      <c r="K186" s="218"/>
      <c r="L186" s="168"/>
      <c r="M186" s="219"/>
      <c r="N186" s="219"/>
      <c r="S186" s="43"/>
      <c r="U186" s="29"/>
    </row>
    <row r="187" spans="2:21">
      <c r="B187" s="175"/>
      <c r="F187" s="197"/>
      <c r="G187" s="167"/>
      <c r="H187" s="218"/>
      <c r="I187" s="218"/>
      <c r="J187" s="218"/>
      <c r="K187" s="218"/>
      <c r="L187" s="168"/>
      <c r="M187" s="219"/>
      <c r="N187" s="219"/>
      <c r="S187" s="43"/>
      <c r="U187" s="29"/>
    </row>
    <row r="188" spans="2:21">
      <c r="B188" s="175"/>
      <c r="F188" s="197"/>
      <c r="G188" s="167"/>
      <c r="H188" s="218"/>
      <c r="I188" s="218"/>
      <c r="J188" s="218"/>
      <c r="K188" s="218"/>
      <c r="L188" s="168"/>
      <c r="M188" s="219"/>
      <c r="N188" s="219"/>
      <c r="S188" s="43"/>
      <c r="U188" s="29"/>
    </row>
    <row r="189" spans="2:21">
      <c r="B189" s="175"/>
      <c r="F189" s="197"/>
      <c r="G189" s="167"/>
      <c r="H189" s="218"/>
      <c r="I189" s="218"/>
      <c r="J189" s="218"/>
      <c r="K189" s="218"/>
      <c r="L189" s="168"/>
      <c r="M189" s="219"/>
      <c r="N189" s="219"/>
      <c r="S189" s="43"/>
      <c r="U189" s="29"/>
    </row>
    <row r="190" spans="2:21">
      <c r="B190" s="175"/>
      <c r="F190" s="197"/>
      <c r="G190" s="167"/>
      <c r="H190" s="218"/>
      <c r="I190" s="218"/>
      <c r="J190" s="218"/>
      <c r="K190" s="218"/>
      <c r="L190" s="168"/>
      <c r="M190" s="219"/>
      <c r="N190" s="219"/>
      <c r="S190" s="43"/>
      <c r="U190" s="29"/>
    </row>
    <row r="191" spans="2:21">
      <c r="B191" s="176"/>
      <c r="F191" s="201"/>
      <c r="G191" s="172"/>
      <c r="H191" s="222"/>
      <c r="I191" s="222"/>
      <c r="J191" s="222"/>
      <c r="K191" s="222"/>
      <c r="L191" s="173"/>
      <c r="M191" s="223"/>
      <c r="N191" s="223"/>
      <c r="S191" s="43"/>
      <c r="U191" s="29"/>
    </row>
    <row r="192" spans="2:21">
      <c r="B192" s="171"/>
      <c r="F192" s="201"/>
      <c r="G192" s="172"/>
      <c r="H192" s="222"/>
      <c r="I192" s="222"/>
      <c r="J192" s="222"/>
      <c r="K192" s="222"/>
      <c r="L192" s="173"/>
      <c r="M192" s="223"/>
      <c r="N192" s="223"/>
      <c r="S192" s="43"/>
      <c r="U192" s="29"/>
    </row>
    <row r="193" spans="2:21">
      <c r="S193" s="43"/>
      <c r="U193" s="29"/>
    </row>
    <row r="194" spans="2:21">
      <c r="B194" s="175"/>
      <c r="F194" s="197"/>
      <c r="G194" s="167"/>
      <c r="H194" s="218"/>
      <c r="I194" s="218"/>
      <c r="J194" s="218"/>
      <c r="K194" s="218"/>
      <c r="L194" s="168"/>
      <c r="M194" s="219"/>
      <c r="N194" s="219"/>
      <c r="S194" s="43"/>
      <c r="U194" s="29"/>
    </row>
    <row r="195" spans="2:21">
      <c r="B195" s="175"/>
      <c r="F195" s="197"/>
      <c r="G195" s="167"/>
      <c r="H195" s="218"/>
      <c r="I195" s="218"/>
      <c r="J195" s="218"/>
      <c r="K195" s="218"/>
      <c r="L195" s="168"/>
      <c r="M195" s="219"/>
      <c r="N195" s="219"/>
      <c r="S195" s="43"/>
      <c r="U195" s="29"/>
    </row>
    <row r="196" spans="2:21">
      <c r="B196" s="175"/>
      <c r="F196" s="197"/>
      <c r="G196" s="167"/>
      <c r="H196" s="218"/>
      <c r="I196" s="218"/>
      <c r="J196" s="218"/>
      <c r="K196" s="218"/>
      <c r="L196" s="168"/>
      <c r="M196" s="219"/>
      <c r="N196" s="219"/>
      <c r="S196" s="43"/>
      <c r="U196" s="29"/>
    </row>
    <row r="197" spans="2:21">
      <c r="B197" s="176"/>
      <c r="F197" s="201"/>
      <c r="G197" s="172"/>
      <c r="H197" s="222"/>
      <c r="I197" s="222"/>
      <c r="J197" s="222"/>
      <c r="K197" s="222"/>
      <c r="L197" s="173"/>
      <c r="M197" s="223"/>
      <c r="N197" s="223"/>
      <c r="S197" s="43"/>
      <c r="U197" s="29"/>
    </row>
    <row r="198" spans="2:21">
      <c r="S198" s="43"/>
      <c r="U198" s="29"/>
    </row>
    <row r="199" spans="2:21">
      <c r="B199" s="175"/>
      <c r="F199" s="197"/>
      <c r="G199" s="167"/>
      <c r="H199" s="218"/>
      <c r="I199" s="218"/>
      <c r="J199" s="218"/>
      <c r="K199" s="218"/>
      <c r="L199" s="168"/>
      <c r="M199" s="219"/>
      <c r="N199" s="219"/>
      <c r="S199" s="43"/>
      <c r="U199" s="29"/>
    </row>
    <row r="200" spans="2:21">
      <c r="B200" s="176"/>
      <c r="F200" s="201"/>
      <c r="G200" s="172"/>
      <c r="H200" s="222"/>
      <c r="I200" s="222"/>
      <c r="J200" s="222"/>
      <c r="K200" s="222"/>
      <c r="L200" s="173"/>
      <c r="M200" s="223"/>
      <c r="N200" s="223"/>
      <c r="S200" s="43"/>
      <c r="U200" s="29"/>
    </row>
    <row r="201" spans="2:21">
      <c r="S201" s="43"/>
      <c r="U201" s="29"/>
    </row>
    <row r="202" spans="2:21">
      <c r="B202" s="182"/>
      <c r="F202" s="196"/>
      <c r="G202" s="187"/>
      <c r="H202" s="217"/>
      <c r="I202" s="217"/>
      <c r="J202" s="217"/>
      <c r="K202" s="217"/>
      <c r="L202" s="187"/>
      <c r="M202" s="235"/>
      <c r="N202" s="235"/>
      <c r="S202" s="43"/>
      <c r="U202" s="29"/>
    </row>
    <row r="203" spans="2:21">
      <c r="B203" s="184"/>
      <c r="F203" s="202"/>
      <c r="G203" s="190"/>
      <c r="H203" s="223"/>
      <c r="I203" s="223"/>
      <c r="J203" s="223"/>
      <c r="K203" s="223"/>
      <c r="L203" s="190"/>
      <c r="M203" s="223"/>
      <c r="N203" s="223"/>
      <c r="S203" s="43"/>
      <c r="U203" s="29"/>
    </row>
    <row r="204" spans="2:21">
      <c r="S204" s="43"/>
      <c r="U204" s="29"/>
    </row>
    <row r="205" spans="2:21">
      <c r="B205" s="183"/>
      <c r="F205" s="198"/>
      <c r="G205" s="188"/>
      <c r="H205" s="219"/>
      <c r="I205" s="219"/>
      <c r="J205" s="219"/>
      <c r="K205" s="219"/>
      <c r="L205" s="188"/>
      <c r="M205" s="219"/>
      <c r="N205" s="219"/>
      <c r="S205" s="43"/>
      <c r="U205" s="29"/>
    </row>
    <row r="206" spans="2:21">
      <c r="B206" s="183"/>
      <c r="F206" s="198"/>
      <c r="G206" s="189"/>
      <c r="H206" s="221"/>
      <c r="I206" s="221"/>
      <c r="J206" s="221"/>
      <c r="K206" s="221"/>
      <c r="L206" s="189"/>
      <c r="M206" s="221"/>
      <c r="N206" s="221"/>
      <c r="S206" s="43"/>
      <c r="U206" s="29"/>
    </row>
    <row r="207" spans="2:21">
      <c r="B207" s="183"/>
      <c r="F207" s="198"/>
      <c r="G207" s="189"/>
      <c r="H207" s="221"/>
      <c r="I207" s="221"/>
      <c r="J207" s="221"/>
      <c r="K207" s="221"/>
      <c r="L207" s="189"/>
      <c r="M207" s="221"/>
      <c r="N207" s="221"/>
      <c r="S207" s="43"/>
      <c r="U207" s="29"/>
    </row>
    <row r="208" spans="2:21">
      <c r="B208" s="183"/>
      <c r="F208" s="198"/>
      <c r="G208" s="189"/>
      <c r="H208" s="221"/>
      <c r="I208" s="221"/>
      <c r="J208" s="221"/>
      <c r="K208" s="221"/>
      <c r="L208" s="189"/>
      <c r="M208" s="221"/>
      <c r="N208" s="221"/>
      <c r="S208" s="43"/>
      <c r="U208" s="29"/>
    </row>
    <row r="209" spans="2:21">
      <c r="B209" s="184"/>
      <c r="F209" s="202"/>
      <c r="G209" s="190"/>
      <c r="H209" s="223"/>
      <c r="I209" s="223"/>
      <c r="J209" s="223"/>
      <c r="K209" s="223"/>
      <c r="L209" s="190"/>
      <c r="M209" s="223"/>
      <c r="N209" s="223"/>
      <c r="S209" s="43"/>
      <c r="U209" s="29"/>
    </row>
    <row r="210" spans="2:21">
      <c r="S210" s="43"/>
      <c r="U210" s="29"/>
    </row>
    <row r="211" spans="2:21">
      <c r="B211" s="183"/>
      <c r="F211" s="198"/>
      <c r="G211" s="188"/>
      <c r="H211" s="219"/>
      <c r="I211" s="219"/>
      <c r="J211" s="219"/>
      <c r="K211" s="219"/>
      <c r="L211" s="188"/>
      <c r="M211" s="219"/>
      <c r="N211" s="219"/>
      <c r="S211" s="43"/>
      <c r="U211" s="29"/>
    </row>
    <row r="212" spans="2:21">
      <c r="B212" s="184"/>
      <c r="F212" s="202"/>
      <c r="G212" s="190"/>
      <c r="H212" s="223"/>
      <c r="I212" s="223"/>
      <c r="J212" s="223"/>
      <c r="K212" s="223"/>
      <c r="L212" s="190"/>
      <c r="M212" s="223"/>
      <c r="N212" s="223"/>
      <c r="S212" s="43"/>
      <c r="U212" s="29"/>
    </row>
    <row r="213" spans="2:21">
      <c r="B213" s="181"/>
      <c r="F213" s="202"/>
      <c r="G213" s="190"/>
      <c r="H213" s="223"/>
      <c r="I213" s="223"/>
      <c r="J213" s="223"/>
      <c r="K213" s="223"/>
      <c r="L213" s="190"/>
      <c r="M213" s="223"/>
      <c r="N213" s="223"/>
      <c r="S213" s="43"/>
      <c r="U213" s="29"/>
    </row>
    <row r="214" spans="2:21">
      <c r="S214" s="43"/>
      <c r="U214" s="29"/>
    </row>
    <row r="215" spans="2:21">
      <c r="S215" s="43"/>
      <c r="U215" s="29"/>
    </row>
    <row r="216" spans="2:21">
      <c r="S216" s="43"/>
      <c r="U216" s="29"/>
    </row>
    <row r="217" spans="2:21">
      <c r="S217" s="43"/>
      <c r="U217" s="29"/>
    </row>
    <row r="218" spans="2:21">
      <c r="S218" s="43"/>
      <c r="U218" s="29"/>
    </row>
    <row r="219" spans="2:21">
      <c r="B219" s="183"/>
      <c r="F219" s="198"/>
      <c r="G219" s="189"/>
      <c r="H219" s="221"/>
      <c r="I219" s="221"/>
      <c r="J219" s="221"/>
      <c r="K219" s="221"/>
      <c r="L219" s="189"/>
      <c r="M219" s="221"/>
      <c r="N219" s="221"/>
      <c r="S219" s="43"/>
      <c r="U219" s="29"/>
    </row>
    <row r="220" spans="2:21">
      <c r="B220" s="183"/>
      <c r="F220" s="200"/>
      <c r="G220" s="188"/>
      <c r="H220" s="219"/>
      <c r="I220" s="219"/>
      <c r="J220" s="219"/>
      <c r="K220" s="219"/>
      <c r="L220" s="189"/>
      <c r="M220" s="221"/>
      <c r="N220" s="221"/>
      <c r="S220" s="43"/>
      <c r="U220" s="29"/>
    </row>
    <row r="221" spans="2:21">
      <c r="B221" s="184"/>
      <c r="F221" s="202"/>
      <c r="G221" s="190"/>
      <c r="H221" s="223"/>
      <c r="I221" s="223"/>
      <c r="J221" s="223"/>
      <c r="K221" s="223"/>
      <c r="L221" s="191"/>
      <c r="M221" s="225"/>
      <c r="N221" s="225"/>
      <c r="S221" s="43"/>
      <c r="U221" s="29"/>
    </row>
    <row r="222" spans="2:21">
      <c r="B222" s="183"/>
      <c r="F222" s="200"/>
      <c r="G222" s="189"/>
      <c r="H222" s="221"/>
      <c r="I222" s="221"/>
      <c r="J222" s="221"/>
      <c r="K222" s="221"/>
      <c r="L222" s="188"/>
      <c r="M222" s="219"/>
      <c r="N222" s="219"/>
      <c r="S222" s="43"/>
      <c r="U222" s="29"/>
    </row>
    <row r="223" spans="2:21">
      <c r="B223" s="183"/>
      <c r="F223" s="198"/>
      <c r="G223" s="188"/>
      <c r="H223" s="219"/>
      <c r="I223" s="219"/>
      <c r="J223" s="219"/>
      <c r="K223" s="219"/>
      <c r="L223" s="188"/>
      <c r="M223" s="219"/>
      <c r="N223" s="219"/>
      <c r="S223" s="43"/>
      <c r="U223" s="29"/>
    </row>
    <row r="224" spans="2:21">
      <c r="B224" s="183"/>
      <c r="F224" s="198"/>
      <c r="G224" s="188"/>
      <c r="H224" s="219"/>
      <c r="I224" s="219"/>
      <c r="J224" s="219"/>
      <c r="K224" s="219"/>
      <c r="L224" s="188"/>
      <c r="M224" s="219"/>
      <c r="N224" s="219"/>
      <c r="S224" s="43"/>
      <c r="U224" s="29"/>
    </row>
    <row r="225" spans="2:21">
      <c r="S225" s="43"/>
      <c r="U225" s="29"/>
    </row>
    <row r="226" spans="2:21">
      <c r="B226" s="183"/>
      <c r="F226" s="198"/>
      <c r="G226" s="189"/>
      <c r="H226" s="221"/>
      <c r="I226" s="221"/>
      <c r="J226" s="221"/>
      <c r="K226" s="221"/>
      <c r="L226" s="189"/>
      <c r="M226" s="221"/>
      <c r="N226" s="221"/>
      <c r="S226" s="43"/>
      <c r="U226" s="29"/>
    </row>
    <row r="227" spans="2:21">
      <c r="B227" s="183"/>
      <c r="F227" s="198"/>
      <c r="G227" s="188"/>
      <c r="H227" s="219"/>
      <c r="I227" s="219"/>
      <c r="J227" s="219"/>
      <c r="K227" s="219"/>
      <c r="L227" s="188"/>
      <c r="M227" s="219"/>
      <c r="N227" s="219"/>
      <c r="S227" s="43"/>
      <c r="U227" s="29"/>
    </row>
    <row r="228" spans="2:21">
      <c r="S228" s="43"/>
      <c r="U228" s="29"/>
    </row>
    <row r="229" spans="2:21">
      <c r="B229" s="184"/>
      <c r="F229" s="202"/>
      <c r="G229" s="190"/>
      <c r="H229" s="223"/>
      <c r="I229" s="223"/>
      <c r="J229" s="223"/>
      <c r="K229" s="223"/>
      <c r="L229" s="190"/>
      <c r="M229" s="223"/>
      <c r="N229" s="223"/>
      <c r="S229" s="43"/>
      <c r="U229" s="29"/>
    </row>
    <row r="230" spans="2:21">
      <c r="S230" s="43"/>
      <c r="U230" s="29"/>
    </row>
    <row r="231" spans="2:21">
      <c r="B231" s="183"/>
      <c r="F231" s="198"/>
      <c r="G231" s="188"/>
      <c r="H231" s="219"/>
      <c r="I231" s="219"/>
      <c r="J231" s="219"/>
      <c r="K231" s="219"/>
      <c r="L231" s="189"/>
      <c r="M231" s="221"/>
      <c r="N231" s="221"/>
      <c r="S231" s="43"/>
      <c r="U231" s="29"/>
    </row>
    <row r="232" spans="2:21">
      <c r="B232" s="184"/>
      <c r="F232" s="202"/>
      <c r="G232" s="190"/>
      <c r="H232" s="223"/>
      <c r="I232" s="223"/>
      <c r="J232" s="223"/>
      <c r="K232" s="223"/>
      <c r="L232" s="191"/>
      <c r="M232" s="225"/>
      <c r="N232" s="225"/>
      <c r="S232" s="43"/>
      <c r="U232" s="29"/>
    </row>
    <row r="233" spans="2:21">
      <c r="S233" s="43"/>
      <c r="U233" s="29"/>
    </row>
    <row r="234" spans="2:21">
      <c r="B234" s="183"/>
      <c r="F234" s="200"/>
      <c r="G234" s="188"/>
      <c r="H234" s="219"/>
      <c r="I234" s="219"/>
      <c r="J234" s="219"/>
      <c r="K234" s="219"/>
      <c r="L234" s="188"/>
      <c r="M234" s="219"/>
      <c r="N234" s="219"/>
      <c r="S234" s="43"/>
      <c r="U234" s="29"/>
    </row>
    <row r="235" spans="2:21">
      <c r="S235" s="43"/>
      <c r="U235" s="29"/>
    </row>
    <row r="236" spans="2:21">
      <c r="B236" s="183"/>
      <c r="F236" s="198"/>
      <c r="G236" s="189"/>
      <c r="H236" s="221"/>
      <c r="I236" s="221"/>
      <c r="J236" s="221"/>
      <c r="K236" s="221"/>
      <c r="L236" s="189"/>
      <c r="M236" s="221"/>
      <c r="N236" s="221"/>
      <c r="S236" s="43"/>
      <c r="U236" s="29"/>
    </row>
    <row r="237" spans="2:21">
      <c r="B237" s="184"/>
      <c r="F237" s="202"/>
      <c r="G237" s="190"/>
      <c r="H237" s="223"/>
      <c r="I237" s="223"/>
      <c r="J237" s="223"/>
      <c r="K237" s="223"/>
      <c r="L237" s="190"/>
      <c r="M237" s="223"/>
      <c r="N237" s="223"/>
      <c r="S237" s="43"/>
      <c r="U237" s="29"/>
    </row>
    <row r="238" spans="2:21">
      <c r="S238" s="43"/>
      <c r="U238" s="29"/>
    </row>
    <row r="239" spans="2:21">
      <c r="B239" s="183"/>
      <c r="F239" s="198"/>
      <c r="G239" s="188"/>
      <c r="H239" s="219"/>
      <c r="I239" s="219"/>
      <c r="J239" s="219"/>
      <c r="K239" s="219"/>
      <c r="L239" s="189"/>
      <c r="M239" s="221"/>
      <c r="N239" s="221"/>
      <c r="S239" s="43"/>
      <c r="U239" s="29"/>
    </row>
    <row r="240" spans="2:21">
      <c r="S240" s="43"/>
      <c r="U240" s="29"/>
    </row>
    <row r="241" spans="2:21">
      <c r="B241" s="183"/>
      <c r="F241" s="198"/>
      <c r="G241" s="189"/>
      <c r="H241" s="221"/>
      <c r="I241" s="221"/>
      <c r="J241" s="221"/>
      <c r="K241" s="221"/>
      <c r="L241" s="189"/>
      <c r="M241" s="221"/>
      <c r="N241" s="221"/>
      <c r="S241" s="43"/>
      <c r="U241" s="29"/>
    </row>
    <row r="242" spans="2:21">
      <c r="B242" s="183"/>
      <c r="F242" s="198"/>
      <c r="G242" s="188"/>
      <c r="H242" s="219"/>
      <c r="I242" s="219"/>
      <c r="J242" s="219"/>
      <c r="K242" s="219"/>
      <c r="L242" s="188"/>
      <c r="M242" s="219"/>
      <c r="N242" s="219"/>
      <c r="S242" s="43"/>
      <c r="U242" s="29"/>
    </row>
    <row r="243" spans="2:21">
      <c r="B243" s="183"/>
      <c r="F243" s="200"/>
      <c r="G243" s="189"/>
      <c r="H243" s="221"/>
      <c r="I243" s="221"/>
      <c r="J243" s="221"/>
      <c r="K243" s="221"/>
      <c r="L243" s="189"/>
      <c r="M243" s="221"/>
      <c r="N243" s="221"/>
      <c r="S243" s="43"/>
      <c r="U243" s="29"/>
    </row>
    <row r="244" spans="2:21">
      <c r="B244" s="183"/>
      <c r="F244" s="200"/>
      <c r="G244" s="189"/>
      <c r="H244" s="221"/>
      <c r="I244" s="221"/>
      <c r="J244" s="221"/>
      <c r="K244" s="221"/>
      <c r="L244" s="189"/>
      <c r="M244" s="221"/>
      <c r="N244" s="221"/>
      <c r="S244" s="43"/>
      <c r="U244" s="29"/>
    </row>
    <row r="245" spans="2:21">
      <c r="S245" s="43"/>
      <c r="U245" s="29"/>
    </row>
    <row r="246" spans="2:21">
      <c r="S246" s="43"/>
      <c r="U246" s="29"/>
    </row>
    <row r="247" spans="2:21">
      <c r="S247" s="43"/>
      <c r="U247" s="29"/>
    </row>
    <row r="248" spans="2:21">
      <c r="B248" s="184"/>
      <c r="F248" s="202"/>
      <c r="G248" s="190"/>
      <c r="H248" s="223"/>
      <c r="I248" s="223"/>
      <c r="J248" s="223"/>
      <c r="K248" s="223"/>
      <c r="L248" s="190"/>
      <c r="M248" s="223"/>
      <c r="N248" s="223"/>
      <c r="S248" s="43"/>
      <c r="U248" s="29"/>
    </row>
    <row r="249" spans="2:21">
      <c r="B249" s="183"/>
      <c r="F249" s="200"/>
      <c r="G249" s="189"/>
      <c r="H249" s="221"/>
      <c r="I249" s="221"/>
      <c r="J249" s="221"/>
      <c r="K249" s="221"/>
      <c r="L249" s="189"/>
      <c r="M249" s="221"/>
      <c r="N249" s="221"/>
      <c r="S249" s="43"/>
      <c r="U249" s="29"/>
    </row>
    <row r="250" spans="2:21">
      <c r="S250" s="43"/>
      <c r="U250" s="29"/>
    </row>
    <row r="251" spans="2:21">
      <c r="B251" s="183"/>
      <c r="F251" s="198"/>
      <c r="G251" s="188"/>
      <c r="H251" s="219"/>
      <c r="I251" s="219"/>
      <c r="J251" s="219"/>
      <c r="K251" s="219"/>
      <c r="L251" s="188"/>
      <c r="M251" s="219"/>
      <c r="N251" s="219"/>
      <c r="S251" s="43"/>
      <c r="U251" s="29"/>
    </row>
    <row r="252" spans="2:21">
      <c r="B252" s="183"/>
      <c r="F252" s="200"/>
      <c r="G252" s="189"/>
      <c r="H252" s="221"/>
      <c r="I252" s="221"/>
      <c r="J252" s="221"/>
      <c r="K252" s="221"/>
      <c r="L252" s="189"/>
      <c r="M252" s="221"/>
      <c r="N252" s="221"/>
      <c r="S252" s="43"/>
      <c r="U252" s="29"/>
    </row>
    <row r="253" spans="2:21">
      <c r="S253" s="43"/>
      <c r="U253" s="29"/>
    </row>
    <row r="254" spans="2:21">
      <c r="B254" s="183"/>
      <c r="F254" s="198"/>
      <c r="G254" s="188"/>
      <c r="H254" s="219"/>
      <c r="I254" s="219"/>
      <c r="J254" s="219"/>
      <c r="K254" s="219"/>
      <c r="L254" s="188"/>
      <c r="M254" s="219"/>
      <c r="N254" s="219"/>
      <c r="S254" s="43"/>
      <c r="U254" s="29"/>
    </row>
    <row r="255" spans="2:21">
      <c r="B255" s="183"/>
      <c r="F255" s="200"/>
      <c r="G255" s="189"/>
      <c r="H255" s="221"/>
      <c r="I255" s="221"/>
      <c r="J255" s="221"/>
      <c r="K255" s="221"/>
      <c r="L255" s="189"/>
      <c r="M255" s="221"/>
      <c r="N255" s="221"/>
      <c r="S255" s="43"/>
      <c r="U255" s="29"/>
    </row>
    <row r="256" spans="2:21">
      <c r="B256" s="184"/>
      <c r="F256" s="202"/>
      <c r="G256" s="190"/>
      <c r="H256" s="223"/>
      <c r="I256" s="223"/>
      <c r="J256" s="223"/>
      <c r="K256" s="223"/>
      <c r="L256" s="190"/>
      <c r="M256" s="223"/>
      <c r="N256" s="223"/>
      <c r="S256" s="43"/>
      <c r="U256" s="29"/>
    </row>
    <row r="257" spans="2:21">
      <c r="S257" s="43"/>
      <c r="U257" s="29"/>
    </row>
    <row r="258" spans="2:21">
      <c r="B258" s="183"/>
      <c r="F258" s="198"/>
      <c r="G258" s="188"/>
      <c r="H258" s="219"/>
      <c r="I258" s="219"/>
      <c r="J258" s="219"/>
      <c r="K258" s="219"/>
      <c r="L258" s="188"/>
      <c r="M258" s="219"/>
      <c r="N258" s="219"/>
      <c r="S258" s="43"/>
      <c r="U258" s="29"/>
    </row>
    <row r="259" spans="2:21">
      <c r="B259" s="183"/>
      <c r="F259" s="198"/>
      <c r="G259" s="188"/>
      <c r="H259" s="219"/>
      <c r="I259" s="219"/>
      <c r="J259" s="219"/>
      <c r="K259" s="219"/>
      <c r="L259" s="188"/>
      <c r="M259" s="219"/>
      <c r="N259" s="219"/>
      <c r="S259" s="43"/>
      <c r="U259" s="29"/>
    </row>
    <row r="260" spans="2:21">
      <c r="B260" s="184"/>
      <c r="F260" s="202"/>
      <c r="G260" s="190"/>
      <c r="H260" s="223"/>
      <c r="I260" s="223"/>
      <c r="J260" s="223"/>
      <c r="K260" s="223"/>
      <c r="L260" s="190"/>
      <c r="M260" s="223"/>
      <c r="N260" s="223"/>
      <c r="S260" s="43"/>
      <c r="U260" s="43"/>
    </row>
    <row r="261" spans="2:21">
      <c r="S261" s="43"/>
      <c r="U261" s="43"/>
    </row>
    <row r="262" spans="2:21">
      <c r="S262" s="43"/>
      <c r="U262" s="43"/>
    </row>
    <row r="263" spans="2:21">
      <c r="B263" s="183"/>
      <c r="F263" s="200"/>
      <c r="G263" s="189"/>
      <c r="H263" s="221"/>
      <c r="I263" s="221"/>
      <c r="J263" s="221"/>
      <c r="K263" s="221"/>
      <c r="L263" s="189"/>
      <c r="M263" s="221"/>
      <c r="N263" s="221"/>
      <c r="S263" s="43"/>
      <c r="U263" s="43"/>
    </row>
    <row r="264" spans="2:21">
      <c r="B264" s="194"/>
      <c r="F264" s="203"/>
      <c r="G264" s="191"/>
      <c r="H264" s="225"/>
      <c r="I264" s="225"/>
      <c r="J264" s="225"/>
      <c r="K264" s="225"/>
      <c r="L264" s="191"/>
      <c r="M264" s="225"/>
      <c r="N264" s="225"/>
      <c r="S264" s="43"/>
      <c r="U264" s="43"/>
    </row>
    <row r="265" spans="2:21">
      <c r="B265" s="181"/>
      <c r="F265" s="202"/>
      <c r="G265" s="190"/>
      <c r="H265" s="223"/>
      <c r="I265" s="223"/>
      <c r="J265" s="223"/>
      <c r="K265" s="223"/>
      <c r="L265" s="190"/>
      <c r="M265" s="223"/>
      <c r="N265" s="223"/>
      <c r="S265" s="43"/>
      <c r="U265" s="43"/>
    </row>
    <row r="266" spans="2:21">
      <c r="S266" s="43"/>
      <c r="U266" s="43"/>
    </row>
    <row r="267" spans="2:21">
      <c r="B267" s="183"/>
      <c r="F267" s="200"/>
      <c r="G267" s="189"/>
      <c r="H267" s="221"/>
      <c r="I267" s="221"/>
      <c r="J267" s="221"/>
      <c r="K267" s="221"/>
      <c r="L267" s="189"/>
      <c r="M267" s="221"/>
      <c r="N267" s="221"/>
      <c r="S267" s="43"/>
      <c r="U267" s="43"/>
    </row>
    <row r="268" spans="2:21">
      <c r="B268" s="184"/>
      <c r="F268" s="203"/>
      <c r="G268" s="191"/>
      <c r="H268" s="225"/>
      <c r="I268" s="225"/>
      <c r="J268" s="225"/>
      <c r="K268" s="225"/>
      <c r="L268" s="191"/>
      <c r="M268" s="225"/>
      <c r="N268" s="225"/>
      <c r="S268" s="43"/>
      <c r="U268" s="43"/>
    </row>
    <row r="269" spans="2:21">
      <c r="S269" s="43"/>
      <c r="U269" s="43"/>
    </row>
    <row r="270" spans="2:21">
      <c r="S270" s="43"/>
      <c r="U270" s="43"/>
    </row>
    <row r="271" spans="2:21">
      <c r="S271" s="43"/>
      <c r="U271" s="43"/>
    </row>
    <row r="272" spans="2:21">
      <c r="S272" s="43"/>
      <c r="U272" s="43"/>
    </row>
    <row r="273" spans="2:21">
      <c r="S273" s="43"/>
      <c r="U273" s="43"/>
    </row>
    <row r="274" spans="2:21">
      <c r="S274" s="43"/>
      <c r="U274" s="43"/>
    </row>
    <row r="275" spans="2:21">
      <c r="S275" s="43"/>
      <c r="U275" s="43"/>
    </row>
    <row r="276" spans="2:21">
      <c r="S276" s="43"/>
      <c r="U276" s="43"/>
    </row>
    <row r="277" spans="2:21">
      <c r="S277" s="43"/>
      <c r="U277" s="43"/>
    </row>
    <row r="278" spans="2:21">
      <c r="B278" s="183"/>
      <c r="F278" s="200"/>
      <c r="G278" s="189"/>
      <c r="H278" s="221"/>
      <c r="I278" s="221"/>
      <c r="J278" s="221"/>
      <c r="K278" s="221"/>
      <c r="L278" s="189"/>
      <c r="M278" s="221"/>
      <c r="N278" s="221"/>
      <c r="S278" s="43"/>
      <c r="U278" s="43"/>
    </row>
    <row r="279" spans="2:21">
      <c r="S279" s="43"/>
      <c r="U279" s="43"/>
    </row>
    <row r="280" spans="2:21">
      <c r="B280" s="183"/>
      <c r="F280" s="198"/>
      <c r="G280" s="188"/>
      <c r="H280" s="219"/>
      <c r="I280" s="219"/>
      <c r="J280" s="219"/>
      <c r="K280" s="219"/>
      <c r="L280" s="188"/>
      <c r="M280" s="219"/>
      <c r="N280" s="219"/>
      <c r="S280" s="43"/>
      <c r="U280" s="43"/>
    </row>
    <row r="281" spans="2:21">
      <c r="B281" s="183"/>
      <c r="F281" s="200"/>
      <c r="G281" s="189"/>
      <c r="H281" s="221"/>
      <c r="I281" s="221"/>
      <c r="J281" s="221"/>
      <c r="K281" s="221"/>
      <c r="L281" s="189"/>
      <c r="M281" s="221"/>
      <c r="N281" s="221"/>
      <c r="S281" s="43"/>
      <c r="U281" s="43"/>
    </row>
    <row r="282" spans="2:21">
      <c r="B282" s="184"/>
      <c r="F282" s="202"/>
      <c r="G282" s="190"/>
      <c r="H282" s="223"/>
      <c r="I282" s="223"/>
      <c r="J282" s="223"/>
      <c r="K282" s="223"/>
      <c r="L282" s="190"/>
      <c r="M282" s="223"/>
      <c r="N282" s="223"/>
      <c r="S282" s="43"/>
      <c r="U282" s="43"/>
    </row>
    <row r="283" spans="2:21">
      <c r="B283" s="181"/>
      <c r="F283" s="202"/>
      <c r="G283" s="190"/>
      <c r="H283" s="223"/>
      <c r="I283" s="223"/>
      <c r="J283" s="223"/>
      <c r="K283" s="223"/>
      <c r="L283" s="190"/>
      <c r="M283" s="223"/>
      <c r="N283" s="223"/>
      <c r="S283" s="43"/>
      <c r="U283" s="43"/>
    </row>
    <row r="284" spans="2:21">
      <c r="S284" s="43"/>
      <c r="U284" s="43"/>
    </row>
    <row r="285" spans="2:21">
      <c r="B285" s="183"/>
      <c r="F285" s="198"/>
      <c r="G285" s="188"/>
      <c r="H285" s="219"/>
      <c r="I285" s="219"/>
      <c r="J285" s="219"/>
      <c r="K285" s="219"/>
      <c r="L285" s="188"/>
      <c r="M285" s="219"/>
      <c r="N285" s="219"/>
      <c r="S285" s="43"/>
      <c r="U285" s="43"/>
    </row>
    <row r="286" spans="2:21">
      <c r="B286" s="183"/>
      <c r="F286" s="198"/>
      <c r="G286" s="188"/>
      <c r="H286" s="219"/>
      <c r="I286" s="219"/>
      <c r="J286" s="219"/>
      <c r="K286" s="219"/>
      <c r="L286" s="188"/>
      <c r="M286" s="219"/>
      <c r="N286" s="219"/>
      <c r="S286" s="43"/>
      <c r="U286" s="43"/>
    </row>
    <row r="287" spans="2:21">
      <c r="B287" s="183"/>
      <c r="F287" s="198"/>
      <c r="G287" s="188"/>
      <c r="H287" s="219"/>
      <c r="I287" s="219"/>
      <c r="J287" s="219"/>
      <c r="K287" s="219"/>
      <c r="L287" s="188"/>
      <c r="M287" s="219"/>
      <c r="N287" s="219"/>
      <c r="S287" s="43"/>
      <c r="U287" s="43"/>
    </row>
    <row r="288" spans="2:21">
      <c r="B288" s="183"/>
      <c r="F288" s="198"/>
      <c r="G288" s="188"/>
      <c r="H288" s="219"/>
      <c r="I288" s="219"/>
      <c r="J288" s="219"/>
      <c r="K288" s="219"/>
      <c r="L288" s="188"/>
      <c r="M288" s="219"/>
      <c r="N288" s="219"/>
      <c r="S288" s="43"/>
      <c r="U288" s="43"/>
    </row>
    <row r="289" spans="2:21">
      <c r="B289" s="183"/>
      <c r="F289" s="198"/>
      <c r="G289" s="188"/>
      <c r="H289" s="219"/>
      <c r="I289" s="219"/>
      <c r="J289" s="219"/>
      <c r="K289" s="219"/>
      <c r="L289" s="188"/>
      <c r="M289" s="219"/>
      <c r="N289" s="219"/>
      <c r="S289" s="43"/>
      <c r="U289" s="43"/>
    </row>
    <row r="290" spans="2:21">
      <c r="B290" s="183"/>
      <c r="F290" s="198"/>
      <c r="G290" s="188"/>
      <c r="H290" s="219"/>
      <c r="I290" s="219"/>
      <c r="J290" s="219"/>
      <c r="K290" s="219"/>
      <c r="L290" s="188"/>
      <c r="M290" s="219"/>
      <c r="N290" s="219"/>
      <c r="S290" s="43"/>
      <c r="U290" s="43"/>
    </row>
    <row r="291" spans="2:21">
      <c r="B291" s="184"/>
      <c r="F291" s="202"/>
      <c r="G291" s="190"/>
      <c r="H291" s="223"/>
      <c r="I291" s="223"/>
      <c r="J291" s="223"/>
      <c r="K291" s="223"/>
      <c r="L291" s="190"/>
      <c r="M291" s="223"/>
      <c r="N291" s="223"/>
      <c r="S291" s="43"/>
      <c r="U291" s="43"/>
    </row>
    <row r="292" spans="2:21">
      <c r="B292" s="185"/>
      <c r="F292" s="208"/>
      <c r="G292" s="193"/>
      <c r="H292" s="230"/>
      <c r="I292" s="230"/>
      <c r="J292" s="230"/>
      <c r="K292" s="230"/>
      <c r="L292" s="193"/>
      <c r="M292" s="214"/>
      <c r="N292" s="214"/>
      <c r="S292" s="43"/>
      <c r="U292" s="43"/>
    </row>
    <row r="293" spans="2:21">
      <c r="B293" s="213"/>
      <c r="F293" s="214"/>
      <c r="G293" s="214"/>
      <c r="H293" s="214"/>
      <c r="I293" s="214"/>
      <c r="J293" s="214"/>
      <c r="K293" s="214"/>
      <c r="L293" s="214"/>
      <c r="M293" s="214"/>
      <c r="N293" s="214"/>
      <c r="S293" s="43"/>
      <c r="U293" s="43"/>
    </row>
    <row r="294" spans="2:21">
      <c r="B294" s="186"/>
      <c r="F294" s="204"/>
      <c r="G294" s="192"/>
      <c r="H294" s="227"/>
      <c r="I294" s="227"/>
      <c r="J294" s="227"/>
      <c r="K294" s="227"/>
      <c r="L294" s="192"/>
      <c r="M294" s="214"/>
      <c r="N294" s="214"/>
      <c r="S294" s="43"/>
      <c r="U294" s="43"/>
    </row>
    <row r="295" spans="2:21">
      <c r="S295" s="24"/>
      <c r="U295" s="24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25"/>
  <dimension ref="A1:Y199"/>
  <sheetViews>
    <sheetView workbookViewId="0">
      <selection activeCell="A5" sqref="A5"/>
    </sheetView>
  </sheetViews>
  <sheetFormatPr defaultRowHeight="12.75"/>
  <cols>
    <col min="1" max="1" width="47.85546875" customWidth="1"/>
    <col min="2" max="2" width="14.85546875" bestFit="1" customWidth="1"/>
    <col min="3" max="4" width="14.42578125" bestFit="1" customWidth="1"/>
    <col min="5" max="11" width="14.28515625" bestFit="1" customWidth="1"/>
    <col min="12" max="13" width="13.85546875" bestFit="1" customWidth="1"/>
    <col min="14" max="14" width="14.42578125" customWidth="1"/>
    <col min="15" max="17" width="14.42578125" bestFit="1" customWidth="1"/>
    <col min="18" max="20" width="14.42578125" customWidth="1"/>
    <col min="21" max="23" width="14.42578125" bestFit="1" customWidth="1"/>
  </cols>
  <sheetData>
    <row r="1" spans="1:19">
      <c r="A1" s="33"/>
      <c r="B1">
        <v>2015</v>
      </c>
      <c r="C1">
        <v>2014</v>
      </c>
      <c r="D1">
        <v>2013</v>
      </c>
      <c r="E1">
        <v>2012</v>
      </c>
      <c r="F1">
        <v>2012</v>
      </c>
      <c r="G1">
        <v>2011</v>
      </c>
      <c r="H1">
        <v>2010</v>
      </c>
      <c r="I1">
        <v>2009</v>
      </c>
      <c r="J1">
        <v>2008</v>
      </c>
      <c r="K1">
        <v>2007</v>
      </c>
      <c r="L1">
        <v>2006</v>
      </c>
      <c r="M1">
        <v>2005</v>
      </c>
      <c r="N1">
        <v>2004</v>
      </c>
      <c r="O1">
        <v>2003</v>
      </c>
      <c r="P1">
        <v>2002</v>
      </c>
      <c r="Q1">
        <v>2001</v>
      </c>
      <c r="R1">
        <v>2000</v>
      </c>
      <c r="S1">
        <v>1999</v>
      </c>
    </row>
    <row r="2" spans="1:19">
      <c r="A2" s="38" t="s">
        <v>646</v>
      </c>
      <c r="B2">
        <f>2*C2-D2</f>
        <v>251.61656515333337</v>
      </c>
      <c r="C2">
        <v>244.04914966000004</v>
      </c>
      <c r="D2">
        <v>236.48173416666671</v>
      </c>
      <c r="E2">
        <v>229.5939166666667</v>
      </c>
      <c r="F2">
        <v>229.5939166666667</v>
      </c>
      <c r="G2">
        <v>224.93916666666667</v>
      </c>
      <c r="H2">
        <v>218.05600000000001</v>
      </c>
      <c r="I2">
        <v>214.53700000000001</v>
      </c>
      <c r="J2">
        <v>215.303</v>
      </c>
      <c r="K2">
        <v>207.34200000000001</v>
      </c>
      <c r="L2">
        <v>201.6</v>
      </c>
      <c r="M2">
        <v>195.3</v>
      </c>
      <c r="N2">
        <v>188.9</v>
      </c>
      <c r="O2">
        <v>184</v>
      </c>
      <c r="P2">
        <v>179.9</v>
      </c>
      <c r="Q2">
        <v>177.1</v>
      </c>
      <c r="R2">
        <v>172.2</v>
      </c>
      <c r="S2">
        <v>166.6</v>
      </c>
    </row>
    <row r="3" spans="1:19">
      <c r="A3" s="33"/>
      <c r="B3" s="52" t="s">
        <v>968</v>
      </c>
      <c r="C3" s="52" t="s">
        <v>620</v>
      </c>
      <c r="D3" s="52" t="s">
        <v>115</v>
      </c>
      <c r="E3" s="52" t="s">
        <v>115</v>
      </c>
      <c r="F3" s="52" t="s">
        <v>620</v>
      </c>
      <c r="G3" s="52" t="s">
        <v>115</v>
      </c>
      <c r="H3" s="52" t="s">
        <v>620</v>
      </c>
      <c r="I3" s="52" t="s">
        <v>115</v>
      </c>
      <c r="J3" s="52" t="s">
        <v>115</v>
      </c>
      <c r="K3" s="52" t="s">
        <v>115</v>
      </c>
      <c r="L3" s="52" t="s">
        <v>115</v>
      </c>
      <c r="M3" s="52" t="s">
        <v>115</v>
      </c>
      <c r="N3" s="52" t="s">
        <v>115</v>
      </c>
      <c r="O3" s="52" t="s">
        <v>115</v>
      </c>
      <c r="P3" s="52" t="s">
        <v>115</v>
      </c>
      <c r="Q3" s="52" t="s">
        <v>115</v>
      </c>
      <c r="R3" s="52" t="s">
        <v>115</v>
      </c>
      <c r="S3" s="52" t="s">
        <v>115</v>
      </c>
    </row>
    <row r="4" spans="1:19">
      <c r="A4" s="33" t="s">
        <v>639</v>
      </c>
      <c r="C4" s="40">
        <v>87940348</v>
      </c>
      <c r="D4" s="40">
        <v>209439502</v>
      </c>
      <c r="E4" s="33">
        <v>236235961</v>
      </c>
      <c r="F4" s="33">
        <v>236235961</v>
      </c>
      <c r="G4" s="33">
        <v>240276899</v>
      </c>
      <c r="H4" s="33">
        <v>185385547</v>
      </c>
      <c r="I4" s="34">
        <v>161392634</v>
      </c>
      <c r="J4" s="34">
        <v>184198079</v>
      </c>
      <c r="K4" s="34">
        <v>168890407</v>
      </c>
      <c r="L4" s="34">
        <v>177532148</v>
      </c>
      <c r="M4" s="34">
        <v>152344354</v>
      </c>
      <c r="N4" s="34">
        <v>118894312</v>
      </c>
      <c r="O4" s="34">
        <v>94569059</v>
      </c>
      <c r="P4" s="34">
        <v>84169489</v>
      </c>
      <c r="Q4" s="34">
        <v>88484891</v>
      </c>
      <c r="R4" s="33">
        <v>95145739</v>
      </c>
      <c r="S4" s="33">
        <v>84412029</v>
      </c>
    </row>
    <row r="5" spans="1:19">
      <c r="A5" s="33"/>
      <c r="E5" s="33"/>
      <c r="F5" s="33"/>
      <c r="G5" s="33"/>
      <c r="H5" s="33"/>
      <c r="I5" s="37"/>
      <c r="J5" s="37"/>
      <c r="K5" s="37"/>
      <c r="L5" s="37"/>
      <c r="M5" s="37"/>
      <c r="N5" s="37"/>
      <c r="O5" s="37"/>
      <c r="P5" s="37"/>
      <c r="Q5" s="37"/>
      <c r="R5" s="33"/>
      <c r="S5" s="33"/>
    </row>
    <row r="6" spans="1:19">
      <c r="A6" s="33" t="s">
        <v>640</v>
      </c>
      <c r="E6" s="33"/>
      <c r="F6" s="33"/>
      <c r="G6" s="33"/>
      <c r="H6" s="33"/>
      <c r="I6" s="33"/>
      <c r="J6" s="33"/>
      <c r="L6" s="33"/>
      <c r="M6" s="33"/>
      <c r="N6" s="33"/>
      <c r="O6" s="33"/>
      <c r="P6" s="33"/>
      <c r="Q6" s="33"/>
      <c r="R6" s="33"/>
      <c r="S6" s="33"/>
    </row>
    <row r="7" spans="1:19">
      <c r="A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</row>
    <row r="8" spans="1:19">
      <c r="A8" s="33" t="s">
        <v>621</v>
      </c>
      <c r="B8" s="40">
        <v>2353636574</v>
      </c>
      <c r="C8" s="40">
        <v>2216599964</v>
      </c>
      <c r="D8" s="40">
        <v>2123406700</v>
      </c>
      <c r="E8" s="33">
        <v>2047283817</v>
      </c>
      <c r="F8" s="33">
        <v>2042267905</v>
      </c>
      <c r="G8" s="33">
        <v>2019836905</v>
      </c>
      <c r="H8" s="33">
        <v>2113946342</v>
      </c>
      <c r="I8" s="33">
        <v>2047846868</v>
      </c>
      <c r="J8" s="33">
        <v>1975114074</v>
      </c>
      <c r="K8" s="33">
        <v>1896010205</v>
      </c>
      <c r="L8" s="33">
        <v>1783844578</v>
      </c>
      <c r="M8" s="33">
        <v>1637904220</v>
      </c>
      <c r="N8" s="33">
        <v>1500730717</v>
      </c>
      <c r="O8" s="33">
        <v>1396533630</v>
      </c>
      <c r="P8" s="33">
        <v>1233203875</v>
      </c>
      <c r="Q8" s="33">
        <v>1085995525</v>
      </c>
      <c r="R8" s="33">
        <v>1000802816</v>
      </c>
      <c r="S8" s="33">
        <v>943374446</v>
      </c>
    </row>
    <row r="9" spans="1:19">
      <c r="A9" s="33" t="s">
        <v>641</v>
      </c>
      <c r="B9" s="40">
        <v>362992495</v>
      </c>
      <c r="C9" s="40">
        <v>354308292</v>
      </c>
      <c r="D9" s="40">
        <v>353633268</v>
      </c>
      <c r="E9" s="33">
        <v>316918241</v>
      </c>
      <c r="F9" s="33">
        <v>311235130</v>
      </c>
      <c r="G9" s="33">
        <v>301972456</v>
      </c>
      <c r="H9" s="33">
        <v>283056783</v>
      </c>
      <c r="I9" s="33">
        <v>316413436</v>
      </c>
      <c r="J9" s="33">
        <v>307866456</v>
      </c>
      <c r="K9" s="33">
        <v>310006170</v>
      </c>
      <c r="L9" s="33">
        <v>289713506</v>
      </c>
      <c r="M9" s="33">
        <v>279896351</v>
      </c>
      <c r="N9" s="33">
        <v>274709246</v>
      </c>
      <c r="O9" s="33">
        <v>271061149</v>
      </c>
      <c r="P9" s="33">
        <v>282889998</v>
      </c>
      <c r="Q9" s="33">
        <v>317487645</v>
      </c>
      <c r="R9" s="33">
        <v>335925075</v>
      </c>
      <c r="S9" s="33">
        <v>367914532</v>
      </c>
    </row>
    <row r="10" spans="1:19">
      <c r="A10" s="33" t="s">
        <v>622</v>
      </c>
      <c r="B10" s="40">
        <v>497075274</v>
      </c>
      <c r="C10" s="40">
        <v>521969977</v>
      </c>
      <c r="D10" s="40">
        <v>530960414</v>
      </c>
      <c r="E10" s="33">
        <v>517375740</v>
      </c>
      <c r="F10" s="33">
        <v>506648488</v>
      </c>
      <c r="G10" s="33">
        <v>505517224</v>
      </c>
      <c r="H10" s="33">
        <v>447117254</v>
      </c>
      <c r="I10" s="33">
        <v>460416709</v>
      </c>
      <c r="J10" s="33">
        <v>474030041</v>
      </c>
      <c r="K10" s="33">
        <v>480451990</v>
      </c>
      <c r="L10" s="33">
        <v>498105451</v>
      </c>
      <c r="M10" s="33">
        <v>463173399</v>
      </c>
      <c r="N10" s="33">
        <v>408231887</v>
      </c>
      <c r="O10" s="33">
        <v>373594301</v>
      </c>
      <c r="P10" s="33">
        <v>360262632</v>
      </c>
      <c r="Q10" s="33">
        <v>360365264</v>
      </c>
      <c r="R10" s="33">
        <v>343196780</v>
      </c>
      <c r="S10" s="33">
        <v>317892559</v>
      </c>
    </row>
    <row r="11" spans="1:19">
      <c r="A11" s="33" t="s">
        <v>623</v>
      </c>
      <c r="B11" s="40">
        <v>39438395</v>
      </c>
      <c r="C11" s="40">
        <v>38688569</v>
      </c>
      <c r="D11" s="40">
        <v>38201352</v>
      </c>
      <c r="E11" s="33">
        <v>36843892</v>
      </c>
      <c r="F11" s="33">
        <v>34013055</v>
      </c>
      <c r="G11" s="33">
        <v>34267179</v>
      </c>
      <c r="H11" s="33">
        <v>27676152</v>
      </c>
      <c r="I11" s="33">
        <v>24494049</v>
      </c>
      <c r="J11" s="33">
        <v>26719184</v>
      </c>
      <c r="K11" s="33">
        <v>30778483</v>
      </c>
      <c r="L11" s="33">
        <v>31621985</v>
      </c>
      <c r="M11" s="33">
        <v>27961574</v>
      </c>
      <c r="N11" s="33">
        <v>28675370</v>
      </c>
      <c r="O11" s="33">
        <v>27743163</v>
      </c>
      <c r="P11" s="33">
        <v>28609183</v>
      </c>
      <c r="Q11" s="33">
        <v>31908008</v>
      </c>
      <c r="R11" s="33">
        <v>33654184</v>
      </c>
      <c r="S11" s="33">
        <v>32873856</v>
      </c>
    </row>
    <row r="12" spans="1:19">
      <c r="A12" s="33" t="s">
        <v>624</v>
      </c>
      <c r="B12" s="40">
        <v>14235071</v>
      </c>
      <c r="C12" s="40">
        <v>14217784</v>
      </c>
      <c r="D12" s="40">
        <v>14131523</v>
      </c>
      <c r="E12" s="33">
        <v>14084487</v>
      </c>
      <c r="F12" s="33">
        <v>16497731</v>
      </c>
      <c r="G12" s="33">
        <v>16563245</v>
      </c>
      <c r="H12" s="33">
        <v>16770919</v>
      </c>
      <c r="I12" s="33">
        <v>16444077</v>
      </c>
      <c r="J12" s="33">
        <v>14873179</v>
      </c>
      <c r="K12" s="33">
        <v>14834607</v>
      </c>
      <c r="L12" s="33">
        <v>15077117</v>
      </c>
      <c r="M12" s="33">
        <v>15523328</v>
      </c>
      <c r="N12" s="33">
        <v>13272803</v>
      </c>
      <c r="O12" s="33">
        <v>11046988</v>
      </c>
      <c r="P12" s="33">
        <v>10318703</v>
      </c>
      <c r="Q12" s="33">
        <v>9116533</v>
      </c>
      <c r="R12" s="33">
        <v>7579871</v>
      </c>
      <c r="S12" s="33">
        <v>7139633</v>
      </c>
    </row>
    <row r="13" spans="1:19">
      <c r="A13" s="33" t="s">
        <v>625</v>
      </c>
      <c r="B13" s="40">
        <v>14221937</v>
      </c>
      <c r="C13" s="40">
        <v>14963799</v>
      </c>
      <c r="D13" s="40">
        <v>17511082</v>
      </c>
      <c r="E13" s="33">
        <v>18402588</v>
      </c>
      <c r="F13" s="33">
        <v>19618898</v>
      </c>
      <c r="G13" s="33">
        <v>18808108</v>
      </c>
      <c r="H13" s="33">
        <v>23696206</v>
      </c>
      <c r="I13" s="33">
        <v>40013890</v>
      </c>
      <c r="J13" s="33">
        <v>81578187</v>
      </c>
      <c r="K13" s="33">
        <v>95618646</v>
      </c>
      <c r="L13" s="33">
        <v>73226569</v>
      </c>
      <c r="M13" s="33">
        <v>30198542</v>
      </c>
      <c r="N13" s="33">
        <v>17917632</v>
      </c>
      <c r="O13" s="33">
        <v>20742288</v>
      </c>
      <c r="P13" s="33">
        <v>28233572</v>
      </c>
      <c r="Q13" s="33">
        <v>58939714</v>
      </c>
      <c r="R13" s="33">
        <v>49580688</v>
      </c>
      <c r="S13" s="33">
        <v>48008060</v>
      </c>
    </row>
    <row r="14" spans="1:19">
      <c r="A14" s="33" t="s">
        <v>626</v>
      </c>
      <c r="B14" s="40">
        <v>77379473</v>
      </c>
      <c r="C14" s="40">
        <v>74509001</v>
      </c>
      <c r="D14" s="40">
        <v>72674073</v>
      </c>
      <c r="E14" s="33">
        <v>69627663</v>
      </c>
      <c r="F14" s="33">
        <v>64161281</v>
      </c>
      <c r="G14" s="33">
        <v>64096781</v>
      </c>
      <c r="H14" s="33">
        <v>62871212</v>
      </c>
      <c r="I14" s="33">
        <v>61862075</v>
      </c>
      <c r="J14" s="33">
        <v>57965028</v>
      </c>
      <c r="K14" s="33">
        <v>58088619</v>
      </c>
      <c r="L14" s="33">
        <v>57537996</v>
      </c>
      <c r="M14" s="33">
        <v>47537672</v>
      </c>
      <c r="N14" s="33">
        <v>42529744</v>
      </c>
      <c r="O14" s="33">
        <v>40549148</v>
      </c>
      <c r="P14" s="33">
        <v>35241909</v>
      </c>
      <c r="Q14" s="33">
        <v>32751935</v>
      </c>
      <c r="R14" s="33">
        <v>29572596</v>
      </c>
      <c r="S14" s="33">
        <v>30792411</v>
      </c>
    </row>
    <row r="15" spans="1:19">
      <c r="A15" s="33" t="s">
        <v>642</v>
      </c>
      <c r="B15" s="40">
        <v>306785768</v>
      </c>
      <c r="C15" s="40">
        <v>307463703</v>
      </c>
      <c r="D15" s="40">
        <v>301125920</v>
      </c>
      <c r="E15" s="33">
        <v>304693149</v>
      </c>
      <c r="F15" s="33">
        <v>306614942</v>
      </c>
      <c r="G15" s="33">
        <v>309027234</v>
      </c>
      <c r="H15" s="33">
        <v>304124092</v>
      </c>
      <c r="I15" s="33">
        <v>317125695</v>
      </c>
      <c r="J15" s="33">
        <v>312433381</v>
      </c>
      <c r="K15" s="33">
        <v>303283509</v>
      </c>
      <c r="L15" s="33">
        <v>297739216</v>
      </c>
      <c r="M15" s="33">
        <v>277943784</v>
      </c>
      <c r="N15" s="33">
        <v>282721787</v>
      </c>
      <c r="O15" s="33">
        <v>275111331</v>
      </c>
      <c r="P15" s="33">
        <v>277978231</v>
      </c>
      <c r="Q15" s="33">
        <v>202488873</v>
      </c>
      <c r="R15" s="33">
        <v>146751560</v>
      </c>
      <c r="S15" s="33">
        <v>72247281</v>
      </c>
    </row>
    <row r="16" spans="1:19">
      <c r="A16" s="33" t="s">
        <v>627</v>
      </c>
      <c r="B16" s="40">
        <v>27473750</v>
      </c>
      <c r="C16" s="40">
        <v>26576620</v>
      </c>
      <c r="D16" s="40">
        <v>31152805</v>
      </c>
      <c r="E16" s="33">
        <v>40215942</v>
      </c>
      <c r="F16" s="33">
        <v>34566131</v>
      </c>
      <c r="G16" s="33">
        <v>38419114</v>
      </c>
      <c r="H16" s="33">
        <v>29747606</v>
      </c>
      <c r="I16" s="33">
        <v>38598177</v>
      </c>
      <c r="J16" s="33">
        <v>35679427</v>
      </c>
      <c r="K16" s="33">
        <v>40081951</v>
      </c>
      <c r="L16" s="33">
        <v>48017612</v>
      </c>
      <c r="M16" s="33">
        <v>46015530</v>
      </c>
      <c r="N16" s="33">
        <v>56634187</v>
      </c>
      <c r="O16" s="33">
        <v>46997511</v>
      </c>
      <c r="P16" s="33">
        <v>37674830</v>
      </c>
      <c r="Q16" s="33">
        <v>36885800</v>
      </c>
      <c r="R16" s="33">
        <v>34214150</v>
      </c>
      <c r="S16" s="33">
        <v>31201261</v>
      </c>
    </row>
    <row r="17" spans="1:24">
      <c r="A17" s="33" t="s">
        <v>628</v>
      </c>
      <c r="B17" s="40">
        <v>15324755</v>
      </c>
      <c r="C17" s="40">
        <v>15030165</v>
      </c>
      <c r="D17" s="40">
        <v>15297940</v>
      </c>
      <c r="E17" s="33">
        <v>14235285</v>
      </c>
      <c r="F17" s="33">
        <v>11399344</v>
      </c>
      <c r="G17" s="33">
        <v>12502027</v>
      </c>
      <c r="H17" s="33">
        <v>7659321</v>
      </c>
      <c r="I17" s="33">
        <v>8449508</v>
      </c>
      <c r="J17" s="33">
        <v>9351419</v>
      </c>
      <c r="K17" s="33">
        <v>7450514</v>
      </c>
      <c r="L17" s="33">
        <v>7767348</v>
      </c>
      <c r="M17" s="33">
        <v>7247017</v>
      </c>
      <c r="N17" s="33">
        <v>6492301</v>
      </c>
      <c r="O17" s="33">
        <v>5424424</v>
      </c>
      <c r="P17" s="33">
        <v>5899819</v>
      </c>
      <c r="Q17" s="33">
        <v>5434555</v>
      </c>
      <c r="R17" s="33">
        <v>11081962</v>
      </c>
      <c r="S17" s="33">
        <v>4671091</v>
      </c>
    </row>
    <row r="18" spans="1:24">
      <c r="A18" s="33"/>
      <c r="C18" s="40"/>
      <c r="D18" s="40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</row>
    <row r="19" spans="1:24">
      <c r="A19" s="33" t="s">
        <v>629</v>
      </c>
      <c r="B19" s="116">
        <f>SUM(B8:B17)</f>
        <v>3708563492</v>
      </c>
      <c r="C19" s="116">
        <f>SUM(C8:C17)</f>
        <v>3584327874</v>
      </c>
      <c r="D19" s="116">
        <f>SUM(D8:D17)</f>
        <v>3498095077</v>
      </c>
      <c r="E19" s="116">
        <f>SUM(E8:E17)</f>
        <v>3379680804</v>
      </c>
      <c r="F19" s="116">
        <f>SUM(F8:F17)</f>
        <v>3347022905</v>
      </c>
      <c r="G19" s="34">
        <f>SUBTOTAL(9,G8:G17)</f>
        <v>3321010273</v>
      </c>
      <c r="H19" s="34">
        <f>SUBTOTAL(9,H8:H17)</f>
        <v>3316665887</v>
      </c>
      <c r="I19" s="34">
        <f>SUBTOTAL(9,I8:I17)</f>
        <v>3331664484</v>
      </c>
      <c r="J19" s="34">
        <f>SUBTOTAL(9,J8:J17)</f>
        <v>3295610376</v>
      </c>
      <c r="K19" s="34">
        <v>3236604694</v>
      </c>
      <c r="L19" s="34">
        <f t="shared" ref="L19:R19" si="0">SUBTOTAL(9,L8:L17)</f>
        <v>3102651378</v>
      </c>
      <c r="M19" s="34">
        <f t="shared" si="0"/>
        <v>2833401417</v>
      </c>
      <c r="N19" s="34">
        <f t="shared" si="0"/>
        <v>2631915674</v>
      </c>
      <c r="O19" s="34">
        <f t="shared" si="0"/>
        <v>2468803933</v>
      </c>
      <c r="P19" s="34">
        <f t="shared" si="0"/>
        <v>2300312752</v>
      </c>
      <c r="Q19" s="34">
        <f t="shared" si="0"/>
        <v>2141373852</v>
      </c>
      <c r="R19" s="34">
        <f t="shared" si="0"/>
        <v>1992359682</v>
      </c>
      <c r="S19" s="34">
        <v>1856115130</v>
      </c>
    </row>
    <row r="20" spans="1:24">
      <c r="A20" s="33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</row>
    <row r="21" spans="1:24">
      <c r="A21" s="33" t="s">
        <v>630</v>
      </c>
      <c r="B21" s="40"/>
      <c r="C21" s="40"/>
      <c r="D21" s="40"/>
      <c r="E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X21" s="33" t="s">
        <v>969</v>
      </c>
    </row>
    <row r="22" spans="1:24">
      <c r="A22" s="40" t="s">
        <v>648</v>
      </c>
      <c r="B22" s="40"/>
      <c r="C22" s="40">
        <v>8000000</v>
      </c>
      <c r="D22" s="40"/>
      <c r="E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V22" s="40">
        <v>8000000</v>
      </c>
      <c r="W22" s="40">
        <v>0</v>
      </c>
      <c r="X22" s="40" t="s">
        <v>648</v>
      </c>
    </row>
    <row r="23" spans="1:24">
      <c r="A23" s="40" t="s">
        <v>970</v>
      </c>
      <c r="B23" s="40"/>
      <c r="V23" s="40"/>
      <c r="W23" s="40"/>
      <c r="X23" s="40" t="s">
        <v>970</v>
      </c>
    </row>
    <row r="24" spans="1:24">
      <c r="A24" s="40" t="s">
        <v>971</v>
      </c>
      <c r="B24" s="40"/>
      <c r="W24" s="40"/>
      <c r="X24" s="40" t="s">
        <v>971</v>
      </c>
    </row>
    <row r="25" spans="1:24">
      <c r="A25" s="40" t="s">
        <v>972</v>
      </c>
      <c r="B25" s="40"/>
      <c r="W25" s="40"/>
      <c r="X25" s="40" t="s">
        <v>972</v>
      </c>
    </row>
    <row r="26" spans="1:24">
      <c r="A26" s="33" t="s">
        <v>973</v>
      </c>
      <c r="B26" s="40"/>
      <c r="W26" s="40"/>
      <c r="X26" s="33" t="s">
        <v>973</v>
      </c>
    </row>
    <row r="27" spans="1:24">
      <c r="A27" t="s">
        <v>974</v>
      </c>
      <c r="B27" s="40"/>
      <c r="C27" s="40">
        <v>4000000</v>
      </c>
      <c r="V27" s="40"/>
      <c r="W27" s="40"/>
      <c r="X27" t="s">
        <v>974</v>
      </c>
    </row>
    <row r="28" spans="1:24">
      <c r="A28" s="40" t="s">
        <v>649</v>
      </c>
      <c r="B28" s="40">
        <v>3148516</v>
      </c>
      <c r="C28" s="40">
        <v>4145665</v>
      </c>
      <c r="D28" s="40">
        <v>4270457</v>
      </c>
      <c r="E28" s="33">
        <v>6901043</v>
      </c>
      <c r="F28" s="33">
        <v>6901043</v>
      </c>
      <c r="G28" s="33">
        <v>2729399</v>
      </c>
      <c r="H28" s="33">
        <v>2011708</v>
      </c>
      <c r="I28" s="33">
        <v>18742740</v>
      </c>
      <c r="J28" s="33">
        <v>2530299</v>
      </c>
      <c r="K28" s="33">
        <v>2408050</v>
      </c>
      <c r="L28" s="33">
        <v>2104307</v>
      </c>
      <c r="M28" s="33">
        <v>1666444</v>
      </c>
      <c r="N28" s="33">
        <v>1396150</v>
      </c>
      <c r="O28" s="33">
        <v>1465732</v>
      </c>
      <c r="P28" s="33">
        <v>1614594</v>
      </c>
      <c r="Q28" s="33">
        <v>1683800</v>
      </c>
      <c r="R28" s="33">
        <v>1520280</v>
      </c>
      <c r="S28" s="33">
        <v>1476000</v>
      </c>
      <c r="V28" s="40"/>
      <c r="W28" s="40"/>
      <c r="X28" s="40" t="s">
        <v>649</v>
      </c>
    </row>
    <row r="29" spans="1:24">
      <c r="A29" s="33" t="s">
        <v>975</v>
      </c>
      <c r="V29" s="40"/>
      <c r="W29" s="40"/>
      <c r="X29" s="33" t="s">
        <v>975</v>
      </c>
    </row>
    <row r="30" spans="1:24">
      <c r="A30" s="40" t="s">
        <v>650</v>
      </c>
      <c r="B30" s="40">
        <v>138000</v>
      </c>
      <c r="C30" s="40">
        <v>138000</v>
      </c>
      <c r="D30" s="40">
        <v>0</v>
      </c>
      <c r="E30" s="33">
        <v>0</v>
      </c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V30" s="40"/>
      <c r="W30" s="40"/>
      <c r="X30" s="40" t="s">
        <v>650</v>
      </c>
    </row>
    <row r="31" spans="1:24">
      <c r="A31" s="40" t="s">
        <v>651</v>
      </c>
      <c r="B31" s="40">
        <v>1000000</v>
      </c>
      <c r="C31" s="40">
        <v>1000000</v>
      </c>
      <c r="D31" s="40">
        <v>0</v>
      </c>
      <c r="E31" s="33">
        <v>0</v>
      </c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V31" s="40"/>
      <c r="W31" s="40"/>
      <c r="X31" s="40" t="s">
        <v>651</v>
      </c>
    </row>
    <row r="32" spans="1:24">
      <c r="A32" s="41" t="s">
        <v>657</v>
      </c>
      <c r="B32" s="40">
        <v>535000</v>
      </c>
      <c r="C32" s="40">
        <v>535000</v>
      </c>
      <c r="D32" s="40">
        <v>0</v>
      </c>
      <c r="E32" s="33">
        <v>0</v>
      </c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V32" s="40"/>
      <c r="W32" s="40"/>
      <c r="X32" s="41" t="s">
        <v>657</v>
      </c>
    </row>
    <row r="33" spans="1:25">
      <c r="A33" s="40" t="s">
        <v>652</v>
      </c>
      <c r="B33" s="40">
        <v>535000</v>
      </c>
      <c r="C33" s="40">
        <v>535000</v>
      </c>
      <c r="D33" s="40">
        <v>2500000</v>
      </c>
      <c r="E33" s="33">
        <v>0</v>
      </c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V33" s="40"/>
      <c r="W33" s="40"/>
      <c r="X33" s="40" t="s">
        <v>652</v>
      </c>
    </row>
    <row r="34" spans="1:25">
      <c r="A34" s="42" t="s">
        <v>658</v>
      </c>
      <c r="B34" s="40">
        <v>42000</v>
      </c>
      <c r="C34" s="40">
        <v>42000</v>
      </c>
      <c r="D34" s="40">
        <v>0</v>
      </c>
      <c r="E34" s="33">
        <v>0</v>
      </c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V34" s="40"/>
      <c r="W34" s="40"/>
      <c r="X34" s="117" t="s">
        <v>658</v>
      </c>
      <c r="Y34" s="40"/>
    </row>
    <row r="35" spans="1:25">
      <c r="A35" s="40" t="s">
        <v>653</v>
      </c>
      <c r="B35" s="40">
        <v>175000</v>
      </c>
      <c r="C35" s="40">
        <v>175000</v>
      </c>
      <c r="D35" s="40">
        <v>0</v>
      </c>
      <c r="E35" s="33">
        <v>0</v>
      </c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40"/>
      <c r="U35" s="40"/>
      <c r="V35" s="40"/>
      <c r="W35" s="40"/>
      <c r="X35" s="40" t="s">
        <v>653</v>
      </c>
      <c r="Y35" s="40"/>
    </row>
    <row r="36" spans="1:25">
      <c r="A36" s="40" t="s">
        <v>976</v>
      </c>
      <c r="T36" s="40"/>
      <c r="U36" s="40"/>
      <c r="V36" s="40"/>
      <c r="W36" s="40"/>
      <c r="X36" s="40" t="s">
        <v>976</v>
      </c>
      <c r="Y36" s="40"/>
    </row>
    <row r="37" spans="1:25">
      <c r="A37" s="33" t="s">
        <v>631</v>
      </c>
      <c r="B37" s="40">
        <v>0</v>
      </c>
      <c r="C37" s="40">
        <v>1224931</v>
      </c>
      <c r="F37" s="33">
        <v>0</v>
      </c>
      <c r="G37" s="33">
        <v>4000000</v>
      </c>
      <c r="H37" s="33">
        <v>2000000</v>
      </c>
      <c r="I37" s="33">
        <v>5204492</v>
      </c>
      <c r="J37" s="33">
        <v>0</v>
      </c>
      <c r="K37" s="33"/>
      <c r="L37" s="33">
        <v>500000</v>
      </c>
      <c r="M37" s="33">
        <v>0</v>
      </c>
      <c r="N37" s="33">
        <v>0</v>
      </c>
      <c r="O37" s="33">
        <v>760000</v>
      </c>
      <c r="P37" s="33"/>
      <c r="R37" s="33"/>
      <c r="S37" s="33">
        <v>2200000</v>
      </c>
      <c r="T37" s="40"/>
      <c r="U37" s="40"/>
      <c r="V37" s="40"/>
      <c r="W37" s="40"/>
      <c r="X37" s="33" t="s">
        <v>631</v>
      </c>
    </row>
    <row r="38" spans="1:25">
      <c r="A38" s="33" t="s">
        <v>643</v>
      </c>
      <c r="F38" s="33"/>
      <c r="G38" s="33"/>
      <c r="H38" s="33"/>
      <c r="I38" s="33"/>
      <c r="J38" s="33"/>
      <c r="K38" s="33"/>
      <c r="L38" s="33">
        <v>2604307</v>
      </c>
      <c r="M38" s="33">
        <v>1666444</v>
      </c>
      <c r="N38" s="33">
        <v>1396150</v>
      </c>
      <c r="O38" s="33">
        <v>1700000</v>
      </c>
      <c r="P38" s="33">
        <v>3000000</v>
      </c>
      <c r="R38" s="33"/>
      <c r="S38" s="33">
        <v>529764</v>
      </c>
      <c r="T38" s="40"/>
      <c r="U38" s="40"/>
      <c r="V38" s="40"/>
      <c r="W38" s="40"/>
      <c r="X38" s="33" t="s">
        <v>643</v>
      </c>
    </row>
    <row r="39" spans="1:25">
      <c r="A39" s="40" t="s">
        <v>654</v>
      </c>
      <c r="B39" s="40">
        <v>0</v>
      </c>
      <c r="C39" s="40">
        <v>0</v>
      </c>
      <c r="D39" s="40">
        <v>0</v>
      </c>
      <c r="E39" s="40">
        <v>0</v>
      </c>
      <c r="F39" s="33">
        <v>0</v>
      </c>
      <c r="G39" s="33">
        <v>0</v>
      </c>
      <c r="H39" s="33">
        <v>4610443</v>
      </c>
      <c r="I39" s="33">
        <v>1000000</v>
      </c>
      <c r="K39" s="33"/>
      <c r="L39" s="33"/>
      <c r="M39" s="33"/>
      <c r="N39" s="33"/>
      <c r="O39" s="33"/>
      <c r="P39" s="33"/>
      <c r="R39" s="33"/>
      <c r="S39" s="33"/>
      <c r="T39" s="40">
        <v>1500000</v>
      </c>
      <c r="U39" s="40">
        <v>1500000</v>
      </c>
      <c r="V39" s="40">
        <v>0</v>
      </c>
      <c r="W39" s="40">
        <v>0</v>
      </c>
      <c r="X39" s="40" t="s">
        <v>654</v>
      </c>
    </row>
    <row r="40" spans="1:25">
      <c r="A40" s="40" t="s">
        <v>655</v>
      </c>
      <c r="B40" s="40">
        <v>1800000</v>
      </c>
      <c r="C40" s="40">
        <v>1800000</v>
      </c>
      <c r="D40" s="40">
        <v>0</v>
      </c>
      <c r="E40" s="40">
        <v>0</v>
      </c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40">
        <v>1800000</v>
      </c>
      <c r="U40" s="40">
        <v>1800000</v>
      </c>
      <c r="V40" s="40">
        <v>1800000</v>
      </c>
      <c r="W40" s="40">
        <v>1800000</v>
      </c>
      <c r="X40" s="40" t="s">
        <v>655</v>
      </c>
    </row>
    <row r="41" spans="1:25">
      <c r="A41" s="40" t="s">
        <v>656</v>
      </c>
      <c r="B41" s="40">
        <v>775000</v>
      </c>
      <c r="C41" s="40">
        <v>775000</v>
      </c>
      <c r="D41" s="40">
        <v>0</v>
      </c>
      <c r="E41" s="40">
        <v>0</v>
      </c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40">
        <v>775000</v>
      </c>
      <c r="U41" s="40">
        <v>775000</v>
      </c>
      <c r="V41" s="40">
        <v>775000</v>
      </c>
      <c r="W41" s="40">
        <v>775000</v>
      </c>
      <c r="X41" s="40" t="s">
        <v>656</v>
      </c>
    </row>
    <row r="42" spans="1:25">
      <c r="A42" s="33" t="s">
        <v>977</v>
      </c>
      <c r="F42" s="33">
        <v>0</v>
      </c>
      <c r="G42" s="33">
        <v>1329839</v>
      </c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40"/>
      <c r="U42" s="40"/>
      <c r="V42" s="40"/>
      <c r="W42" s="40"/>
      <c r="X42" s="33" t="s">
        <v>977</v>
      </c>
    </row>
    <row r="43" spans="1:25">
      <c r="A43" t="s">
        <v>978</v>
      </c>
      <c r="F43" s="33">
        <v>0</v>
      </c>
      <c r="G43" s="33">
        <v>0</v>
      </c>
      <c r="H43" s="33">
        <v>500000</v>
      </c>
      <c r="I43" s="33"/>
      <c r="K43" s="33"/>
      <c r="L43" s="33"/>
      <c r="M43" s="33"/>
      <c r="N43" s="33"/>
      <c r="O43" s="33"/>
      <c r="P43" s="33"/>
      <c r="Q43" s="33"/>
      <c r="R43" s="33"/>
      <c r="S43" s="33"/>
      <c r="X43" t="s">
        <v>978</v>
      </c>
    </row>
    <row r="44" spans="1:25">
      <c r="A44" s="33" t="s">
        <v>632</v>
      </c>
      <c r="B44" s="116">
        <v>8148516</v>
      </c>
      <c r="C44" s="116">
        <v>8148516</v>
      </c>
      <c r="D44" s="116">
        <v>23870596</v>
      </c>
      <c r="E44" s="116">
        <f>SUBTOTAL(9,E24:E43)</f>
        <v>6901043</v>
      </c>
      <c r="F44" s="34">
        <f>SUBTOTAL(9,F28:F43)</f>
        <v>6901043</v>
      </c>
      <c r="G44" s="34">
        <f>SUBTOTAL(9,G28:G43)</f>
        <v>8059238</v>
      </c>
      <c r="H44" s="34">
        <f>SUBTOTAL(9,H28:H43)</f>
        <v>9122151</v>
      </c>
      <c r="I44" s="34">
        <f>SUBTOTAL(9,I28:I43)</f>
        <v>24947232</v>
      </c>
      <c r="J44" s="34">
        <f>SUBTOTAL(9,J28:J43)</f>
        <v>2530299</v>
      </c>
      <c r="K44" s="34">
        <f t="shared" ref="K44:S44" si="1">SUBTOTAL(9,K28:K43)</f>
        <v>2408050</v>
      </c>
      <c r="L44" s="34">
        <f t="shared" si="1"/>
        <v>5208614</v>
      </c>
      <c r="M44" s="34">
        <f t="shared" si="1"/>
        <v>3332888</v>
      </c>
      <c r="N44" s="34">
        <f t="shared" si="1"/>
        <v>2792300</v>
      </c>
      <c r="O44" s="34">
        <f t="shared" si="1"/>
        <v>3925732</v>
      </c>
      <c r="P44" s="34">
        <f t="shared" si="1"/>
        <v>4614594</v>
      </c>
      <c r="Q44" s="34">
        <f t="shared" si="1"/>
        <v>1683800</v>
      </c>
      <c r="R44" s="34">
        <f t="shared" si="1"/>
        <v>1520280</v>
      </c>
      <c r="S44" s="34">
        <f t="shared" si="1"/>
        <v>4205764</v>
      </c>
      <c r="V44" s="40"/>
      <c r="W44" s="40"/>
      <c r="X44" s="40"/>
    </row>
    <row r="45" spans="1:25">
      <c r="A45" s="33"/>
      <c r="B45" s="120"/>
      <c r="C45" s="120"/>
      <c r="D45" s="120"/>
      <c r="E45" s="120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V45" s="40"/>
      <c r="W45" s="40"/>
      <c r="X45" s="40"/>
    </row>
    <row r="46" spans="1:25" ht="13.5" thickBot="1">
      <c r="A46" s="33" t="s">
        <v>633</v>
      </c>
      <c r="B46" s="35">
        <v>3798389134</v>
      </c>
      <c r="C46" s="35">
        <v>3826821095</v>
      </c>
      <c r="D46" s="35">
        <v>3791006236</v>
      </c>
      <c r="E46" s="35">
        <v>3622817808</v>
      </c>
      <c r="F46" s="35">
        <f>SUBTOTAL(9,F4:F44)</f>
        <v>6937182814</v>
      </c>
      <c r="G46" s="35">
        <f>SUBTOTAL(9,G4:G44)</f>
        <v>3569346410</v>
      </c>
      <c r="H46" s="35">
        <f>SUBTOTAL(9,H4:H44)</f>
        <v>3511173585</v>
      </c>
      <c r="I46" s="35">
        <f>SUBTOTAL(9,I4:I44)</f>
        <v>3518004350</v>
      </c>
      <c r="J46" s="35">
        <f>SUBTOTAL(9,J4:J44)</f>
        <v>3482338754</v>
      </c>
      <c r="K46" s="35">
        <v>3407903151</v>
      </c>
      <c r="L46" s="35">
        <f t="shared" ref="L46:R46" si="2">SUBTOTAL(9,L4:L44)</f>
        <v>3285392140</v>
      </c>
      <c r="M46" s="35">
        <f t="shared" si="2"/>
        <v>2989078659</v>
      </c>
      <c r="N46" s="35">
        <f t="shared" si="2"/>
        <v>2753602286</v>
      </c>
      <c r="O46" s="35">
        <f t="shared" si="2"/>
        <v>2567298724</v>
      </c>
      <c r="P46" s="35">
        <f t="shared" si="2"/>
        <v>2389096835</v>
      </c>
      <c r="Q46" s="35">
        <f t="shared" si="2"/>
        <v>2231542543</v>
      </c>
      <c r="R46" s="33">
        <f t="shared" si="2"/>
        <v>2089025701</v>
      </c>
      <c r="S46" s="33">
        <v>1944732923</v>
      </c>
      <c r="V46" s="40"/>
      <c r="W46" s="40"/>
      <c r="X46" s="40"/>
    </row>
    <row r="47" spans="1:25" ht="15">
      <c r="A47" s="33" t="s">
        <v>644</v>
      </c>
      <c r="F47" s="33"/>
      <c r="G47" s="33"/>
      <c r="H47" s="33"/>
      <c r="O47" s="33"/>
      <c r="P47" s="33"/>
      <c r="Q47" s="33"/>
      <c r="R47" s="33"/>
      <c r="S47" s="33"/>
      <c r="X47" s="118" t="s">
        <v>644</v>
      </c>
    </row>
    <row r="48" spans="1:25">
      <c r="A48" s="33" t="s">
        <v>634</v>
      </c>
      <c r="B48">
        <v>752065675</v>
      </c>
      <c r="C48" s="40">
        <v>731828693</v>
      </c>
      <c r="D48" s="40">
        <v>695634681</v>
      </c>
      <c r="E48" s="40">
        <v>675284262</v>
      </c>
      <c r="F48" s="33">
        <v>682870528</v>
      </c>
      <c r="G48" s="33">
        <v>660757111</v>
      </c>
      <c r="H48" s="33">
        <v>699345934</v>
      </c>
      <c r="I48" s="33">
        <v>694708499</v>
      </c>
      <c r="J48" s="33">
        <v>682733271</v>
      </c>
      <c r="K48" s="33">
        <v>647721194</v>
      </c>
      <c r="L48" s="33">
        <v>599381725</v>
      </c>
      <c r="M48" s="33">
        <v>552870544</v>
      </c>
      <c r="N48" s="33">
        <v>525894535</v>
      </c>
      <c r="O48" s="33">
        <v>505754051</v>
      </c>
      <c r="P48" s="33">
        <v>477708903</v>
      </c>
      <c r="Q48">
        <v>450909274</v>
      </c>
      <c r="R48" s="33">
        <v>418024883</v>
      </c>
      <c r="S48" s="33">
        <v>383968340</v>
      </c>
      <c r="U48" s="40">
        <v>695634681</v>
      </c>
      <c r="V48" s="40">
        <v>731828693</v>
      </c>
      <c r="W48" s="40">
        <v>752065675</v>
      </c>
      <c r="X48" s="33" t="s">
        <v>634</v>
      </c>
    </row>
    <row r="49" spans="1:24">
      <c r="A49" s="33" t="s">
        <v>645</v>
      </c>
      <c r="B49">
        <v>343701293</v>
      </c>
      <c r="C49" s="40">
        <v>372043225</v>
      </c>
      <c r="D49" s="40">
        <v>334794913</v>
      </c>
      <c r="E49" s="40">
        <v>347122547</v>
      </c>
      <c r="F49" s="33">
        <v>393505611</v>
      </c>
      <c r="G49" s="33">
        <v>331749713</v>
      </c>
      <c r="H49" s="33">
        <v>392595742</v>
      </c>
      <c r="I49" s="33">
        <v>367356399</v>
      </c>
      <c r="J49" s="33">
        <v>361735824</v>
      </c>
      <c r="K49" s="33">
        <v>349744574</v>
      </c>
      <c r="L49" s="33">
        <v>343308918</v>
      </c>
      <c r="M49" s="33">
        <v>334701481</v>
      </c>
      <c r="N49" s="33">
        <v>308168058</v>
      </c>
      <c r="O49" s="33">
        <v>307638698</v>
      </c>
      <c r="P49" s="33">
        <v>291792138</v>
      </c>
      <c r="Q49">
        <v>273465600</v>
      </c>
      <c r="R49" s="33">
        <v>269152984</v>
      </c>
      <c r="S49" s="33">
        <v>245791003</v>
      </c>
      <c r="U49" s="40">
        <v>334794913</v>
      </c>
      <c r="V49" s="40">
        <v>372043225</v>
      </c>
      <c r="W49" s="40">
        <v>343701293</v>
      </c>
      <c r="X49" s="33" t="s">
        <v>645</v>
      </c>
    </row>
    <row r="50" spans="1:24">
      <c r="A50" s="33" t="s">
        <v>635</v>
      </c>
      <c r="B50">
        <v>-44526628</v>
      </c>
      <c r="C50" s="40">
        <v>-43613381</v>
      </c>
      <c r="D50" s="40">
        <v>-41253899</v>
      </c>
      <c r="E50" s="40">
        <v>-41240697</v>
      </c>
      <c r="F50" s="33">
        <v>0</v>
      </c>
      <c r="G50" s="40">
        <v>-40377359</v>
      </c>
      <c r="H50" s="40">
        <v>-50330162</v>
      </c>
      <c r="I50" s="33">
        <v>-53928981</v>
      </c>
      <c r="J50" s="33">
        <v>-42478956</v>
      </c>
      <c r="K50" s="33">
        <v>-40340034</v>
      </c>
      <c r="L50" s="33">
        <v>-43625753</v>
      </c>
      <c r="M50" s="33">
        <v>-40728584</v>
      </c>
      <c r="N50" s="33">
        <v>-36780624</v>
      </c>
      <c r="O50" s="33">
        <v>-32295006</v>
      </c>
      <c r="P50" s="33">
        <v>-29440398</v>
      </c>
      <c r="Q50">
        <v>-30474872</v>
      </c>
      <c r="R50" s="33">
        <v>-28180913</v>
      </c>
      <c r="S50" s="33">
        <v>-27681074</v>
      </c>
      <c r="U50" s="40">
        <v>-41253899</v>
      </c>
      <c r="V50" s="40">
        <v>-43613381</v>
      </c>
      <c r="W50" s="40">
        <v>-44526628</v>
      </c>
      <c r="X50" s="33" t="s">
        <v>635</v>
      </c>
    </row>
    <row r="51" spans="1:24">
      <c r="A51" s="33" t="s">
        <v>636</v>
      </c>
      <c r="B51">
        <v>135017</v>
      </c>
      <c r="C51" s="40">
        <v>1158271</v>
      </c>
      <c r="D51" s="40">
        <v>1240331</v>
      </c>
      <c r="E51" s="40">
        <v>1001360</v>
      </c>
      <c r="F51" s="33">
        <v>978206</v>
      </c>
      <c r="G51" s="33">
        <v>2243064</v>
      </c>
      <c r="H51" s="33">
        <v>702413</v>
      </c>
      <c r="I51" s="33">
        <v>1544185</v>
      </c>
      <c r="J51" s="33">
        <v>3068841</v>
      </c>
      <c r="K51" s="33">
        <v>3531415</v>
      </c>
      <c r="L51" s="33">
        <v>2833717</v>
      </c>
      <c r="M51" s="33">
        <v>5591389</v>
      </c>
      <c r="N51" s="33">
        <v>3372204</v>
      </c>
      <c r="O51" s="33">
        <v>3529905</v>
      </c>
      <c r="P51" s="33">
        <v>4460980</v>
      </c>
      <c r="Q51">
        <v>7073181</v>
      </c>
      <c r="R51" s="33">
        <v>7555249</v>
      </c>
      <c r="S51" s="33">
        <v>6218874</v>
      </c>
      <c r="U51" s="40">
        <v>1240331</v>
      </c>
      <c r="V51" s="40">
        <v>1158271</v>
      </c>
      <c r="W51" s="40">
        <v>135017</v>
      </c>
      <c r="X51" s="33" t="s">
        <v>636</v>
      </c>
    </row>
    <row r="52" spans="1:24">
      <c r="A52" s="33" t="s">
        <v>637</v>
      </c>
      <c r="B52">
        <v>314009976</v>
      </c>
      <c r="C52" s="40">
        <v>299051727</v>
      </c>
      <c r="D52" s="40">
        <v>278906707</v>
      </c>
      <c r="E52" s="40">
        <v>260108139</v>
      </c>
      <c r="F52" s="33">
        <v>266037207</v>
      </c>
      <c r="G52" s="33">
        <v>233953137</v>
      </c>
      <c r="H52" s="33">
        <v>236913072</v>
      </c>
      <c r="I52" s="33">
        <v>199304869</v>
      </c>
      <c r="J52" s="33">
        <v>195912862</v>
      </c>
      <c r="K52" s="33">
        <v>184256436</v>
      </c>
      <c r="L52" s="33">
        <v>165234354</v>
      </c>
      <c r="M52" s="33">
        <v>152982129</v>
      </c>
      <c r="N52" s="33">
        <v>132813046</v>
      </c>
      <c r="O52" s="33">
        <v>127966018</v>
      </c>
      <c r="P52" s="33">
        <v>110429460</v>
      </c>
      <c r="Q52">
        <v>108577744</v>
      </c>
      <c r="R52" s="33">
        <v>95170709</v>
      </c>
      <c r="S52" s="33">
        <v>85549953</v>
      </c>
      <c r="U52" s="40">
        <v>278906707</v>
      </c>
      <c r="V52" s="40">
        <v>299051727</v>
      </c>
      <c r="W52" s="40">
        <v>314009976</v>
      </c>
      <c r="X52" s="33" t="s">
        <v>979</v>
      </c>
    </row>
    <row r="53" spans="1:24" ht="13.5" thickBot="1">
      <c r="A53" s="33" t="s">
        <v>638</v>
      </c>
      <c r="B53">
        <v>1365385333</v>
      </c>
      <c r="C53" s="36">
        <v>1360468535</v>
      </c>
      <c r="D53" s="36">
        <v>1269322733</v>
      </c>
      <c r="E53" s="36">
        <v>1242275611</v>
      </c>
      <c r="F53" s="36">
        <f>SUBTOTAL(9,F48:F52)</f>
        <v>1343391552</v>
      </c>
      <c r="G53" s="36">
        <f>SUBTOTAL(9,G48:G52)</f>
        <v>1188325666</v>
      </c>
      <c r="H53" s="36">
        <f>SUBTOTAL(9,H48:H52)</f>
        <v>1279226999</v>
      </c>
      <c r="I53" s="36">
        <f>SUBTOTAL(9,I48:I52)</f>
        <v>1208984971</v>
      </c>
      <c r="J53" s="36">
        <f>SUBTOTAL(9,J48:J52)</f>
        <v>1200971842</v>
      </c>
      <c r="K53" s="36">
        <v>1144913585</v>
      </c>
      <c r="L53" s="36">
        <f t="shared" ref="L53:R53" si="3">SUBTOTAL(9,L48:L52)</f>
        <v>1067132961</v>
      </c>
      <c r="M53" s="36">
        <f t="shared" si="3"/>
        <v>1005416959</v>
      </c>
      <c r="N53" s="36">
        <f t="shared" si="3"/>
        <v>933467219</v>
      </c>
      <c r="O53" s="36">
        <f t="shared" si="3"/>
        <v>912593666</v>
      </c>
      <c r="P53" s="36">
        <f t="shared" si="3"/>
        <v>854951083</v>
      </c>
      <c r="Q53" s="36">
        <f t="shared" si="3"/>
        <v>809550927</v>
      </c>
      <c r="R53" s="33">
        <f t="shared" si="3"/>
        <v>761722912</v>
      </c>
      <c r="S53" s="33">
        <v>693847096</v>
      </c>
      <c r="U53" s="40">
        <v>1269322733</v>
      </c>
      <c r="V53" s="40">
        <v>1360468535</v>
      </c>
      <c r="W53" s="40">
        <v>1365385333</v>
      </c>
      <c r="X53" s="33" t="s">
        <v>980</v>
      </c>
    </row>
    <row r="54" spans="1:24">
      <c r="A54" s="33"/>
      <c r="C54" s="40"/>
      <c r="D54" s="40"/>
      <c r="E54" s="40"/>
      <c r="I54" s="33"/>
      <c r="J54" s="33"/>
      <c r="K54" s="33"/>
      <c r="L54" s="33"/>
      <c r="M54" s="33"/>
      <c r="R54" s="33"/>
      <c r="S54" s="33"/>
      <c r="U54" s="40"/>
      <c r="V54" s="40"/>
      <c r="W54" s="40"/>
      <c r="X54" s="119"/>
    </row>
    <row r="55" spans="1:24">
      <c r="A55" s="33"/>
      <c r="I55" s="33"/>
      <c r="J55" s="33"/>
      <c r="K55" s="33"/>
      <c r="L55" s="33"/>
      <c r="R55" s="33"/>
      <c r="S55" s="33"/>
      <c r="U55" s="40"/>
      <c r="V55" s="40"/>
      <c r="W55" s="40"/>
      <c r="X55" s="33"/>
    </row>
    <row r="56" spans="1:24" ht="15">
      <c r="A56" s="39" t="s">
        <v>981</v>
      </c>
      <c r="B56">
        <v>2015</v>
      </c>
      <c r="C56">
        <v>2014</v>
      </c>
      <c r="D56">
        <v>2013</v>
      </c>
      <c r="E56">
        <v>2012</v>
      </c>
      <c r="F56">
        <v>2012</v>
      </c>
      <c r="G56">
        <v>2011</v>
      </c>
      <c r="H56">
        <v>2010</v>
      </c>
      <c r="I56">
        <v>2009</v>
      </c>
      <c r="J56">
        <v>2008</v>
      </c>
      <c r="K56">
        <v>2007</v>
      </c>
      <c r="L56">
        <v>2006</v>
      </c>
      <c r="M56">
        <v>2005</v>
      </c>
      <c r="N56">
        <v>2004</v>
      </c>
      <c r="O56">
        <v>2003</v>
      </c>
      <c r="P56">
        <v>2002</v>
      </c>
      <c r="Q56">
        <v>2001</v>
      </c>
      <c r="R56">
        <v>2000</v>
      </c>
      <c r="S56">
        <v>1999</v>
      </c>
      <c r="U56" s="40"/>
      <c r="V56" s="40"/>
      <c r="W56" s="40"/>
      <c r="X56" s="118"/>
    </row>
    <row r="57" spans="1:24">
      <c r="A57" s="33" t="s">
        <v>621</v>
      </c>
      <c r="B57" s="33">
        <f t="shared" ref="B57:S57" si="4">B8/B$2*$C$2/1000000</f>
        <v>2282.8505116240603</v>
      </c>
      <c r="C57" s="33">
        <f t="shared" si="4"/>
        <v>2216.599964</v>
      </c>
      <c r="D57" s="33">
        <f t="shared" si="4"/>
        <v>2191.3557144000001</v>
      </c>
      <c r="E57" s="33">
        <f t="shared" si="4"/>
        <v>2176.1808061183201</v>
      </c>
      <c r="F57" s="33">
        <f t="shared" si="4"/>
        <v>2170.8490922987999</v>
      </c>
      <c r="G57" s="33">
        <f t="shared" si="4"/>
        <v>2191.4346284016178</v>
      </c>
      <c r="H57" s="33">
        <f t="shared" si="4"/>
        <v>2365.9372234286952</v>
      </c>
      <c r="I57" s="33">
        <f t="shared" si="4"/>
        <v>2329.5528825764059</v>
      </c>
      <c r="J57" s="33">
        <f t="shared" si="4"/>
        <v>2238.8211508487962</v>
      </c>
      <c r="K57" s="33">
        <f t="shared" si="4"/>
        <v>2231.6736516332066</v>
      </c>
      <c r="L57" s="33">
        <f t="shared" si="4"/>
        <v>2159.4531368378057</v>
      </c>
      <c r="M57" s="33">
        <f t="shared" si="4"/>
        <v>2046.7441480569669</v>
      </c>
      <c r="N57" s="33">
        <f t="shared" si="4"/>
        <v>1938.867418488577</v>
      </c>
      <c r="O57" s="33">
        <f t="shared" si="4"/>
        <v>1852.2980699624627</v>
      </c>
      <c r="P57" s="33">
        <f t="shared" si="4"/>
        <v>1672.9425072327235</v>
      </c>
      <c r="Q57" s="33">
        <f t="shared" si="4"/>
        <v>1496.5346381186635</v>
      </c>
      <c r="R57" s="33">
        <f t="shared" si="4"/>
        <v>1418.380233578011</v>
      </c>
      <c r="S57" s="33">
        <f t="shared" si="4"/>
        <v>1381.9311606078852</v>
      </c>
      <c r="U57" s="40"/>
      <c r="V57" s="40"/>
      <c r="W57" s="40"/>
    </row>
    <row r="58" spans="1:24">
      <c r="A58" s="38" t="s">
        <v>647</v>
      </c>
      <c r="B58" s="33">
        <f t="shared" ref="B58:S58" si="5">B9/B$2*$C$2/1000000</f>
        <v>352.07542748120301</v>
      </c>
      <c r="C58" s="33">
        <f t="shared" si="5"/>
        <v>354.30829199999999</v>
      </c>
      <c r="D58" s="33">
        <f t="shared" si="5"/>
        <v>364.94953257599997</v>
      </c>
      <c r="E58" s="33">
        <f t="shared" si="5"/>
        <v>336.87141345335993</v>
      </c>
      <c r="F58" s="33">
        <f t="shared" si="5"/>
        <v>330.83049378480001</v>
      </c>
      <c r="G58" s="33">
        <f t="shared" si="5"/>
        <v>327.62689663890654</v>
      </c>
      <c r="H58" s="33">
        <f t="shared" si="5"/>
        <v>316.79828666326608</v>
      </c>
      <c r="I58" s="33">
        <f t="shared" si="5"/>
        <v>359.93991710893152</v>
      </c>
      <c r="J58" s="33">
        <f t="shared" si="5"/>
        <v>348.97120242466576</v>
      </c>
      <c r="K58" s="33">
        <f t="shared" si="5"/>
        <v>364.88864859919079</v>
      </c>
      <c r="L58" s="33">
        <f t="shared" si="5"/>
        <v>350.71594635078037</v>
      </c>
      <c r="M58" s="33">
        <f t="shared" si="5"/>
        <v>349.76173299788479</v>
      </c>
      <c r="N58" s="33">
        <f t="shared" si="5"/>
        <v>354.91031175246036</v>
      </c>
      <c r="O58" s="33">
        <f t="shared" si="5"/>
        <v>359.52305934409009</v>
      </c>
      <c r="P58" s="33">
        <f t="shared" si="5"/>
        <v>383.76355452595396</v>
      </c>
      <c r="Q58" s="33">
        <f t="shared" si="5"/>
        <v>437.50756515983039</v>
      </c>
      <c r="R58" s="33">
        <f t="shared" si="5"/>
        <v>476.08727586075344</v>
      </c>
      <c r="S58" s="33">
        <f t="shared" si="5"/>
        <v>538.95095247393078</v>
      </c>
      <c r="U58" s="40"/>
      <c r="V58" s="40"/>
      <c r="W58" s="40"/>
    </row>
    <row r="59" spans="1:24">
      <c r="A59" s="33" t="s">
        <v>622</v>
      </c>
      <c r="B59" s="33">
        <f t="shared" ref="B59:S59" si="6">B10/B$2*$C$2/1000000</f>
        <v>482.12564169924815</v>
      </c>
      <c r="C59" s="33">
        <f t="shared" si="6"/>
        <v>521.96997699999997</v>
      </c>
      <c r="D59" s="33">
        <f t="shared" si="6"/>
        <v>547.95114724799987</v>
      </c>
      <c r="E59" s="33">
        <f t="shared" si="6"/>
        <v>549.94971659039993</v>
      </c>
      <c r="F59" s="33">
        <f t="shared" si="6"/>
        <v>538.54707680448007</v>
      </c>
      <c r="G59" s="33">
        <f t="shared" si="6"/>
        <v>548.46406023413931</v>
      </c>
      <c r="H59" s="33">
        <f t="shared" si="6"/>
        <v>500.41542373066665</v>
      </c>
      <c r="I59" s="33">
        <f t="shared" si="6"/>
        <v>523.75257564292258</v>
      </c>
      <c r="J59" s="33">
        <f t="shared" si="6"/>
        <v>537.32009502582378</v>
      </c>
      <c r="K59" s="33">
        <f t="shared" si="6"/>
        <v>565.50963920457423</v>
      </c>
      <c r="L59" s="33">
        <f t="shared" si="6"/>
        <v>602.98716149583731</v>
      </c>
      <c r="M59" s="33">
        <f t="shared" si="6"/>
        <v>578.78686211511467</v>
      </c>
      <c r="N59" s="33">
        <f t="shared" si="6"/>
        <v>527.41474264927069</v>
      </c>
      <c r="O59" s="33">
        <f t="shared" si="6"/>
        <v>495.51832324387016</v>
      </c>
      <c r="P59" s="33">
        <f t="shared" si="6"/>
        <v>488.72589768690113</v>
      </c>
      <c r="Q59" s="33">
        <f t="shared" si="6"/>
        <v>496.59421934614022</v>
      </c>
      <c r="R59" s="33">
        <f t="shared" si="6"/>
        <v>486.39304486091822</v>
      </c>
      <c r="S59" s="33">
        <f t="shared" si="6"/>
        <v>465.67472213200114</v>
      </c>
      <c r="U59" s="40"/>
      <c r="V59" s="40"/>
      <c r="W59" s="40"/>
    </row>
    <row r="60" spans="1:24">
      <c r="A60" s="33" t="s">
        <v>623</v>
      </c>
      <c r="B60" s="33">
        <f t="shared" ref="B60:S60" si="7">B11/B$2*$C$2/1000000</f>
        <v>38.252277857142857</v>
      </c>
      <c r="C60" s="33">
        <f t="shared" si="7"/>
        <v>38.688569000000001</v>
      </c>
      <c r="D60" s="33">
        <f t="shared" si="7"/>
        <v>39.423795263999999</v>
      </c>
      <c r="E60" s="33">
        <f t="shared" si="7"/>
        <v>39.163583440319996</v>
      </c>
      <c r="F60" s="33">
        <f t="shared" si="7"/>
        <v>36.154516942800001</v>
      </c>
      <c r="G60" s="33">
        <f t="shared" si="7"/>
        <v>37.178389251302811</v>
      </c>
      <c r="H60" s="33">
        <f t="shared" si="7"/>
        <v>30.975260306806092</v>
      </c>
      <c r="I60" s="33">
        <f t="shared" si="7"/>
        <v>27.863500609127442</v>
      </c>
      <c r="J60" s="33">
        <f t="shared" si="7"/>
        <v>30.286592080969978</v>
      </c>
      <c r="K60" s="33">
        <f t="shared" si="7"/>
        <v>36.22740498294975</v>
      </c>
      <c r="L60" s="33">
        <f t="shared" si="7"/>
        <v>38.2803499494607</v>
      </c>
      <c r="M60" s="33">
        <f t="shared" si="7"/>
        <v>34.941107823119125</v>
      </c>
      <c r="N60" s="33">
        <f t="shared" si="7"/>
        <v>37.047113100507545</v>
      </c>
      <c r="O60" s="33">
        <f t="shared" si="7"/>
        <v>36.797257277330303</v>
      </c>
      <c r="P60" s="33">
        <f t="shared" si="7"/>
        <v>38.81071030359827</v>
      </c>
      <c r="Q60" s="33">
        <f t="shared" si="7"/>
        <v>43.970198869251711</v>
      </c>
      <c r="R60" s="33">
        <f t="shared" si="7"/>
        <v>47.696138139960397</v>
      </c>
      <c r="S60" s="33">
        <f t="shared" si="7"/>
        <v>48.15628212992371</v>
      </c>
      <c r="U60" s="40"/>
      <c r="V60" s="40"/>
      <c r="W60" s="40"/>
    </row>
    <row r="61" spans="1:24">
      <c r="A61" s="33" t="s">
        <v>624</v>
      </c>
      <c r="B61" s="33">
        <f t="shared" ref="B61:S61" si="8">B12/B$2*$C$2/1000000</f>
        <v>13.806948563909774</v>
      </c>
      <c r="C61" s="33">
        <f t="shared" si="8"/>
        <v>14.217784</v>
      </c>
      <c r="D61" s="33">
        <f t="shared" si="8"/>
        <v>14.583731735999999</v>
      </c>
      <c r="E61" s="33">
        <f t="shared" si="8"/>
        <v>14.971246301519999</v>
      </c>
      <c r="F61" s="33">
        <f t="shared" si="8"/>
        <v>17.536428143759998</v>
      </c>
      <c r="G61" s="33">
        <f t="shared" si="8"/>
        <v>17.970395808616022</v>
      </c>
      <c r="H61" s="33">
        <f t="shared" si="8"/>
        <v>18.770079800449142</v>
      </c>
      <c r="I61" s="33">
        <f t="shared" si="8"/>
        <v>18.706157953143578</v>
      </c>
      <c r="J61" s="33">
        <f t="shared" si="8"/>
        <v>16.858969395182459</v>
      </c>
      <c r="K61" s="33">
        <f t="shared" si="8"/>
        <v>17.460877313280882</v>
      </c>
      <c r="L61" s="33">
        <f t="shared" si="8"/>
        <v>18.251773726063146</v>
      </c>
      <c r="M61" s="33">
        <f t="shared" si="8"/>
        <v>19.39813107165012</v>
      </c>
      <c r="N61" s="33">
        <f t="shared" si="8"/>
        <v>17.147783407912641</v>
      </c>
      <c r="O61" s="33">
        <f t="shared" si="8"/>
        <v>14.652217541870787</v>
      </c>
      <c r="P61" s="33">
        <f t="shared" si="8"/>
        <v>13.998169498299564</v>
      </c>
      <c r="Q61" s="33">
        <f t="shared" si="8"/>
        <v>12.562857857127776</v>
      </c>
      <c r="R61" s="33">
        <f t="shared" si="8"/>
        <v>10.74251493659985</v>
      </c>
      <c r="S61" s="33">
        <f t="shared" si="8"/>
        <v>10.458711659870799</v>
      </c>
      <c r="U61" s="40"/>
      <c r="V61" s="40"/>
      <c r="W61" s="40"/>
    </row>
    <row r="62" spans="1:24">
      <c r="A62" s="33" t="s">
        <v>625</v>
      </c>
      <c r="B62" s="33">
        <f t="shared" ref="B62:S62" si="9">B13/B$2*$C$2/1000000</f>
        <v>13.794209571428571</v>
      </c>
      <c r="C62" s="33">
        <f t="shared" si="9"/>
        <v>14.963799</v>
      </c>
      <c r="D62" s="33">
        <f t="shared" si="9"/>
        <v>18.071436623999997</v>
      </c>
      <c r="E62" s="33">
        <f t="shared" si="9"/>
        <v>19.561214940480003</v>
      </c>
      <c r="F62" s="33">
        <f t="shared" si="9"/>
        <v>20.854103818080002</v>
      </c>
      <c r="G62" s="33">
        <f t="shared" si="9"/>
        <v>20.405973900114226</v>
      </c>
      <c r="H62" s="33">
        <f t="shared" si="9"/>
        <v>26.520888783010744</v>
      </c>
      <c r="I62" s="33">
        <f t="shared" si="9"/>
        <v>45.518282762827752</v>
      </c>
      <c r="J62" s="33">
        <f t="shared" si="9"/>
        <v>92.470087124445413</v>
      </c>
      <c r="K62" s="33">
        <f t="shared" si="9"/>
        <v>112.54665840949042</v>
      </c>
      <c r="L62" s="33">
        <f t="shared" si="9"/>
        <v>88.64524750480814</v>
      </c>
      <c r="M62" s="33">
        <f t="shared" si="9"/>
        <v>37.736449032625686</v>
      </c>
      <c r="N62" s="33">
        <f t="shared" si="9"/>
        <v>23.148665185393359</v>
      </c>
      <c r="O62" s="33">
        <f t="shared" si="9"/>
        <v>27.511618197841432</v>
      </c>
      <c r="P62" s="33">
        <f t="shared" si="9"/>
        <v>38.301163082069962</v>
      </c>
      <c r="Q62" s="33">
        <f t="shared" si="9"/>
        <v>81.220706284040659</v>
      </c>
      <c r="R62" s="33">
        <f t="shared" si="9"/>
        <v>70.26785566758285</v>
      </c>
      <c r="S62" s="33">
        <f t="shared" si="9"/>
        <v>70.326087754059202</v>
      </c>
      <c r="U62" s="40"/>
      <c r="V62" s="40"/>
      <c r="W62" s="40"/>
    </row>
    <row r="63" spans="1:24">
      <c r="A63" s="33" t="s">
        <v>626</v>
      </c>
      <c r="B63" s="33">
        <f t="shared" ref="B63:S63" si="10">B14/B$2*$C$2/1000000</f>
        <v>75.052270804511281</v>
      </c>
      <c r="C63" s="33">
        <f t="shared" si="10"/>
        <v>74.509000999999998</v>
      </c>
      <c r="D63" s="33">
        <f t="shared" si="10"/>
        <v>74.999643335999991</v>
      </c>
      <c r="E63" s="33">
        <f t="shared" si="10"/>
        <v>74.011420662479992</v>
      </c>
      <c r="F63" s="33">
        <f t="shared" si="10"/>
        <v>68.200875251759996</v>
      </c>
      <c r="G63" s="33">
        <f t="shared" si="10"/>
        <v>69.542201701911608</v>
      </c>
      <c r="H63" s="33">
        <f t="shared" si="10"/>
        <v>70.365712599944914</v>
      </c>
      <c r="I63" s="33">
        <f t="shared" si="10"/>
        <v>70.371948894377894</v>
      </c>
      <c r="J63" s="33">
        <f t="shared" si="10"/>
        <v>65.704220533007401</v>
      </c>
      <c r="K63" s="33">
        <f t="shared" si="10"/>
        <v>68.372438154709215</v>
      </c>
      <c r="L63" s="33">
        <f t="shared" si="10"/>
        <v>69.653268834030186</v>
      </c>
      <c r="M63" s="33">
        <f t="shared" si="10"/>
        <v>59.403627385642565</v>
      </c>
      <c r="N63" s="33">
        <f t="shared" si="10"/>
        <v>54.946256529684952</v>
      </c>
      <c r="O63" s="33">
        <f t="shared" si="10"/>
        <v>53.782527656725499</v>
      </c>
      <c r="P63" s="33">
        <f t="shared" si="10"/>
        <v>47.808548770678719</v>
      </c>
      <c r="Q63" s="33">
        <f t="shared" si="10"/>
        <v>45.13315576775603</v>
      </c>
      <c r="R63" s="33">
        <f t="shared" si="10"/>
        <v>41.911538368401388</v>
      </c>
      <c r="S63" s="33">
        <f t="shared" si="10"/>
        <v>45.107213208470782</v>
      </c>
      <c r="U63" s="40"/>
      <c r="V63" s="40"/>
      <c r="W63" s="40"/>
    </row>
    <row r="64" spans="1:24">
      <c r="A64" s="33" t="s">
        <v>642</v>
      </c>
      <c r="B64" s="33">
        <f t="shared" ref="B64:S64" si="11">B15/B$2*$C$2/1000000</f>
        <v>297.55912836090226</v>
      </c>
      <c r="C64" s="33">
        <f t="shared" si="11"/>
        <v>307.46370300000001</v>
      </c>
      <c r="D64" s="33">
        <f t="shared" si="11"/>
        <v>310.76194944000002</v>
      </c>
      <c r="E64" s="33">
        <f t="shared" si="11"/>
        <v>323.87662966104</v>
      </c>
      <c r="F64" s="33">
        <f t="shared" si="11"/>
        <v>325.91941874831997</v>
      </c>
      <c r="G64" s="33">
        <f t="shared" si="11"/>
        <v>335.2810219628945</v>
      </c>
      <c r="H64" s="33">
        <f t="shared" si="11"/>
        <v>340.37690338133149</v>
      </c>
      <c r="I64" s="33">
        <f t="shared" si="11"/>
        <v>360.75015591756443</v>
      </c>
      <c r="J64" s="33">
        <f t="shared" si="11"/>
        <v>354.14787977152577</v>
      </c>
      <c r="K64" s="33">
        <f t="shared" si="11"/>
        <v>356.97582967923029</v>
      </c>
      <c r="L64" s="33">
        <f t="shared" si="11"/>
        <v>360.43155994660259</v>
      </c>
      <c r="M64" s="33">
        <f t="shared" si="11"/>
        <v>347.32178258311689</v>
      </c>
      <c r="N64" s="33">
        <f t="shared" si="11"/>
        <v>365.26210538753651</v>
      </c>
      <c r="O64" s="33">
        <f t="shared" si="11"/>
        <v>364.89503474120005</v>
      </c>
      <c r="P64" s="33">
        <f t="shared" si="11"/>
        <v>377.10033851884975</v>
      </c>
      <c r="Q64" s="33">
        <f t="shared" si="11"/>
        <v>279.03578357572974</v>
      </c>
      <c r="R64" s="33">
        <f t="shared" si="11"/>
        <v>207.98254023971242</v>
      </c>
      <c r="S64" s="33">
        <f t="shared" si="11"/>
        <v>105.83365842315173</v>
      </c>
      <c r="U64" s="40"/>
      <c r="V64" s="40"/>
      <c r="W64" s="40"/>
    </row>
    <row r="65" spans="1:23">
      <c r="A65" s="33" t="s">
        <v>627</v>
      </c>
      <c r="B65" s="33">
        <f t="shared" ref="B65:S65" si="12">B16/B$2*$C$2/1000000</f>
        <v>26.64747180451128</v>
      </c>
      <c r="C65" s="33">
        <f t="shared" si="12"/>
        <v>26.576619999999998</v>
      </c>
      <c r="D65" s="33">
        <f t="shared" si="12"/>
        <v>32.149694759999996</v>
      </c>
      <c r="E65" s="33">
        <f t="shared" si="12"/>
        <v>42.747937708320002</v>
      </c>
      <c r="F65" s="33">
        <f t="shared" si="12"/>
        <v>36.742414607760004</v>
      </c>
      <c r="G65" s="33">
        <f t="shared" si="12"/>
        <v>41.683056985291294</v>
      </c>
      <c r="H65" s="33">
        <f t="shared" si="12"/>
        <v>33.293639930663296</v>
      </c>
      <c r="I65" s="33">
        <f t="shared" si="12"/>
        <v>43.907821379417868</v>
      </c>
      <c r="J65" s="33">
        <f t="shared" si="12"/>
        <v>40.443160660585534</v>
      </c>
      <c r="K65" s="33">
        <f t="shared" si="12"/>
        <v>47.177928534806206</v>
      </c>
      <c r="L65" s="33">
        <f t="shared" si="12"/>
        <v>58.128260800118127</v>
      </c>
      <c r="M65" s="33">
        <f t="shared" si="12"/>
        <v>57.501541053017007</v>
      </c>
      <c r="N65" s="33">
        <f t="shared" si="12"/>
        <v>73.168476331579839</v>
      </c>
      <c r="O65" s="33">
        <f t="shared" si="12"/>
        <v>62.335340193948369</v>
      </c>
      <c r="P65" s="33">
        <f t="shared" si="12"/>
        <v>51.109006253946966</v>
      </c>
      <c r="Q65" s="33">
        <f t="shared" si="12"/>
        <v>50.829746609423097</v>
      </c>
      <c r="R65" s="33">
        <f t="shared" si="12"/>
        <v>48.489745724969168</v>
      </c>
      <c r="S65" s="33">
        <f t="shared" si="12"/>
        <v>45.706129744115977</v>
      </c>
      <c r="U65" s="40"/>
      <c r="V65" s="40"/>
      <c r="W65" s="40"/>
    </row>
    <row r="66" spans="1:23">
      <c r="A66" s="33" t="s">
        <v>628</v>
      </c>
      <c r="B66" s="33">
        <f t="shared" ref="B66:S66" si="13">B17/B$2*$C$2/1000000</f>
        <v>14.863860112781955</v>
      </c>
      <c r="C66" s="33">
        <f t="shared" si="13"/>
        <v>15.030165</v>
      </c>
      <c r="D66" s="33">
        <f t="shared" si="13"/>
        <v>15.787474079999999</v>
      </c>
      <c r="E66" s="33">
        <f t="shared" si="13"/>
        <v>15.1315385436</v>
      </c>
      <c r="F66" s="33">
        <f t="shared" si="13"/>
        <v>12.117046698240001</v>
      </c>
      <c r="G66" s="33">
        <f t="shared" si="13"/>
        <v>13.56415204870811</v>
      </c>
      <c r="H66" s="33">
        <f t="shared" si="13"/>
        <v>8.5723427790245683</v>
      </c>
      <c r="I66" s="33">
        <f t="shared" si="13"/>
        <v>9.611839647451804</v>
      </c>
      <c r="J66" s="33">
        <f t="shared" si="13"/>
        <v>10.599972388050181</v>
      </c>
      <c r="K66" s="33">
        <f t="shared" si="13"/>
        <v>8.7695286349602384</v>
      </c>
      <c r="L66" s="33">
        <f t="shared" si="13"/>
        <v>9.4028505680223322</v>
      </c>
      <c r="M66" s="33">
        <f t="shared" si="13"/>
        <v>9.0559566637048867</v>
      </c>
      <c r="N66" s="33">
        <f t="shared" si="13"/>
        <v>8.3877212196229127</v>
      </c>
      <c r="O66" s="33">
        <f t="shared" si="13"/>
        <v>7.1947068728005217</v>
      </c>
      <c r="P66" s="33">
        <f t="shared" si="13"/>
        <v>8.0035898282263016</v>
      </c>
      <c r="Q66" s="33">
        <f t="shared" si="13"/>
        <v>7.488980951612092</v>
      </c>
      <c r="R66" s="33">
        <f t="shared" si="13"/>
        <v>15.705826960885211</v>
      </c>
      <c r="S66" s="33">
        <f t="shared" si="13"/>
        <v>6.8425917559092397</v>
      </c>
      <c r="U66" s="40"/>
      <c r="V66" s="40"/>
      <c r="W66" s="40"/>
    </row>
    <row r="67" spans="1:23">
      <c r="U67" s="40"/>
      <c r="V67" s="40"/>
      <c r="W67" s="40"/>
    </row>
    <row r="68" spans="1:23">
      <c r="U68" s="40"/>
      <c r="V68" s="40"/>
      <c r="W68" s="40"/>
    </row>
    <row r="69" spans="1:23">
      <c r="U69" s="40"/>
      <c r="V69" s="40"/>
      <c r="W69" s="40"/>
    </row>
    <row r="70" spans="1:23">
      <c r="U70" s="40"/>
      <c r="V70" s="40"/>
      <c r="W70" s="40"/>
    </row>
    <row r="71" spans="1:23">
      <c r="B71" s="40"/>
      <c r="U71" s="40"/>
      <c r="V71" s="40"/>
      <c r="W71" s="40"/>
    </row>
    <row r="72" spans="1:23">
      <c r="B72" s="40"/>
      <c r="U72" s="40"/>
      <c r="V72" s="40"/>
      <c r="W72" s="40"/>
    </row>
    <row r="73" spans="1:23">
      <c r="B73" s="40"/>
      <c r="U73" s="40"/>
      <c r="V73" s="40"/>
      <c r="W73" s="40"/>
    </row>
    <row r="74" spans="1:23">
      <c r="B74" s="40"/>
      <c r="U74" s="40"/>
      <c r="V74" s="40"/>
      <c r="W74" s="40"/>
    </row>
    <row r="75" spans="1:23">
      <c r="B75" s="40"/>
      <c r="U75" s="40"/>
      <c r="V75" s="40"/>
      <c r="W75" s="40"/>
    </row>
    <row r="76" spans="1:23">
      <c r="B76" s="40"/>
      <c r="U76" s="40"/>
      <c r="V76" s="40"/>
      <c r="W76" s="40"/>
    </row>
    <row r="77" spans="1:23">
      <c r="U77" s="40"/>
      <c r="V77" s="40"/>
      <c r="W77" s="40"/>
    </row>
    <row r="78" spans="1:23">
      <c r="U78" s="40"/>
      <c r="V78" s="40"/>
      <c r="W78" s="40"/>
    </row>
    <row r="79" spans="1:23">
      <c r="U79" s="40"/>
      <c r="V79" s="40"/>
      <c r="W79" s="40"/>
    </row>
    <row r="80" spans="1:23">
      <c r="U80" s="40"/>
      <c r="V80" s="40"/>
      <c r="W80" s="40"/>
    </row>
    <row r="81" spans="21:23">
      <c r="U81" s="40"/>
      <c r="V81" s="40"/>
      <c r="W81" s="40"/>
    </row>
    <row r="82" spans="21:23">
      <c r="U82" s="40"/>
      <c r="V82" s="40"/>
      <c r="W82" s="40"/>
    </row>
    <row r="83" spans="21:23">
      <c r="U83" s="40"/>
      <c r="V83" s="40"/>
      <c r="W83" s="40"/>
    </row>
    <row r="84" spans="21:23">
      <c r="U84" s="40"/>
      <c r="V84" s="40"/>
      <c r="W84" s="40"/>
    </row>
    <row r="85" spans="21:23">
      <c r="U85" s="40"/>
      <c r="V85" s="40"/>
      <c r="W85" s="40"/>
    </row>
    <row r="86" spans="21:23">
      <c r="U86" s="40"/>
      <c r="V86" s="40"/>
      <c r="W86" s="40"/>
    </row>
    <row r="87" spans="21:23">
      <c r="U87" s="40"/>
      <c r="V87" s="40"/>
      <c r="W87" s="40"/>
    </row>
    <row r="88" spans="21:23">
      <c r="U88" s="40"/>
      <c r="V88" s="40"/>
      <c r="W88" s="40"/>
    </row>
    <row r="89" spans="21:23">
      <c r="U89" s="40"/>
      <c r="V89" s="40"/>
      <c r="W89" s="40"/>
    </row>
    <row r="90" spans="21:23">
      <c r="U90" s="40"/>
      <c r="V90" s="40"/>
      <c r="W90" s="40"/>
    </row>
    <row r="91" spans="21:23">
      <c r="U91" s="40"/>
      <c r="V91" s="40"/>
      <c r="W91" s="40"/>
    </row>
    <row r="92" spans="21:23">
      <c r="U92" s="40"/>
      <c r="V92" s="40"/>
      <c r="W92" s="40"/>
    </row>
    <row r="93" spans="21:23">
      <c r="U93" s="40"/>
      <c r="V93" s="40"/>
      <c r="W93" s="40"/>
    </row>
    <row r="94" spans="21:23">
      <c r="U94" s="40"/>
      <c r="V94" s="40"/>
      <c r="W94" s="40"/>
    </row>
    <row r="95" spans="21:23">
      <c r="U95" s="40"/>
      <c r="V95" s="40"/>
      <c r="W95" s="40"/>
    </row>
    <row r="96" spans="21:23">
      <c r="U96" s="40"/>
      <c r="V96" s="40"/>
      <c r="W96" s="40"/>
    </row>
    <row r="97" spans="21:24">
      <c r="U97" s="40"/>
      <c r="V97" s="40"/>
      <c r="W97" s="40"/>
    </row>
    <row r="98" spans="21:24">
      <c r="U98" s="40"/>
      <c r="V98" s="40"/>
      <c r="W98" s="40"/>
    </row>
    <row r="99" spans="21:24">
      <c r="U99" s="40"/>
      <c r="V99" s="40"/>
      <c r="W99" s="40"/>
    </row>
    <row r="100" spans="21:24">
      <c r="U100" s="40"/>
      <c r="V100" s="40"/>
      <c r="W100" s="40"/>
    </row>
    <row r="101" spans="21:24">
      <c r="U101" s="40"/>
      <c r="V101" s="40"/>
      <c r="W101" s="40"/>
      <c r="X101" s="33"/>
    </row>
    <row r="102" spans="21:24" ht="15">
      <c r="U102" s="40"/>
      <c r="V102" s="40"/>
      <c r="W102" s="40"/>
      <c r="X102" s="118"/>
    </row>
    <row r="103" spans="21:24">
      <c r="U103" s="40"/>
      <c r="V103" s="40"/>
      <c r="W103" s="40"/>
      <c r="X103" s="33"/>
    </row>
    <row r="104" spans="21:24">
      <c r="U104" s="40"/>
      <c r="V104" s="40"/>
      <c r="W104" s="40"/>
      <c r="X104" s="33"/>
    </row>
    <row r="105" spans="21:24" ht="15">
      <c r="U105" s="40"/>
      <c r="V105" s="40"/>
      <c r="W105" s="40"/>
      <c r="X105" s="118"/>
    </row>
    <row r="106" spans="21:24" ht="15">
      <c r="U106" s="40"/>
      <c r="V106" s="40"/>
      <c r="W106" s="40"/>
      <c r="X106" s="118"/>
    </row>
    <row r="107" spans="21:24">
      <c r="U107" s="40"/>
      <c r="V107" s="40"/>
      <c r="W107" s="40"/>
      <c r="X107" s="33"/>
    </row>
    <row r="108" spans="21:24">
      <c r="U108" s="40"/>
      <c r="V108" s="40"/>
      <c r="W108" s="40"/>
      <c r="X108" s="33"/>
    </row>
    <row r="109" spans="21:24">
      <c r="U109" s="40"/>
      <c r="V109" s="40"/>
      <c r="W109" s="40"/>
      <c r="X109" s="33"/>
    </row>
    <row r="110" spans="21:24">
      <c r="U110" s="40"/>
      <c r="V110" s="40"/>
      <c r="W110" s="40"/>
      <c r="X110" s="33"/>
    </row>
    <row r="111" spans="21:24">
      <c r="U111" s="40"/>
      <c r="V111" s="40"/>
      <c r="W111" s="40"/>
      <c r="X111" s="33"/>
    </row>
    <row r="112" spans="21:24">
      <c r="U112" s="40"/>
      <c r="V112" s="40"/>
      <c r="W112" s="40"/>
      <c r="X112" s="33"/>
    </row>
    <row r="113" spans="21:24">
      <c r="U113" s="40"/>
      <c r="V113" s="40"/>
      <c r="W113" s="40"/>
      <c r="X113" s="33"/>
    </row>
    <row r="114" spans="21:24">
      <c r="U114" s="40"/>
      <c r="V114" s="40"/>
      <c r="W114" s="40"/>
      <c r="X114" s="33"/>
    </row>
    <row r="115" spans="21:24">
      <c r="U115" s="40"/>
      <c r="V115" s="40"/>
      <c r="W115" s="40"/>
      <c r="X115" s="33"/>
    </row>
    <row r="116" spans="21:24">
      <c r="U116" s="40"/>
      <c r="V116" s="40"/>
      <c r="W116" s="40"/>
      <c r="X116" s="33"/>
    </row>
    <row r="117" spans="21:24">
      <c r="U117" s="40"/>
      <c r="V117" s="40"/>
      <c r="W117" s="40"/>
      <c r="X117" s="33"/>
    </row>
    <row r="118" spans="21:24">
      <c r="U118" s="40"/>
      <c r="V118" s="40"/>
      <c r="W118" s="40"/>
      <c r="X118" s="33"/>
    </row>
    <row r="119" spans="21:24">
      <c r="U119" s="40"/>
      <c r="V119" s="40"/>
      <c r="W119" s="40"/>
      <c r="X119" s="33"/>
    </row>
    <row r="120" spans="21:24">
      <c r="U120" s="40"/>
      <c r="V120" s="40"/>
      <c r="W120" s="40"/>
      <c r="X120" s="33"/>
    </row>
    <row r="121" spans="21:24">
      <c r="U121" s="40"/>
      <c r="V121" s="40"/>
      <c r="W121" s="40"/>
      <c r="X121" s="33"/>
    </row>
    <row r="122" spans="21:24">
      <c r="U122" s="40"/>
      <c r="V122" s="40"/>
      <c r="W122" s="40"/>
      <c r="X122" s="34"/>
    </row>
    <row r="123" spans="21:24">
      <c r="U123" s="40"/>
      <c r="V123" s="40"/>
      <c r="W123" s="40"/>
    </row>
    <row r="124" spans="21:24">
      <c r="U124" s="40"/>
      <c r="V124" s="40"/>
      <c r="W124" s="40"/>
    </row>
    <row r="125" spans="21:24">
      <c r="U125" s="40"/>
      <c r="V125" s="40"/>
      <c r="W125" s="40"/>
    </row>
    <row r="126" spans="21:24">
      <c r="U126" s="40"/>
      <c r="V126" s="40"/>
      <c r="W126" s="40"/>
    </row>
    <row r="127" spans="21:24">
      <c r="U127" s="40"/>
      <c r="V127" s="40"/>
      <c r="W127" s="40"/>
    </row>
    <row r="128" spans="21:24">
      <c r="U128" s="40"/>
      <c r="V128" s="40"/>
      <c r="W128" s="40"/>
    </row>
    <row r="129" spans="21:23">
      <c r="U129" s="40"/>
      <c r="V129" s="40"/>
      <c r="W129" s="40"/>
    </row>
    <row r="130" spans="21:23">
      <c r="U130" s="40"/>
      <c r="V130" s="40"/>
      <c r="W130" s="40"/>
    </row>
    <row r="131" spans="21:23">
      <c r="U131" s="40"/>
      <c r="V131" s="40"/>
      <c r="W131" s="40"/>
    </row>
    <row r="132" spans="21:23">
      <c r="U132" s="40"/>
      <c r="V132" s="40"/>
      <c r="W132" s="40"/>
    </row>
    <row r="133" spans="21:23">
      <c r="U133" s="40"/>
      <c r="V133" s="40"/>
      <c r="W133" s="40"/>
    </row>
    <row r="134" spans="21:23">
      <c r="U134" s="40"/>
      <c r="V134" s="40"/>
      <c r="W134" s="40"/>
    </row>
    <row r="135" spans="21:23">
      <c r="U135" s="40"/>
      <c r="V135" s="40"/>
      <c r="W135" s="40"/>
    </row>
    <row r="136" spans="21:23">
      <c r="U136" s="40"/>
      <c r="V136" s="40"/>
      <c r="W136" s="40"/>
    </row>
    <row r="137" spans="21:23">
      <c r="U137" s="40"/>
      <c r="V137" s="40"/>
      <c r="W137" s="40"/>
    </row>
    <row r="138" spans="21:23">
      <c r="U138" s="40"/>
      <c r="V138" s="40"/>
      <c r="W138" s="40"/>
    </row>
    <row r="139" spans="21:23">
      <c r="U139" s="40"/>
      <c r="V139" s="40"/>
      <c r="W139" s="40"/>
    </row>
    <row r="140" spans="21:23">
      <c r="U140" s="40"/>
      <c r="V140" s="40"/>
      <c r="W140" s="40"/>
    </row>
    <row r="141" spans="21:23">
      <c r="U141" s="40"/>
      <c r="V141" s="40"/>
      <c r="W141" s="40"/>
    </row>
    <row r="142" spans="21:23">
      <c r="U142" s="40"/>
      <c r="V142" s="40"/>
      <c r="W142" s="40"/>
    </row>
    <row r="143" spans="21:23">
      <c r="U143" s="40"/>
      <c r="V143" s="40"/>
      <c r="W143" s="40"/>
    </row>
    <row r="144" spans="21:23">
      <c r="U144" s="40"/>
      <c r="V144" s="40"/>
      <c r="W144" s="40"/>
    </row>
    <row r="145" spans="21:23">
      <c r="U145" s="40"/>
      <c r="V145" s="40"/>
      <c r="W145" s="40"/>
    </row>
    <row r="146" spans="21:23">
      <c r="U146" s="40"/>
      <c r="V146" s="40"/>
      <c r="W146" s="40"/>
    </row>
    <row r="147" spans="21:23">
      <c r="U147" s="40"/>
      <c r="V147" s="40"/>
      <c r="W147" s="40"/>
    </row>
    <row r="148" spans="21:23">
      <c r="U148" s="40"/>
      <c r="V148" s="40"/>
      <c r="W148" s="40"/>
    </row>
    <row r="149" spans="21:23">
      <c r="U149" s="40"/>
      <c r="V149" s="40"/>
      <c r="W149" s="40"/>
    </row>
    <row r="150" spans="21:23">
      <c r="U150" s="40"/>
      <c r="V150" s="40"/>
      <c r="W150" s="40"/>
    </row>
    <row r="151" spans="21:23">
      <c r="U151" s="40"/>
      <c r="V151" s="40"/>
      <c r="W151" s="40"/>
    </row>
    <row r="152" spans="21:23">
      <c r="U152" s="40"/>
      <c r="V152" s="40"/>
      <c r="W152" s="40"/>
    </row>
    <row r="153" spans="21:23">
      <c r="U153" s="40"/>
      <c r="V153" s="40"/>
      <c r="W153" s="40"/>
    </row>
    <row r="154" spans="21:23">
      <c r="U154" s="40"/>
      <c r="V154" s="40"/>
      <c r="W154" s="40"/>
    </row>
    <row r="155" spans="21:23">
      <c r="U155" s="40"/>
      <c r="V155" s="40"/>
      <c r="W155" s="40"/>
    </row>
    <row r="156" spans="21:23">
      <c r="U156" s="40"/>
      <c r="V156" s="40"/>
      <c r="W156" s="40"/>
    </row>
    <row r="157" spans="21:23">
      <c r="U157" s="40"/>
      <c r="V157" s="40"/>
      <c r="W157" s="40"/>
    </row>
    <row r="158" spans="21:23">
      <c r="U158" s="40"/>
      <c r="V158" s="40"/>
      <c r="W158" s="40"/>
    </row>
    <row r="159" spans="21:23">
      <c r="U159" s="40"/>
      <c r="V159" s="40"/>
      <c r="W159" s="40"/>
    </row>
    <row r="160" spans="21:23">
      <c r="U160" s="40"/>
      <c r="V160" s="40"/>
      <c r="W160" s="40"/>
    </row>
    <row r="161" spans="21:23">
      <c r="U161" s="40"/>
      <c r="V161" s="40"/>
      <c r="W161" s="40"/>
    </row>
    <row r="162" spans="21:23">
      <c r="U162" s="40"/>
      <c r="V162" s="40"/>
      <c r="W162" s="40"/>
    </row>
    <row r="163" spans="21:23">
      <c r="U163" s="40"/>
      <c r="V163" s="40"/>
      <c r="W163" s="40"/>
    </row>
    <row r="164" spans="21:23">
      <c r="U164" s="40"/>
      <c r="V164" s="40"/>
      <c r="W164" s="40"/>
    </row>
    <row r="165" spans="21:23">
      <c r="U165" s="40"/>
      <c r="V165" s="40"/>
      <c r="W165" s="40"/>
    </row>
    <row r="166" spans="21:23">
      <c r="U166" s="40"/>
      <c r="V166" s="40"/>
      <c r="W166" s="40"/>
    </row>
    <row r="167" spans="21:23">
      <c r="U167" s="40"/>
      <c r="V167" s="40"/>
      <c r="W167" s="40"/>
    </row>
    <row r="168" spans="21:23">
      <c r="U168" s="40"/>
      <c r="V168" s="40"/>
      <c r="W168" s="40"/>
    </row>
    <row r="169" spans="21:23">
      <c r="U169" s="40"/>
      <c r="V169" s="40"/>
      <c r="W169" s="40"/>
    </row>
    <row r="170" spans="21:23">
      <c r="U170" s="40"/>
      <c r="V170" s="40"/>
      <c r="W170" s="40"/>
    </row>
    <row r="171" spans="21:23">
      <c r="U171" s="40"/>
      <c r="V171" s="40"/>
      <c r="W171" s="40"/>
    </row>
    <row r="172" spans="21:23">
      <c r="U172" s="40"/>
      <c r="V172" s="40"/>
      <c r="W172" s="40"/>
    </row>
    <row r="173" spans="21:23">
      <c r="U173" s="40"/>
      <c r="V173" s="40"/>
      <c r="W173" s="40"/>
    </row>
    <row r="174" spans="21:23">
      <c r="U174" s="40"/>
      <c r="V174" s="40"/>
      <c r="W174" s="40"/>
    </row>
    <row r="175" spans="21:23">
      <c r="U175" s="40"/>
      <c r="V175" s="40"/>
      <c r="W175" s="40"/>
    </row>
    <row r="176" spans="21:23">
      <c r="U176" s="40"/>
      <c r="V176" s="40"/>
      <c r="W176" s="40"/>
    </row>
    <row r="177" spans="21:23">
      <c r="U177" s="40"/>
      <c r="V177" s="40"/>
      <c r="W177" s="40"/>
    </row>
    <row r="178" spans="21:23">
      <c r="U178" s="40"/>
      <c r="V178" s="40"/>
      <c r="W178" s="40"/>
    </row>
    <row r="179" spans="21:23">
      <c r="U179" s="40"/>
      <c r="V179" s="40"/>
      <c r="W179" s="40"/>
    </row>
    <row r="180" spans="21:23">
      <c r="U180" s="40"/>
      <c r="V180" s="40"/>
      <c r="W180" s="40"/>
    </row>
    <row r="181" spans="21:23">
      <c r="U181" s="40"/>
      <c r="V181" s="40"/>
      <c r="W181" s="40"/>
    </row>
    <row r="182" spans="21:23">
      <c r="U182" s="40"/>
      <c r="V182" s="40"/>
      <c r="W182" s="40"/>
    </row>
    <row r="183" spans="21:23">
      <c r="U183" s="40"/>
      <c r="V183" s="40"/>
      <c r="W183" s="40"/>
    </row>
    <row r="184" spans="21:23">
      <c r="U184" s="40"/>
      <c r="V184" s="40"/>
      <c r="W184" s="40"/>
    </row>
    <row r="185" spans="21:23">
      <c r="U185" s="40"/>
      <c r="V185" s="40"/>
      <c r="W185" s="40"/>
    </row>
    <row r="186" spans="21:23">
      <c r="U186" s="40"/>
      <c r="V186" s="40"/>
      <c r="W186" s="40"/>
    </row>
    <row r="187" spans="21:23">
      <c r="U187" s="40"/>
      <c r="V187" s="40"/>
      <c r="W187" s="40"/>
    </row>
    <row r="188" spans="21:23">
      <c r="U188" s="40"/>
      <c r="V188" s="40"/>
      <c r="W188" s="40"/>
    </row>
    <row r="189" spans="21:23">
      <c r="U189" s="40"/>
      <c r="V189" s="40"/>
      <c r="W189" s="40"/>
    </row>
    <row r="190" spans="21:23">
      <c r="U190" s="40"/>
      <c r="V190" s="40"/>
      <c r="W190" s="40"/>
    </row>
    <row r="191" spans="21:23">
      <c r="U191" s="40"/>
      <c r="V191" s="40"/>
      <c r="W191" s="40"/>
    </row>
    <row r="192" spans="21:23">
      <c r="U192" s="40"/>
      <c r="V192" s="40"/>
      <c r="W192" s="40"/>
    </row>
    <row r="193" spans="21:23">
      <c r="U193" s="40"/>
      <c r="V193" s="40"/>
      <c r="W193" s="40"/>
    </row>
    <row r="194" spans="21:23">
      <c r="U194" s="40"/>
      <c r="V194" s="40"/>
      <c r="W194" s="40"/>
    </row>
    <row r="195" spans="21:23">
      <c r="U195" s="40"/>
      <c r="V195" s="40"/>
      <c r="W195" s="40"/>
    </row>
    <row r="196" spans="21:23">
      <c r="U196" s="40"/>
      <c r="V196" s="40"/>
      <c r="W196" s="40"/>
    </row>
    <row r="197" spans="21:23">
      <c r="U197" s="40"/>
      <c r="V197" s="40"/>
      <c r="W197" s="40"/>
    </row>
    <row r="198" spans="21:23">
      <c r="U198" s="40"/>
      <c r="V198" s="40"/>
      <c r="W198" s="40"/>
    </row>
    <row r="199" spans="21:23">
      <c r="U199" s="40"/>
      <c r="V199" s="40"/>
      <c r="W199" s="40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C3:S81"/>
  <sheetViews>
    <sheetView tabSelected="1" zoomScaleNormal="100" workbookViewId="0">
      <selection activeCell="K104" sqref="K104"/>
    </sheetView>
  </sheetViews>
  <sheetFormatPr defaultRowHeight="12.75"/>
  <cols>
    <col min="13" max="13" width="12.85546875" bestFit="1" customWidth="1"/>
  </cols>
  <sheetData>
    <row r="3" spans="3:19">
      <c r="C3" s="45">
        <v>66</v>
      </c>
      <c r="D3" s="21" t="str">
        <f>RIGHT('Budget summary'!A6,LEN('Budget summary'!A6)-3)</f>
        <v>Regular salaries</v>
      </c>
    </row>
    <row r="4" spans="3:19">
      <c r="C4" s="45">
        <f>C3+1</f>
        <v>67</v>
      </c>
      <c r="D4" s="21" t="str">
        <f>RIGHT('Budget summary'!A7,LEN('Budget summary'!A7)-3)</f>
        <v>Hourly salaries contracted</v>
      </c>
    </row>
    <row r="5" spans="3:19">
      <c r="C5" s="45">
        <f t="shared" ref="C5:C17" si="0">C4+1</f>
        <v>68</v>
      </c>
      <c r="D5" s="21" t="str">
        <f>RIGHT('Budget summary'!A8,LEN('Budget summary'!A8)-3)</f>
        <v>Hourly salaries non contracted</v>
      </c>
      <c r="S5" s="45"/>
    </row>
    <row r="6" spans="3:19">
      <c r="C6" s="45">
        <f t="shared" si="0"/>
        <v>69</v>
      </c>
      <c r="D6" s="21" t="str">
        <f>RIGHT('Budget summary'!A9,LEN('Budget summary'!A9)-3)</f>
        <v>Salary supplements</v>
      </c>
    </row>
    <row r="7" spans="3:19">
      <c r="C7" s="45">
        <f t="shared" si="0"/>
        <v>70</v>
      </c>
      <c r="D7" s="21" t="str">
        <f>RIGHT('Budget summary'!A10,LEN('Budget summary'!A10)-3)</f>
        <v>Reimbursable salaries</v>
      </c>
    </row>
    <row r="8" spans="3:19">
      <c r="C8" s="45">
        <f t="shared" si="0"/>
        <v>71</v>
      </c>
      <c r="D8" s="21" t="str">
        <f>RIGHT('Budget summary'!A11,LEN('Budget summary'!A11)-3)</f>
        <v>Employee benefits</v>
      </c>
    </row>
    <row r="9" spans="3:19">
      <c r="C9" s="45">
        <f t="shared" si="0"/>
        <v>72</v>
      </c>
      <c r="D9" s="21" t="str">
        <f>RIGHT('Budget summary'!A12,LEN('Budget summary'!A12)-3)</f>
        <v>Mat'l and supplies</v>
      </c>
    </row>
    <row r="10" spans="3:19">
      <c r="C10" s="45">
        <f t="shared" si="0"/>
        <v>73</v>
      </c>
      <c r="D10" s="21" t="str">
        <f>RIGHT('Budget summary'!A13,LEN('Budget summary'!A13)-3)</f>
        <v>Utilities</v>
      </c>
    </row>
    <row r="11" spans="3:19">
      <c r="C11" s="45">
        <f t="shared" si="0"/>
        <v>74</v>
      </c>
      <c r="D11" s="21" t="str">
        <f>RIGHT('Budget summary'!A14,LEN('Budget summary'!A14)-3)</f>
        <v>Travel expenses</v>
      </c>
    </row>
    <row r="12" spans="3:19">
      <c r="C12" s="45">
        <f t="shared" si="0"/>
        <v>75</v>
      </c>
      <c r="D12" s="21" t="str">
        <f>RIGHT('Budget summary'!A15,LEN('Budget summary'!A15)-3)</f>
        <v>Other operating expenses</v>
      </c>
    </row>
    <row r="13" spans="3:19">
      <c r="C13" s="45">
        <f t="shared" si="0"/>
        <v>76</v>
      </c>
      <c r="D13" s="21" t="str">
        <f>RIGHT('Budget summary'!A16,LEN('Budget summary'!A16)-3)</f>
        <v>Maintenance by contractors</v>
      </c>
    </row>
    <row r="14" spans="3:19">
      <c r="C14" s="45">
        <f t="shared" si="0"/>
        <v>77</v>
      </c>
      <c r="D14" s="21" t="str">
        <f>RIGHT('Budget summary'!A17,LEN('Budget summary'!A17)-3)</f>
        <v>County services</v>
      </c>
    </row>
    <row r="15" spans="3:19">
      <c r="C15" s="45">
        <f t="shared" si="0"/>
        <v>78</v>
      </c>
      <c r="D15" s="21" t="str">
        <f>RIGHT('Budget summary'!A18,LEN('Budget summary'!A18)-3)</f>
        <v>Capital expenses</v>
      </c>
    </row>
    <row r="16" spans="3:19">
      <c r="C16" s="45">
        <f t="shared" si="0"/>
        <v>79</v>
      </c>
      <c r="D16" s="21" t="str">
        <f>RIGHT('Budget summary'!A19,LEN('Budget summary'!A19)-3)</f>
        <v>Construction &amp; insurance</v>
      </c>
    </row>
    <row r="17" spans="3:4">
      <c r="C17" s="45">
        <f t="shared" si="0"/>
        <v>80</v>
      </c>
      <c r="D17" s="21" t="str">
        <f>RIGHT('Budget summary'!A20,LEN('Budget summary'!A20)-3)</f>
        <v>Transfer out</v>
      </c>
    </row>
    <row r="49" spans="3:4">
      <c r="C49" s="33">
        <f>2451774011/1000000*'Budget summary'!D3/'Budget summary'!C3</f>
        <v>2403.7000107843137</v>
      </c>
      <c r="D49" s="24" t="s">
        <v>1035</v>
      </c>
    </row>
    <row r="78" spans="4:14">
      <c r="D78" s="239"/>
      <c r="E78" s="64"/>
      <c r="F78" s="24"/>
      <c r="L78" s="239"/>
      <c r="M78" s="241"/>
      <c r="N78" s="24"/>
    </row>
    <row r="79" spans="4:14">
      <c r="M79" s="241"/>
      <c r="N79" s="24"/>
    </row>
    <row r="80" spans="4:14">
      <c r="F80" s="24"/>
      <c r="M80" s="150"/>
      <c r="N80" s="24"/>
    </row>
    <row r="81" spans="14:14">
      <c r="N81" s="2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7"/>
  <dimension ref="A1:Z81"/>
  <sheetViews>
    <sheetView topLeftCell="B5" workbookViewId="0">
      <selection activeCell="A6" sqref="A6"/>
    </sheetView>
  </sheetViews>
  <sheetFormatPr defaultRowHeight="12.75"/>
  <cols>
    <col min="1" max="1" width="28.28515625" bestFit="1" customWidth="1"/>
    <col min="2" max="10" width="15.42578125" customWidth="1"/>
    <col min="11" max="11" width="15.42578125" bestFit="1" customWidth="1"/>
    <col min="12" max="17" width="15.42578125" customWidth="1"/>
    <col min="18" max="18" width="15.42578125" bestFit="1" customWidth="1"/>
    <col min="20" max="20" width="15.42578125" bestFit="1" customWidth="1"/>
    <col min="21" max="21" width="9.5703125" bestFit="1" customWidth="1"/>
    <col min="22" max="22" width="15.42578125" bestFit="1" customWidth="1"/>
    <col min="23" max="23" width="9.5703125" bestFit="1" customWidth="1"/>
  </cols>
  <sheetData>
    <row r="1" spans="1:26" ht="18">
      <c r="A1" s="26" t="s">
        <v>830</v>
      </c>
      <c r="B1" s="26"/>
      <c r="C1" s="6"/>
      <c r="D1" s="44" t="s">
        <v>110</v>
      </c>
      <c r="G1" s="44" t="s">
        <v>1027</v>
      </c>
    </row>
    <row r="3" spans="1:26">
      <c r="A3" t="str">
        <f>Demographics!A24</f>
        <v>CPI-U (annual average)</v>
      </c>
      <c r="B3" s="64">
        <f>Demographics!B24</f>
        <v>247.05098252053904</v>
      </c>
      <c r="C3" s="64">
        <f>Demographics!C24</f>
        <v>242.20684560837159</v>
      </c>
      <c r="D3" s="64">
        <f>Demographics!D24</f>
        <v>237.45769177291334</v>
      </c>
      <c r="E3" s="64">
        <f>Demographics!E24</f>
        <v>232.80165860089542</v>
      </c>
      <c r="F3" s="64">
        <f>Demographics!F24</f>
        <v>229.5939166666667</v>
      </c>
      <c r="G3" s="64">
        <f>Demographics!G24</f>
        <v>224.93916666666667</v>
      </c>
      <c r="H3" s="64">
        <f>Demographics!H24</f>
        <v>218.05600000000001</v>
      </c>
      <c r="I3" s="64">
        <f>Demographics!I24</f>
        <v>214.53700000000001</v>
      </c>
      <c r="J3" s="64">
        <f>Demographics!J24</f>
        <v>215.303</v>
      </c>
      <c r="K3" s="64">
        <f>Demographics!K24</f>
        <v>207.34200000000001</v>
      </c>
      <c r="L3" s="64">
        <f>Demographics!L24</f>
        <v>201.6</v>
      </c>
      <c r="M3" s="64">
        <f>Demographics!M24</f>
        <v>195.3</v>
      </c>
      <c r="N3" s="64">
        <f>Demographics!N24</f>
        <v>188.9</v>
      </c>
      <c r="O3" s="64">
        <f>Demographics!O24</f>
        <v>184</v>
      </c>
      <c r="P3" s="64">
        <f>Demographics!P24</f>
        <v>179.9</v>
      </c>
      <c r="Q3" s="64">
        <f>Demographics!Q24</f>
        <v>177.1</v>
      </c>
      <c r="R3" s="64">
        <f>Demographics!R24</f>
        <v>172.2</v>
      </c>
    </row>
    <row r="4" spans="1:26" ht="15.75">
      <c r="A4" s="18" t="s">
        <v>829</v>
      </c>
      <c r="B4" s="20" t="str">
        <f>'Expenditure detail'!B4</f>
        <v>Proposed</v>
      </c>
      <c r="C4" s="20" t="str">
        <f>'Expenditure detail'!C4</f>
        <v>Revised</v>
      </c>
      <c r="D4" s="20" t="s">
        <v>115</v>
      </c>
      <c r="E4" s="20" t="s">
        <v>115</v>
      </c>
      <c r="F4" s="30" t="s">
        <v>115</v>
      </c>
      <c r="G4" s="30" t="s">
        <v>115</v>
      </c>
      <c r="H4" s="30" t="s">
        <v>115</v>
      </c>
      <c r="I4" s="30" t="s">
        <v>115</v>
      </c>
      <c r="J4" s="30" t="s">
        <v>115</v>
      </c>
      <c r="K4" s="30" t="s">
        <v>115</v>
      </c>
      <c r="L4" s="30" t="s">
        <v>115</v>
      </c>
      <c r="M4" s="30" t="s">
        <v>115</v>
      </c>
      <c r="N4" s="30" t="s">
        <v>115</v>
      </c>
      <c r="O4" s="30" t="s">
        <v>115</v>
      </c>
      <c r="P4" s="30" t="s">
        <v>115</v>
      </c>
      <c r="Q4" s="30" t="s">
        <v>115</v>
      </c>
      <c r="R4" s="30" t="s">
        <v>115</v>
      </c>
      <c r="X4" s="5"/>
      <c r="Y4" s="5"/>
      <c r="Z4" s="5"/>
    </row>
    <row r="5" spans="1:26" ht="15.75">
      <c r="A5" s="18"/>
      <c r="B5" s="2">
        <f>C5+1</f>
        <v>2016</v>
      </c>
      <c r="C5" s="2">
        <f>D5+1</f>
        <v>2015</v>
      </c>
      <c r="D5" s="2">
        <v>2014</v>
      </c>
      <c r="E5" s="2">
        <f>F5+1</f>
        <v>2013</v>
      </c>
      <c r="F5" s="2">
        <v>2012</v>
      </c>
      <c r="G5" s="2">
        <v>2011</v>
      </c>
      <c r="H5" s="2">
        <v>2010</v>
      </c>
      <c r="I5" s="2">
        <f t="shared" ref="I5:Q5" si="0">J5+1</f>
        <v>2009</v>
      </c>
      <c r="J5" s="2">
        <f t="shared" si="0"/>
        <v>2008</v>
      </c>
      <c r="K5" s="2">
        <f t="shared" si="0"/>
        <v>2007</v>
      </c>
      <c r="L5" s="2">
        <f t="shared" si="0"/>
        <v>2006</v>
      </c>
      <c r="M5" s="2">
        <f t="shared" si="0"/>
        <v>2005</v>
      </c>
      <c r="N5" s="2">
        <f t="shared" si="0"/>
        <v>2004</v>
      </c>
      <c r="O5" s="2">
        <f t="shared" si="0"/>
        <v>2003</v>
      </c>
      <c r="P5" s="2">
        <f t="shared" si="0"/>
        <v>2002</v>
      </c>
      <c r="Q5" s="2">
        <f t="shared" si="0"/>
        <v>2001</v>
      </c>
      <c r="R5" s="2">
        <v>2000</v>
      </c>
      <c r="S5" s="24"/>
      <c r="X5" s="5"/>
      <c r="Y5" s="5"/>
      <c r="Z5" s="5"/>
    </row>
    <row r="6" spans="1:26">
      <c r="A6" s="21" t="s">
        <v>1083</v>
      </c>
      <c r="B6" s="4">
        <f>'Expenditure detail'!B119</f>
        <v>1457243789</v>
      </c>
      <c r="C6" s="4">
        <f>'Expenditure detail'!C119</f>
        <v>1434676183</v>
      </c>
      <c r="D6" s="4">
        <f>'Expenditure detail'!D119</f>
        <v>1405539523</v>
      </c>
      <c r="E6" s="4">
        <f>'Expenditure detail'!E119</f>
        <v>1354649129</v>
      </c>
      <c r="F6" s="4">
        <f>'Expenditure detail'!F119</f>
        <v>1302541662</v>
      </c>
      <c r="G6" s="4">
        <f>'Expenditure detail'!G119</f>
        <v>1248783922</v>
      </c>
      <c r="H6" s="4">
        <f>'Expenditure detail'!H119</f>
        <v>1269896062</v>
      </c>
      <c r="I6" s="4">
        <f>'Expenditure detail'!I119</f>
        <v>1288540745</v>
      </c>
      <c r="J6" s="4">
        <f>'Expenditure detail'!J119</f>
        <v>1244588986</v>
      </c>
      <c r="K6" s="4">
        <f>'Expenditure detail'!K119</f>
        <v>1194775690</v>
      </c>
      <c r="L6" s="4">
        <f>'Expenditure detail'!L119</f>
        <v>1141033430</v>
      </c>
      <c r="M6" s="4">
        <f>'Expenditure detail'!M119</f>
        <v>1072190539</v>
      </c>
      <c r="N6" s="4">
        <f>'Expenditure detail'!N119</f>
        <v>1021892728</v>
      </c>
      <c r="O6" s="4">
        <f>'Expenditure detail'!O119</f>
        <v>979145500</v>
      </c>
      <c r="P6" s="4">
        <f>'Expenditure detail'!P119</f>
        <v>931886200</v>
      </c>
      <c r="Q6" s="4">
        <f>'Expenditure detail'!Q119</f>
        <v>867049100</v>
      </c>
      <c r="R6" s="4">
        <f>'Expenditure detail'!R119</f>
        <v>786906900.00000012</v>
      </c>
      <c r="S6" s="113"/>
      <c r="T6" s="45"/>
      <c r="X6" s="19"/>
      <c r="Y6" s="19"/>
      <c r="Z6" s="19"/>
    </row>
    <row r="7" spans="1:26">
      <c r="A7" s="21" t="s">
        <v>1084</v>
      </c>
      <c r="B7" s="4">
        <f>'Expenditure detail'!B135</f>
        <v>69384332</v>
      </c>
      <c r="C7" s="4">
        <f>'Expenditure detail'!C135</f>
        <v>68853542</v>
      </c>
      <c r="D7" s="4">
        <f>'Expenditure detail'!D135</f>
        <v>66502029</v>
      </c>
      <c r="E7" s="4">
        <f>'Expenditure detail'!E135</f>
        <v>62302953</v>
      </c>
      <c r="F7" s="4">
        <f>'Expenditure detail'!F135</f>
        <v>58554656</v>
      </c>
      <c r="G7" s="4">
        <f>'Expenditure detail'!G135</f>
        <v>57726697</v>
      </c>
      <c r="H7" s="4">
        <f>'Expenditure detail'!H135</f>
        <v>57490897</v>
      </c>
      <c r="I7" s="4">
        <f>'Expenditure detail'!I135</f>
        <v>58391289</v>
      </c>
      <c r="J7" s="4">
        <f>'Expenditure detail'!J135</f>
        <v>57730829</v>
      </c>
      <c r="K7" s="4">
        <f>'Expenditure detail'!K135</f>
        <v>55802653</v>
      </c>
      <c r="L7" s="4">
        <f>'Expenditure detail'!L135</f>
        <v>50944890</v>
      </c>
      <c r="M7" s="4">
        <f>'Expenditure detail'!M135</f>
        <v>46545516</v>
      </c>
      <c r="N7" s="4">
        <f>'Expenditure detail'!N135</f>
        <v>45330743</v>
      </c>
      <c r="O7" s="4">
        <f>'Expenditure detail'!O135</f>
        <v>43544200</v>
      </c>
      <c r="P7" s="4">
        <f>'Expenditure detail'!P135</f>
        <v>38260200</v>
      </c>
      <c r="Q7" s="4">
        <f>'Expenditure detail'!Q135</f>
        <v>35315100</v>
      </c>
      <c r="R7" s="4">
        <f>'Expenditure detail'!R135</f>
        <v>31004500</v>
      </c>
      <c r="S7" s="113"/>
      <c r="T7" s="45"/>
      <c r="X7" s="19"/>
      <c r="Y7" s="19"/>
      <c r="Z7" s="19"/>
    </row>
    <row r="8" spans="1:26">
      <c r="A8" s="21" t="s">
        <v>1085</v>
      </c>
      <c r="B8" s="4">
        <f>'Expenditure detail'!B162</f>
        <v>41738192</v>
      </c>
      <c r="C8" s="4">
        <f>'Expenditure detail'!C162</f>
        <v>48539940</v>
      </c>
      <c r="D8" s="4">
        <f>'Expenditure detail'!D162</f>
        <v>50839548</v>
      </c>
      <c r="E8" s="4">
        <f>'Expenditure detail'!E162</f>
        <v>50207510</v>
      </c>
      <c r="F8" s="4">
        <f>'Expenditure detail'!F162</f>
        <v>50514952</v>
      </c>
      <c r="G8" s="4">
        <f>'Expenditure detail'!G162</f>
        <v>46536396</v>
      </c>
      <c r="H8" s="4">
        <f>'Expenditure detail'!H162</f>
        <v>43400009</v>
      </c>
      <c r="I8" s="4">
        <f>'Expenditure detail'!I162</f>
        <v>44540552</v>
      </c>
      <c r="J8" s="4">
        <f>'Expenditure detail'!J162</f>
        <v>45753516</v>
      </c>
      <c r="K8" s="4">
        <f>'Expenditure detail'!K162</f>
        <v>43844192</v>
      </c>
      <c r="L8" s="4">
        <f>'Expenditure detail'!L162</f>
        <v>43214429</v>
      </c>
      <c r="M8" s="4">
        <f>'Expenditure detail'!M162</f>
        <v>41469288</v>
      </c>
      <c r="N8" s="4">
        <f>'Expenditure detail'!N162</f>
        <v>38593021</v>
      </c>
      <c r="O8" s="4">
        <f>'Expenditure detail'!O162</f>
        <v>42114100</v>
      </c>
      <c r="P8" s="4">
        <f>'Expenditure detail'!P162</f>
        <v>39371700</v>
      </c>
      <c r="Q8" s="4">
        <f>'Expenditure detail'!Q162</f>
        <v>36584700</v>
      </c>
      <c r="R8" s="4">
        <f>'Expenditure detail'!R162</f>
        <v>32481900</v>
      </c>
      <c r="S8" s="113"/>
      <c r="X8" s="19"/>
      <c r="Y8" s="19"/>
      <c r="Z8" s="19"/>
    </row>
    <row r="9" spans="1:26">
      <c r="A9" s="21" t="s">
        <v>1086</v>
      </c>
      <c r="B9" s="4">
        <f>'Expenditure detail'!B191</f>
        <v>26951635</v>
      </c>
      <c r="C9" s="4">
        <f>'Expenditure detail'!C191</f>
        <v>22178823</v>
      </c>
      <c r="D9" s="4">
        <f>'Expenditure detail'!D191</f>
        <v>13578324</v>
      </c>
      <c r="E9" s="4">
        <f>'Expenditure detail'!E191</f>
        <v>12827310</v>
      </c>
      <c r="F9" s="4">
        <f>'Expenditure detail'!F191</f>
        <v>13201780</v>
      </c>
      <c r="G9" s="4">
        <f>'Expenditure detail'!G191</f>
        <v>12830121</v>
      </c>
      <c r="H9" s="4">
        <f>'Expenditure detail'!H191</f>
        <v>14094391</v>
      </c>
      <c r="I9" s="4">
        <f>'Expenditure detail'!I191</f>
        <v>13330184</v>
      </c>
      <c r="J9" s="4">
        <f>'Expenditure detail'!J191</f>
        <v>12577255</v>
      </c>
      <c r="K9" s="4">
        <f>'Expenditure detail'!K191</f>
        <v>11884614</v>
      </c>
      <c r="L9" s="4">
        <f>'Expenditure detail'!L191</f>
        <v>11695135</v>
      </c>
      <c r="M9" s="4">
        <f>'Expenditure detail'!M191</f>
        <v>13812050</v>
      </c>
      <c r="N9" s="4">
        <f>'Expenditure detail'!N191</f>
        <v>11561364</v>
      </c>
      <c r="O9" s="4">
        <f>'Expenditure detail'!O191</f>
        <v>13313600</v>
      </c>
      <c r="P9" s="4">
        <f>'Expenditure detail'!P191</f>
        <v>12821500</v>
      </c>
      <c r="Q9" s="4">
        <f>'Expenditure detail'!Q191</f>
        <v>11240900</v>
      </c>
      <c r="R9" s="4">
        <f>'Expenditure detail'!R191</f>
        <v>10441600</v>
      </c>
      <c r="S9" s="113"/>
      <c r="X9" s="19"/>
      <c r="Y9" s="19"/>
      <c r="Z9" s="19"/>
    </row>
    <row r="10" spans="1:26">
      <c r="A10" s="21" t="s">
        <v>1087</v>
      </c>
      <c r="B10" s="102">
        <f>'Expenditure detail'!B203</f>
        <v>-5071665</v>
      </c>
      <c r="C10" s="102">
        <f>'Expenditure detail'!C203</f>
        <v>-3837981</v>
      </c>
      <c r="D10" s="102">
        <f>'Expenditure detail'!D203</f>
        <v>-5652167</v>
      </c>
      <c r="E10" s="102">
        <f>'Expenditure detail'!E203</f>
        <v>-5992258</v>
      </c>
      <c r="F10" s="102">
        <f>'Expenditure detail'!F203</f>
        <v>-5514266</v>
      </c>
      <c r="G10" s="102">
        <f>'Expenditure detail'!G203</f>
        <v>-3622567</v>
      </c>
      <c r="H10" s="102">
        <f>'Expenditure detail'!H203</f>
        <v>-2670619</v>
      </c>
      <c r="I10" s="102">
        <f>'Expenditure detail'!I203</f>
        <v>-4875472</v>
      </c>
      <c r="J10" s="102">
        <f>'Expenditure detail'!J203</f>
        <v>-3267513</v>
      </c>
      <c r="K10" s="102">
        <f>'Expenditure detail'!K203</f>
        <v>-3550858</v>
      </c>
      <c r="L10" s="102">
        <f>'Expenditure detail'!L203</f>
        <v>-2911479</v>
      </c>
      <c r="M10" s="102">
        <f>'Expenditure detail'!M203</f>
        <v>-3175186</v>
      </c>
      <c r="N10" s="102">
        <f>'Expenditure detail'!N203</f>
        <v>-3550426</v>
      </c>
      <c r="O10" s="102">
        <f>'Expenditure detail'!O203</f>
        <v>-4025500</v>
      </c>
      <c r="P10" s="102">
        <f>'Expenditure detail'!P203</f>
        <v>-3218800</v>
      </c>
      <c r="Q10" s="102">
        <f>'Expenditure detail'!Q203</f>
        <v>-3099400</v>
      </c>
      <c r="R10" s="102">
        <f>'Expenditure detail'!R203</f>
        <v>-2254300</v>
      </c>
      <c r="S10" s="113"/>
      <c r="X10" s="19"/>
      <c r="Y10" s="19"/>
      <c r="Z10" s="19"/>
    </row>
    <row r="11" spans="1:26">
      <c r="A11" s="21" t="s">
        <v>1088</v>
      </c>
      <c r="B11" s="4">
        <f>'Expenditure detail'!B239</f>
        <v>684847595</v>
      </c>
      <c r="C11" s="4">
        <f>'Expenditure detail'!C239</f>
        <v>671247191</v>
      </c>
      <c r="D11" s="4">
        <f>'Expenditure detail'!D239</f>
        <v>615242813</v>
      </c>
      <c r="E11" s="4">
        <f>'Expenditure detail'!E239</f>
        <v>618234459</v>
      </c>
      <c r="F11" s="4">
        <f>'Expenditure detail'!F239</f>
        <v>528997057</v>
      </c>
      <c r="G11" s="4">
        <f>'Expenditure detail'!G239</f>
        <v>476814440</v>
      </c>
      <c r="H11" s="4">
        <f>'Expenditure detail'!H239</f>
        <v>461990456</v>
      </c>
      <c r="I11" s="4">
        <f>'Expenditure detail'!I239</f>
        <v>504765019</v>
      </c>
      <c r="J11" s="4">
        <f>'Expenditure detail'!J239</f>
        <v>497119248</v>
      </c>
      <c r="K11" s="4">
        <f>'Expenditure detail'!K239</f>
        <v>447052195</v>
      </c>
      <c r="L11" s="4">
        <f>'Expenditure detail'!L239</f>
        <v>379596603</v>
      </c>
      <c r="M11" s="4">
        <f>'Expenditure detail'!M239</f>
        <v>342847897</v>
      </c>
      <c r="N11" s="4">
        <f>'Expenditure detail'!N239</f>
        <v>279490005</v>
      </c>
      <c r="O11" s="4">
        <f>'Expenditure detail'!O239</f>
        <v>253496500</v>
      </c>
      <c r="P11" s="4">
        <f>'Expenditure detail'!P239</f>
        <v>223910800</v>
      </c>
      <c r="Q11" s="4">
        <f>'Expenditure detail'!Q239</f>
        <v>235208600</v>
      </c>
      <c r="R11" s="4">
        <f>'Expenditure detail'!R239</f>
        <v>231576600</v>
      </c>
      <c r="S11" s="113"/>
      <c r="X11" s="19"/>
      <c r="Y11" s="19"/>
      <c r="Z11" s="19"/>
    </row>
    <row r="12" spans="1:26">
      <c r="A12" s="21" t="s">
        <v>1089</v>
      </c>
      <c r="B12" s="4">
        <f>'Expenditure detail'!B275</f>
        <v>95408513</v>
      </c>
      <c r="C12" s="4">
        <f>'Expenditure detail'!C275</f>
        <v>93024961</v>
      </c>
      <c r="D12" s="4">
        <f>'Expenditure detail'!D275</f>
        <v>83568325</v>
      </c>
      <c r="E12" s="4">
        <f>'Expenditure detail'!E275</f>
        <v>99732834</v>
      </c>
      <c r="F12" s="4">
        <f>'Expenditure detail'!F275</f>
        <v>86477722</v>
      </c>
      <c r="G12" s="4">
        <f>'Expenditure detail'!G275</f>
        <v>86234550</v>
      </c>
      <c r="H12" s="4">
        <f>'Expenditure detail'!H275</f>
        <v>70810229</v>
      </c>
      <c r="I12" s="4">
        <f>'Expenditure detail'!I275</f>
        <v>70126059</v>
      </c>
      <c r="J12" s="4">
        <f>'Expenditure detail'!J275</f>
        <v>74379503</v>
      </c>
      <c r="K12" s="4">
        <f>'Expenditure detail'!K275</f>
        <v>78334677</v>
      </c>
      <c r="L12" s="4">
        <f>'Expenditure detail'!L275</f>
        <v>79850642</v>
      </c>
      <c r="M12" s="4">
        <f>'Expenditure detail'!M275</f>
        <v>70696046</v>
      </c>
      <c r="N12" s="4">
        <f>'Expenditure detail'!N275</f>
        <v>66347776</v>
      </c>
      <c r="O12" s="4">
        <f>'Expenditure detail'!O275</f>
        <v>71271700</v>
      </c>
      <c r="P12" s="4">
        <f>'Expenditure detail'!P275</f>
        <v>62766300</v>
      </c>
      <c r="Q12" s="4">
        <f>'Expenditure detail'!Q275</f>
        <v>66014900</v>
      </c>
      <c r="R12" s="4">
        <f>'Expenditure detail'!R275</f>
        <v>65463500</v>
      </c>
      <c r="S12" s="113"/>
      <c r="X12" s="19"/>
      <c r="Y12" s="19"/>
      <c r="Z12" s="19"/>
    </row>
    <row r="13" spans="1:26">
      <c r="A13" s="21" t="s">
        <v>1090</v>
      </c>
      <c r="B13" s="4">
        <f>'Expenditure detail'!B289</f>
        <v>46860482</v>
      </c>
      <c r="C13" s="4">
        <f>'Expenditure detail'!C289</f>
        <v>52084300</v>
      </c>
      <c r="D13" s="4">
        <f>'Expenditure detail'!D289</f>
        <v>47105297</v>
      </c>
      <c r="E13" s="4">
        <f>'Expenditure detail'!E289</f>
        <v>47509170</v>
      </c>
      <c r="F13" s="4">
        <f>'Expenditure detail'!F289</f>
        <v>45914942</v>
      </c>
      <c r="G13" s="4">
        <f>'Expenditure detail'!G289</f>
        <v>47104309</v>
      </c>
      <c r="H13" s="4">
        <f>'Expenditure detail'!H289</f>
        <v>43802098</v>
      </c>
      <c r="I13" s="4">
        <f>'Expenditure detail'!I289</f>
        <v>55536492</v>
      </c>
      <c r="J13" s="4">
        <f>'Expenditure detail'!J289</f>
        <v>50773810</v>
      </c>
      <c r="K13" s="4">
        <f>'Expenditure detail'!K289</f>
        <v>47983882</v>
      </c>
      <c r="L13" s="4">
        <f>'Expenditure detail'!L289</f>
        <v>47472614</v>
      </c>
      <c r="M13" s="4">
        <f>'Expenditure detail'!M289</f>
        <v>48151153</v>
      </c>
      <c r="N13" s="4">
        <f>'Expenditure detail'!N289</f>
        <v>46713785</v>
      </c>
      <c r="O13" s="4">
        <f>'Expenditure detail'!O289</f>
        <v>40050600</v>
      </c>
      <c r="P13" s="4">
        <f>'Expenditure detail'!P289</f>
        <v>35886100</v>
      </c>
      <c r="Q13" s="4">
        <f>'Expenditure detail'!Q289</f>
        <v>34504600</v>
      </c>
      <c r="R13" s="4">
        <f>'Expenditure detail'!R289</f>
        <v>26811600</v>
      </c>
      <c r="S13" s="113"/>
      <c r="X13" s="19"/>
      <c r="Y13" s="19"/>
      <c r="Z13" s="19"/>
    </row>
    <row r="14" spans="1:26">
      <c r="A14" s="21" t="s">
        <v>1091</v>
      </c>
      <c r="B14" s="4">
        <f>'Expenditure detail'!B295</f>
        <v>1930249</v>
      </c>
      <c r="C14" s="4">
        <f>'Expenditure detail'!C295</f>
        <v>1927950</v>
      </c>
      <c r="D14" s="4">
        <f>'Expenditure detail'!D295</f>
        <v>1841334</v>
      </c>
      <c r="E14" s="4">
        <f>'Expenditure detail'!E295</f>
        <v>1833347</v>
      </c>
      <c r="F14" s="4">
        <f>'Expenditure detail'!F295</f>
        <v>2145911</v>
      </c>
      <c r="G14" s="4">
        <f>'Expenditure detail'!G295</f>
        <v>1889218</v>
      </c>
      <c r="H14" s="4">
        <f>'Expenditure detail'!H295</f>
        <v>1972731</v>
      </c>
      <c r="I14" s="4">
        <f>'Expenditure detail'!I295</f>
        <v>2217479</v>
      </c>
      <c r="J14" s="4">
        <f>'Expenditure detail'!J295</f>
        <v>2430923</v>
      </c>
      <c r="K14" s="4">
        <f>'Expenditure detail'!K295</f>
        <v>2249725</v>
      </c>
      <c r="L14" s="4">
        <f>'Expenditure detail'!L295</f>
        <v>1796645</v>
      </c>
      <c r="M14" s="4">
        <f>'Expenditure detail'!M295</f>
        <v>1589445</v>
      </c>
      <c r="N14" s="4">
        <f>'Expenditure detail'!N295</f>
        <v>1408991</v>
      </c>
      <c r="O14" s="4">
        <f>'Expenditure detail'!O295</f>
        <v>1521600</v>
      </c>
      <c r="P14" s="4">
        <f>'Expenditure detail'!P295</f>
        <v>1315900</v>
      </c>
      <c r="Q14" s="4">
        <f>'Expenditure detail'!Q295</f>
        <v>1079200</v>
      </c>
      <c r="R14" s="4">
        <f>'Expenditure detail'!R295</f>
        <v>945700</v>
      </c>
      <c r="S14" s="113"/>
      <c r="X14" s="19"/>
      <c r="Y14" s="19"/>
      <c r="Z14" s="19"/>
    </row>
    <row r="15" spans="1:26">
      <c r="A15" s="21" t="s">
        <v>1092</v>
      </c>
      <c r="B15" s="102">
        <f>'Expenditure detail'!B346-'Budget summary'!B14</f>
        <v>-206693</v>
      </c>
      <c r="C15" s="4">
        <f>'Expenditure detail'!C346-'Budget summary'!C14</f>
        <v>18895812</v>
      </c>
      <c r="D15" s="4">
        <f>'Expenditure detail'!D346-'Budget summary'!D14</f>
        <v>3709793</v>
      </c>
      <c r="E15" s="4">
        <f>'Expenditure detail'!E346-'Budget summary'!E14</f>
        <v>1384330</v>
      </c>
      <c r="F15" s="4">
        <f>'Expenditure detail'!F346-'Budget summary'!F14</f>
        <v>1264129</v>
      </c>
      <c r="G15" s="4">
        <f>'Expenditure detail'!G346-'Budget summary'!G14</f>
        <v>1317283</v>
      </c>
      <c r="H15" s="4">
        <f>'Expenditure detail'!H346-'Budget summary'!H14</f>
        <v>2299314</v>
      </c>
      <c r="I15" s="4">
        <f>'Expenditure detail'!I346-'Budget summary'!I14</f>
        <v>3547744</v>
      </c>
      <c r="J15" s="4">
        <f>'Expenditure detail'!J346-'Budget summary'!J14</f>
        <v>4672563</v>
      </c>
      <c r="K15" s="4">
        <f>'Expenditure detail'!K346-'Budget summary'!K14</f>
        <v>3570422</v>
      </c>
      <c r="L15" s="4">
        <f>'Expenditure detail'!L346-'Budget summary'!L14</f>
        <v>4451522</v>
      </c>
      <c r="M15" s="4">
        <f>'Expenditure detail'!M346-'Budget summary'!M14</f>
        <v>4621639</v>
      </c>
      <c r="N15" s="4">
        <f>'Expenditure detail'!N346-'Budget summary'!N14</f>
        <v>4260188</v>
      </c>
      <c r="O15" s="4">
        <f>'Expenditure detail'!O346-'Budget summary'!O14</f>
        <v>15565700</v>
      </c>
      <c r="P15" s="4">
        <f>'Expenditure detail'!P346-'Budget summary'!P14</f>
        <v>3204400</v>
      </c>
      <c r="Q15" s="4">
        <f>'Expenditure detail'!Q346-'Budget summary'!Q14</f>
        <v>3245200</v>
      </c>
      <c r="R15" s="4">
        <f>'Expenditure detail'!R346-'Budget summary'!R14</f>
        <v>2332500</v>
      </c>
      <c r="S15" s="113"/>
      <c r="X15" s="19"/>
      <c r="Y15" s="19"/>
      <c r="Z15" s="19"/>
    </row>
    <row r="16" spans="1:26">
      <c r="A16" s="21" t="s">
        <v>1093</v>
      </c>
      <c r="B16" s="4">
        <f>'Expenditure detail'!B385</f>
        <v>59409273</v>
      </c>
      <c r="C16" s="4">
        <f>'Expenditure detail'!C385</f>
        <v>72536686</v>
      </c>
      <c r="D16" s="4">
        <f>'Expenditure detail'!D385</f>
        <v>63040574</v>
      </c>
      <c r="E16" s="4">
        <f>'Expenditure detail'!E385</f>
        <v>60523635</v>
      </c>
      <c r="F16" s="4">
        <f>'Expenditure detail'!F385</f>
        <v>53083656</v>
      </c>
      <c r="G16" s="4">
        <f>'Expenditure detail'!G385</f>
        <v>59690519</v>
      </c>
      <c r="H16" s="4">
        <f>'Expenditure detail'!H385</f>
        <v>46732372</v>
      </c>
      <c r="I16" s="4">
        <f>'Expenditure detail'!I385</f>
        <v>45592653</v>
      </c>
      <c r="J16" s="4">
        <f>'Expenditure detail'!J385</f>
        <v>48017618</v>
      </c>
      <c r="K16" s="4">
        <f>'Expenditure detail'!K385</f>
        <v>43616292</v>
      </c>
      <c r="L16" s="4">
        <f>'Expenditure detail'!L385</f>
        <v>43211811</v>
      </c>
      <c r="M16" s="4">
        <f>'Expenditure detail'!M385</f>
        <v>31070610</v>
      </c>
      <c r="N16" s="4">
        <f>'Expenditure detail'!N385</f>
        <v>26803710</v>
      </c>
      <c r="O16" s="4">
        <f>'Expenditure detail'!O385</f>
        <v>33784000</v>
      </c>
      <c r="P16" s="4">
        <f>'Expenditure detail'!P385</f>
        <v>24929000</v>
      </c>
      <c r="Q16" s="4">
        <f>'Expenditure detail'!Q385</f>
        <v>20819000</v>
      </c>
      <c r="R16" s="4">
        <f>'Expenditure detail'!R385</f>
        <v>23245100</v>
      </c>
      <c r="S16" s="113"/>
      <c r="X16" s="19"/>
      <c r="Y16" s="19"/>
      <c r="Z16" s="19"/>
    </row>
    <row r="17" spans="1:26">
      <c r="A17" s="21" t="s">
        <v>1094</v>
      </c>
      <c r="B17" s="4">
        <f>'Expenditure detail'!B406</f>
        <v>32541322</v>
      </c>
      <c r="C17" s="4">
        <f>'Expenditure detail'!C406</f>
        <v>34447662</v>
      </c>
      <c r="D17" s="4">
        <f>'Expenditure detail'!D406</f>
        <v>30967782</v>
      </c>
      <c r="E17" s="4">
        <f>'Expenditure detail'!E406</f>
        <v>29673321</v>
      </c>
      <c r="F17" s="4">
        <f>'Expenditure detail'!F406</f>
        <v>30902421</v>
      </c>
      <c r="G17" s="4">
        <f>'Expenditure detail'!G406</f>
        <v>31120749</v>
      </c>
      <c r="H17" s="4">
        <f>'Expenditure detail'!H406</f>
        <v>26300429</v>
      </c>
      <c r="I17" s="4">
        <f>'Expenditure detail'!I406</f>
        <v>27366813</v>
      </c>
      <c r="J17" s="4">
        <f>'Expenditure detail'!J406</f>
        <v>30490091</v>
      </c>
      <c r="K17" s="4">
        <f>'Expenditure detail'!K406</f>
        <v>25944375</v>
      </c>
      <c r="L17" s="4">
        <f>'Expenditure detail'!L406</f>
        <v>24103379</v>
      </c>
      <c r="M17" s="4">
        <f>'Expenditure detail'!M406</f>
        <v>20747028</v>
      </c>
      <c r="N17" s="4">
        <f>'Expenditure detail'!N406</f>
        <v>19194454</v>
      </c>
      <c r="O17" s="4">
        <f>'Expenditure detail'!O406</f>
        <v>19045100</v>
      </c>
      <c r="P17" s="4">
        <f>'Expenditure detail'!P406</f>
        <v>16069400</v>
      </c>
      <c r="Q17" s="4">
        <f>'Expenditure detail'!Q406</f>
        <v>16800000</v>
      </c>
      <c r="R17" s="4">
        <f>'Expenditure detail'!R406</f>
        <v>15380700</v>
      </c>
      <c r="S17" s="113"/>
      <c r="X17" s="19"/>
      <c r="Y17" s="19"/>
      <c r="Z17" s="19"/>
    </row>
    <row r="18" spans="1:26">
      <c r="A18" s="21" t="s">
        <v>1095</v>
      </c>
      <c r="B18" s="4">
        <f>'Expenditure detail'!B459</f>
        <v>17263377</v>
      </c>
      <c r="C18" s="4">
        <f>'Expenditure detail'!C459</f>
        <v>22167491</v>
      </c>
      <c r="D18" s="4">
        <f>'Expenditure detail'!D459</f>
        <v>18815396</v>
      </c>
      <c r="E18" s="4">
        <f>'Expenditure detail'!E459</f>
        <v>13721435</v>
      </c>
      <c r="F18" s="4">
        <f>'Expenditure detail'!F459</f>
        <v>14911102</v>
      </c>
      <c r="G18" s="4">
        <f>'Expenditure detail'!G459</f>
        <v>23399237</v>
      </c>
      <c r="H18" s="4">
        <f>'Expenditure detail'!H459</f>
        <v>22079691</v>
      </c>
      <c r="I18" s="4">
        <f>'Expenditure detail'!I459</f>
        <v>25852400</v>
      </c>
      <c r="J18" s="4">
        <f>'Expenditure detail'!J459</f>
        <v>30592058</v>
      </c>
      <c r="K18" s="4">
        <f>'Expenditure detail'!K459</f>
        <v>31487083</v>
      </c>
      <c r="L18" s="4">
        <f>'Expenditure detail'!L459</f>
        <v>36694596</v>
      </c>
      <c r="M18" s="4">
        <f>'Expenditure detail'!M459</f>
        <v>37773362</v>
      </c>
      <c r="N18" s="4">
        <f>'Expenditure detail'!N459</f>
        <v>34019463</v>
      </c>
      <c r="O18" s="4">
        <f>'Expenditure detail'!O459</f>
        <v>33133800</v>
      </c>
      <c r="P18" s="4">
        <f>'Expenditure detail'!P459</f>
        <v>28541900</v>
      </c>
      <c r="Q18" s="4">
        <f>'Expenditure detail'!Q459</f>
        <v>25094900</v>
      </c>
      <c r="R18" s="4">
        <f>'Expenditure detail'!R459</f>
        <v>21525300</v>
      </c>
      <c r="S18" s="113"/>
      <c r="X18" s="19"/>
      <c r="Y18" s="19"/>
      <c r="Z18" s="19"/>
    </row>
    <row r="19" spans="1:26">
      <c r="A19" s="21" t="s">
        <v>1096</v>
      </c>
      <c r="B19" s="4">
        <f>'Expenditure detail'!B477</f>
        <v>4468127</v>
      </c>
      <c r="C19" s="4">
        <f>'Expenditure detail'!C477</f>
        <v>4468127</v>
      </c>
      <c r="D19" s="4">
        <f>'Expenditure detail'!D477</f>
        <v>4468127</v>
      </c>
      <c r="E19" s="4">
        <f>'Expenditure detail'!E477</f>
        <v>4848016</v>
      </c>
      <c r="F19" s="4">
        <f>'Expenditure detail'!F477</f>
        <v>5510625</v>
      </c>
      <c r="G19" s="4">
        <f>'Expenditure detail'!G477</f>
        <v>4488727</v>
      </c>
      <c r="H19" s="4">
        <f>'Expenditure detail'!H477</f>
        <v>4543558</v>
      </c>
      <c r="I19" s="4">
        <f>'Expenditure detail'!I477</f>
        <v>3423664</v>
      </c>
      <c r="J19" s="4">
        <f>'Expenditure detail'!J477</f>
        <v>5509831</v>
      </c>
      <c r="K19" s="4">
        <f>'Expenditure detail'!K477</f>
        <v>8233184</v>
      </c>
      <c r="L19" s="4">
        <f>'Expenditure detail'!L477</f>
        <v>6707492</v>
      </c>
      <c r="M19" s="4">
        <f>'Expenditure detail'!M477</f>
        <v>6701950</v>
      </c>
      <c r="N19" s="4">
        <f>'Expenditure detail'!N477</f>
        <v>5244899</v>
      </c>
      <c r="O19" s="4">
        <f>'Expenditure detail'!O477</f>
        <v>3227600</v>
      </c>
      <c r="P19" s="4">
        <f>'Expenditure detail'!P477</f>
        <v>1018000</v>
      </c>
      <c r="Q19" s="4">
        <f>'Expenditure detail'!Q477</f>
        <v>2466100</v>
      </c>
      <c r="R19" s="4">
        <f>'Expenditure detail'!R477</f>
        <v>2795600</v>
      </c>
      <c r="S19" s="113"/>
      <c r="X19" s="19"/>
      <c r="Y19" s="19"/>
      <c r="Z19" s="19"/>
    </row>
    <row r="20" spans="1:26">
      <c r="A20" s="21" t="s">
        <v>1097</v>
      </c>
      <c r="B20" s="4">
        <f>'Expenditure detail'!B486</f>
        <v>28936335</v>
      </c>
      <c r="C20" s="4">
        <f>'Expenditure detail'!C486</f>
        <v>33634686</v>
      </c>
      <c r="D20" s="4">
        <f>'Expenditure detail'!D486</f>
        <v>40650621</v>
      </c>
      <c r="E20" s="4">
        <f>'Expenditure detail'!E486</f>
        <v>34169435</v>
      </c>
      <c r="F20" s="4">
        <f>'Expenditure detail'!F486</f>
        <v>25979891</v>
      </c>
      <c r="G20" s="4">
        <f>'Expenditure detail'!G486</f>
        <v>28457582</v>
      </c>
      <c r="H20" s="4">
        <f>'Expenditure detail'!H486</f>
        <v>34220683</v>
      </c>
      <c r="I20" s="4">
        <f>'Expenditure detail'!I486</f>
        <v>38302736</v>
      </c>
      <c r="J20" s="4">
        <f>'Expenditure detail'!J486</f>
        <v>42773607</v>
      </c>
      <c r="K20" s="4">
        <f>'Expenditure detail'!K486</f>
        <v>47580675</v>
      </c>
      <c r="L20" s="4">
        <f>'Expenditure detail'!L486</f>
        <v>40950745</v>
      </c>
      <c r="M20" s="4">
        <f>'Expenditure detail'!M486</f>
        <v>30777747</v>
      </c>
      <c r="N20" s="4">
        <f>'Expenditure detail'!N486</f>
        <v>31764210</v>
      </c>
      <c r="O20" s="4">
        <f>'Expenditure detail'!O486</f>
        <v>29153400</v>
      </c>
      <c r="P20" s="4">
        <f>'Expenditure detail'!P486</f>
        <v>26101900</v>
      </c>
      <c r="Q20" s="4">
        <f>'Expenditure detail'!Q486</f>
        <v>22364600</v>
      </c>
      <c r="R20" s="4">
        <f>'Expenditure detail'!R486</f>
        <v>21399500</v>
      </c>
      <c r="S20" s="113"/>
      <c r="X20" s="19"/>
      <c r="Y20" s="19"/>
      <c r="Z20" s="19"/>
    </row>
    <row r="21" spans="1:26">
      <c r="A21" s="63" t="s">
        <v>1</v>
      </c>
      <c r="B21" s="4">
        <f t="shared" ref="B21:I21" si="1">SUM(B6:B20)</f>
        <v>2561704863</v>
      </c>
      <c r="C21" s="4">
        <f t="shared" si="1"/>
        <v>2574845373</v>
      </c>
      <c r="D21" s="4">
        <f t="shared" si="1"/>
        <v>2440217319</v>
      </c>
      <c r="E21" s="4">
        <f t="shared" si="1"/>
        <v>2385624626</v>
      </c>
      <c r="F21" s="4">
        <f t="shared" si="1"/>
        <v>2214486240</v>
      </c>
      <c r="G21" s="4">
        <f t="shared" si="1"/>
        <v>2122771183</v>
      </c>
      <c r="H21" s="4">
        <f t="shared" si="1"/>
        <v>2096962301</v>
      </c>
      <c r="I21" s="4">
        <f t="shared" si="1"/>
        <v>2176658357</v>
      </c>
      <c r="J21" s="4">
        <f t="shared" ref="J21:Q21" si="2">SUM(J6:J20)</f>
        <v>2144142325</v>
      </c>
      <c r="K21" s="4">
        <f t="shared" si="2"/>
        <v>2038808801</v>
      </c>
      <c r="L21" s="4">
        <f t="shared" si="2"/>
        <v>1908812454</v>
      </c>
      <c r="M21" s="4">
        <f t="shared" si="2"/>
        <v>1765819084</v>
      </c>
      <c r="N21" s="4">
        <f t="shared" si="2"/>
        <v>1629074911</v>
      </c>
      <c r="O21" s="4">
        <f t="shared" si="2"/>
        <v>1574341900</v>
      </c>
      <c r="P21" s="4">
        <f t="shared" si="2"/>
        <v>1442864500</v>
      </c>
      <c r="Q21" s="4">
        <f t="shared" si="2"/>
        <v>1374687500</v>
      </c>
      <c r="R21" s="4">
        <f>SUM(R5:R20)</f>
        <v>1270058700</v>
      </c>
      <c r="S21" s="113"/>
      <c r="T21" s="33"/>
      <c r="X21" s="19"/>
      <c r="Y21" s="19"/>
      <c r="Z21" s="19"/>
    </row>
    <row r="22" spans="1:26">
      <c r="A22" s="5"/>
      <c r="B22" s="5"/>
      <c r="C22" s="103"/>
      <c r="D22" s="103"/>
      <c r="E22" s="103"/>
      <c r="F22" s="103"/>
      <c r="G22" s="103"/>
      <c r="H22" s="103"/>
      <c r="I22" s="103"/>
      <c r="J22" s="103"/>
      <c r="K22" s="5"/>
      <c r="L22" s="5"/>
      <c r="M22" s="5"/>
      <c r="N22" s="5"/>
      <c r="O22" s="5"/>
      <c r="P22" s="5"/>
      <c r="Q22" s="5"/>
      <c r="R22" s="5"/>
      <c r="X22" s="5"/>
      <c r="Y22" s="5"/>
      <c r="Z22" s="5"/>
    </row>
    <row r="23" spans="1:26">
      <c r="A23" s="5"/>
      <c r="B23" s="237"/>
      <c r="C23" s="236"/>
      <c r="D23" s="103"/>
      <c r="E23" s="103"/>
      <c r="F23" s="103"/>
      <c r="G23" s="103"/>
      <c r="H23" s="103"/>
      <c r="I23" s="103"/>
      <c r="J23" s="103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>
      <c r="A24" s="18" t="s">
        <v>826</v>
      </c>
      <c r="B24" s="62">
        <v>2016</v>
      </c>
      <c r="C24" s="62">
        <v>2015</v>
      </c>
      <c r="D24" s="62">
        <v>2014</v>
      </c>
      <c r="E24" s="62">
        <f>E5</f>
        <v>2013</v>
      </c>
      <c r="F24" s="62">
        <f>F5</f>
        <v>2012</v>
      </c>
      <c r="G24" s="62">
        <f>G5</f>
        <v>2011</v>
      </c>
      <c r="H24" s="62">
        <f>H5</f>
        <v>2010</v>
      </c>
      <c r="I24" s="62">
        <f>I5</f>
        <v>2009</v>
      </c>
      <c r="J24" s="62">
        <f t="shared" ref="J24:R24" si="3">J5</f>
        <v>2008</v>
      </c>
      <c r="K24" s="62">
        <f t="shared" si="3"/>
        <v>2007</v>
      </c>
      <c r="L24" s="62">
        <f t="shared" si="3"/>
        <v>2006</v>
      </c>
      <c r="M24" s="62">
        <f t="shared" si="3"/>
        <v>2005</v>
      </c>
      <c r="N24" s="62">
        <f t="shared" si="3"/>
        <v>2004</v>
      </c>
      <c r="O24" s="62">
        <f t="shared" si="3"/>
        <v>2003</v>
      </c>
      <c r="P24" s="62">
        <f t="shared" si="3"/>
        <v>2002</v>
      </c>
      <c r="Q24" s="62">
        <f t="shared" si="3"/>
        <v>2001</v>
      </c>
      <c r="R24" s="62">
        <f t="shared" si="3"/>
        <v>2000</v>
      </c>
      <c r="S24" s="5"/>
      <c r="T24" s="5"/>
      <c r="U24" s="5"/>
      <c r="V24" s="5"/>
      <c r="W24" s="5"/>
      <c r="X24" s="5"/>
      <c r="Y24" s="5"/>
      <c r="Z24" s="5"/>
    </row>
    <row r="25" spans="1:26">
      <c r="A25" s="61" t="s">
        <v>827</v>
      </c>
      <c r="B25" s="61"/>
      <c r="C25" s="5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5"/>
      <c r="T25" s="5"/>
      <c r="U25" s="5"/>
      <c r="V25" s="5"/>
      <c r="W25" s="5"/>
      <c r="X25" s="5"/>
      <c r="Y25" s="5"/>
      <c r="Z25" s="5"/>
    </row>
    <row r="26" spans="1:26">
      <c r="A26" s="61" t="s">
        <v>169</v>
      </c>
      <c r="B26" s="60">
        <f>'Revenue detail'!B9</f>
        <v>1843783456</v>
      </c>
      <c r="C26" s="60">
        <f>'Revenue detail'!C9</f>
        <v>1769098393</v>
      </c>
      <c r="D26" s="60">
        <f>'Revenue detail'!D9</f>
        <v>1717588731</v>
      </c>
      <c r="E26" s="60">
        <f>'Revenue detail'!E9</f>
        <v>1683922285</v>
      </c>
      <c r="F26" s="60">
        <f>'Revenue detail'!F9</f>
        <v>1611434722</v>
      </c>
      <c r="G26" s="60">
        <f>'Revenue detail'!G9</f>
        <v>1611590477</v>
      </c>
      <c r="H26" s="60">
        <f>'Revenue detail'!H9</f>
        <v>1626600722</v>
      </c>
      <c r="I26" s="60">
        <f>'Revenue detail'!I9</f>
        <v>1626600722</v>
      </c>
      <c r="J26" s="60">
        <f>'Revenue detail'!J9</f>
        <v>1586600722</v>
      </c>
      <c r="K26" s="60">
        <f>'Revenue detail'!K9</f>
        <v>1533218089</v>
      </c>
      <c r="L26" s="60">
        <f>'Revenue detail'!L9</f>
        <v>1431337820</v>
      </c>
      <c r="M26" s="60">
        <f>'Revenue detail'!M9</f>
        <v>1322374187</v>
      </c>
      <c r="N26" s="60">
        <f>'Revenue detail'!N9</f>
        <v>1240850321</v>
      </c>
      <c r="O26" s="60">
        <f>'Revenue detail'!O9</f>
        <v>1168875300</v>
      </c>
      <c r="P26" s="60">
        <f>'Revenue detail'!P9</f>
        <v>1081428700</v>
      </c>
      <c r="Q26" s="60">
        <f>'Revenue detail'!Q9</f>
        <v>988000900</v>
      </c>
      <c r="R26" s="60">
        <f>'Revenue detail'!R9</f>
        <v>897412605</v>
      </c>
      <c r="S26" s="5"/>
      <c r="T26" s="5"/>
      <c r="U26" s="5"/>
      <c r="V26" s="5"/>
      <c r="W26" s="5"/>
      <c r="X26" s="5"/>
      <c r="Y26" s="5"/>
      <c r="Z26" s="5"/>
    </row>
    <row r="27" spans="1:26">
      <c r="A27" s="61" t="s">
        <v>678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5"/>
      <c r="T27" s="5"/>
      <c r="U27" s="5"/>
      <c r="V27" s="5"/>
      <c r="W27" s="5"/>
      <c r="X27" s="5"/>
      <c r="Y27" s="5"/>
      <c r="Z27" s="5"/>
    </row>
    <row r="28" spans="1:26">
      <c r="A28" s="61" t="s">
        <v>172</v>
      </c>
      <c r="B28" s="60">
        <f>'Revenue detail'!B14</f>
        <v>182316374</v>
      </c>
      <c r="C28" s="60">
        <f>'Revenue detail'!C14</f>
        <v>176905738</v>
      </c>
      <c r="D28" s="60">
        <f>'Revenue detail'!D14</f>
        <v>171296959</v>
      </c>
      <c r="E28" s="60">
        <f>'Revenue detail'!E14</f>
        <v>166833237</v>
      </c>
      <c r="F28" s="60">
        <f>'Revenue detail'!F14</f>
        <v>158278002</v>
      </c>
      <c r="G28" s="60">
        <f>'Revenue detail'!G14</f>
        <v>152174593</v>
      </c>
      <c r="H28" s="60">
        <f>'Revenue detail'!H14</f>
        <v>144856335</v>
      </c>
      <c r="I28" s="60">
        <f>'Revenue detail'!I14</f>
        <v>147449587</v>
      </c>
      <c r="J28" s="60">
        <f>'Revenue detail'!J14</f>
        <v>155185870</v>
      </c>
      <c r="K28" s="60">
        <f>'Revenue detail'!K14</f>
        <v>166068926</v>
      </c>
      <c r="L28" s="60">
        <f>'Revenue detail'!L14</f>
        <v>150848905</v>
      </c>
      <c r="M28" s="60">
        <f>'Revenue detail'!M14</f>
        <v>141588156</v>
      </c>
      <c r="N28" s="60">
        <f>'Revenue detail'!N14</f>
        <v>120800001</v>
      </c>
      <c r="O28" s="60">
        <f>'Revenue detail'!O14</f>
        <v>108484600</v>
      </c>
      <c r="P28" s="60">
        <f>'Revenue detail'!P14</f>
        <v>104422300</v>
      </c>
      <c r="Q28" s="60">
        <f>'Revenue detail'!Q14</f>
        <v>103934400</v>
      </c>
      <c r="R28" s="60">
        <f>'Revenue detail'!R14</f>
        <v>97745152</v>
      </c>
      <c r="S28" s="5"/>
      <c r="T28" s="5"/>
      <c r="U28" s="5"/>
      <c r="V28" s="5"/>
      <c r="W28" s="5"/>
      <c r="X28" s="5"/>
      <c r="Y28" s="5"/>
      <c r="Z28" s="5"/>
    </row>
    <row r="29" spans="1:26">
      <c r="A29" s="61" t="s">
        <v>174</v>
      </c>
      <c r="B29" s="60">
        <f>'Revenue detail'!B26</f>
        <v>369841637</v>
      </c>
      <c r="C29" s="60">
        <f>'Revenue detail'!C26</f>
        <v>371261472</v>
      </c>
      <c r="D29" s="60">
        <f>'Revenue detail'!D26</f>
        <v>346569329</v>
      </c>
      <c r="E29" s="60">
        <f>'Revenue detail'!E26</f>
        <v>348419685</v>
      </c>
      <c r="F29" s="60">
        <f>'Revenue detail'!F26</f>
        <v>291130238</v>
      </c>
      <c r="G29" s="60">
        <f>'Revenue detail'!G26</f>
        <v>275847626</v>
      </c>
      <c r="H29" s="60">
        <f>'Revenue detail'!H26</f>
        <v>233755768</v>
      </c>
      <c r="I29" s="60">
        <f>'Revenue detail'!I26</f>
        <v>275653189</v>
      </c>
      <c r="J29" s="60">
        <f>'Revenue detail'!J26</f>
        <v>248983478</v>
      </c>
      <c r="K29" s="60">
        <f>'Revenue detail'!K26</f>
        <v>243387337</v>
      </c>
      <c r="L29" s="60">
        <f>'Revenue detail'!L26</f>
        <v>203089271</v>
      </c>
      <c r="M29" s="60">
        <f>'Revenue detail'!M26</f>
        <v>201024859</v>
      </c>
      <c r="N29" s="60">
        <f>'Revenue detail'!N26</f>
        <v>173242151</v>
      </c>
      <c r="O29" s="60">
        <f>'Revenue detail'!O26</f>
        <v>170146100</v>
      </c>
      <c r="P29" s="60">
        <f>'Revenue detail'!P26</f>
        <v>179250500</v>
      </c>
      <c r="Q29" s="60">
        <f>'Revenue detail'!Q26</f>
        <v>180611400</v>
      </c>
      <c r="R29" s="60">
        <f>'Revenue detail'!R26</f>
        <v>179092729</v>
      </c>
      <c r="S29" s="5"/>
      <c r="T29" s="5"/>
      <c r="U29" s="5"/>
      <c r="V29" s="5"/>
      <c r="W29" s="5"/>
      <c r="X29" s="5"/>
      <c r="Y29" s="5"/>
      <c r="Z29" s="5"/>
    </row>
    <row r="30" spans="1:26">
      <c r="A30" s="61" t="s">
        <v>183</v>
      </c>
      <c r="B30" s="60">
        <f>'Revenue detail'!B35</f>
        <v>2729637</v>
      </c>
      <c r="C30" s="60">
        <f>'Revenue detail'!C35</f>
        <v>2701172</v>
      </c>
      <c r="D30" s="60">
        <f>'Revenue detail'!D35</f>
        <v>12881551</v>
      </c>
      <c r="E30" s="60">
        <f>'Revenue detail'!E35</f>
        <v>6536798</v>
      </c>
      <c r="F30" s="60">
        <f>'Revenue detail'!F35</f>
        <v>5923406</v>
      </c>
      <c r="G30" s="60">
        <f>'Revenue detail'!G35</f>
        <v>2122453</v>
      </c>
      <c r="H30" s="60">
        <f>'Revenue detail'!H35</f>
        <v>1796173</v>
      </c>
      <c r="I30" s="60">
        <f>'Revenue detail'!I35</f>
        <v>1681593</v>
      </c>
      <c r="J30" s="60">
        <f>'Revenue detail'!J35</f>
        <v>13924134</v>
      </c>
      <c r="K30" s="60">
        <f>'Revenue detail'!K35</f>
        <v>6270988</v>
      </c>
      <c r="L30" s="60">
        <f>'Revenue detail'!L35</f>
        <v>4605975</v>
      </c>
      <c r="M30" s="60">
        <f>'Revenue detail'!M35</f>
        <v>1425066</v>
      </c>
      <c r="N30" s="60">
        <f>'Revenue detail'!N35</f>
        <v>2892642</v>
      </c>
      <c r="O30" s="60">
        <f>'Revenue detail'!O35</f>
        <v>198300</v>
      </c>
      <c r="P30" s="60">
        <f>'Revenue detail'!P35</f>
        <v>6817500</v>
      </c>
      <c r="Q30" s="60">
        <f>'Revenue detail'!Q35</f>
        <v>4973400</v>
      </c>
      <c r="R30" s="60">
        <f>'Revenue detail'!R35</f>
        <v>0</v>
      </c>
      <c r="S30" s="5"/>
      <c r="T30" s="5"/>
      <c r="U30" s="5"/>
      <c r="V30" s="5"/>
      <c r="W30" s="5"/>
      <c r="X30" s="5"/>
      <c r="Y30" s="5"/>
      <c r="Z30" s="5"/>
    </row>
    <row r="31" spans="1:26">
      <c r="A31" s="61" t="s">
        <v>184</v>
      </c>
      <c r="B31" s="60">
        <f>'Revenue detail'!B39</f>
        <v>379552</v>
      </c>
      <c r="C31" s="60">
        <f>'Revenue detail'!C39</f>
        <v>379196</v>
      </c>
      <c r="D31" s="60">
        <f>'Revenue detail'!D39</f>
        <v>368794</v>
      </c>
      <c r="E31" s="60">
        <f>'Revenue detail'!E39</f>
        <v>357211</v>
      </c>
      <c r="F31" s="60">
        <f>'Revenue detail'!F39</f>
        <v>266605</v>
      </c>
      <c r="G31" s="60">
        <f>'Revenue detail'!G39</f>
        <v>198029</v>
      </c>
      <c r="H31" s="60">
        <f>'Revenue detail'!H39</f>
        <v>151074</v>
      </c>
      <c r="I31" s="60">
        <f>'Revenue detail'!I39</f>
        <v>130440</v>
      </c>
      <c r="J31" s="60">
        <f>'Revenue detail'!J39</f>
        <v>121502</v>
      </c>
      <c r="K31" s="60">
        <f>'Revenue detail'!K39</f>
        <v>182698</v>
      </c>
      <c r="L31" s="60">
        <f>'Revenue detail'!L39</f>
        <v>111835</v>
      </c>
      <c r="M31" s="60">
        <f>'Revenue detail'!M39</f>
        <v>181249</v>
      </c>
      <c r="N31" s="60">
        <f>'Revenue detail'!N39</f>
        <v>168389</v>
      </c>
      <c r="O31" s="60">
        <f>'Revenue detail'!O39</f>
        <v>1302700</v>
      </c>
      <c r="P31" s="60">
        <f>'Revenue detail'!P39</f>
        <v>1397600</v>
      </c>
      <c r="Q31" s="60">
        <f>'Revenue detail'!Q39</f>
        <v>1407200</v>
      </c>
      <c r="R31" s="60">
        <f>'Revenue detail'!R39</f>
        <v>0</v>
      </c>
    </row>
    <row r="32" spans="1:26">
      <c r="A32" s="61" t="s">
        <v>186</v>
      </c>
      <c r="B32" s="60">
        <f>'Revenue detail'!B58</f>
        <v>86467</v>
      </c>
      <c r="C32" s="60">
        <f>'Revenue detail'!C58</f>
        <v>86467</v>
      </c>
      <c r="D32" s="60">
        <f>'Revenue detail'!D58</f>
        <v>0</v>
      </c>
      <c r="E32" s="60">
        <f>'Revenue detail'!E58</f>
        <v>99688</v>
      </c>
      <c r="F32" s="60">
        <f>'Revenue detail'!F58</f>
        <v>205890</v>
      </c>
      <c r="G32" s="60">
        <f>'Revenue detail'!G58</f>
        <v>217521</v>
      </c>
      <c r="H32" s="60">
        <f>'Revenue detail'!H58</f>
        <v>255509</v>
      </c>
      <c r="I32" s="60">
        <f>'Revenue detail'!I58</f>
        <v>241578</v>
      </c>
      <c r="J32" s="60">
        <f>'Revenue detail'!J58</f>
        <v>778373</v>
      </c>
      <c r="K32" s="60">
        <f>'Revenue detail'!K58</f>
        <v>856568</v>
      </c>
      <c r="L32" s="60">
        <f>'Revenue detail'!L58</f>
        <v>784989</v>
      </c>
      <c r="M32" s="60">
        <f>'Revenue detail'!M58</f>
        <v>751660</v>
      </c>
      <c r="N32" s="60">
        <f>'Revenue detail'!N58</f>
        <v>1071657</v>
      </c>
      <c r="O32" s="60">
        <f>'Revenue detail'!O58</f>
        <v>1226500</v>
      </c>
      <c r="P32" s="60">
        <f>'Revenue detail'!P58</f>
        <v>1522500</v>
      </c>
      <c r="Q32" s="60">
        <f>'Revenue detail'!Q58</f>
        <v>1468600</v>
      </c>
      <c r="R32" s="60">
        <f>'Revenue detail'!R58</f>
        <v>12506564</v>
      </c>
    </row>
    <row r="33" spans="1:19">
      <c r="A33" s="61" t="s">
        <v>189</v>
      </c>
      <c r="B33" s="60">
        <f>'Revenue detail'!B62</f>
        <v>980549</v>
      </c>
      <c r="C33" s="60">
        <f>'Revenue detail'!C62</f>
        <v>980549</v>
      </c>
      <c r="D33" s="60">
        <f>'Revenue detail'!D62</f>
        <v>1130201</v>
      </c>
      <c r="E33" s="60">
        <f>'Revenue detail'!E62</f>
        <v>1121101</v>
      </c>
      <c r="F33" s="60">
        <f>'Revenue detail'!F62</f>
        <v>1152207</v>
      </c>
      <c r="G33" s="60">
        <f>'Revenue detail'!G62</f>
        <v>1332825</v>
      </c>
      <c r="H33" s="60">
        <f>'Revenue detail'!H62</f>
        <v>1230901</v>
      </c>
      <c r="I33" s="60">
        <f>'Revenue detail'!I62</f>
        <v>1002355</v>
      </c>
      <c r="J33" s="60">
        <f>'Revenue detail'!J62</f>
        <v>920870</v>
      </c>
      <c r="K33" s="60">
        <f>'Revenue detail'!K62</f>
        <v>397647</v>
      </c>
      <c r="L33" s="60">
        <f>'Revenue detail'!L62</f>
        <v>249115</v>
      </c>
      <c r="M33" s="60">
        <f>'Revenue detail'!M62</f>
        <v>58242</v>
      </c>
      <c r="N33" s="60">
        <f>'Revenue detail'!N62</f>
        <v>85889</v>
      </c>
      <c r="O33" s="60">
        <f>'Revenue detail'!O62</f>
        <v>109900</v>
      </c>
      <c r="P33" s="60">
        <f>'Revenue detail'!P62</f>
        <v>192600</v>
      </c>
      <c r="Q33" s="60">
        <f>'Revenue detail'!Q62</f>
        <v>129199.99999999999</v>
      </c>
      <c r="R33" s="60">
        <f>'Revenue detail'!R62</f>
        <v>47617</v>
      </c>
      <c r="S33" s="60"/>
    </row>
    <row r="34" spans="1:19">
      <c r="A34" s="61" t="s">
        <v>191</v>
      </c>
      <c r="B34" s="60">
        <f>'Revenue detail'!B53</f>
        <v>23850996</v>
      </c>
      <c r="C34" s="60">
        <f>'Revenue detail'!C53</f>
        <v>26069086</v>
      </c>
      <c r="D34" s="60">
        <f>'Revenue detail'!D53</f>
        <v>26625966</v>
      </c>
      <c r="E34" s="60">
        <f>'Revenue detail'!E53</f>
        <v>26580933</v>
      </c>
      <c r="F34" s="60">
        <f>'Revenue detail'!F53</f>
        <v>21434017</v>
      </c>
      <c r="G34" s="60">
        <f>'Revenue detail'!G53</f>
        <v>18305536</v>
      </c>
      <c r="H34" s="60">
        <f>'Revenue detail'!H53</f>
        <v>18385333</v>
      </c>
      <c r="I34" s="60">
        <f>'Revenue detail'!I53</f>
        <v>21866151</v>
      </c>
      <c r="J34" s="60">
        <f>'Revenue detail'!J53</f>
        <v>23626322</v>
      </c>
      <c r="K34" s="60">
        <f>'Revenue detail'!K53</f>
        <v>22505879</v>
      </c>
      <c r="L34" s="60">
        <f>'Revenue detail'!L53</f>
        <v>21069297</v>
      </c>
      <c r="M34" s="60">
        <f>'Revenue detail'!M53</f>
        <v>20561919</v>
      </c>
      <c r="N34" s="60">
        <f>'Revenue detail'!N53</f>
        <v>16817301</v>
      </c>
      <c r="O34" s="60">
        <f>'Revenue detail'!O53</f>
        <v>16956700</v>
      </c>
      <c r="P34" s="60">
        <f>'Revenue detail'!P53</f>
        <v>25842400</v>
      </c>
      <c r="Q34" s="60">
        <f>'Revenue detail'!Q53</f>
        <v>24384200</v>
      </c>
      <c r="R34" s="60">
        <f>'Revenue detail'!R53</f>
        <v>0</v>
      </c>
      <c r="S34" s="60"/>
    </row>
    <row r="35" spans="1:19">
      <c r="A35" s="61" t="s">
        <v>680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</row>
    <row r="36" spans="1:19">
      <c r="A36" s="61" t="s">
        <v>201</v>
      </c>
      <c r="B36" s="60">
        <f>'Revenue detail'!B68</f>
        <v>3248131</v>
      </c>
      <c r="C36" s="60">
        <f>'Revenue detail'!C68</f>
        <v>3248131</v>
      </c>
      <c r="D36" s="60">
        <f>'Revenue detail'!D68</f>
        <v>2502707</v>
      </c>
      <c r="E36" s="60">
        <f>'Revenue detail'!E68</f>
        <v>3669090</v>
      </c>
      <c r="F36" s="60">
        <f>'Revenue detail'!F68</f>
        <v>3893322</v>
      </c>
      <c r="G36" s="60">
        <f>'Revenue detail'!G68</f>
        <v>4468447</v>
      </c>
      <c r="H36" s="60">
        <f>'Revenue detail'!H68</f>
        <v>4159466</v>
      </c>
      <c r="I36" s="60">
        <f>'Revenue detail'!I68</f>
        <v>4533029</v>
      </c>
      <c r="J36" s="60">
        <f>'Revenue detail'!J68</f>
        <v>3939992</v>
      </c>
      <c r="K36" s="60">
        <f>'Revenue detail'!K68</f>
        <v>7106840</v>
      </c>
      <c r="L36" s="60">
        <f>'Revenue detail'!L68</f>
        <v>586814</v>
      </c>
      <c r="M36" s="60">
        <f>'Revenue detail'!M68</f>
        <v>4021127</v>
      </c>
      <c r="N36" s="60">
        <f>'Revenue detail'!N68</f>
        <v>4172237</v>
      </c>
      <c r="O36" s="60">
        <f>'Revenue detail'!O68</f>
        <v>3658200</v>
      </c>
      <c r="P36" s="60">
        <f>'Revenue detail'!P68</f>
        <v>3528700</v>
      </c>
      <c r="Q36" s="60">
        <f>'Revenue detail'!Q68</f>
        <v>3350400</v>
      </c>
      <c r="R36" s="60">
        <f>'Revenue detail'!R68</f>
        <v>2300000</v>
      </c>
      <c r="S36" s="60"/>
    </row>
    <row r="37" spans="1:19">
      <c r="A37" s="61" t="s">
        <v>204</v>
      </c>
      <c r="B37" s="60">
        <f>'Revenue detail'!B83</f>
        <v>2429123</v>
      </c>
      <c r="C37" s="60">
        <f>'Revenue detail'!C83</f>
        <v>2767051</v>
      </c>
      <c r="D37" s="60">
        <f>'Revenue detail'!D83</f>
        <v>2461154</v>
      </c>
      <c r="E37" s="60">
        <f>'Revenue detail'!E83</f>
        <v>3446847</v>
      </c>
      <c r="F37" s="60">
        <f>'Revenue detail'!F83</f>
        <v>23682918</v>
      </c>
      <c r="G37" s="60">
        <f>'Revenue detail'!G83</f>
        <v>25691095</v>
      </c>
      <c r="H37" s="60">
        <f>'Revenue detail'!H83</f>
        <v>27594197</v>
      </c>
      <c r="I37" s="60">
        <f>'Revenue detail'!I83</f>
        <v>3151601</v>
      </c>
      <c r="J37" s="60">
        <f>'Revenue detail'!J83</f>
        <v>2751725</v>
      </c>
      <c r="K37" s="60">
        <f>'Revenue detail'!K83</f>
        <v>2681908</v>
      </c>
      <c r="L37" s="60">
        <f>'Revenue detail'!L83</f>
        <v>3179116</v>
      </c>
      <c r="M37" s="60">
        <f>'Revenue detail'!M83</f>
        <v>2789801</v>
      </c>
      <c r="N37" s="60">
        <f>'Revenue detail'!N83</f>
        <v>3395486</v>
      </c>
      <c r="O37" s="60">
        <f>'Revenue detail'!O83</f>
        <v>6756800</v>
      </c>
      <c r="P37" s="60">
        <f>'Revenue detail'!P83</f>
        <v>6628800</v>
      </c>
      <c r="Q37" s="60">
        <f>'Revenue detail'!Q83</f>
        <v>6247600</v>
      </c>
      <c r="R37" s="60">
        <f>'Revenue detail'!R83</f>
        <v>7000857</v>
      </c>
      <c r="S37" s="60"/>
    </row>
    <row r="38" spans="1:19">
      <c r="A38" s="61" t="s">
        <v>828</v>
      </c>
      <c r="B38" s="60">
        <f>'Revenue detail'!B86</f>
        <v>2500000</v>
      </c>
      <c r="C38" s="60">
        <f>'Revenue detail'!C86</f>
        <v>2500000</v>
      </c>
      <c r="D38" s="60">
        <f>'Revenue detail'!D86</f>
        <v>2165685</v>
      </c>
      <c r="E38" s="60">
        <f>'Revenue detail'!E86</f>
        <v>2347472</v>
      </c>
      <c r="F38" s="60">
        <f>'Revenue detail'!F86</f>
        <v>2515417</v>
      </c>
      <c r="G38" s="60">
        <f>'Revenue detail'!G86</f>
        <v>2547335</v>
      </c>
      <c r="H38" s="60">
        <f>'Revenue detail'!H86</f>
        <v>3752670</v>
      </c>
      <c r="I38" s="60">
        <f>'Revenue detail'!I86</f>
        <v>4546884</v>
      </c>
      <c r="J38" s="60">
        <f>'Revenue detail'!J86</f>
        <v>3106013</v>
      </c>
      <c r="K38" s="60">
        <f>'Revenue detail'!K86</f>
        <v>4074267</v>
      </c>
      <c r="L38" s="60">
        <f>'Revenue detail'!L86</f>
        <v>4324857</v>
      </c>
      <c r="M38" s="60">
        <f>'Revenue detail'!M86</f>
        <v>4279474</v>
      </c>
      <c r="N38" s="60">
        <f>'Revenue detail'!N86</f>
        <v>4200000</v>
      </c>
      <c r="O38" s="60">
        <f>'Revenue detail'!O86</f>
        <v>3197800</v>
      </c>
      <c r="P38" s="60">
        <f>'Revenue detail'!P86</f>
        <v>3489200</v>
      </c>
      <c r="Q38" s="60">
        <f>'Revenue detail'!Q86</f>
        <v>2701500</v>
      </c>
      <c r="R38" s="60">
        <f>'Revenue detail'!R86</f>
        <v>0</v>
      </c>
      <c r="S38" s="60"/>
    </row>
    <row r="39" spans="1:19">
      <c r="A39" s="61" t="s">
        <v>212</v>
      </c>
      <c r="B39" s="60">
        <f>'Revenue detail'!B90</f>
        <v>33523856</v>
      </c>
      <c r="C39" s="60">
        <f>'Revenue detail'!C90</f>
        <v>42154442</v>
      </c>
      <c r="D39" s="60">
        <f>'Revenue detail'!D90</f>
        <v>36997294</v>
      </c>
      <c r="E39" s="60">
        <f>'Revenue detail'!E90</f>
        <v>32864041</v>
      </c>
      <c r="F39" s="60">
        <f>'Revenue detail'!F90</f>
        <v>33762433</v>
      </c>
      <c r="G39" s="60">
        <f>'Revenue detail'!G90</f>
        <v>43466544</v>
      </c>
      <c r="H39" s="60">
        <f>'Revenue detail'!H90</f>
        <v>51846293</v>
      </c>
      <c r="I39" s="60">
        <f>'Revenue detail'!I90</f>
        <v>33488039</v>
      </c>
      <c r="J39" s="60">
        <f>'Revenue detail'!J90</f>
        <v>29340250</v>
      </c>
      <c r="K39" s="60">
        <f>'Revenue detail'!K90</f>
        <v>28600533</v>
      </c>
      <c r="L39" s="60">
        <f>'Revenue detail'!L90</f>
        <v>27976789</v>
      </c>
      <c r="M39" s="60">
        <f>'Revenue detail'!M90</f>
        <v>29972983</v>
      </c>
      <c r="N39" s="60">
        <f>'Revenue detail'!N90</f>
        <v>24699663</v>
      </c>
      <c r="O39" s="60">
        <f>'Revenue detail'!O90</f>
        <v>20660700</v>
      </c>
      <c r="P39" s="60">
        <f>'Revenue detail'!P90</f>
        <v>17579300</v>
      </c>
      <c r="Q39" s="60">
        <f>'Revenue detail'!Q90</f>
        <v>15645500</v>
      </c>
      <c r="R39" s="60">
        <f>'Revenue detail'!R90</f>
        <v>14209433</v>
      </c>
      <c r="S39" s="60"/>
    </row>
    <row r="40" spans="1:19">
      <c r="A40" s="61" t="s">
        <v>214</v>
      </c>
      <c r="B40" s="60">
        <f>'Revenue detail'!B93</f>
        <v>518200</v>
      </c>
      <c r="C40" s="60">
        <f>'Revenue detail'!C93</f>
        <v>518200</v>
      </c>
      <c r="D40" s="60">
        <f>'Revenue detail'!D93</f>
        <v>565577</v>
      </c>
      <c r="E40" s="60">
        <f>'Revenue detail'!E93</f>
        <v>565546</v>
      </c>
      <c r="F40" s="60">
        <f>'Revenue detail'!F93</f>
        <v>534042</v>
      </c>
      <c r="G40" s="60">
        <f>'Revenue detail'!G93</f>
        <v>478315</v>
      </c>
      <c r="H40" s="60">
        <f>'Revenue detail'!H93</f>
        <v>475075</v>
      </c>
      <c r="I40" s="60">
        <f>'Revenue detail'!I93</f>
        <v>451971</v>
      </c>
      <c r="J40" s="60">
        <f>'Revenue detail'!J93</f>
        <v>427197</v>
      </c>
      <c r="K40" s="60">
        <f>'Revenue detail'!K93</f>
        <v>412845</v>
      </c>
      <c r="L40" s="60">
        <f>'Revenue detail'!L93</f>
        <v>397929</v>
      </c>
      <c r="M40" s="60">
        <f>'Revenue detail'!M93</f>
        <v>417142</v>
      </c>
      <c r="N40" s="60">
        <f>'Revenue detail'!N93</f>
        <v>405383</v>
      </c>
      <c r="O40" s="60">
        <f>'Revenue detail'!O93</f>
        <v>370500</v>
      </c>
      <c r="P40" s="60">
        <f>'Revenue detail'!P93</f>
        <v>336700</v>
      </c>
      <c r="Q40" s="60">
        <f>'Revenue detail'!Q93</f>
        <v>302300</v>
      </c>
      <c r="R40" s="60">
        <f>'Revenue detail'!R93</f>
        <v>324631</v>
      </c>
      <c r="S40" s="60"/>
    </row>
    <row r="41" spans="1:19">
      <c r="A41" s="61" t="s">
        <v>216</v>
      </c>
      <c r="B41" s="60">
        <f>'Revenue detail'!B96</f>
        <v>42881222</v>
      </c>
      <c r="C41" s="60">
        <f>'Revenue detail'!C96</f>
        <v>42040414</v>
      </c>
      <c r="D41" s="60">
        <f>'Revenue detail'!D96</f>
        <v>41985113</v>
      </c>
      <c r="E41" s="60">
        <f>'Revenue detail'!E96</f>
        <v>43522681</v>
      </c>
      <c r="F41" s="60">
        <f>'Revenue detail'!F96</f>
        <v>37951980</v>
      </c>
      <c r="G41" s="60">
        <f>'Revenue detail'!G96</f>
        <v>35256195</v>
      </c>
      <c r="H41" s="60">
        <f>'Revenue detail'!H96</f>
        <v>34755136</v>
      </c>
      <c r="I41" s="60">
        <f>'Revenue detail'!I96</f>
        <v>36499779</v>
      </c>
      <c r="J41" s="60">
        <f>'Revenue detail'!J96</f>
        <v>36129470</v>
      </c>
      <c r="K41" s="60">
        <f>'Revenue detail'!K96</f>
        <v>33387897</v>
      </c>
      <c r="L41" s="60">
        <f>'Revenue detail'!L96</f>
        <v>31376707</v>
      </c>
      <c r="M41" s="60">
        <f>'Revenue detail'!M96</f>
        <v>28544499</v>
      </c>
      <c r="N41" s="60">
        <f>'Revenue detail'!N96</f>
        <v>27069379</v>
      </c>
      <c r="O41" s="60">
        <f>'Revenue detail'!O96</f>
        <v>0</v>
      </c>
      <c r="P41" s="60">
        <f>'Revenue detail'!P96</f>
        <v>0</v>
      </c>
      <c r="Q41" s="60">
        <f>'Revenue detail'!Q96</f>
        <v>0</v>
      </c>
      <c r="R41" s="60">
        <f>'Revenue detail'!R96</f>
        <v>22396803</v>
      </c>
      <c r="S41" s="60"/>
    </row>
    <row r="42" spans="1:19">
      <c r="A42" s="61" t="s">
        <v>681</v>
      </c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</row>
    <row r="43" spans="1:19">
      <c r="A43" s="61" t="s">
        <v>218</v>
      </c>
      <c r="B43" s="60">
        <f>'Revenue detail'!B103</f>
        <v>5706997</v>
      </c>
      <c r="C43" s="60">
        <f>'Revenue detail'!C103</f>
        <v>5510982</v>
      </c>
      <c r="D43" s="60">
        <f>'Revenue detail'!D103</f>
        <v>4892598</v>
      </c>
      <c r="E43" s="60">
        <f>'Revenue detail'!E103</f>
        <v>5021538</v>
      </c>
      <c r="F43" s="60">
        <f>'Revenue detail'!F103</f>
        <v>4922369</v>
      </c>
      <c r="G43" s="60">
        <f>'Revenue detail'!G103</f>
        <v>4764359</v>
      </c>
      <c r="H43" s="60">
        <f>'Revenue detail'!H103</f>
        <v>4942532</v>
      </c>
      <c r="I43" s="60">
        <f>'Revenue detail'!I103</f>
        <v>5376799</v>
      </c>
      <c r="J43" s="60">
        <f>'Revenue detail'!J103</f>
        <v>5530778</v>
      </c>
      <c r="K43" s="60">
        <f>'Revenue detail'!K103</f>
        <v>5595779</v>
      </c>
      <c r="L43" s="60">
        <f>'Revenue detail'!L103</f>
        <v>4861374</v>
      </c>
      <c r="M43" s="60">
        <f>'Revenue detail'!M103</f>
        <v>3935022</v>
      </c>
      <c r="N43" s="60">
        <f>'Revenue detail'!N103</f>
        <v>3425898</v>
      </c>
      <c r="O43" s="60">
        <f>'Revenue detail'!O103</f>
        <v>0</v>
      </c>
      <c r="P43" s="60">
        <f>'Revenue detail'!P103</f>
        <v>0</v>
      </c>
      <c r="Q43" s="60">
        <f>'Revenue detail'!Q103</f>
        <v>0</v>
      </c>
      <c r="R43" s="60">
        <f>'Revenue detail'!R103</f>
        <v>0</v>
      </c>
      <c r="S43" s="60"/>
    </row>
    <row r="44" spans="1:19">
      <c r="A44" s="61" t="s">
        <v>221</v>
      </c>
      <c r="B44" s="60">
        <f>'Revenue detail'!B108</f>
        <v>227640</v>
      </c>
      <c r="C44" s="60">
        <f>'Revenue detail'!C108</f>
        <v>227640</v>
      </c>
      <c r="D44" s="60">
        <f>'Revenue detail'!D108</f>
        <v>167340</v>
      </c>
      <c r="E44" s="60">
        <f>'Revenue detail'!E108</f>
        <v>184849</v>
      </c>
      <c r="F44" s="60">
        <f>'Revenue detail'!F108</f>
        <v>210661</v>
      </c>
      <c r="G44" s="60">
        <f>'Revenue detail'!G108</f>
        <v>209470</v>
      </c>
      <c r="H44" s="60">
        <f>'Revenue detail'!H108</f>
        <v>250100</v>
      </c>
      <c r="I44" s="60">
        <f>'Revenue detail'!I108</f>
        <v>246231</v>
      </c>
      <c r="J44" s="60">
        <f>'Revenue detail'!J108</f>
        <v>259970</v>
      </c>
      <c r="K44" s="60">
        <f>'Revenue detail'!K108</f>
        <v>253356</v>
      </c>
      <c r="L44" s="60">
        <f>'Revenue detail'!L108</f>
        <v>285740</v>
      </c>
      <c r="M44" s="60">
        <f>'Revenue detail'!M108</f>
        <v>234707</v>
      </c>
      <c r="N44" s="60">
        <f>'Revenue detail'!N108</f>
        <v>205765</v>
      </c>
      <c r="O44" s="60">
        <f>'Revenue detail'!O108</f>
        <v>0</v>
      </c>
      <c r="P44" s="60">
        <f>'Revenue detail'!P108</f>
        <v>0</v>
      </c>
      <c r="Q44" s="60">
        <f>'Revenue detail'!Q108</f>
        <v>0</v>
      </c>
      <c r="R44" s="60">
        <f>'Revenue detail'!R108</f>
        <v>0</v>
      </c>
      <c r="S44" s="60"/>
    </row>
    <row r="45" spans="1:19">
      <c r="A45" s="61" t="s">
        <v>225</v>
      </c>
      <c r="B45" s="60">
        <f>'Revenue detail'!B112</f>
        <v>0</v>
      </c>
      <c r="C45" s="60">
        <f>'Revenue detail'!C112</f>
        <v>0</v>
      </c>
      <c r="D45" s="60">
        <f>'Revenue detail'!D112</f>
        <v>0</v>
      </c>
      <c r="E45" s="60">
        <f>'Revenue detail'!E112</f>
        <v>0</v>
      </c>
      <c r="F45" s="60">
        <f>'Revenue detail'!F112</f>
        <v>0</v>
      </c>
      <c r="G45" s="60">
        <f>'Revenue detail'!G112</f>
        <v>459</v>
      </c>
      <c r="H45" s="60">
        <f>'Revenue detail'!H112</f>
        <v>38338</v>
      </c>
      <c r="I45" s="60">
        <f>'Revenue detail'!I112</f>
        <v>97725</v>
      </c>
      <c r="J45" s="60">
        <f>'Revenue detail'!J112</f>
        <v>135830</v>
      </c>
      <c r="K45" s="60">
        <f>'Revenue detail'!K112</f>
        <v>134689</v>
      </c>
      <c r="L45" s="60">
        <f>'Revenue detail'!L112</f>
        <v>132579</v>
      </c>
      <c r="M45" s="60">
        <f>'Revenue detail'!M112</f>
        <v>130988</v>
      </c>
      <c r="N45" s="60">
        <f>'Revenue detail'!N112</f>
        <v>127253</v>
      </c>
      <c r="O45" s="60">
        <f>'Revenue detail'!O112</f>
        <v>0</v>
      </c>
      <c r="P45" s="60">
        <f>'Revenue detail'!P112</f>
        <v>0</v>
      </c>
      <c r="Q45" s="60">
        <f>'Revenue detail'!Q112</f>
        <v>0</v>
      </c>
      <c r="R45" s="60">
        <f>'Revenue detail'!R112</f>
        <v>0</v>
      </c>
      <c r="S45" s="60"/>
    </row>
    <row r="46" spans="1:19">
      <c r="A46" s="61" t="s">
        <v>228</v>
      </c>
      <c r="B46" s="60">
        <f>'Revenue detail'!B117</f>
        <v>1139679</v>
      </c>
      <c r="C46" s="60">
        <f>'Revenue detail'!C117</f>
        <v>1139679</v>
      </c>
      <c r="D46" s="60">
        <f>'Revenue detail'!D117</f>
        <v>1646302</v>
      </c>
      <c r="E46" s="60">
        <f>'Revenue detail'!E117</f>
        <v>1480204</v>
      </c>
      <c r="F46" s="60">
        <f>'Revenue detail'!F117</f>
        <v>1448556</v>
      </c>
      <c r="G46" s="60">
        <f>'Revenue detail'!G117</f>
        <v>1341390</v>
      </c>
      <c r="H46" s="60">
        <f>'Revenue detail'!H117</f>
        <v>1120304</v>
      </c>
      <c r="I46" s="60">
        <f>'Revenue detail'!I117</f>
        <v>142857</v>
      </c>
      <c r="J46" s="60">
        <f>'Revenue detail'!J117</f>
        <v>56375</v>
      </c>
      <c r="K46" s="60">
        <f>'Revenue detail'!K117</f>
        <v>52328</v>
      </c>
      <c r="L46" s="60">
        <f>'Revenue detail'!L117</f>
        <v>49509</v>
      </c>
      <c r="M46" s="60">
        <f>'Revenue detail'!M117</f>
        <v>70377</v>
      </c>
      <c r="N46" s="60">
        <f>'Revenue detail'!N117</f>
        <v>166607</v>
      </c>
      <c r="O46" s="60">
        <f>'Revenue detail'!O117</f>
        <v>0</v>
      </c>
      <c r="P46" s="60">
        <f>'Revenue detail'!P117</f>
        <v>0</v>
      </c>
      <c r="Q46" s="60">
        <f>'Revenue detail'!Q117</f>
        <v>0</v>
      </c>
      <c r="R46" s="60">
        <f>'Revenue detail'!R117</f>
        <v>0</v>
      </c>
      <c r="S46" s="60"/>
    </row>
    <row r="47" spans="1:19">
      <c r="A47" s="61" t="s">
        <v>232</v>
      </c>
      <c r="B47" s="60">
        <f>'Revenue detail'!B125</f>
        <v>1520511</v>
      </c>
      <c r="C47" s="60">
        <f>'Revenue detail'!C125</f>
        <v>1520511</v>
      </c>
      <c r="D47" s="60">
        <f>'Revenue detail'!D125</f>
        <v>1656345</v>
      </c>
      <c r="E47" s="60">
        <f>'Revenue detail'!E125</f>
        <v>1731777</v>
      </c>
      <c r="F47" s="60">
        <f>'Revenue detail'!F125</f>
        <v>3314932</v>
      </c>
      <c r="G47" s="60">
        <f>'Revenue detail'!G125</f>
        <v>3371497</v>
      </c>
      <c r="H47" s="60">
        <f>'Revenue detail'!H125</f>
        <v>1552557</v>
      </c>
      <c r="I47" s="60">
        <f>'Revenue detail'!I125</f>
        <v>1256785</v>
      </c>
      <c r="J47" s="60">
        <f>'Revenue detail'!J125</f>
        <v>1304001</v>
      </c>
      <c r="K47" s="60">
        <f>'Revenue detail'!K125</f>
        <v>1289996</v>
      </c>
      <c r="L47" s="60">
        <f>'Revenue detail'!L125</f>
        <v>1296069</v>
      </c>
      <c r="M47" s="60">
        <f>'Revenue detail'!M125</f>
        <v>1142445</v>
      </c>
      <c r="N47" s="60">
        <f>'Revenue detail'!N125</f>
        <v>1705396</v>
      </c>
      <c r="O47" s="60">
        <f>'Revenue detail'!O125</f>
        <v>0</v>
      </c>
      <c r="P47" s="60">
        <f>'Revenue detail'!P125</f>
        <v>0</v>
      </c>
      <c r="Q47" s="60">
        <f>'Revenue detail'!Q125</f>
        <v>0</v>
      </c>
      <c r="R47" s="60">
        <f>'Revenue detail'!R125</f>
        <v>0</v>
      </c>
      <c r="S47" s="60"/>
    </row>
    <row r="48" spans="1:19">
      <c r="A48" s="61" t="s">
        <v>682</v>
      </c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</row>
    <row r="49" spans="1:19">
      <c r="A49" s="61" t="s">
        <v>239</v>
      </c>
      <c r="B49" s="60">
        <f>'Revenue detail'!B133</f>
        <v>1377335</v>
      </c>
      <c r="C49" s="60">
        <f>'Revenue detail'!C133</f>
        <v>1181320</v>
      </c>
      <c r="D49" s="60">
        <f>'Revenue detail'!D133</f>
        <v>1416464</v>
      </c>
      <c r="E49" s="60">
        <f>'Revenue detail'!E133</f>
        <v>1412436</v>
      </c>
      <c r="F49" s="60">
        <f>'Revenue detail'!F133</f>
        <v>1227942</v>
      </c>
      <c r="G49" s="60">
        <f>'Revenue detail'!G133</f>
        <v>1103176</v>
      </c>
      <c r="H49" s="60">
        <f>'Revenue detail'!H133</f>
        <v>1013991</v>
      </c>
      <c r="I49" s="60">
        <f>'Revenue detail'!I133</f>
        <v>1049538</v>
      </c>
      <c r="J49" s="60">
        <f>'Revenue detail'!J133</f>
        <v>1478264</v>
      </c>
      <c r="K49" s="60">
        <f>'Revenue detail'!K133</f>
        <v>530733</v>
      </c>
      <c r="L49" s="60">
        <f>'Revenue detail'!L133</f>
        <v>898489</v>
      </c>
      <c r="M49" s="60">
        <f>'Revenue detail'!M133</f>
        <v>601304</v>
      </c>
      <c r="N49" s="60">
        <f>'Revenue detail'!N133</f>
        <v>544493</v>
      </c>
      <c r="O49" s="60">
        <f>'Revenue detail'!O133</f>
        <v>0</v>
      </c>
      <c r="P49" s="60">
        <f>'Revenue detail'!P133</f>
        <v>0</v>
      </c>
      <c r="Q49" s="60">
        <f>'Revenue detail'!Q133</f>
        <v>0</v>
      </c>
      <c r="R49" s="60">
        <f>'Revenue detail'!R133</f>
        <v>0</v>
      </c>
      <c r="S49" s="60"/>
    </row>
    <row r="50" spans="1:19">
      <c r="A50" s="61" t="s">
        <v>245</v>
      </c>
      <c r="B50" s="60">
        <f>'Revenue detail'!B137</f>
        <v>0</v>
      </c>
      <c r="C50" s="60">
        <f>'Revenue detail'!C137</f>
        <v>0</v>
      </c>
      <c r="D50" s="60">
        <f>'Revenue detail'!D137</f>
        <v>50500</v>
      </c>
      <c r="E50" s="60">
        <f>'Revenue detail'!E137</f>
        <v>17234</v>
      </c>
      <c r="F50" s="60">
        <f>'Revenue detail'!F137</f>
        <v>-115151</v>
      </c>
      <c r="G50" s="60">
        <f>'Revenue detail'!G137</f>
        <v>2500</v>
      </c>
      <c r="H50" s="60">
        <f>'Revenue detail'!H137</f>
        <v>2500</v>
      </c>
      <c r="I50" s="60">
        <f>'Revenue detail'!I137</f>
        <v>23850</v>
      </c>
      <c r="J50" s="60">
        <f>'Revenue detail'!J137</f>
        <v>45000</v>
      </c>
      <c r="K50" s="60">
        <f>'Revenue detail'!K137</f>
        <v>20000</v>
      </c>
      <c r="L50" s="60">
        <f>'Revenue detail'!L137</f>
        <v>20000</v>
      </c>
      <c r="M50" s="60">
        <f>'Revenue detail'!M137</f>
        <v>20000</v>
      </c>
      <c r="N50" s="60">
        <f>'Revenue detail'!N137</f>
        <v>45300</v>
      </c>
      <c r="O50" s="60">
        <f>'Revenue detail'!O137</f>
        <v>0</v>
      </c>
      <c r="P50" s="60">
        <f>'Revenue detail'!P137</f>
        <v>0</v>
      </c>
      <c r="Q50" s="60">
        <f>'Revenue detail'!Q137</f>
        <v>0</v>
      </c>
      <c r="R50" s="60">
        <f>'Revenue detail'!R137</f>
        <v>0</v>
      </c>
      <c r="S50" s="60"/>
    </row>
    <row r="51" spans="1:19">
      <c r="A51" s="61" t="s">
        <v>248</v>
      </c>
      <c r="B51" s="60">
        <f>'Revenue detail'!B144</f>
        <v>6440225</v>
      </c>
      <c r="C51" s="60">
        <f>'Revenue detail'!C144</f>
        <v>6440225</v>
      </c>
      <c r="D51" s="60">
        <f>'Revenue detail'!D144</f>
        <v>7310266</v>
      </c>
      <c r="E51" s="60">
        <f>'Revenue detail'!E144</f>
        <v>7297630</v>
      </c>
      <c r="F51" s="60">
        <f>'Revenue detail'!F144</f>
        <v>6503752</v>
      </c>
      <c r="G51" s="60">
        <f>'Revenue detail'!G144</f>
        <v>6063782</v>
      </c>
      <c r="H51" s="60">
        <f>'Revenue detail'!H144</f>
        <v>6937932</v>
      </c>
      <c r="I51" s="60">
        <f>'Revenue detail'!I144</f>
        <v>6599678</v>
      </c>
      <c r="J51" s="60">
        <f>'Revenue detail'!J144</f>
        <v>6425784</v>
      </c>
      <c r="K51" s="60">
        <f>'Revenue detail'!K144</f>
        <v>5645190</v>
      </c>
      <c r="L51" s="60">
        <f>'Revenue detail'!L144</f>
        <v>5383077</v>
      </c>
      <c r="M51" s="60">
        <f>'Revenue detail'!M144</f>
        <v>3872068</v>
      </c>
      <c r="N51" s="60">
        <f>'Revenue detail'!N144</f>
        <v>4101380</v>
      </c>
      <c r="O51" s="60">
        <f>'Revenue detail'!O144</f>
        <v>0</v>
      </c>
      <c r="P51" s="60">
        <f>'Revenue detail'!P144</f>
        <v>0</v>
      </c>
      <c r="Q51" s="60">
        <f>'Revenue detail'!Q144</f>
        <v>0</v>
      </c>
      <c r="R51" s="60">
        <f>'Revenue detail'!R144</f>
        <v>0</v>
      </c>
      <c r="S51" s="60"/>
    </row>
    <row r="52" spans="1:19">
      <c r="A52" s="61" t="s">
        <v>253</v>
      </c>
      <c r="B52" s="60">
        <f>'Revenue detail'!B147</f>
        <v>0</v>
      </c>
      <c r="C52" s="60">
        <f>'Revenue detail'!C147</f>
        <v>0</v>
      </c>
      <c r="D52" s="60">
        <f>'Revenue detail'!D147</f>
        <v>72533</v>
      </c>
      <c r="E52" s="60">
        <f>'Revenue detail'!E147</f>
        <v>15000</v>
      </c>
      <c r="F52" s="60">
        <f>'Revenue detail'!F147</f>
        <v>0</v>
      </c>
      <c r="G52" s="60">
        <f>'Revenue detail'!G147</f>
        <v>15000</v>
      </c>
      <c r="H52" s="60">
        <f>'Revenue detail'!H147</f>
        <v>150</v>
      </c>
      <c r="I52" s="60">
        <f>'Revenue detail'!I147</f>
        <v>4167</v>
      </c>
      <c r="J52" s="60">
        <f>'Revenue detail'!J147</f>
        <v>0</v>
      </c>
      <c r="K52" s="60">
        <f>'Revenue detail'!K147</f>
        <v>0</v>
      </c>
      <c r="L52" s="60">
        <f>'Revenue detail'!L147</f>
        <v>65000</v>
      </c>
      <c r="M52" s="60">
        <f>'Revenue detail'!M147</f>
        <v>10000</v>
      </c>
      <c r="N52" s="60">
        <f>'Revenue detail'!N147</f>
        <v>0</v>
      </c>
      <c r="O52" s="60">
        <f>'Revenue detail'!O147</f>
        <v>0</v>
      </c>
      <c r="P52" s="60">
        <f>'Revenue detail'!P147</f>
        <v>0</v>
      </c>
      <c r="Q52" s="60">
        <f>'Revenue detail'!Q147</f>
        <v>0</v>
      </c>
      <c r="R52" s="60">
        <f>'Revenue detail'!R147</f>
        <v>0</v>
      </c>
      <c r="S52" s="60"/>
    </row>
    <row r="53" spans="1:19">
      <c r="A53" s="61" t="s">
        <v>683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</row>
    <row r="54" spans="1:19">
      <c r="A54" s="61" t="s">
        <v>255</v>
      </c>
      <c r="B54" s="60">
        <f>'Revenue detail'!B154</f>
        <v>2806344</v>
      </c>
      <c r="C54" s="60">
        <f>'Revenue detail'!C154</f>
        <v>2806344</v>
      </c>
      <c r="D54" s="60">
        <f>'Revenue detail'!D154</f>
        <v>2876213</v>
      </c>
      <c r="E54" s="60">
        <f>'Revenue detail'!E154</f>
        <v>2834801</v>
      </c>
      <c r="F54" s="60">
        <f>'Revenue detail'!F154</f>
        <v>2846761</v>
      </c>
      <c r="G54" s="60">
        <f>'Revenue detail'!G154</f>
        <v>2976333</v>
      </c>
      <c r="H54" s="60">
        <f>'Revenue detail'!H154</f>
        <v>2925056</v>
      </c>
      <c r="I54" s="60">
        <f>'Revenue detail'!I154</f>
        <v>3004267</v>
      </c>
      <c r="J54" s="60">
        <f>'Revenue detail'!J154</f>
        <v>2793458</v>
      </c>
      <c r="K54" s="60">
        <f>'Revenue detail'!K154</f>
        <v>2547068</v>
      </c>
      <c r="L54" s="60">
        <f>'Revenue detail'!L154</f>
        <v>2644551</v>
      </c>
      <c r="M54" s="60">
        <f>'Revenue detail'!M154</f>
        <v>2316566</v>
      </c>
      <c r="N54" s="60">
        <f>'Revenue detail'!N154</f>
        <v>2378499</v>
      </c>
      <c r="O54" s="60">
        <f>'Revenue detail'!O154</f>
        <v>0</v>
      </c>
      <c r="P54" s="60">
        <f>'Revenue detail'!P154</f>
        <v>0</v>
      </c>
      <c r="Q54" s="60">
        <f>'Revenue detail'!Q154</f>
        <v>0</v>
      </c>
      <c r="R54" s="60">
        <f>'Revenue detail'!R154</f>
        <v>0</v>
      </c>
      <c r="S54" s="60"/>
    </row>
    <row r="55" spans="1:19">
      <c r="A55" s="61" t="s">
        <v>258</v>
      </c>
      <c r="B55" s="60">
        <f>'Revenue detail'!B159</f>
        <v>169800</v>
      </c>
      <c r="C55" s="60">
        <f>'Revenue detail'!C159</f>
        <v>169800</v>
      </c>
      <c r="D55" s="60">
        <f>'Revenue detail'!D159</f>
        <v>280541</v>
      </c>
      <c r="E55" s="60">
        <f>'Revenue detail'!E159</f>
        <v>243060</v>
      </c>
      <c r="F55" s="60">
        <f>'Revenue detail'!F159</f>
        <v>312287</v>
      </c>
      <c r="G55" s="60">
        <f>'Revenue detail'!G159</f>
        <v>204593</v>
      </c>
      <c r="H55" s="60">
        <f>'Revenue detail'!H159</f>
        <v>176435</v>
      </c>
      <c r="I55" s="60">
        <f>'Revenue detail'!I159</f>
        <v>192796</v>
      </c>
      <c r="J55" s="60">
        <f>'Revenue detail'!J159</f>
        <v>185691</v>
      </c>
      <c r="K55" s="60">
        <f>'Revenue detail'!K159</f>
        <v>265698</v>
      </c>
      <c r="L55" s="60">
        <f>'Revenue detail'!L159</f>
        <v>257285</v>
      </c>
      <c r="M55" s="60">
        <f>'Revenue detail'!M159</f>
        <v>353021</v>
      </c>
      <c r="N55" s="60">
        <f>'Revenue detail'!N159</f>
        <v>148854</v>
      </c>
      <c r="O55" s="60">
        <f>'Revenue detail'!O159</f>
        <v>0</v>
      </c>
      <c r="P55" s="60">
        <f>'Revenue detail'!P159</f>
        <v>0</v>
      </c>
      <c r="Q55" s="60">
        <f>'Revenue detail'!Q159</f>
        <v>0</v>
      </c>
      <c r="R55" s="60">
        <f>'Revenue detail'!R159</f>
        <v>0</v>
      </c>
      <c r="S55" s="60"/>
    </row>
    <row r="56" spans="1:19">
      <c r="A56" s="61" t="s">
        <v>695</v>
      </c>
      <c r="B56" s="60">
        <f>'Revenue detail'!B164</f>
        <v>0</v>
      </c>
      <c r="C56" s="60">
        <f>'Revenue detail'!C164</f>
        <v>0</v>
      </c>
      <c r="D56" s="60">
        <f>'Revenue detail'!D164</f>
        <v>0</v>
      </c>
      <c r="E56" s="60">
        <f>'Revenue detail'!E164</f>
        <v>438</v>
      </c>
      <c r="F56" s="60">
        <f>'Revenue detail'!F164</f>
        <v>0</v>
      </c>
      <c r="G56" s="60">
        <f>'Revenue detail'!G164</f>
        <v>257</v>
      </c>
      <c r="H56" s="60">
        <f>'Revenue detail'!H164</f>
        <v>0</v>
      </c>
      <c r="I56" s="60">
        <f>'Revenue detail'!I164</f>
        <v>0</v>
      </c>
      <c r="J56" s="60">
        <f>'Revenue detail'!J164</f>
        <v>423</v>
      </c>
      <c r="K56" s="60">
        <f>'Revenue detail'!K164</f>
        <v>23161</v>
      </c>
      <c r="L56" s="60">
        <f>'Revenue detail'!L164</f>
        <v>55166</v>
      </c>
      <c r="M56" s="60">
        <f>'Revenue detail'!M164</f>
        <v>168</v>
      </c>
      <c r="N56" s="60">
        <f>'Revenue detail'!N164</f>
        <v>76</v>
      </c>
      <c r="O56" s="60">
        <f>'Revenue detail'!O164</f>
        <v>0</v>
      </c>
      <c r="P56" s="60">
        <f>'Revenue detail'!P164</f>
        <v>0</v>
      </c>
      <c r="Q56" s="60">
        <f>'Revenue detail'!Q164</f>
        <v>0</v>
      </c>
      <c r="R56" s="60">
        <f>'Revenue detail'!R164</f>
        <v>0</v>
      </c>
      <c r="S56" s="60"/>
    </row>
    <row r="57" spans="1:19">
      <c r="A57" s="63" t="s">
        <v>1</v>
      </c>
      <c r="B57" s="38">
        <f t="shared" ref="B57:I57" si="4">SUM(B26:B56)</f>
        <v>2528457731</v>
      </c>
      <c r="C57" s="38">
        <f t="shared" si="4"/>
        <v>2459706812</v>
      </c>
      <c r="D57" s="38">
        <f t="shared" si="4"/>
        <v>2383508163</v>
      </c>
      <c r="E57" s="38">
        <f t="shared" si="4"/>
        <v>2340525582</v>
      </c>
      <c r="F57" s="38">
        <f t="shared" si="4"/>
        <v>2212837308</v>
      </c>
      <c r="G57" s="38">
        <f t="shared" si="4"/>
        <v>2193749807</v>
      </c>
      <c r="H57" s="38">
        <f t="shared" si="4"/>
        <v>2168574547</v>
      </c>
      <c r="I57" s="38">
        <f t="shared" si="4"/>
        <v>2175291611</v>
      </c>
      <c r="J57" s="38">
        <f t="shared" ref="J57:R57" si="5">SUM(J26:J56)</f>
        <v>2124051492</v>
      </c>
      <c r="K57" s="38">
        <f t="shared" si="5"/>
        <v>2065510420</v>
      </c>
      <c r="L57" s="38">
        <f t="shared" si="5"/>
        <v>1895888258</v>
      </c>
      <c r="M57" s="38">
        <f t="shared" si="5"/>
        <v>1770677030</v>
      </c>
      <c r="N57" s="38">
        <f t="shared" si="5"/>
        <v>1632720020</v>
      </c>
      <c r="O57" s="38">
        <f t="shared" si="5"/>
        <v>1501944100</v>
      </c>
      <c r="P57" s="38">
        <f t="shared" si="5"/>
        <v>1432436800</v>
      </c>
      <c r="Q57" s="38">
        <f t="shared" si="5"/>
        <v>1333156600</v>
      </c>
      <c r="R57" s="38">
        <f t="shared" si="5"/>
        <v>1233036391</v>
      </c>
    </row>
    <row r="58" spans="1:19"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8"/>
      <c r="P58" s="38"/>
      <c r="Q58" s="38"/>
      <c r="R58" s="38"/>
    </row>
    <row r="59" spans="1:19"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</row>
    <row r="60" spans="1:19"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</row>
    <row r="61" spans="1:19"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</row>
    <row r="62" spans="1:19"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  <c r="R62" s="38"/>
    </row>
    <row r="63" spans="1:19" ht="18">
      <c r="A63" s="26" t="s">
        <v>1046</v>
      </c>
      <c r="B63" s="26"/>
    </row>
    <row r="64" spans="1:19">
      <c r="A64" t="str">
        <f>A4</f>
        <v>Expenditures Summary</v>
      </c>
      <c r="B64" s="24" t="s">
        <v>120</v>
      </c>
      <c r="C64" s="24" t="str">
        <f>C4</f>
        <v>Revised</v>
      </c>
      <c r="D64" s="24" t="s">
        <v>115</v>
      </c>
      <c r="E64" t="str">
        <f t="shared" ref="D64:H65" si="6">E4</f>
        <v>Actual</v>
      </c>
      <c r="F64" t="str">
        <f t="shared" si="6"/>
        <v>Actual</v>
      </c>
      <c r="G64" t="str">
        <f t="shared" si="6"/>
        <v>Actual</v>
      </c>
      <c r="H64" t="str">
        <f t="shared" si="6"/>
        <v>Actual</v>
      </c>
      <c r="I64" t="str">
        <f>I4</f>
        <v>Actual</v>
      </c>
      <c r="J64" t="str">
        <f t="shared" ref="J64:R64" si="7">J4</f>
        <v>Actual</v>
      </c>
      <c r="K64" t="str">
        <f t="shared" si="7"/>
        <v>Actual</v>
      </c>
      <c r="L64" t="str">
        <f t="shared" si="7"/>
        <v>Actual</v>
      </c>
      <c r="M64" t="str">
        <f t="shared" si="7"/>
        <v>Actual</v>
      </c>
      <c r="N64" t="str">
        <f t="shared" si="7"/>
        <v>Actual</v>
      </c>
      <c r="O64" t="str">
        <f t="shared" si="7"/>
        <v>Actual</v>
      </c>
      <c r="P64" t="str">
        <f t="shared" si="7"/>
        <v>Actual</v>
      </c>
      <c r="Q64" t="str">
        <f t="shared" si="7"/>
        <v>Actual</v>
      </c>
      <c r="R64" t="str">
        <f t="shared" si="7"/>
        <v>Actual</v>
      </c>
    </row>
    <row r="65" spans="1:18">
      <c r="B65">
        <v>2016</v>
      </c>
      <c r="C65">
        <f>C5</f>
        <v>2015</v>
      </c>
      <c r="D65">
        <f t="shared" si="6"/>
        <v>2014</v>
      </c>
      <c r="E65">
        <f t="shared" si="6"/>
        <v>2013</v>
      </c>
      <c r="F65">
        <f t="shared" si="6"/>
        <v>2012</v>
      </c>
      <c r="G65">
        <f t="shared" si="6"/>
        <v>2011</v>
      </c>
      <c r="H65">
        <f t="shared" si="6"/>
        <v>2010</v>
      </c>
      <c r="I65">
        <f>I5</f>
        <v>2009</v>
      </c>
      <c r="J65">
        <f t="shared" ref="J65:R65" si="8">J5</f>
        <v>2008</v>
      </c>
      <c r="K65">
        <f t="shared" si="8"/>
        <v>2007</v>
      </c>
      <c r="L65">
        <f t="shared" si="8"/>
        <v>2006</v>
      </c>
      <c r="M65">
        <f t="shared" si="8"/>
        <v>2005</v>
      </c>
      <c r="N65">
        <f t="shared" si="8"/>
        <v>2004</v>
      </c>
      <c r="O65">
        <f t="shared" si="8"/>
        <v>2003</v>
      </c>
      <c r="P65">
        <f t="shared" si="8"/>
        <v>2002</v>
      </c>
      <c r="Q65">
        <f t="shared" si="8"/>
        <v>2001</v>
      </c>
      <c r="R65">
        <f t="shared" si="8"/>
        <v>2000</v>
      </c>
    </row>
    <row r="66" spans="1:18">
      <c r="A66" t="str">
        <f t="shared" ref="A66:A81" si="9">A6</f>
        <v>## Regular salaries</v>
      </c>
      <c r="B66" s="107">
        <f t="shared" ref="B66:B80" si="10">B6*$D$3/B$3/1000000</f>
        <v>1400.657236639754</v>
      </c>
      <c r="C66" s="107">
        <f t="shared" ref="C66:R66" si="11">C6*$D$3/C$3/1000000</f>
        <v>1406.5452774509804</v>
      </c>
      <c r="D66" s="107">
        <f t="shared" si="11"/>
        <v>1405.5395229999999</v>
      </c>
      <c r="E66" s="107">
        <f t="shared" si="11"/>
        <v>1381.7421115800003</v>
      </c>
      <c r="F66" s="107">
        <f t="shared" si="11"/>
        <v>1347.154754738671</v>
      </c>
      <c r="G66" s="107">
        <f t="shared" si="11"/>
        <v>1318.2824140211799</v>
      </c>
      <c r="H66" s="107">
        <f t="shared" si="11"/>
        <v>1382.8859910941796</v>
      </c>
      <c r="I66" s="107">
        <f t="shared" si="11"/>
        <v>1426.2057876405941</v>
      </c>
      <c r="J66" s="107">
        <f t="shared" si="11"/>
        <v>1372.6572682291965</v>
      </c>
      <c r="K66" s="107">
        <f t="shared" si="11"/>
        <v>1368.3126309854724</v>
      </c>
      <c r="L66" s="107">
        <f t="shared" si="11"/>
        <v>1343.983951009574</v>
      </c>
      <c r="M66" s="107">
        <f t="shared" si="11"/>
        <v>1303.6348721541001</v>
      </c>
      <c r="N66" s="107">
        <f t="shared" si="11"/>
        <v>1284.5753754918242</v>
      </c>
      <c r="O66" s="107">
        <f t="shared" si="11"/>
        <v>1263.6175561947559</v>
      </c>
      <c r="P66" s="107">
        <f t="shared" si="11"/>
        <v>1230.036387143032</v>
      </c>
      <c r="Q66" s="107">
        <f t="shared" si="11"/>
        <v>1162.5492825509989</v>
      </c>
      <c r="R66" s="107">
        <f t="shared" si="11"/>
        <v>1085.1167021729314</v>
      </c>
    </row>
    <row r="67" spans="1:18">
      <c r="A67" t="str">
        <f t="shared" si="9"/>
        <v>## Hourly salaries contracted</v>
      </c>
      <c r="B67" s="107">
        <f t="shared" si="10"/>
        <v>66.690053825451741</v>
      </c>
      <c r="C67" s="107">
        <f t="shared" ref="C67:R67" si="12">C7*$D$3/C$3/1000000</f>
        <v>67.503472549019605</v>
      </c>
      <c r="D67" s="107">
        <f t="shared" si="12"/>
        <v>66.502028999999993</v>
      </c>
      <c r="E67" s="107">
        <f t="shared" si="12"/>
        <v>63.549012060000003</v>
      </c>
      <c r="F67" s="107">
        <f t="shared" si="12"/>
        <v>60.56019975696352</v>
      </c>
      <c r="G67" s="107">
        <f t="shared" si="12"/>
        <v>60.939357188992702</v>
      </c>
      <c r="H67" s="107">
        <f t="shared" si="12"/>
        <v>62.606191526829384</v>
      </c>
      <c r="I67" s="107">
        <f t="shared" si="12"/>
        <v>64.629694204659828</v>
      </c>
      <c r="J67" s="107">
        <f t="shared" si="12"/>
        <v>63.671334809439564</v>
      </c>
      <c r="K67" s="107">
        <f t="shared" si="12"/>
        <v>63.907790877800139</v>
      </c>
      <c r="L67" s="107">
        <f t="shared" si="12"/>
        <v>60.006230094369919</v>
      </c>
      <c r="M67" s="107">
        <f t="shared" si="12"/>
        <v>56.592886798459837</v>
      </c>
      <c r="N67" s="107">
        <f t="shared" si="12"/>
        <v>56.983237687300949</v>
      </c>
      <c r="O67" s="107">
        <f t="shared" si="12"/>
        <v>56.195137076620071</v>
      </c>
      <c r="P67" s="107">
        <f t="shared" si="12"/>
        <v>50.501271699666589</v>
      </c>
      <c r="Q67" s="107">
        <f t="shared" si="12"/>
        <v>47.350887242967879</v>
      </c>
      <c r="R67" s="107">
        <f t="shared" si="12"/>
        <v>42.754105717614941</v>
      </c>
    </row>
    <row r="68" spans="1:18">
      <c r="A68" t="str">
        <f t="shared" si="9"/>
        <v>## Hourly salaries non contracted</v>
      </c>
      <c r="B68" s="107">
        <f t="shared" si="10"/>
        <v>40.117447135717029</v>
      </c>
      <c r="C68" s="107">
        <f t="shared" ref="C68:R68" si="13">C8*$D$3/C$3/1000000</f>
        <v>47.588176470588238</v>
      </c>
      <c r="D68" s="107">
        <f t="shared" si="13"/>
        <v>50.839548000000001</v>
      </c>
      <c r="E68" s="107">
        <f t="shared" si="13"/>
        <v>51.211660200000004</v>
      </c>
      <c r="F68" s="107">
        <f t="shared" si="13"/>
        <v>52.245129470719178</v>
      </c>
      <c r="G68" s="107">
        <f t="shared" si="13"/>
        <v>49.126283080641372</v>
      </c>
      <c r="H68" s="107">
        <f t="shared" si="13"/>
        <v>47.261556481195953</v>
      </c>
      <c r="I68" s="107">
        <f t="shared" si="13"/>
        <v>49.299172954834916</v>
      </c>
      <c r="J68" s="107">
        <f t="shared" si="13"/>
        <v>50.461555574492962</v>
      </c>
      <c r="K68" s="107">
        <f t="shared" si="13"/>
        <v>50.212405735299328</v>
      </c>
      <c r="L68" s="107">
        <f t="shared" si="13"/>
        <v>50.900786515994284</v>
      </c>
      <c r="M68" s="107">
        <f t="shared" si="13"/>
        <v>50.420898146165769</v>
      </c>
      <c r="N68" s="107">
        <f t="shared" si="13"/>
        <v>48.513550477520226</v>
      </c>
      <c r="O68" s="107">
        <f t="shared" si="13"/>
        <v>54.34954878855244</v>
      </c>
      <c r="P68" s="107">
        <f t="shared" si="13"/>
        <v>51.96838801098172</v>
      </c>
      <c r="Q68" s="107">
        <f t="shared" si="13"/>
        <v>49.053181345028243</v>
      </c>
      <c r="R68" s="107">
        <f t="shared" si="13"/>
        <v>44.791387911722381</v>
      </c>
    </row>
    <row r="69" spans="1:18">
      <c r="A69" t="str">
        <f t="shared" si="9"/>
        <v>## Salary supplements</v>
      </c>
      <c r="B69" s="107">
        <f t="shared" si="10"/>
        <v>25.905070165321028</v>
      </c>
      <c r="C69" s="107">
        <f t="shared" ref="C69:R69" si="14">C9*$D$3/C$3/1000000</f>
        <v>21.743944117647061</v>
      </c>
      <c r="D69" s="107">
        <f t="shared" si="14"/>
        <v>13.578324</v>
      </c>
      <c r="E69" s="107">
        <f t="shared" si="14"/>
        <v>13.083856200000001</v>
      </c>
      <c r="F69" s="107">
        <f t="shared" si="14"/>
        <v>13.653951514077477</v>
      </c>
      <c r="G69" s="107">
        <f t="shared" si="14"/>
        <v>13.54415490629918</v>
      </c>
      <c r="H69" s="107">
        <f t="shared" si="14"/>
        <v>15.34844972761549</v>
      </c>
      <c r="I69" s="107">
        <f t="shared" si="14"/>
        <v>14.754353438093293</v>
      </c>
      <c r="J69" s="107">
        <f t="shared" si="14"/>
        <v>13.871455303174285</v>
      </c>
      <c r="K69" s="107">
        <f t="shared" si="14"/>
        <v>13.610812127075317</v>
      </c>
      <c r="L69" s="107">
        <f t="shared" si="14"/>
        <v>13.775296438852237</v>
      </c>
      <c r="M69" s="107">
        <f t="shared" si="14"/>
        <v>16.793535645939922</v>
      </c>
      <c r="N69" s="107">
        <f t="shared" si="14"/>
        <v>14.533270562130523</v>
      </c>
      <c r="O69" s="107">
        <f t="shared" si="14"/>
        <v>17.181612636890538</v>
      </c>
      <c r="P69" s="107">
        <f t="shared" si="14"/>
        <v>16.923645331108439</v>
      </c>
      <c r="Q69" s="107">
        <f t="shared" si="14"/>
        <v>15.071926411350319</v>
      </c>
      <c r="R69" s="107">
        <f t="shared" si="14"/>
        <v>14.39859601867626</v>
      </c>
    </row>
    <row r="70" spans="1:18">
      <c r="A70" t="str">
        <f t="shared" si="9"/>
        <v>## Reimbursable salaries</v>
      </c>
      <c r="B70" s="107">
        <f t="shared" si="10"/>
        <v>-4.874726066897348</v>
      </c>
      <c r="C70" s="107">
        <f t="shared" ref="C70:R70" si="15">C10*$D$3/C$3/1000000</f>
        <v>-3.7627264705882357</v>
      </c>
      <c r="D70" s="107">
        <f t="shared" si="15"/>
        <v>-5.6521670000000004</v>
      </c>
      <c r="E70" s="107">
        <f t="shared" si="15"/>
        <v>-6.1121031600000002</v>
      </c>
      <c r="F70" s="107">
        <f t="shared" si="15"/>
        <v>-5.7031340167557669</v>
      </c>
      <c r="G70" s="107">
        <f t="shared" si="15"/>
        <v>-3.824173490370629</v>
      </c>
      <c r="H70" s="107">
        <f t="shared" si="15"/>
        <v>-2.9082392749792989</v>
      </c>
      <c r="I70" s="107">
        <f t="shared" si="15"/>
        <v>-5.3963573995323388</v>
      </c>
      <c r="J70" s="107">
        <f t="shared" si="15"/>
        <v>-3.6037402860990664</v>
      </c>
      <c r="K70" s="107">
        <f t="shared" si="15"/>
        <v>-4.0666075589768758</v>
      </c>
      <c r="L70" s="107">
        <f t="shared" si="15"/>
        <v>-3.4293307687763388</v>
      </c>
      <c r="M70" s="107">
        <f t="shared" si="15"/>
        <v>-3.8605854506383492</v>
      </c>
      <c r="N70" s="107">
        <f t="shared" si="15"/>
        <v>-4.4630807981500142</v>
      </c>
      <c r="O70" s="107">
        <f t="shared" si="15"/>
        <v>-5.1950322729992537</v>
      </c>
      <c r="P70" s="107">
        <f t="shared" si="15"/>
        <v>-4.2486315635278125</v>
      </c>
      <c r="Q70" s="107">
        <f t="shared" si="15"/>
        <v>-4.1557107277299137</v>
      </c>
      <c r="R70" s="107">
        <f t="shared" si="15"/>
        <v>-3.108599736142152</v>
      </c>
    </row>
    <row r="71" spans="1:18">
      <c r="A71" t="str">
        <f t="shared" si="9"/>
        <v>## Employee benefits</v>
      </c>
      <c r="B71" s="107">
        <f t="shared" si="10"/>
        <v>658.2541282199154</v>
      </c>
      <c r="C71" s="107">
        <f t="shared" ref="C71:R71" si="16">C11*$D$3/C$3/1000000</f>
        <v>658.08548137254911</v>
      </c>
      <c r="D71" s="107">
        <f t="shared" si="16"/>
        <v>615.24281299999996</v>
      </c>
      <c r="E71" s="107">
        <f t="shared" si="16"/>
        <v>630.59914817999993</v>
      </c>
      <c r="F71" s="107">
        <f t="shared" si="16"/>
        <v>547.11562890516882</v>
      </c>
      <c r="G71" s="107">
        <f t="shared" si="16"/>
        <v>503.35056364006982</v>
      </c>
      <c r="H71" s="107">
        <f t="shared" si="16"/>
        <v>503.09639405875407</v>
      </c>
      <c r="I71" s="107">
        <f t="shared" si="16"/>
        <v>558.69307531778088</v>
      </c>
      <c r="J71" s="107">
        <f t="shared" si="16"/>
        <v>548.27284880362311</v>
      </c>
      <c r="K71" s="107">
        <f t="shared" si="16"/>
        <v>511.98494432731599</v>
      </c>
      <c r="L71" s="107">
        <f t="shared" si="16"/>
        <v>447.11375572033211</v>
      </c>
      <c r="M71" s="107">
        <f t="shared" si="16"/>
        <v>416.85545443326953</v>
      </c>
      <c r="N71" s="107">
        <f t="shared" si="16"/>
        <v>351.33431159820014</v>
      </c>
      <c r="O71" s="107">
        <f t="shared" si="16"/>
        <v>327.14507479626269</v>
      </c>
      <c r="P71" s="107">
        <f t="shared" si="16"/>
        <v>295.54942596457164</v>
      </c>
      <c r="Q71" s="107">
        <f t="shared" si="16"/>
        <v>315.37036273934763</v>
      </c>
      <c r="R71" s="107">
        <f t="shared" si="16"/>
        <v>319.33591698385163</v>
      </c>
    </row>
    <row r="72" spans="1:18">
      <c r="A72" t="str">
        <f t="shared" si="9"/>
        <v>## Mat'l and supplies</v>
      </c>
      <c r="B72" s="107">
        <f t="shared" si="10"/>
        <v>91.70368415993849</v>
      </c>
      <c r="C72" s="107">
        <f t="shared" ref="C72:R72" si="17">C12*$D$3/C$3/1000000</f>
        <v>91.200942156862752</v>
      </c>
      <c r="D72" s="107">
        <f t="shared" si="17"/>
        <v>83.568325000000002</v>
      </c>
      <c r="E72" s="107">
        <f t="shared" si="17"/>
        <v>101.72749067999999</v>
      </c>
      <c r="F72" s="107">
        <f t="shared" si="17"/>
        <v>89.439653079802198</v>
      </c>
      <c r="G72" s="107">
        <f t="shared" si="17"/>
        <v>91.033755915084654</v>
      </c>
      <c r="H72" s="107">
        <f t="shared" si="17"/>
        <v>77.110620814155112</v>
      </c>
      <c r="I72" s="107">
        <f t="shared" si="17"/>
        <v>77.618182892793016</v>
      </c>
      <c r="J72" s="107">
        <f t="shared" si="17"/>
        <v>82.033158374925023</v>
      </c>
      <c r="K72" s="107">
        <f t="shared" si="17"/>
        <v>89.712511629080083</v>
      </c>
      <c r="L72" s="107">
        <f t="shared" si="17"/>
        <v>94.053319126514126</v>
      </c>
      <c r="M72" s="107">
        <f t="shared" si="17"/>
        <v>85.956579112297504</v>
      </c>
      <c r="N72" s="107">
        <f t="shared" si="17"/>
        <v>83.402804358000523</v>
      </c>
      <c r="O72" s="107">
        <f t="shared" si="17"/>
        <v>91.978333536584501</v>
      </c>
      <c r="P72" s="107">
        <f t="shared" si="17"/>
        <v>82.847919505982262</v>
      </c>
      <c r="Q72" s="107">
        <f t="shared" si="17"/>
        <v>88.513527818293042</v>
      </c>
      <c r="R72" s="107">
        <f t="shared" si="17"/>
        <v>90.27184439823526</v>
      </c>
    </row>
    <row r="73" spans="1:18">
      <c r="A73" t="str">
        <f t="shared" si="9"/>
        <v>## Utilities</v>
      </c>
      <c r="B73" s="107">
        <f t="shared" si="10"/>
        <v>45.040832372164544</v>
      </c>
      <c r="C73" s="107">
        <f t="shared" ref="C73:R73" si="18">C13*$D$3/C$3/1000000</f>
        <v>51.063039215686274</v>
      </c>
      <c r="D73" s="107">
        <f t="shared" si="18"/>
        <v>47.105297</v>
      </c>
      <c r="E73" s="107">
        <f t="shared" si="18"/>
        <v>48.459353399999998</v>
      </c>
      <c r="F73" s="107">
        <f t="shared" si="18"/>
        <v>47.487565452513188</v>
      </c>
      <c r="G73" s="107">
        <f t="shared" si="18"/>
        <v>49.725802106635058</v>
      </c>
      <c r="H73" s="107">
        <f t="shared" si="18"/>
        <v>47.69942164348123</v>
      </c>
      <c r="I73" s="107">
        <f t="shared" si="18"/>
        <v>61.46989656555683</v>
      </c>
      <c r="J73" s="107">
        <f t="shared" si="18"/>
        <v>55.998438131918569</v>
      </c>
      <c r="K73" s="107">
        <f t="shared" si="18"/>
        <v>54.953371058559497</v>
      </c>
      <c r="L73" s="107">
        <f t="shared" si="18"/>
        <v>55.916355867393314</v>
      </c>
      <c r="M73" s="107">
        <f t="shared" si="18"/>
        <v>58.545118523217567</v>
      </c>
      <c r="N73" s="107">
        <f t="shared" si="18"/>
        <v>58.721797565252217</v>
      </c>
      <c r="O73" s="107">
        <f t="shared" si="18"/>
        <v>51.686538207175232</v>
      </c>
      <c r="P73" s="107">
        <f t="shared" si="18"/>
        <v>47.367595735030264</v>
      </c>
      <c r="Q73" s="107">
        <f t="shared" si="18"/>
        <v>46.264159636068129</v>
      </c>
      <c r="R73" s="107">
        <f t="shared" si="18"/>
        <v>36.972245346914306</v>
      </c>
    </row>
    <row r="74" spans="1:18">
      <c r="A74" t="str">
        <f t="shared" si="9"/>
        <v>## Travel expenses</v>
      </c>
      <c r="B74" s="107">
        <f t="shared" si="10"/>
        <v>1.8552950788158402</v>
      </c>
      <c r="C74" s="107">
        <f t="shared" ref="C74:R74" si="19">C14*$D$3/C$3/1000000</f>
        <v>1.8901470588235296</v>
      </c>
      <c r="D74" s="107">
        <f t="shared" si="19"/>
        <v>1.841334</v>
      </c>
      <c r="E74" s="107">
        <f t="shared" si="19"/>
        <v>1.8700139400000002</v>
      </c>
      <c r="F74" s="107">
        <f t="shared" si="19"/>
        <v>2.2194101664719086</v>
      </c>
      <c r="G74" s="107">
        <f t="shared" si="19"/>
        <v>1.994358528946744</v>
      </c>
      <c r="H74" s="107">
        <f t="shared" si="19"/>
        <v>2.1482561807465563</v>
      </c>
      <c r="I74" s="107">
        <f t="shared" si="19"/>
        <v>2.4543898949594154</v>
      </c>
      <c r="J74" s="107">
        <f t="shared" si="19"/>
        <v>2.6810651243024286</v>
      </c>
      <c r="K74" s="107">
        <f t="shared" si="19"/>
        <v>2.5764895950835691</v>
      </c>
      <c r="L74" s="107">
        <f t="shared" si="19"/>
        <v>2.1162062233896126</v>
      </c>
      <c r="M74" s="107">
        <f t="shared" si="19"/>
        <v>1.9325445002560073</v>
      </c>
      <c r="N74" s="107">
        <f t="shared" si="19"/>
        <v>1.7711791984584908</v>
      </c>
      <c r="O74" s="107">
        <f t="shared" si="19"/>
        <v>1.9636718684873093</v>
      </c>
      <c r="P74" s="107">
        <f t="shared" si="19"/>
        <v>1.7369125992438947</v>
      </c>
      <c r="Q74" s="107">
        <f t="shared" si="19"/>
        <v>1.4470036192056921</v>
      </c>
      <c r="R74" s="107">
        <f t="shared" si="19"/>
        <v>1.3040867544114063</v>
      </c>
    </row>
    <row r="75" spans="1:18">
      <c r="A75" t="str">
        <f t="shared" si="9"/>
        <v>## Other operating expenses</v>
      </c>
      <c r="B75" s="107">
        <f t="shared" si="10"/>
        <v>-0.1986668589004229</v>
      </c>
      <c r="C75" s="107">
        <f t="shared" ref="C75:R75" si="20">C15*$D$3/C$3/1000000</f>
        <v>18.525305882352942</v>
      </c>
      <c r="D75" s="107">
        <f t="shared" si="20"/>
        <v>3.7097929999999999</v>
      </c>
      <c r="E75" s="107">
        <f t="shared" si="20"/>
        <v>1.4120165999999998</v>
      </c>
      <c r="F75" s="107">
        <f t="shared" si="20"/>
        <v>1.3074264283709656</v>
      </c>
      <c r="G75" s="107">
        <f t="shared" si="20"/>
        <v>1.3905936668433996</v>
      </c>
      <c r="H75" s="107">
        <f t="shared" si="20"/>
        <v>2.5038971415652145</v>
      </c>
      <c r="I75" s="107">
        <f t="shared" si="20"/>
        <v>3.9267776711765459</v>
      </c>
      <c r="J75" s="107">
        <f t="shared" si="20"/>
        <v>5.1533700164118441</v>
      </c>
      <c r="K75" s="107">
        <f t="shared" si="20"/>
        <v>4.0890131607451874</v>
      </c>
      <c r="L75" s="107">
        <f t="shared" si="20"/>
        <v>5.243294340259637</v>
      </c>
      <c r="M75" s="107">
        <f t="shared" si="20"/>
        <v>5.6192715266138018</v>
      </c>
      <c r="N75" s="107">
        <f t="shared" si="20"/>
        <v>5.3552906776001272</v>
      </c>
      <c r="O75" s="107">
        <f t="shared" si="20"/>
        <v>20.088017352334983</v>
      </c>
      <c r="P75" s="107">
        <f t="shared" si="20"/>
        <v>4.2296243886443765</v>
      </c>
      <c r="Q75" s="107">
        <f t="shared" si="20"/>
        <v>4.3512010239495105</v>
      </c>
      <c r="R75" s="107">
        <f t="shared" si="20"/>
        <v>3.2164347622550551</v>
      </c>
    </row>
    <row r="76" spans="1:18">
      <c r="A76" t="str">
        <f t="shared" si="9"/>
        <v>## Maintenance by contractors</v>
      </c>
      <c r="B76" s="107">
        <f t="shared" si="10"/>
        <v>57.102338523644754</v>
      </c>
      <c r="C76" s="107">
        <f t="shared" ref="C76:R76" si="21">C16*$D$3/C$3/1000000</f>
        <v>71.1143980392157</v>
      </c>
      <c r="D76" s="107">
        <f t="shared" si="21"/>
        <v>63.040573999999999</v>
      </c>
      <c r="E76" s="107">
        <f t="shared" si="21"/>
        <v>61.734107699999996</v>
      </c>
      <c r="F76" s="107">
        <f t="shared" si="21"/>
        <v>54.901813635280085</v>
      </c>
      <c r="G76" s="107">
        <f t="shared" si="21"/>
        <v>63.012471649596648</v>
      </c>
      <c r="H76" s="107">
        <f t="shared" si="21"/>
        <v>50.890418911624188</v>
      </c>
      <c r="I76" s="107">
        <f t="shared" si="21"/>
        <v>50.463678261481199</v>
      </c>
      <c r="J76" s="107">
        <f t="shared" si="21"/>
        <v>52.95863380776624</v>
      </c>
      <c r="K76" s="107">
        <f t="shared" si="21"/>
        <v>49.951404066775588</v>
      </c>
      <c r="L76" s="107">
        <f t="shared" si="21"/>
        <v>50.897702864024737</v>
      </c>
      <c r="M76" s="107">
        <f t="shared" si="21"/>
        <v>37.777549065931382</v>
      </c>
      <c r="N76" s="107">
        <f t="shared" si="21"/>
        <v>33.693737996561964</v>
      </c>
      <c r="O76" s="107">
        <f t="shared" si="21"/>
        <v>43.59929705900057</v>
      </c>
      <c r="P76" s="107">
        <f t="shared" si="21"/>
        <v>32.904851574246564</v>
      </c>
      <c r="Q76" s="107">
        <f t="shared" si="21"/>
        <v>27.914351694072742</v>
      </c>
      <c r="R76" s="107">
        <f t="shared" si="21"/>
        <v>32.054168356739538</v>
      </c>
    </row>
    <row r="77" spans="1:18">
      <c r="A77" t="str">
        <f t="shared" si="9"/>
        <v>## County services</v>
      </c>
      <c r="B77" s="107">
        <f t="shared" si="10"/>
        <v>31.27770280661284</v>
      </c>
      <c r="C77" s="107">
        <f t="shared" ref="C77:R77" si="22">C17*$D$3/C$3/1000000</f>
        <v>33.772217647058831</v>
      </c>
      <c r="D77" s="107">
        <f t="shared" si="22"/>
        <v>30.967782</v>
      </c>
      <c r="E77" s="107">
        <f t="shared" si="22"/>
        <v>30.266787419999996</v>
      </c>
      <c r="F77" s="107">
        <f t="shared" si="22"/>
        <v>31.960853612286343</v>
      </c>
      <c r="G77" s="107">
        <f t="shared" si="22"/>
        <v>32.852710060649883</v>
      </c>
      <c r="H77" s="107">
        <f t="shared" si="22"/>
        <v>28.640528868627285</v>
      </c>
      <c r="I77" s="107">
        <f t="shared" si="22"/>
        <v>30.290627006814475</v>
      </c>
      <c r="J77" s="107">
        <f t="shared" si="22"/>
        <v>33.627523215217991</v>
      </c>
      <c r="K77" s="107">
        <f t="shared" si="22"/>
        <v>29.712703658645509</v>
      </c>
      <c r="L77" s="107">
        <f t="shared" si="22"/>
        <v>28.390539391208886</v>
      </c>
      <c r="M77" s="107">
        <f t="shared" si="22"/>
        <v>25.225506298146453</v>
      </c>
      <c r="N77" s="107">
        <f t="shared" si="22"/>
        <v>24.128484603924633</v>
      </c>
      <c r="O77" s="107">
        <f t="shared" si="22"/>
        <v>24.578290682523434</v>
      </c>
      <c r="P77" s="107">
        <f t="shared" si="22"/>
        <v>21.210687227213192</v>
      </c>
      <c r="Q77" s="107">
        <f t="shared" si="22"/>
        <v>22.525630840118264</v>
      </c>
      <c r="R77" s="107">
        <f t="shared" si="22"/>
        <v>21.209439720392851</v>
      </c>
    </row>
    <row r="78" spans="1:18">
      <c r="A78" t="str">
        <f t="shared" si="9"/>
        <v>## Capital expenses</v>
      </c>
      <c r="B78" s="107">
        <f t="shared" si="10"/>
        <v>16.593019031141868</v>
      </c>
      <c r="C78" s="107">
        <f t="shared" ref="C78:R78" si="23">C18*$D$3/C$3/1000000</f>
        <v>21.73283431372549</v>
      </c>
      <c r="D78" s="107">
        <f t="shared" si="23"/>
        <v>18.815396</v>
      </c>
      <c r="E78" s="107">
        <f t="shared" si="23"/>
        <v>13.995863699999999</v>
      </c>
      <c r="F78" s="107">
        <f t="shared" si="23"/>
        <v>15.42181915843649</v>
      </c>
      <c r="G78" s="107">
        <f t="shared" si="23"/>
        <v>24.701473245436059</v>
      </c>
      <c r="H78" s="107">
        <f t="shared" si="23"/>
        <v>24.044247624092748</v>
      </c>
      <c r="I78" s="107">
        <f t="shared" si="23"/>
        <v>28.614417237073628</v>
      </c>
      <c r="J78" s="107">
        <f t="shared" si="23"/>
        <v>33.739982625709288</v>
      </c>
      <c r="K78" s="107">
        <f t="shared" si="23"/>
        <v>36.060470381505624</v>
      </c>
      <c r="L78" s="107">
        <f t="shared" si="23"/>
        <v>43.221299934025687</v>
      </c>
      <c r="M78" s="107">
        <f t="shared" si="23"/>
        <v>45.927165135804792</v>
      </c>
      <c r="N78" s="107">
        <f t="shared" si="23"/>
        <v>42.76433647079952</v>
      </c>
      <c r="O78" s="107">
        <f t="shared" si="23"/>
        <v>42.760193846007368</v>
      </c>
      <c r="P78" s="107">
        <f t="shared" si="23"/>
        <v>37.673672555938388</v>
      </c>
      <c r="Q78" s="107">
        <f t="shared" si="23"/>
        <v>33.6475269862907</v>
      </c>
      <c r="R78" s="107">
        <f t="shared" si="23"/>
        <v>29.682625160972655</v>
      </c>
    </row>
    <row r="79" spans="1:18">
      <c r="A79" t="str">
        <f t="shared" si="9"/>
        <v>## Construction &amp; insurance</v>
      </c>
      <c r="B79" s="107">
        <f t="shared" si="10"/>
        <v>4.2946241830065359</v>
      </c>
      <c r="C79" s="107">
        <f t="shared" ref="C79:R79" si="24">C19*$D$3/C$3/1000000</f>
        <v>4.3805166666666668</v>
      </c>
      <c r="D79" s="107">
        <f t="shared" si="24"/>
        <v>4.468127</v>
      </c>
      <c r="E79" s="107">
        <f t="shared" si="24"/>
        <v>4.9449763200000003</v>
      </c>
      <c r="F79" s="107">
        <f t="shared" si="24"/>
        <v>5.6993683095963714</v>
      </c>
      <c r="G79" s="107">
        <f t="shared" si="24"/>
        <v>4.738537837646863</v>
      </c>
      <c r="H79" s="107">
        <f t="shared" si="24"/>
        <v>4.9478243896813403</v>
      </c>
      <c r="I79" s="107">
        <f t="shared" si="24"/>
        <v>3.7894412192116951</v>
      </c>
      <c r="J79" s="107">
        <f t="shared" si="24"/>
        <v>6.0767929444496493</v>
      </c>
      <c r="K79" s="107">
        <f t="shared" si="24"/>
        <v>9.4290248409954653</v>
      </c>
      <c r="L79" s="107">
        <f t="shared" si="24"/>
        <v>7.9005236503238194</v>
      </c>
      <c r="M79" s="107">
        <f t="shared" si="24"/>
        <v>8.1486409491934282</v>
      </c>
      <c r="N79" s="107">
        <f t="shared" si="24"/>
        <v>6.5931265755535282</v>
      </c>
      <c r="O79" s="107">
        <f t="shared" si="24"/>
        <v>4.1653176411209518</v>
      </c>
      <c r="P79" s="107">
        <f t="shared" si="24"/>
        <v>1.3437016688428336</v>
      </c>
      <c r="Q79" s="107">
        <f t="shared" si="24"/>
        <v>3.3065748937390267</v>
      </c>
      <c r="R79" s="107">
        <f t="shared" si="24"/>
        <v>3.8550332353098522</v>
      </c>
    </row>
    <row r="80" spans="1:18">
      <c r="A80" t="str">
        <f t="shared" si="9"/>
        <v>## Transfer out</v>
      </c>
      <c r="B80" s="107">
        <f t="shared" si="10"/>
        <v>27.812701845444057</v>
      </c>
      <c r="C80" s="107">
        <f t="shared" ref="C80:R80" si="25">C20*$D$3/C$3/1000000</f>
        <v>32.975182352941175</v>
      </c>
      <c r="D80" s="107">
        <f t="shared" si="25"/>
        <v>40.650621000000001</v>
      </c>
      <c r="E80" s="107">
        <f t="shared" si="25"/>
        <v>34.852823700000002</v>
      </c>
      <c r="F80" s="107">
        <f t="shared" si="25"/>
        <v>26.869723026365978</v>
      </c>
      <c r="G80" s="107">
        <f t="shared" si="25"/>
        <v>30.041329997332937</v>
      </c>
      <c r="H80" s="107">
        <f t="shared" si="25"/>
        <v>37.265493249773336</v>
      </c>
      <c r="I80" s="107">
        <f t="shared" si="25"/>
        <v>42.394921524712622</v>
      </c>
      <c r="J80" s="107">
        <f t="shared" si="25"/>
        <v>47.175013757456831</v>
      </c>
      <c r="K80" s="107">
        <f t="shared" si="25"/>
        <v>54.491599668649691</v>
      </c>
      <c r="L80" s="107">
        <f t="shared" si="25"/>
        <v>48.234471151196288</v>
      </c>
      <c r="M80" s="107">
        <f t="shared" si="25"/>
        <v>37.421468308196147</v>
      </c>
      <c r="N80" s="107">
        <f t="shared" si="25"/>
        <v>39.929359383748505</v>
      </c>
      <c r="O80" s="107">
        <f t="shared" si="25"/>
        <v>37.623364518111153</v>
      </c>
      <c r="P80" s="107">
        <f t="shared" si="25"/>
        <v>34.453012367356344</v>
      </c>
      <c r="Q80" s="107">
        <f t="shared" si="25"/>
        <v>29.986709731363625</v>
      </c>
      <c r="R80" s="107">
        <f t="shared" si="25"/>
        <v>29.509151423312769</v>
      </c>
    </row>
    <row r="81" spans="1:18">
      <c r="A81" t="str">
        <f t="shared" si="9"/>
        <v>TOTAL</v>
      </c>
      <c r="B81" s="107">
        <f t="shared" ref="B81:R81" si="26">B21*$D$3/B$3/1000000</f>
        <v>2462.2307410611302</v>
      </c>
      <c r="C81" s="107">
        <f t="shared" si="26"/>
        <v>2524.3582088235298</v>
      </c>
      <c r="D81" s="107">
        <f t="shared" si="26"/>
        <v>2440.2173189999999</v>
      </c>
      <c r="E81" s="107">
        <f t="shared" si="26"/>
        <v>2433.3371185200003</v>
      </c>
      <c r="F81" s="107">
        <f t="shared" si="26"/>
        <v>2290.3341632379679</v>
      </c>
      <c r="G81" s="107">
        <f t="shared" si="26"/>
        <v>2240.9096323549848</v>
      </c>
      <c r="H81" s="107">
        <f t="shared" si="26"/>
        <v>2283.5410524373424</v>
      </c>
      <c r="I81" s="107">
        <f t="shared" si="26"/>
        <v>2409.2080584302103</v>
      </c>
      <c r="J81" s="107">
        <f t="shared" si="26"/>
        <v>2364.7747004319854</v>
      </c>
      <c r="K81" s="107">
        <f t="shared" si="26"/>
        <v>2334.9385645540265</v>
      </c>
      <c r="L81" s="107">
        <f t="shared" si="26"/>
        <v>2248.324401558682</v>
      </c>
      <c r="M81" s="107">
        <f t="shared" si="26"/>
        <v>2146.990905146954</v>
      </c>
      <c r="N81" s="107">
        <f t="shared" si="26"/>
        <v>2047.8367818487254</v>
      </c>
      <c r="O81" s="107">
        <f t="shared" si="26"/>
        <v>2031.736921931428</v>
      </c>
      <c r="P81" s="107">
        <f t="shared" si="26"/>
        <v>1904.4984642083309</v>
      </c>
      <c r="Q81" s="107">
        <f t="shared" si="26"/>
        <v>1843.1966158050636</v>
      </c>
      <c r="R81" s="107">
        <f t="shared" si="26"/>
        <v>1751.3658961562546</v>
      </c>
    </row>
  </sheetData>
  <sortState ref="A26:C39">
    <sortCondition descending="1" ref="C26:C39"/>
  </sortState>
  <hyperlinks>
    <hyperlink ref="D1" r:id="rId1"/>
    <hyperlink ref="G1" r:id="rId2"/>
  </hyperlinks>
  <pageMargins left="0.7" right="0.7" top="0.75" bottom="0.75" header="0.3" footer="0.3"/>
  <pageSetup orientation="portrait"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31"/>
  <dimension ref="A1:W494"/>
  <sheetViews>
    <sheetView workbookViewId="0">
      <pane xSplit="1" ySplit="4" topLeftCell="B5" activePane="bottomRight" state="frozen"/>
      <selection pane="topRight" activeCell="C1" sqref="C1"/>
      <selection pane="bottomLeft" activeCell="A6" sqref="A6"/>
      <selection pane="bottomRight"/>
    </sheetView>
  </sheetViews>
  <sheetFormatPr defaultRowHeight="12.75"/>
  <cols>
    <col min="1" max="1" width="54.7109375" customWidth="1"/>
    <col min="2" max="3" width="15.42578125" customWidth="1"/>
    <col min="4" max="15" width="14" customWidth="1"/>
    <col min="16" max="16" width="14.85546875" customWidth="1"/>
    <col min="17" max="23" width="14" customWidth="1"/>
  </cols>
  <sheetData>
    <row r="1" spans="1:23" ht="18">
      <c r="A1" s="26" t="s">
        <v>1106</v>
      </c>
      <c r="B1" s="26"/>
      <c r="D1" s="76" t="s">
        <v>111</v>
      </c>
      <c r="H1" s="76" t="s">
        <v>118</v>
      </c>
      <c r="M1" s="76" t="s">
        <v>118</v>
      </c>
    </row>
    <row r="2" spans="1:23">
      <c r="B2" s="76"/>
      <c r="C2" s="21"/>
      <c r="E2" s="21"/>
      <c r="G2" s="21"/>
      <c r="H2" s="21"/>
      <c r="I2" s="21"/>
    </row>
    <row r="3" spans="1:23">
      <c r="A3" s="24" t="s">
        <v>684</v>
      </c>
      <c r="B3" s="2">
        <v>2016</v>
      </c>
      <c r="C3" s="2">
        <v>2015</v>
      </c>
      <c r="D3" s="2">
        <v>2014</v>
      </c>
      <c r="E3" s="2">
        <f t="shared" ref="E3:Q3" si="0">F3+1</f>
        <v>2013</v>
      </c>
      <c r="F3" s="2">
        <f t="shared" si="0"/>
        <v>2012</v>
      </c>
      <c r="G3" s="2">
        <f t="shared" si="0"/>
        <v>2011</v>
      </c>
      <c r="H3" s="2">
        <f t="shared" si="0"/>
        <v>2010</v>
      </c>
      <c r="I3" s="2">
        <f t="shared" si="0"/>
        <v>2009</v>
      </c>
      <c r="J3" s="2">
        <f t="shared" si="0"/>
        <v>2008</v>
      </c>
      <c r="K3" s="2">
        <f t="shared" si="0"/>
        <v>2007</v>
      </c>
      <c r="L3" s="2">
        <f t="shared" si="0"/>
        <v>2006</v>
      </c>
      <c r="M3" s="2">
        <f t="shared" si="0"/>
        <v>2005</v>
      </c>
      <c r="N3" s="2">
        <f t="shared" si="0"/>
        <v>2004</v>
      </c>
      <c r="O3" s="2">
        <f t="shared" si="0"/>
        <v>2003</v>
      </c>
      <c r="P3" s="2">
        <f t="shared" si="0"/>
        <v>2002</v>
      </c>
      <c r="Q3" s="2">
        <f t="shared" si="0"/>
        <v>2001</v>
      </c>
      <c r="R3" s="2">
        <v>2000</v>
      </c>
      <c r="S3" s="2"/>
      <c r="T3" s="110"/>
      <c r="U3" s="110"/>
      <c r="V3" s="110">
        <v>2015</v>
      </c>
      <c r="W3" s="110">
        <v>2015</v>
      </c>
    </row>
    <row r="4" spans="1:23">
      <c r="A4" s="28"/>
      <c r="B4" s="2" t="s">
        <v>120</v>
      </c>
      <c r="C4" s="2" t="s">
        <v>620</v>
      </c>
      <c r="D4" s="2" t="s">
        <v>115</v>
      </c>
      <c r="E4" s="2" t="s">
        <v>115</v>
      </c>
      <c r="F4" s="2" t="s">
        <v>115</v>
      </c>
      <c r="G4" s="2" t="s">
        <v>115</v>
      </c>
      <c r="H4" s="2" t="s">
        <v>115</v>
      </c>
      <c r="I4" s="2" t="s">
        <v>115</v>
      </c>
      <c r="J4" s="2" t="s">
        <v>115</v>
      </c>
      <c r="K4" s="2" t="s">
        <v>115</v>
      </c>
      <c r="L4" s="2" t="s">
        <v>115</v>
      </c>
      <c r="M4" s="2" t="s">
        <v>115</v>
      </c>
      <c r="N4" s="2" t="s">
        <v>115</v>
      </c>
      <c r="O4" s="2" t="s">
        <v>116</v>
      </c>
      <c r="P4" s="2" t="s">
        <v>115</v>
      </c>
      <c r="Q4" s="2" t="s">
        <v>115</v>
      </c>
      <c r="R4" s="68" t="s">
        <v>115</v>
      </c>
      <c r="S4" s="2"/>
      <c r="T4" s="104"/>
      <c r="U4" s="104"/>
      <c r="V4" s="104" t="s">
        <v>120</v>
      </c>
      <c r="W4" s="106" t="s">
        <v>117</v>
      </c>
    </row>
    <row r="5" spans="1:23">
      <c r="B5" s="241"/>
      <c r="I5" s="68">
        <v>1</v>
      </c>
      <c r="R5" s="68"/>
      <c r="T5" s="48"/>
      <c r="U5" s="47"/>
      <c r="W5" s="48"/>
    </row>
    <row r="6" spans="1:23">
      <c r="A6" s="68" t="s">
        <v>263</v>
      </c>
      <c r="B6" s="68">
        <v>278416</v>
      </c>
      <c r="C6" s="68">
        <v>269417</v>
      </c>
      <c r="D6" s="68">
        <v>265000</v>
      </c>
      <c r="E6" s="68">
        <v>312805</v>
      </c>
      <c r="F6" s="68">
        <v>302998</v>
      </c>
      <c r="G6" s="68">
        <v>292469</v>
      </c>
      <c r="H6" s="68">
        <v>292469</v>
      </c>
      <c r="I6" s="68">
        <v>292469</v>
      </c>
      <c r="J6" s="68">
        <v>279340</v>
      </c>
      <c r="K6" s="68">
        <v>275963</v>
      </c>
      <c r="L6" s="68">
        <v>251457</v>
      </c>
      <c r="M6" s="68">
        <v>237000</v>
      </c>
      <c r="N6" s="68">
        <v>175833</v>
      </c>
      <c r="O6" s="68">
        <v>152200</v>
      </c>
      <c r="P6" s="68">
        <v>217000</v>
      </c>
      <c r="Q6" s="68">
        <v>205000</v>
      </c>
      <c r="R6" s="68">
        <v>196400</v>
      </c>
      <c r="V6">
        <v>271625</v>
      </c>
      <c r="W6">
        <v>271625</v>
      </c>
    </row>
    <row r="7" spans="1:23">
      <c r="A7" s="68" t="s">
        <v>660</v>
      </c>
      <c r="B7" s="68">
        <v>210125</v>
      </c>
      <c r="C7" s="68">
        <v>205000</v>
      </c>
      <c r="D7" s="68">
        <v>231601</v>
      </c>
      <c r="E7" s="68">
        <v>228499</v>
      </c>
      <c r="F7" s="68">
        <v>216896</v>
      </c>
      <c r="G7" s="68">
        <v>209359</v>
      </c>
      <c r="H7" s="68">
        <v>209358</v>
      </c>
      <c r="I7" s="68">
        <v>209358</v>
      </c>
      <c r="J7" s="68">
        <v>198496</v>
      </c>
      <c r="K7" s="68">
        <v>188305</v>
      </c>
      <c r="L7" s="68">
        <v>203810</v>
      </c>
      <c r="M7" s="68">
        <v>222766</v>
      </c>
      <c r="N7" s="68">
        <v>361191</v>
      </c>
      <c r="O7" s="68">
        <v>284000</v>
      </c>
      <c r="P7" s="68">
        <v>0</v>
      </c>
      <c r="Q7" s="68">
        <v>400700</v>
      </c>
      <c r="R7" s="68">
        <v>490000</v>
      </c>
      <c r="V7">
        <v>246063</v>
      </c>
      <c r="W7">
        <v>194750</v>
      </c>
    </row>
    <row r="8" spans="1:23">
      <c r="A8" s="68" t="s">
        <v>912</v>
      </c>
      <c r="B8" s="68">
        <v>566061</v>
      </c>
      <c r="C8" s="68">
        <v>551047</v>
      </c>
      <c r="D8" s="68">
        <v>0</v>
      </c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W8">
        <v>527397</v>
      </c>
    </row>
    <row r="9" spans="1:23">
      <c r="A9" s="68" t="s">
        <v>661</v>
      </c>
      <c r="B9" s="68">
        <v>1879620</v>
      </c>
      <c r="C9" s="68">
        <v>2139704</v>
      </c>
      <c r="D9" s="68">
        <v>2570260</v>
      </c>
      <c r="E9" s="68">
        <v>2509483</v>
      </c>
      <c r="F9" s="68">
        <v>2434664</v>
      </c>
      <c r="G9" s="68">
        <v>2383652</v>
      </c>
      <c r="H9" s="68">
        <v>2379829</v>
      </c>
      <c r="I9" s="68">
        <v>2600081</v>
      </c>
      <c r="J9" s="68">
        <v>2435646</v>
      </c>
      <c r="K9" s="68">
        <v>2359763</v>
      </c>
      <c r="L9" s="68">
        <v>2129935</v>
      </c>
      <c r="M9" s="68">
        <v>2124732</v>
      </c>
      <c r="N9" s="68">
        <v>1949834</v>
      </c>
      <c r="O9" s="68">
        <v>1804500</v>
      </c>
      <c r="P9" s="68">
        <v>2124500</v>
      </c>
      <c r="Q9" s="68">
        <v>1664300</v>
      </c>
      <c r="R9" s="68">
        <v>753700</v>
      </c>
      <c r="V9">
        <v>2663869</v>
      </c>
      <c r="W9">
        <v>2029637</v>
      </c>
    </row>
    <row r="10" spans="1:23">
      <c r="A10" s="68" t="s">
        <v>264</v>
      </c>
      <c r="B10" s="68">
        <v>178946</v>
      </c>
      <c r="C10" s="68">
        <v>174291</v>
      </c>
      <c r="D10" s="68">
        <v>168619</v>
      </c>
      <c r="E10" s="68">
        <v>197284</v>
      </c>
      <c r="F10" s="68">
        <v>187265</v>
      </c>
      <c r="G10" s="68">
        <v>181775</v>
      </c>
      <c r="H10" s="68">
        <v>181775</v>
      </c>
      <c r="I10" s="68">
        <v>181775</v>
      </c>
      <c r="J10" s="68">
        <v>174716</v>
      </c>
      <c r="K10" s="68">
        <v>167932</v>
      </c>
      <c r="L10" s="68">
        <v>159844</v>
      </c>
      <c r="M10" s="68">
        <v>152145</v>
      </c>
      <c r="N10" s="68">
        <v>146237</v>
      </c>
      <c r="O10" s="68">
        <v>140600</v>
      </c>
      <c r="P10" s="68">
        <v>95400</v>
      </c>
      <c r="Q10" s="68">
        <v>0</v>
      </c>
      <c r="R10" s="68">
        <v>0</v>
      </c>
      <c r="V10">
        <v>211411</v>
      </c>
      <c r="W10">
        <v>174291</v>
      </c>
    </row>
    <row r="11" spans="1:23">
      <c r="A11" s="68" t="s">
        <v>1030</v>
      </c>
      <c r="B11" s="68">
        <v>0</v>
      </c>
      <c r="C11" s="68">
        <v>0</v>
      </c>
      <c r="D11" s="68">
        <v>79855</v>
      </c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</row>
    <row r="12" spans="1:23">
      <c r="A12" s="68" t="s">
        <v>262</v>
      </c>
      <c r="B12" s="68">
        <f>SUBTOTAL(9,B6:B11)</f>
        <v>3113168</v>
      </c>
      <c r="C12" s="68">
        <f>SUBTOTAL(9,C6:C11)</f>
        <v>3339459</v>
      </c>
      <c r="D12" s="68">
        <f>SUBTOTAL(9,D6:D11)</f>
        <v>3315335</v>
      </c>
      <c r="E12" s="68">
        <f>SUBTOTAL(9,E6:E11)</f>
        <v>3248071</v>
      </c>
      <c r="F12" s="68">
        <f>SUBTOTAL(9,F6:F10)</f>
        <v>3141823</v>
      </c>
      <c r="G12" s="68">
        <f>SUBTOTAL(9,G6:G10)</f>
        <v>3067255</v>
      </c>
      <c r="H12" s="68">
        <f>SUBTOTAL(9,H6:H10)</f>
        <v>3063431</v>
      </c>
      <c r="I12" s="68">
        <f>SUBTOTAL(9,I6:I10)</f>
        <v>3283683</v>
      </c>
      <c r="J12" s="68">
        <f t="shared" ref="J12:R12" si="1">SUBTOTAL(9,J6:J10)</f>
        <v>3088198</v>
      </c>
      <c r="K12" s="68">
        <f t="shared" si="1"/>
        <v>2991963</v>
      </c>
      <c r="L12" s="68">
        <f t="shared" si="1"/>
        <v>2745046</v>
      </c>
      <c r="M12" s="68">
        <f t="shared" si="1"/>
        <v>2736643</v>
      </c>
      <c r="N12" s="68">
        <f t="shared" si="1"/>
        <v>2633095</v>
      </c>
      <c r="O12" s="68">
        <f t="shared" si="1"/>
        <v>2381300</v>
      </c>
      <c r="P12" s="68">
        <f t="shared" si="1"/>
        <v>2436900</v>
      </c>
      <c r="Q12" s="68">
        <f t="shared" si="1"/>
        <v>2270000</v>
      </c>
      <c r="R12" s="68">
        <f t="shared" si="1"/>
        <v>1440100</v>
      </c>
      <c r="V12" s="53">
        <f>SUBTOTAL(9,V6:V10)</f>
        <v>3392968</v>
      </c>
      <c r="W12">
        <v>3197700</v>
      </c>
    </row>
    <row r="13" spans="1:23">
      <c r="A13" s="68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V13" s="53"/>
    </row>
    <row r="14" spans="1:23">
      <c r="A14" s="68" t="s">
        <v>266</v>
      </c>
      <c r="B14" s="68">
        <v>18355942</v>
      </c>
      <c r="C14" s="68">
        <v>17891290</v>
      </c>
      <c r="D14" s="68">
        <v>17248960</v>
      </c>
      <c r="E14" s="68">
        <v>16829969</v>
      </c>
      <c r="F14" s="68">
        <v>16591851</v>
      </c>
      <c r="G14" s="68">
        <v>16266922</v>
      </c>
      <c r="H14" s="68">
        <v>16610966</v>
      </c>
      <c r="I14" s="68">
        <v>16500999</v>
      </c>
      <c r="J14" s="68">
        <v>15980104</v>
      </c>
      <c r="K14" s="68">
        <v>15593269</v>
      </c>
      <c r="L14" s="68">
        <v>14802009</v>
      </c>
      <c r="M14" s="68">
        <v>14406830</v>
      </c>
      <c r="N14" s="68">
        <v>13482904</v>
      </c>
      <c r="O14" s="68">
        <v>13126100</v>
      </c>
      <c r="P14" s="68">
        <v>12279600</v>
      </c>
      <c r="Q14" s="68">
        <v>11735500</v>
      </c>
      <c r="R14" s="68">
        <v>11320200</v>
      </c>
      <c r="V14">
        <v>17987422</v>
      </c>
      <c r="W14">
        <v>17891006</v>
      </c>
    </row>
    <row r="15" spans="1:23">
      <c r="A15" s="68" t="s">
        <v>267</v>
      </c>
      <c r="B15" s="68">
        <v>3194066</v>
      </c>
      <c r="C15" s="68">
        <v>3119228</v>
      </c>
      <c r="D15" s="68">
        <v>2925607</v>
      </c>
      <c r="E15" s="68">
        <v>2898741</v>
      </c>
      <c r="F15" s="68">
        <v>2773613</v>
      </c>
      <c r="G15" s="68">
        <v>2632074</v>
      </c>
      <c r="H15" s="68">
        <v>2628141</v>
      </c>
      <c r="I15" s="68">
        <v>2641785</v>
      </c>
      <c r="J15" s="68">
        <v>2581991</v>
      </c>
      <c r="K15" s="68">
        <v>2593320</v>
      </c>
      <c r="L15" s="68">
        <v>2437513</v>
      </c>
      <c r="M15" s="68">
        <v>2404565</v>
      </c>
      <c r="N15" s="68">
        <v>2148615</v>
      </c>
      <c r="O15" s="68">
        <v>2162100</v>
      </c>
      <c r="P15" s="68">
        <v>1983700</v>
      </c>
      <c r="Q15" s="68">
        <v>1949900</v>
      </c>
      <c r="R15" s="68">
        <v>1881700</v>
      </c>
      <c r="V15">
        <v>3131472</v>
      </c>
      <c r="W15">
        <v>3062729</v>
      </c>
    </row>
    <row r="16" spans="1:23">
      <c r="A16" s="68" t="s">
        <v>268</v>
      </c>
      <c r="B16" s="68">
        <v>3524802</v>
      </c>
      <c r="C16" s="68">
        <v>3455997</v>
      </c>
      <c r="D16" s="68">
        <v>3285470</v>
      </c>
      <c r="E16" s="68">
        <v>3198964</v>
      </c>
      <c r="F16" s="68">
        <v>3209192</v>
      </c>
      <c r="G16" s="68">
        <v>3157561</v>
      </c>
      <c r="H16" s="68">
        <v>3204030</v>
      </c>
      <c r="I16" s="68">
        <v>3231381</v>
      </c>
      <c r="J16" s="68">
        <v>3091922</v>
      </c>
      <c r="K16" s="68">
        <v>3079438</v>
      </c>
      <c r="L16" s="68">
        <v>2999013</v>
      </c>
      <c r="M16" s="68">
        <v>2871802</v>
      </c>
      <c r="N16" s="68">
        <v>2530327</v>
      </c>
      <c r="O16" s="68">
        <v>2539100</v>
      </c>
      <c r="P16" s="68">
        <v>2362900</v>
      </c>
      <c r="Q16" s="68">
        <v>2187000</v>
      </c>
      <c r="R16" s="68">
        <v>2187300</v>
      </c>
      <c r="V16">
        <v>3451042</v>
      </c>
      <c r="W16">
        <v>3438132</v>
      </c>
    </row>
    <row r="17" spans="1:23">
      <c r="A17" s="68" t="s">
        <v>269</v>
      </c>
      <c r="B17" s="68">
        <v>894514</v>
      </c>
      <c r="C17" s="68">
        <v>877294</v>
      </c>
      <c r="D17" s="68">
        <v>884816</v>
      </c>
      <c r="E17" s="68">
        <v>852670</v>
      </c>
      <c r="F17" s="68">
        <v>841133</v>
      </c>
      <c r="G17" s="68">
        <v>768567</v>
      </c>
      <c r="H17" s="68">
        <v>790022</v>
      </c>
      <c r="I17" s="68">
        <v>897298</v>
      </c>
      <c r="J17" s="68">
        <v>999857</v>
      </c>
      <c r="K17" s="68">
        <v>1085421</v>
      </c>
      <c r="L17" s="68">
        <v>1165423</v>
      </c>
      <c r="M17" s="68">
        <v>1380265</v>
      </c>
      <c r="N17" s="68">
        <v>1753596</v>
      </c>
      <c r="O17" s="68">
        <v>1828500</v>
      </c>
      <c r="P17" s="68">
        <v>1803700</v>
      </c>
      <c r="Q17" s="68">
        <v>1798500</v>
      </c>
      <c r="R17" s="68">
        <v>1786400</v>
      </c>
      <c r="V17">
        <v>914753</v>
      </c>
      <c r="W17">
        <v>907859</v>
      </c>
    </row>
    <row r="18" spans="1:23">
      <c r="A18" s="68" t="s">
        <v>270</v>
      </c>
      <c r="B18" s="68">
        <v>274568</v>
      </c>
      <c r="C18" s="68">
        <v>264869</v>
      </c>
      <c r="D18" s="68">
        <v>257567</v>
      </c>
      <c r="E18" s="68">
        <v>247590</v>
      </c>
      <c r="F18" s="68">
        <v>239796</v>
      </c>
      <c r="G18" s="68">
        <v>279257</v>
      </c>
      <c r="H18" s="68">
        <v>415026</v>
      </c>
      <c r="I18" s="68">
        <v>414016</v>
      </c>
      <c r="J18" s="68">
        <v>400417</v>
      </c>
      <c r="K18" s="68">
        <v>386299</v>
      </c>
      <c r="L18" s="68">
        <v>369008</v>
      </c>
      <c r="M18" s="68">
        <v>348523</v>
      </c>
      <c r="N18" s="68">
        <v>326376</v>
      </c>
      <c r="O18" s="68">
        <v>311600</v>
      </c>
      <c r="P18" s="68">
        <v>301900</v>
      </c>
      <c r="Q18" s="68">
        <v>284100</v>
      </c>
      <c r="R18" s="68">
        <v>265400</v>
      </c>
      <c r="V18">
        <v>267244</v>
      </c>
      <c r="W18">
        <v>264869</v>
      </c>
    </row>
    <row r="19" spans="1:23">
      <c r="A19" s="68" t="s">
        <v>265</v>
      </c>
      <c r="B19" s="68">
        <f t="shared" ref="B19:I19" si="2">SUBTOTAL(9,B14:B18)</f>
        <v>26243892</v>
      </c>
      <c r="C19" s="68">
        <f t="shared" si="2"/>
        <v>25608678</v>
      </c>
      <c r="D19" s="68">
        <f t="shared" si="2"/>
        <v>24602420</v>
      </c>
      <c r="E19" s="68">
        <f t="shared" si="2"/>
        <v>24027934</v>
      </c>
      <c r="F19" s="68">
        <f t="shared" si="2"/>
        <v>23655585</v>
      </c>
      <c r="G19" s="68">
        <f t="shared" si="2"/>
        <v>23104381</v>
      </c>
      <c r="H19" s="68">
        <f t="shared" si="2"/>
        <v>23648185</v>
      </c>
      <c r="I19" s="68">
        <f t="shared" si="2"/>
        <v>23685479</v>
      </c>
      <c r="J19" s="68">
        <f t="shared" ref="J19:R19" si="3">SUBTOTAL(9,J14:J18)</f>
        <v>23054291</v>
      </c>
      <c r="K19" s="68">
        <f t="shared" si="3"/>
        <v>22737747</v>
      </c>
      <c r="L19" s="68">
        <f t="shared" si="3"/>
        <v>21772966</v>
      </c>
      <c r="M19" s="68">
        <f t="shared" si="3"/>
        <v>21411985</v>
      </c>
      <c r="N19" s="68">
        <f t="shared" si="3"/>
        <v>20241818</v>
      </c>
      <c r="O19" s="68">
        <f t="shared" si="3"/>
        <v>19967400</v>
      </c>
      <c r="P19" s="68">
        <f t="shared" si="3"/>
        <v>18731800</v>
      </c>
      <c r="Q19" s="68">
        <f t="shared" si="3"/>
        <v>17955000</v>
      </c>
      <c r="R19" s="68">
        <f t="shared" si="3"/>
        <v>17441000</v>
      </c>
      <c r="V19" s="53">
        <f>SUBTOTAL(9,V14:V18)</f>
        <v>25751933</v>
      </c>
      <c r="W19">
        <v>25564595</v>
      </c>
    </row>
    <row r="20" spans="1:23">
      <c r="A20" s="68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V20" s="53"/>
    </row>
    <row r="21" spans="1:23">
      <c r="A21" s="68" t="s">
        <v>272</v>
      </c>
      <c r="B21" s="68">
        <v>18820109</v>
      </c>
      <c r="C21" s="68">
        <v>19145958</v>
      </c>
      <c r="D21" s="68">
        <v>18719314</v>
      </c>
      <c r="E21" s="68">
        <v>17407998</v>
      </c>
      <c r="F21" s="68">
        <v>15763497</v>
      </c>
      <c r="G21" s="68">
        <v>15238041</v>
      </c>
      <c r="H21" s="68">
        <v>14820518</v>
      </c>
      <c r="I21" s="68">
        <v>14735276</v>
      </c>
      <c r="J21" s="68">
        <v>14121449</v>
      </c>
      <c r="K21" s="68">
        <v>13334233</v>
      </c>
      <c r="L21" s="68">
        <v>12440931</v>
      </c>
      <c r="M21" s="68">
        <v>11440340</v>
      </c>
      <c r="N21" s="68">
        <v>10545059</v>
      </c>
      <c r="O21" s="68">
        <v>10089000</v>
      </c>
      <c r="P21" s="68">
        <v>9702800</v>
      </c>
      <c r="Q21" s="68">
        <v>8649100</v>
      </c>
      <c r="R21" s="68">
        <v>7544000</v>
      </c>
      <c r="V21">
        <v>18224998</v>
      </c>
      <c r="W21">
        <v>18682912</v>
      </c>
    </row>
    <row r="22" spans="1:23">
      <c r="A22" s="68" t="s">
        <v>273</v>
      </c>
      <c r="B22" s="68">
        <v>5489152</v>
      </c>
      <c r="C22" s="68">
        <v>5662011</v>
      </c>
      <c r="D22" s="68">
        <v>5632827</v>
      </c>
      <c r="E22" s="68">
        <v>5307821</v>
      </c>
      <c r="F22" s="68">
        <v>5107956</v>
      </c>
      <c r="G22" s="68">
        <v>4950323</v>
      </c>
      <c r="H22" s="68">
        <v>4918027</v>
      </c>
      <c r="I22" s="68">
        <v>4976548</v>
      </c>
      <c r="J22" s="68">
        <v>4743258</v>
      </c>
      <c r="K22" s="68">
        <v>4428390</v>
      </c>
      <c r="L22" s="68">
        <v>4075247</v>
      </c>
      <c r="M22" s="68">
        <v>3911403</v>
      </c>
      <c r="N22" s="68">
        <v>3793664</v>
      </c>
      <c r="O22" s="68">
        <v>3707600</v>
      </c>
      <c r="P22" s="68">
        <v>3526400</v>
      </c>
      <c r="Q22" s="68">
        <v>3403500</v>
      </c>
      <c r="R22" s="68">
        <v>3073600</v>
      </c>
      <c r="V22">
        <v>5301916</v>
      </c>
      <c r="W22">
        <v>5429876</v>
      </c>
    </row>
    <row r="23" spans="1:23">
      <c r="A23" s="68" t="s">
        <v>274</v>
      </c>
      <c r="B23" s="68">
        <v>12815775</v>
      </c>
      <c r="C23" s="68">
        <v>12609433</v>
      </c>
      <c r="D23" s="68">
        <v>13179013</v>
      </c>
      <c r="E23" s="68">
        <v>12621156</v>
      </c>
      <c r="F23" s="68">
        <v>12209653</v>
      </c>
      <c r="G23" s="68">
        <v>11668571</v>
      </c>
      <c r="H23" s="68">
        <v>11982732</v>
      </c>
      <c r="I23" s="68">
        <v>12650627</v>
      </c>
      <c r="J23" s="68">
        <v>12233038</v>
      </c>
      <c r="K23" s="68">
        <v>11965912</v>
      </c>
      <c r="L23" s="68">
        <v>11193064</v>
      </c>
      <c r="M23" s="68">
        <v>10329573</v>
      </c>
      <c r="N23" s="68">
        <v>9687116</v>
      </c>
      <c r="O23" s="68">
        <v>9441200</v>
      </c>
      <c r="P23" s="68">
        <v>8595200</v>
      </c>
      <c r="Q23" s="68">
        <v>8160300</v>
      </c>
      <c r="R23" s="68">
        <v>7620400</v>
      </c>
      <c r="V23">
        <v>12948903</v>
      </c>
      <c r="W23">
        <v>12108854</v>
      </c>
    </row>
    <row r="24" spans="1:23">
      <c r="A24" s="68" t="s">
        <v>275</v>
      </c>
      <c r="B24" s="68">
        <v>2829622</v>
      </c>
      <c r="C24" s="68">
        <v>2772714</v>
      </c>
      <c r="D24" s="68">
        <v>2933364</v>
      </c>
      <c r="E24" s="68">
        <v>2688976</v>
      </c>
      <c r="F24" s="68">
        <v>2513357</v>
      </c>
      <c r="G24" s="68">
        <v>2573061</v>
      </c>
      <c r="H24" s="68">
        <v>2640769</v>
      </c>
      <c r="I24" s="68">
        <v>2579073</v>
      </c>
      <c r="J24" s="68">
        <v>2419578</v>
      </c>
      <c r="K24" s="68">
        <v>2080813</v>
      </c>
      <c r="L24" s="68">
        <v>1982346</v>
      </c>
      <c r="M24" s="68">
        <v>1647194</v>
      </c>
      <c r="N24" s="68">
        <v>1216835</v>
      </c>
      <c r="O24" s="68">
        <v>1120300</v>
      </c>
      <c r="P24" s="68">
        <v>726600</v>
      </c>
      <c r="Q24" s="68">
        <v>582400</v>
      </c>
      <c r="R24" s="68">
        <v>634700</v>
      </c>
      <c r="V24">
        <v>2880632</v>
      </c>
      <c r="W24">
        <v>2766887</v>
      </c>
    </row>
    <row r="25" spans="1:23">
      <c r="A25" s="68" t="s">
        <v>276</v>
      </c>
      <c r="B25" s="68">
        <v>601570</v>
      </c>
      <c r="C25" s="68">
        <v>586004</v>
      </c>
      <c r="D25" s="68">
        <v>547470</v>
      </c>
      <c r="E25" s="68">
        <v>540500</v>
      </c>
      <c r="F25" s="68">
        <v>616028</v>
      </c>
      <c r="G25" s="68">
        <v>586218</v>
      </c>
      <c r="H25" s="68">
        <v>612425</v>
      </c>
      <c r="I25" s="68">
        <v>531908</v>
      </c>
      <c r="J25" s="68">
        <v>424467</v>
      </c>
      <c r="K25" s="68">
        <v>389311</v>
      </c>
      <c r="L25" s="68">
        <v>111550</v>
      </c>
      <c r="M25" s="68">
        <v>115814</v>
      </c>
      <c r="N25" s="68">
        <v>0</v>
      </c>
      <c r="O25" s="68">
        <v>0</v>
      </c>
      <c r="P25" s="68">
        <v>0</v>
      </c>
      <c r="Q25" s="68">
        <v>0</v>
      </c>
      <c r="R25" s="68">
        <v>0</v>
      </c>
      <c r="V25">
        <v>656353</v>
      </c>
      <c r="W25">
        <v>651429</v>
      </c>
    </row>
    <row r="26" spans="1:23">
      <c r="A26" s="68" t="s">
        <v>277</v>
      </c>
      <c r="B26" s="68">
        <v>2865266</v>
      </c>
      <c r="C26" s="68">
        <v>2787359</v>
      </c>
      <c r="D26" s="68">
        <v>2736940</v>
      </c>
      <c r="E26" s="68">
        <v>2673017</v>
      </c>
      <c r="F26" s="68">
        <v>2567824</v>
      </c>
      <c r="G26" s="68">
        <v>2587186</v>
      </c>
      <c r="H26" s="68">
        <v>2475549</v>
      </c>
      <c r="I26" s="68">
        <v>2487998</v>
      </c>
      <c r="J26" s="68">
        <v>2471621</v>
      </c>
      <c r="K26" s="68">
        <v>2443327</v>
      </c>
      <c r="L26" s="68">
        <v>2314517</v>
      </c>
      <c r="M26" s="68">
        <v>2233805</v>
      </c>
      <c r="N26" s="68">
        <v>2113147</v>
      </c>
      <c r="O26" s="68">
        <v>2160000</v>
      </c>
      <c r="P26" s="68">
        <v>2140100</v>
      </c>
      <c r="Q26" s="68">
        <v>2078199.9999999998</v>
      </c>
      <c r="R26" s="68">
        <v>1933800</v>
      </c>
      <c r="V26">
        <v>2809269</v>
      </c>
      <c r="W26">
        <v>2787352</v>
      </c>
    </row>
    <row r="27" spans="1:23">
      <c r="A27" s="68" t="s">
        <v>278</v>
      </c>
      <c r="B27" s="68">
        <v>5781431</v>
      </c>
      <c r="C27" s="68">
        <v>5614710</v>
      </c>
      <c r="D27" s="68">
        <v>5527959</v>
      </c>
      <c r="E27" s="68">
        <v>5411458</v>
      </c>
      <c r="F27" s="68">
        <v>5245652</v>
      </c>
      <c r="G27" s="68">
        <v>5126386</v>
      </c>
      <c r="H27" s="68">
        <v>5465586</v>
      </c>
      <c r="I27" s="68">
        <v>5539767</v>
      </c>
      <c r="J27" s="68">
        <v>5401994</v>
      </c>
      <c r="K27" s="68">
        <v>5262941</v>
      </c>
      <c r="L27" s="68">
        <v>5111572</v>
      </c>
      <c r="M27" s="68">
        <v>4870643</v>
      </c>
      <c r="N27" s="68">
        <v>4488180</v>
      </c>
      <c r="O27" s="68">
        <v>4429800</v>
      </c>
      <c r="P27" s="68">
        <v>4023500</v>
      </c>
      <c r="Q27" s="68">
        <v>3922600</v>
      </c>
      <c r="R27" s="68">
        <v>3803900</v>
      </c>
      <c r="V27">
        <v>5737963</v>
      </c>
      <c r="W27">
        <v>5663015</v>
      </c>
    </row>
    <row r="28" spans="1:23">
      <c r="A28" s="68" t="s">
        <v>271</v>
      </c>
      <c r="B28" s="68">
        <f t="shared" ref="B28:R28" si="4">SUBTOTAL(9,B21:B27)</f>
        <v>49202925</v>
      </c>
      <c r="C28" s="68">
        <f t="shared" si="4"/>
        <v>49178189</v>
      </c>
      <c r="D28" s="68">
        <f t="shared" si="4"/>
        <v>49276887</v>
      </c>
      <c r="E28" s="68">
        <f t="shared" si="4"/>
        <v>46650926</v>
      </c>
      <c r="F28" s="68">
        <f t="shared" si="4"/>
        <v>44023967</v>
      </c>
      <c r="G28" s="68">
        <f t="shared" si="4"/>
        <v>42729786</v>
      </c>
      <c r="H28" s="68">
        <f t="shared" si="4"/>
        <v>42915606</v>
      </c>
      <c r="I28" s="68">
        <f t="shared" si="4"/>
        <v>43501197</v>
      </c>
      <c r="J28" s="68">
        <f t="shared" si="4"/>
        <v>41815405</v>
      </c>
      <c r="K28" s="68">
        <f t="shared" si="4"/>
        <v>39904927</v>
      </c>
      <c r="L28" s="68">
        <f t="shared" si="4"/>
        <v>37229227</v>
      </c>
      <c r="M28" s="68">
        <f t="shared" si="4"/>
        <v>34548772</v>
      </c>
      <c r="N28" s="68">
        <f t="shared" si="4"/>
        <v>31844001</v>
      </c>
      <c r="O28" s="68">
        <f t="shared" si="4"/>
        <v>30947900</v>
      </c>
      <c r="P28" s="68">
        <f t="shared" si="4"/>
        <v>28714600</v>
      </c>
      <c r="Q28" s="68">
        <f t="shared" si="4"/>
        <v>26796100</v>
      </c>
      <c r="R28" s="68">
        <f t="shared" si="4"/>
        <v>24610400</v>
      </c>
      <c r="V28" s="53">
        <f>SUBTOTAL(9,V21:V27)</f>
        <v>48560034</v>
      </c>
      <c r="W28">
        <v>48090326</v>
      </c>
    </row>
    <row r="29" spans="1:23">
      <c r="A29" s="68"/>
      <c r="B29" s="68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V29" s="53"/>
    </row>
    <row r="30" spans="1:23">
      <c r="A30" s="68" t="s">
        <v>913</v>
      </c>
      <c r="B30" s="68">
        <v>1000309</v>
      </c>
      <c r="C30" s="68">
        <v>974658</v>
      </c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V30" s="53"/>
    </row>
    <row r="31" spans="1:23">
      <c r="A31" s="68" t="s">
        <v>1031</v>
      </c>
      <c r="B31" s="68">
        <v>4367804</v>
      </c>
      <c r="C31" s="68">
        <v>4082442</v>
      </c>
      <c r="D31" s="68">
        <v>5054659</v>
      </c>
      <c r="E31" s="68">
        <v>4946819</v>
      </c>
      <c r="F31" s="68">
        <v>5076630</v>
      </c>
      <c r="G31" s="68">
        <v>4998755</v>
      </c>
      <c r="H31" s="68">
        <v>4912948</v>
      </c>
      <c r="I31" s="68">
        <v>6132787</v>
      </c>
      <c r="J31" s="68">
        <v>6016459</v>
      </c>
      <c r="K31" s="68">
        <v>6083146</v>
      </c>
      <c r="L31" s="68">
        <v>5963926</v>
      </c>
      <c r="M31" s="68">
        <v>4619304</v>
      </c>
      <c r="N31" s="68">
        <v>4415542</v>
      </c>
      <c r="O31" s="68">
        <v>4251200</v>
      </c>
      <c r="P31" s="68">
        <v>4276600</v>
      </c>
      <c r="Q31" s="68">
        <v>4293700</v>
      </c>
      <c r="R31" s="68">
        <v>4408800</v>
      </c>
      <c r="V31">
        <v>5222480</v>
      </c>
      <c r="W31">
        <v>4215859</v>
      </c>
    </row>
    <row r="32" spans="1:23">
      <c r="A32" s="68" t="s">
        <v>280</v>
      </c>
      <c r="B32" s="68">
        <v>12337481</v>
      </c>
      <c r="C32" s="68">
        <v>12522736</v>
      </c>
      <c r="D32" s="68">
        <v>11954394</v>
      </c>
      <c r="E32" s="68">
        <v>11482632</v>
      </c>
      <c r="F32" s="68">
        <v>11108085</v>
      </c>
      <c r="G32" s="68">
        <v>11370562</v>
      </c>
      <c r="H32" s="68">
        <v>11611905</v>
      </c>
      <c r="I32" s="68">
        <v>12958240</v>
      </c>
      <c r="J32" s="68">
        <v>12445857</v>
      </c>
      <c r="K32" s="68">
        <v>11802163</v>
      </c>
      <c r="L32" s="68">
        <v>11630584</v>
      </c>
      <c r="M32" s="68">
        <v>11903703</v>
      </c>
      <c r="N32" s="68">
        <v>11941382</v>
      </c>
      <c r="O32" s="68">
        <v>11828300</v>
      </c>
      <c r="P32" s="68">
        <v>11720300</v>
      </c>
      <c r="Q32" s="68">
        <v>10656700</v>
      </c>
      <c r="R32" s="68">
        <v>9075900</v>
      </c>
      <c r="V32">
        <v>12299734</v>
      </c>
      <c r="W32">
        <v>11962979</v>
      </c>
    </row>
    <row r="33" spans="1:23">
      <c r="A33" s="68" t="s">
        <v>279</v>
      </c>
      <c r="B33" s="68">
        <f>SUBTOTAL(9,B30:B32)</f>
        <v>17705594</v>
      </c>
      <c r="C33" s="68">
        <f>SUBTOTAL(9,C30:C32)</f>
        <v>17579836</v>
      </c>
      <c r="D33" s="68">
        <f>SUBTOTAL(9,D30:D32)</f>
        <v>17009053</v>
      </c>
      <c r="E33" s="68">
        <f>SUBTOTAL(9,E30:E32)</f>
        <v>16429451</v>
      </c>
      <c r="F33" s="68">
        <f>SUBTOTAL(9,F31:F32)</f>
        <v>16184715</v>
      </c>
      <c r="G33" s="68">
        <f>SUBTOTAL(9,G31:G32)</f>
        <v>16369317</v>
      </c>
      <c r="H33" s="68">
        <f>SUBTOTAL(9,H31:H32)</f>
        <v>16524853</v>
      </c>
      <c r="I33" s="68">
        <f>SUBTOTAL(9,I31:I32)</f>
        <v>19091027</v>
      </c>
      <c r="J33" s="68">
        <f t="shared" ref="J33:R33" si="5">SUBTOTAL(9,J31:J32)</f>
        <v>18462316</v>
      </c>
      <c r="K33" s="68">
        <f t="shared" si="5"/>
        <v>17885309</v>
      </c>
      <c r="L33" s="68">
        <f t="shared" si="5"/>
        <v>17594510</v>
      </c>
      <c r="M33" s="68">
        <f t="shared" si="5"/>
        <v>16523007</v>
      </c>
      <c r="N33" s="68">
        <f t="shared" si="5"/>
        <v>16356924</v>
      </c>
      <c r="O33" s="68">
        <f t="shared" si="5"/>
        <v>16079500</v>
      </c>
      <c r="P33" s="68">
        <f t="shared" si="5"/>
        <v>15996900</v>
      </c>
      <c r="Q33" s="68">
        <f t="shared" si="5"/>
        <v>14950400</v>
      </c>
      <c r="R33" s="68">
        <f t="shared" si="5"/>
        <v>13484700</v>
      </c>
      <c r="V33" s="53">
        <f>SUBTOTAL(9,V31:V32)</f>
        <v>17522214</v>
      </c>
      <c r="W33">
        <v>16942671</v>
      </c>
    </row>
    <row r="34" spans="1:23">
      <c r="A34" s="68"/>
      <c r="B34" s="68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V34" s="53"/>
    </row>
    <row r="35" spans="1:23">
      <c r="A35" s="68" t="s">
        <v>282</v>
      </c>
      <c r="B35" s="68">
        <v>870578</v>
      </c>
      <c r="C35" s="68">
        <v>845698</v>
      </c>
      <c r="D35" s="68">
        <v>829746</v>
      </c>
      <c r="E35" s="68">
        <v>777237</v>
      </c>
      <c r="F35" s="68">
        <v>759680</v>
      </c>
      <c r="G35" s="68">
        <v>822711</v>
      </c>
      <c r="H35" s="68">
        <v>768631</v>
      </c>
      <c r="I35" s="68">
        <v>874126</v>
      </c>
      <c r="J35" s="68">
        <v>822260</v>
      </c>
      <c r="K35" s="68">
        <v>811082</v>
      </c>
      <c r="L35" s="68">
        <v>791364</v>
      </c>
      <c r="M35" s="68">
        <v>715548</v>
      </c>
      <c r="N35" s="68">
        <v>826994</v>
      </c>
      <c r="O35" s="68">
        <v>665100</v>
      </c>
      <c r="P35" s="68">
        <v>639000</v>
      </c>
      <c r="Q35" s="68">
        <v>543200</v>
      </c>
      <c r="R35" s="68">
        <v>487000</v>
      </c>
      <c r="V35">
        <v>850686</v>
      </c>
      <c r="W35">
        <v>841906</v>
      </c>
    </row>
    <row r="36" spans="1:23">
      <c r="A36" s="68" t="s">
        <v>283</v>
      </c>
      <c r="B36" s="68">
        <v>262729</v>
      </c>
      <c r="C36" s="68">
        <v>251728</v>
      </c>
      <c r="D36" s="68">
        <v>359422</v>
      </c>
      <c r="E36" s="68">
        <v>345498</v>
      </c>
      <c r="F36" s="68">
        <v>335497</v>
      </c>
      <c r="G36" s="68">
        <v>343201</v>
      </c>
      <c r="H36" s="68">
        <v>355469</v>
      </c>
      <c r="I36" s="68">
        <v>362958</v>
      </c>
      <c r="J36" s="68">
        <v>395315</v>
      </c>
      <c r="K36" s="68">
        <v>425006</v>
      </c>
      <c r="L36" s="68">
        <v>438118</v>
      </c>
      <c r="M36" s="68">
        <v>411913</v>
      </c>
      <c r="N36" s="68">
        <v>356487</v>
      </c>
      <c r="O36" s="68">
        <v>313600</v>
      </c>
      <c r="P36" s="68">
        <v>216200</v>
      </c>
      <c r="Q36" s="68">
        <v>202400</v>
      </c>
      <c r="R36" s="68">
        <v>193700</v>
      </c>
      <c r="V36">
        <v>367921</v>
      </c>
      <c r="W36">
        <v>252677</v>
      </c>
    </row>
    <row r="37" spans="1:23">
      <c r="A37" s="68" t="s">
        <v>284</v>
      </c>
      <c r="B37" s="68">
        <v>745356</v>
      </c>
      <c r="C37" s="68">
        <v>670918</v>
      </c>
      <c r="D37" s="68">
        <v>394118</v>
      </c>
      <c r="E37" s="68">
        <v>373308</v>
      </c>
      <c r="F37" s="68">
        <v>290675</v>
      </c>
      <c r="G37" s="68">
        <v>246848</v>
      </c>
      <c r="H37" s="68">
        <v>430733</v>
      </c>
      <c r="I37" s="68">
        <v>428603</v>
      </c>
      <c r="J37" s="68">
        <v>412092</v>
      </c>
      <c r="K37" s="68">
        <v>389731</v>
      </c>
      <c r="L37" s="68">
        <v>161225</v>
      </c>
      <c r="M37" s="68">
        <v>204523</v>
      </c>
      <c r="N37" s="68">
        <v>216479</v>
      </c>
      <c r="O37" s="68">
        <v>279300</v>
      </c>
      <c r="P37" s="68">
        <v>198500</v>
      </c>
      <c r="Q37" s="68">
        <v>106000</v>
      </c>
      <c r="R37" s="68">
        <v>83800</v>
      </c>
      <c r="V37">
        <v>395667</v>
      </c>
      <c r="W37">
        <v>606310</v>
      </c>
    </row>
    <row r="38" spans="1:23">
      <c r="A38" s="68" t="s">
        <v>285</v>
      </c>
      <c r="B38" s="68">
        <v>8070183</v>
      </c>
      <c r="C38" s="68">
        <v>8110974</v>
      </c>
      <c r="D38" s="68">
        <v>8408140</v>
      </c>
      <c r="E38" s="68">
        <v>7968959</v>
      </c>
      <c r="F38" s="68">
        <v>6631160</v>
      </c>
      <c r="G38" s="68">
        <v>5432905</v>
      </c>
      <c r="H38" s="68">
        <v>4380804</v>
      </c>
      <c r="I38" s="68">
        <v>28691</v>
      </c>
      <c r="J38" s="68" t="s">
        <v>4</v>
      </c>
      <c r="K38" s="68" t="s">
        <v>4</v>
      </c>
      <c r="L38" s="68">
        <v>0</v>
      </c>
      <c r="M38" s="68">
        <v>0</v>
      </c>
      <c r="N38" s="68">
        <v>0</v>
      </c>
      <c r="O38" s="68">
        <v>0</v>
      </c>
      <c r="P38" s="68">
        <v>0</v>
      </c>
      <c r="Q38" s="68">
        <v>0</v>
      </c>
      <c r="R38" s="68">
        <v>0</v>
      </c>
      <c r="T38" s="43"/>
      <c r="V38">
        <v>8209126</v>
      </c>
      <c r="W38" s="43">
        <v>7861433</v>
      </c>
    </row>
    <row r="39" spans="1:23">
      <c r="A39" s="68" t="s">
        <v>286</v>
      </c>
      <c r="B39" s="68">
        <v>399923</v>
      </c>
      <c r="C39" s="68">
        <v>389762</v>
      </c>
      <c r="D39" s="68">
        <v>305125</v>
      </c>
      <c r="E39" s="68">
        <v>264489</v>
      </c>
      <c r="F39" s="68">
        <v>0</v>
      </c>
      <c r="G39" s="68">
        <v>0</v>
      </c>
      <c r="H39" s="68">
        <v>0</v>
      </c>
      <c r="I39" s="68"/>
      <c r="J39" s="68"/>
      <c r="K39" s="68"/>
      <c r="L39" s="68"/>
      <c r="M39" s="68"/>
      <c r="N39" s="68"/>
      <c r="O39" s="68"/>
      <c r="P39" s="68"/>
      <c r="Q39" s="68"/>
      <c r="R39" s="68"/>
      <c r="V39">
        <v>608777</v>
      </c>
      <c r="W39">
        <v>422151</v>
      </c>
    </row>
    <row r="40" spans="1:23">
      <c r="A40" s="68" t="s">
        <v>287</v>
      </c>
      <c r="B40" s="68">
        <v>1778123</v>
      </c>
      <c r="C40" s="68">
        <v>1664095</v>
      </c>
      <c r="D40" s="68">
        <v>1742896</v>
      </c>
      <c r="E40" s="68">
        <v>1720034</v>
      </c>
      <c r="F40" s="68">
        <v>1684382</v>
      </c>
      <c r="G40" s="68">
        <v>1594955</v>
      </c>
      <c r="H40" s="68">
        <v>1581268</v>
      </c>
      <c r="I40" s="68">
        <v>1585921</v>
      </c>
      <c r="J40" s="68">
        <v>1524396</v>
      </c>
      <c r="K40" s="68">
        <v>1442778</v>
      </c>
      <c r="L40" s="68">
        <v>1333207</v>
      </c>
      <c r="M40" s="68">
        <v>0</v>
      </c>
      <c r="N40" s="68">
        <v>0</v>
      </c>
      <c r="O40" s="68">
        <v>0</v>
      </c>
      <c r="P40" s="68">
        <v>0</v>
      </c>
      <c r="Q40" s="68">
        <v>0</v>
      </c>
      <c r="R40" s="68">
        <v>0</v>
      </c>
      <c r="V40">
        <v>1810617</v>
      </c>
      <c r="W40">
        <v>1780791</v>
      </c>
    </row>
    <row r="41" spans="1:23">
      <c r="A41" s="68" t="s">
        <v>288</v>
      </c>
      <c r="B41" s="68">
        <v>13096421</v>
      </c>
      <c r="C41" s="68">
        <v>12470140</v>
      </c>
      <c r="D41" s="68">
        <v>12278265</v>
      </c>
      <c r="E41" s="68">
        <v>11506945</v>
      </c>
      <c r="F41" s="68">
        <v>10816402</v>
      </c>
      <c r="G41" s="68">
        <v>10544732</v>
      </c>
      <c r="H41" s="68">
        <v>10621003</v>
      </c>
      <c r="I41" s="68">
        <v>11133147</v>
      </c>
      <c r="J41" s="68">
        <v>10502901</v>
      </c>
      <c r="K41" s="68">
        <v>10098053</v>
      </c>
      <c r="L41" s="68">
        <v>9984212</v>
      </c>
      <c r="M41" s="68">
        <v>9363974</v>
      </c>
      <c r="N41" s="68">
        <v>9132328</v>
      </c>
      <c r="O41" s="68">
        <v>9480900</v>
      </c>
      <c r="P41" s="68">
        <v>7963800</v>
      </c>
      <c r="Q41" s="68">
        <v>7531500</v>
      </c>
      <c r="R41" s="68">
        <v>6957600</v>
      </c>
      <c r="V41">
        <v>12591833</v>
      </c>
      <c r="W41">
        <v>12459375</v>
      </c>
    </row>
    <row r="42" spans="1:23">
      <c r="A42" s="68" t="s">
        <v>289</v>
      </c>
      <c r="B42" s="68">
        <v>12433952</v>
      </c>
      <c r="C42" s="68">
        <v>11465640</v>
      </c>
      <c r="D42" s="68">
        <v>11724326</v>
      </c>
      <c r="E42" s="68">
        <v>10845628</v>
      </c>
      <c r="F42" s="68">
        <v>10046226</v>
      </c>
      <c r="G42" s="68">
        <v>9597355</v>
      </c>
      <c r="H42" s="68">
        <v>9871164</v>
      </c>
      <c r="I42" s="68">
        <v>10383943</v>
      </c>
      <c r="J42" s="68">
        <v>9900924</v>
      </c>
      <c r="K42" s="68">
        <v>9851009</v>
      </c>
      <c r="L42" s="68">
        <v>9545559</v>
      </c>
      <c r="M42" s="68">
        <v>9269796</v>
      </c>
      <c r="N42" s="68">
        <v>8930272</v>
      </c>
      <c r="O42" s="68">
        <v>8058300</v>
      </c>
      <c r="P42" s="68">
        <v>7787300</v>
      </c>
      <c r="Q42" s="68">
        <v>7094100</v>
      </c>
      <c r="R42" s="68">
        <v>6328900</v>
      </c>
      <c r="V42">
        <v>11982933</v>
      </c>
      <c r="W42">
        <v>11845402</v>
      </c>
    </row>
    <row r="43" spans="1:23">
      <c r="A43" s="68" t="s">
        <v>290</v>
      </c>
      <c r="B43" s="68">
        <v>12762907</v>
      </c>
      <c r="C43" s="68">
        <v>12449657</v>
      </c>
      <c r="D43" s="68">
        <v>13485881</v>
      </c>
      <c r="E43" s="68">
        <v>12630365</v>
      </c>
      <c r="F43" s="68">
        <v>11774264</v>
      </c>
      <c r="G43" s="68">
        <v>11175224</v>
      </c>
      <c r="H43" s="68">
        <v>11537366</v>
      </c>
      <c r="I43" s="68">
        <v>12860391</v>
      </c>
      <c r="J43" s="68">
        <v>12909347</v>
      </c>
      <c r="K43" s="68">
        <v>12247217</v>
      </c>
      <c r="L43" s="68">
        <v>11321458</v>
      </c>
      <c r="M43" s="68">
        <v>10755361</v>
      </c>
      <c r="N43" s="68">
        <v>10095510</v>
      </c>
      <c r="O43" s="68">
        <v>9539300</v>
      </c>
      <c r="P43" s="68">
        <v>8540100</v>
      </c>
      <c r="Q43" s="68">
        <v>7820300</v>
      </c>
      <c r="R43" s="68">
        <v>6631600</v>
      </c>
      <c r="V43">
        <v>13286084</v>
      </c>
      <c r="W43">
        <v>12597899</v>
      </c>
    </row>
    <row r="44" spans="1:23">
      <c r="A44" s="68" t="s">
        <v>662</v>
      </c>
      <c r="B44" s="68">
        <v>17864496</v>
      </c>
      <c r="C44" s="68">
        <v>18006173</v>
      </c>
      <c r="D44" s="68">
        <v>18133152</v>
      </c>
      <c r="E44" s="68">
        <v>17266758</v>
      </c>
      <c r="F44" s="68">
        <v>17395378</v>
      </c>
      <c r="G44" s="68">
        <v>16345562</v>
      </c>
      <c r="H44" s="68">
        <v>16909290</v>
      </c>
      <c r="I44" s="68">
        <v>18285657</v>
      </c>
      <c r="J44" s="68">
        <v>18141624</v>
      </c>
      <c r="K44" s="68">
        <v>15797616</v>
      </c>
      <c r="L44" s="68">
        <v>13819561</v>
      </c>
      <c r="M44" s="68">
        <v>12207922</v>
      </c>
      <c r="N44" s="68">
        <v>10500497</v>
      </c>
      <c r="O44" s="68">
        <v>10351400</v>
      </c>
      <c r="P44" s="68">
        <v>8571000</v>
      </c>
      <c r="Q44" s="68">
        <v>6439900</v>
      </c>
      <c r="R44" s="68">
        <v>5442300</v>
      </c>
      <c r="V44">
        <v>17965413</v>
      </c>
      <c r="W44">
        <v>17568987</v>
      </c>
    </row>
    <row r="45" spans="1:23">
      <c r="A45" s="68" t="s">
        <v>291</v>
      </c>
      <c r="B45" s="68">
        <v>50064946</v>
      </c>
      <c r="C45" s="68">
        <v>50374922</v>
      </c>
      <c r="D45" s="68">
        <v>49704374</v>
      </c>
      <c r="E45" s="68">
        <v>48052209</v>
      </c>
      <c r="F45" s="68">
        <v>45358761</v>
      </c>
      <c r="G45" s="68">
        <v>42459086</v>
      </c>
      <c r="H45" s="68">
        <v>43899292</v>
      </c>
      <c r="I45" s="68">
        <v>44189555</v>
      </c>
      <c r="J45" s="68">
        <v>42337226</v>
      </c>
      <c r="K45" s="68">
        <v>40645705</v>
      </c>
      <c r="L45" s="68">
        <v>36963645</v>
      </c>
      <c r="M45" s="68">
        <v>31702442</v>
      </c>
      <c r="N45" s="68">
        <v>28638618</v>
      </c>
      <c r="O45" s="68">
        <v>24017200</v>
      </c>
      <c r="P45" s="68">
        <v>22251900</v>
      </c>
      <c r="Q45" s="68">
        <v>17384300</v>
      </c>
      <c r="R45" s="68">
        <v>8649300</v>
      </c>
      <c r="V45">
        <v>49745627</v>
      </c>
      <c r="W45">
        <v>49573537</v>
      </c>
    </row>
    <row r="46" spans="1:23">
      <c r="A46" s="68" t="s">
        <v>281</v>
      </c>
      <c r="B46" s="68">
        <f t="shared" ref="B46:I46" si="6">SUBTOTAL(9,B35:B45)</f>
        <v>118349614</v>
      </c>
      <c r="C46" s="68">
        <f t="shared" si="6"/>
        <v>116699707</v>
      </c>
      <c r="D46" s="68">
        <f t="shared" si="6"/>
        <v>117365445</v>
      </c>
      <c r="E46" s="68">
        <f t="shared" si="6"/>
        <v>111751430</v>
      </c>
      <c r="F46" s="68">
        <f t="shared" si="6"/>
        <v>105092425</v>
      </c>
      <c r="G46" s="68">
        <f t="shared" si="6"/>
        <v>98562579</v>
      </c>
      <c r="H46" s="68">
        <f t="shared" si="6"/>
        <v>100355020</v>
      </c>
      <c r="I46" s="68">
        <f t="shared" si="6"/>
        <v>100132992</v>
      </c>
      <c r="J46" s="68">
        <f t="shared" ref="J46:R46" si="7">SUBTOTAL(9,J35:J45)</f>
        <v>96946085</v>
      </c>
      <c r="K46" s="68">
        <f t="shared" si="7"/>
        <v>91708197</v>
      </c>
      <c r="L46" s="68">
        <f t="shared" si="7"/>
        <v>84358349</v>
      </c>
      <c r="M46" s="68">
        <f t="shared" si="7"/>
        <v>74631479</v>
      </c>
      <c r="N46" s="68">
        <f t="shared" si="7"/>
        <v>68697185</v>
      </c>
      <c r="O46" s="68">
        <f t="shared" si="7"/>
        <v>62705100</v>
      </c>
      <c r="P46" s="68">
        <f t="shared" si="7"/>
        <v>56167800</v>
      </c>
      <c r="Q46" s="68">
        <f t="shared" si="7"/>
        <v>47121700</v>
      </c>
      <c r="R46" s="68">
        <f t="shared" si="7"/>
        <v>34774200</v>
      </c>
      <c r="V46" s="53">
        <f>SUBTOTAL(9,V35:V45)</f>
        <v>117814684</v>
      </c>
      <c r="W46">
        <v>115810467</v>
      </c>
    </row>
    <row r="47" spans="1:23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V47" s="53"/>
    </row>
    <row r="48" spans="1:23">
      <c r="A48" s="68" t="s">
        <v>293</v>
      </c>
      <c r="B48" s="68">
        <v>18755564</v>
      </c>
      <c r="C48" s="68">
        <v>18676495</v>
      </c>
      <c r="D48" s="68">
        <v>18483664</v>
      </c>
      <c r="E48" s="68">
        <v>17455434</v>
      </c>
      <c r="F48" s="68">
        <v>14775254</v>
      </c>
      <c r="G48" s="68">
        <v>12984060</v>
      </c>
      <c r="H48" s="68">
        <v>12762021</v>
      </c>
      <c r="I48" s="68">
        <v>13036033</v>
      </c>
      <c r="J48" s="68">
        <v>12679084</v>
      </c>
      <c r="K48" s="68">
        <v>12092465</v>
      </c>
      <c r="L48" s="68">
        <v>11572850</v>
      </c>
      <c r="M48" s="68">
        <v>10726298</v>
      </c>
      <c r="N48" s="68">
        <v>10889790</v>
      </c>
      <c r="O48" s="68">
        <v>10691400</v>
      </c>
      <c r="P48" s="68">
        <v>9653000</v>
      </c>
      <c r="Q48" s="68">
        <v>11587100</v>
      </c>
      <c r="R48" s="68">
        <v>10271800</v>
      </c>
      <c r="V48">
        <v>19676954</v>
      </c>
      <c r="W48">
        <v>18578339</v>
      </c>
    </row>
    <row r="49" spans="1:23">
      <c r="A49" s="68" t="s">
        <v>294</v>
      </c>
      <c r="B49" s="68">
        <v>2968540</v>
      </c>
      <c r="C49" s="68">
        <v>2902034</v>
      </c>
      <c r="D49" s="68">
        <v>2880744</v>
      </c>
      <c r="E49" s="68">
        <v>2861713</v>
      </c>
      <c r="F49" s="68">
        <v>2778484</v>
      </c>
      <c r="G49" s="68">
        <v>2906666</v>
      </c>
      <c r="H49" s="68">
        <v>2907765</v>
      </c>
      <c r="I49" s="68">
        <v>2832478</v>
      </c>
      <c r="J49" s="68">
        <v>2818101</v>
      </c>
      <c r="K49" s="68">
        <v>2775159</v>
      </c>
      <c r="L49" s="68">
        <v>2553460</v>
      </c>
      <c r="M49" s="68">
        <v>2434361</v>
      </c>
      <c r="N49" s="68">
        <v>2371006</v>
      </c>
      <c r="O49" s="68">
        <v>2278300</v>
      </c>
      <c r="P49" s="68">
        <v>2152500</v>
      </c>
      <c r="Q49" s="68">
        <v>1741900</v>
      </c>
      <c r="R49" s="68">
        <v>1393100</v>
      </c>
      <c r="V49">
        <v>2955185</v>
      </c>
      <c r="W49">
        <v>2905224</v>
      </c>
    </row>
    <row r="50" spans="1:23">
      <c r="A50" s="68" t="s">
        <v>663</v>
      </c>
      <c r="B50" s="68">
        <v>1398495</v>
      </c>
      <c r="C50" s="68">
        <v>1372525</v>
      </c>
      <c r="D50" s="68">
        <v>1297668</v>
      </c>
      <c r="E50" s="68">
        <v>1243786</v>
      </c>
      <c r="F50" s="68">
        <v>1199721</v>
      </c>
      <c r="G50" s="68">
        <v>1146433</v>
      </c>
      <c r="H50" s="68">
        <v>1222672</v>
      </c>
      <c r="I50" s="68">
        <v>1273754</v>
      </c>
      <c r="J50" s="68">
        <v>1215155</v>
      </c>
      <c r="K50" s="68">
        <v>1169914</v>
      </c>
      <c r="L50" s="68">
        <v>1100903</v>
      </c>
      <c r="M50" s="68">
        <v>1033995</v>
      </c>
      <c r="N50" s="68">
        <v>1003241</v>
      </c>
      <c r="O50" s="68">
        <v>2777000</v>
      </c>
      <c r="P50" s="68">
        <v>2597100</v>
      </c>
      <c r="Q50" s="68">
        <v>2360200</v>
      </c>
      <c r="R50" s="68">
        <v>2129400</v>
      </c>
      <c r="V50">
        <v>1376238</v>
      </c>
      <c r="W50">
        <v>1338991</v>
      </c>
    </row>
    <row r="51" spans="1:23">
      <c r="A51" s="68" t="s">
        <v>295</v>
      </c>
      <c r="B51" s="68">
        <v>4311068</v>
      </c>
      <c r="C51" s="68">
        <v>4323415</v>
      </c>
      <c r="D51" s="68">
        <v>4279283</v>
      </c>
      <c r="E51" s="68">
        <v>4133813</v>
      </c>
      <c r="F51" s="68">
        <v>3864000</v>
      </c>
      <c r="G51" s="68">
        <v>3697634</v>
      </c>
      <c r="H51" s="68">
        <v>3764069</v>
      </c>
      <c r="I51" s="68">
        <v>3889997</v>
      </c>
      <c r="J51" s="68">
        <v>3654147</v>
      </c>
      <c r="K51" s="68">
        <v>3444642</v>
      </c>
      <c r="L51" s="68">
        <v>3329351</v>
      </c>
      <c r="M51" s="68">
        <v>3122147</v>
      </c>
      <c r="N51" s="68">
        <v>2925822</v>
      </c>
      <c r="O51" s="68">
        <v>2806100</v>
      </c>
      <c r="P51" s="68">
        <v>2584600</v>
      </c>
      <c r="Q51" s="68">
        <v>2474200</v>
      </c>
      <c r="R51" s="68">
        <v>2234700</v>
      </c>
      <c r="V51">
        <v>4420549</v>
      </c>
      <c r="W51">
        <v>4390117</v>
      </c>
    </row>
    <row r="52" spans="1:23">
      <c r="A52" s="68" t="s">
        <v>292</v>
      </c>
      <c r="B52" s="68">
        <f t="shared" ref="B52:I52" si="8">SUBTOTAL(9,B48:B51)</f>
        <v>27433667</v>
      </c>
      <c r="C52" s="68">
        <f t="shared" si="8"/>
        <v>27274469</v>
      </c>
      <c r="D52" s="68">
        <f t="shared" si="8"/>
        <v>26941359</v>
      </c>
      <c r="E52" s="68">
        <f t="shared" si="8"/>
        <v>25694746</v>
      </c>
      <c r="F52" s="68">
        <f t="shared" si="8"/>
        <v>22617459</v>
      </c>
      <c r="G52" s="68">
        <f t="shared" si="8"/>
        <v>20734793</v>
      </c>
      <c r="H52" s="68">
        <f t="shared" si="8"/>
        <v>20656527</v>
      </c>
      <c r="I52" s="68">
        <f t="shared" si="8"/>
        <v>21032262</v>
      </c>
      <c r="J52" s="68">
        <f t="shared" ref="J52:R52" si="9">SUBTOTAL(9,J48:J51)</f>
        <v>20366487</v>
      </c>
      <c r="K52" s="68">
        <f t="shared" si="9"/>
        <v>19482180</v>
      </c>
      <c r="L52" s="68">
        <f t="shared" si="9"/>
        <v>18556564</v>
      </c>
      <c r="M52" s="68">
        <f t="shared" si="9"/>
        <v>17316801</v>
      </c>
      <c r="N52" s="68">
        <f t="shared" si="9"/>
        <v>17189859</v>
      </c>
      <c r="O52" s="68">
        <f t="shared" si="9"/>
        <v>18552800</v>
      </c>
      <c r="P52" s="68">
        <f t="shared" si="9"/>
        <v>16987200</v>
      </c>
      <c r="Q52" s="68">
        <f t="shared" si="9"/>
        <v>18163400</v>
      </c>
      <c r="R52" s="68">
        <f t="shared" si="9"/>
        <v>16029000</v>
      </c>
      <c r="V52" s="53">
        <f>SUBTOTAL(9,V48:V51)</f>
        <v>28428926</v>
      </c>
      <c r="W52">
        <v>27212671</v>
      </c>
    </row>
    <row r="53" spans="1:23">
      <c r="A53" s="68"/>
      <c r="B53" s="68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V53" s="53"/>
    </row>
    <row r="54" spans="1:23">
      <c r="A54" s="68" t="s">
        <v>297</v>
      </c>
      <c r="B54" s="68">
        <v>37819136</v>
      </c>
      <c r="C54" s="68">
        <v>35899039</v>
      </c>
      <c r="D54" s="68">
        <v>37885663</v>
      </c>
      <c r="E54" s="68">
        <v>36192126</v>
      </c>
      <c r="F54" s="68">
        <v>34176837</v>
      </c>
      <c r="G54" s="68">
        <v>29232693</v>
      </c>
      <c r="H54" s="68">
        <v>29488595</v>
      </c>
      <c r="I54" s="68">
        <v>28669883</v>
      </c>
      <c r="J54" s="68">
        <v>26503960</v>
      </c>
      <c r="K54" s="68">
        <v>23388214</v>
      </c>
      <c r="L54" s="68">
        <v>21441692</v>
      </c>
      <c r="M54" s="68">
        <v>19512999</v>
      </c>
      <c r="N54" s="68">
        <v>14649750</v>
      </c>
      <c r="O54" s="68">
        <v>629971000</v>
      </c>
      <c r="P54" s="68">
        <v>600596700</v>
      </c>
      <c r="Q54" s="68">
        <v>560881600</v>
      </c>
      <c r="R54" s="68">
        <v>513979400</v>
      </c>
      <c r="V54">
        <v>38252873</v>
      </c>
      <c r="W54">
        <v>36840537</v>
      </c>
    </row>
    <row r="55" spans="1:23">
      <c r="A55" s="68" t="s">
        <v>298</v>
      </c>
      <c r="B55" s="68">
        <v>259128313</v>
      </c>
      <c r="C55" s="68">
        <v>249224918</v>
      </c>
      <c r="D55" s="68">
        <v>242944078</v>
      </c>
      <c r="E55" s="68">
        <v>234513217</v>
      </c>
      <c r="F55" s="68">
        <v>225217954</v>
      </c>
      <c r="G55" s="68">
        <v>215911020</v>
      </c>
      <c r="H55" s="68">
        <v>219227151</v>
      </c>
      <c r="I55" s="68">
        <v>221395706</v>
      </c>
      <c r="J55" s="68">
        <v>214520025</v>
      </c>
      <c r="K55" s="68">
        <v>207136054</v>
      </c>
      <c r="L55" s="68">
        <v>198656900</v>
      </c>
      <c r="M55" s="68">
        <v>190075173</v>
      </c>
      <c r="N55" s="68">
        <v>167782789</v>
      </c>
      <c r="O55" s="68"/>
      <c r="P55" s="68"/>
      <c r="Q55" s="68"/>
      <c r="R55" s="68"/>
      <c r="V55">
        <v>254921717</v>
      </c>
      <c r="W55">
        <v>253963804</v>
      </c>
    </row>
    <row r="56" spans="1:23">
      <c r="A56" s="68" t="s">
        <v>299</v>
      </c>
      <c r="B56" s="68">
        <v>52049477</v>
      </c>
      <c r="C56" s="68">
        <v>47799311</v>
      </c>
      <c r="D56" s="68">
        <v>45804880</v>
      </c>
      <c r="E56" s="68">
        <v>43800658</v>
      </c>
      <c r="F56" s="68">
        <v>41959927</v>
      </c>
      <c r="G56" s="68">
        <v>39694162</v>
      </c>
      <c r="H56" s="68">
        <v>39413216</v>
      </c>
      <c r="I56" s="68">
        <v>39471364</v>
      </c>
      <c r="J56" s="68">
        <v>37903504</v>
      </c>
      <c r="K56" s="68">
        <v>36260610</v>
      </c>
      <c r="L56" s="68">
        <v>25607560</v>
      </c>
      <c r="M56" s="68">
        <v>23760000</v>
      </c>
      <c r="N56" s="68">
        <v>23016688</v>
      </c>
      <c r="O56" s="68"/>
      <c r="P56" s="68"/>
      <c r="Q56" s="68"/>
      <c r="R56" s="68"/>
      <c r="V56">
        <v>47523136</v>
      </c>
      <c r="W56">
        <v>47157902</v>
      </c>
    </row>
    <row r="57" spans="1:23">
      <c r="A57" s="68" t="s">
        <v>300</v>
      </c>
      <c r="B57" s="68">
        <v>99929344</v>
      </c>
      <c r="C57" s="68">
        <v>92482268</v>
      </c>
      <c r="D57" s="68">
        <v>90947166</v>
      </c>
      <c r="E57" s="68">
        <v>87365769</v>
      </c>
      <c r="F57" s="68">
        <v>84328212</v>
      </c>
      <c r="G57" s="68">
        <v>82643655</v>
      </c>
      <c r="H57" s="68">
        <v>84014518</v>
      </c>
      <c r="I57" s="68">
        <v>84737131</v>
      </c>
      <c r="J57" s="68">
        <v>81826582</v>
      </c>
      <c r="K57" s="68">
        <v>78977488</v>
      </c>
      <c r="L57" s="68">
        <v>77122811</v>
      </c>
      <c r="M57" s="68">
        <v>72799833</v>
      </c>
      <c r="N57" s="68">
        <v>71442844</v>
      </c>
      <c r="O57" s="68"/>
      <c r="P57" s="68"/>
      <c r="Q57" s="68"/>
      <c r="R57" s="68"/>
      <c r="V57">
        <v>95858706</v>
      </c>
      <c r="W57">
        <v>95005530</v>
      </c>
    </row>
    <row r="58" spans="1:23">
      <c r="A58" s="68" t="s">
        <v>301</v>
      </c>
      <c r="B58" s="68">
        <v>189557130</v>
      </c>
      <c r="C58" s="68">
        <v>176136004</v>
      </c>
      <c r="D58" s="68">
        <v>172921253</v>
      </c>
      <c r="E58" s="68">
        <v>168378317</v>
      </c>
      <c r="F58" s="68">
        <v>163803369</v>
      </c>
      <c r="G58" s="68">
        <v>157389466</v>
      </c>
      <c r="H58" s="68">
        <v>157067967</v>
      </c>
      <c r="I58" s="68">
        <v>160516281</v>
      </c>
      <c r="J58" s="68">
        <v>156538996</v>
      </c>
      <c r="K58" s="68">
        <v>152819236</v>
      </c>
      <c r="L58" s="68">
        <v>147431432</v>
      </c>
      <c r="M58" s="68">
        <v>141094387</v>
      </c>
      <c r="N58" s="68">
        <v>134628399</v>
      </c>
      <c r="O58" s="68"/>
      <c r="P58" s="68"/>
      <c r="Q58" s="68"/>
      <c r="R58" s="68"/>
      <c r="V58">
        <v>180668337</v>
      </c>
      <c r="W58">
        <v>181288262</v>
      </c>
    </row>
    <row r="59" spans="1:23">
      <c r="A59" s="68" t="s">
        <v>302</v>
      </c>
      <c r="B59" s="68">
        <v>205606411</v>
      </c>
      <c r="C59" s="68">
        <v>203204915</v>
      </c>
      <c r="D59" s="68">
        <v>194607286</v>
      </c>
      <c r="E59" s="68">
        <v>187006006</v>
      </c>
      <c r="F59" s="68">
        <v>181723305</v>
      </c>
      <c r="G59" s="68">
        <v>176074742</v>
      </c>
      <c r="H59" s="68">
        <v>176005586</v>
      </c>
      <c r="I59" s="68">
        <v>175595227</v>
      </c>
      <c r="J59" s="68">
        <v>167807507</v>
      </c>
      <c r="K59" s="68">
        <v>162130535</v>
      </c>
      <c r="L59" s="68">
        <v>156512943</v>
      </c>
      <c r="M59" s="68">
        <v>149174750</v>
      </c>
      <c r="N59" s="68">
        <v>143983903</v>
      </c>
      <c r="O59" s="68"/>
      <c r="P59" s="68"/>
      <c r="Q59" s="68"/>
      <c r="R59" s="68"/>
      <c r="V59">
        <v>203170568</v>
      </c>
      <c r="W59">
        <v>202903399</v>
      </c>
    </row>
    <row r="60" spans="1:23">
      <c r="A60" s="68" t="s">
        <v>303</v>
      </c>
      <c r="B60" s="68">
        <v>14914597</v>
      </c>
      <c r="C60" s="68">
        <v>12665285</v>
      </c>
      <c r="D60" s="68">
        <v>12143410</v>
      </c>
      <c r="E60" s="68">
        <v>11527336</v>
      </c>
      <c r="F60" s="68">
        <v>11249734</v>
      </c>
      <c r="G60" s="68">
        <v>10894936</v>
      </c>
      <c r="H60" s="68">
        <v>10970552</v>
      </c>
      <c r="I60" s="68">
        <v>11377678</v>
      </c>
      <c r="J60" s="68">
        <v>11027881</v>
      </c>
      <c r="K60" s="68">
        <v>10719496</v>
      </c>
      <c r="L60" s="68">
        <v>9857661</v>
      </c>
      <c r="M60" s="68">
        <v>10498985</v>
      </c>
      <c r="N60" s="68">
        <v>9786530</v>
      </c>
      <c r="O60" s="68"/>
      <c r="P60" s="68"/>
      <c r="Q60" s="68"/>
      <c r="R60" s="68"/>
      <c r="V60">
        <v>14537879</v>
      </c>
      <c r="W60">
        <v>14536237</v>
      </c>
    </row>
    <row r="61" spans="1:23">
      <c r="A61" s="68" t="s">
        <v>304</v>
      </c>
      <c r="B61" s="68">
        <v>0</v>
      </c>
      <c r="C61" s="68">
        <v>0</v>
      </c>
      <c r="D61" s="68">
        <v>0</v>
      </c>
      <c r="E61" s="68">
        <v>0</v>
      </c>
      <c r="F61" s="68">
        <v>0</v>
      </c>
      <c r="G61" s="68">
        <v>19703</v>
      </c>
      <c r="H61" s="68">
        <v>4037</v>
      </c>
      <c r="I61" s="68">
        <v>153806</v>
      </c>
      <c r="J61" s="68">
        <v>146505</v>
      </c>
      <c r="K61" s="68">
        <v>87009</v>
      </c>
      <c r="L61" s="68">
        <v>75503</v>
      </c>
      <c r="M61" s="68">
        <v>45626</v>
      </c>
      <c r="N61" s="68">
        <v>2830</v>
      </c>
      <c r="O61" s="68"/>
      <c r="P61" s="68"/>
      <c r="Q61" s="68"/>
      <c r="R61" s="68"/>
      <c r="V61">
        <v>0</v>
      </c>
      <c r="W61">
        <v>0</v>
      </c>
    </row>
    <row r="62" spans="1:23">
      <c r="A62" s="68" t="s">
        <v>305</v>
      </c>
      <c r="B62" s="68">
        <v>235549</v>
      </c>
      <c r="C62" s="68">
        <v>226393</v>
      </c>
      <c r="D62" s="68">
        <v>212496</v>
      </c>
      <c r="E62" s="68">
        <v>240549</v>
      </c>
      <c r="F62" s="68">
        <v>229380</v>
      </c>
      <c r="G62" s="68">
        <v>208639</v>
      </c>
      <c r="H62" s="68">
        <v>230775</v>
      </c>
      <c r="I62" s="68">
        <v>234016</v>
      </c>
      <c r="J62" s="68">
        <v>337634</v>
      </c>
      <c r="K62" s="68">
        <v>240355</v>
      </c>
      <c r="L62" s="68">
        <v>9061212</v>
      </c>
      <c r="M62" s="68">
        <v>8234203</v>
      </c>
      <c r="N62" s="68">
        <v>7680840</v>
      </c>
      <c r="O62" s="68"/>
      <c r="P62" s="68"/>
      <c r="Q62" s="68"/>
      <c r="R62" s="68"/>
      <c r="V62">
        <v>229385</v>
      </c>
      <c r="W62">
        <v>229194</v>
      </c>
    </row>
    <row r="63" spans="1:23">
      <c r="A63" s="68" t="s">
        <v>965</v>
      </c>
      <c r="B63" s="68">
        <v>0</v>
      </c>
      <c r="C63" s="68">
        <v>315456</v>
      </c>
      <c r="D63" s="68">
        <v>293162</v>
      </c>
      <c r="E63" s="68">
        <v>0</v>
      </c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V63">
        <v>0</v>
      </c>
      <c r="W63">
        <v>0</v>
      </c>
    </row>
    <row r="64" spans="1:23">
      <c r="A64" s="68" t="s">
        <v>306</v>
      </c>
      <c r="B64" s="68">
        <v>6479271</v>
      </c>
      <c r="C64" s="68">
        <v>7844507</v>
      </c>
      <c r="D64" s="68">
        <v>7284776</v>
      </c>
      <c r="E64" s="68">
        <v>6681874</v>
      </c>
      <c r="F64" s="68">
        <v>6225754</v>
      </c>
      <c r="G64" s="68">
        <v>5922560</v>
      </c>
      <c r="H64" s="68">
        <v>6143889</v>
      </c>
      <c r="I64" s="68">
        <v>6190281</v>
      </c>
      <c r="J64" s="68">
        <v>6024695</v>
      </c>
      <c r="K64" s="68">
        <v>5859012</v>
      </c>
      <c r="L64" s="68">
        <v>5197568</v>
      </c>
      <c r="M64" s="68">
        <v>4829661</v>
      </c>
      <c r="N64" s="68">
        <v>4580239</v>
      </c>
      <c r="O64" s="68"/>
      <c r="P64" s="68"/>
      <c r="Q64" s="68"/>
      <c r="R64" s="68"/>
      <c r="V64">
        <v>6181125</v>
      </c>
      <c r="W64">
        <v>6127761</v>
      </c>
    </row>
    <row r="65" spans="1:23">
      <c r="A65" s="68" t="s">
        <v>307</v>
      </c>
      <c r="B65" s="68">
        <v>11880379</v>
      </c>
      <c r="C65" s="68">
        <v>11459972</v>
      </c>
      <c r="D65" s="68">
        <v>11300036</v>
      </c>
      <c r="E65" s="68">
        <v>10577826</v>
      </c>
      <c r="F65" s="68">
        <v>10067632</v>
      </c>
      <c r="G65" s="68">
        <v>9589398</v>
      </c>
      <c r="H65" s="68">
        <v>9596989</v>
      </c>
      <c r="I65" s="68">
        <v>9725132</v>
      </c>
      <c r="J65" s="68">
        <v>9414654</v>
      </c>
      <c r="K65" s="68">
        <v>9268571</v>
      </c>
      <c r="L65" s="68">
        <v>8718559</v>
      </c>
      <c r="M65" s="68">
        <v>8054371</v>
      </c>
      <c r="N65" s="68">
        <v>7848804</v>
      </c>
      <c r="O65" s="68"/>
      <c r="P65" s="68"/>
      <c r="Q65" s="68"/>
      <c r="R65" s="68"/>
      <c r="V65">
        <v>11710446</v>
      </c>
      <c r="W65">
        <v>11679364</v>
      </c>
    </row>
    <row r="66" spans="1:23">
      <c r="A66" s="68" t="s">
        <v>308</v>
      </c>
      <c r="B66" s="68">
        <v>0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3994</v>
      </c>
      <c r="I66" s="68">
        <v>338239</v>
      </c>
      <c r="J66" s="68">
        <v>339763</v>
      </c>
      <c r="K66" s="68">
        <v>370487</v>
      </c>
      <c r="L66" s="68">
        <v>349422</v>
      </c>
      <c r="M66" s="68">
        <v>375760</v>
      </c>
      <c r="N66" s="68">
        <v>353107</v>
      </c>
      <c r="O66" s="68"/>
      <c r="P66" s="68"/>
      <c r="Q66" s="68"/>
      <c r="R66" s="68"/>
    </row>
    <row r="67" spans="1:23">
      <c r="A67" s="68" t="s">
        <v>309</v>
      </c>
      <c r="B67" s="68">
        <v>22514915</v>
      </c>
      <c r="C67" s="68">
        <v>21651808</v>
      </c>
      <c r="D67" s="68">
        <v>21715727</v>
      </c>
      <c r="E67" s="68">
        <v>20505996</v>
      </c>
      <c r="F67" s="68">
        <v>19887458</v>
      </c>
      <c r="G67" s="68">
        <v>19365110</v>
      </c>
      <c r="H67" s="68">
        <v>20797842</v>
      </c>
      <c r="I67" s="68">
        <v>22130593</v>
      </c>
      <c r="J67" s="68">
        <v>21100604</v>
      </c>
      <c r="K67" s="68">
        <v>20558221</v>
      </c>
      <c r="L67" s="68">
        <v>19801818</v>
      </c>
      <c r="M67" s="68">
        <v>18613167</v>
      </c>
      <c r="N67" s="68">
        <v>18390744</v>
      </c>
      <c r="O67" s="68"/>
      <c r="P67" s="68"/>
      <c r="Q67" s="68"/>
      <c r="R67" s="68"/>
      <c r="V67">
        <v>23033694</v>
      </c>
      <c r="W67">
        <v>22126613</v>
      </c>
    </row>
    <row r="68" spans="1:23">
      <c r="A68" s="68" t="s">
        <v>310</v>
      </c>
      <c r="B68" s="68">
        <v>316889</v>
      </c>
      <c r="C68" s="68">
        <v>225963</v>
      </c>
      <c r="D68" s="68">
        <v>188685</v>
      </c>
      <c r="E68" s="68">
        <v>261618</v>
      </c>
      <c r="F68" s="68">
        <v>278705</v>
      </c>
      <c r="G68" s="68">
        <v>379806</v>
      </c>
      <c r="H68" s="68">
        <v>397332</v>
      </c>
      <c r="I68" s="68">
        <v>461344</v>
      </c>
      <c r="J68" s="68">
        <v>470765</v>
      </c>
      <c r="K68" s="68">
        <v>467756</v>
      </c>
      <c r="L68" s="68">
        <v>507187</v>
      </c>
      <c r="M68" s="68">
        <v>476172</v>
      </c>
      <c r="N68" s="68">
        <v>513745</v>
      </c>
      <c r="O68" s="68"/>
      <c r="P68" s="68"/>
      <c r="Q68" s="68"/>
      <c r="R68" s="68"/>
      <c r="V68">
        <v>321531</v>
      </c>
      <c r="W68">
        <v>321678</v>
      </c>
    </row>
    <row r="69" spans="1:23">
      <c r="A69" s="68" t="s">
        <v>311</v>
      </c>
      <c r="B69" s="68">
        <v>20407150</v>
      </c>
      <c r="C69" s="68">
        <v>31925863</v>
      </c>
      <c r="D69" s="68">
        <v>31231696</v>
      </c>
      <c r="E69" s="68">
        <v>30036890</v>
      </c>
      <c r="F69" s="68">
        <v>26958528</v>
      </c>
      <c r="G69" s="68">
        <v>22419252</v>
      </c>
      <c r="H69" s="68">
        <v>22556565</v>
      </c>
      <c r="I69" s="68">
        <v>25959303</v>
      </c>
      <c r="J69" s="68">
        <v>26292200</v>
      </c>
      <c r="K69" s="68">
        <v>24864031</v>
      </c>
      <c r="L69" s="68">
        <v>22999764</v>
      </c>
      <c r="M69" s="68">
        <v>15864217</v>
      </c>
      <c r="N69" s="68">
        <v>13934221</v>
      </c>
      <c r="O69" s="68"/>
      <c r="P69" s="68"/>
      <c r="Q69" s="68"/>
      <c r="R69" s="68"/>
      <c r="V69">
        <v>17588082</v>
      </c>
      <c r="W69">
        <v>17820832</v>
      </c>
    </row>
    <row r="70" spans="1:23">
      <c r="A70" s="68" t="s">
        <v>312</v>
      </c>
      <c r="B70" s="68">
        <v>24840086</v>
      </c>
      <c r="C70" s="68">
        <v>24637286</v>
      </c>
      <c r="D70" s="68">
        <v>23798347</v>
      </c>
      <c r="E70" s="68">
        <v>23168441</v>
      </c>
      <c r="F70" s="68">
        <v>22784174</v>
      </c>
      <c r="G70" s="68">
        <v>22189672</v>
      </c>
      <c r="H70" s="68">
        <v>22866198</v>
      </c>
      <c r="I70" s="68">
        <v>24339105</v>
      </c>
      <c r="J70" s="68">
        <v>23707699</v>
      </c>
      <c r="K70" s="68">
        <v>23132257</v>
      </c>
      <c r="L70" s="68">
        <v>22525909</v>
      </c>
      <c r="M70" s="68">
        <v>21598024</v>
      </c>
      <c r="N70" s="68">
        <v>20866009</v>
      </c>
      <c r="O70" s="68">
        <v>31425100</v>
      </c>
      <c r="P70" s="68">
        <v>30158100</v>
      </c>
      <c r="Q70" s="68">
        <v>28573700</v>
      </c>
      <c r="R70" s="68">
        <v>26590400</v>
      </c>
      <c r="V70">
        <v>24236611</v>
      </c>
      <c r="W70">
        <v>24242663</v>
      </c>
    </row>
    <row r="71" spans="1:23">
      <c r="A71" s="68" t="s">
        <v>313</v>
      </c>
      <c r="B71" s="68">
        <v>15403145</v>
      </c>
      <c r="C71" s="68">
        <v>15112626</v>
      </c>
      <c r="D71" s="68">
        <v>14952745</v>
      </c>
      <c r="E71" s="68">
        <v>14609917</v>
      </c>
      <c r="F71" s="68">
        <v>13915308</v>
      </c>
      <c r="G71" s="68">
        <v>13443729</v>
      </c>
      <c r="H71" s="68">
        <v>13674194</v>
      </c>
      <c r="I71" s="68">
        <v>13483415</v>
      </c>
      <c r="J71" s="68">
        <v>13212357</v>
      </c>
      <c r="K71" s="68">
        <v>12756089</v>
      </c>
      <c r="L71" s="68">
        <v>12500959</v>
      </c>
      <c r="M71" s="68">
        <v>12051606</v>
      </c>
      <c r="N71" s="68">
        <v>11718517</v>
      </c>
      <c r="O71" s="68">
        <v>0</v>
      </c>
      <c r="P71" s="68">
        <v>0</v>
      </c>
      <c r="Q71" s="68">
        <v>0</v>
      </c>
      <c r="R71" s="68">
        <v>0</v>
      </c>
      <c r="V71">
        <v>15377669</v>
      </c>
      <c r="W71">
        <v>15178036</v>
      </c>
    </row>
    <row r="72" spans="1:23">
      <c r="A72" s="68" t="s">
        <v>314</v>
      </c>
      <c r="B72" s="68">
        <v>17580149</v>
      </c>
      <c r="C72" s="68">
        <v>16872179</v>
      </c>
      <c r="D72" s="68">
        <v>16378647</v>
      </c>
      <c r="E72" s="68">
        <v>16141401</v>
      </c>
      <c r="F72" s="68">
        <v>16216620</v>
      </c>
      <c r="G72" s="68">
        <v>16012459</v>
      </c>
      <c r="H72" s="68">
        <v>16302237</v>
      </c>
      <c r="I72" s="68">
        <v>16450984</v>
      </c>
      <c r="J72" s="68">
        <v>15938834</v>
      </c>
      <c r="K72" s="68">
        <v>15445780</v>
      </c>
      <c r="L72" s="68">
        <v>15166328</v>
      </c>
      <c r="M72" s="68">
        <v>14290342</v>
      </c>
      <c r="N72" s="68">
        <v>13802140</v>
      </c>
      <c r="O72" s="68">
        <v>13792100</v>
      </c>
      <c r="P72" s="68">
        <v>12709700</v>
      </c>
      <c r="Q72" s="68">
        <v>12032200</v>
      </c>
      <c r="R72" s="68">
        <v>11435400</v>
      </c>
      <c r="V72">
        <v>17433811</v>
      </c>
      <c r="W72">
        <v>17166495</v>
      </c>
    </row>
    <row r="73" spans="1:23">
      <c r="A73" s="68" t="s">
        <v>315</v>
      </c>
      <c r="B73" s="68">
        <v>1261865</v>
      </c>
      <c r="C73" s="68">
        <v>1258854</v>
      </c>
      <c r="D73" s="68">
        <v>1200254</v>
      </c>
      <c r="E73" s="68">
        <v>1167776</v>
      </c>
      <c r="F73" s="68">
        <v>1140549</v>
      </c>
      <c r="G73" s="68">
        <v>1183500</v>
      </c>
      <c r="H73" s="68">
        <v>1293527</v>
      </c>
      <c r="I73" s="68">
        <v>1196972</v>
      </c>
      <c r="J73" s="68">
        <v>1105905</v>
      </c>
      <c r="K73" s="68">
        <v>1040362</v>
      </c>
      <c r="L73" s="68">
        <v>962628</v>
      </c>
      <c r="M73" s="68">
        <v>926046</v>
      </c>
      <c r="N73" s="68">
        <v>870605</v>
      </c>
      <c r="O73" s="68">
        <v>931300</v>
      </c>
      <c r="P73" s="68">
        <v>815400</v>
      </c>
      <c r="Q73" s="68">
        <v>766700</v>
      </c>
      <c r="R73" s="68">
        <v>670500</v>
      </c>
      <c r="V73">
        <v>1226449</v>
      </c>
      <c r="W73">
        <v>1224828</v>
      </c>
    </row>
    <row r="74" spans="1:23">
      <c r="A74" s="68" t="s">
        <v>316</v>
      </c>
      <c r="B74" s="68">
        <v>12239334</v>
      </c>
      <c r="C74" s="68">
        <v>9989440</v>
      </c>
      <c r="D74" s="68">
        <v>0</v>
      </c>
      <c r="E74" s="68">
        <v>0</v>
      </c>
      <c r="F74" s="68">
        <v>0</v>
      </c>
      <c r="G74" s="68">
        <v>0</v>
      </c>
      <c r="H74" s="68">
        <v>0</v>
      </c>
      <c r="I74" s="68" t="s">
        <v>4</v>
      </c>
      <c r="J74" s="68" t="s">
        <v>4</v>
      </c>
      <c r="K74" s="68" t="s">
        <v>4</v>
      </c>
      <c r="L74" s="68">
        <v>0</v>
      </c>
      <c r="M74" s="68">
        <v>0</v>
      </c>
      <c r="N74" s="68">
        <v>0</v>
      </c>
      <c r="O74" s="68">
        <v>2959100</v>
      </c>
      <c r="P74" s="68">
        <v>0</v>
      </c>
      <c r="Q74" s="68">
        <v>0</v>
      </c>
      <c r="R74" s="68">
        <v>0</v>
      </c>
      <c r="V74">
        <v>9884269</v>
      </c>
      <c r="W74">
        <v>9989421</v>
      </c>
    </row>
    <row r="75" spans="1:23">
      <c r="A75" s="68" t="s">
        <v>664</v>
      </c>
      <c r="B75" s="68">
        <v>6812898</v>
      </c>
      <c r="C75" s="68">
        <v>6591173</v>
      </c>
      <c r="D75" s="68">
        <v>6289514</v>
      </c>
      <c r="E75" s="68">
        <v>6183232</v>
      </c>
      <c r="F75" s="68">
        <v>6289347</v>
      </c>
      <c r="G75" s="68">
        <v>6127463</v>
      </c>
      <c r="H75" s="68">
        <v>6318369</v>
      </c>
      <c r="I75" s="68">
        <v>6573128</v>
      </c>
      <c r="J75" s="68">
        <v>6097978</v>
      </c>
      <c r="K75" s="68">
        <v>6042099</v>
      </c>
      <c r="L75" s="68">
        <v>5781410</v>
      </c>
      <c r="M75" s="68">
        <v>5607022</v>
      </c>
      <c r="N75" s="68">
        <v>5254866</v>
      </c>
      <c r="O75" s="68">
        <v>4946500</v>
      </c>
      <c r="P75" s="68">
        <v>4937100</v>
      </c>
      <c r="Q75" s="68">
        <v>4469600</v>
      </c>
      <c r="R75" s="68">
        <v>4106900</v>
      </c>
      <c r="V75">
        <v>6863400</v>
      </c>
      <c r="W75">
        <v>6766988</v>
      </c>
    </row>
    <row r="76" spans="1:23">
      <c r="A76" s="68" t="s">
        <v>317</v>
      </c>
      <c r="B76" s="68">
        <v>4917821</v>
      </c>
      <c r="C76" s="68">
        <v>4742528</v>
      </c>
      <c r="D76" s="68">
        <v>4698587</v>
      </c>
      <c r="E76" s="68">
        <v>4544049</v>
      </c>
      <c r="F76" s="68">
        <v>4346407</v>
      </c>
      <c r="G76" s="68">
        <v>4329131</v>
      </c>
      <c r="H76" s="68">
        <v>4735277</v>
      </c>
      <c r="I76" s="68">
        <v>4643475</v>
      </c>
      <c r="J76" s="68">
        <v>4367897</v>
      </c>
      <c r="K76" s="68">
        <v>4201301</v>
      </c>
      <c r="L76" s="68">
        <v>3854988</v>
      </c>
      <c r="M76" s="68">
        <v>3516018</v>
      </c>
      <c r="N76" s="68">
        <v>3372949</v>
      </c>
      <c r="O76" s="68">
        <v>0</v>
      </c>
      <c r="P76" s="68">
        <v>0</v>
      </c>
      <c r="Q76" s="68">
        <v>0</v>
      </c>
      <c r="R76" s="68">
        <v>0</v>
      </c>
      <c r="V76">
        <v>5033353</v>
      </c>
      <c r="W76">
        <v>4936995</v>
      </c>
    </row>
    <row r="77" spans="1:23">
      <c r="A77" s="68" t="s">
        <v>318</v>
      </c>
      <c r="B77" s="68">
        <v>12974280</v>
      </c>
      <c r="C77" s="68">
        <v>12046138</v>
      </c>
      <c r="D77" s="68">
        <v>12131958</v>
      </c>
      <c r="E77" s="68">
        <v>11533768</v>
      </c>
      <c r="F77" s="68">
        <v>12221344</v>
      </c>
      <c r="G77" s="68">
        <v>12100867</v>
      </c>
      <c r="H77" s="68">
        <v>13839852</v>
      </c>
      <c r="I77" s="68">
        <v>14304803</v>
      </c>
      <c r="J77" s="68">
        <v>13994113</v>
      </c>
      <c r="K77" s="68">
        <v>13296842</v>
      </c>
      <c r="L77" s="68">
        <v>12273405</v>
      </c>
      <c r="M77" s="68">
        <v>11219818</v>
      </c>
      <c r="N77" s="68">
        <v>10488946</v>
      </c>
      <c r="O77" s="68">
        <v>0</v>
      </c>
      <c r="P77" s="68">
        <v>0</v>
      </c>
      <c r="Q77" s="68">
        <v>0</v>
      </c>
      <c r="R77" s="68">
        <v>0</v>
      </c>
      <c r="V77">
        <v>13956855</v>
      </c>
      <c r="W77">
        <v>13624017</v>
      </c>
    </row>
    <row r="78" spans="1:23">
      <c r="A78" s="68" t="s">
        <v>319</v>
      </c>
      <c r="B78" s="68">
        <v>7294963</v>
      </c>
      <c r="C78" s="68">
        <v>7006993</v>
      </c>
      <c r="D78" s="68">
        <v>6442002</v>
      </c>
      <c r="E78" s="68">
        <v>6107187</v>
      </c>
      <c r="F78" s="68">
        <v>6391201</v>
      </c>
      <c r="G78" s="68">
        <v>6073638</v>
      </c>
      <c r="H78" s="68">
        <v>6035065</v>
      </c>
      <c r="I78" s="68">
        <v>6117534</v>
      </c>
      <c r="J78" s="68">
        <v>5546770</v>
      </c>
      <c r="K78" s="68">
        <v>4955112</v>
      </c>
      <c r="L78" s="68">
        <v>4688348</v>
      </c>
      <c r="M78" s="68">
        <v>4457829</v>
      </c>
      <c r="N78" s="68">
        <v>20340190</v>
      </c>
      <c r="O78" s="68">
        <v>0</v>
      </c>
      <c r="P78" s="68">
        <v>0</v>
      </c>
      <c r="Q78" s="68">
        <v>0</v>
      </c>
      <c r="R78" s="68">
        <v>0</v>
      </c>
      <c r="V78">
        <v>7142291</v>
      </c>
      <c r="W78">
        <v>7028594</v>
      </c>
    </row>
    <row r="79" spans="1:23">
      <c r="A79" s="68" t="s">
        <v>320</v>
      </c>
      <c r="B79" s="68">
        <v>309278</v>
      </c>
      <c r="C79" s="68">
        <v>298717</v>
      </c>
      <c r="D79" s="68">
        <v>270193</v>
      </c>
      <c r="E79" s="68">
        <v>255460</v>
      </c>
      <c r="F79" s="68">
        <v>224063</v>
      </c>
      <c r="G79" s="68">
        <v>292086</v>
      </c>
      <c r="H79" s="68">
        <v>345213</v>
      </c>
      <c r="I79" s="68">
        <v>425653</v>
      </c>
      <c r="J79" s="68">
        <v>452966</v>
      </c>
      <c r="K79" s="68">
        <v>407074</v>
      </c>
      <c r="L79" s="68">
        <v>386139</v>
      </c>
      <c r="M79" s="68">
        <v>397985</v>
      </c>
      <c r="N79" s="68">
        <v>369351</v>
      </c>
      <c r="O79" s="68">
        <v>0</v>
      </c>
      <c r="P79" s="68">
        <v>0</v>
      </c>
      <c r="Q79" s="68">
        <v>0</v>
      </c>
      <c r="R79" s="68">
        <v>0</v>
      </c>
      <c r="V79">
        <v>299890</v>
      </c>
      <c r="W79">
        <v>299319</v>
      </c>
    </row>
    <row r="80" spans="1:23">
      <c r="A80" s="68" t="s">
        <v>321</v>
      </c>
      <c r="B80" s="68">
        <v>1341090</v>
      </c>
      <c r="C80" s="68">
        <v>1304848</v>
      </c>
      <c r="D80" s="68">
        <v>1290679</v>
      </c>
      <c r="E80" s="68">
        <v>1284438</v>
      </c>
      <c r="F80" s="68">
        <v>1298045</v>
      </c>
      <c r="G80" s="68">
        <v>1366922</v>
      </c>
      <c r="H80" s="68">
        <v>1446276</v>
      </c>
      <c r="I80" s="68">
        <v>1441549</v>
      </c>
      <c r="J80" s="68">
        <v>1328239</v>
      </c>
      <c r="K80" s="68">
        <v>1351130</v>
      </c>
      <c r="L80" s="68">
        <v>1327294</v>
      </c>
      <c r="M80" s="68">
        <v>1168675</v>
      </c>
      <c r="N80" s="68">
        <v>1122808</v>
      </c>
      <c r="O80" s="68">
        <v>0</v>
      </c>
      <c r="P80" s="68">
        <v>0</v>
      </c>
      <c r="Q80" s="68">
        <v>0</v>
      </c>
      <c r="R80" s="68">
        <v>0</v>
      </c>
      <c r="V80">
        <v>1322723</v>
      </c>
      <c r="W80">
        <v>1322684</v>
      </c>
    </row>
    <row r="81" spans="1:23">
      <c r="A81" s="68" t="s">
        <v>296</v>
      </c>
      <c r="B81" s="68">
        <f t="shared" ref="B81:I81" si="10">SUBTOTAL(9,B54:B80)</f>
        <v>1025813470</v>
      </c>
      <c r="C81" s="68">
        <f t="shared" si="10"/>
        <v>990922484</v>
      </c>
      <c r="D81" s="68">
        <f t="shared" si="10"/>
        <v>956933240</v>
      </c>
      <c r="E81" s="68">
        <f t="shared" si="10"/>
        <v>922083851</v>
      </c>
      <c r="F81" s="68">
        <f t="shared" si="10"/>
        <v>890933853</v>
      </c>
      <c r="G81" s="68">
        <f t="shared" si="10"/>
        <v>852864609</v>
      </c>
      <c r="H81" s="68">
        <f t="shared" si="10"/>
        <v>862775216</v>
      </c>
      <c r="I81" s="68">
        <f t="shared" si="10"/>
        <v>875932602</v>
      </c>
      <c r="J81" s="68">
        <f t="shared" ref="J81:R81" si="11">SUBTOTAL(9,J54:J80)</f>
        <v>846008033</v>
      </c>
      <c r="K81" s="68">
        <f t="shared" si="11"/>
        <v>815775121</v>
      </c>
      <c r="L81" s="68">
        <f t="shared" si="11"/>
        <v>782809440</v>
      </c>
      <c r="M81" s="68">
        <f t="shared" si="11"/>
        <v>738642669</v>
      </c>
      <c r="N81" s="68">
        <f t="shared" si="11"/>
        <v>706801814</v>
      </c>
      <c r="O81" s="68">
        <f t="shared" si="11"/>
        <v>684025100</v>
      </c>
      <c r="P81" s="68">
        <f t="shared" si="11"/>
        <v>649217000</v>
      </c>
      <c r="Q81" s="68">
        <f t="shared" si="11"/>
        <v>606723800</v>
      </c>
      <c r="R81" s="68">
        <f t="shared" si="11"/>
        <v>556782600</v>
      </c>
      <c r="V81" s="53">
        <f>SUBTOTAL(9,V54:V80)</f>
        <v>996774800</v>
      </c>
      <c r="W81">
        <v>991781155</v>
      </c>
    </row>
    <row r="82" spans="1:23">
      <c r="A82" s="68"/>
      <c r="B82" s="68"/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V82" s="53"/>
    </row>
    <row r="83" spans="1:23">
      <c r="A83" s="68" t="s">
        <v>323</v>
      </c>
      <c r="B83" s="68">
        <v>17352976</v>
      </c>
      <c r="C83" s="68">
        <v>16336366</v>
      </c>
      <c r="D83" s="68">
        <v>16954339</v>
      </c>
      <c r="E83" s="68">
        <v>16219248</v>
      </c>
      <c r="F83" s="68">
        <v>15379215</v>
      </c>
      <c r="G83" s="68">
        <v>13148643</v>
      </c>
      <c r="H83" s="68">
        <v>13100433</v>
      </c>
      <c r="I83" s="68">
        <v>12765169</v>
      </c>
      <c r="J83" s="68">
        <v>11554530</v>
      </c>
      <c r="K83" s="68">
        <v>10232034</v>
      </c>
      <c r="L83" s="68">
        <v>9377227</v>
      </c>
      <c r="M83" s="68">
        <v>8557804</v>
      </c>
      <c r="N83" s="68">
        <v>7453684</v>
      </c>
      <c r="O83" s="68">
        <v>0</v>
      </c>
      <c r="P83" s="68">
        <v>0</v>
      </c>
      <c r="Q83" s="68">
        <v>0</v>
      </c>
      <c r="R83" s="68">
        <v>0</v>
      </c>
      <c r="V83" s="86">
        <v>17360062</v>
      </c>
      <c r="W83">
        <v>16621040</v>
      </c>
    </row>
    <row r="84" spans="1:23">
      <c r="A84" s="68" t="s">
        <v>324</v>
      </c>
      <c r="B84" s="68">
        <v>7981566</v>
      </c>
      <c r="C84" s="68">
        <v>6625621</v>
      </c>
      <c r="D84" s="68">
        <v>7440423</v>
      </c>
      <c r="E84" s="68">
        <v>7734882</v>
      </c>
      <c r="F84" s="68">
        <v>7721776</v>
      </c>
      <c r="G84" s="68">
        <v>7882027</v>
      </c>
      <c r="H84" s="68">
        <v>7796883</v>
      </c>
      <c r="I84" s="68">
        <v>7885799</v>
      </c>
      <c r="J84" s="68">
        <v>8428935</v>
      </c>
      <c r="K84" s="68">
        <v>8419292</v>
      </c>
      <c r="L84" s="68">
        <v>8201065</v>
      </c>
      <c r="M84" s="68">
        <v>7431317</v>
      </c>
      <c r="N84" s="68">
        <v>7415174</v>
      </c>
      <c r="O84" s="68">
        <v>14509300</v>
      </c>
      <c r="P84" s="68">
        <v>13335200</v>
      </c>
      <c r="Q84" s="68">
        <v>13000200</v>
      </c>
      <c r="R84" s="68">
        <v>12177000</v>
      </c>
      <c r="V84" s="24">
        <v>8406475</v>
      </c>
      <c r="W84">
        <v>8218947</v>
      </c>
    </row>
    <row r="85" spans="1:23">
      <c r="A85" s="68" t="s">
        <v>325</v>
      </c>
      <c r="B85" s="68">
        <v>50347583</v>
      </c>
      <c r="C85" s="68">
        <v>48226807</v>
      </c>
      <c r="D85" s="68">
        <v>44973036</v>
      </c>
      <c r="E85" s="68">
        <v>42675292</v>
      </c>
      <c r="F85" s="68">
        <v>41282171</v>
      </c>
      <c r="G85" s="68">
        <v>38990235</v>
      </c>
      <c r="H85" s="68">
        <v>38544760</v>
      </c>
      <c r="I85" s="68">
        <v>36863408</v>
      </c>
      <c r="J85" s="68">
        <v>35155439</v>
      </c>
      <c r="K85" s="68">
        <v>32513575</v>
      </c>
      <c r="L85" s="68">
        <v>30365375</v>
      </c>
      <c r="M85" s="68">
        <v>27960168</v>
      </c>
      <c r="N85" s="68">
        <v>24237443</v>
      </c>
      <c r="O85" s="68">
        <v>30024100</v>
      </c>
      <c r="P85" s="68">
        <v>27166800</v>
      </c>
      <c r="Q85" s="68">
        <v>24504300</v>
      </c>
      <c r="R85" s="68">
        <v>21185600</v>
      </c>
      <c r="V85" s="87">
        <v>48391333</v>
      </c>
      <c r="W85">
        <v>47749334</v>
      </c>
    </row>
    <row r="86" spans="1:23">
      <c r="A86" s="68" t="s">
        <v>326</v>
      </c>
      <c r="B86" s="68">
        <v>299281</v>
      </c>
      <c r="C86" s="68">
        <v>258792</v>
      </c>
      <c r="D86" s="68">
        <v>255453</v>
      </c>
      <c r="E86" s="68">
        <v>287741</v>
      </c>
      <c r="F86" s="68">
        <v>238836</v>
      </c>
      <c r="G86" s="68">
        <v>227741</v>
      </c>
      <c r="H86" s="68">
        <v>246775</v>
      </c>
      <c r="I86" s="68">
        <v>262997</v>
      </c>
      <c r="J86" s="68">
        <v>190246</v>
      </c>
      <c r="K86" s="68">
        <v>11494</v>
      </c>
      <c r="L86" s="68">
        <v>0</v>
      </c>
      <c r="M86" s="68">
        <v>0</v>
      </c>
      <c r="N86" s="68">
        <v>0</v>
      </c>
      <c r="O86" s="68">
        <v>0</v>
      </c>
      <c r="P86" s="68">
        <v>0</v>
      </c>
      <c r="Q86" s="68">
        <v>0</v>
      </c>
      <c r="R86" s="68">
        <v>0</v>
      </c>
      <c r="V86" s="87">
        <v>312056</v>
      </c>
      <c r="W86">
        <v>310406</v>
      </c>
    </row>
    <row r="87" spans="1:23">
      <c r="A87" s="68" t="s">
        <v>327</v>
      </c>
      <c r="B87" s="68">
        <v>392395</v>
      </c>
      <c r="C87" s="68">
        <v>497566</v>
      </c>
      <c r="D87" s="68">
        <v>417236</v>
      </c>
      <c r="E87" s="68">
        <v>296713</v>
      </c>
      <c r="F87" s="68">
        <v>266214</v>
      </c>
      <c r="G87" s="68">
        <v>314949</v>
      </c>
      <c r="H87" s="68">
        <v>407010</v>
      </c>
      <c r="I87" s="68">
        <v>448719</v>
      </c>
      <c r="J87" s="68">
        <v>906604</v>
      </c>
      <c r="K87" s="68">
        <v>928105</v>
      </c>
      <c r="L87" s="68">
        <v>886741</v>
      </c>
      <c r="M87" s="68">
        <v>836115</v>
      </c>
      <c r="N87" s="68">
        <v>882696</v>
      </c>
      <c r="O87" s="68">
        <v>0</v>
      </c>
      <c r="P87" s="68">
        <v>0</v>
      </c>
      <c r="Q87" s="68">
        <v>0</v>
      </c>
      <c r="R87" s="68">
        <v>0</v>
      </c>
      <c r="V87" s="87">
        <v>378231</v>
      </c>
      <c r="W87">
        <v>367479</v>
      </c>
    </row>
    <row r="88" spans="1:23">
      <c r="A88" s="68" t="s">
        <v>328</v>
      </c>
      <c r="B88" s="68">
        <v>1022820</v>
      </c>
      <c r="C88" s="68">
        <v>1012693</v>
      </c>
      <c r="D88" s="68">
        <v>0</v>
      </c>
      <c r="E88" s="68">
        <v>0</v>
      </c>
      <c r="F88" s="68">
        <v>0</v>
      </c>
      <c r="G88" s="68">
        <v>0</v>
      </c>
      <c r="H88" s="68">
        <v>0</v>
      </c>
      <c r="I88" s="68" t="s">
        <v>4</v>
      </c>
      <c r="J88" s="68" t="s">
        <v>4</v>
      </c>
      <c r="K88" s="68" t="s">
        <v>4</v>
      </c>
      <c r="L88" s="68">
        <v>0</v>
      </c>
      <c r="M88" s="68">
        <v>0</v>
      </c>
      <c r="N88" s="68">
        <v>0</v>
      </c>
      <c r="O88" s="68">
        <v>369900</v>
      </c>
      <c r="P88" s="68">
        <v>0</v>
      </c>
      <c r="Q88" s="68">
        <v>0</v>
      </c>
      <c r="R88" s="68">
        <v>0</v>
      </c>
      <c r="V88" s="87">
        <v>989133</v>
      </c>
      <c r="W88">
        <v>1012683</v>
      </c>
    </row>
    <row r="89" spans="1:23">
      <c r="A89" s="68" t="s">
        <v>322</v>
      </c>
      <c r="B89" s="68">
        <f t="shared" ref="B89:I89" si="12">SUBTOTAL(9,B83:B88)</f>
        <v>77396621</v>
      </c>
      <c r="C89" s="68">
        <f t="shared" si="12"/>
        <v>72957845</v>
      </c>
      <c r="D89" s="68">
        <f t="shared" si="12"/>
        <v>70040487</v>
      </c>
      <c r="E89" s="68">
        <f t="shared" si="12"/>
        <v>67213876</v>
      </c>
      <c r="F89" s="68">
        <f t="shared" si="12"/>
        <v>64888212</v>
      </c>
      <c r="G89" s="68">
        <f t="shared" si="12"/>
        <v>60563595</v>
      </c>
      <c r="H89" s="68">
        <f t="shared" si="12"/>
        <v>60095861</v>
      </c>
      <c r="I89" s="68">
        <f t="shared" si="12"/>
        <v>58226092</v>
      </c>
      <c r="J89" s="68">
        <f t="shared" ref="J89:R89" si="13">SUBTOTAL(9,J83:J88)</f>
        <v>56235754</v>
      </c>
      <c r="K89" s="68">
        <f t="shared" si="13"/>
        <v>52104500</v>
      </c>
      <c r="L89" s="68">
        <f t="shared" si="13"/>
        <v>48830408</v>
      </c>
      <c r="M89" s="68">
        <f t="shared" si="13"/>
        <v>44785404</v>
      </c>
      <c r="N89" s="68">
        <f t="shared" si="13"/>
        <v>39988997</v>
      </c>
      <c r="O89" s="68">
        <f t="shared" si="13"/>
        <v>44903300</v>
      </c>
      <c r="P89" s="68">
        <f t="shared" si="13"/>
        <v>40502000</v>
      </c>
      <c r="Q89" s="68">
        <f t="shared" si="13"/>
        <v>37504500</v>
      </c>
      <c r="R89" s="68">
        <f t="shared" si="13"/>
        <v>33362600</v>
      </c>
      <c r="V89" s="53">
        <f>SUBTOTAL(9,V83:V88)</f>
        <v>75837290</v>
      </c>
      <c r="W89">
        <v>74279889</v>
      </c>
    </row>
    <row r="90" spans="1:23">
      <c r="A90" s="68"/>
      <c r="B90" s="68"/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V90" s="53"/>
    </row>
    <row r="91" spans="1:23">
      <c r="A91" s="68" t="s">
        <v>329</v>
      </c>
      <c r="B91" s="68">
        <v>7595441</v>
      </c>
      <c r="C91" s="68">
        <v>7527449</v>
      </c>
      <c r="D91" s="68">
        <v>7868038</v>
      </c>
      <c r="E91" s="68">
        <v>7350630</v>
      </c>
      <c r="F91" s="68">
        <v>6793395</v>
      </c>
      <c r="G91" s="68">
        <v>6584217</v>
      </c>
      <c r="H91" s="68">
        <v>6969421</v>
      </c>
      <c r="I91" s="68">
        <v>6612102</v>
      </c>
      <c r="J91" s="68">
        <v>5960870</v>
      </c>
      <c r="K91" s="68">
        <v>5814241</v>
      </c>
      <c r="L91" s="68">
        <v>5758884</v>
      </c>
      <c r="M91" s="68">
        <v>5534410</v>
      </c>
      <c r="N91" s="68">
        <v>5670790</v>
      </c>
      <c r="O91" s="68">
        <v>0</v>
      </c>
      <c r="P91" s="68">
        <v>0</v>
      </c>
      <c r="Q91" s="68">
        <v>0</v>
      </c>
      <c r="R91" s="68">
        <v>0</v>
      </c>
      <c r="V91" s="87">
        <v>7645461</v>
      </c>
      <c r="W91">
        <v>7358826</v>
      </c>
    </row>
    <row r="92" spans="1:23">
      <c r="A92" s="68" t="s">
        <v>330</v>
      </c>
      <c r="B92" s="68">
        <v>3384820</v>
      </c>
      <c r="C92" s="68">
        <v>3326272</v>
      </c>
      <c r="D92" s="68">
        <v>3295440</v>
      </c>
      <c r="E92" s="68">
        <v>3031889</v>
      </c>
      <c r="F92" s="68">
        <v>3053798</v>
      </c>
      <c r="G92" s="68">
        <v>2896673</v>
      </c>
      <c r="H92" s="68">
        <v>2870750</v>
      </c>
      <c r="I92" s="68">
        <v>2467929</v>
      </c>
      <c r="J92" s="68">
        <v>2474880</v>
      </c>
      <c r="K92" s="68">
        <v>2283468</v>
      </c>
      <c r="L92" s="68">
        <v>2074158</v>
      </c>
      <c r="M92" s="68">
        <v>1916992</v>
      </c>
      <c r="N92" s="68">
        <v>1880640</v>
      </c>
      <c r="O92" s="68">
        <v>0</v>
      </c>
      <c r="P92" s="68">
        <v>0</v>
      </c>
      <c r="Q92" s="68">
        <v>0</v>
      </c>
      <c r="R92" s="68">
        <v>0</v>
      </c>
      <c r="V92" s="87">
        <v>3717671</v>
      </c>
      <c r="W92">
        <v>3486927</v>
      </c>
    </row>
    <row r="93" spans="1:23">
      <c r="A93" s="68" t="s">
        <v>886</v>
      </c>
      <c r="B93" s="68">
        <f t="shared" ref="B93:I93" si="14">SUBTOTAL(9,B91:B92)</f>
        <v>10980261</v>
      </c>
      <c r="C93" s="68">
        <f t="shared" si="14"/>
        <v>10853721</v>
      </c>
      <c r="D93" s="68">
        <f t="shared" si="14"/>
        <v>11163478</v>
      </c>
      <c r="E93" s="68">
        <f t="shared" si="14"/>
        <v>10382519</v>
      </c>
      <c r="F93" s="68">
        <f t="shared" si="14"/>
        <v>9847193</v>
      </c>
      <c r="G93" s="68">
        <f t="shared" si="14"/>
        <v>9480890</v>
      </c>
      <c r="H93" s="68">
        <f t="shared" si="14"/>
        <v>9840171</v>
      </c>
      <c r="I93" s="68">
        <f t="shared" si="14"/>
        <v>9080031</v>
      </c>
      <c r="J93" s="68">
        <f t="shared" ref="J93:R93" si="15">SUBTOTAL(9,J91:J92)</f>
        <v>8435750</v>
      </c>
      <c r="K93" s="68">
        <f t="shared" si="15"/>
        <v>8097709</v>
      </c>
      <c r="L93" s="68">
        <f t="shared" si="15"/>
        <v>7833042</v>
      </c>
      <c r="M93" s="68">
        <f t="shared" si="15"/>
        <v>7451402</v>
      </c>
      <c r="N93" s="68">
        <f t="shared" si="15"/>
        <v>7551430</v>
      </c>
      <c r="O93" s="68">
        <f t="shared" si="15"/>
        <v>0</v>
      </c>
      <c r="P93" s="68">
        <f t="shared" si="15"/>
        <v>0</v>
      </c>
      <c r="Q93" s="68">
        <f t="shared" si="15"/>
        <v>0</v>
      </c>
      <c r="R93" s="68">
        <f t="shared" si="15"/>
        <v>0</v>
      </c>
      <c r="V93" s="53">
        <f>SUBTOTAL(9,V91:V92)</f>
        <v>11363132</v>
      </c>
      <c r="W93">
        <v>10845753</v>
      </c>
    </row>
    <row r="94" spans="1:23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V94" s="53"/>
    </row>
    <row r="95" spans="1:23">
      <c r="A95" s="68" t="s">
        <v>332</v>
      </c>
      <c r="B95" s="68">
        <v>26764549</v>
      </c>
      <c r="C95" s="68">
        <v>25126391</v>
      </c>
      <c r="D95" s="68">
        <v>24932022</v>
      </c>
      <c r="E95" s="68">
        <v>24368744</v>
      </c>
      <c r="F95" s="68">
        <v>23237610</v>
      </c>
      <c r="G95" s="68">
        <v>22349137</v>
      </c>
      <c r="H95" s="68">
        <v>22213005</v>
      </c>
      <c r="I95" s="68">
        <v>22898195</v>
      </c>
      <c r="J95" s="68">
        <v>22215065</v>
      </c>
      <c r="K95" s="68">
        <v>21286506</v>
      </c>
      <c r="L95" s="68">
        <v>20384187</v>
      </c>
      <c r="M95" s="68">
        <v>19313593</v>
      </c>
      <c r="N95" s="68">
        <v>18560845</v>
      </c>
      <c r="O95" s="68">
        <v>23212646.10335844</v>
      </c>
      <c r="P95" s="68">
        <v>21508783.929953828</v>
      </c>
      <c r="Q95" s="68">
        <v>20916065.400915701</v>
      </c>
      <c r="R95" s="68">
        <v>19694532.462203935</v>
      </c>
      <c r="V95" s="87">
        <v>26509500</v>
      </c>
      <c r="W95">
        <v>26028263</v>
      </c>
    </row>
    <row r="96" spans="1:23">
      <c r="A96" s="68" t="s">
        <v>333</v>
      </c>
      <c r="B96" s="68">
        <v>4004640</v>
      </c>
      <c r="C96" s="68">
        <v>4073283</v>
      </c>
      <c r="D96" s="68">
        <v>4097430</v>
      </c>
      <c r="E96" s="68">
        <v>3958698</v>
      </c>
      <c r="F96" s="68">
        <v>3727619</v>
      </c>
      <c r="G96" s="68">
        <v>3588739</v>
      </c>
      <c r="H96" s="68">
        <v>3750798</v>
      </c>
      <c r="I96" s="68">
        <v>4562280</v>
      </c>
      <c r="J96" s="68">
        <v>4489263</v>
      </c>
      <c r="K96" s="68">
        <v>4389221</v>
      </c>
      <c r="L96" s="68">
        <v>4175579</v>
      </c>
      <c r="M96" s="68">
        <v>3964696</v>
      </c>
      <c r="N96" s="68">
        <v>3758581</v>
      </c>
      <c r="O96" s="68">
        <v>3099891.6377592152</v>
      </c>
      <c r="P96" s="68">
        <v>2872352.3869683705</v>
      </c>
      <c r="Q96" s="68">
        <v>2793198.8426663103</v>
      </c>
      <c r="R96" s="68">
        <v>2630071.3937275102</v>
      </c>
      <c r="V96" s="87">
        <v>3952425</v>
      </c>
      <c r="W96">
        <v>3830785</v>
      </c>
    </row>
    <row r="97" spans="1:23">
      <c r="A97" s="68" t="s">
        <v>334</v>
      </c>
      <c r="B97" s="68">
        <v>11974710</v>
      </c>
      <c r="C97" s="68">
        <v>11998887</v>
      </c>
      <c r="D97" s="68">
        <v>12001657</v>
      </c>
      <c r="E97" s="68">
        <v>11759016</v>
      </c>
      <c r="F97" s="68">
        <v>11238294</v>
      </c>
      <c r="G97" s="68">
        <v>10901080</v>
      </c>
      <c r="H97" s="68">
        <v>11625285</v>
      </c>
      <c r="I97" s="68">
        <v>12587747</v>
      </c>
      <c r="J97" s="68">
        <v>12149324</v>
      </c>
      <c r="K97" s="68">
        <v>11635090</v>
      </c>
      <c r="L97" s="68">
        <v>10963227</v>
      </c>
      <c r="M97" s="68">
        <v>10239535</v>
      </c>
      <c r="N97" s="68">
        <v>9420933</v>
      </c>
      <c r="O97" s="68">
        <v>9397093.8204594851</v>
      </c>
      <c r="P97" s="68">
        <v>8707325.2938847132</v>
      </c>
      <c r="Q97" s="68">
        <v>8467377.1379659381</v>
      </c>
      <c r="R97" s="68">
        <v>7972868.2578174025</v>
      </c>
      <c r="V97" s="87">
        <v>11749207</v>
      </c>
      <c r="W97">
        <v>11667420</v>
      </c>
    </row>
    <row r="98" spans="1:23">
      <c r="A98" s="68" t="s">
        <v>335</v>
      </c>
      <c r="B98" s="68">
        <v>1600303</v>
      </c>
      <c r="C98" s="68">
        <v>1510212</v>
      </c>
      <c r="D98" s="68">
        <v>1613258</v>
      </c>
      <c r="E98" s="68">
        <v>1538751</v>
      </c>
      <c r="F98" s="68">
        <v>1532528</v>
      </c>
      <c r="G98" s="68">
        <v>1486771</v>
      </c>
      <c r="H98" s="68">
        <v>1690703</v>
      </c>
      <c r="I98" s="68">
        <v>1741696</v>
      </c>
      <c r="J98" s="68">
        <v>1744637</v>
      </c>
      <c r="K98" s="68">
        <v>1779065</v>
      </c>
      <c r="L98" s="68">
        <v>1694178</v>
      </c>
      <c r="M98" s="68">
        <v>1658724</v>
      </c>
      <c r="N98" s="68">
        <v>1622993</v>
      </c>
      <c r="O98" s="68">
        <v>1326877.8218358574</v>
      </c>
      <c r="P98" s="68">
        <v>1229481.9058644972</v>
      </c>
      <c r="Q98" s="68">
        <v>1195601.017521566</v>
      </c>
      <c r="R98" s="68">
        <v>1125775.9334789452</v>
      </c>
      <c r="V98" s="87">
        <v>1684514</v>
      </c>
      <c r="W98">
        <v>1606335</v>
      </c>
    </row>
    <row r="99" spans="1:23">
      <c r="A99" s="68" t="s">
        <v>336</v>
      </c>
      <c r="B99" s="68">
        <v>8290296</v>
      </c>
      <c r="C99" s="68">
        <v>8304015</v>
      </c>
      <c r="D99" s="68">
        <v>8780275</v>
      </c>
      <c r="E99" s="68">
        <v>8535894</v>
      </c>
      <c r="F99" s="68">
        <v>8616556</v>
      </c>
      <c r="G99" s="68">
        <v>9094241</v>
      </c>
      <c r="H99" s="68">
        <v>10001155</v>
      </c>
      <c r="I99" s="68">
        <v>10956254</v>
      </c>
      <c r="J99" s="68">
        <v>11012689</v>
      </c>
      <c r="K99" s="68">
        <v>10598654</v>
      </c>
      <c r="L99" s="68">
        <v>10922460</v>
      </c>
      <c r="M99" s="68">
        <v>10910360</v>
      </c>
      <c r="N99" s="68">
        <v>10469002</v>
      </c>
      <c r="O99" s="68">
        <v>7143290.616587</v>
      </c>
      <c r="P99" s="68">
        <v>6618956.4833285883</v>
      </c>
      <c r="Q99" s="68">
        <v>6436557.6009304831</v>
      </c>
      <c r="R99" s="68">
        <v>6060651.9527722048</v>
      </c>
      <c r="V99" s="87">
        <v>8809376</v>
      </c>
      <c r="W99">
        <v>8134097</v>
      </c>
    </row>
    <row r="100" spans="1:23">
      <c r="A100" s="68" t="s">
        <v>337</v>
      </c>
      <c r="B100" s="68">
        <v>3938731</v>
      </c>
      <c r="C100" s="68">
        <v>3809991</v>
      </c>
      <c r="D100" s="68">
        <v>3865616</v>
      </c>
      <c r="E100" s="68">
        <v>3935532</v>
      </c>
      <c r="F100" s="68">
        <v>3472601</v>
      </c>
      <c r="G100" s="68">
        <v>3271070</v>
      </c>
      <c r="H100" s="68">
        <v>3447118</v>
      </c>
      <c r="I100" s="68">
        <v>3789780</v>
      </c>
      <c r="J100" s="68">
        <v>3678197</v>
      </c>
      <c r="K100" s="68">
        <v>3384952</v>
      </c>
      <c r="L100" s="68">
        <v>2956794</v>
      </c>
      <c r="M100" s="68">
        <v>2864999</v>
      </c>
      <c r="N100" s="68">
        <v>2741831</v>
      </c>
      <c r="O100" s="68">
        <v>2868000</v>
      </c>
      <c r="P100" s="68">
        <v>2344400</v>
      </c>
      <c r="Q100" s="68">
        <v>503400</v>
      </c>
      <c r="R100" s="68">
        <v>0</v>
      </c>
      <c r="V100" s="87">
        <v>4329113</v>
      </c>
      <c r="W100">
        <v>3864088</v>
      </c>
    </row>
    <row r="101" spans="1:23">
      <c r="A101" s="68" t="s">
        <v>331</v>
      </c>
      <c r="B101" s="68">
        <f t="shared" ref="B101:I101" si="16">SUBTOTAL(9,B95:B100)</f>
        <v>56573229</v>
      </c>
      <c r="C101" s="68">
        <f t="shared" si="16"/>
        <v>54822779</v>
      </c>
      <c r="D101" s="68">
        <f t="shared" si="16"/>
        <v>55290258</v>
      </c>
      <c r="E101" s="68">
        <f t="shared" si="16"/>
        <v>54096635</v>
      </c>
      <c r="F101" s="68">
        <f t="shared" si="16"/>
        <v>51825208</v>
      </c>
      <c r="G101" s="68">
        <f t="shared" si="16"/>
        <v>50691038</v>
      </c>
      <c r="H101" s="68">
        <f t="shared" si="16"/>
        <v>52728064</v>
      </c>
      <c r="I101" s="68">
        <f t="shared" si="16"/>
        <v>56535952</v>
      </c>
      <c r="J101" s="68">
        <f t="shared" ref="J101:R101" si="17">SUBTOTAL(9,J95:J100)</f>
        <v>55289175</v>
      </c>
      <c r="K101" s="68">
        <f t="shared" si="17"/>
        <v>53073488</v>
      </c>
      <c r="L101" s="68">
        <f t="shared" si="17"/>
        <v>51096425</v>
      </c>
      <c r="M101" s="68">
        <f t="shared" si="17"/>
        <v>48951907</v>
      </c>
      <c r="N101" s="68">
        <f t="shared" si="17"/>
        <v>46574185</v>
      </c>
      <c r="O101" s="68">
        <f t="shared" si="17"/>
        <v>47047800</v>
      </c>
      <c r="P101" s="68">
        <f t="shared" si="17"/>
        <v>43281300</v>
      </c>
      <c r="Q101" s="68">
        <f t="shared" si="17"/>
        <v>40312200</v>
      </c>
      <c r="R101" s="68">
        <f t="shared" si="17"/>
        <v>37483900</v>
      </c>
      <c r="V101" s="53">
        <f>SUBTOTAL(9,V95:V100)</f>
        <v>57034135</v>
      </c>
      <c r="W101">
        <v>55130988</v>
      </c>
    </row>
    <row r="102" spans="1:23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V102" s="53"/>
    </row>
    <row r="103" spans="1:23">
      <c r="A103" s="68" t="s">
        <v>339</v>
      </c>
      <c r="B103" s="68">
        <v>25162166</v>
      </c>
      <c r="C103" s="68">
        <v>24576772</v>
      </c>
      <c r="D103" s="68">
        <v>22093190</v>
      </c>
      <c r="E103" s="68">
        <v>22270173</v>
      </c>
      <c r="F103" s="68">
        <v>23000499</v>
      </c>
      <c r="G103" s="68">
        <v>24361912</v>
      </c>
      <c r="H103" s="68">
        <v>25728178</v>
      </c>
      <c r="I103" s="68">
        <v>25826806</v>
      </c>
      <c r="J103" s="68">
        <v>24475013</v>
      </c>
      <c r="K103" s="68">
        <v>22354187</v>
      </c>
      <c r="L103" s="68">
        <v>21223866</v>
      </c>
      <c r="M103" s="68">
        <v>20884937</v>
      </c>
      <c r="N103" s="68">
        <v>21262330</v>
      </c>
      <c r="O103" s="68">
        <v>22043600</v>
      </c>
      <c r="P103" s="68">
        <v>20576900</v>
      </c>
      <c r="Q103" s="68">
        <v>17398500</v>
      </c>
      <c r="R103" s="68">
        <v>16099300</v>
      </c>
      <c r="V103" s="87">
        <v>25984261</v>
      </c>
      <c r="W103">
        <v>24783282</v>
      </c>
    </row>
    <row r="104" spans="1:23">
      <c r="A104" s="68" t="s">
        <v>340</v>
      </c>
      <c r="B104" s="68">
        <v>1579214</v>
      </c>
      <c r="C104" s="68">
        <v>1618692</v>
      </c>
      <c r="D104" s="68">
        <v>1646345</v>
      </c>
      <c r="E104" s="68">
        <v>1642310</v>
      </c>
      <c r="F104" s="68">
        <v>1859706</v>
      </c>
      <c r="G104" s="68">
        <v>1818360</v>
      </c>
      <c r="H104" s="68">
        <v>1844325</v>
      </c>
      <c r="I104" s="68">
        <v>1804249</v>
      </c>
      <c r="J104" s="68">
        <v>1743916</v>
      </c>
      <c r="K104" s="68">
        <v>1727452</v>
      </c>
      <c r="L104" s="68">
        <v>1580957</v>
      </c>
      <c r="M104" s="68">
        <v>1576614</v>
      </c>
      <c r="N104" s="68">
        <v>1507932</v>
      </c>
      <c r="O104" s="68">
        <v>1514200</v>
      </c>
      <c r="P104" s="68">
        <v>1262800</v>
      </c>
      <c r="Q104" s="68">
        <v>1186800</v>
      </c>
      <c r="R104" s="68">
        <v>1182100</v>
      </c>
      <c r="V104" s="87">
        <v>1600509</v>
      </c>
      <c r="W104">
        <v>1573971</v>
      </c>
    </row>
    <row r="105" spans="1:23">
      <c r="A105" s="68" t="s">
        <v>338</v>
      </c>
      <c r="B105" s="68">
        <f t="shared" ref="B105:I105" si="18">SUBTOTAL(9,B103:B104)</f>
        <v>26741380</v>
      </c>
      <c r="C105" s="68">
        <f t="shared" si="18"/>
        <v>26195464</v>
      </c>
      <c r="D105" s="68">
        <f t="shared" si="18"/>
        <v>23739535</v>
      </c>
      <c r="E105" s="68">
        <f t="shared" si="18"/>
        <v>23912483</v>
      </c>
      <c r="F105" s="68">
        <f t="shared" si="18"/>
        <v>24860205</v>
      </c>
      <c r="G105" s="68">
        <f t="shared" si="18"/>
        <v>26180272</v>
      </c>
      <c r="H105" s="68">
        <f t="shared" si="18"/>
        <v>27572503</v>
      </c>
      <c r="I105" s="68">
        <f t="shared" si="18"/>
        <v>27631055</v>
      </c>
      <c r="J105" s="68">
        <f t="shared" ref="J105:R105" si="19">SUBTOTAL(9,J103:J104)</f>
        <v>26218929</v>
      </c>
      <c r="K105" s="68">
        <f t="shared" si="19"/>
        <v>24081639</v>
      </c>
      <c r="L105" s="68">
        <f t="shared" si="19"/>
        <v>22804823</v>
      </c>
      <c r="M105" s="68">
        <f t="shared" si="19"/>
        <v>22461551</v>
      </c>
      <c r="N105" s="68">
        <f t="shared" si="19"/>
        <v>22770262</v>
      </c>
      <c r="O105" s="68">
        <f t="shared" si="19"/>
        <v>23557800</v>
      </c>
      <c r="P105" s="68">
        <f t="shared" si="19"/>
        <v>21839700</v>
      </c>
      <c r="Q105" s="68">
        <f t="shared" si="19"/>
        <v>18585300</v>
      </c>
      <c r="R105" s="68">
        <f t="shared" si="19"/>
        <v>17281400</v>
      </c>
      <c r="V105" s="53">
        <f>SUBTOTAL(9,V103:V104)</f>
        <v>27584770</v>
      </c>
      <c r="W105">
        <v>26357254</v>
      </c>
    </row>
    <row r="106" spans="1:23">
      <c r="A106" s="68"/>
      <c r="B106" s="68"/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V106" s="53"/>
    </row>
    <row r="107" spans="1:23">
      <c r="A107" s="68" t="s">
        <v>342</v>
      </c>
      <c r="B107" s="68">
        <v>48296325</v>
      </c>
      <c r="C107" s="68">
        <v>46169803</v>
      </c>
      <c r="D107" s="68">
        <v>46072104</v>
      </c>
      <c r="E107" s="68">
        <v>46045528</v>
      </c>
      <c r="F107" s="68">
        <v>42495584</v>
      </c>
      <c r="G107" s="68">
        <v>41516559</v>
      </c>
      <c r="H107" s="68">
        <v>46571299</v>
      </c>
      <c r="I107" s="68">
        <v>47170782</v>
      </c>
      <c r="J107" s="68">
        <v>45572983</v>
      </c>
      <c r="K107" s="68">
        <v>43975887</v>
      </c>
      <c r="L107" s="68">
        <v>42527972</v>
      </c>
      <c r="M107" s="68">
        <v>40099202</v>
      </c>
      <c r="N107" s="68">
        <v>38659661</v>
      </c>
      <c r="O107" s="68">
        <v>38875100</v>
      </c>
      <c r="P107" s="68">
        <v>36291800</v>
      </c>
      <c r="Q107" s="68">
        <v>34669800</v>
      </c>
      <c r="R107" s="68">
        <v>32104400</v>
      </c>
      <c r="V107" s="87">
        <v>46786540</v>
      </c>
      <c r="W107">
        <v>46174838</v>
      </c>
    </row>
    <row r="108" spans="1:23">
      <c r="A108" s="68" t="s">
        <v>343</v>
      </c>
      <c r="B108" s="68">
        <v>1251686</v>
      </c>
      <c r="C108" s="68">
        <v>1212410</v>
      </c>
      <c r="D108" s="68">
        <v>1077877</v>
      </c>
      <c r="E108" s="68">
        <v>542704</v>
      </c>
      <c r="F108" s="68">
        <v>444558</v>
      </c>
      <c r="G108" s="68">
        <v>401504</v>
      </c>
      <c r="H108" s="68">
        <v>426755</v>
      </c>
      <c r="I108" s="68">
        <v>470773</v>
      </c>
      <c r="J108" s="68">
        <v>457698</v>
      </c>
      <c r="K108" s="68">
        <v>400917</v>
      </c>
      <c r="L108" s="68">
        <v>413819</v>
      </c>
      <c r="M108" s="68">
        <v>432034</v>
      </c>
      <c r="N108" s="68">
        <v>397424</v>
      </c>
      <c r="O108" s="68">
        <v>0</v>
      </c>
      <c r="P108" s="68">
        <v>0</v>
      </c>
      <c r="Q108" s="68">
        <v>0</v>
      </c>
      <c r="R108" s="68">
        <v>0</v>
      </c>
      <c r="V108" s="87">
        <v>1210658</v>
      </c>
      <c r="W108">
        <v>1207583</v>
      </c>
    </row>
    <row r="109" spans="1:23">
      <c r="A109" s="68" t="s">
        <v>344</v>
      </c>
      <c r="B109" s="68">
        <v>1219683</v>
      </c>
      <c r="C109" s="68">
        <v>1219872</v>
      </c>
      <c r="D109" s="68">
        <v>670342</v>
      </c>
      <c r="E109" s="68">
        <v>635756</v>
      </c>
      <c r="F109" s="68">
        <v>609704</v>
      </c>
      <c r="G109" s="68">
        <v>598528</v>
      </c>
      <c r="H109" s="68">
        <v>595354</v>
      </c>
      <c r="I109" s="68">
        <v>548328</v>
      </c>
      <c r="J109" s="68">
        <v>613177</v>
      </c>
      <c r="K109" s="68">
        <v>671728</v>
      </c>
      <c r="L109" s="68">
        <v>637057</v>
      </c>
      <c r="M109" s="68">
        <v>545616</v>
      </c>
      <c r="N109" s="68">
        <v>623248</v>
      </c>
      <c r="O109" s="68">
        <v>0</v>
      </c>
      <c r="P109" s="68">
        <v>0</v>
      </c>
      <c r="Q109" s="68">
        <v>0</v>
      </c>
      <c r="R109" s="68">
        <v>0</v>
      </c>
      <c r="V109" s="87">
        <v>1231867</v>
      </c>
      <c r="W109">
        <v>1166548</v>
      </c>
    </row>
    <row r="110" spans="1:23">
      <c r="A110" s="68" t="s">
        <v>341</v>
      </c>
      <c r="B110" s="68">
        <f t="shared" ref="B110:I110" si="20">SUBTOTAL(9,B107:B109)</f>
        <v>50767694</v>
      </c>
      <c r="C110" s="68">
        <f t="shared" si="20"/>
        <v>48602085</v>
      </c>
      <c r="D110" s="68">
        <f t="shared" si="20"/>
        <v>47820323</v>
      </c>
      <c r="E110" s="68">
        <f t="shared" si="20"/>
        <v>47223988</v>
      </c>
      <c r="F110" s="68">
        <f t="shared" si="20"/>
        <v>43549846</v>
      </c>
      <c r="G110" s="68">
        <f t="shared" si="20"/>
        <v>42516591</v>
      </c>
      <c r="H110" s="68">
        <f t="shared" si="20"/>
        <v>47593408</v>
      </c>
      <c r="I110" s="68">
        <f t="shared" si="20"/>
        <v>48189883</v>
      </c>
      <c r="J110" s="68">
        <f t="shared" ref="J110:R110" si="21">SUBTOTAL(9,J107:J109)</f>
        <v>46643858</v>
      </c>
      <c r="K110" s="68">
        <f t="shared" si="21"/>
        <v>45048532</v>
      </c>
      <c r="L110" s="68">
        <f t="shared" si="21"/>
        <v>43578848</v>
      </c>
      <c r="M110" s="68">
        <f t="shared" si="21"/>
        <v>41076852</v>
      </c>
      <c r="N110" s="68">
        <f t="shared" si="21"/>
        <v>39680333</v>
      </c>
      <c r="O110" s="68">
        <f t="shared" si="21"/>
        <v>38875100</v>
      </c>
      <c r="P110" s="68">
        <f t="shared" si="21"/>
        <v>36291800</v>
      </c>
      <c r="Q110" s="68">
        <f t="shared" si="21"/>
        <v>34669800</v>
      </c>
      <c r="R110" s="68">
        <f t="shared" si="21"/>
        <v>32104400</v>
      </c>
      <c r="V110" s="53">
        <f>SUBTOTAL(9,V107:V109)</f>
        <v>49229065</v>
      </c>
      <c r="W110">
        <v>48548969</v>
      </c>
    </row>
    <row r="111" spans="1:23">
      <c r="A111" s="68"/>
      <c r="B111" s="68"/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V111" s="53"/>
    </row>
    <row r="112" spans="1:23">
      <c r="A112" s="68" t="s">
        <v>665</v>
      </c>
      <c r="B112" s="68">
        <v>2128792</v>
      </c>
      <c r="C112" s="68">
        <v>1986820</v>
      </c>
      <c r="D112" s="68">
        <v>2041703</v>
      </c>
      <c r="E112" s="68">
        <v>1933219</v>
      </c>
      <c r="F112" s="68">
        <v>1921171</v>
      </c>
      <c r="G112" s="68">
        <v>1918816</v>
      </c>
      <c r="H112" s="68">
        <v>2127217</v>
      </c>
      <c r="I112" s="68">
        <v>2218490</v>
      </c>
      <c r="J112" s="68">
        <v>2024705</v>
      </c>
      <c r="K112" s="68">
        <v>1884378</v>
      </c>
      <c r="L112" s="68">
        <v>1823782</v>
      </c>
      <c r="M112" s="68">
        <v>1652067</v>
      </c>
      <c r="N112" s="68">
        <v>1562825</v>
      </c>
      <c r="O112" s="68">
        <v>1513400</v>
      </c>
      <c r="P112" s="68">
        <v>1719200</v>
      </c>
      <c r="Q112" s="68">
        <v>1996900</v>
      </c>
      <c r="R112" s="68">
        <v>2112600</v>
      </c>
      <c r="V112" s="87">
        <v>2042782</v>
      </c>
      <c r="W112">
        <v>2004991</v>
      </c>
    </row>
    <row r="113" spans="1:23">
      <c r="A113" s="68" t="s">
        <v>345</v>
      </c>
      <c r="B113" s="68">
        <f t="shared" ref="B113:I113" si="22">SUBTOTAL(9,B112:B112)</f>
        <v>2128792</v>
      </c>
      <c r="C113" s="68">
        <f t="shared" si="22"/>
        <v>1986820</v>
      </c>
      <c r="D113" s="68">
        <f t="shared" si="22"/>
        <v>2041703</v>
      </c>
      <c r="E113" s="68">
        <f t="shared" si="22"/>
        <v>1933219</v>
      </c>
      <c r="F113" s="68">
        <f t="shared" si="22"/>
        <v>1921171</v>
      </c>
      <c r="G113" s="68">
        <f t="shared" si="22"/>
        <v>1918816</v>
      </c>
      <c r="H113" s="68">
        <f t="shared" si="22"/>
        <v>2127217</v>
      </c>
      <c r="I113" s="68">
        <f t="shared" si="22"/>
        <v>2218490</v>
      </c>
      <c r="J113" s="68">
        <f t="shared" ref="J113:R113" si="23">SUBTOTAL(9,J112:J112)</f>
        <v>2024705</v>
      </c>
      <c r="K113" s="68">
        <f t="shared" si="23"/>
        <v>1884378</v>
      </c>
      <c r="L113" s="68">
        <f t="shared" si="23"/>
        <v>1823782</v>
      </c>
      <c r="M113" s="68">
        <f t="shared" si="23"/>
        <v>1652067</v>
      </c>
      <c r="N113" s="68">
        <f t="shared" si="23"/>
        <v>1562825</v>
      </c>
      <c r="O113" s="68">
        <f t="shared" si="23"/>
        <v>1513400</v>
      </c>
      <c r="P113" s="68">
        <f t="shared" si="23"/>
        <v>1719200</v>
      </c>
      <c r="Q113" s="68">
        <f t="shared" si="23"/>
        <v>1996900</v>
      </c>
      <c r="R113" s="68">
        <f t="shared" si="23"/>
        <v>2112600</v>
      </c>
      <c r="V113" s="53">
        <f>SUBTOTAL(9,V112:V112)</f>
        <v>2042782</v>
      </c>
      <c r="W113">
        <v>2004991</v>
      </c>
    </row>
    <row r="114" spans="1:23">
      <c r="A114" s="68"/>
      <c r="B114" s="68"/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V114" s="53"/>
    </row>
    <row r="115" spans="1:23">
      <c r="A115" s="68" t="s">
        <v>347</v>
      </c>
      <c r="B115" s="68">
        <v>-14082637</v>
      </c>
      <c r="C115" s="68">
        <v>0</v>
      </c>
      <c r="D115" s="68">
        <v>0</v>
      </c>
      <c r="E115" s="68">
        <v>0</v>
      </c>
      <c r="F115" s="68">
        <v>0</v>
      </c>
      <c r="G115" s="68">
        <v>0</v>
      </c>
      <c r="H115" s="68">
        <v>0</v>
      </c>
      <c r="I115" s="68">
        <v>0</v>
      </c>
      <c r="J115" s="68">
        <v>0</v>
      </c>
      <c r="K115" s="68">
        <v>0</v>
      </c>
      <c r="L115" s="68">
        <v>0</v>
      </c>
      <c r="M115" s="68">
        <v>0</v>
      </c>
      <c r="N115" s="68">
        <v>0</v>
      </c>
      <c r="O115" s="68">
        <v>-1151700</v>
      </c>
      <c r="P115" s="68">
        <v>0</v>
      </c>
      <c r="Q115" s="68">
        <v>0</v>
      </c>
      <c r="R115" s="68">
        <v>0</v>
      </c>
      <c r="V115" s="90">
        <v>-22690707</v>
      </c>
      <c r="W115">
        <v>-22690707</v>
      </c>
    </row>
    <row r="116" spans="1:23">
      <c r="A116" s="68" t="s">
        <v>348</v>
      </c>
      <c r="B116" s="68">
        <v>-21123881</v>
      </c>
      <c r="C116" s="68">
        <v>-11345353</v>
      </c>
      <c r="D116" s="68">
        <v>0</v>
      </c>
      <c r="E116" s="68">
        <v>0</v>
      </c>
      <c r="F116" s="68">
        <v>0</v>
      </c>
      <c r="G116" s="68">
        <v>0</v>
      </c>
      <c r="H116" s="68">
        <v>0</v>
      </c>
      <c r="I116" s="68">
        <v>0</v>
      </c>
      <c r="J116" s="68">
        <v>0</v>
      </c>
      <c r="K116" s="68">
        <v>0</v>
      </c>
      <c r="L116" s="68">
        <v>0</v>
      </c>
      <c r="M116" s="68">
        <v>0</v>
      </c>
      <c r="N116" s="68">
        <v>0</v>
      </c>
      <c r="O116" s="68">
        <v>-10259300</v>
      </c>
      <c r="P116" s="68">
        <v>0</v>
      </c>
      <c r="Q116" s="68">
        <v>0</v>
      </c>
      <c r="R116" s="68">
        <v>0</v>
      </c>
      <c r="V116" s="90">
        <v>-11345353</v>
      </c>
      <c r="W116">
        <v>-11345353</v>
      </c>
    </row>
    <row r="117" spans="1:23">
      <c r="A117" s="68" t="s">
        <v>899</v>
      </c>
      <c r="B117" s="68">
        <v>0</v>
      </c>
      <c r="C117" s="68">
        <v>0</v>
      </c>
      <c r="D117" s="68">
        <v>0</v>
      </c>
      <c r="E117" s="68">
        <v>0</v>
      </c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V117" s="88">
        <v>0</v>
      </c>
      <c r="W117">
        <v>2536711</v>
      </c>
    </row>
    <row r="118" spans="1:23">
      <c r="A118" s="68" t="s">
        <v>346</v>
      </c>
      <c r="B118" s="68">
        <f t="shared" ref="B118:H118" si="24">SUBTOTAL(9,B115:B117)</f>
        <v>-35206518</v>
      </c>
      <c r="C118" s="68">
        <f t="shared" si="24"/>
        <v>-11345353</v>
      </c>
      <c r="D118" s="68">
        <f t="shared" si="24"/>
        <v>0</v>
      </c>
      <c r="E118" s="68">
        <f t="shared" si="24"/>
        <v>0</v>
      </c>
      <c r="F118" s="68">
        <f t="shared" si="24"/>
        <v>0</v>
      </c>
      <c r="G118" s="68">
        <f t="shared" si="24"/>
        <v>0</v>
      </c>
      <c r="H118" s="68">
        <f t="shared" si="24"/>
        <v>0</v>
      </c>
      <c r="I118" s="68">
        <f>SUBTOTAL(9,I115:I117)</f>
        <v>0</v>
      </c>
      <c r="J118" s="68">
        <f t="shared" ref="J118:R118" si="25">SUBTOTAL(9,J115:J117)</f>
        <v>0</v>
      </c>
      <c r="K118" s="68">
        <f t="shared" si="25"/>
        <v>0</v>
      </c>
      <c r="L118" s="68">
        <f t="shared" si="25"/>
        <v>0</v>
      </c>
      <c r="M118" s="68">
        <f t="shared" si="25"/>
        <v>0</v>
      </c>
      <c r="N118" s="68">
        <f t="shared" si="25"/>
        <v>0</v>
      </c>
      <c r="O118" s="68">
        <f t="shared" si="25"/>
        <v>-11411000</v>
      </c>
      <c r="P118" s="68">
        <f t="shared" si="25"/>
        <v>0</v>
      </c>
      <c r="Q118" s="68">
        <f t="shared" si="25"/>
        <v>0</v>
      </c>
      <c r="R118" s="68">
        <f t="shared" si="25"/>
        <v>0</v>
      </c>
      <c r="V118" s="53">
        <f>SUBTOTAL(9,V115:V117)</f>
        <v>-34036060</v>
      </c>
      <c r="W118">
        <v>-31499349</v>
      </c>
    </row>
    <row r="119" spans="1:23">
      <c r="A119" s="68" t="s">
        <v>887</v>
      </c>
      <c r="B119" s="68">
        <f>SUBTOTAL(9,B6:B118)</f>
        <v>1457243789</v>
      </c>
      <c r="C119" s="68">
        <f>SUBTOTAL(9,C6:C118)</f>
        <v>1434676183</v>
      </c>
      <c r="D119" s="68">
        <f>SUBTOTAL(9,D6:D118)</f>
        <v>1405539523</v>
      </c>
      <c r="E119" s="68">
        <f t="shared" ref="E119:R119" si="26">SUBTOTAL(9,E6:E118)</f>
        <v>1354649129</v>
      </c>
      <c r="F119" s="68">
        <f t="shared" si="26"/>
        <v>1302541662</v>
      </c>
      <c r="G119" s="68">
        <f t="shared" si="26"/>
        <v>1248783922</v>
      </c>
      <c r="H119" s="68">
        <f t="shared" si="26"/>
        <v>1269896062</v>
      </c>
      <c r="I119" s="68">
        <f t="shared" si="26"/>
        <v>1288540745</v>
      </c>
      <c r="J119" s="68">
        <f t="shared" si="26"/>
        <v>1244588986</v>
      </c>
      <c r="K119" s="68">
        <f t="shared" si="26"/>
        <v>1194775690</v>
      </c>
      <c r="L119" s="68">
        <f t="shared" si="26"/>
        <v>1141033430</v>
      </c>
      <c r="M119" s="68">
        <f t="shared" si="26"/>
        <v>1072190539</v>
      </c>
      <c r="N119" s="68">
        <f t="shared" si="26"/>
        <v>1021892728</v>
      </c>
      <c r="O119" s="68">
        <f t="shared" si="26"/>
        <v>979145500</v>
      </c>
      <c r="P119" s="68">
        <f t="shared" si="26"/>
        <v>931886200</v>
      </c>
      <c r="Q119" s="68">
        <f t="shared" si="26"/>
        <v>867049100</v>
      </c>
      <c r="R119" s="68">
        <f t="shared" si="26"/>
        <v>786906900.00000012</v>
      </c>
      <c r="V119" s="53">
        <f>SUBTOTAL(9,V6:V118)</f>
        <v>1427300673</v>
      </c>
      <c r="W119">
        <v>1414268078</v>
      </c>
    </row>
    <row r="120" spans="1:23">
      <c r="A120" s="68"/>
      <c r="B120" s="68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V120" s="53"/>
    </row>
    <row r="121" spans="1:23">
      <c r="A121" s="68" t="s">
        <v>350</v>
      </c>
      <c r="B121" s="68">
        <v>2326057</v>
      </c>
      <c r="C121" s="68">
        <v>2976454</v>
      </c>
      <c r="D121" s="68">
        <v>2880595</v>
      </c>
      <c r="E121" s="68">
        <v>2535581</v>
      </c>
      <c r="F121" s="68">
        <v>2597533</v>
      </c>
      <c r="G121" s="68">
        <v>2245783</v>
      </c>
      <c r="H121" s="68">
        <v>2207719</v>
      </c>
      <c r="I121" s="68">
        <v>2027838</v>
      </c>
      <c r="J121" s="68">
        <v>2687211</v>
      </c>
      <c r="K121" s="68">
        <v>3088271</v>
      </c>
      <c r="L121" s="68">
        <v>2718838</v>
      </c>
      <c r="M121" s="68">
        <v>2486206</v>
      </c>
      <c r="N121" s="68">
        <v>2395399</v>
      </c>
      <c r="O121" s="68">
        <v>6172700</v>
      </c>
      <c r="P121" s="68">
        <v>5745900</v>
      </c>
      <c r="Q121" s="68">
        <v>4577700</v>
      </c>
      <c r="R121" s="68">
        <v>3849400</v>
      </c>
      <c r="V121" s="87">
        <v>2009852</v>
      </c>
      <c r="W121">
        <v>1977815</v>
      </c>
    </row>
    <row r="122" spans="1:23">
      <c r="A122" s="68" t="s">
        <v>351</v>
      </c>
      <c r="B122" s="68">
        <v>6141579</v>
      </c>
      <c r="C122" s="68">
        <v>5827331</v>
      </c>
      <c r="D122" s="68">
        <v>5931740</v>
      </c>
      <c r="E122" s="68">
        <v>5322157</v>
      </c>
      <c r="F122" s="68">
        <v>5441382</v>
      </c>
      <c r="G122" s="68">
        <v>4608829</v>
      </c>
      <c r="H122" s="68">
        <v>4505551</v>
      </c>
      <c r="I122" s="68">
        <v>3917462</v>
      </c>
      <c r="J122" s="68">
        <v>4953293</v>
      </c>
      <c r="K122" s="68">
        <v>5972853</v>
      </c>
      <c r="L122" s="68">
        <v>5394198</v>
      </c>
      <c r="M122" s="68">
        <v>4758666</v>
      </c>
      <c r="N122" s="68">
        <v>4565300</v>
      </c>
      <c r="O122" s="68">
        <v>0</v>
      </c>
      <c r="P122" s="68">
        <v>0</v>
      </c>
      <c r="Q122" s="68">
        <v>0</v>
      </c>
      <c r="R122" s="68">
        <v>0</v>
      </c>
      <c r="V122" s="87">
        <v>5755169</v>
      </c>
      <c r="W122">
        <v>5825516</v>
      </c>
    </row>
    <row r="123" spans="1:23">
      <c r="A123" s="68" t="s">
        <v>349</v>
      </c>
      <c r="B123" s="68">
        <f t="shared" ref="B123:I123" si="27">SUBTOTAL(9,B121:B122)</f>
        <v>8467636</v>
      </c>
      <c r="C123" s="68">
        <f t="shared" si="27"/>
        <v>8803785</v>
      </c>
      <c r="D123" s="68">
        <f t="shared" si="27"/>
        <v>8812335</v>
      </c>
      <c r="E123" s="68">
        <f t="shared" si="27"/>
        <v>7857738</v>
      </c>
      <c r="F123" s="68">
        <f t="shared" si="27"/>
        <v>8038915</v>
      </c>
      <c r="G123" s="68">
        <f t="shared" si="27"/>
        <v>6854612</v>
      </c>
      <c r="H123" s="68">
        <f t="shared" si="27"/>
        <v>6713270</v>
      </c>
      <c r="I123" s="68">
        <f t="shared" si="27"/>
        <v>5945300</v>
      </c>
      <c r="J123" s="68">
        <f t="shared" ref="J123:R123" si="28">SUBTOTAL(9,J121:J122)</f>
        <v>7640504</v>
      </c>
      <c r="K123" s="68">
        <f t="shared" si="28"/>
        <v>9061124</v>
      </c>
      <c r="L123" s="68">
        <f t="shared" si="28"/>
        <v>8113036</v>
      </c>
      <c r="M123" s="68">
        <f t="shared" si="28"/>
        <v>7244872</v>
      </c>
      <c r="N123" s="68">
        <f t="shared" si="28"/>
        <v>6960699</v>
      </c>
      <c r="O123" s="68">
        <f t="shared" si="28"/>
        <v>6172700</v>
      </c>
      <c r="P123" s="68">
        <f t="shared" si="28"/>
        <v>5745900</v>
      </c>
      <c r="Q123" s="68">
        <f t="shared" si="28"/>
        <v>4577700</v>
      </c>
      <c r="R123" s="68">
        <f t="shared" si="28"/>
        <v>3849400</v>
      </c>
      <c r="V123" s="89">
        <f>SUBTOTAL(9,V121:V122)</f>
        <v>7765021</v>
      </c>
      <c r="W123">
        <v>7803331</v>
      </c>
    </row>
    <row r="124" spans="1:23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V124" s="89"/>
    </row>
    <row r="125" spans="1:23">
      <c r="A125" s="68" t="s">
        <v>353</v>
      </c>
      <c r="B125" s="68">
        <v>45384020</v>
      </c>
      <c r="C125" s="68">
        <v>45063286</v>
      </c>
      <c r="D125" s="68">
        <v>42988962</v>
      </c>
      <c r="E125" s="68">
        <v>40760012</v>
      </c>
      <c r="F125" s="68">
        <v>38574296</v>
      </c>
      <c r="G125" s="68">
        <v>39233200</v>
      </c>
      <c r="H125" s="68">
        <v>39174341</v>
      </c>
      <c r="I125" s="68">
        <v>40681749</v>
      </c>
      <c r="J125" s="68">
        <v>38985018</v>
      </c>
      <c r="K125" s="68">
        <v>36461988</v>
      </c>
      <c r="L125" s="68">
        <v>33257887</v>
      </c>
      <c r="M125" s="68">
        <v>30567008</v>
      </c>
      <c r="N125" s="68">
        <v>30193680</v>
      </c>
      <c r="O125" s="68">
        <v>29343000</v>
      </c>
      <c r="P125" s="68">
        <v>25308400</v>
      </c>
      <c r="Q125" s="68">
        <v>23960700</v>
      </c>
      <c r="R125" s="68">
        <v>21579600</v>
      </c>
      <c r="V125" s="87">
        <v>45063286</v>
      </c>
      <c r="W125">
        <v>45063286</v>
      </c>
    </row>
    <row r="126" spans="1:23">
      <c r="A126" s="68" t="s">
        <v>354</v>
      </c>
      <c r="B126" s="68">
        <v>10869885</v>
      </c>
      <c r="C126" s="68">
        <v>10409363</v>
      </c>
      <c r="D126" s="68">
        <v>10322946</v>
      </c>
      <c r="E126" s="68">
        <v>9409431</v>
      </c>
      <c r="F126" s="68">
        <v>8788920</v>
      </c>
      <c r="G126" s="68">
        <v>8441590</v>
      </c>
      <c r="H126" s="68">
        <v>8252094</v>
      </c>
      <c r="I126" s="68">
        <v>8447612</v>
      </c>
      <c r="J126" s="68">
        <v>7965331</v>
      </c>
      <c r="K126" s="68">
        <v>7152685</v>
      </c>
      <c r="L126" s="68">
        <v>6599592</v>
      </c>
      <c r="M126" s="68">
        <v>6146694</v>
      </c>
      <c r="N126" s="68">
        <v>5597560</v>
      </c>
      <c r="O126" s="68">
        <v>5216500</v>
      </c>
      <c r="P126" s="68">
        <v>4379200</v>
      </c>
      <c r="Q126" s="68">
        <v>3891800</v>
      </c>
      <c r="R126" s="68">
        <v>3477000</v>
      </c>
      <c r="V126" s="87">
        <v>10409363</v>
      </c>
      <c r="W126">
        <v>10409363</v>
      </c>
    </row>
    <row r="127" spans="1:23">
      <c r="A127" s="68" t="s">
        <v>355</v>
      </c>
      <c r="B127" s="68">
        <v>1917048</v>
      </c>
      <c r="C127" s="68">
        <v>1685676</v>
      </c>
      <c r="D127" s="68">
        <v>1708960</v>
      </c>
      <c r="E127" s="68">
        <v>1645140</v>
      </c>
      <c r="F127" s="68">
        <v>1227322</v>
      </c>
      <c r="G127" s="68">
        <v>1297281</v>
      </c>
      <c r="H127" s="68">
        <v>1268599</v>
      </c>
      <c r="I127" s="68">
        <v>1254934</v>
      </c>
      <c r="J127" s="68">
        <v>1216181</v>
      </c>
      <c r="K127" s="68">
        <v>1143368</v>
      </c>
      <c r="L127" s="68">
        <v>1130623</v>
      </c>
      <c r="M127" s="68">
        <v>1013870</v>
      </c>
      <c r="N127" s="68">
        <v>1020873</v>
      </c>
      <c r="O127" s="68">
        <v>1091900</v>
      </c>
      <c r="P127" s="68">
        <v>1121700</v>
      </c>
      <c r="Q127" s="68">
        <v>1088300</v>
      </c>
      <c r="R127" s="68">
        <v>868100</v>
      </c>
      <c r="V127" s="87">
        <v>1698020</v>
      </c>
      <c r="W127">
        <v>1809470</v>
      </c>
    </row>
    <row r="128" spans="1:23">
      <c r="A128" s="68" t="s">
        <v>356</v>
      </c>
      <c r="B128" s="68">
        <v>0</v>
      </c>
      <c r="C128" s="68">
        <v>0</v>
      </c>
      <c r="D128" s="68">
        <v>29390</v>
      </c>
      <c r="E128" s="68">
        <v>133207</v>
      </c>
      <c r="F128" s="68">
        <v>101117</v>
      </c>
      <c r="G128" s="68">
        <v>101004</v>
      </c>
      <c r="H128" s="68">
        <v>90671</v>
      </c>
      <c r="I128" s="68">
        <v>97191</v>
      </c>
      <c r="J128" s="68">
        <v>93518</v>
      </c>
      <c r="K128" s="68">
        <v>117109</v>
      </c>
      <c r="L128" s="68">
        <v>111325</v>
      </c>
      <c r="M128" s="68">
        <v>109873</v>
      </c>
      <c r="N128" s="68">
        <v>79335</v>
      </c>
      <c r="O128" s="68">
        <v>0</v>
      </c>
      <c r="P128" s="68">
        <v>0</v>
      </c>
      <c r="Q128" s="68">
        <v>0</v>
      </c>
      <c r="R128" s="68">
        <v>0</v>
      </c>
      <c r="V128" s="88">
        <v>0</v>
      </c>
      <c r="W128">
        <v>0</v>
      </c>
    </row>
    <row r="129" spans="1:23">
      <c r="A129" s="68" t="s">
        <v>357</v>
      </c>
      <c r="B129" s="68">
        <v>745084</v>
      </c>
      <c r="C129" s="68">
        <v>726510</v>
      </c>
      <c r="D129" s="68">
        <v>710244</v>
      </c>
      <c r="E129" s="68">
        <v>665820</v>
      </c>
      <c r="F129" s="68">
        <v>29549</v>
      </c>
      <c r="G129" s="68">
        <v>0</v>
      </c>
      <c r="H129" s="68">
        <v>0</v>
      </c>
      <c r="I129" s="68"/>
      <c r="J129" s="68"/>
      <c r="K129" s="68"/>
      <c r="L129" s="68"/>
      <c r="M129" s="68"/>
      <c r="N129" s="68"/>
      <c r="O129" s="68"/>
      <c r="P129" s="68"/>
      <c r="Q129" s="68"/>
      <c r="R129" s="68"/>
      <c r="V129" s="87">
        <v>726510</v>
      </c>
      <c r="W129">
        <v>726510</v>
      </c>
    </row>
    <row r="130" spans="1:23">
      <c r="A130" s="68" t="s">
        <v>352</v>
      </c>
      <c r="B130" s="68">
        <f t="shared" ref="B130:I130" si="29">SUBTOTAL(9,B125:B129)</f>
        <v>58916037</v>
      </c>
      <c r="C130" s="68">
        <f t="shared" si="29"/>
        <v>57884835</v>
      </c>
      <c r="D130" s="68">
        <f t="shared" si="29"/>
        <v>55760502</v>
      </c>
      <c r="E130" s="68">
        <f t="shared" si="29"/>
        <v>52613610</v>
      </c>
      <c r="F130" s="68">
        <f t="shared" si="29"/>
        <v>48721204</v>
      </c>
      <c r="G130" s="68">
        <f t="shared" si="29"/>
        <v>49073075</v>
      </c>
      <c r="H130" s="68">
        <f t="shared" si="29"/>
        <v>48785705</v>
      </c>
      <c r="I130" s="68">
        <f t="shared" si="29"/>
        <v>50481486</v>
      </c>
      <c r="J130" s="68">
        <f t="shared" ref="J130:R130" si="30">SUBTOTAL(9,J125:J129)</f>
        <v>48260048</v>
      </c>
      <c r="K130" s="68">
        <f t="shared" si="30"/>
        <v>44875150</v>
      </c>
      <c r="L130" s="68">
        <f t="shared" si="30"/>
        <v>41099427</v>
      </c>
      <c r="M130" s="68">
        <f t="shared" si="30"/>
        <v>37837445</v>
      </c>
      <c r="N130" s="68">
        <f t="shared" si="30"/>
        <v>36891448</v>
      </c>
      <c r="O130" s="68">
        <f t="shared" si="30"/>
        <v>35651400</v>
      </c>
      <c r="P130" s="68">
        <f t="shared" si="30"/>
        <v>30809300</v>
      </c>
      <c r="Q130" s="68">
        <f t="shared" si="30"/>
        <v>28940800</v>
      </c>
      <c r="R130" s="68">
        <f t="shared" si="30"/>
        <v>25924700</v>
      </c>
      <c r="V130" s="89">
        <f>SUBTOTAL(9,V125:V129)</f>
        <v>57897179</v>
      </c>
      <c r="W130">
        <v>58008629</v>
      </c>
    </row>
    <row r="131" spans="1:23">
      <c r="A131" s="68"/>
      <c r="B131" s="68"/>
      <c r="C131" s="68"/>
      <c r="D131" s="68"/>
      <c r="E131" s="68"/>
      <c r="F131" s="68"/>
      <c r="G131" s="68"/>
      <c r="H131" s="68"/>
      <c r="I131" s="68"/>
      <c r="J131" s="68"/>
      <c r="K131" s="68"/>
      <c r="L131" s="68"/>
      <c r="M131" s="68"/>
      <c r="N131" s="68"/>
      <c r="O131" s="68"/>
      <c r="P131" s="68"/>
      <c r="Q131" s="68"/>
      <c r="R131" s="68"/>
      <c r="V131" s="89"/>
    </row>
    <row r="132" spans="1:23">
      <c r="A132" s="68" t="s">
        <v>359</v>
      </c>
      <c r="B132" s="68">
        <v>2000659</v>
      </c>
      <c r="C132" s="68">
        <v>2164922</v>
      </c>
      <c r="D132" s="68">
        <v>1913540</v>
      </c>
      <c r="E132" s="68">
        <v>1816481</v>
      </c>
      <c r="F132" s="68">
        <v>1779914</v>
      </c>
      <c r="G132" s="68">
        <v>1790611</v>
      </c>
      <c r="H132" s="68">
        <v>1981376</v>
      </c>
      <c r="I132" s="68">
        <v>1941290</v>
      </c>
      <c r="J132" s="68">
        <v>1817320</v>
      </c>
      <c r="K132" s="68">
        <v>1849732</v>
      </c>
      <c r="L132" s="68">
        <v>1736629</v>
      </c>
      <c r="M132" s="68">
        <v>1442158</v>
      </c>
      <c r="N132" s="68">
        <v>1452291</v>
      </c>
      <c r="O132" s="68">
        <v>1720100</v>
      </c>
      <c r="P132" s="68">
        <v>1705000</v>
      </c>
      <c r="Q132" s="68">
        <v>1796600</v>
      </c>
      <c r="R132" s="68">
        <v>1230400</v>
      </c>
      <c r="V132" s="87">
        <v>2000659</v>
      </c>
      <c r="W132">
        <v>2000659</v>
      </c>
    </row>
    <row r="133" spans="1:23">
      <c r="A133" s="68" t="s">
        <v>360</v>
      </c>
      <c r="B133" s="68">
        <v>0</v>
      </c>
      <c r="C133" s="68">
        <v>0</v>
      </c>
      <c r="D133" s="68">
        <v>15652</v>
      </c>
      <c r="E133" s="68">
        <v>15124</v>
      </c>
      <c r="F133" s="68">
        <v>14623</v>
      </c>
      <c r="G133" s="68">
        <v>8399</v>
      </c>
      <c r="H133" s="68">
        <v>10546</v>
      </c>
      <c r="I133" s="68">
        <v>23213</v>
      </c>
      <c r="J133" s="68">
        <v>12957</v>
      </c>
      <c r="K133" s="68">
        <v>16647</v>
      </c>
      <c r="L133" s="68">
        <v>-4202</v>
      </c>
      <c r="M133" s="68">
        <v>21041</v>
      </c>
      <c r="N133" s="68">
        <v>26305</v>
      </c>
      <c r="O133" s="68">
        <v>0</v>
      </c>
      <c r="P133" s="68">
        <v>0</v>
      </c>
      <c r="Q133" s="68">
        <v>0</v>
      </c>
      <c r="R133" s="68">
        <v>0</v>
      </c>
      <c r="V133" s="88">
        <v>0</v>
      </c>
      <c r="W133">
        <v>0</v>
      </c>
    </row>
    <row r="134" spans="1:23">
      <c r="A134" s="68" t="s">
        <v>358</v>
      </c>
      <c r="B134" s="68">
        <f t="shared" ref="B134:H134" si="31">SUBTOTAL(9,B132:B133)</f>
        <v>2000659</v>
      </c>
      <c r="C134" s="68">
        <f t="shared" si="31"/>
        <v>2164922</v>
      </c>
      <c r="D134" s="68">
        <f t="shared" si="31"/>
        <v>1929192</v>
      </c>
      <c r="E134" s="68">
        <f t="shared" si="31"/>
        <v>1831605</v>
      </c>
      <c r="F134" s="68">
        <f t="shared" si="31"/>
        <v>1794537</v>
      </c>
      <c r="G134" s="68">
        <f t="shared" si="31"/>
        <v>1799010</v>
      </c>
      <c r="H134" s="68">
        <f t="shared" si="31"/>
        <v>1991922</v>
      </c>
      <c r="I134" s="68">
        <f>SUBTOTAL(9,I132:I133)</f>
        <v>1964503</v>
      </c>
      <c r="J134" s="68">
        <f t="shared" ref="J134:R134" si="32">SUBTOTAL(9,J132:J133)</f>
        <v>1830277</v>
      </c>
      <c r="K134" s="68">
        <f t="shared" si="32"/>
        <v>1866379</v>
      </c>
      <c r="L134" s="68">
        <f t="shared" si="32"/>
        <v>1732427</v>
      </c>
      <c r="M134" s="68">
        <f t="shared" si="32"/>
        <v>1463199</v>
      </c>
      <c r="N134" s="68">
        <f t="shared" si="32"/>
        <v>1478596</v>
      </c>
      <c r="O134" s="68">
        <f t="shared" si="32"/>
        <v>1720100</v>
      </c>
      <c r="P134" s="68">
        <f t="shared" si="32"/>
        <v>1705000</v>
      </c>
      <c r="Q134" s="68">
        <f t="shared" si="32"/>
        <v>1796600</v>
      </c>
      <c r="R134" s="68">
        <f t="shared" si="32"/>
        <v>1230400</v>
      </c>
      <c r="V134" s="89">
        <f>SUBTOTAL(9,V132:V133)</f>
        <v>2000659</v>
      </c>
      <c r="W134">
        <v>2000659</v>
      </c>
    </row>
    <row r="135" spans="1:23">
      <c r="A135" s="68" t="s">
        <v>888</v>
      </c>
      <c r="B135" s="68">
        <f>SUBTOTAL(9,B121:B134)</f>
        <v>69384332</v>
      </c>
      <c r="C135" s="68">
        <f>SUBTOTAL(9,C121:C134)</f>
        <v>68853542</v>
      </c>
      <c r="D135" s="68">
        <f>SUBTOTAL(9,D121:D134)</f>
        <v>66502029</v>
      </c>
      <c r="E135" s="68">
        <f>SUBTOTAL(9,E121:E134)</f>
        <v>62302953</v>
      </c>
      <c r="F135" s="68">
        <f>SUBTOTAL(9,F121:F133)</f>
        <v>58554656</v>
      </c>
      <c r="G135" s="68">
        <f>SUBTOTAL(9,G121:G133)</f>
        <v>57726697</v>
      </c>
      <c r="H135" s="68">
        <f>SUBTOTAL(9,H121:H133)</f>
        <v>57490897</v>
      </c>
      <c r="I135" s="68">
        <f>SUBTOTAL(9,I121:I133)</f>
        <v>58391289</v>
      </c>
      <c r="J135" s="68">
        <f t="shared" ref="J135:R135" si="33">SUBTOTAL(9,J121:J133)</f>
        <v>57730829</v>
      </c>
      <c r="K135" s="68">
        <f t="shared" si="33"/>
        <v>55802653</v>
      </c>
      <c r="L135" s="68">
        <f t="shared" si="33"/>
        <v>50944890</v>
      </c>
      <c r="M135" s="68">
        <f t="shared" si="33"/>
        <v>46545516</v>
      </c>
      <c r="N135" s="68">
        <f t="shared" si="33"/>
        <v>45330743</v>
      </c>
      <c r="O135" s="68">
        <f t="shared" si="33"/>
        <v>43544200</v>
      </c>
      <c r="P135" s="68">
        <f t="shared" si="33"/>
        <v>38260200</v>
      </c>
      <c r="Q135" s="68">
        <f t="shared" si="33"/>
        <v>35315100</v>
      </c>
      <c r="R135" s="68">
        <f t="shared" si="33"/>
        <v>31004500</v>
      </c>
      <c r="V135" s="89">
        <f>SUBTOTAL(9,V121:V134)</f>
        <v>67662859</v>
      </c>
      <c r="W135">
        <v>67812619</v>
      </c>
    </row>
    <row r="136" spans="1:23">
      <c r="A136" s="68"/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V136" s="89"/>
    </row>
    <row r="137" spans="1:23">
      <c r="A137" s="68" t="s">
        <v>362</v>
      </c>
      <c r="B137" s="68">
        <v>7013062</v>
      </c>
      <c r="C137" s="68">
        <v>11738434</v>
      </c>
      <c r="D137" s="68">
        <v>11729035</v>
      </c>
      <c r="E137" s="68">
        <v>10984722</v>
      </c>
      <c r="F137" s="68">
        <v>12104355</v>
      </c>
      <c r="G137" s="68">
        <v>9712647</v>
      </c>
      <c r="H137" s="68">
        <v>9719930</v>
      </c>
      <c r="I137" s="68">
        <v>10732760</v>
      </c>
      <c r="J137" s="68">
        <v>11518613</v>
      </c>
      <c r="K137" s="68">
        <v>10722592</v>
      </c>
      <c r="L137" s="68">
        <v>11672172</v>
      </c>
      <c r="M137" s="68">
        <v>10981650</v>
      </c>
      <c r="N137" s="68">
        <v>10344854</v>
      </c>
      <c r="O137" s="68">
        <v>12619800</v>
      </c>
      <c r="P137" s="68">
        <v>11794400</v>
      </c>
      <c r="Q137" s="68">
        <v>11099400</v>
      </c>
      <c r="R137" s="68">
        <v>9896800</v>
      </c>
      <c r="V137" s="87">
        <v>8017587</v>
      </c>
      <c r="W137">
        <v>6907510</v>
      </c>
    </row>
    <row r="138" spans="1:23">
      <c r="A138" s="68" t="s">
        <v>363</v>
      </c>
      <c r="B138" s="68">
        <v>3177750</v>
      </c>
      <c r="C138" s="68">
        <v>3469452</v>
      </c>
      <c r="D138" s="68">
        <v>3742203</v>
      </c>
      <c r="E138" s="68">
        <v>3547203</v>
      </c>
      <c r="F138" s="68">
        <v>3832525</v>
      </c>
      <c r="G138" s="68">
        <v>3217744</v>
      </c>
      <c r="H138" s="68">
        <v>3039570</v>
      </c>
      <c r="I138" s="68">
        <v>3220622</v>
      </c>
      <c r="J138" s="68">
        <v>3121662</v>
      </c>
      <c r="K138" s="68">
        <v>3239742</v>
      </c>
      <c r="L138" s="68">
        <v>2972942</v>
      </c>
      <c r="M138" s="68">
        <v>2531434</v>
      </c>
      <c r="N138" s="68">
        <v>2303400</v>
      </c>
      <c r="O138" s="68">
        <v>0</v>
      </c>
      <c r="P138" s="68">
        <v>0</v>
      </c>
      <c r="Q138" s="68">
        <v>0</v>
      </c>
      <c r="R138" s="68">
        <v>0</v>
      </c>
      <c r="V138" s="87">
        <v>3581916</v>
      </c>
      <c r="W138">
        <v>3229131</v>
      </c>
    </row>
    <row r="139" spans="1:23">
      <c r="A139" s="68" t="s">
        <v>364</v>
      </c>
      <c r="B139" s="68">
        <v>3601830</v>
      </c>
      <c r="C139" s="68">
        <v>3956216</v>
      </c>
      <c r="D139" s="68">
        <v>3650555</v>
      </c>
      <c r="E139" s="68">
        <v>3831782</v>
      </c>
      <c r="F139" s="68">
        <v>4354306</v>
      </c>
      <c r="G139" s="68">
        <v>4132854</v>
      </c>
      <c r="H139" s="68">
        <v>3980488</v>
      </c>
      <c r="I139" s="68">
        <v>4167163</v>
      </c>
      <c r="J139" s="68">
        <v>4450651</v>
      </c>
      <c r="K139" s="68">
        <v>4581394</v>
      </c>
      <c r="L139" s="68">
        <v>4391761</v>
      </c>
      <c r="M139" s="68">
        <v>4376247</v>
      </c>
      <c r="N139" s="68">
        <v>4371713</v>
      </c>
      <c r="O139" s="68">
        <v>4881500</v>
      </c>
      <c r="P139" s="68">
        <v>4679300</v>
      </c>
      <c r="Q139" s="68">
        <v>4386200</v>
      </c>
      <c r="R139" s="68">
        <v>4048700</v>
      </c>
      <c r="V139" s="87">
        <v>3975213</v>
      </c>
      <c r="W139">
        <v>3682816</v>
      </c>
    </row>
    <row r="140" spans="1:23">
      <c r="A140" s="68" t="s">
        <v>365</v>
      </c>
      <c r="B140" s="68">
        <v>63969</v>
      </c>
      <c r="C140" s="68">
        <v>198140</v>
      </c>
      <c r="D140" s="68">
        <v>178428</v>
      </c>
      <c r="E140" s="68">
        <v>296327</v>
      </c>
      <c r="F140" s="68">
        <v>222079</v>
      </c>
      <c r="G140" s="68">
        <v>294921</v>
      </c>
      <c r="H140" s="68">
        <v>346459</v>
      </c>
      <c r="I140" s="68">
        <v>307054</v>
      </c>
      <c r="J140" s="68">
        <v>123575</v>
      </c>
      <c r="K140" s="68">
        <v>370007</v>
      </c>
      <c r="L140" s="68">
        <v>443118</v>
      </c>
      <c r="M140" s="68">
        <v>482113</v>
      </c>
      <c r="N140" s="68">
        <v>569527</v>
      </c>
      <c r="O140" s="68">
        <v>550700</v>
      </c>
      <c r="P140" s="68">
        <v>673200</v>
      </c>
      <c r="Q140" s="68">
        <v>667000</v>
      </c>
      <c r="R140" s="68">
        <v>717900</v>
      </c>
      <c r="V140" s="87">
        <v>64676</v>
      </c>
      <c r="W140">
        <v>64676</v>
      </c>
    </row>
    <row r="141" spans="1:23">
      <c r="A141" s="68" t="s">
        <v>366</v>
      </c>
      <c r="B141" s="68">
        <v>332216</v>
      </c>
      <c r="C141" s="68">
        <v>403177</v>
      </c>
      <c r="D141" s="68">
        <v>547016</v>
      </c>
      <c r="E141" s="68">
        <v>610268</v>
      </c>
      <c r="F141" s="68">
        <v>508328</v>
      </c>
      <c r="G141" s="68">
        <v>611539</v>
      </c>
      <c r="H141" s="68">
        <v>542342</v>
      </c>
      <c r="I141" s="68">
        <v>641160</v>
      </c>
      <c r="J141" s="68">
        <v>597243</v>
      </c>
      <c r="K141" s="68">
        <v>630457</v>
      </c>
      <c r="L141" s="68">
        <v>364612</v>
      </c>
      <c r="M141" s="68">
        <v>374029</v>
      </c>
      <c r="N141" s="68">
        <v>254662</v>
      </c>
      <c r="O141" s="68">
        <v>533000</v>
      </c>
      <c r="P141" s="68">
        <v>484300</v>
      </c>
      <c r="Q141" s="68">
        <v>405600</v>
      </c>
      <c r="R141" s="68">
        <v>311300</v>
      </c>
      <c r="V141" s="87">
        <v>332216</v>
      </c>
      <c r="W141">
        <v>332216</v>
      </c>
    </row>
    <row r="142" spans="1:23">
      <c r="A142" s="68" t="s">
        <v>367</v>
      </c>
      <c r="B142" s="68">
        <v>993294</v>
      </c>
      <c r="C142" s="68">
        <v>959856</v>
      </c>
      <c r="D142" s="68">
        <v>1079546</v>
      </c>
      <c r="E142" s="68">
        <v>987686</v>
      </c>
      <c r="F142" s="68">
        <v>949370</v>
      </c>
      <c r="G142" s="68">
        <v>855102</v>
      </c>
      <c r="H142" s="68">
        <v>780018</v>
      </c>
      <c r="I142" s="68">
        <v>802262</v>
      </c>
      <c r="J142" s="68">
        <v>827114</v>
      </c>
      <c r="K142" s="68">
        <v>852667</v>
      </c>
      <c r="L142" s="68">
        <v>810613</v>
      </c>
      <c r="M142" s="68">
        <v>746357</v>
      </c>
      <c r="N142" s="68">
        <v>704847</v>
      </c>
      <c r="O142" s="68">
        <v>664700</v>
      </c>
      <c r="P142" s="68">
        <v>650300</v>
      </c>
      <c r="Q142" s="68">
        <v>603900</v>
      </c>
      <c r="R142" s="68">
        <v>578400</v>
      </c>
      <c r="V142" s="87">
        <v>1008957</v>
      </c>
      <c r="W142">
        <v>993294</v>
      </c>
    </row>
    <row r="143" spans="1:23">
      <c r="A143" s="68" t="s">
        <v>368</v>
      </c>
      <c r="B143" s="68">
        <v>1002393</v>
      </c>
      <c r="C143" s="68">
        <v>1065797</v>
      </c>
      <c r="D143" s="68">
        <v>1001955</v>
      </c>
      <c r="E143" s="68">
        <v>903495</v>
      </c>
      <c r="F143" s="68">
        <v>1058932</v>
      </c>
      <c r="G143" s="68">
        <v>865280</v>
      </c>
      <c r="H143" s="68">
        <v>515982</v>
      </c>
      <c r="I143" s="68">
        <v>510693</v>
      </c>
      <c r="J143" s="68">
        <v>642984</v>
      </c>
      <c r="K143" s="68">
        <v>664555</v>
      </c>
      <c r="L143" s="68">
        <v>648493</v>
      </c>
      <c r="M143" s="68">
        <v>411414</v>
      </c>
      <c r="N143" s="68">
        <v>385230</v>
      </c>
      <c r="O143" s="68">
        <v>2669100</v>
      </c>
      <c r="P143" s="68">
        <v>3777800</v>
      </c>
      <c r="Q143" s="68">
        <v>3549900</v>
      </c>
      <c r="R143" s="68">
        <v>2807300</v>
      </c>
      <c r="V143" s="87">
        <v>957589</v>
      </c>
      <c r="W143">
        <v>832925</v>
      </c>
    </row>
    <row r="144" spans="1:23">
      <c r="A144" s="68" t="s">
        <v>369</v>
      </c>
      <c r="B144" s="68">
        <v>21994</v>
      </c>
      <c r="C144" s="68">
        <v>417362</v>
      </c>
      <c r="D144" s="68">
        <v>265045</v>
      </c>
      <c r="E144" s="68">
        <v>295397</v>
      </c>
      <c r="F144" s="68">
        <v>241053</v>
      </c>
      <c r="G144" s="68">
        <v>172043</v>
      </c>
      <c r="H144" s="68">
        <v>95833</v>
      </c>
      <c r="I144" s="68">
        <v>13716</v>
      </c>
      <c r="J144" s="68">
        <v>17485</v>
      </c>
      <c r="K144" s="68">
        <v>9741</v>
      </c>
      <c r="L144" s="68">
        <v>66448</v>
      </c>
      <c r="M144" s="68">
        <v>70617</v>
      </c>
      <c r="N144" s="68">
        <v>93545</v>
      </c>
      <c r="O144" s="68">
        <v>0</v>
      </c>
      <c r="P144" s="68">
        <v>0</v>
      </c>
      <c r="Q144" s="68">
        <v>0</v>
      </c>
      <c r="R144" s="68">
        <v>0</v>
      </c>
      <c r="V144" s="87">
        <v>21994</v>
      </c>
      <c r="W144">
        <v>21994</v>
      </c>
    </row>
    <row r="145" spans="1:23">
      <c r="A145" s="68" t="s">
        <v>370</v>
      </c>
      <c r="B145" s="68">
        <v>0</v>
      </c>
      <c r="C145" s="68">
        <v>1481</v>
      </c>
      <c r="D145" s="68">
        <v>20419</v>
      </c>
      <c r="E145" s="68">
        <v>19063</v>
      </c>
      <c r="F145" s="68">
        <v>27053</v>
      </c>
      <c r="G145" s="68">
        <v>24910</v>
      </c>
      <c r="H145" s="68">
        <v>46972</v>
      </c>
      <c r="I145" s="68">
        <v>67607</v>
      </c>
      <c r="J145" s="68">
        <v>155000</v>
      </c>
      <c r="K145" s="68">
        <v>236979</v>
      </c>
      <c r="L145" s="68">
        <v>174760</v>
      </c>
      <c r="M145" s="68">
        <v>156935</v>
      </c>
      <c r="N145" s="68">
        <v>65997</v>
      </c>
      <c r="O145" s="68">
        <v>0</v>
      </c>
      <c r="P145" s="68">
        <v>0</v>
      </c>
      <c r="Q145" s="68">
        <v>0</v>
      </c>
      <c r="R145" s="68">
        <v>0</v>
      </c>
      <c r="V145" s="88">
        <v>0</v>
      </c>
      <c r="W145">
        <v>0</v>
      </c>
    </row>
    <row r="146" spans="1:23">
      <c r="A146" s="68" t="s">
        <v>371</v>
      </c>
      <c r="B146" s="68">
        <v>1745882</v>
      </c>
      <c r="C146" s="68">
        <v>2787318</v>
      </c>
      <c r="D146" s="68">
        <v>2488856</v>
      </c>
      <c r="E146" s="68">
        <v>2429755</v>
      </c>
      <c r="F146" s="68">
        <v>2494626</v>
      </c>
      <c r="G146" s="68">
        <v>2220052</v>
      </c>
      <c r="H146" s="68">
        <v>2029235</v>
      </c>
      <c r="I146" s="68">
        <v>2044254</v>
      </c>
      <c r="J146" s="68">
        <v>2034678</v>
      </c>
      <c r="K146" s="68">
        <v>2057788</v>
      </c>
      <c r="L146" s="68">
        <v>1858664</v>
      </c>
      <c r="M146" s="68">
        <v>1663534</v>
      </c>
      <c r="N146" s="68">
        <v>1638406</v>
      </c>
      <c r="O146" s="68">
        <v>1707200</v>
      </c>
      <c r="P146" s="68">
        <v>1276500</v>
      </c>
      <c r="Q146" s="68">
        <v>1226100</v>
      </c>
      <c r="R146" s="68">
        <v>983900</v>
      </c>
      <c r="V146" s="87">
        <v>1609506</v>
      </c>
      <c r="W146">
        <v>1745882</v>
      </c>
    </row>
    <row r="147" spans="1:23">
      <c r="A147" s="68" t="s">
        <v>372</v>
      </c>
      <c r="B147" s="68">
        <v>0</v>
      </c>
      <c r="C147" s="68">
        <v>0</v>
      </c>
      <c r="D147" s="68">
        <v>154</v>
      </c>
      <c r="E147" s="68">
        <v>266</v>
      </c>
      <c r="F147" s="68">
        <v>0</v>
      </c>
      <c r="G147" s="68">
        <v>431</v>
      </c>
      <c r="H147" s="68">
        <v>1357</v>
      </c>
      <c r="I147" s="68">
        <v>320</v>
      </c>
      <c r="J147" s="68" t="s">
        <v>4</v>
      </c>
      <c r="K147" s="68">
        <v>0</v>
      </c>
      <c r="L147" s="68">
        <v>0</v>
      </c>
      <c r="M147" s="68">
        <v>0</v>
      </c>
      <c r="N147" s="68">
        <v>0</v>
      </c>
      <c r="O147" s="68">
        <v>191800</v>
      </c>
      <c r="P147" s="68">
        <v>158400</v>
      </c>
      <c r="Q147" s="68">
        <v>163600</v>
      </c>
      <c r="R147" s="68">
        <v>90500</v>
      </c>
      <c r="V147" s="88">
        <v>0</v>
      </c>
      <c r="W147">
        <v>0</v>
      </c>
    </row>
    <row r="148" spans="1:23">
      <c r="A148" s="68" t="s">
        <v>373</v>
      </c>
      <c r="B148" s="68">
        <v>0</v>
      </c>
      <c r="C148" s="68">
        <v>90039</v>
      </c>
      <c r="D148" s="68">
        <v>1163115</v>
      </c>
      <c r="E148" s="68">
        <v>1440590</v>
      </c>
      <c r="F148" s="68">
        <v>1470629</v>
      </c>
      <c r="G148" s="68">
        <v>1496165</v>
      </c>
      <c r="H148" s="68">
        <v>1409248</v>
      </c>
      <c r="I148" s="68">
        <v>1386537</v>
      </c>
      <c r="J148" s="68">
        <v>1365091</v>
      </c>
      <c r="K148" s="68">
        <v>890666</v>
      </c>
      <c r="L148" s="68">
        <v>444755</v>
      </c>
      <c r="M148" s="68">
        <v>186351</v>
      </c>
      <c r="N148" s="68">
        <v>0</v>
      </c>
      <c r="O148" s="68">
        <v>0</v>
      </c>
      <c r="P148" s="68">
        <v>0</v>
      </c>
      <c r="Q148" s="68">
        <v>0</v>
      </c>
      <c r="R148" s="68">
        <v>0</v>
      </c>
      <c r="V148" s="88">
        <v>0</v>
      </c>
      <c r="W148">
        <v>0</v>
      </c>
    </row>
    <row r="149" spans="1:23">
      <c r="A149" s="68" t="s">
        <v>374</v>
      </c>
      <c r="B149" s="68">
        <v>0</v>
      </c>
      <c r="C149" s="68">
        <v>0</v>
      </c>
      <c r="D149" s="68">
        <v>551221</v>
      </c>
      <c r="E149" s="68">
        <v>415353</v>
      </c>
      <c r="F149" s="68">
        <v>164387</v>
      </c>
      <c r="G149" s="68">
        <v>337548</v>
      </c>
      <c r="H149" s="68">
        <v>369343</v>
      </c>
      <c r="I149" s="68">
        <v>358981</v>
      </c>
      <c r="J149" s="68">
        <v>412526</v>
      </c>
      <c r="K149" s="68">
        <v>394380</v>
      </c>
      <c r="L149" s="68">
        <v>433004</v>
      </c>
      <c r="M149" s="68">
        <v>288387</v>
      </c>
      <c r="N149" s="68">
        <v>470638</v>
      </c>
      <c r="O149" s="68">
        <v>0</v>
      </c>
      <c r="P149" s="68">
        <v>0</v>
      </c>
      <c r="Q149" s="68">
        <v>0</v>
      </c>
      <c r="R149" s="68">
        <v>0</v>
      </c>
      <c r="V149" s="88">
        <v>0</v>
      </c>
      <c r="W149">
        <v>0</v>
      </c>
    </row>
    <row r="150" spans="1:23">
      <c r="A150" s="68" t="s">
        <v>361</v>
      </c>
      <c r="B150" s="68">
        <f t="shared" ref="B150:I150" si="34">SUBTOTAL(9,B137:B149)</f>
        <v>17952390</v>
      </c>
      <c r="C150" s="68">
        <f t="shared" si="34"/>
        <v>25087272</v>
      </c>
      <c r="D150" s="68">
        <f t="shared" si="34"/>
        <v>26417548</v>
      </c>
      <c r="E150" s="68">
        <f t="shared" si="34"/>
        <v>25761907</v>
      </c>
      <c r="F150" s="68">
        <f t="shared" si="34"/>
        <v>27427643</v>
      </c>
      <c r="G150" s="68">
        <f t="shared" si="34"/>
        <v>23941236</v>
      </c>
      <c r="H150" s="68">
        <f t="shared" si="34"/>
        <v>22876777</v>
      </c>
      <c r="I150" s="68">
        <f t="shared" si="34"/>
        <v>24253129</v>
      </c>
      <c r="J150" s="68">
        <f t="shared" ref="J150:R150" si="35">SUBTOTAL(9,J137:J149)</f>
        <v>25266622</v>
      </c>
      <c r="K150" s="68">
        <f t="shared" si="35"/>
        <v>24650968</v>
      </c>
      <c r="L150" s="68">
        <f t="shared" si="35"/>
        <v>24281342</v>
      </c>
      <c r="M150" s="68">
        <f t="shared" si="35"/>
        <v>22269068</v>
      </c>
      <c r="N150" s="68">
        <f t="shared" si="35"/>
        <v>21202819</v>
      </c>
      <c r="O150" s="68">
        <f t="shared" si="35"/>
        <v>23817800</v>
      </c>
      <c r="P150" s="68">
        <f t="shared" si="35"/>
        <v>23494200</v>
      </c>
      <c r="Q150" s="68">
        <f t="shared" si="35"/>
        <v>22101700</v>
      </c>
      <c r="R150" s="68">
        <f t="shared" si="35"/>
        <v>19434800</v>
      </c>
      <c r="V150" s="89">
        <f>SUBTOTAL(9,V137:V149)</f>
        <v>19569654</v>
      </c>
      <c r="W150">
        <v>17810444</v>
      </c>
    </row>
    <row r="151" spans="1:23">
      <c r="A151" s="68"/>
      <c r="B151" s="68"/>
      <c r="C151" s="68"/>
      <c r="D151" s="68"/>
      <c r="E151" s="68"/>
      <c r="F151" s="68"/>
      <c r="G151" s="68"/>
      <c r="H151" s="68"/>
      <c r="I151" s="68"/>
      <c r="J151" s="68"/>
      <c r="K151" s="68"/>
      <c r="L151" s="68"/>
      <c r="M151" s="68"/>
      <c r="N151" s="68"/>
      <c r="O151" s="68"/>
      <c r="P151" s="68"/>
      <c r="Q151" s="68"/>
      <c r="R151" s="68"/>
      <c r="V151" s="89"/>
    </row>
    <row r="152" spans="1:23">
      <c r="A152" s="68" t="s">
        <v>376</v>
      </c>
      <c r="B152" s="68">
        <v>18049133</v>
      </c>
      <c r="C152" s="68">
        <v>17681901</v>
      </c>
      <c r="D152" s="68">
        <v>17306147</v>
      </c>
      <c r="E152" s="68">
        <v>17722702</v>
      </c>
      <c r="F152" s="68">
        <v>16535816</v>
      </c>
      <c r="G152" s="68">
        <v>15995892</v>
      </c>
      <c r="H152" s="68">
        <v>15171632</v>
      </c>
      <c r="I152" s="68">
        <v>14820496</v>
      </c>
      <c r="J152" s="68">
        <v>13813388</v>
      </c>
      <c r="K152" s="68">
        <v>12437081</v>
      </c>
      <c r="L152" s="68">
        <v>11900575</v>
      </c>
      <c r="M152" s="68">
        <v>12095275</v>
      </c>
      <c r="N152" s="68">
        <v>11531096</v>
      </c>
      <c r="O152" s="68">
        <v>15696600</v>
      </c>
      <c r="P152" s="68">
        <v>13765700</v>
      </c>
      <c r="Q152" s="68">
        <v>12679100</v>
      </c>
      <c r="R152" s="68">
        <v>11222000</v>
      </c>
      <c r="V152" s="87">
        <v>18445517</v>
      </c>
      <c r="W152">
        <v>17821883</v>
      </c>
    </row>
    <row r="153" spans="1:23">
      <c r="A153" s="68" t="s">
        <v>377</v>
      </c>
      <c r="B153" s="68">
        <v>2735865</v>
      </c>
      <c r="C153" s="68">
        <v>2737484</v>
      </c>
      <c r="D153" s="68">
        <v>2450356</v>
      </c>
      <c r="E153" s="68">
        <v>2257397</v>
      </c>
      <c r="F153" s="68">
        <v>1840982</v>
      </c>
      <c r="G153" s="68">
        <v>2254601</v>
      </c>
      <c r="H153" s="68">
        <v>1538049</v>
      </c>
      <c r="I153" s="68">
        <v>1986119</v>
      </c>
      <c r="J153" s="68">
        <v>3325440</v>
      </c>
      <c r="K153" s="68">
        <v>3667919</v>
      </c>
      <c r="L153" s="68">
        <v>3917276</v>
      </c>
      <c r="M153" s="68">
        <v>4037543</v>
      </c>
      <c r="N153" s="68">
        <v>3163231</v>
      </c>
      <c r="O153" s="68">
        <v>0</v>
      </c>
      <c r="P153" s="68">
        <v>0</v>
      </c>
      <c r="Q153" s="68">
        <v>0</v>
      </c>
      <c r="R153" s="68">
        <v>0</v>
      </c>
      <c r="V153" s="87">
        <v>2741350</v>
      </c>
      <c r="W153">
        <v>2735865</v>
      </c>
    </row>
    <row r="154" spans="1:23">
      <c r="A154" s="68" t="s">
        <v>378</v>
      </c>
      <c r="B154" s="68">
        <v>68475</v>
      </c>
      <c r="C154" s="68">
        <v>68475</v>
      </c>
      <c r="D154" s="68">
        <v>96424</v>
      </c>
      <c r="E154" s="68">
        <v>86646</v>
      </c>
      <c r="F154" s="68">
        <v>80234</v>
      </c>
      <c r="G154" s="68">
        <v>76366</v>
      </c>
      <c r="H154" s="68">
        <v>66801</v>
      </c>
      <c r="I154" s="68">
        <v>68148</v>
      </c>
      <c r="J154" s="68">
        <v>51715</v>
      </c>
      <c r="K154" s="68">
        <v>55507</v>
      </c>
      <c r="L154" s="68">
        <v>48003</v>
      </c>
      <c r="M154" s="68">
        <v>38788</v>
      </c>
      <c r="N154" s="68">
        <v>47420</v>
      </c>
      <c r="O154" s="68">
        <v>0</v>
      </c>
      <c r="P154" s="68">
        <v>0</v>
      </c>
      <c r="Q154" s="68">
        <v>0</v>
      </c>
      <c r="R154" s="68">
        <v>0</v>
      </c>
      <c r="V154" s="87">
        <v>68475</v>
      </c>
      <c r="W154">
        <v>68475</v>
      </c>
    </row>
    <row r="155" spans="1:23">
      <c r="A155" s="68" t="s">
        <v>379</v>
      </c>
      <c r="B155" s="68">
        <v>225604</v>
      </c>
      <c r="C155" s="68">
        <v>225604</v>
      </c>
      <c r="D155" s="68">
        <v>273468</v>
      </c>
      <c r="E155" s="68">
        <v>357048</v>
      </c>
      <c r="F155" s="68">
        <v>363453</v>
      </c>
      <c r="G155" s="68">
        <v>306226</v>
      </c>
      <c r="H155" s="68">
        <v>295675</v>
      </c>
      <c r="I155" s="68">
        <v>240752</v>
      </c>
      <c r="J155" s="68">
        <v>254892</v>
      </c>
      <c r="K155" s="68">
        <v>394522</v>
      </c>
      <c r="L155" s="68">
        <v>620207</v>
      </c>
      <c r="M155" s="68">
        <v>418054</v>
      </c>
      <c r="N155" s="68">
        <v>270784</v>
      </c>
      <c r="O155" s="68">
        <v>0</v>
      </c>
      <c r="P155" s="68">
        <v>0</v>
      </c>
      <c r="Q155" s="68">
        <v>0</v>
      </c>
      <c r="R155" s="68">
        <v>0</v>
      </c>
      <c r="V155" s="87">
        <v>225604</v>
      </c>
      <c r="W155">
        <v>225604</v>
      </c>
    </row>
    <row r="156" spans="1:23">
      <c r="A156" s="68" t="s">
        <v>380</v>
      </c>
      <c r="B156" s="68">
        <v>0</v>
      </c>
      <c r="C156" s="68">
        <v>2000</v>
      </c>
      <c r="D156" s="68">
        <v>284</v>
      </c>
      <c r="E156" s="68">
        <v>2307</v>
      </c>
      <c r="F156" s="68">
        <v>9296</v>
      </c>
      <c r="G156" s="68">
        <v>9493</v>
      </c>
      <c r="H156" s="68">
        <v>0</v>
      </c>
      <c r="I156" s="68"/>
      <c r="J156" s="68"/>
      <c r="K156" s="68"/>
      <c r="L156" s="68"/>
      <c r="M156" s="68"/>
      <c r="N156" s="68"/>
      <c r="O156" s="68"/>
      <c r="P156" s="68"/>
      <c r="Q156" s="68"/>
      <c r="R156" s="68"/>
      <c r="V156" s="88">
        <v>0</v>
      </c>
      <c r="W156">
        <v>0</v>
      </c>
    </row>
    <row r="157" spans="1:23">
      <c r="A157" s="68" t="s">
        <v>381</v>
      </c>
      <c r="B157" s="68">
        <v>523118</v>
      </c>
      <c r="C157" s="68">
        <v>523118</v>
      </c>
      <c r="D157" s="68">
        <v>890904</v>
      </c>
      <c r="E157" s="68">
        <v>805996</v>
      </c>
      <c r="F157" s="68">
        <v>759473</v>
      </c>
      <c r="G157" s="68">
        <v>760629</v>
      </c>
      <c r="H157" s="68">
        <v>707292</v>
      </c>
      <c r="I157" s="68">
        <v>706823</v>
      </c>
      <c r="J157" s="68">
        <v>688909</v>
      </c>
      <c r="K157" s="68">
        <v>521928</v>
      </c>
      <c r="L157" s="68">
        <v>576112</v>
      </c>
      <c r="M157" s="68">
        <v>452920</v>
      </c>
      <c r="N157" s="68">
        <v>408564</v>
      </c>
      <c r="O157" s="68">
        <v>415200</v>
      </c>
      <c r="P157" s="68">
        <v>252300</v>
      </c>
      <c r="Q157" s="68">
        <v>84100</v>
      </c>
      <c r="R157" s="68">
        <v>0</v>
      </c>
      <c r="V157" s="87">
        <v>523118</v>
      </c>
      <c r="W157">
        <v>523118</v>
      </c>
    </row>
    <row r="158" spans="1:23">
      <c r="A158" s="68" t="s">
        <v>375</v>
      </c>
      <c r="B158" s="68">
        <f t="shared" ref="B158:I158" si="36">SUBTOTAL(9,B152:B157)</f>
        <v>21602195</v>
      </c>
      <c r="C158" s="68">
        <f t="shared" si="36"/>
        <v>21238582</v>
      </c>
      <c r="D158" s="68">
        <f t="shared" si="36"/>
        <v>21017583</v>
      </c>
      <c r="E158" s="68">
        <f t="shared" si="36"/>
        <v>21232096</v>
      </c>
      <c r="F158" s="68">
        <f t="shared" si="36"/>
        <v>19589254</v>
      </c>
      <c r="G158" s="68">
        <f t="shared" si="36"/>
        <v>19403207</v>
      </c>
      <c r="H158" s="68">
        <f t="shared" si="36"/>
        <v>17779449</v>
      </c>
      <c r="I158" s="68">
        <f t="shared" si="36"/>
        <v>17822338</v>
      </c>
      <c r="J158" s="68">
        <f t="shared" ref="J158:R158" si="37">SUBTOTAL(9,J152:J157)</f>
        <v>18134344</v>
      </c>
      <c r="K158" s="68">
        <f t="shared" si="37"/>
        <v>17076957</v>
      </c>
      <c r="L158" s="68">
        <f t="shared" si="37"/>
        <v>17062173</v>
      </c>
      <c r="M158" s="68">
        <f t="shared" si="37"/>
        <v>17042580</v>
      </c>
      <c r="N158" s="68">
        <f t="shared" si="37"/>
        <v>15421095</v>
      </c>
      <c r="O158" s="68">
        <f t="shared" si="37"/>
        <v>16111800</v>
      </c>
      <c r="P158" s="68">
        <f t="shared" si="37"/>
        <v>14018000</v>
      </c>
      <c r="Q158" s="68">
        <f t="shared" si="37"/>
        <v>12763200</v>
      </c>
      <c r="R158" s="68">
        <f t="shared" si="37"/>
        <v>11222000</v>
      </c>
      <c r="V158" s="89">
        <f>SUBTOTAL(9,V152:V157)</f>
        <v>22004064</v>
      </c>
      <c r="W158">
        <v>21374944</v>
      </c>
    </row>
    <row r="159" spans="1:23">
      <c r="A159" s="68"/>
      <c r="B159" s="68"/>
      <c r="C159" s="68"/>
      <c r="D159" s="68"/>
      <c r="E159" s="68"/>
      <c r="F159" s="68"/>
      <c r="G159" s="68"/>
      <c r="H159" s="68"/>
      <c r="I159" s="68"/>
      <c r="J159" s="68"/>
      <c r="K159" s="68"/>
      <c r="L159" s="68"/>
      <c r="M159" s="68"/>
      <c r="N159" s="68"/>
      <c r="O159" s="68"/>
      <c r="P159" s="68"/>
      <c r="Q159" s="68"/>
      <c r="R159" s="68"/>
      <c r="V159" s="89"/>
    </row>
    <row r="160" spans="1:23">
      <c r="A160" s="68" t="s">
        <v>383</v>
      </c>
      <c r="B160" s="68">
        <v>2183607</v>
      </c>
      <c r="C160" s="68">
        <v>2214086</v>
      </c>
      <c r="D160" s="68">
        <v>3404417</v>
      </c>
      <c r="E160" s="68">
        <v>3213507</v>
      </c>
      <c r="F160" s="68">
        <v>3498055</v>
      </c>
      <c r="G160" s="68">
        <v>3191953</v>
      </c>
      <c r="H160" s="68">
        <v>2743783</v>
      </c>
      <c r="I160" s="68">
        <v>2465085</v>
      </c>
      <c r="J160" s="68">
        <v>2352550</v>
      </c>
      <c r="K160" s="68">
        <v>2116267</v>
      </c>
      <c r="L160" s="68">
        <v>1870914</v>
      </c>
      <c r="M160" s="68">
        <v>2157640</v>
      </c>
      <c r="N160" s="68">
        <v>1969107</v>
      </c>
      <c r="O160" s="68">
        <v>2184500</v>
      </c>
      <c r="P160" s="68">
        <v>1859500</v>
      </c>
      <c r="Q160" s="68">
        <v>1719800</v>
      </c>
      <c r="R160" s="68">
        <v>1825100</v>
      </c>
      <c r="V160" s="87">
        <v>1107584</v>
      </c>
      <c r="W160">
        <v>2111561</v>
      </c>
    </row>
    <row r="161" spans="1:23">
      <c r="A161" s="68" t="s">
        <v>382</v>
      </c>
      <c r="B161" s="68">
        <f t="shared" ref="B161:H161" si="38">SUBTOTAL(9,B160:B160)</f>
        <v>2183607</v>
      </c>
      <c r="C161" s="68">
        <f t="shared" si="38"/>
        <v>2214086</v>
      </c>
      <c r="D161" s="68">
        <f t="shared" si="38"/>
        <v>3404417</v>
      </c>
      <c r="E161" s="68">
        <f t="shared" si="38"/>
        <v>3213507</v>
      </c>
      <c r="F161" s="68">
        <f t="shared" si="38"/>
        <v>3498055</v>
      </c>
      <c r="G161" s="68">
        <f t="shared" si="38"/>
        <v>3191953</v>
      </c>
      <c r="H161" s="68">
        <f t="shared" si="38"/>
        <v>2743783</v>
      </c>
      <c r="I161" s="68">
        <f>SUBTOTAL(9,I160:I160)</f>
        <v>2465085</v>
      </c>
      <c r="J161" s="68">
        <f t="shared" ref="J161:R161" si="39">SUBTOTAL(9,J160:J160)</f>
        <v>2352550</v>
      </c>
      <c r="K161" s="68">
        <f t="shared" si="39"/>
        <v>2116267</v>
      </c>
      <c r="L161" s="68">
        <f t="shared" si="39"/>
        <v>1870914</v>
      </c>
      <c r="M161" s="68">
        <f t="shared" si="39"/>
        <v>2157640</v>
      </c>
      <c r="N161" s="68">
        <f t="shared" si="39"/>
        <v>1969107</v>
      </c>
      <c r="O161" s="68">
        <f t="shared" si="39"/>
        <v>2184500</v>
      </c>
      <c r="P161" s="68">
        <f t="shared" si="39"/>
        <v>1859500</v>
      </c>
      <c r="Q161" s="68">
        <f t="shared" si="39"/>
        <v>1719800</v>
      </c>
      <c r="R161" s="68">
        <f t="shared" si="39"/>
        <v>1825100</v>
      </c>
      <c r="V161" s="89">
        <f>SUBTOTAL(9,V160:V160)</f>
        <v>1107584</v>
      </c>
      <c r="W161">
        <v>2111561</v>
      </c>
    </row>
    <row r="162" spans="1:23">
      <c r="A162" s="68" t="s">
        <v>889</v>
      </c>
      <c r="B162" s="68">
        <f>SUBTOTAL(9,B137:B161)</f>
        <v>41738192</v>
      </c>
      <c r="C162" s="68">
        <f>SUBTOTAL(9,C137:C161)</f>
        <v>48539940</v>
      </c>
      <c r="D162" s="68">
        <f>SUBTOTAL(9,D137:D161)</f>
        <v>50839548</v>
      </c>
      <c r="E162" s="68">
        <f>SUBTOTAL(9,E137:E161)</f>
        <v>50207510</v>
      </c>
      <c r="F162" s="68">
        <f>SUBTOTAL(9,F137:F160)</f>
        <v>50514952</v>
      </c>
      <c r="G162" s="68">
        <f>SUBTOTAL(9,G137:G160)</f>
        <v>46536396</v>
      </c>
      <c r="H162" s="68">
        <f>SUBTOTAL(9,H137:H160)</f>
        <v>43400009</v>
      </c>
      <c r="I162" s="68">
        <f>SUBTOTAL(9,I137:I160)</f>
        <v>44540552</v>
      </c>
      <c r="J162" s="68">
        <f t="shared" ref="J162:R162" si="40">SUBTOTAL(9,J137:J160)</f>
        <v>45753516</v>
      </c>
      <c r="K162" s="68">
        <f t="shared" si="40"/>
        <v>43844192</v>
      </c>
      <c r="L162" s="68">
        <f t="shared" si="40"/>
        <v>43214429</v>
      </c>
      <c r="M162" s="68">
        <f t="shared" si="40"/>
        <v>41469288</v>
      </c>
      <c r="N162" s="68">
        <f t="shared" si="40"/>
        <v>38593021</v>
      </c>
      <c r="O162" s="68">
        <f t="shared" si="40"/>
        <v>42114100</v>
      </c>
      <c r="P162" s="68">
        <f t="shared" si="40"/>
        <v>39371700</v>
      </c>
      <c r="Q162" s="68">
        <f t="shared" si="40"/>
        <v>36584700</v>
      </c>
      <c r="R162" s="68">
        <f t="shared" si="40"/>
        <v>32481900</v>
      </c>
      <c r="V162" s="89">
        <f>SUBTOTAL(9,V137:V161)</f>
        <v>42681302</v>
      </c>
      <c r="W162">
        <v>41296949</v>
      </c>
    </row>
    <row r="163" spans="1:23">
      <c r="A163" s="68"/>
      <c r="B163" s="68"/>
      <c r="C163" s="68"/>
      <c r="D163" s="68"/>
      <c r="E163" s="68"/>
      <c r="F163" s="68"/>
      <c r="G163" s="68"/>
      <c r="H163" s="68"/>
      <c r="I163" s="68"/>
      <c r="J163" s="68"/>
      <c r="K163" s="68"/>
      <c r="L163" s="68"/>
      <c r="M163" s="68"/>
      <c r="N163" s="68"/>
      <c r="O163" s="68"/>
      <c r="P163" s="68"/>
      <c r="Q163" s="68"/>
      <c r="R163" s="68"/>
      <c r="V163" s="89"/>
    </row>
    <row r="164" spans="1:23">
      <c r="A164" s="68" t="s">
        <v>385</v>
      </c>
      <c r="B164" s="68">
        <v>242000</v>
      </c>
      <c r="C164" s="68">
        <v>242000</v>
      </c>
      <c r="D164" s="68">
        <v>242001</v>
      </c>
      <c r="E164" s="68">
        <v>242008</v>
      </c>
      <c r="F164" s="68">
        <v>242001</v>
      </c>
      <c r="G164" s="68">
        <v>242001</v>
      </c>
      <c r="H164" s="68">
        <v>231632</v>
      </c>
      <c r="I164" s="68">
        <v>241395</v>
      </c>
      <c r="J164" s="68">
        <v>193501</v>
      </c>
      <c r="K164" s="68">
        <v>145004</v>
      </c>
      <c r="L164" s="68">
        <v>145004</v>
      </c>
      <c r="M164" s="68">
        <v>145004</v>
      </c>
      <c r="N164" s="68">
        <v>144981</v>
      </c>
      <c r="O164" s="68">
        <v>145000</v>
      </c>
      <c r="P164" s="68">
        <v>142800</v>
      </c>
      <c r="Q164" s="68">
        <v>145000</v>
      </c>
      <c r="R164" s="68">
        <v>120600</v>
      </c>
      <c r="V164" s="91">
        <v>242000</v>
      </c>
      <c r="W164">
        <v>242000</v>
      </c>
    </row>
    <row r="165" spans="1:23">
      <c r="A165" s="68" t="s">
        <v>386</v>
      </c>
      <c r="B165" s="68">
        <v>40090</v>
      </c>
      <c r="C165" s="68">
        <v>40090</v>
      </c>
      <c r="D165" s="68">
        <v>43437</v>
      </c>
      <c r="E165" s="68">
        <v>40581</v>
      </c>
      <c r="F165" s="68">
        <v>45090</v>
      </c>
      <c r="G165" s="68">
        <v>43637</v>
      </c>
      <c r="H165" s="68">
        <v>45842</v>
      </c>
      <c r="I165" s="68">
        <v>42836</v>
      </c>
      <c r="J165" s="68">
        <v>38327</v>
      </c>
      <c r="K165" s="68">
        <v>40896</v>
      </c>
      <c r="L165" s="68">
        <v>83049</v>
      </c>
      <c r="M165" s="68">
        <v>40965</v>
      </c>
      <c r="N165" s="68">
        <v>41750</v>
      </c>
      <c r="O165" s="68">
        <v>39800</v>
      </c>
      <c r="P165" s="68">
        <v>40600</v>
      </c>
      <c r="Q165" s="68">
        <v>41800</v>
      </c>
      <c r="R165" s="68">
        <v>49700</v>
      </c>
      <c r="V165" s="93">
        <v>45090</v>
      </c>
      <c r="W165">
        <v>40090</v>
      </c>
    </row>
    <row r="166" spans="1:23">
      <c r="A166" s="68" t="s">
        <v>387</v>
      </c>
      <c r="B166" s="68">
        <v>2882201</v>
      </c>
      <c r="C166" s="68">
        <v>2892201</v>
      </c>
      <c r="D166" s="68">
        <v>2928085</v>
      </c>
      <c r="E166" s="68">
        <v>2853315</v>
      </c>
      <c r="F166" s="68">
        <v>2878095</v>
      </c>
      <c r="G166" s="68">
        <v>2735296</v>
      </c>
      <c r="H166" s="68">
        <v>2809967</v>
      </c>
      <c r="I166" s="68">
        <v>2772557</v>
      </c>
      <c r="J166" s="68">
        <v>2744042</v>
      </c>
      <c r="K166" s="68">
        <v>2656837</v>
      </c>
      <c r="L166" s="68">
        <v>2544483</v>
      </c>
      <c r="M166" s="68">
        <v>2864989</v>
      </c>
      <c r="N166" s="68">
        <v>2345798</v>
      </c>
      <c r="O166" s="68">
        <v>1393400</v>
      </c>
      <c r="P166" s="68">
        <v>1181600</v>
      </c>
      <c r="Q166" s="68">
        <v>1252900</v>
      </c>
      <c r="R166" s="68">
        <v>919600</v>
      </c>
      <c r="V166" s="93">
        <v>2892201</v>
      </c>
      <c r="W166">
        <v>2892201</v>
      </c>
    </row>
    <row r="167" spans="1:23">
      <c r="A167" s="68" t="s">
        <v>388</v>
      </c>
      <c r="B167" s="68">
        <v>4830041</v>
      </c>
      <c r="C167" s="68">
        <v>4830041</v>
      </c>
      <c r="D167" s="68">
        <v>4799037</v>
      </c>
      <c r="E167" s="68">
        <v>4781759</v>
      </c>
      <c r="F167" s="68">
        <v>4695937</v>
      </c>
      <c r="G167" s="68">
        <v>4633227</v>
      </c>
      <c r="H167" s="68">
        <v>4840752</v>
      </c>
      <c r="I167" s="68">
        <v>4825169</v>
      </c>
      <c r="J167" s="68">
        <v>4718641</v>
      </c>
      <c r="K167" s="68">
        <v>4615589</v>
      </c>
      <c r="L167" s="68">
        <v>4477609</v>
      </c>
      <c r="M167" s="68">
        <v>4178520</v>
      </c>
      <c r="N167" s="68">
        <v>4180814</v>
      </c>
      <c r="O167" s="68">
        <v>4870400</v>
      </c>
      <c r="P167" s="68">
        <v>5152400</v>
      </c>
      <c r="Q167" s="68">
        <v>4974100</v>
      </c>
      <c r="R167" s="68">
        <v>4656400</v>
      </c>
      <c r="V167" s="93">
        <v>4830041</v>
      </c>
      <c r="W167">
        <v>4830041</v>
      </c>
    </row>
    <row r="168" spans="1:23">
      <c r="A168" s="68" t="s">
        <v>818</v>
      </c>
      <c r="B168" s="68">
        <v>0</v>
      </c>
      <c r="C168" s="68">
        <v>0</v>
      </c>
      <c r="D168" s="68">
        <v>0</v>
      </c>
      <c r="E168" s="68">
        <v>0</v>
      </c>
      <c r="F168" s="68"/>
      <c r="G168" s="68"/>
      <c r="H168" s="68"/>
      <c r="I168" s="68" t="s">
        <v>4</v>
      </c>
      <c r="J168" s="68">
        <v>21641</v>
      </c>
      <c r="K168" s="68">
        <v>8611</v>
      </c>
      <c r="L168" s="68">
        <v>2000</v>
      </c>
      <c r="M168" s="68">
        <v>0</v>
      </c>
      <c r="N168" s="68">
        <v>0</v>
      </c>
      <c r="O168" s="68">
        <v>0</v>
      </c>
      <c r="P168" s="68">
        <v>0</v>
      </c>
      <c r="Q168" s="68">
        <v>0</v>
      </c>
      <c r="R168" s="68">
        <v>0</v>
      </c>
      <c r="V168" s="93"/>
    </row>
    <row r="169" spans="1:23">
      <c r="A169" s="68" t="s">
        <v>389</v>
      </c>
      <c r="B169" s="68">
        <v>178770</v>
      </c>
      <c r="C169" s="68">
        <v>183493</v>
      </c>
      <c r="D169" s="68">
        <v>22891</v>
      </c>
      <c r="E169" s="68">
        <v>37385</v>
      </c>
      <c r="F169" s="68">
        <v>82949</v>
      </c>
      <c r="G169" s="68">
        <v>0</v>
      </c>
      <c r="H169" s="68">
        <v>0</v>
      </c>
      <c r="I169" s="68">
        <v>129947</v>
      </c>
      <c r="J169" s="68">
        <v>199987</v>
      </c>
      <c r="K169" s="68">
        <v>274815</v>
      </c>
      <c r="L169" s="68">
        <v>279353</v>
      </c>
      <c r="M169" s="68">
        <v>227918</v>
      </c>
      <c r="N169" s="68">
        <v>171910</v>
      </c>
      <c r="O169" s="68">
        <v>273400</v>
      </c>
      <c r="P169" s="68">
        <v>316800</v>
      </c>
      <c r="Q169" s="68">
        <v>283100</v>
      </c>
      <c r="R169" s="68">
        <v>234800</v>
      </c>
      <c r="V169" s="93">
        <v>178770</v>
      </c>
      <c r="W169">
        <v>178770</v>
      </c>
    </row>
    <row r="170" spans="1:23">
      <c r="A170" s="68" t="s">
        <v>390</v>
      </c>
      <c r="B170" s="68">
        <v>145490</v>
      </c>
      <c r="C170" s="68">
        <v>120000</v>
      </c>
      <c r="D170" s="68">
        <v>43000</v>
      </c>
      <c r="E170" s="68">
        <v>46000</v>
      </c>
      <c r="F170" s="68">
        <v>47000</v>
      </c>
      <c r="G170" s="68">
        <v>5000</v>
      </c>
      <c r="H170" s="68">
        <v>18500</v>
      </c>
      <c r="I170" s="68">
        <v>46750</v>
      </c>
      <c r="J170" s="68">
        <v>31500</v>
      </c>
      <c r="K170" s="68">
        <v>137250</v>
      </c>
      <c r="L170" s="68">
        <v>90500</v>
      </c>
      <c r="M170" s="68">
        <v>100150</v>
      </c>
      <c r="N170" s="68">
        <v>130250</v>
      </c>
      <c r="O170" s="68">
        <v>0</v>
      </c>
      <c r="P170" s="68">
        <v>0</v>
      </c>
      <c r="Q170" s="68">
        <v>0</v>
      </c>
      <c r="R170" s="68">
        <v>0</v>
      </c>
      <c r="V170" s="93">
        <v>133490</v>
      </c>
      <c r="W170">
        <v>133490</v>
      </c>
    </row>
    <row r="171" spans="1:23">
      <c r="A171" s="68" t="s">
        <v>819</v>
      </c>
      <c r="B171" s="68">
        <v>0</v>
      </c>
      <c r="C171" s="68">
        <v>0</v>
      </c>
      <c r="D171" s="68">
        <v>0</v>
      </c>
      <c r="E171" s="68">
        <v>0</v>
      </c>
      <c r="F171" s="68"/>
      <c r="G171" s="68"/>
      <c r="H171" s="68"/>
      <c r="I171" s="68">
        <v>4000</v>
      </c>
      <c r="J171" s="68">
        <v>245250</v>
      </c>
      <c r="K171" s="68">
        <v>358600</v>
      </c>
      <c r="L171" s="68">
        <v>267000</v>
      </c>
      <c r="M171" s="68">
        <v>220500</v>
      </c>
      <c r="N171" s="68">
        <v>296000</v>
      </c>
      <c r="O171" s="68">
        <v>0</v>
      </c>
      <c r="P171" s="68">
        <v>0</v>
      </c>
      <c r="Q171" s="68">
        <v>0</v>
      </c>
      <c r="R171" s="68">
        <v>0</v>
      </c>
      <c r="V171" s="93"/>
    </row>
    <row r="172" spans="1:23">
      <c r="A172" s="68" t="s">
        <v>391</v>
      </c>
      <c r="B172" s="68">
        <v>6905000</v>
      </c>
      <c r="C172" s="68">
        <v>1105000</v>
      </c>
      <c r="D172" s="68">
        <v>849000</v>
      </c>
      <c r="E172" s="68">
        <v>868013</v>
      </c>
      <c r="F172" s="68">
        <v>904500</v>
      </c>
      <c r="G172" s="68">
        <v>908000</v>
      </c>
      <c r="H172" s="68">
        <v>905500</v>
      </c>
      <c r="I172" s="68">
        <v>1391219</v>
      </c>
      <c r="J172" s="68">
        <v>653467</v>
      </c>
      <c r="K172" s="68">
        <v>60500</v>
      </c>
      <c r="L172" s="68">
        <v>57000</v>
      </c>
      <c r="M172" s="68">
        <v>57000</v>
      </c>
      <c r="N172" s="68">
        <v>184393</v>
      </c>
      <c r="O172" s="68">
        <v>0</v>
      </c>
      <c r="P172" s="68">
        <v>0</v>
      </c>
      <c r="Q172" s="68">
        <v>0</v>
      </c>
      <c r="R172" s="68">
        <v>0</v>
      </c>
      <c r="V172" s="93">
        <v>1105000</v>
      </c>
      <c r="W172">
        <v>1105000</v>
      </c>
    </row>
    <row r="173" spans="1:23">
      <c r="A173" s="68" t="s">
        <v>820</v>
      </c>
      <c r="B173" s="68">
        <v>0</v>
      </c>
      <c r="C173" s="68">
        <v>0</v>
      </c>
      <c r="D173" s="68">
        <v>0</v>
      </c>
      <c r="E173" s="68">
        <v>0</v>
      </c>
      <c r="F173" s="68"/>
      <c r="G173" s="68"/>
      <c r="H173" s="68"/>
      <c r="I173" s="68">
        <v>0</v>
      </c>
      <c r="J173" s="68">
        <v>0</v>
      </c>
      <c r="K173" s="68">
        <v>0</v>
      </c>
      <c r="L173" s="68">
        <v>500</v>
      </c>
      <c r="M173" s="68">
        <v>1594350</v>
      </c>
      <c r="N173" s="68">
        <v>112875</v>
      </c>
      <c r="O173" s="68">
        <v>1092200</v>
      </c>
      <c r="P173" s="68">
        <v>1989600</v>
      </c>
      <c r="Q173" s="68">
        <v>1086900</v>
      </c>
      <c r="R173" s="68">
        <v>0</v>
      </c>
    </row>
    <row r="174" spans="1:23">
      <c r="A174" s="68" t="s">
        <v>821</v>
      </c>
      <c r="B174" s="68">
        <v>0</v>
      </c>
      <c r="C174" s="68">
        <v>0</v>
      </c>
      <c r="D174" s="68">
        <v>0</v>
      </c>
      <c r="E174" s="68">
        <v>0</v>
      </c>
      <c r="F174" s="68"/>
      <c r="G174" s="68"/>
      <c r="H174" s="68"/>
      <c r="I174" s="68">
        <v>0</v>
      </c>
      <c r="J174" s="68">
        <v>0</v>
      </c>
      <c r="K174" s="68">
        <v>0</v>
      </c>
      <c r="L174" s="68">
        <v>0</v>
      </c>
      <c r="M174" s="68">
        <v>0</v>
      </c>
      <c r="N174" s="68">
        <v>0</v>
      </c>
      <c r="O174" s="68">
        <v>641000</v>
      </c>
      <c r="P174" s="68">
        <v>495900</v>
      </c>
      <c r="Q174" s="68">
        <v>825400</v>
      </c>
      <c r="R174" s="68">
        <v>1633300</v>
      </c>
      <c r="V174" s="93"/>
    </row>
    <row r="175" spans="1:23">
      <c r="A175" s="68" t="s">
        <v>392</v>
      </c>
      <c r="B175" s="68">
        <v>551641</v>
      </c>
      <c r="C175" s="68">
        <v>580231</v>
      </c>
      <c r="D175" s="68">
        <v>573785</v>
      </c>
      <c r="E175" s="68">
        <v>515661</v>
      </c>
      <c r="F175" s="68">
        <v>509298</v>
      </c>
      <c r="G175" s="68">
        <v>514903</v>
      </c>
      <c r="H175" s="68">
        <v>474217</v>
      </c>
      <c r="I175" s="68">
        <v>462738</v>
      </c>
      <c r="J175" s="68">
        <v>453009</v>
      </c>
      <c r="K175" s="68">
        <v>469239</v>
      </c>
      <c r="L175" s="68">
        <v>478376</v>
      </c>
      <c r="M175" s="68">
        <v>474037</v>
      </c>
      <c r="N175" s="68">
        <v>484850</v>
      </c>
      <c r="O175" s="68">
        <v>505600</v>
      </c>
      <c r="P175" s="68">
        <v>428800</v>
      </c>
      <c r="Q175" s="68">
        <v>403900</v>
      </c>
      <c r="R175" s="68">
        <v>0</v>
      </c>
      <c r="V175" s="93">
        <v>563520</v>
      </c>
      <c r="W175">
        <v>551641</v>
      </c>
    </row>
    <row r="176" spans="1:23">
      <c r="A176" s="68" t="s">
        <v>384</v>
      </c>
      <c r="B176" s="68">
        <f t="shared" ref="B176:I176" si="41">SUBTOTAL(9,B164:B175)</f>
        <v>15775233</v>
      </c>
      <c r="C176" s="68">
        <f t="shared" si="41"/>
        <v>9993056</v>
      </c>
      <c r="D176" s="68">
        <f t="shared" si="41"/>
        <v>9501236</v>
      </c>
      <c r="E176" s="68">
        <f t="shared" si="41"/>
        <v>9384722</v>
      </c>
      <c r="F176" s="68">
        <f t="shared" si="41"/>
        <v>9404870</v>
      </c>
      <c r="G176" s="68">
        <f t="shared" si="41"/>
        <v>9082064</v>
      </c>
      <c r="H176" s="68">
        <f t="shared" si="41"/>
        <v>9326410</v>
      </c>
      <c r="I176" s="68">
        <f t="shared" si="41"/>
        <v>9916611</v>
      </c>
      <c r="J176" s="68">
        <f t="shared" ref="J176:R176" si="42">SUBTOTAL(9,J164:J175)</f>
        <v>9299365</v>
      </c>
      <c r="K176" s="68">
        <f t="shared" si="42"/>
        <v>8767341</v>
      </c>
      <c r="L176" s="68">
        <f t="shared" si="42"/>
        <v>8424874</v>
      </c>
      <c r="M176" s="68">
        <f t="shared" si="42"/>
        <v>9903433</v>
      </c>
      <c r="N176" s="68">
        <f t="shared" si="42"/>
        <v>8093621</v>
      </c>
      <c r="O176" s="68">
        <f t="shared" si="42"/>
        <v>8960800</v>
      </c>
      <c r="P176" s="68">
        <f t="shared" si="42"/>
        <v>9748500</v>
      </c>
      <c r="Q176" s="68">
        <f t="shared" si="42"/>
        <v>9013100</v>
      </c>
      <c r="R176" s="68">
        <f t="shared" si="42"/>
        <v>7614400</v>
      </c>
      <c r="V176" s="100">
        <f>SUBTOTAL(9,V164:V175)</f>
        <v>9990112</v>
      </c>
      <c r="W176">
        <v>9973233</v>
      </c>
    </row>
    <row r="177" spans="1:23">
      <c r="A177" s="68"/>
      <c r="B177" s="68"/>
      <c r="C177" s="68"/>
      <c r="D177" s="68"/>
      <c r="E177" s="68"/>
      <c r="F177" s="68"/>
      <c r="G177" s="68"/>
      <c r="H177" s="68"/>
      <c r="I177" s="68"/>
      <c r="J177" s="68"/>
      <c r="K177" s="68"/>
      <c r="L177" s="68"/>
      <c r="M177" s="68"/>
      <c r="N177" s="68"/>
      <c r="O177" s="68"/>
      <c r="P177" s="68"/>
      <c r="Q177" s="68"/>
      <c r="R177" s="68"/>
      <c r="V177" s="100"/>
    </row>
    <row r="178" spans="1:23">
      <c r="A178" s="68" t="s">
        <v>394</v>
      </c>
      <c r="B178" s="68">
        <v>5133546</v>
      </c>
      <c r="C178" s="68">
        <v>6019275</v>
      </c>
      <c r="D178" s="68">
        <v>0</v>
      </c>
      <c r="E178" s="68">
        <v>0</v>
      </c>
      <c r="F178" s="68">
        <v>0</v>
      </c>
      <c r="G178" s="68">
        <v>0</v>
      </c>
      <c r="H178" s="68">
        <v>0</v>
      </c>
      <c r="I178" s="68">
        <v>0</v>
      </c>
      <c r="J178" s="68">
        <v>0</v>
      </c>
      <c r="K178" s="68">
        <v>0</v>
      </c>
      <c r="L178" s="68">
        <v>0</v>
      </c>
      <c r="M178" s="68">
        <v>0</v>
      </c>
      <c r="N178" s="68">
        <v>0</v>
      </c>
      <c r="O178" s="68">
        <v>41700</v>
      </c>
      <c r="P178" s="68">
        <v>0</v>
      </c>
      <c r="Q178" s="68">
        <v>0</v>
      </c>
      <c r="R178" s="68">
        <v>0</v>
      </c>
      <c r="V178" s="97">
        <v>-8885790</v>
      </c>
      <c r="W178">
        <v>4548908</v>
      </c>
    </row>
    <row r="179" spans="1:23">
      <c r="A179" s="68" t="s">
        <v>395</v>
      </c>
      <c r="B179" s="68">
        <v>0</v>
      </c>
      <c r="C179" s="68">
        <v>0</v>
      </c>
      <c r="D179" s="68">
        <v>0</v>
      </c>
      <c r="E179" s="68">
        <v>0</v>
      </c>
      <c r="F179" s="68">
        <v>0</v>
      </c>
      <c r="G179" s="68">
        <v>0</v>
      </c>
      <c r="H179" s="68">
        <v>0</v>
      </c>
      <c r="I179" s="68" t="s">
        <v>4</v>
      </c>
      <c r="J179" s="68" t="s">
        <v>4</v>
      </c>
      <c r="K179" s="68" t="s">
        <v>4</v>
      </c>
      <c r="L179" s="68">
        <v>0</v>
      </c>
      <c r="M179" s="68">
        <v>0</v>
      </c>
      <c r="N179" s="68">
        <v>0</v>
      </c>
      <c r="O179" s="68">
        <v>70500</v>
      </c>
      <c r="P179" s="68">
        <v>0</v>
      </c>
      <c r="Q179" s="68">
        <v>0</v>
      </c>
      <c r="R179" s="68">
        <v>5000</v>
      </c>
      <c r="V179" s="93">
        <v>156776</v>
      </c>
    </row>
    <row r="180" spans="1:23">
      <c r="A180" s="68" t="s">
        <v>396</v>
      </c>
      <c r="B180" s="68">
        <v>0</v>
      </c>
      <c r="C180" s="68">
        <v>0</v>
      </c>
      <c r="D180" s="68">
        <v>0</v>
      </c>
      <c r="E180" s="68">
        <v>0</v>
      </c>
      <c r="F180" s="68">
        <v>0</v>
      </c>
      <c r="G180" s="68">
        <v>0</v>
      </c>
      <c r="H180" s="68">
        <v>0</v>
      </c>
      <c r="I180" s="68" t="s">
        <v>4</v>
      </c>
      <c r="J180" s="68" t="s">
        <v>4</v>
      </c>
      <c r="K180" s="68" t="s">
        <v>4</v>
      </c>
      <c r="L180" s="68">
        <v>0</v>
      </c>
      <c r="M180" s="68">
        <v>0</v>
      </c>
      <c r="N180" s="68">
        <v>0</v>
      </c>
      <c r="O180" s="68">
        <v>511900</v>
      </c>
      <c r="P180" s="68">
        <v>0</v>
      </c>
      <c r="Q180" s="68">
        <v>0</v>
      </c>
      <c r="R180" s="68">
        <v>0</v>
      </c>
      <c r="V180" s="93">
        <v>1238368</v>
      </c>
      <c r="W180">
        <v>0</v>
      </c>
    </row>
    <row r="181" spans="1:23">
      <c r="A181" s="68" t="s">
        <v>397</v>
      </c>
      <c r="B181" s="68">
        <v>875915</v>
      </c>
      <c r="C181" s="68">
        <v>999551</v>
      </c>
      <c r="D181" s="68">
        <v>15989</v>
      </c>
      <c r="E181" s="68">
        <v>17809</v>
      </c>
      <c r="F181" s="68">
        <v>11618</v>
      </c>
      <c r="G181" s="68">
        <v>0</v>
      </c>
      <c r="H181" s="68">
        <v>115</v>
      </c>
      <c r="I181" s="68">
        <v>37</v>
      </c>
      <c r="J181" s="68">
        <v>13725</v>
      </c>
      <c r="K181" s="68">
        <v>29482</v>
      </c>
      <c r="L181" s="68">
        <v>38862</v>
      </c>
      <c r="M181" s="68">
        <v>24892</v>
      </c>
      <c r="N181" s="68">
        <v>0</v>
      </c>
      <c r="O181" s="68">
        <v>0</v>
      </c>
      <c r="P181" s="68">
        <v>0</v>
      </c>
      <c r="Q181" s="68">
        <v>0</v>
      </c>
      <c r="R181" s="68">
        <v>0</v>
      </c>
      <c r="V181" s="93">
        <v>889415</v>
      </c>
      <c r="W181">
        <v>875915</v>
      </c>
    </row>
    <row r="182" spans="1:23">
      <c r="A182" s="68" t="s">
        <v>393</v>
      </c>
      <c r="B182" s="68">
        <f t="shared" ref="B182:I182" si="43">SUBTOTAL(9,B178:B181)</f>
        <v>6009461</v>
      </c>
      <c r="C182" s="68">
        <f t="shared" si="43"/>
        <v>7018826</v>
      </c>
      <c r="D182" s="68">
        <f t="shared" si="43"/>
        <v>15989</v>
      </c>
      <c r="E182" s="68">
        <f t="shared" si="43"/>
        <v>17809</v>
      </c>
      <c r="F182" s="68">
        <f t="shared" si="43"/>
        <v>11618</v>
      </c>
      <c r="G182" s="68">
        <f t="shared" si="43"/>
        <v>0</v>
      </c>
      <c r="H182" s="68">
        <f t="shared" si="43"/>
        <v>115</v>
      </c>
      <c r="I182" s="68">
        <f t="shared" si="43"/>
        <v>37</v>
      </c>
      <c r="J182" s="68">
        <f t="shared" ref="J182:R182" si="44">SUBTOTAL(9,J178:J181)</f>
        <v>13725</v>
      </c>
      <c r="K182" s="68">
        <f t="shared" si="44"/>
        <v>29482</v>
      </c>
      <c r="L182" s="68">
        <f t="shared" si="44"/>
        <v>38862</v>
      </c>
      <c r="M182" s="68">
        <f t="shared" si="44"/>
        <v>24892</v>
      </c>
      <c r="N182" s="68">
        <f t="shared" si="44"/>
        <v>0</v>
      </c>
      <c r="O182" s="68">
        <f t="shared" si="44"/>
        <v>624100</v>
      </c>
      <c r="P182" s="68">
        <f t="shared" si="44"/>
        <v>0</v>
      </c>
      <c r="Q182" s="68">
        <f t="shared" si="44"/>
        <v>0</v>
      </c>
      <c r="R182" s="68">
        <f t="shared" si="44"/>
        <v>5000</v>
      </c>
      <c r="V182" s="102">
        <f>SUBTOTAL(9,V178:V181)</f>
        <v>-6601231</v>
      </c>
      <c r="W182">
        <v>5424822</v>
      </c>
    </row>
    <row r="183" spans="1:23">
      <c r="A183" s="68"/>
      <c r="B183" s="68"/>
      <c r="C183" s="68"/>
      <c r="D183" s="68"/>
      <c r="E183" s="68"/>
      <c r="F183" s="68"/>
      <c r="G183" s="68"/>
      <c r="H183" s="68"/>
      <c r="I183" s="68"/>
      <c r="J183" s="68"/>
      <c r="K183" s="68"/>
      <c r="L183" s="68"/>
      <c r="M183" s="68"/>
      <c r="N183" s="68"/>
      <c r="O183" s="68"/>
      <c r="P183" s="68"/>
      <c r="Q183" s="68"/>
      <c r="R183" s="68"/>
      <c r="V183" s="102"/>
    </row>
    <row r="184" spans="1:23">
      <c r="A184" s="68" t="s">
        <v>399</v>
      </c>
      <c r="B184" s="68">
        <v>3542714</v>
      </c>
      <c r="C184" s="68">
        <v>3542714</v>
      </c>
      <c r="D184" s="68">
        <v>2947065</v>
      </c>
      <c r="E184" s="68">
        <v>2241474</v>
      </c>
      <c r="F184" s="68">
        <v>2598251</v>
      </c>
      <c r="G184" s="68">
        <v>2816898</v>
      </c>
      <c r="H184" s="68">
        <v>3852551</v>
      </c>
      <c r="I184" s="68">
        <v>2426493</v>
      </c>
      <c r="J184" s="68">
        <v>2302824</v>
      </c>
      <c r="K184" s="68">
        <v>2313302</v>
      </c>
      <c r="L184" s="68">
        <v>2232872</v>
      </c>
      <c r="M184" s="68">
        <v>2519609</v>
      </c>
      <c r="N184" s="68">
        <v>1975856</v>
      </c>
      <c r="O184" s="68">
        <v>1938000</v>
      </c>
      <c r="P184" s="68">
        <v>1670900</v>
      </c>
      <c r="Q184" s="68">
        <v>1323500</v>
      </c>
      <c r="R184" s="68">
        <v>1842400</v>
      </c>
      <c r="V184" s="93">
        <v>3542714</v>
      </c>
      <c r="W184">
        <v>3542714</v>
      </c>
    </row>
    <row r="185" spans="1:23">
      <c r="A185" s="68" t="s">
        <v>400</v>
      </c>
      <c r="B185" s="68">
        <v>34874</v>
      </c>
      <c r="C185" s="68">
        <v>34874</v>
      </c>
      <c r="D185" s="68">
        <v>3357</v>
      </c>
      <c r="E185" s="68">
        <v>15595</v>
      </c>
      <c r="F185" s="68">
        <v>5475</v>
      </c>
      <c r="G185" s="68">
        <v>11112</v>
      </c>
      <c r="H185" s="68">
        <v>472</v>
      </c>
      <c r="I185" s="68" t="s">
        <v>4</v>
      </c>
      <c r="J185" s="68" t="s">
        <v>4</v>
      </c>
      <c r="K185" s="68" t="s">
        <v>4</v>
      </c>
      <c r="L185" s="68">
        <v>0</v>
      </c>
      <c r="M185" s="68">
        <v>0</v>
      </c>
      <c r="N185" s="68">
        <v>0</v>
      </c>
      <c r="O185" s="68">
        <v>1149200</v>
      </c>
      <c r="P185" s="68">
        <v>1044700</v>
      </c>
      <c r="Q185" s="68">
        <v>846400</v>
      </c>
      <c r="R185" s="68">
        <v>958800</v>
      </c>
      <c r="V185" s="93">
        <v>34874</v>
      </c>
      <c r="W185">
        <v>34874</v>
      </c>
    </row>
    <row r="186" spans="1:23">
      <c r="A186" s="68" t="s">
        <v>401</v>
      </c>
      <c r="B186" s="68">
        <v>0</v>
      </c>
      <c r="C186" s="68">
        <v>0</v>
      </c>
      <c r="D186" s="68">
        <v>0</v>
      </c>
      <c r="E186" s="68">
        <v>0</v>
      </c>
      <c r="F186" s="68">
        <v>0</v>
      </c>
      <c r="G186" s="68">
        <v>225</v>
      </c>
      <c r="H186" s="68">
        <v>501</v>
      </c>
      <c r="I186" s="68">
        <v>360</v>
      </c>
      <c r="J186" s="68" t="s">
        <v>4</v>
      </c>
      <c r="K186" s="68" t="s">
        <v>4</v>
      </c>
      <c r="L186" s="68">
        <v>0</v>
      </c>
      <c r="M186" s="68">
        <v>0</v>
      </c>
      <c r="N186" s="68">
        <v>0</v>
      </c>
      <c r="O186" s="68">
        <v>0</v>
      </c>
      <c r="P186" s="68">
        <v>0</v>
      </c>
      <c r="Q186" s="68">
        <v>0</v>
      </c>
      <c r="R186" s="68">
        <v>0</v>
      </c>
      <c r="V186" s="95">
        <v>0</v>
      </c>
      <c r="W186">
        <v>0</v>
      </c>
    </row>
    <row r="187" spans="1:23">
      <c r="A187" s="68" t="s">
        <v>402</v>
      </c>
      <c r="B187" s="68">
        <v>1038532</v>
      </c>
      <c r="C187" s="68">
        <v>1038532</v>
      </c>
      <c r="D187" s="68">
        <v>246363</v>
      </c>
      <c r="E187" s="68">
        <v>305537</v>
      </c>
      <c r="F187" s="68">
        <v>332346</v>
      </c>
      <c r="G187" s="68">
        <v>287506</v>
      </c>
      <c r="H187" s="68">
        <v>212989</v>
      </c>
      <c r="I187" s="68">
        <v>212902</v>
      </c>
      <c r="J187" s="68">
        <v>231616</v>
      </c>
      <c r="K187" s="68">
        <v>255062</v>
      </c>
      <c r="L187" s="68">
        <v>354333</v>
      </c>
      <c r="M187" s="68">
        <v>889599</v>
      </c>
      <c r="N187" s="68">
        <v>854999</v>
      </c>
      <c r="O187" s="68">
        <v>0</v>
      </c>
      <c r="P187" s="68">
        <v>0</v>
      </c>
      <c r="Q187" s="68">
        <v>0</v>
      </c>
      <c r="R187" s="68">
        <v>0</v>
      </c>
      <c r="V187" s="93">
        <v>1038532</v>
      </c>
      <c r="W187">
        <v>1038532</v>
      </c>
    </row>
    <row r="188" spans="1:23">
      <c r="A188" s="68" t="s">
        <v>403</v>
      </c>
      <c r="B188" s="68">
        <v>0</v>
      </c>
      <c r="C188" s="68">
        <v>0</v>
      </c>
      <c r="D188" s="68">
        <v>5280</v>
      </c>
      <c r="E188" s="68">
        <v>76746</v>
      </c>
      <c r="F188" s="68">
        <v>5824</v>
      </c>
      <c r="G188" s="68">
        <v>47867</v>
      </c>
      <c r="H188" s="68">
        <v>0</v>
      </c>
      <c r="I188" s="68">
        <v>45664</v>
      </c>
      <c r="J188" s="68" t="s">
        <v>4</v>
      </c>
      <c r="K188" s="68">
        <v>2933</v>
      </c>
      <c r="L188" s="68">
        <v>0</v>
      </c>
      <c r="M188" s="68">
        <v>0</v>
      </c>
      <c r="N188" s="68">
        <v>0</v>
      </c>
      <c r="O188" s="68">
        <v>17600</v>
      </c>
      <c r="P188" s="68">
        <v>0</v>
      </c>
      <c r="Q188" s="68">
        <v>0</v>
      </c>
      <c r="R188" s="68">
        <v>0</v>
      </c>
      <c r="V188" s="95">
        <v>0</v>
      </c>
      <c r="W188">
        <v>0</v>
      </c>
    </row>
    <row r="189" spans="1:23">
      <c r="A189" s="68" t="s">
        <v>404</v>
      </c>
      <c r="B189" s="68">
        <v>550821</v>
      </c>
      <c r="C189" s="68">
        <v>550821</v>
      </c>
      <c r="D189" s="68">
        <v>859034</v>
      </c>
      <c r="E189" s="68">
        <v>785427</v>
      </c>
      <c r="F189" s="68">
        <v>843396</v>
      </c>
      <c r="G189" s="68">
        <v>584449</v>
      </c>
      <c r="H189" s="68">
        <v>701353</v>
      </c>
      <c r="I189" s="68">
        <v>728117</v>
      </c>
      <c r="J189" s="68">
        <v>729725</v>
      </c>
      <c r="K189" s="68">
        <v>516494</v>
      </c>
      <c r="L189" s="68">
        <v>644194</v>
      </c>
      <c r="M189" s="68">
        <v>474517</v>
      </c>
      <c r="N189" s="68">
        <v>636888</v>
      </c>
      <c r="O189" s="68">
        <v>623900</v>
      </c>
      <c r="P189" s="68">
        <v>357400</v>
      </c>
      <c r="Q189" s="68">
        <v>57900</v>
      </c>
      <c r="R189" s="68">
        <v>21000</v>
      </c>
      <c r="V189" s="93">
        <v>550821</v>
      </c>
      <c r="W189">
        <v>550821</v>
      </c>
    </row>
    <row r="190" spans="1:23">
      <c r="A190" s="68" t="s">
        <v>398</v>
      </c>
      <c r="B190" s="68">
        <f t="shared" ref="B190:H190" si="45">SUBTOTAL(9,B184:B189)</f>
        <v>5166941</v>
      </c>
      <c r="C190" s="68">
        <f t="shared" si="45"/>
        <v>5166941</v>
      </c>
      <c r="D190" s="68">
        <f t="shared" si="45"/>
        <v>4061099</v>
      </c>
      <c r="E190" s="68">
        <f t="shared" si="45"/>
        <v>3424779</v>
      </c>
      <c r="F190" s="68">
        <f t="shared" si="45"/>
        <v>3785292</v>
      </c>
      <c r="G190" s="68">
        <f t="shared" si="45"/>
        <v>3748057</v>
      </c>
      <c r="H190" s="68">
        <f t="shared" si="45"/>
        <v>4767866</v>
      </c>
      <c r="I190" s="68">
        <f>SUBTOTAL(9,I184:I189)</f>
        <v>3413536</v>
      </c>
      <c r="J190" s="68">
        <f t="shared" ref="J190:R190" si="46">SUBTOTAL(9,J184:J189)</f>
        <v>3264165</v>
      </c>
      <c r="K190" s="68">
        <f t="shared" si="46"/>
        <v>3087791</v>
      </c>
      <c r="L190" s="68">
        <f t="shared" si="46"/>
        <v>3231399</v>
      </c>
      <c r="M190" s="68">
        <f t="shared" si="46"/>
        <v>3883725</v>
      </c>
      <c r="N190" s="68">
        <f t="shared" si="46"/>
        <v>3467743</v>
      </c>
      <c r="O190" s="68">
        <f t="shared" si="46"/>
        <v>3728700</v>
      </c>
      <c r="P190" s="68">
        <f t="shared" si="46"/>
        <v>3073000</v>
      </c>
      <c r="Q190" s="68">
        <f t="shared" si="46"/>
        <v>2227800</v>
      </c>
      <c r="R190" s="68">
        <f t="shared" si="46"/>
        <v>2822200</v>
      </c>
      <c r="V190" s="100">
        <f>SUBTOTAL(9,V184:V189)</f>
        <v>5166941</v>
      </c>
      <c r="W190">
        <v>5166941</v>
      </c>
    </row>
    <row r="191" spans="1:23">
      <c r="A191" s="68" t="s">
        <v>901</v>
      </c>
      <c r="B191" s="68">
        <f t="shared" ref="B191:I191" si="47">SUBTOTAL(9,B164:B190)</f>
        <v>26951635</v>
      </c>
      <c r="C191" s="68">
        <f t="shared" si="47"/>
        <v>22178823</v>
      </c>
      <c r="D191" s="68">
        <f t="shared" si="47"/>
        <v>13578324</v>
      </c>
      <c r="E191" s="68">
        <f t="shared" si="47"/>
        <v>12827310</v>
      </c>
      <c r="F191" s="68">
        <f t="shared" si="47"/>
        <v>13201780</v>
      </c>
      <c r="G191" s="68">
        <f t="shared" si="47"/>
        <v>12830121</v>
      </c>
      <c r="H191" s="68">
        <f t="shared" si="47"/>
        <v>14094391</v>
      </c>
      <c r="I191" s="68">
        <f t="shared" si="47"/>
        <v>13330184</v>
      </c>
      <c r="J191" s="68">
        <f t="shared" ref="J191:R191" si="48">SUBTOTAL(9,J164:J190)</f>
        <v>12577255</v>
      </c>
      <c r="K191" s="68">
        <f t="shared" si="48"/>
        <v>11884614</v>
      </c>
      <c r="L191" s="68">
        <f t="shared" si="48"/>
        <v>11695135</v>
      </c>
      <c r="M191" s="68">
        <f t="shared" si="48"/>
        <v>13812050</v>
      </c>
      <c r="N191" s="68">
        <f t="shared" si="48"/>
        <v>11561364</v>
      </c>
      <c r="O191" s="68">
        <f t="shared" si="48"/>
        <v>13313600</v>
      </c>
      <c r="P191" s="68">
        <f t="shared" si="48"/>
        <v>12821500</v>
      </c>
      <c r="Q191" s="68">
        <f t="shared" si="48"/>
        <v>11240900</v>
      </c>
      <c r="R191" s="68">
        <f t="shared" si="48"/>
        <v>10441600</v>
      </c>
      <c r="V191" s="100">
        <f>SUBTOTAL(9,V164:V190)</f>
        <v>8555822</v>
      </c>
      <c r="W191">
        <v>20564996</v>
      </c>
    </row>
    <row r="192" spans="1:23">
      <c r="A192" s="68"/>
      <c r="B192" s="68"/>
      <c r="C192" s="68"/>
      <c r="D192" s="68"/>
      <c r="E192" s="68"/>
      <c r="F192" s="68"/>
      <c r="G192" s="68"/>
      <c r="H192" s="68"/>
      <c r="I192" s="68"/>
      <c r="J192" s="68"/>
      <c r="K192" s="68"/>
      <c r="L192" s="68"/>
      <c r="M192" s="68"/>
      <c r="N192" s="68"/>
      <c r="O192" s="68"/>
      <c r="P192" s="68"/>
      <c r="Q192" s="68"/>
      <c r="R192" s="68"/>
      <c r="V192" s="100"/>
    </row>
    <row r="193" spans="1:23">
      <c r="A193" s="68" t="s">
        <v>406</v>
      </c>
      <c r="B193" s="68">
        <v>2965300</v>
      </c>
      <c r="C193" s="68">
        <v>4412681</v>
      </c>
      <c r="D193" s="68">
        <v>3162866</v>
      </c>
      <c r="E193" s="68">
        <v>3028040</v>
      </c>
      <c r="F193" s="68">
        <v>2836626</v>
      </c>
      <c r="G193" s="68">
        <v>2807463</v>
      </c>
      <c r="H193" s="68">
        <v>2749276</v>
      </c>
      <c r="I193" s="68">
        <v>2695304</v>
      </c>
      <c r="J193" s="68">
        <v>2508172</v>
      </c>
      <c r="K193" s="68">
        <v>2333866</v>
      </c>
      <c r="L193" s="68">
        <v>2235813</v>
      </c>
      <c r="M193" s="68">
        <v>1226401</v>
      </c>
      <c r="N193" s="68">
        <v>1179849</v>
      </c>
      <c r="O193" s="68">
        <v>0</v>
      </c>
      <c r="P193" s="68">
        <v>0</v>
      </c>
      <c r="Q193" s="68">
        <v>0</v>
      </c>
      <c r="R193" s="68">
        <v>0</v>
      </c>
      <c r="V193" s="93">
        <v>2968121</v>
      </c>
      <c r="W193">
        <v>2965300</v>
      </c>
    </row>
    <row r="194" spans="1:23">
      <c r="A194" s="68" t="s">
        <v>407</v>
      </c>
      <c r="B194" s="68">
        <v>944367</v>
      </c>
      <c r="C194" s="68">
        <v>944367</v>
      </c>
      <c r="D194" s="68">
        <v>1362576</v>
      </c>
      <c r="E194" s="68">
        <v>1357954</v>
      </c>
      <c r="F194" s="68">
        <v>1315039</v>
      </c>
      <c r="G194" s="68">
        <v>1270057</v>
      </c>
      <c r="H194" s="68">
        <v>1321981</v>
      </c>
      <c r="I194" s="68">
        <v>1358066</v>
      </c>
      <c r="J194" s="68">
        <v>1349574</v>
      </c>
      <c r="K194" s="68">
        <v>1290568</v>
      </c>
      <c r="L194" s="68">
        <v>1268628</v>
      </c>
      <c r="M194" s="68">
        <v>1113832</v>
      </c>
      <c r="N194" s="68">
        <v>1071169</v>
      </c>
      <c r="O194" s="68">
        <v>0</v>
      </c>
      <c r="P194" s="68">
        <v>0</v>
      </c>
      <c r="Q194" s="68">
        <v>0</v>
      </c>
      <c r="R194" s="68">
        <v>0</v>
      </c>
      <c r="V194" s="93">
        <v>994367</v>
      </c>
      <c r="W194">
        <v>944367</v>
      </c>
    </row>
    <row r="195" spans="1:23">
      <c r="A195" s="68" t="s">
        <v>408</v>
      </c>
      <c r="B195" s="68">
        <v>110400</v>
      </c>
      <c r="C195" s="68">
        <v>110400</v>
      </c>
      <c r="D195" s="68">
        <v>20632</v>
      </c>
      <c r="E195" s="68">
        <v>28567</v>
      </c>
      <c r="F195" s="68">
        <v>48582</v>
      </c>
      <c r="G195" s="68">
        <v>45421</v>
      </c>
      <c r="H195" s="68">
        <v>33576</v>
      </c>
      <c r="I195" s="68">
        <v>29369</v>
      </c>
      <c r="J195" s="68">
        <v>37018</v>
      </c>
      <c r="K195" s="68">
        <v>21164</v>
      </c>
      <c r="L195" s="68">
        <v>33899</v>
      </c>
      <c r="M195" s="68">
        <v>30131</v>
      </c>
      <c r="N195" s="68">
        <v>21404</v>
      </c>
      <c r="O195" s="68">
        <v>0</v>
      </c>
      <c r="P195" s="68">
        <v>0</v>
      </c>
      <c r="Q195" s="68">
        <v>0</v>
      </c>
      <c r="R195" s="68">
        <v>0</v>
      </c>
      <c r="V195" s="93">
        <v>110400</v>
      </c>
      <c r="W195">
        <v>110400</v>
      </c>
    </row>
    <row r="196" spans="1:23">
      <c r="A196" s="68" t="s">
        <v>822</v>
      </c>
      <c r="B196" s="68">
        <v>0</v>
      </c>
      <c r="C196" s="68">
        <v>0</v>
      </c>
      <c r="D196" s="68">
        <v>0</v>
      </c>
      <c r="E196" s="68"/>
      <c r="F196" s="68"/>
      <c r="G196" s="68"/>
      <c r="H196" s="68"/>
      <c r="I196" s="68" t="s">
        <v>4</v>
      </c>
      <c r="J196" s="68" t="s">
        <v>4</v>
      </c>
      <c r="K196" s="68" t="s">
        <v>4</v>
      </c>
      <c r="L196" s="68">
        <v>0</v>
      </c>
      <c r="M196" s="68">
        <v>69042</v>
      </c>
      <c r="N196" s="68">
        <v>29626</v>
      </c>
      <c r="O196" s="68">
        <v>2233300</v>
      </c>
      <c r="P196" s="68">
        <v>2084699.9999999998</v>
      </c>
      <c r="Q196" s="68">
        <v>2534100</v>
      </c>
      <c r="R196" s="68">
        <v>2110300</v>
      </c>
      <c r="V196" s="93"/>
    </row>
    <row r="197" spans="1:23">
      <c r="A197" s="68" t="s">
        <v>823</v>
      </c>
      <c r="B197" s="68">
        <v>0</v>
      </c>
      <c r="C197" s="68">
        <v>0</v>
      </c>
      <c r="D197" s="68">
        <v>0</v>
      </c>
      <c r="E197" s="68"/>
      <c r="F197" s="68"/>
      <c r="G197" s="68"/>
      <c r="H197" s="68"/>
      <c r="I197" s="68">
        <v>30</v>
      </c>
      <c r="J197" s="68" t="s">
        <v>4</v>
      </c>
      <c r="K197" s="68" t="s">
        <v>4</v>
      </c>
      <c r="L197" s="68">
        <v>0</v>
      </c>
      <c r="M197" s="68">
        <v>0</v>
      </c>
      <c r="N197" s="68">
        <v>1449</v>
      </c>
      <c r="O197" s="68">
        <v>0</v>
      </c>
      <c r="P197" s="68">
        <v>0</v>
      </c>
      <c r="Q197" s="68">
        <v>0</v>
      </c>
      <c r="R197" s="68">
        <v>0</v>
      </c>
      <c r="V197" s="93"/>
    </row>
    <row r="198" spans="1:23">
      <c r="A198" s="68" t="s">
        <v>405</v>
      </c>
      <c r="B198" s="68">
        <f>SUBTOTAL(9,B193:B195)</f>
        <v>4020067</v>
      </c>
      <c r="C198" s="68">
        <f>SUBTOTAL(9,C193:C195)</f>
        <v>5467448</v>
      </c>
      <c r="D198" s="68">
        <f>SUBTOTAL(9,D193:D195)</f>
        <v>4546074</v>
      </c>
      <c r="E198" s="68">
        <f>SUBTOTAL(9,E193:E195)</f>
        <v>4414561</v>
      </c>
      <c r="F198" s="68">
        <f>SUBTOTAL(9,F193:F197)</f>
        <v>4200247</v>
      </c>
      <c r="G198" s="68">
        <f>SUBTOTAL(9,G193:G197)</f>
        <v>4122941</v>
      </c>
      <c r="H198" s="68">
        <f>SUBTOTAL(9,H193:H197)</f>
        <v>4104833</v>
      </c>
      <c r="I198" s="68">
        <f>SUBTOTAL(9,I193:I197)</f>
        <v>4082769</v>
      </c>
      <c r="J198" s="68">
        <f t="shared" ref="J198:R198" si="49">SUBTOTAL(9,J193:J197)</f>
        <v>3894764</v>
      </c>
      <c r="K198" s="68">
        <f t="shared" si="49"/>
        <v>3645598</v>
      </c>
      <c r="L198" s="68">
        <f t="shared" si="49"/>
        <v>3538340</v>
      </c>
      <c r="M198" s="68">
        <f t="shared" si="49"/>
        <v>2439406</v>
      </c>
      <c r="N198" s="68">
        <f t="shared" si="49"/>
        <v>2303497</v>
      </c>
      <c r="O198" s="68">
        <f t="shared" si="49"/>
        <v>2233300</v>
      </c>
      <c r="P198" s="68">
        <f t="shared" si="49"/>
        <v>2084699.9999999998</v>
      </c>
      <c r="Q198" s="68">
        <f t="shared" si="49"/>
        <v>2534100</v>
      </c>
      <c r="R198" s="68">
        <f t="shared" si="49"/>
        <v>2110300</v>
      </c>
      <c r="V198" s="100">
        <f>SUBTOTAL(9,V193:V195)</f>
        <v>4072888</v>
      </c>
      <c r="W198">
        <v>4020067</v>
      </c>
    </row>
    <row r="199" spans="1:23">
      <c r="A199" s="68"/>
      <c r="B199" s="68"/>
      <c r="C199" s="68"/>
      <c r="D199" s="68"/>
      <c r="E199" s="68"/>
      <c r="F199" s="68"/>
      <c r="G199" s="68"/>
      <c r="H199" s="68"/>
      <c r="I199" s="68"/>
      <c r="J199" s="68"/>
      <c r="K199" s="68"/>
      <c r="L199" s="68"/>
      <c r="M199" s="68"/>
      <c r="N199" s="68"/>
      <c r="O199" s="68"/>
      <c r="P199" s="68"/>
      <c r="Q199" s="68"/>
      <c r="R199" s="68"/>
      <c r="V199" s="100"/>
    </row>
    <row r="200" spans="1:23">
      <c r="A200" s="68" t="s">
        <v>410</v>
      </c>
      <c r="B200" s="68">
        <v>-8280911</v>
      </c>
      <c r="C200" s="68">
        <v>-8494608</v>
      </c>
      <c r="D200" s="68">
        <v>-9297760</v>
      </c>
      <c r="E200" s="68">
        <v>-9424037</v>
      </c>
      <c r="F200" s="68">
        <v>-9122462</v>
      </c>
      <c r="G200" s="68">
        <v>-7745508</v>
      </c>
      <c r="H200" s="68">
        <v>-6775452</v>
      </c>
      <c r="I200" s="68">
        <v>-8958241</v>
      </c>
      <c r="J200" s="68">
        <v>-7162277</v>
      </c>
      <c r="K200" s="68">
        <v>-7196456</v>
      </c>
      <c r="L200" s="68">
        <v>-6449819</v>
      </c>
      <c r="M200" s="68">
        <v>-5614592</v>
      </c>
      <c r="N200" s="68">
        <v>-5853923</v>
      </c>
      <c r="O200" s="68">
        <v>-6258800</v>
      </c>
      <c r="P200" s="68">
        <v>-5303500</v>
      </c>
      <c r="Q200" s="68">
        <v>-5633500</v>
      </c>
      <c r="R200" s="68">
        <v>-4364600</v>
      </c>
      <c r="V200" s="97">
        <v>-7920173</v>
      </c>
      <c r="W200">
        <v>-7818620</v>
      </c>
    </row>
    <row r="201" spans="1:23">
      <c r="A201" s="68" t="s">
        <v>411</v>
      </c>
      <c r="B201" s="68">
        <v>-810821</v>
      </c>
      <c r="C201" s="68">
        <v>-810821</v>
      </c>
      <c r="D201" s="68">
        <v>-900481</v>
      </c>
      <c r="E201" s="68">
        <v>-982782</v>
      </c>
      <c r="F201" s="68">
        <v>-592051</v>
      </c>
      <c r="G201" s="68">
        <v>0</v>
      </c>
      <c r="H201" s="68">
        <v>0</v>
      </c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V201" s="97">
        <v>-810821</v>
      </c>
      <c r="W201">
        <v>-810821</v>
      </c>
    </row>
    <row r="202" spans="1:23">
      <c r="A202" s="68" t="s">
        <v>409</v>
      </c>
      <c r="B202" s="68">
        <f t="shared" ref="B202:H202" si="50">SUBTOTAL(9,B200:B201)</f>
        <v>-9091732</v>
      </c>
      <c r="C202" s="68">
        <f t="shared" si="50"/>
        <v>-9305429</v>
      </c>
      <c r="D202" s="68">
        <f t="shared" si="50"/>
        <v>-10198241</v>
      </c>
      <c r="E202" s="68">
        <f t="shared" si="50"/>
        <v>-10406819</v>
      </c>
      <c r="F202" s="68">
        <f t="shared" si="50"/>
        <v>-9714513</v>
      </c>
      <c r="G202" s="68">
        <f t="shared" si="50"/>
        <v>-7745508</v>
      </c>
      <c r="H202" s="68">
        <f t="shared" si="50"/>
        <v>-6775452</v>
      </c>
      <c r="I202" s="68">
        <f>SUBTOTAL(9,I200:I200)</f>
        <v>-8958241</v>
      </c>
      <c r="J202" s="68">
        <f t="shared" ref="J202:R202" si="51">SUBTOTAL(9,J200:J200)</f>
        <v>-7162277</v>
      </c>
      <c r="K202" s="68">
        <f t="shared" si="51"/>
        <v>-7196456</v>
      </c>
      <c r="L202" s="68">
        <f t="shared" si="51"/>
        <v>-6449819</v>
      </c>
      <c r="M202" s="68">
        <f t="shared" si="51"/>
        <v>-5614592</v>
      </c>
      <c r="N202" s="68">
        <f t="shared" si="51"/>
        <v>-5853923</v>
      </c>
      <c r="O202" s="68">
        <f t="shared" si="51"/>
        <v>-6258800</v>
      </c>
      <c r="P202" s="68">
        <f t="shared" si="51"/>
        <v>-5303500</v>
      </c>
      <c r="Q202" s="68">
        <f t="shared" si="51"/>
        <v>-5633500</v>
      </c>
      <c r="R202" s="68">
        <f t="shared" si="51"/>
        <v>-4364600</v>
      </c>
      <c r="V202" s="102">
        <f>SUBTOTAL(9,V200:V201)</f>
        <v>-8730994</v>
      </c>
      <c r="W202">
        <v>-8629441</v>
      </c>
    </row>
    <row r="203" spans="1:23">
      <c r="A203" s="68" t="s">
        <v>900</v>
      </c>
      <c r="B203" s="68">
        <f t="shared" ref="B203:I203" si="52">SUBTOTAL(9,B193:B202)</f>
        <v>-5071665</v>
      </c>
      <c r="C203" s="68">
        <f t="shared" si="52"/>
        <v>-3837981</v>
      </c>
      <c r="D203" s="68">
        <f t="shared" si="52"/>
        <v>-5652167</v>
      </c>
      <c r="E203" s="68">
        <f t="shared" si="52"/>
        <v>-5992258</v>
      </c>
      <c r="F203" s="68">
        <f t="shared" si="52"/>
        <v>-5514266</v>
      </c>
      <c r="G203" s="68">
        <f t="shared" si="52"/>
        <v>-3622567</v>
      </c>
      <c r="H203" s="68">
        <f t="shared" si="52"/>
        <v>-2670619</v>
      </c>
      <c r="I203" s="68">
        <f t="shared" si="52"/>
        <v>-4875472</v>
      </c>
      <c r="J203" s="68">
        <f t="shared" ref="J203:R203" si="53">SUBTOTAL(9,J193:J202)</f>
        <v>-3267513</v>
      </c>
      <c r="K203" s="68">
        <f t="shared" si="53"/>
        <v>-3550858</v>
      </c>
      <c r="L203" s="68">
        <f t="shared" si="53"/>
        <v>-2911479</v>
      </c>
      <c r="M203" s="68">
        <f t="shared" si="53"/>
        <v>-3175186</v>
      </c>
      <c r="N203" s="68">
        <f t="shared" si="53"/>
        <v>-3550426</v>
      </c>
      <c r="O203" s="68">
        <f t="shared" si="53"/>
        <v>-4025500</v>
      </c>
      <c r="P203" s="68">
        <f t="shared" si="53"/>
        <v>-3218800</v>
      </c>
      <c r="Q203" s="68">
        <f t="shared" si="53"/>
        <v>-3099400</v>
      </c>
      <c r="R203" s="68">
        <f t="shared" si="53"/>
        <v>-2254300</v>
      </c>
      <c r="V203" s="102">
        <f>SUBTOTAL(9,V193:V202)</f>
        <v>-4658106</v>
      </c>
      <c r="W203">
        <v>-4609374</v>
      </c>
    </row>
    <row r="204" spans="1:23">
      <c r="A204" s="68"/>
      <c r="B204" s="68"/>
      <c r="C204" s="68"/>
      <c r="D204" s="68"/>
      <c r="E204" s="68"/>
      <c r="F204" s="68"/>
      <c r="G204" s="68"/>
      <c r="H204" s="68"/>
      <c r="I204" s="68"/>
      <c r="J204" s="68"/>
      <c r="K204" s="68"/>
      <c r="L204" s="68"/>
      <c r="M204" s="68"/>
      <c r="N204" s="68"/>
      <c r="O204" s="68"/>
      <c r="P204" s="68"/>
      <c r="Q204" s="68"/>
      <c r="R204" s="68"/>
      <c r="V204" s="102"/>
    </row>
    <row r="205" spans="1:23">
      <c r="A205" s="68" t="s">
        <v>413</v>
      </c>
      <c r="B205" s="68">
        <v>197299940</v>
      </c>
      <c r="C205" s="68">
        <v>190249205</v>
      </c>
      <c r="D205" s="68">
        <v>149323730</v>
      </c>
      <c r="E205" s="68">
        <v>177504995</v>
      </c>
      <c r="F205" s="68">
        <v>134147231</v>
      </c>
      <c r="G205" s="68">
        <v>101006083</v>
      </c>
      <c r="H205" s="68">
        <v>129030838</v>
      </c>
      <c r="I205" s="68">
        <v>160511257</v>
      </c>
      <c r="J205" s="68">
        <v>166211577</v>
      </c>
      <c r="K205" s="68">
        <v>142532005</v>
      </c>
      <c r="L205" s="68">
        <v>104437458</v>
      </c>
      <c r="M205" s="68">
        <v>87658195</v>
      </c>
      <c r="N205" s="68">
        <v>41013772</v>
      </c>
      <c r="O205" s="68">
        <v>40047600</v>
      </c>
      <c r="P205" s="68">
        <v>30018500</v>
      </c>
      <c r="Q205" s="68">
        <v>58845200</v>
      </c>
      <c r="R205" s="68">
        <v>64255600</v>
      </c>
      <c r="V205" s="93">
        <v>190438468</v>
      </c>
      <c r="W205">
        <v>189514244</v>
      </c>
    </row>
    <row r="206" spans="1:23">
      <c r="A206" s="68" t="s">
        <v>414</v>
      </c>
      <c r="B206" s="68">
        <v>75984671</v>
      </c>
      <c r="C206" s="68">
        <v>72418365</v>
      </c>
      <c r="D206" s="68">
        <v>71699933</v>
      </c>
      <c r="E206" s="68">
        <v>65369629</v>
      </c>
      <c r="F206" s="68">
        <v>51056005</v>
      </c>
      <c r="G206" s="68">
        <v>45343821</v>
      </c>
      <c r="H206" s="68">
        <v>36217362</v>
      </c>
      <c r="I206" s="68">
        <v>38538426</v>
      </c>
      <c r="J206" s="68">
        <v>37073327</v>
      </c>
      <c r="K206" s="68">
        <v>35386882</v>
      </c>
      <c r="L206" s="68">
        <v>33485844</v>
      </c>
      <c r="M206" s="68">
        <v>31159909</v>
      </c>
      <c r="N206" s="68">
        <v>36066745</v>
      </c>
      <c r="O206" s="68">
        <v>35686700</v>
      </c>
      <c r="P206" s="68">
        <v>30068200</v>
      </c>
      <c r="Q206" s="68">
        <v>28475800</v>
      </c>
      <c r="R206" s="68">
        <v>34970800</v>
      </c>
      <c r="V206" s="93">
        <v>73341639</v>
      </c>
      <c r="W206">
        <v>72612398</v>
      </c>
    </row>
    <row r="207" spans="1:23">
      <c r="A207" s="68" t="s">
        <v>415</v>
      </c>
      <c r="B207" s="68">
        <v>38807757</v>
      </c>
      <c r="C207" s="68">
        <v>34840292</v>
      </c>
      <c r="D207" s="68">
        <v>32894076</v>
      </c>
      <c r="E207" s="68">
        <v>31198509</v>
      </c>
      <c r="F207" s="68">
        <v>27373536</v>
      </c>
      <c r="G207" s="68">
        <v>23457908</v>
      </c>
      <c r="H207" s="68">
        <v>16250353</v>
      </c>
      <c r="I207" s="68">
        <v>16201757</v>
      </c>
      <c r="J207" s="68">
        <v>15496553</v>
      </c>
      <c r="K207" s="68">
        <v>14227317</v>
      </c>
      <c r="L207" s="68">
        <v>12068268</v>
      </c>
      <c r="M207" s="68">
        <v>11117579</v>
      </c>
      <c r="N207" s="68">
        <v>8188087</v>
      </c>
      <c r="O207" s="68">
        <v>8444800</v>
      </c>
      <c r="P207" s="68">
        <v>6990800</v>
      </c>
      <c r="Q207" s="68">
        <v>6925100</v>
      </c>
      <c r="R207" s="68">
        <v>6030400</v>
      </c>
      <c r="V207" s="93">
        <v>34239689</v>
      </c>
      <c r="W207">
        <v>33947769</v>
      </c>
    </row>
    <row r="208" spans="1:23">
      <c r="A208" s="68" t="s">
        <v>914</v>
      </c>
      <c r="B208" s="68">
        <v>25000</v>
      </c>
      <c r="C208" s="68">
        <v>25000</v>
      </c>
      <c r="D208" s="68">
        <v>21675</v>
      </c>
      <c r="E208" s="68"/>
      <c r="F208" s="68"/>
      <c r="G208" s="6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V208" s="93"/>
      <c r="W208">
        <v>0</v>
      </c>
    </row>
    <row r="209" spans="1:23">
      <c r="A209" s="68" t="s">
        <v>416</v>
      </c>
      <c r="B209" s="68">
        <v>14430422</v>
      </c>
      <c r="C209" s="68">
        <v>13684973</v>
      </c>
      <c r="D209" s="68">
        <v>14166695</v>
      </c>
      <c r="E209" s="68">
        <v>13727067</v>
      </c>
      <c r="F209" s="68">
        <v>7152226</v>
      </c>
      <c r="G209" s="68">
        <v>6838985</v>
      </c>
      <c r="H209" s="68">
        <v>8542693</v>
      </c>
      <c r="I209" s="68">
        <v>12618704</v>
      </c>
      <c r="J209" s="68">
        <v>13018759</v>
      </c>
      <c r="K209" s="68">
        <v>5291790</v>
      </c>
      <c r="L209" s="68">
        <v>5676368</v>
      </c>
      <c r="M209" s="68">
        <v>5340389</v>
      </c>
      <c r="N209" s="68">
        <v>6162065</v>
      </c>
      <c r="O209" s="68">
        <v>29900</v>
      </c>
      <c r="P209" s="68">
        <v>0</v>
      </c>
      <c r="Q209" s="68">
        <v>0</v>
      </c>
      <c r="R209" s="68">
        <v>0</v>
      </c>
      <c r="V209" s="93">
        <v>14683616</v>
      </c>
      <c r="W209">
        <v>15300469</v>
      </c>
    </row>
    <row r="210" spans="1:23">
      <c r="A210" s="68" t="s">
        <v>412</v>
      </c>
      <c r="B210" s="68">
        <f t="shared" ref="B210:I210" si="54">SUBTOTAL(9,B205:B209)</f>
        <v>326547790</v>
      </c>
      <c r="C210" s="68">
        <f t="shared" si="54"/>
        <v>311217835</v>
      </c>
      <c r="D210" s="68">
        <f t="shared" si="54"/>
        <v>268106109</v>
      </c>
      <c r="E210" s="68">
        <f t="shared" si="54"/>
        <v>287800200</v>
      </c>
      <c r="F210" s="68">
        <f t="shared" si="54"/>
        <v>219728998</v>
      </c>
      <c r="G210" s="68">
        <f t="shared" si="54"/>
        <v>176646797</v>
      </c>
      <c r="H210" s="68">
        <f t="shared" si="54"/>
        <v>190041246</v>
      </c>
      <c r="I210" s="68">
        <f t="shared" si="54"/>
        <v>227870144</v>
      </c>
      <c r="J210" s="68">
        <f t="shared" ref="J210:R210" si="55">SUBTOTAL(9,J205:J209)</f>
        <v>231800216</v>
      </c>
      <c r="K210" s="68">
        <f t="shared" si="55"/>
        <v>197437994</v>
      </c>
      <c r="L210" s="68">
        <f t="shared" si="55"/>
        <v>155667938</v>
      </c>
      <c r="M210" s="68">
        <f t="shared" si="55"/>
        <v>135276072</v>
      </c>
      <c r="N210" s="68">
        <f t="shared" si="55"/>
        <v>91430669</v>
      </c>
      <c r="O210" s="68">
        <f t="shared" si="55"/>
        <v>84209000</v>
      </c>
      <c r="P210" s="68">
        <f t="shared" si="55"/>
        <v>67077500</v>
      </c>
      <c r="Q210" s="68">
        <f t="shared" si="55"/>
        <v>94246100</v>
      </c>
      <c r="R210" s="68">
        <f t="shared" si="55"/>
        <v>105256800</v>
      </c>
      <c r="V210" s="100">
        <f>SUBTOTAL(9,V205:V209)</f>
        <v>312703412</v>
      </c>
      <c r="W210">
        <v>311374879</v>
      </c>
    </row>
    <row r="211" spans="1:23">
      <c r="A211" s="68"/>
      <c r="B211" s="68"/>
      <c r="C211" s="68"/>
      <c r="D211" s="68"/>
      <c r="E211" s="68"/>
      <c r="F211" s="68"/>
      <c r="G211" s="68"/>
      <c r="H211" s="68"/>
      <c r="I211" s="68"/>
      <c r="J211" s="68"/>
      <c r="K211" s="68"/>
      <c r="L211" s="68"/>
      <c r="M211" s="68"/>
      <c r="N211" s="68"/>
      <c r="O211" s="68"/>
      <c r="P211" s="68"/>
      <c r="Q211" s="68"/>
      <c r="R211" s="68"/>
      <c r="V211" s="100"/>
    </row>
    <row r="212" spans="1:23">
      <c r="A212" s="68" t="s">
        <v>180</v>
      </c>
      <c r="B212" s="68">
        <v>122808337</v>
      </c>
      <c r="C212" s="68">
        <v>116710612</v>
      </c>
      <c r="D212" s="68">
        <v>112746431</v>
      </c>
      <c r="E212" s="68">
        <v>108536316</v>
      </c>
      <c r="F212" s="68">
        <v>105026291</v>
      </c>
      <c r="G212" s="68">
        <v>100711557</v>
      </c>
      <c r="H212" s="68">
        <v>102321282</v>
      </c>
      <c r="I212" s="68">
        <v>103854680</v>
      </c>
      <c r="J212" s="68">
        <v>100613426</v>
      </c>
      <c r="K212" s="68">
        <v>96611923</v>
      </c>
      <c r="L212" s="68">
        <v>92325490</v>
      </c>
      <c r="M212" s="68">
        <v>86944169</v>
      </c>
      <c r="N212" s="68">
        <v>83005592</v>
      </c>
      <c r="O212" s="68">
        <v>84264000</v>
      </c>
      <c r="P212" s="68">
        <v>76066400</v>
      </c>
      <c r="Q212" s="68">
        <v>71111100</v>
      </c>
      <c r="R212" s="68">
        <v>64157200</v>
      </c>
      <c r="V212" s="93">
        <v>118702092</v>
      </c>
      <c r="W212">
        <v>116248142</v>
      </c>
    </row>
    <row r="213" spans="1:23">
      <c r="A213" s="68" t="s">
        <v>417</v>
      </c>
      <c r="B213" s="68">
        <f t="shared" ref="B213:I213" si="56">SUBTOTAL(9,B212:B212)</f>
        <v>122808337</v>
      </c>
      <c r="C213" s="68">
        <f t="shared" si="56"/>
        <v>116710612</v>
      </c>
      <c r="D213" s="68">
        <f t="shared" si="56"/>
        <v>112746431</v>
      </c>
      <c r="E213" s="68">
        <f t="shared" si="56"/>
        <v>108536316</v>
      </c>
      <c r="F213" s="68">
        <f t="shared" si="56"/>
        <v>105026291</v>
      </c>
      <c r="G213" s="68">
        <f t="shared" si="56"/>
        <v>100711557</v>
      </c>
      <c r="H213" s="68">
        <f t="shared" si="56"/>
        <v>102321282</v>
      </c>
      <c r="I213" s="68">
        <f t="shared" si="56"/>
        <v>103854680</v>
      </c>
      <c r="J213" s="68">
        <f t="shared" ref="J213:R213" si="57">SUBTOTAL(9,J212:J212)</f>
        <v>100613426</v>
      </c>
      <c r="K213" s="68">
        <f t="shared" si="57"/>
        <v>96611923</v>
      </c>
      <c r="L213" s="68">
        <f t="shared" si="57"/>
        <v>92325490</v>
      </c>
      <c r="M213" s="68">
        <f t="shared" si="57"/>
        <v>86944169</v>
      </c>
      <c r="N213" s="68">
        <f t="shared" si="57"/>
        <v>83005592</v>
      </c>
      <c r="O213" s="68">
        <f t="shared" si="57"/>
        <v>84264000</v>
      </c>
      <c r="P213" s="68">
        <f t="shared" si="57"/>
        <v>76066400</v>
      </c>
      <c r="Q213" s="68">
        <f t="shared" si="57"/>
        <v>71111100</v>
      </c>
      <c r="R213" s="68">
        <f t="shared" si="57"/>
        <v>64157200</v>
      </c>
      <c r="V213" s="100">
        <f>SUBTOTAL(9,V212:V212)</f>
        <v>118702092</v>
      </c>
      <c r="W213">
        <v>116248142</v>
      </c>
    </row>
    <row r="214" spans="1:23">
      <c r="A214" s="68"/>
      <c r="B214" s="68"/>
      <c r="C214" s="68"/>
      <c r="D214" s="68"/>
      <c r="E214" s="68"/>
      <c r="F214" s="68"/>
      <c r="G214" s="68"/>
      <c r="H214" s="68"/>
      <c r="I214" s="68"/>
      <c r="J214" s="68"/>
      <c r="K214" s="68"/>
      <c r="L214" s="68"/>
      <c r="M214" s="68"/>
      <c r="N214" s="68"/>
      <c r="O214" s="68"/>
      <c r="P214" s="68"/>
      <c r="Q214" s="68"/>
      <c r="R214" s="68"/>
      <c r="V214" s="100"/>
    </row>
    <row r="215" spans="1:23">
      <c r="A215" s="68" t="s">
        <v>419</v>
      </c>
      <c r="B215" s="68">
        <v>11817060</v>
      </c>
      <c r="C215" s="68">
        <v>11233866</v>
      </c>
      <c r="D215" s="68">
        <v>11149359</v>
      </c>
      <c r="E215" s="68">
        <v>10756504</v>
      </c>
      <c r="F215" s="68">
        <v>3337280</v>
      </c>
      <c r="G215" s="68">
        <v>3192231</v>
      </c>
      <c r="H215" s="68">
        <v>4690337</v>
      </c>
      <c r="I215" s="68">
        <v>6986230</v>
      </c>
      <c r="J215" s="68">
        <v>8246266</v>
      </c>
      <c r="K215" s="68">
        <v>8954514</v>
      </c>
      <c r="L215" s="68">
        <v>0</v>
      </c>
      <c r="M215" s="68">
        <v>0</v>
      </c>
      <c r="N215" s="68">
        <v>-86</v>
      </c>
      <c r="O215" s="68">
        <v>0</v>
      </c>
      <c r="P215" s="68">
        <v>3461500</v>
      </c>
      <c r="Q215" s="68">
        <v>4537100</v>
      </c>
      <c r="R215" s="68">
        <v>0</v>
      </c>
      <c r="V215" s="93">
        <v>11515395</v>
      </c>
      <c r="W215">
        <v>12447840</v>
      </c>
    </row>
    <row r="216" spans="1:23">
      <c r="A216" s="68" t="s">
        <v>420</v>
      </c>
      <c r="B216" s="68">
        <v>1719861</v>
      </c>
      <c r="C216" s="68">
        <v>1781217</v>
      </c>
      <c r="D216" s="68">
        <v>1624668</v>
      </c>
      <c r="E216" s="68">
        <v>1518714</v>
      </c>
      <c r="F216" s="68">
        <v>1479247</v>
      </c>
      <c r="G216" s="68">
        <v>1039016</v>
      </c>
      <c r="H216" s="68">
        <v>845985</v>
      </c>
      <c r="I216" s="68">
        <v>857824</v>
      </c>
      <c r="J216" s="68">
        <v>751527</v>
      </c>
      <c r="K216" s="68">
        <v>670064</v>
      </c>
      <c r="L216" s="68">
        <v>634342</v>
      </c>
      <c r="M216" s="68">
        <v>687380</v>
      </c>
      <c r="N216" s="68">
        <v>631834</v>
      </c>
      <c r="O216" s="68">
        <v>564800</v>
      </c>
      <c r="P216" s="68">
        <v>579300</v>
      </c>
      <c r="Q216" s="68">
        <v>556700</v>
      </c>
      <c r="R216" s="68">
        <v>425200</v>
      </c>
      <c r="V216" s="93">
        <v>2245786</v>
      </c>
      <c r="W216">
        <v>1700080</v>
      </c>
    </row>
    <row r="217" spans="1:23">
      <c r="A217" s="68" t="s">
        <v>418</v>
      </c>
      <c r="B217" s="68">
        <f t="shared" ref="B217:I217" si="58">SUBTOTAL(9,B215:B216)</f>
        <v>13536921</v>
      </c>
      <c r="C217" s="68">
        <f t="shared" si="58"/>
        <v>13015083</v>
      </c>
      <c r="D217" s="68">
        <f t="shared" si="58"/>
        <v>12774027</v>
      </c>
      <c r="E217" s="68">
        <f t="shared" si="58"/>
        <v>12275218</v>
      </c>
      <c r="F217" s="68">
        <f t="shared" si="58"/>
        <v>4816527</v>
      </c>
      <c r="G217" s="68">
        <f t="shared" si="58"/>
        <v>4231247</v>
      </c>
      <c r="H217" s="68">
        <f t="shared" si="58"/>
        <v>5536322</v>
      </c>
      <c r="I217" s="68">
        <f t="shared" si="58"/>
        <v>7844054</v>
      </c>
      <c r="J217" s="68">
        <f t="shared" ref="J217:R217" si="59">SUBTOTAL(9,J215:J216)</f>
        <v>8997793</v>
      </c>
      <c r="K217" s="68">
        <f t="shared" si="59"/>
        <v>9624578</v>
      </c>
      <c r="L217" s="68">
        <f t="shared" si="59"/>
        <v>634342</v>
      </c>
      <c r="M217" s="68">
        <f t="shared" si="59"/>
        <v>687380</v>
      </c>
      <c r="N217" s="68">
        <f t="shared" si="59"/>
        <v>631748</v>
      </c>
      <c r="O217" s="68">
        <f t="shared" si="59"/>
        <v>564800</v>
      </c>
      <c r="P217" s="68">
        <f t="shared" si="59"/>
        <v>4040800</v>
      </c>
      <c r="Q217" s="68">
        <f t="shared" si="59"/>
        <v>5093800</v>
      </c>
      <c r="R217" s="68">
        <f t="shared" si="59"/>
        <v>425200</v>
      </c>
      <c r="V217" s="100">
        <f>SUBTOTAL(9,V215:V216)</f>
        <v>13761181</v>
      </c>
      <c r="W217">
        <v>14147920</v>
      </c>
    </row>
    <row r="218" spans="1:23">
      <c r="A218" s="68"/>
      <c r="B218" s="68"/>
      <c r="C218" s="68"/>
      <c r="D218" s="68"/>
      <c r="E218" s="68"/>
      <c r="F218" s="68"/>
      <c r="G218" s="68"/>
      <c r="H218" s="68"/>
      <c r="I218" s="68"/>
      <c r="J218" s="68"/>
      <c r="K218" s="68"/>
      <c r="L218" s="68"/>
      <c r="M218" s="68"/>
      <c r="N218" s="68"/>
      <c r="O218" s="68"/>
      <c r="P218" s="68"/>
      <c r="Q218" s="68"/>
      <c r="R218" s="68"/>
      <c r="V218" s="100"/>
    </row>
    <row r="219" spans="1:23">
      <c r="A219" s="68" t="s">
        <v>422</v>
      </c>
      <c r="B219" s="68">
        <v>80484551</v>
      </c>
      <c r="C219" s="68">
        <v>70660938</v>
      </c>
      <c r="D219" s="68">
        <v>108920665</v>
      </c>
      <c r="E219" s="68">
        <v>146838847</v>
      </c>
      <c r="F219" s="68">
        <v>136887050</v>
      </c>
      <c r="G219" s="68">
        <v>124850598</v>
      </c>
      <c r="H219" s="68">
        <v>116504196</v>
      </c>
      <c r="I219" s="68">
        <v>108507598</v>
      </c>
      <c r="J219" s="68">
        <v>101433250</v>
      </c>
      <c r="K219" s="68">
        <v>83296613</v>
      </c>
      <c r="L219" s="68">
        <v>60413065</v>
      </c>
      <c r="M219" s="68">
        <v>52751318</v>
      </c>
      <c r="N219" s="68">
        <v>44000180</v>
      </c>
      <c r="O219" s="68">
        <v>34476700</v>
      </c>
      <c r="P219" s="68">
        <v>30370800</v>
      </c>
      <c r="Q219" s="68">
        <v>27671600</v>
      </c>
      <c r="R219" s="68">
        <v>25744000</v>
      </c>
      <c r="V219" s="93">
        <v>37263710</v>
      </c>
      <c r="W219">
        <v>72149794</v>
      </c>
    </row>
    <row r="220" spans="1:23">
      <c r="A220" s="68" t="s">
        <v>423</v>
      </c>
      <c r="B220" s="68">
        <v>34564245</v>
      </c>
      <c r="C220" s="68">
        <v>33450933</v>
      </c>
      <c r="D220" s="68">
        <v>32698409</v>
      </c>
      <c r="E220" s="68">
        <v>32248060</v>
      </c>
      <c r="F220" s="68">
        <v>32913536</v>
      </c>
      <c r="G220" s="68">
        <v>31566620</v>
      </c>
      <c r="H220" s="68">
        <v>30782564</v>
      </c>
      <c r="I220" s="68">
        <v>31337797</v>
      </c>
      <c r="J220" s="68">
        <v>31242601</v>
      </c>
      <c r="K220" s="68">
        <v>29496153</v>
      </c>
      <c r="L220" s="68">
        <v>28321819</v>
      </c>
      <c r="M220" s="68">
        <v>27493077</v>
      </c>
      <c r="N220" s="68">
        <v>24447706</v>
      </c>
      <c r="O220" s="68">
        <v>22361000</v>
      </c>
      <c r="P220" s="68">
        <v>20474300</v>
      </c>
      <c r="Q220" s="68">
        <v>18636500</v>
      </c>
      <c r="R220" s="68">
        <v>18237300</v>
      </c>
      <c r="V220" s="93">
        <v>35857747</v>
      </c>
      <c r="W220">
        <v>34080817</v>
      </c>
    </row>
    <row r="221" spans="1:23">
      <c r="A221" s="68" t="s">
        <v>915</v>
      </c>
      <c r="B221" s="68">
        <v>89723974</v>
      </c>
      <c r="C221" s="68">
        <v>103410344</v>
      </c>
      <c r="D221" s="68">
        <v>49030306</v>
      </c>
      <c r="E221" s="68">
        <v>0</v>
      </c>
      <c r="F221" s="68"/>
      <c r="G221" s="68"/>
      <c r="H221" s="68"/>
      <c r="I221" s="68" t="s">
        <v>4</v>
      </c>
      <c r="J221" s="68" t="s">
        <v>4</v>
      </c>
      <c r="K221" s="68">
        <v>15788780</v>
      </c>
      <c r="L221" s="68">
        <v>29434092</v>
      </c>
      <c r="M221" s="68">
        <v>28428122</v>
      </c>
      <c r="N221" s="68">
        <v>26791989</v>
      </c>
      <c r="O221" s="68">
        <v>25654700</v>
      </c>
      <c r="P221" s="68">
        <v>20166500</v>
      </c>
      <c r="Q221" s="68">
        <v>15107600</v>
      </c>
      <c r="R221" s="68">
        <v>12077600</v>
      </c>
      <c r="V221" s="93">
        <v>146592205</v>
      </c>
      <c r="W221">
        <v>107758172</v>
      </c>
    </row>
    <row r="222" spans="1:23">
      <c r="A222" s="68" t="s">
        <v>424</v>
      </c>
      <c r="B222" s="68">
        <v>12217942</v>
      </c>
      <c r="C222" s="68">
        <v>11525009</v>
      </c>
      <c r="D222" s="68">
        <v>11396701</v>
      </c>
      <c r="E222" s="68">
        <v>10931528</v>
      </c>
      <c r="F222" s="68">
        <v>10071751</v>
      </c>
      <c r="G222" s="68">
        <v>9371587</v>
      </c>
      <c r="H222" s="68">
        <v>9030861</v>
      </c>
      <c r="I222" s="68">
        <v>8598957</v>
      </c>
      <c r="J222" s="68">
        <v>8151040</v>
      </c>
      <c r="K222" s="68">
        <v>7820623</v>
      </c>
      <c r="L222" s="68">
        <v>7284037</v>
      </c>
      <c r="M222" s="68">
        <v>6655692</v>
      </c>
      <c r="N222" s="68">
        <v>5909683</v>
      </c>
      <c r="O222" s="68">
        <v>4277900</v>
      </c>
      <c r="P222" s="68">
        <v>2580000</v>
      </c>
      <c r="Q222" s="68">
        <v>9100</v>
      </c>
      <c r="R222" s="68">
        <v>4300</v>
      </c>
      <c r="V222" s="93">
        <v>11980453</v>
      </c>
      <c r="W222">
        <v>11932420</v>
      </c>
    </row>
    <row r="223" spans="1:23">
      <c r="A223" s="68" t="s">
        <v>425</v>
      </c>
      <c r="B223" s="68">
        <v>5000000</v>
      </c>
      <c r="C223" s="68">
        <v>10000000</v>
      </c>
      <c r="D223" s="68">
        <v>10000000</v>
      </c>
      <c r="E223" s="68">
        <v>10000000</v>
      </c>
      <c r="F223" s="68">
        <v>10000000</v>
      </c>
      <c r="G223" s="68">
        <v>15000000</v>
      </c>
      <c r="H223" s="68">
        <v>0</v>
      </c>
      <c r="I223" s="68">
        <v>10700000</v>
      </c>
      <c r="J223" s="68">
        <v>8000000</v>
      </c>
      <c r="K223" s="68" t="s">
        <v>4</v>
      </c>
      <c r="L223" s="68">
        <v>0</v>
      </c>
      <c r="M223" s="68">
        <v>0</v>
      </c>
      <c r="N223" s="68">
        <v>0</v>
      </c>
      <c r="O223" s="68">
        <v>0</v>
      </c>
      <c r="P223" s="68">
        <v>0</v>
      </c>
      <c r="Q223" s="68">
        <v>0</v>
      </c>
      <c r="R223" s="68">
        <v>0</v>
      </c>
      <c r="V223" s="93">
        <v>10000000</v>
      </c>
      <c r="W223">
        <v>10000000</v>
      </c>
    </row>
    <row r="224" spans="1:23">
      <c r="A224" s="68" t="s">
        <v>421</v>
      </c>
      <c r="B224" s="68">
        <f t="shared" ref="B224:I224" si="60">SUBTOTAL(9,B219:B223)</f>
        <v>221990712</v>
      </c>
      <c r="C224" s="68">
        <f t="shared" si="60"/>
        <v>229047224</v>
      </c>
      <c r="D224" s="68">
        <f t="shared" si="60"/>
        <v>212046081</v>
      </c>
      <c r="E224" s="68">
        <f t="shared" si="60"/>
        <v>200018435</v>
      </c>
      <c r="F224" s="68">
        <f t="shared" si="60"/>
        <v>189872337</v>
      </c>
      <c r="G224" s="68">
        <f t="shared" si="60"/>
        <v>180788805</v>
      </c>
      <c r="H224" s="68">
        <f t="shared" si="60"/>
        <v>156317621</v>
      </c>
      <c r="I224" s="68">
        <f t="shared" si="60"/>
        <v>159144352</v>
      </c>
      <c r="J224" s="68">
        <f t="shared" ref="J224:R224" si="61">SUBTOTAL(9,J219:J223)</f>
        <v>148826891</v>
      </c>
      <c r="K224" s="68">
        <f t="shared" si="61"/>
        <v>136402169</v>
      </c>
      <c r="L224" s="68">
        <f t="shared" si="61"/>
        <v>125453013</v>
      </c>
      <c r="M224" s="68">
        <f t="shared" si="61"/>
        <v>115328209</v>
      </c>
      <c r="N224" s="68">
        <f t="shared" si="61"/>
        <v>101149558</v>
      </c>
      <c r="O224" s="68">
        <f t="shared" si="61"/>
        <v>86770300</v>
      </c>
      <c r="P224" s="68">
        <f t="shared" si="61"/>
        <v>73591600</v>
      </c>
      <c r="Q224" s="68">
        <f t="shared" si="61"/>
        <v>61424800</v>
      </c>
      <c r="R224" s="68">
        <f t="shared" si="61"/>
        <v>56063200</v>
      </c>
      <c r="V224" s="100">
        <f>SUBTOTAL(9,V219:V223)</f>
        <v>241694115</v>
      </c>
      <c r="W224">
        <v>235921203</v>
      </c>
    </row>
    <row r="225" spans="1:23">
      <c r="A225" s="68"/>
      <c r="B225" s="68"/>
      <c r="C225" s="68"/>
      <c r="D225" s="68"/>
      <c r="E225" s="68"/>
      <c r="F225" s="68"/>
      <c r="G225" s="68"/>
      <c r="H225" s="68"/>
      <c r="I225" s="68"/>
      <c r="J225" s="68"/>
      <c r="K225" s="68"/>
      <c r="L225" s="68"/>
      <c r="M225" s="68"/>
      <c r="N225" s="68"/>
      <c r="O225" s="68"/>
      <c r="P225" s="68"/>
      <c r="Q225" s="68"/>
      <c r="R225" s="68"/>
      <c r="V225" s="100"/>
    </row>
    <row r="226" spans="1:23">
      <c r="A226" s="68" t="s">
        <v>427</v>
      </c>
      <c r="B226" s="68">
        <v>11524</v>
      </c>
      <c r="C226" s="68">
        <v>11524</v>
      </c>
      <c r="D226" s="68">
        <v>780</v>
      </c>
      <c r="E226" s="68">
        <v>879</v>
      </c>
      <c r="F226" s="68">
        <v>9619</v>
      </c>
      <c r="G226" s="68">
        <v>7852</v>
      </c>
      <c r="H226" s="68">
        <v>7021</v>
      </c>
      <c r="I226" s="68">
        <v>7507</v>
      </c>
      <c r="J226" s="68">
        <v>7062</v>
      </c>
      <c r="K226" s="68">
        <v>7445</v>
      </c>
      <c r="L226" s="68">
        <v>6790</v>
      </c>
      <c r="M226" s="68">
        <v>6628</v>
      </c>
      <c r="N226" s="68">
        <v>5729</v>
      </c>
      <c r="O226" s="68">
        <v>5700</v>
      </c>
      <c r="P226" s="68">
        <v>5300</v>
      </c>
      <c r="Q226" s="68">
        <v>4000</v>
      </c>
      <c r="R226" s="68">
        <v>2500</v>
      </c>
      <c r="V226" s="93">
        <v>11524</v>
      </c>
      <c r="W226">
        <v>11524</v>
      </c>
    </row>
    <row r="227" spans="1:23">
      <c r="A227" s="68" t="s">
        <v>426</v>
      </c>
      <c r="B227" s="68">
        <f t="shared" ref="B227:I227" si="62">SUBTOTAL(9,B226:B226)</f>
        <v>11524</v>
      </c>
      <c r="C227" s="68">
        <f t="shared" si="62"/>
        <v>11524</v>
      </c>
      <c r="D227" s="68">
        <f t="shared" si="62"/>
        <v>780</v>
      </c>
      <c r="E227" s="68">
        <f t="shared" si="62"/>
        <v>879</v>
      </c>
      <c r="F227" s="68">
        <f t="shared" si="62"/>
        <v>9619</v>
      </c>
      <c r="G227" s="68">
        <f t="shared" si="62"/>
        <v>7852</v>
      </c>
      <c r="H227" s="68">
        <f t="shared" si="62"/>
        <v>7021</v>
      </c>
      <c r="I227" s="68">
        <f t="shared" si="62"/>
        <v>7507</v>
      </c>
      <c r="J227" s="68">
        <f t="shared" ref="J227:R227" si="63">SUBTOTAL(9,J226:J226)</f>
        <v>7062</v>
      </c>
      <c r="K227" s="68">
        <f t="shared" si="63"/>
        <v>7445</v>
      </c>
      <c r="L227" s="68">
        <f t="shared" si="63"/>
        <v>6790</v>
      </c>
      <c r="M227" s="68">
        <f t="shared" si="63"/>
        <v>6628</v>
      </c>
      <c r="N227" s="68">
        <f t="shared" si="63"/>
        <v>5729</v>
      </c>
      <c r="O227" s="68">
        <f t="shared" si="63"/>
        <v>5700</v>
      </c>
      <c r="P227" s="68">
        <f t="shared" si="63"/>
        <v>5300</v>
      </c>
      <c r="Q227" s="68">
        <f t="shared" si="63"/>
        <v>4000</v>
      </c>
      <c r="R227" s="68">
        <f t="shared" si="63"/>
        <v>2500</v>
      </c>
      <c r="V227" s="100">
        <f>SUBTOTAL(9,V226:V226)</f>
        <v>11524</v>
      </c>
      <c r="W227">
        <v>11524</v>
      </c>
    </row>
    <row r="228" spans="1:23">
      <c r="A228" s="68"/>
      <c r="B228" s="68"/>
      <c r="C228" s="68"/>
      <c r="D228" s="68"/>
      <c r="E228" s="68"/>
      <c r="F228" s="68"/>
      <c r="G228" s="68"/>
      <c r="H228" s="68"/>
      <c r="I228" s="68"/>
      <c r="J228" s="68"/>
      <c r="K228" s="68"/>
      <c r="L228" s="68"/>
      <c r="M228" s="68"/>
      <c r="N228" s="68"/>
      <c r="O228" s="68"/>
      <c r="P228" s="68"/>
      <c r="Q228" s="68"/>
      <c r="R228" s="68"/>
      <c r="V228" s="100"/>
    </row>
    <row r="229" spans="1:23">
      <c r="A229" s="68" t="s">
        <v>429</v>
      </c>
      <c r="B229" s="68">
        <v>8238928</v>
      </c>
      <c r="C229" s="68">
        <v>9238928</v>
      </c>
      <c r="D229" s="68">
        <v>9238928</v>
      </c>
      <c r="E229" s="68">
        <v>9238928</v>
      </c>
      <c r="F229" s="68">
        <v>9238928</v>
      </c>
      <c r="G229" s="68">
        <v>13998141</v>
      </c>
      <c r="H229" s="68">
        <v>7275947</v>
      </c>
      <c r="I229" s="68">
        <v>5771501</v>
      </c>
      <c r="J229" s="68">
        <v>6771501</v>
      </c>
      <c r="K229" s="68">
        <v>6771502</v>
      </c>
      <c r="L229" s="68">
        <v>5266150</v>
      </c>
      <c r="M229" s="68">
        <v>4375116</v>
      </c>
      <c r="N229" s="68">
        <v>2975116</v>
      </c>
      <c r="O229" s="68">
        <v>2975100</v>
      </c>
      <c r="P229" s="68">
        <v>2975100</v>
      </c>
      <c r="Q229" s="68">
        <v>3275100</v>
      </c>
      <c r="R229" s="68">
        <v>5609600</v>
      </c>
      <c r="V229" s="93">
        <v>9238928</v>
      </c>
      <c r="W229">
        <v>9238928</v>
      </c>
    </row>
    <row r="230" spans="1:23">
      <c r="A230" s="68" t="s">
        <v>428</v>
      </c>
      <c r="B230" s="68">
        <f t="shared" ref="B230:I230" si="64">SUBTOTAL(9,B229:B229)</f>
        <v>8238928</v>
      </c>
      <c r="C230" s="68">
        <f t="shared" si="64"/>
        <v>9238928</v>
      </c>
      <c r="D230" s="68">
        <f t="shared" si="64"/>
        <v>9238928</v>
      </c>
      <c r="E230" s="68">
        <f t="shared" si="64"/>
        <v>9238928</v>
      </c>
      <c r="F230" s="68">
        <f t="shared" si="64"/>
        <v>9238928</v>
      </c>
      <c r="G230" s="68">
        <f t="shared" si="64"/>
        <v>13998141</v>
      </c>
      <c r="H230" s="68">
        <f t="shared" si="64"/>
        <v>7275947</v>
      </c>
      <c r="I230" s="68">
        <f t="shared" si="64"/>
        <v>5771501</v>
      </c>
      <c r="J230" s="68">
        <f t="shared" ref="J230:R230" si="65">SUBTOTAL(9,J229:J229)</f>
        <v>6771501</v>
      </c>
      <c r="K230" s="68">
        <f t="shared" si="65"/>
        <v>6771502</v>
      </c>
      <c r="L230" s="68">
        <f t="shared" si="65"/>
        <v>5266150</v>
      </c>
      <c r="M230" s="68">
        <f t="shared" si="65"/>
        <v>4375116</v>
      </c>
      <c r="N230" s="68">
        <f t="shared" si="65"/>
        <v>2975116</v>
      </c>
      <c r="O230" s="68">
        <f t="shared" si="65"/>
        <v>2975100</v>
      </c>
      <c r="P230" s="68">
        <f t="shared" si="65"/>
        <v>2975100</v>
      </c>
      <c r="Q230" s="68">
        <f t="shared" si="65"/>
        <v>3275100</v>
      </c>
      <c r="R230" s="68">
        <f t="shared" si="65"/>
        <v>5609600</v>
      </c>
      <c r="V230" s="100">
        <f>SUBTOTAL(9,V229:V229)</f>
        <v>9238928</v>
      </c>
      <c r="W230">
        <v>9238928</v>
      </c>
    </row>
    <row r="231" spans="1:23">
      <c r="A231" s="68"/>
      <c r="B231" s="68"/>
      <c r="C231" s="68"/>
      <c r="D231" s="68"/>
      <c r="E231" s="68"/>
      <c r="F231" s="68"/>
      <c r="G231" s="68"/>
      <c r="H231" s="68"/>
      <c r="I231" s="68"/>
      <c r="J231" s="68"/>
      <c r="K231" s="68"/>
      <c r="L231" s="68"/>
      <c r="M231" s="68"/>
      <c r="N231" s="68"/>
      <c r="O231" s="68"/>
      <c r="P231" s="68"/>
      <c r="Q231" s="68"/>
      <c r="R231" s="68"/>
      <c r="V231" s="100"/>
    </row>
    <row r="232" spans="1:23">
      <c r="A232" s="68" t="s">
        <v>431</v>
      </c>
      <c r="B232" s="68">
        <v>515000</v>
      </c>
      <c r="C232" s="68">
        <v>515000</v>
      </c>
      <c r="D232" s="68">
        <v>330457</v>
      </c>
      <c r="E232" s="68">
        <v>364483</v>
      </c>
      <c r="F232" s="68">
        <v>304357</v>
      </c>
      <c r="G232" s="68">
        <v>430041</v>
      </c>
      <c r="H232" s="68">
        <v>503001</v>
      </c>
      <c r="I232" s="68">
        <v>289036</v>
      </c>
      <c r="J232" s="68">
        <v>102359</v>
      </c>
      <c r="K232" s="68">
        <v>196584</v>
      </c>
      <c r="L232" s="68">
        <v>242880</v>
      </c>
      <c r="M232" s="68">
        <v>230323</v>
      </c>
      <c r="N232" s="68">
        <v>291593</v>
      </c>
      <c r="O232" s="68">
        <v>327600</v>
      </c>
      <c r="P232" s="68">
        <v>154100</v>
      </c>
      <c r="Q232" s="68">
        <v>53700</v>
      </c>
      <c r="R232" s="68">
        <v>62100</v>
      </c>
      <c r="V232" s="93">
        <v>515000</v>
      </c>
      <c r="W232">
        <v>515000</v>
      </c>
    </row>
    <row r="233" spans="1:23">
      <c r="A233" s="68" t="s">
        <v>430</v>
      </c>
      <c r="B233" s="68">
        <f t="shared" ref="B233:I233" si="66">SUBTOTAL(9,B232:B232)</f>
        <v>515000</v>
      </c>
      <c r="C233" s="68">
        <f t="shared" si="66"/>
        <v>515000</v>
      </c>
      <c r="D233" s="68">
        <f t="shared" si="66"/>
        <v>330457</v>
      </c>
      <c r="E233" s="68">
        <f t="shared" si="66"/>
        <v>364483</v>
      </c>
      <c r="F233" s="68">
        <f t="shared" si="66"/>
        <v>304357</v>
      </c>
      <c r="G233" s="68">
        <f t="shared" si="66"/>
        <v>430041</v>
      </c>
      <c r="H233" s="68">
        <f t="shared" si="66"/>
        <v>503001</v>
      </c>
      <c r="I233" s="68">
        <f t="shared" si="66"/>
        <v>289036</v>
      </c>
      <c r="J233" s="68">
        <f t="shared" ref="J233:R233" si="67">SUBTOTAL(9,J232:J232)</f>
        <v>102359</v>
      </c>
      <c r="K233" s="68">
        <f t="shared" si="67"/>
        <v>196584</v>
      </c>
      <c r="L233" s="68">
        <f t="shared" si="67"/>
        <v>242880</v>
      </c>
      <c r="M233" s="68">
        <f t="shared" si="67"/>
        <v>230323</v>
      </c>
      <c r="N233" s="68">
        <f t="shared" si="67"/>
        <v>291593</v>
      </c>
      <c r="O233" s="68">
        <f t="shared" si="67"/>
        <v>327600</v>
      </c>
      <c r="P233" s="68">
        <f t="shared" si="67"/>
        <v>154100</v>
      </c>
      <c r="Q233" s="68">
        <f t="shared" si="67"/>
        <v>53700</v>
      </c>
      <c r="R233" s="68">
        <f t="shared" si="67"/>
        <v>62100</v>
      </c>
      <c r="V233" s="100">
        <f>SUBTOTAL(9,V232:V232)</f>
        <v>515000</v>
      </c>
      <c r="W233">
        <v>515000</v>
      </c>
    </row>
    <row r="234" spans="1:23">
      <c r="A234" s="68"/>
      <c r="B234" s="68"/>
      <c r="C234" s="68"/>
      <c r="D234" s="68"/>
      <c r="E234" s="68"/>
      <c r="F234" s="68"/>
      <c r="G234" s="68"/>
      <c r="H234" s="68"/>
      <c r="I234" s="68"/>
      <c r="J234" s="68"/>
      <c r="K234" s="68"/>
      <c r="L234" s="68"/>
      <c r="M234" s="68"/>
      <c r="N234" s="68"/>
      <c r="O234" s="68"/>
      <c r="P234" s="68"/>
      <c r="Q234" s="68"/>
      <c r="R234" s="68"/>
      <c r="V234" s="100"/>
    </row>
    <row r="235" spans="1:23">
      <c r="A235" s="277" t="s">
        <v>1109</v>
      </c>
      <c r="B235" s="68">
        <v>0</v>
      </c>
      <c r="C235" s="68">
        <v>0</v>
      </c>
      <c r="D235" s="68">
        <v>0</v>
      </c>
      <c r="E235" s="68"/>
      <c r="F235" s="68">
        <v>0</v>
      </c>
      <c r="G235" s="68">
        <v>0</v>
      </c>
      <c r="H235" s="68">
        <v>-11984</v>
      </c>
      <c r="I235" s="68">
        <v>-16255</v>
      </c>
      <c r="J235" s="68">
        <v>0</v>
      </c>
      <c r="K235" s="68">
        <v>0</v>
      </c>
      <c r="L235" s="68">
        <v>0</v>
      </c>
      <c r="M235" s="68">
        <v>0</v>
      </c>
      <c r="N235" s="68">
        <v>0</v>
      </c>
      <c r="O235" s="68">
        <v>0</v>
      </c>
      <c r="P235" s="68">
        <v>0</v>
      </c>
      <c r="Q235" s="68">
        <v>0</v>
      </c>
      <c r="R235" s="68">
        <v>0</v>
      </c>
      <c r="V235" s="100"/>
    </row>
    <row r="236" spans="1:23">
      <c r="A236" s="68" t="s">
        <v>432</v>
      </c>
      <c r="B236" s="68">
        <v>-5280971</v>
      </c>
      <c r="C236" s="68">
        <v>-2807975</v>
      </c>
      <c r="D236" s="68">
        <v>0</v>
      </c>
      <c r="E236" s="68">
        <v>0</v>
      </c>
      <c r="F236" s="68">
        <v>0</v>
      </c>
      <c r="G236" s="68">
        <v>0</v>
      </c>
      <c r="H236" s="68">
        <v>0</v>
      </c>
      <c r="I236" s="68" t="s">
        <v>4</v>
      </c>
      <c r="J236" s="68">
        <v>0</v>
      </c>
      <c r="K236" s="68">
        <v>0</v>
      </c>
      <c r="L236" s="68">
        <v>0</v>
      </c>
      <c r="M236" s="68">
        <v>0</v>
      </c>
      <c r="N236" s="68">
        <v>0</v>
      </c>
      <c r="O236" s="68">
        <v>-1600000</v>
      </c>
      <c r="P236" s="68">
        <v>0</v>
      </c>
      <c r="Q236" s="68">
        <v>0</v>
      </c>
      <c r="R236" s="68">
        <v>0</v>
      </c>
      <c r="V236" s="97">
        <v>-2807975</v>
      </c>
      <c r="W236">
        <v>-2807975</v>
      </c>
    </row>
    <row r="237" spans="1:23">
      <c r="A237" s="68" t="s">
        <v>433</v>
      </c>
      <c r="B237" s="68">
        <v>-3520646</v>
      </c>
      <c r="C237" s="68">
        <v>-5701040</v>
      </c>
      <c r="D237" s="68">
        <v>0</v>
      </c>
      <c r="E237" s="68">
        <v>0</v>
      </c>
      <c r="F237" s="68">
        <v>0</v>
      </c>
      <c r="G237" s="68">
        <v>0</v>
      </c>
      <c r="H237" s="68">
        <v>0</v>
      </c>
      <c r="I237" s="68" t="s">
        <v>4</v>
      </c>
      <c r="J237" s="68">
        <v>0</v>
      </c>
      <c r="K237" s="68">
        <v>0</v>
      </c>
      <c r="L237" s="68">
        <v>0</v>
      </c>
      <c r="M237" s="68">
        <v>0</v>
      </c>
      <c r="N237" s="68">
        <v>0</v>
      </c>
      <c r="O237" s="68">
        <v>-4020000</v>
      </c>
      <c r="P237" s="68">
        <v>0</v>
      </c>
      <c r="Q237" s="68">
        <v>0</v>
      </c>
      <c r="R237" s="68">
        <v>0</v>
      </c>
      <c r="V237" s="97">
        <v>-5701040</v>
      </c>
      <c r="W237">
        <v>-5701040</v>
      </c>
    </row>
    <row r="238" spans="1:23">
      <c r="A238" s="277" t="s">
        <v>1108</v>
      </c>
      <c r="B238" s="68">
        <f>SUBTOTAL(9,B236:B237)</f>
        <v>-8801617</v>
      </c>
      <c r="C238" s="68">
        <f>SUBTOTAL(9,C236:C237)</f>
        <v>-8509015</v>
      </c>
      <c r="D238" s="68">
        <f>SUBTOTAL(9,D236:D237)</f>
        <v>0</v>
      </c>
      <c r="E238" s="68">
        <f>SUBTOTAL(9,E236:E237)</f>
        <v>0</v>
      </c>
      <c r="F238" s="68">
        <f>SUBTOTAL(9,F235:F237)</f>
        <v>0</v>
      </c>
      <c r="G238" s="68">
        <f>SUBTOTAL(9,G235:G237)</f>
        <v>0</v>
      </c>
      <c r="H238" s="68">
        <f>SUBTOTAL(9,H235:H237)</f>
        <v>-11984</v>
      </c>
      <c r="I238" s="68">
        <f>SUBTOTAL(9,I235:I237)</f>
        <v>-16255</v>
      </c>
      <c r="J238" s="68">
        <f t="shared" ref="J238:R238" si="68">SUBTOTAL(9,J235:J237)</f>
        <v>0</v>
      </c>
      <c r="K238" s="68">
        <f t="shared" si="68"/>
        <v>0</v>
      </c>
      <c r="L238" s="68">
        <f t="shared" si="68"/>
        <v>0</v>
      </c>
      <c r="M238" s="68">
        <f t="shared" si="68"/>
        <v>0</v>
      </c>
      <c r="N238" s="68">
        <f t="shared" si="68"/>
        <v>0</v>
      </c>
      <c r="O238" s="68">
        <f t="shared" si="68"/>
        <v>-5620000</v>
      </c>
      <c r="P238" s="68">
        <f t="shared" si="68"/>
        <v>0</v>
      </c>
      <c r="Q238" s="68">
        <f t="shared" si="68"/>
        <v>0</v>
      </c>
      <c r="R238" s="68">
        <f t="shared" si="68"/>
        <v>0</v>
      </c>
      <c r="V238" s="102">
        <f>SUBTOTAL(9,V236:V237)</f>
        <v>-8509015</v>
      </c>
      <c r="W238">
        <v>-8509015</v>
      </c>
    </row>
    <row r="239" spans="1:23">
      <c r="A239" s="68" t="s">
        <v>890</v>
      </c>
      <c r="B239" s="68">
        <f>SUBTOTAL(9,B205:B238)</f>
        <v>684847595</v>
      </c>
      <c r="C239" s="68">
        <f>SUBTOTAL(9,C205:C238)</f>
        <v>671247191</v>
      </c>
      <c r="D239" s="68">
        <f>SUBTOTAL(9,D205:D238)</f>
        <v>615242813</v>
      </c>
      <c r="E239" s="68">
        <f>SUBTOTAL(9,E205:E238)</f>
        <v>618234459</v>
      </c>
      <c r="F239" s="68">
        <f>SUBTOTAL(9,F205:F237)</f>
        <v>528997057</v>
      </c>
      <c r="G239" s="68">
        <f>SUBTOTAL(9,G205:G237)</f>
        <v>476814440</v>
      </c>
      <c r="H239" s="68">
        <f>SUBTOTAL(9,H205:H237)</f>
        <v>461990456</v>
      </c>
      <c r="I239" s="68">
        <f>SUBTOTAL(9,I205:I237)</f>
        <v>504765019</v>
      </c>
      <c r="J239" s="68">
        <f t="shared" ref="J239:R239" si="69">SUBTOTAL(9,J205:J237)</f>
        <v>497119248</v>
      </c>
      <c r="K239" s="68">
        <f t="shared" si="69"/>
        <v>447052195</v>
      </c>
      <c r="L239" s="68">
        <f t="shared" si="69"/>
        <v>379596603</v>
      </c>
      <c r="M239" s="68">
        <f t="shared" si="69"/>
        <v>342847897</v>
      </c>
      <c r="N239" s="68">
        <f t="shared" si="69"/>
        <v>279490005</v>
      </c>
      <c r="O239" s="68">
        <f t="shared" si="69"/>
        <v>253496500</v>
      </c>
      <c r="P239" s="68">
        <f t="shared" si="69"/>
        <v>223910800</v>
      </c>
      <c r="Q239" s="68">
        <f t="shared" si="69"/>
        <v>235208600</v>
      </c>
      <c r="R239" s="68">
        <f t="shared" si="69"/>
        <v>231576600</v>
      </c>
      <c r="V239" s="102">
        <f>SUBTOTAL(9,V205:V238)</f>
        <v>688117237</v>
      </c>
      <c r="W239">
        <v>678948581</v>
      </c>
    </row>
    <row r="240" spans="1:23">
      <c r="A240" s="68"/>
      <c r="B240" s="68"/>
      <c r="C240" s="68"/>
      <c r="D240" s="68"/>
      <c r="E240" s="68"/>
      <c r="F240" s="68"/>
      <c r="G240" s="68"/>
      <c r="H240" s="68"/>
      <c r="I240" s="68"/>
      <c r="J240" s="68"/>
      <c r="K240" s="68"/>
      <c r="L240" s="68"/>
      <c r="M240" s="68"/>
      <c r="N240" s="68"/>
      <c r="O240" s="68"/>
      <c r="P240" s="68"/>
      <c r="Q240" s="68"/>
      <c r="R240" s="68"/>
      <c r="V240" s="102"/>
    </row>
    <row r="241" spans="1:23">
      <c r="A241" s="68" t="s">
        <v>435</v>
      </c>
      <c r="B241" s="68">
        <v>16950245</v>
      </c>
      <c r="C241" s="68">
        <v>24274013</v>
      </c>
      <c r="D241" s="68">
        <v>16934655</v>
      </c>
      <c r="E241" s="68">
        <v>21293735</v>
      </c>
      <c r="F241" s="68">
        <v>22937836</v>
      </c>
      <c r="G241" s="68">
        <v>27016958</v>
      </c>
      <c r="H241" s="68">
        <v>21549445</v>
      </c>
      <c r="I241" s="68">
        <v>19664289</v>
      </c>
      <c r="J241" s="68">
        <v>21144729</v>
      </c>
      <c r="K241" s="68">
        <v>22733400</v>
      </c>
      <c r="L241" s="68">
        <v>21840094</v>
      </c>
      <c r="M241" s="68">
        <v>19706827</v>
      </c>
      <c r="N241" s="68">
        <v>17508842</v>
      </c>
      <c r="O241" s="68">
        <v>20528200</v>
      </c>
      <c r="P241" s="68">
        <v>18017100</v>
      </c>
      <c r="Q241" s="68">
        <v>17219400</v>
      </c>
      <c r="R241" s="68">
        <v>20061400</v>
      </c>
      <c r="V241" s="92">
        <v>18789821</v>
      </c>
      <c r="W241">
        <v>18602970</v>
      </c>
    </row>
    <row r="242" spans="1:23">
      <c r="A242" s="68" t="s">
        <v>436</v>
      </c>
      <c r="B242" s="68">
        <v>16539048</v>
      </c>
      <c r="C242" s="68">
        <v>14137353</v>
      </c>
      <c r="D242" s="68">
        <v>7866633</v>
      </c>
      <c r="E242" s="68">
        <v>20218381</v>
      </c>
      <c r="F242" s="68">
        <v>14643526</v>
      </c>
      <c r="G242" s="68">
        <v>12069920</v>
      </c>
      <c r="H242" s="68">
        <v>10214980</v>
      </c>
      <c r="I242" s="68">
        <v>11270170</v>
      </c>
      <c r="J242" s="68">
        <v>13553253</v>
      </c>
      <c r="K242" s="68">
        <v>17520242</v>
      </c>
      <c r="L242" s="68">
        <v>17152527</v>
      </c>
      <c r="M242" s="68">
        <v>13772151</v>
      </c>
      <c r="N242" s="68">
        <v>16110818</v>
      </c>
      <c r="O242" s="68">
        <v>13698400</v>
      </c>
      <c r="P242" s="68">
        <v>13917900</v>
      </c>
      <c r="Q242" s="68">
        <v>15699700</v>
      </c>
      <c r="R242" s="68">
        <v>18119900</v>
      </c>
      <c r="V242" s="94">
        <v>16612443</v>
      </c>
      <c r="W242">
        <v>16539048</v>
      </c>
    </row>
    <row r="243" spans="1:23">
      <c r="A243" s="68" t="s">
        <v>437</v>
      </c>
      <c r="B243" s="68">
        <v>2118715</v>
      </c>
      <c r="C243" s="68">
        <v>1341654</v>
      </c>
      <c r="D243" s="68">
        <v>1304823</v>
      </c>
      <c r="E243" s="68">
        <v>1431676</v>
      </c>
      <c r="F243" s="68">
        <v>1690822</v>
      </c>
      <c r="G243" s="68">
        <v>1247515</v>
      </c>
      <c r="H243" s="68">
        <v>1072009</v>
      </c>
      <c r="I243" s="68">
        <v>1247434</v>
      </c>
      <c r="J243" s="68">
        <v>2825776</v>
      </c>
      <c r="K243" s="68">
        <v>2559312</v>
      </c>
      <c r="L243" s="68">
        <v>2660992</v>
      </c>
      <c r="M243" s="68">
        <v>2264118</v>
      </c>
      <c r="N243" s="68">
        <v>1846440</v>
      </c>
      <c r="O243" s="68">
        <v>2159500</v>
      </c>
      <c r="P243" s="68">
        <v>1952900</v>
      </c>
      <c r="Q243" s="68">
        <v>2539800</v>
      </c>
      <c r="R243" s="68">
        <v>1836000</v>
      </c>
      <c r="V243" s="94">
        <v>2178866</v>
      </c>
      <c r="W243">
        <v>2150691</v>
      </c>
    </row>
    <row r="244" spans="1:23">
      <c r="A244" s="68" t="s">
        <v>438</v>
      </c>
      <c r="B244" s="68">
        <v>1004285</v>
      </c>
      <c r="C244" s="68">
        <v>1455015</v>
      </c>
      <c r="D244" s="68">
        <v>557348</v>
      </c>
      <c r="E244" s="68">
        <v>1412852</v>
      </c>
      <c r="F244" s="68">
        <v>1270338</v>
      </c>
      <c r="G244" s="68">
        <v>1054958</v>
      </c>
      <c r="H244" s="68">
        <v>1643264</v>
      </c>
      <c r="I244" s="68">
        <v>3789915</v>
      </c>
      <c r="J244" s="68">
        <v>2334761</v>
      </c>
      <c r="K244" s="68">
        <v>1820350</v>
      </c>
      <c r="L244" s="68">
        <v>1535399</v>
      </c>
      <c r="M244" s="68">
        <v>1311415</v>
      </c>
      <c r="N244" s="68">
        <v>872412</v>
      </c>
      <c r="O244" s="68">
        <v>1711100</v>
      </c>
      <c r="P244" s="68">
        <v>2904100</v>
      </c>
      <c r="Q244" s="68">
        <v>597300</v>
      </c>
      <c r="R244" s="68">
        <v>1260100</v>
      </c>
      <c r="V244" s="94">
        <v>1522732</v>
      </c>
      <c r="W244">
        <v>1239860</v>
      </c>
    </row>
    <row r="245" spans="1:23">
      <c r="A245" s="68" t="s">
        <v>439</v>
      </c>
      <c r="B245" s="68">
        <v>8322204</v>
      </c>
      <c r="C245" s="68">
        <v>8377132</v>
      </c>
      <c r="D245" s="68">
        <v>6945748</v>
      </c>
      <c r="E245" s="68">
        <v>6532177</v>
      </c>
      <c r="F245" s="68">
        <v>6488291</v>
      </c>
      <c r="G245" s="68">
        <v>6632814</v>
      </c>
      <c r="H245" s="68">
        <v>5735616</v>
      </c>
      <c r="I245" s="68">
        <v>5609619</v>
      </c>
      <c r="J245" s="68">
        <v>4401496</v>
      </c>
      <c r="K245" s="68">
        <v>4306879</v>
      </c>
      <c r="L245" s="68">
        <v>3897863</v>
      </c>
      <c r="M245" s="68">
        <v>4970877</v>
      </c>
      <c r="N245" s="68">
        <v>1701734</v>
      </c>
      <c r="O245" s="68">
        <v>3284800</v>
      </c>
      <c r="P245" s="68">
        <v>2737000</v>
      </c>
      <c r="Q245" s="68">
        <v>2573500</v>
      </c>
      <c r="R245" s="68">
        <v>2514600</v>
      </c>
      <c r="V245" s="94">
        <v>7502989</v>
      </c>
      <c r="W245">
        <v>7516297</v>
      </c>
    </row>
    <row r="246" spans="1:23">
      <c r="A246" s="68" t="s">
        <v>440</v>
      </c>
      <c r="B246" s="68">
        <v>3375304</v>
      </c>
      <c r="C246" s="68">
        <v>3698921</v>
      </c>
      <c r="D246" s="68">
        <v>3435567</v>
      </c>
      <c r="E246" s="68">
        <v>2576427</v>
      </c>
      <c r="F246" s="68">
        <v>3203138</v>
      </c>
      <c r="G246" s="68">
        <v>3224459</v>
      </c>
      <c r="H246" s="68">
        <v>3092162</v>
      </c>
      <c r="I246" s="68">
        <v>3035346</v>
      </c>
      <c r="J246" s="68">
        <v>2770002</v>
      </c>
      <c r="K246" s="68">
        <v>2742008</v>
      </c>
      <c r="L246" s="68">
        <v>2664089</v>
      </c>
      <c r="M246" s="68">
        <v>2042920</v>
      </c>
      <c r="N246" s="68">
        <v>2012271</v>
      </c>
      <c r="O246" s="68">
        <v>1734800</v>
      </c>
      <c r="P246" s="68">
        <v>1678300</v>
      </c>
      <c r="Q246" s="68">
        <v>1406200</v>
      </c>
      <c r="R246" s="68">
        <v>1437600</v>
      </c>
      <c r="V246" s="94">
        <v>3375304</v>
      </c>
      <c r="W246">
        <v>3375304</v>
      </c>
    </row>
    <row r="247" spans="1:23">
      <c r="A247" s="68" t="s">
        <v>441</v>
      </c>
      <c r="B247" s="68">
        <v>1373473</v>
      </c>
      <c r="C247" s="68">
        <v>1697232</v>
      </c>
      <c r="D247" s="68">
        <v>1127970</v>
      </c>
      <c r="E247" s="68">
        <v>1120085</v>
      </c>
      <c r="F247" s="68">
        <v>1161203</v>
      </c>
      <c r="G247" s="68">
        <v>1425340</v>
      </c>
      <c r="H247" s="68">
        <v>1192987</v>
      </c>
      <c r="I247" s="68">
        <v>1073632</v>
      </c>
      <c r="J247" s="68">
        <v>1607299</v>
      </c>
      <c r="K247" s="68">
        <v>1593708</v>
      </c>
      <c r="L247" s="68">
        <v>1204406</v>
      </c>
      <c r="M247" s="68">
        <v>1643955</v>
      </c>
      <c r="N247" s="68">
        <v>1388194</v>
      </c>
      <c r="O247" s="68">
        <v>1499000</v>
      </c>
      <c r="P247" s="68">
        <v>1457700</v>
      </c>
      <c r="Q247" s="68">
        <v>1132600</v>
      </c>
      <c r="R247" s="68">
        <v>1085400</v>
      </c>
      <c r="V247" s="94">
        <v>1374552</v>
      </c>
      <c r="W247">
        <v>1372973</v>
      </c>
    </row>
    <row r="248" spans="1:23">
      <c r="A248" s="68" t="s">
        <v>442</v>
      </c>
      <c r="B248" s="68">
        <v>22634853</v>
      </c>
      <c r="C248" s="68">
        <v>16470430</v>
      </c>
      <c r="D248" s="68">
        <v>9273526</v>
      </c>
      <c r="E248" s="68">
        <v>17434875</v>
      </c>
      <c r="F248" s="68">
        <v>12348333</v>
      </c>
      <c r="G248" s="68">
        <v>15093662</v>
      </c>
      <c r="H248" s="68">
        <v>9194649</v>
      </c>
      <c r="I248" s="68">
        <v>7781297</v>
      </c>
      <c r="J248" s="68">
        <v>8293165</v>
      </c>
      <c r="K248" s="68">
        <v>8316446</v>
      </c>
      <c r="L248" s="68">
        <v>13798053</v>
      </c>
      <c r="M248" s="68">
        <v>12703482</v>
      </c>
      <c r="N248" s="68">
        <v>12537623</v>
      </c>
      <c r="O248" s="68">
        <v>14535000</v>
      </c>
      <c r="P248" s="68">
        <v>9359000</v>
      </c>
      <c r="Q248" s="68">
        <v>11127200</v>
      </c>
      <c r="R248" s="68">
        <v>9355700</v>
      </c>
      <c r="V248" s="94">
        <v>15918455</v>
      </c>
      <c r="W248">
        <v>15026051</v>
      </c>
    </row>
    <row r="249" spans="1:23">
      <c r="A249" s="68" t="s">
        <v>443</v>
      </c>
      <c r="B249" s="68">
        <v>129742</v>
      </c>
      <c r="C249" s="68">
        <v>257301</v>
      </c>
      <c r="D249" s="68">
        <v>39638</v>
      </c>
      <c r="E249" s="68">
        <v>214292</v>
      </c>
      <c r="F249" s="68">
        <v>241257</v>
      </c>
      <c r="G249" s="68">
        <v>194254</v>
      </c>
      <c r="H249" s="68">
        <v>211202</v>
      </c>
      <c r="I249" s="68">
        <v>181550</v>
      </c>
      <c r="J249" s="68">
        <v>231900</v>
      </c>
      <c r="K249" s="68">
        <v>366009</v>
      </c>
      <c r="L249" s="68">
        <v>461903</v>
      </c>
      <c r="M249" s="68">
        <v>218410</v>
      </c>
      <c r="N249" s="68">
        <v>374248</v>
      </c>
      <c r="O249" s="68">
        <v>454300</v>
      </c>
      <c r="P249" s="68">
        <v>428400</v>
      </c>
      <c r="Q249" s="68">
        <v>512500</v>
      </c>
      <c r="R249" s="68">
        <v>317500</v>
      </c>
      <c r="V249" s="94">
        <v>212842</v>
      </c>
      <c r="W249">
        <v>209842</v>
      </c>
    </row>
    <row r="250" spans="1:23">
      <c r="A250" s="68" t="s">
        <v>444</v>
      </c>
      <c r="B250" s="68">
        <v>0</v>
      </c>
      <c r="C250" s="68">
        <v>0</v>
      </c>
      <c r="D250" s="68">
        <v>261</v>
      </c>
      <c r="E250" s="68">
        <v>44109</v>
      </c>
      <c r="F250" s="68">
        <v>47</v>
      </c>
      <c r="G250" s="68">
        <v>131214</v>
      </c>
      <c r="H250" s="68">
        <v>380051</v>
      </c>
      <c r="I250" s="68">
        <v>1891</v>
      </c>
      <c r="J250" s="68">
        <v>7489</v>
      </c>
      <c r="K250" s="68">
        <v>423493</v>
      </c>
      <c r="L250" s="68">
        <v>988585</v>
      </c>
      <c r="M250" s="68">
        <v>334227</v>
      </c>
      <c r="N250" s="68">
        <v>810530</v>
      </c>
      <c r="O250" s="68">
        <v>3817600</v>
      </c>
      <c r="P250" s="68">
        <v>3290700</v>
      </c>
      <c r="Q250" s="68">
        <v>4670700</v>
      </c>
      <c r="R250" s="68">
        <v>3205900</v>
      </c>
      <c r="V250" s="98">
        <v>0</v>
      </c>
      <c r="W250">
        <v>0</v>
      </c>
    </row>
    <row r="251" spans="1:23">
      <c r="A251" s="68" t="s">
        <v>445</v>
      </c>
      <c r="B251" s="68">
        <v>3386677</v>
      </c>
      <c r="C251" s="68">
        <v>3484084</v>
      </c>
      <c r="D251" s="68">
        <v>47747</v>
      </c>
      <c r="E251" s="68">
        <v>142036</v>
      </c>
      <c r="F251" s="68">
        <v>3334541</v>
      </c>
      <c r="G251" s="68">
        <v>3277826</v>
      </c>
      <c r="H251" s="68">
        <v>3312282</v>
      </c>
      <c r="I251" s="68">
        <v>3798244</v>
      </c>
      <c r="J251" s="68">
        <v>4359418</v>
      </c>
      <c r="K251" s="68">
        <v>4378378</v>
      </c>
      <c r="L251" s="68">
        <v>4238118</v>
      </c>
      <c r="M251" s="68">
        <v>3988258</v>
      </c>
      <c r="N251" s="68">
        <v>3805639</v>
      </c>
      <c r="O251" s="68">
        <v>0</v>
      </c>
      <c r="P251" s="68">
        <v>0</v>
      </c>
      <c r="Q251" s="68">
        <v>0</v>
      </c>
      <c r="R251" s="68">
        <v>0</v>
      </c>
      <c r="V251" s="94">
        <v>3390177</v>
      </c>
      <c r="W251">
        <v>3387677</v>
      </c>
    </row>
    <row r="252" spans="1:23">
      <c r="A252" s="68" t="s">
        <v>446</v>
      </c>
      <c r="B252" s="68">
        <v>10005</v>
      </c>
      <c r="C252" s="68">
        <v>10005</v>
      </c>
      <c r="D252" s="68">
        <v>47295</v>
      </c>
      <c r="E252" s="68">
        <v>5448</v>
      </c>
      <c r="F252" s="68">
        <v>6005</v>
      </c>
      <c r="G252" s="68">
        <v>7286</v>
      </c>
      <c r="H252" s="68">
        <v>7378</v>
      </c>
      <c r="I252" s="68">
        <v>7594</v>
      </c>
      <c r="J252" s="68">
        <v>18504</v>
      </c>
      <c r="K252" s="68">
        <v>19915</v>
      </c>
      <c r="L252" s="68">
        <v>23310</v>
      </c>
      <c r="M252" s="68">
        <v>20896</v>
      </c>
      <c r="N252" s="68">
        <v>14320</v>
      </c>
      <c r="O252" s="68">
        <v>293400</v>
      </c>
      <c r="P252" s="68">
        <v>165300</v>
      </c>
      <c r="Q252" s="68">
        <v>155400</v>
      </c>
      <c r="R252" s="68">
        <v>155300</v>
      </c>
      <c r="V252" s="94">
        <v>8755</v>
      </c>
      <c r="W252">
        <v>10005</v>
      </c>
    </row>
    <row r="253" spans="1:23">
      <c r="A253" s="68" t="s">
        <v>447</v>
      </c>
      <c r="B253" s="68">
        <v>39645</v>
      </c>
      <c r="C253" s="68">
        <v>48643</v>
      </c>
      <c r="D253" s="68">
        <v>206288</v>
      </c>
      <c r="E253" s="68">
        <v>99050</v>
      </c>
      <c r="F253" s="68">
        <v>157360</v>
      </c>
      <c r="G253" s="68">
        <v>137030</v>
      </c>
      <c r="H253" s="68">
        <v>85404</v>
      </c>
      <c r="I253" s="68">
        <v>94271</v>
      </c>
      <c r="J253" s="68">
        <v>104692</v>
      </c>
      <c r="K253" s="68">
        <v>126956</v>
      </c>
      <c r="L253" s="68">
        <v>112585</v>
      </c>
      <c r="M253" s="68">
        <v>115659</v>
      </c>
      <c r="N253" s="68">
        <v>153890</v>
      </c>
      <c r="O253" s="68">
        <v>0</v>
      </c>
      <c r="P253" s="68">
        <v>0</v>
      </c>
      <c r="Q253" s="68">
        <v>0</v>
      </c>
      <c r="R253" s="68">
        <v>0</v>
      </c>
      <c r="V253" s="94">
        <v>106035</v>
      </c>
      <c r="W253">
        <v>37506</v>
      </c>
    </row>
    <row r="254" spans="1:23">
      <c r="A254" s="68" t="s">
        <v>448</v>
      </c>
      <c r="B254" s="68">
        <v>89620</v>
      </c>
      <c r="C254" s="68">
        <v>119042</v>
      </c>
      <c r="D254" s="68">
        <v>394192</v>
      </c>
      <c r="E254" s="68">
        <v>483340</v>
      </c>
      <c r="F254" s="68">
        <v>271015</v>
      </c>
      <c r="G254" s="68">
        <v>95898</v>
      </c>
      <c r="H254" s="68">
        <v>72591</v>
      </c>
      <c r="I254" s="68">
        <v>78596</v>
      </c>
      <c r="J254" s="68">
        <v>113175</v>
      </c>
      <c r="K254" s="68">
        <v>117912</v>
      </c>
      <c r="L254" s="68">
        <v>125267</v>
      </c>
      <c r="M254" s="68">
        <v>116989</v>
      </c>
      <c r="N254" s="68">
        <v>118338</v>
      </c>
      <c r="O254" s="68">
        <v>63700</v>
      </c>
      <c r="P254" s="68">
        <v>-255300</v>
      </c>
      <c r="Q254" s="68">
        <v>1117200</v>
      </c>
      <c r="R254" s="68">
        <v>105600</v>
      </c>
      <c r="V254" s="94">
        <v>90850</v>
      </c>
      <c r="W254">
        <v>90670</v>
      </c>
    </row>
    <row r="255" spans="1:23">
      <c r="A255" s="68" t="s">
        <v>449</v>
      </c>
      <c r="B255" s="68">
        <v>50000</v>
      </c>
      <c r="C255" s="68">
        <v>52700</v>
      </c>
      <c r="D255" s="68">
        <v>38539</v>
      </c>
      <c r="E255" s="68">
        <v>32296</v>
      </c>
      <c r="F255" s="68">
        <v>35528</v>
      </c>
      <c r="G255" s="68">
        <v>48514</v>
      </c>
      <c r="H255" s="68">
        <v>65577</v>
      </c>
      <c r="I255" s="68">
        <v>41779</v>
      </c>
      <c r="J255" s="68">
        <v>32700</v>
      </c>
      <c r="K255" s="68">
        <v>49900</v>
      </c>
      <c r="L255" s="68">
        <v>30139</v>
      </c>
      <c r="M255" s="68">
        <v>38711</v>
      </c>
      <c r="N255" s="68">
        <v>39380</v>
      </c>
      <c r="O255" s="68">
        <v>0</v>
      </c>
      <c r="P255" s="68">
        <v>0</v>
      </c>
      <c r="Q255" s="68">
        <v>0</v>
      </c>
      <c r="R255" s="68">
        <v>0</v>
      </c>
      <c r="V255" s="94">
        <v>50000</v>
      </c>
      <c r="W255">
        <v>50000</v>
      </c>
    </row>
    <row r="256" spans="1:23">
      <c r="A256" s="68" t="s">
        <v>824</v>
      </c>
      <c r="B256" s="68">
        <v>0</v>
      </c>
      <c r="C256" s="68">
        <v>0</v>
      </c>
      <c r="D256" s="68">
        <v>0</v>
      </c>
      <c r="E256" s="68"/>
      <c r="F256" s="68">
        <v>0</v>
      </c>
      <c r="G256" s="68">
        <v>0</v>
      </c>
      <c r="H256" s="68">
        <v>0</v>
      </c>
      <c r="I256" s="68"/>
      <c r="J256" s="68"/>
      <c r="K256" s="68"/>
      <c r="L256" s="68"/>
      <c r="M256" s="68"/>
      <c r="N256" s="68"/>
      <c r="O256" s="68"/>
      <c r="P256" s="68"/>
      <c r="Q256" s="68"/>
      <c r="R256" s="68"/>
      <c r="V256" s="94"/>
    </row>
    <row r="257" spans="1:23">
      <c r="A257" s="68" t="s">
        <v>825</v>
      </c>
      <c r="B257" s="68">
        <v>0</v>
      </c>
      <c r="C257" s="68">
        <v>0</v>
      </c>
      <c r="D257" s="68">
        <v>0</v>
      </c>
      <c r="E257" s="68"/>
      <c r="F257" s="68"/>
      <c r="G257" s="68"/>
      <c r="H257" s="68"/>
      <c r="I257" s="68" t="s">
        <v>4</v>
      </c>
      <c r="J257" s="68">
        <v>0</v>
      </c>
      <c r="K257" s="68">
        <v>544</v>
      </c>
      <c r="L257" s="68">
        <v>0</v>
      </c>
      <c r="M257" s="68">
        <v>0</v>
      </c>
      <c r="N257" s="68">
        <v>0</v>
      </c>
      <c r="O257" s="68">
        <v>0</v>
      </c>
      <c r="P257" s="68">
        <v>0</v>
      </c>
      <c r="Q257" s="68">
        <v>0</v>
      </c>
      <c r="R257" s="68">
        <v>0</v>
      </c>
      <c r="V257" s="94"/>
    </row>
    <row r="258" spans="1:23">
      <c r="A258" s="68" t="s">
        <v>450</v>
      </c>
      <c r="B258" s="68">
        <v>308901</v>
      </c>
      <c r="C258" s="68">
        <v>258737</v>
      </c>
      <c r="D258" s="68">
        <v>0</v>
      </c>
      <c r="E258" s="68">
        <v>0</v>
      </c>
      <c r="F258" s="68">
        <v>0</v>
      </c>
      <c r="G258" s="68">
        <v>5481</v>
      </c>
      <c r="H258" s="68">
        <v>4156</v>
      </c>
      <c r="I258" s="68">
        <v>2194</v>
      </c>
      <c r="J258" s="68">
        <v>14171</v>
      </c>
      <c r="K258" s="68">
        <v>28633</v>
      </c>
      <c r="L258" s="68">
        <v>23547</v>
      </c>
      <c r="M258" s="68">
        <v>14622</v>
      </c>
      <c r="N258" s="68">
        <v>11172</v>
      </c>
      <c r="O258" s="68">
        <v>214600</v>
      </c>
      <c r="P258" s="68">
        <v>42200</v>
      </c>
      <c r="Q258" s="68">
        <v>4000</v>
      </c>
      <c r="R258" s="68">
        <v>169600</v>
      </c>
      <c r="V258" s="94">
        <v>305916</v>
      </c>
      <c r="W258">
        <v>308901</v>
      </c>
    </row>
    <row r="259" spans="1:23">
      <c r="A259" s="68" t="s">
        <v>451</v>
      </c>
      <c r="B259" s="68">
        <v>2068415</v>
      </c>
      <c r="C259" s="68">
        <v>2754680</v>
      </c>
      <c r="D259" s="68">
        <v>6991931</v>
      </c>
      <c r="E259" s="68">
        <v>7530067</v>
      </c>
      <c r="F259" s="68">
        <v>5102318</v>
      </c>
      <c r="G259" s="68">
        <v>4585870</v>
      </c>
      <c r="H259" s="68">
        <v>4272310</v>
      </c>
      <c r="I259" s="68">
        <v>3517221</v>
      </c>
      <c r="J259" s="68">
        <v>3368633</v>
      </c>
      <c r="K259" s="68">
        <v>2682514</v>
      </c>
      <c r="L259" s="68">
        <v>1166480</v>
      </c>
      <c r="M259" s="68">
        <v>0</v>
      </c>
      <c r="N259" s="68">
        <v>0</v>
      </c>
      <c r="O259" s="68">
        <v>0</v>
      </c>
      <c r="P259" s="68">
        <v>0</v>
      </c>
      <c r="Q259" s="68">
        <v>0</v>
      </c>
      <c r="R259" s="68">
        <v>0</v>
      </c>
      <c r="V259" s="94">
        <v>1030449</v>
      </c>
      <c r="W259">
        <v>1030449</v>
      </c>
    </row>
    <row r="260" spans="1:23">
      <c r="A260" s="68" t="s">
        <v>452</v>
      </c>
      <c r="B260" s="68">
        <v>600</v>
      </c>
      <c r="C260" s="68">
        <v>600</v>
      </c>
      <c r="D260" s="68">
        <v>0</v>
      </c>
      <c r="E260" s="68">
        <v>0</v>
      </c>
      <c r="F260" s="68">
        <v>0</v>
      </c>
      <c r="G260" s="68">
        <v>25815</v>
      </c>
      <c r="H260" s="68">
        <v>9437</v>
      </c>
      <c r="I260" s="68">
        <v>7381</v>
      </c>
      <c r="J260" s="68">
        <v>16583</v>
      </c>
      <c r="K260" s="68" t="s">
        <v>4</v>
      </c>
      <c r="L260" s="68">
        <v>0</v>
      </c>
      <c r="M260" s="68">
        <v>0</v>
      </c>
      <c r="N260" s="68">
        <v>0</v>
      </c>
      <c r="O260" s="68">
        <v>0</v>
      </c>
      <c r="P260" s="68">
        <v>0</v>
      </c>
      <c r="Q260" s="68">
        <v>0</v>
      </c>
      <c r="R260" s="68">
        <v>0</v>
      </c>
      <c r="V260" s="98">
        <v>600</v>
      </c>
      <c r="W260">
        <v>600</v>
      </c>
    </row>
    <row r="261" spans="1:23">
      <c r="A261" s="68" t="s">
        <v>453</v>
      </c>
      <c r="B261" s="68">
        <v>303879</v>
      </c>
      <c r="C261" s="68">
        <v>468026</v>
      </c>
      <c r="D261" s="68">
        <v>602352</v>
      </c>
      <c r="E261" s="68">
        <v>719492</v>
      </c>
      <c r="F261" s="68">
        <v>657814</v>
      </c>
      <c r="G261" s="68">
        <v>560310</v>
      </c>
      <c r="H261" s="68">
        <v>572629</v>
      </c>
      <c r="I261" s="68">
        <v>591289</v>
      </c>
      <c r="J261" s="68">
        <v>719363</v>
      </c>
      <c r="K261" s="68">
        <v>654897</v>
      </c>
      <c r="L261" s="68">
        <v>598464</v>
      </c>
      <c r="M261" s="68">
        <v>544927</v>
      </c>
      <c r="N261" s="68">
        <v>477341</v>
      </c>
      <c r="O261" s="68">
        <v>603900</v>
      </c>
      <c r="P261" s="68">
        <v>469100</v>
      </c>
      <c r="Q261" s="68">
        <v>464500</v>
      </c>
      <c r="R261" s="68">
        <v>315600</v>
      </c>
      <c r="V261" s="94">
        <v>423836</v>
      </c>
      <c r="W261">
        <v>356836</v>
      </c>
    </row>
    <row r="262" spans="1:23">
      <c r="A262" s="68" t="s">
        <v>1029</v>
      </c>
      <c r="B262" s="68">
        <v>212766</v>
      </c>
      <c r="C262" s="68">
        <v>4119564</v>
      </c>
      <c r="D262" s="68">
        <v>12096527</v>
      </c>
      <c r="E262" s="68">
        <v>6041417</v>
      </c>
      <c r="F262" s="68">
        <v>1388662</v>
      </c>
      <c r="G262" s="68">
        <v>0</v>
      </c>
      <c r="H262" s="68">
        <v>0</v>
      </c>
      <c r="I262" s="68"/>
      <c r="J262" s="68"/>
      <c r="K262" s="68"/>
      <c r="L262" s="68"/>
      <c r="M262" s="68"/>
      <c r="N262" s="68"/>
      <c r="O262" s="68"/>
      <c r="P262" s="68"/>
      <c r="Q262" s="68"/>
      <c r="R262" s="68"/>
      <c r="V262" s="94">
        <v>115548</v>
      </c>
      <c r="W262">
        <v>108292</v>
      </c>
    </row>
    <row r="263" spans="1:23">
      <c r="A263" s="68" t="s">
        <v>454</v>
      </c>
      <c r="B263" s="68">
        <v>1278354</v>
      </c>
      <c r="C263" s="68">
        <v>1022483</v>
      </c>
      <c r="D263" s="68">
        <v>3707493</v>
      </c>
      <c r="E263" s="68">
        <v>95016</v>
      </c>
      <c r="F263" s="68">
        <v>44465</v>
      </c>
      <c r="G263" s="68">
        <v>0</v>
      </c>
      <c r="H263" s="68">
        <v>0</v>
      </c>
      <c r="I263" s="68"/>
      <c r="J263" s="68"/>
      <c r="K263" s="68"/>
      <c r="L263" s="68"/>
      <c r="M263" s="68"/>
      <c r="N263" s="68"/>
      <c r="O263" s="68"/>
      <c r="P263" s="68"/>
      <c r="Q263" s="68"/>
      <c r="R263" s="68"/>
      <c r="V263" s="94">
        <v>124683</v>
      </c>
      <c r="W263">
        <v>124683</v>
      </c>
    </row>
    <row r="264" spans="1:23">
      <c r="A264" s="68" t="s">
        <v>1028</v>
      </c>
      <c r="B264" s="68">
        <v>6475000</v>
      </c>
      <c r="C264" s="68">
        <v>0</v>
      </c>
      <c r="D264" s="68">
        <v>0</v>
      </c>
      <c r="E264" s="68"/>
      <c r="F264" s="68"/>
      <c r="G264" s="68"/>
      <c r="H264" s="68"/>
      <c r="I264" s="68"/>
      <c r="J264" s="68"/>
      <c r="K264" s="68"/>
      <c r="L264" s="68"/>
      <c r="M264" s="68"/>
      <c r="N264" s="68"/>
      <c r="O264" s="68"/>
      <c r="P264" s="68"/>
      <c r="Q264" s="68"/>
      <c r="R264" s="68"/>
      <c r="V264" s="94"/>
    </row>
    <row r="265" spans="1:23">
      <c r="A265" s="68" t="s">
        <v>434</v>
      </c>
      <c r="B265" s="68">
        <f>SUBTOTAL(9,B241:B264)</f>
        <v>86671731</v>
      </c>
      <c r="C265" s="68">
        <f>SUBTOTAL(9,C241:C263)</f>
        <v>84047615</v>
      </c>
      <c r="D265" s="68">
        <f>SUBTOTAL(9,D241:D263)</f>
        <v>71618533</v>
      </c>
      <c r="E265" s="68">
        <f t="shared" ref="E265:R265" si="70">SUBTOTAL(9,E241:E263)</f>
        <v>87426771</v>
      </c>
      <c r="F265" s="68">
        <f t="shared" si="70"/>
        <v>74982499</v>
      </c>
      <c r="G265" s="68">
        <f t="shared" si="70"/>
        <v>76835124</v>
      </c>
      <c r="H265" s="68">
        <f t="shared" si="70"/>
        <v>62688129</v>
      </c>
      <c r="I265" s="68">
        <f t="shared" si="70"/>
        <v>61793712</v>
      </c>
      <c r="J265" s="68">
        <f t="shared" si="70"/>
        <v>65917109</v>
      </c>
      <c r="K265" s="68">
        <f t="shared" si="70"/>
        <v>70441496</v>
      </c>
      <c r="L265" s="68">
        <f t="shared" si="70"/>
        <v>72521821</v>
      </c>
      <c r="M265" s="68">
        <f t="shared" si="70"/>
        <v>63808444</v>
      </c>
      <c r="N265" s="68">
        <f t="shared" si="70"/>
        <v>59783192</v>
      </c>
      <c r="O265" s="68">
        <f t="shared" si="70"/>
        <v>64598300</v>
      </c>
      <c r="P265" s="68">
        <f t="shared" si="70"/>
        <v>56164400</v>
      </c>
      <c r="Q265" s="68">
        <f t="shared" si="70"/>
        <v>59220000</v>
      </c>
      <c r="R265" s="68">
        <f t="shared" si="70"/>
        <v>59940200</v>
      </c>
      <c r="V265" s="100">
        <f>SUBTOTAL(9,V241:V263)</f>
        <v>73134853</v>
      </c>
      <c r="W265">
        <v>71538655</v>
      </c>
    </row>
    <row r="266" spans="1:23">
      <c r="A266" s="68"/>
      <c r="B266" s="68"/>
      <c r="C266" s="68"/>
      <c r="D266" s="68"/>
      <c r="E266" s="68"/>
      <c r="F266" s="68"/>
      <c r="G266" s="68"/>
      <c r="H266" s="68"/>
      <c r="I266" s="68"/>
      <c r="J266" s="68"/>
      <c r="K266" s="68"/>
      <c r="L266" s="68"/>
      <c r="M266" s="68"/>
      <c r="N266" s="68"/>
      <c r="O266" s="68"/>
      <c r="P266" s="68"/>
      <c r="Q266" s="68"/>
      <c r="R266" s="68"/>
      <c r="V266" s="100"/>
    </row>
    <row r="267" spans="1:23">
      <c r="A267" s="68" t="s">
        <v>456</v>
      </c>
      <c r="B267" s="68">
        <v>261599</v>
      </c>
      <c r="C267" s="68">
        <v>276137</v>
      </c>
      <c r="D267" s="68">
        <v>244769</v>
      </c>
      <c r="E267" s="68">
        <v>493370</v>
      </c>
      <c r="F267" s="68">
        <v>322146</v>
      </c>
      <c r="G267" s="68">
        <v>153968</v>
      </c>
      <c r="H267" s="68">
        <v>131264</v>
      </c>
      <c r="I267" s="68">
        <v>180116</v>
      </c>
      <c r="J267" s="68">
        <v>219396</v>
      </c>
      <c r="K267" s="68">
        <v>220601</v>
      </c>
      <c r="L267" s="68">
        <v>131638</v>
      </c>
      <c r="M267" s="68">
        <v>154696</v>
      </c>
      <c r="N267" s="68">
        <v>158587</v>
      </c>
      <c r="O267" s="68">
        <v>156200</v>
      </c>
      <c r="P267" s="68">
        <v>165700</v>
      </c>
      <c r="Q267" s="68">
        <v>138800</v>
      </c>
      <c r="R267" s="68">
        <v>127000</v>
      </c>
      <c r="V267" s="94">
        <v>261599</v>
      </c>
      <c r="W267">
        <v>261599</v>
      </c>
    </row>
    <row r="268" spans="1:23">
      <c r="A268" s="68" t="s">
        <v>457</v>
      </c>
      <c r="B268" s="68">
        <v>7426844</v>
      </c>
      <c r="C268" s="68">
        <v>7376980</v>
      </c>
      <c r="D268" s="68">
        <v>10072004</v>
      </c>
      <c r="E268" s="68">
        <v>9532409</v>
      </c>
      <c r="F268" s="68">
        <v>8310341</v>
      </c>
      <c r="G268" s="68">
        <v>7940650</v>
      </c>
      <c r="H268" s="68">
        <v>6342240</v>
      </c>
      <c r="I268" s="68">
        <v>6133975</v>
      </c>
      <c r="J268" s="68">
        <v>6357918</v>
      </c>
      <c r="K268" s="68">
        <v>5857663</v>
      </c>
      <c r="L268" s="68">
        <v>5691943</v>
      </c>
      <c r="M268" s="68">
        <v>4999458</v>
      </c>
      <c r="N268" s="68">
        <v>4905680</v>
      </c>
      <c r="O268" s="68">
        <v>4916800</v>
      </c>
      <c r="P268" s="68">
        <v>4974800</v>
      </c>
      <c r="Q268" s="68">
        <v>4872100</v>
      </c>
      <c r="R268" s="68">
        <v>4113000</v>
      </c>
      <c r="V268" s="94">
        <v>7162200</v>
      </c>
      <c r="W268">
        <v>6557480</v>
      </c>
    </row>
    <row r="269" spans="1:23">
      <c r="A269" s="68" t="s">
        <v>458</v>
      </c>
      <c r="B269" s="68">
        <v>82000</v>
      </c>
      <c r="C269" s="68">
        <v>395276</v>
      </c>
      <c r="D269" s="68">
        <v>168273</v>
      </c>
      <c r="E269" s="68">
        <v>295077</v>
      </c>
      <c r="F269" s="68">
        <v>156870</v>
      </c>
      <c r="G269" s="68">
        <v>270736</v>
      </c>
      <c r="H269" s="68">
        <v>301277</v>
      </c>
      <c r="I269" s="68">
        <v>463922</v>
      </c>
      <c r="J269" s="68">
        <v>302770</v>
      </c>
      <c r="K269" s="68">
        <v>447391</v>
      </c>
      <c r="L269" s="68">
        <v>365637</v>
      </c>
      <c r="M269" s="68">
        <v>434222</v>
      </c>
      <c r="N269" s="68">
        <v>461017</v>
      </c>
      <c r="O269" s="68">
        <v>551800</v>
      </c>
      <c r="P269" s="68">
        <v>503600</v>
      </c>
      <c r="Q269" s="68">
        <v>615600</v>
      </c>
      <c r="R269" s="68">
        <v>369200</v>
      </c>
      <c r="V269" s="94">
        <v>377280</v>
      </c>
      <c r="W269">
        <v>82000</v>
      </c>
    </row>
    <row r="270" spans="1:23">
      <c r="A270" s="68" t="s">
        <v>459</v>
      </c>
      <c r="B270" s="68">
        <v>966339</v>
      </c>
      <c r="C270" s="68">
        <v>928953</v>
      </c>
      <c r="D270" s="68">
        <v>1464746</v>
      </c>
      <c r="E270" s="68">
        <v>1985207</v>
      </c>
      <c r="F270" s="68">
        <v>2705866</v>
      </c>
      <c r="G270" s="68">
        <v>1034072</v>
      </c>
      <c r="H270" s="68">
        <v>1347319</v>
      </c>
      <c r="I270" s="68">
        <v>1554334</v>
      </c>
      <c r="J270" s="68">
        <v>1582310</v>
      </c>
      <c r="K270" s="68">
        <v>1367526</v>
      </c>
      <c r="L270" s="68">
        <v>1139603</v>
      </c>
      <c r="M270" s="68">
        <v>1299226</v>
      </c>
      <c r="N270" s="68">
        <v>1039300</v>
      </c>
      <c r="O270" s="68">
        <v>1048600</v>
      </c>
      <c r="P270" s="68">
        <v>957800</v>
      </c>
      <c r="Q270" s="68">
        <v>1168400</v>
      </c>
      <c r="R270" s="68">
        <v>914100</v>
      </c>
      <c r="V270" s="94">
        <v>1309379</v>
      </c>
      <c r="W270">
        <v>984379</v>
      </c>
    </row>
    <row r="271" spans="1:23">
      <c r="A271" s="68" t="s">
        <v>455</v>
      </c>
      <c r="B271" s="68">
        <f t="shared" ref="B271:H271" si="71">SUBTOTAL(9,B267:B270)</f>
        <v>8736782</v>
      </c>
      <c r="C271" s="68">
        <f t="shared" si="71"/>
        <v>8977346</v>
      </c>
      <c r="D271" s="68">
        <f t="shared" si="71"/>
        <v>11949792</v>
      </c>
      <c r="E271" s="68">
        <f t="shared" si="71"/>
        <v>12306063</v>
      </c>
      <c r="F271" s="68">
        <f t="shared" si="71"/>
        <v>11495223</v>
      </c>
      <c r="G271" s="68">
        <f t="shared" si="71"/>
        <v>9399426</v>
      </c>
      <c r="H271" s="68">
        <f t="shared" si="71"/>
        <v>8122100</v>
      </c>
      <c r="I271" s="68">
        <f>SUBTOTAL(9,I267:I270)</f>
        <v>8332347</v>
      </c>
      <c r="J271" s="68">
        <f t="shared" ref="J271:R271" si="72">SUBTOTAL(9,J267:J270)</f>
        <v>8462394</v>
      </c>
      <c r="K271" s="68">
        <f t="shared" si="72"/>
        <v>7893181</v>
      </c>
      <c r="L271" s="68">
        <f t="shared" si="72"/>
        <v>7328821</v>
      </c>
      <c r="M271" s="68">
        <f t="shared" si="72"/>
        <v>6887602</v>
      </c>
      <c r="N271" s="68">
        <f t="shared" si="72"/>
        <v>6564584</v>
      </c>
      <c r="O271" s="68">
        <f t="shared" si="72"/>
        <v>6673400</v>
      </c>
      <c r="P271" s="68">
        <f t="shared" si="72"/>
        <v>6601900</v>
      </c>
      <c r="Q271" s="68">
        <f t="shared" si="72"/>
        <v>6794900</v>
      </c>
      <c r="R271" s="68">
        <f t="shared" si="72"/>
        <v>5523300</v>
      </c>
      <c r="V271" s="100">
        <f>SUBTOTAL(9,V267:V270)</f>
        <v>9110458</v>
      </c>
      <c r="W271">
        <v>7885458</v>
      </c>
    </row>
    <row r="272" spans="1:23">
      <c r="A272" s="68"/>
      <c r="B272" s="68"/>
      <c r="C272" s="68"/>
      <c r="D272" s="68"/>
      <c r="E272" s="68"/>
      <c r="F272" s="68"/>
      <c r="G272" s="68"/>
      <c r="H272" s="68"/>
      <c r="I272" s="68"/>
      <c r="J272" s="68"/>
      <c r="K272" s="68"/>
      <c r="L272" s="68"/>
      <c r="M272" s="68"/>
      <c r="N272" s="68"/>
      <c r="O272" s="68"/>
      <c r="P272" s="68"/>
      <c r="Q272" s="68"/>
      <c r="R272" s="68"/>
      <c r="V272" s="100"/>
    </row>
    <row r="273" spans="1:23">
      <c r="A273" s="68" t="s">
        <v>1033</v>
      </c>
      <c r="B273" s="68">
        <v>0</v>
      </c>
      <c r="C273" s="68">
        <v>0</v>
      </c>
      <c r="D273" s="68">
        <v>8642</v>
      </c>
      <c r="E273" s="68">
        <v>0</v>
      </c>
      <c r="F273" s="68">
        <v>0</v>
      </c>
      <c r="G273" s="68">
        <v>0</v>
      </c>
      <c r="H273" s="68">
        <v>0</v>
      </c>
      <c r="I273" s="68">
        <v>0</v>
      </c>
      <c r="J273" s="68">
        <v>0</v>
      </c>
      <c r="K273" s="68">
        <v>0</v>
      </c>
      <c r="L273" s="68">
        <v>0</v>
      </c>
      <c r="M273" s="68">
        <v>0</v>
      </c>
      <c r="N273" s="68">
        <v>0</v>
      </c>
      <c r="O273" s="68">
        <v>0</v>
      </c>
      <c r="P273" s="68">
        <v>0</v>
      </c>
      <c r="Q273" s="68">
        <v>0</v>
      </c>
      <c r="R273" s="68">
        <v>0</v>
      </c>
      <c r="V273" s="100"/>
    </row>
    <row r="274" spans="1:23">
      <c r="A274" s="68" t="s">
        <v>1034</v>
      </c>
      <c r="B274" s="68">
        <f>SUBTOTAL(9,B273:B273)</f>
        <v>0</v>
      </c>
      <c r="C274" s="68">
        <f t="shared" ref="C274:R274" si="73">SUBTOTAL(9,C273:C273)</f>
        <v>0</v>
      </c>
      <c r="D274" s="68">
        <f t="shared" si="73"/>
        <v>8642</v>
      </c>
      <c r="E274" s="68">
        <f t="shared" si="73"/>
        <v>0</v>
      </c>
      <c r="F274" s="68">
        <f t="shared" si="73"/>
        <v>0</v>
      </c>
      <c r="G274" s="68">
        <f t="shared" si="73"/>
        <v>0</v>
      </c>
      <c r="H274" s="68">
        <f t="shared" si="73"/>
        <v>0</v>
      </c>
      <c r="I274" s="68">
        <f t="shared" si="73"/>
        <v>0</v>
      </c>
      <c r="J274" s="68">
        <f t="shared" si="73"/>
        <v>0</v>
      </c>
      <c r="K274" s="68">
        <f t="shared" si="73"/>
        <v>0</v>
      </c>
      <c r="L274" s="68">
        <f t="shared" si="73"/>
        <v>0</v>
      </c>
      <c r="M274" s="68">
        <f t="shared" si="73"/>
        <v>0</v>
      </c>
      <c r="N274" s="68">
        <f t="shared" si="73"/>
        <v>0</v>
      </c>
      <c r="O274" s="68">
        <f t="shared" si="73"/>
        <v>0</v>
      </c>
      <c r="P274" s="68">
        <f t="shared" si="73"/>
        <v>0</v>
      </c>
      <c r="Q274" s="68">
        <f t="shared" si="73"/>
        <v>0</v>
      </c>
      <c r="R274" s="68">
        <f t="shared" si="73"/>
        <v>0</v>
      </c>
      <c r="V274" s="100"/>
    </row>
    <row r="275" spans="1:23">
      <c r="A275" s="68" t="s">
        <v>891</v>
      </c>
      <c r="B275" s="68">
        <f>SUBTOTAL(9,B241:B271)</f>
        <v>95408513</v>
      </c>
      <c r="C275" s="68">
        <f>SUBTOTAL(9,C241:C271)</f>
        <v>93024961</v>
      </c>
      <c r="D275" s="68">
        <f>SUBTOTAL(9,D241:D271)</f>
        <v>83568325</v>
      </c>
      <c r="E275" s="68">
        <f>SUBTOTAL(9,E241:E271)</f>
        <v>99732834</v>
      </c>
      <c r="F275" s="68">
        <f>SUBTOTAL(9,F241:F270)</f>
        <v>86477722</v>
      </c>
      <c r="G275" s="68">
        <f>SUBTOTAL(9,G241:G270)</f>
        <v>86234550</v>
      </c>
      <c r="H275" s="68">
        <f>SUBTOTAL(9,H241:H270)</f>
        <v>70810229</v>
      </c>
      <c r="I275" s="68">
        <f>SUBTOTAL(9,I241:I270)</f>
        <v>70126059</v>
      </c>
      <c r="J275" s="68">
        <f t="shared" ref="J275:R275" si="74">SUBTOTAL(9,J241:J270)</f>
        <v>74379503</v>
      </c>
      <c r="K275" s="68">
        <f t="shared" si="74"/>
        <v>78334677</v>
      </c>
      <c r="L275" s="68">
        <f t="shared" si="74"/>
        <v>79850642</v>
      </c>
      <c r="M275" s="68">
        <f t="shared" si="74"/>
        <v>70696046</v>
      </c>
      <c r="N275" s="68">
        <f t="shared" si="74"/>
        <v>66347776</v>
      </c>
      <c r="O275" s="68">
        <f t="shared" si="74"/>
        <v>71271700</v>
      </c>
      <c r="P275" s="68">
        <f t="shared" si="74"/>
        <v>62766300</v>
      </c>
      <c r="Q275" s="68">
        <f t="shared" si="74"/>
        <v>66014900</v>
      </c>
      <c r="R275" s="68">
        <f t="shared" si="74"/>
        <v>65463500</v>
      </c>
      <c r="V275" s="100">
        <f>SUBTOTAL(9,V241:V271)</f>
        <v>82245311</v>
      </c>
      <c r="W275">
        <v>79424113</v>
      </c>
    </row>
    <row r="276" spans="1:23">
      <c r="A276" s="68"/>
      <c r="B276" s="68"/>
      <c r="C276" s="68"/>
      <c r="D276" s="68"/>
      <c r="E276" s="68"/>
      <c r="F276" s="68"/>
      <c r="G276" s="68"/>
      <c r="H276" s="68"/>
      <c r="I276" s="68"/>
      <c r="J276" s="68"/>
      <c r="K276" s="68"/>
      <c r="L276" s="68"/>
      <c r="M276" s="68"/>
      <c r="N276" s="68"/>
      <c r="O276" s="68"/>
      <c r="P276" s="68"/>
      <c r="Q276" s="68"/>
      <c r="R276" s="68"/>
      <c r="V276" s="100"/>
    </row>
    <row r="277" spans="1:23">
      <c r="A277" s="68" t="s">
        <v>460</v>
      </c>
      <c r="B277" s="68">
        <v>50000</v>
      </c>
      <c r="C277" s="68">
        <v>50000</v>
      </c>
      <c r="D277" s="68">
        <v>29228</v>
      </c>
      <c r="E277" s="68">
        <v>98521</v>
      </c>
      <c r="F277" s="68">
        <v>17170</v>
      </c>
      <c r="G277" s="68">
        <v>43068</v>
      </c>
      <c r="H277" s="68">
        <v>64967</v>
      </c>
      <c r="I277" s="68">
        <v>77372</v>
      </c>
      <c r="J277" s="68">
        <v>19063</v>
      </c>
      <c r="K277" s="68">
        <v>24687</v>
      </c>
      <c r="L277" s="68">
        <v>10168</v>
      </c>
      <c r="M277" s="68">
        <v>94572</v>
      </c>
      <c r="N277" s="68">
        <v>213900</v>
      </c>
      <c r="O277" s="68">
        <v>391200</v>
      </c>
      <c r="P277" s="68">
        <v>214000</v>
      </c>
      <c r="Q277" s="68">
        <v>163300</v>
      </c>
      <c r="R277" s="68">
        <v>233500</v>
      </c>
      <c r="V277" s="94">
        <v>50000</v>
      </c>
      <c r="W277">
        <v>50000</v>
      </c>
    </row>
    <row r="278" spans="1:23">
      <c r="A278" s="68" t="s">
        <v>461</v>
      </c>
      <c r="B278" s="68">
        <v>5762151</v>
      </c>
      <c r="C278" s="68">
        <v>5722584</v>
      </c>
      <c r="D278" s="68">
        <v>6046266</v>
      </c>
      <c r="E278" s="68">
        <v>6036391</v>
      </c>
      <c r="F278" s="68">
        <v>6657250</v>
      </c>
      <c r="G278" s="68">
        <v>8643557</v>
      </c>
      <c r="H278" s="68">
        <v>8860633</v>
      </c>
      <c r="I278" s="68">
        <v>9907302</v>
      </c>
      <c r="J278" s="68">
        <v>9281483</v>
      </c>
      <c r="K278" s="68">
        <v>10175830</v>
      </c>
      <c r="L278" s="68">
        <v>10016112</v>
      </c>
      <c r="M278" s="68">
        <v>7608468</v>
      </c>
      <c r="N278" s="68">
        <v>6710380</v>
      </c>
      <c r="O278" s="68">
        <v>5708700</v>
      </c>
      <c r="P278" s="68">
        <v>4245500</v>
      </c>
      <c r="Q278" s="68">
        <v>6184200</v>
      </c>
      <c r="R278" s="68">
        <v>3152100</v>
      </c>
      <c r="V278" s="94">
        <v>5718669</v>
      </c>
      <c r="W278">
        <v>5718669</v>
      </c>
    </row>
    <row r="279" spans="1:23">
      <c r="A279" s="68" t="s">
        <v>462</v>
      </c>
      <c r="B279" s="68">
        <v>26601111</v>
      </c>
      <c r="C279" s="68">
        <v>30438639</v>
      </c>
      <c r="D279" s="68">
        <v>27671376</v>
      </c>
      <c r="E279" s="68">
        <v>28678396</v>
      </c>
      <c r="F279" s="68">
        <v>28111440</v>
      </c>
      <c r="G279" s="68">
        <v>25577277</v>
      </c>
      <c r="H279" s="68">
        <v>23622955</v>
      </c>
      <c r="I279" s="68">
        <v>29533868</v>
      </c>
      <c r="J279" s="68">
        <v>25734545</v>
      </c>
      <c r="K279" s="68">
        <v>22997760</v>
      </c>
      <c r="L279" s="68">
        <v>22779156</v>
      </c>
      <c r="M279" s="68">
        <v>20621194</v>
      </c>
      <c r="N279" s="68">
        <v>21200366</v>
      </c>
      <c r="O279" s="68">
        <v>20398600</v>
      </c>
      <c r="P279" s="68">
        <v>19202000</v>
      </c>
      <c r="Q279" s="68">
        <v>17868200</v>
      </c>
      <c r="R279" s="68">
        <v>16970100</v>
      </c>
      <c r="V279" s="94">
        <v>32276167</v>
      </c>
      <c r="W279">
        <v>30438639</v>
      </c>
    </row>
    <row r="280" spans="1:23">
      <c r="A280" s="68" t="s">
        <v>463</v>
      </c>
      <c r="B280" s="68">
        <v>4221904</v>
      </c>
      <c r="C280" s="68">
        <v>3440606</v>
      </c>
      <c r="D280" s="68">
        <v>2072746</v>
      </c>
      <c r="E280" s="68">
        <v>3124979</v>
      </c>
      <c r="F280" s="68">
        <v>3170443</v>
      </c>
      <c r="G280" s="68">
        <v>3358706</v>
      </c>
      <c r="H280" s="68">
        <v>4131257</v>
      </c>
      <c r="I280" s="68">
        <v>4329878</v>
      </c>
      <c r="J280" s="68">
        <v>4277692</v>
      </c>
      <c r="K280" s="68">
        <v>4322068</v>
      </c>
      <c r="L280" s="68">
        <v>3844037</v>
      </c>
      <c r="M280" s="68">
        <v>5138736</v>
      </c>
      <c r="N280" s="68">
        <v>4392898</v>
      </c>
      <c r="O280" s="68">
        <v>4740600</v>
      </c>
      <c r="P280" s="68">
        <v>4617600</v>
      </c>
      <c r="Q280" s="68">
        <v>4469700</v>
      </c>
      <c r="R280" s="68">
        <v>2256000</v>
      </c>
      <c r="V280" s="94">
        <v>4221904</v>
      </c>
      <c r="W280">
        <v>4221904</v>
      </c>
    </row>
    <row r="281" spans="1:23">
      <c r="A281" s="68" t="s">
        <v>464</v>
      </c>
      <c r="B281" s="68">
        <v>185500</v>
      </c>
      <c r="C281" s="68">
        <v>194570</v>
      </c>
      <c r="D281" s="68">
        <v>55893</v>
      </c>
      <c r="E281" s="68">
        <v>52204</v>
      </c>
      <c r="F281" s="68">
        <v>22396</v>
      </c>
      <c r="G281" s="68">
        <v>69625</v>
      </c>
      <c r="H281" s="68">
        <v>142675</v>
      </c>
      <c r="I281" s="68">
        <v>134646</v>
      </c>
      <c r="J281" s="68">
        <v>148359</v>
      </c>
      <c r="K281" s="68">
        <v>291756</v>
      </c>
      <c r="L281" s="68">
        <v>-337</v>
      </c>
      <c r="M281" s="68">
        <v>302811</v>
      </c>
      <c r="N281" s="68">
        <v>265847</v>
      </c>
      <c r="O281" s="68">
        <v>361600</v>
      </c>
      <c r="P281" s="68">
        <v>261000</v>
      </c>
      <c r="Q281" s="68">
        <v>374800</v>
      </c>
      <c r="R281" s="68">
        <v>248000</v>
      </c>
      <c r="V281" s="94">
        <v>185500</v>
      </c>
      <c r="W281">
        <v>185500</v>
      </c>
    </row>
    <row r="282" spans="1:23">
      <c r="A282" s="68" t="s">
        <v>465</v>
      </c>
      <c r="B282" s="68">
        <v>705869</v>
      </c>
      <c r="C282" s="68">
        <v>1439451</v>
      </c>
      <c r="D282" s="68">
        <v>1169912</v>
      </c>
      <c r="E282" s="68">
        <v>1154612</v>
      </c>
      <c r="F282" s="68">
        <v>1134802</v>
      </c>
      <c r="G282" s="68">
        <v>1291345</v>
      </c>
      <c r="H282" s="68">
        <v>1073582</v>
      </c>
      <c r="I282" s="68">
        <v>916035</v>
      </c>
      <c r="J282" s="68">
        <v>1175743</v>
      </c>
      <c r="K282" s="68">
        <v>913004</v>
      </c>
      <c r="L282" s="68">
        <v>934357</v>
      </c>
      <c r="M282" s="68">
        <v>710794</v>
      </c>
      <c r="N282" s="68">
        <v>623182</v>
      </c>
      <c r="O282" s="68">
        <v>641900</v>
      </c>
      <c r="P282" s="68">
        <v>719700</v>
      </c>
      <c r="Q282" s="68">
        <v>584600</v>
      </c>
      <c r="R282" s="68">
        <v>610600</v>
      </c>
      <c r="V282" s="94">
        <v>1439451</v>
      </c>
      <c r="W282">
        <v>1439451</v>
      </c>
    </row>
    <row r="283" spans="1:23">
      <c r="A283" s="68" t="s">
        <v>466</v>
      </c>
      <c r="B283" s="68">
        <v>1779762</v>
      </c>
      <c r="C283" s="68">
        <v>1589662</v>
      </c>
      <c r="D283" s="68">
        <v>1896320</v>
      </c>
      <c r="E283" s="68">
        <v>1552695</v>
      </c>
      <c r="F283" s="68">
        <v>1511225</v>
      </c>
      <c r="G283" s="68">
        <v>1437172</v>
      </c>
      <c r="H283" s="68">
        <v>1211535</v>
      </c>
      <c r="I283" s="68">
        <v>1064420</v>
      </c>
      <c r="J283" s="68">
        <v>1113248</v>
      </c>
      <c r="K283" s="68">
        <v>1027775</v>
      </c>
      <c r="L283" s="68">
        <v>989116</v>
      </c>
      <c r="M283" s="68">
        <v>844882</v>
      </c>
      <c r="N283" s="68">
        <v>809165</v>
      </c>
      <c r="O283" s="68">
        <v>875600</v>
      </c>
      <c r="P283" s="68">
        <v>873100</v>
      </c>
      <c r="Q283" s="68">
        <v>802000</v>
      </c>
      <c r="R283" s="68">
        <v>820100</v>
      </c>
      <c r="V283" s="94">
        <v>1589662</v>
      </c>
      <c r="W283">
        <v>1589662</v>
      </c>
    </row>
    <row r="284" spans="1:23">
      <c r="A284" s="68" t="s">
        <v>467</v>
      </c>
      <c r="B284" s="68">
        <v>2280032</v>
      </c>
      <c r="C284" s="68">
        <v>2630442</v>
      </c>
      <c r="D284" s="68">
        <v>1541202</v>
      </c>
      <c r="E284" s="68">
        <v>1518779</v>
      </c>
      <c r="F284" s="68">
        <v>1639489</v>
      </c>
      <c r="G284" s="68">
        <v>1893068</v>
      </c>
      <c r="H284" s="68">
        <v>1824296</v>
      </c>
      <c r="I284" s="68">
        <v>2183773</v>
      </c>
      <c r="J284" s="68">
        <v>2359446</v>
      </c>
      <c r="K284" s="68">
        <v>1973961</v>
      </c>
      <c r="L284" s="68">
        <v>2036757</v>
      </c>
      <c r="M284" s="68">
        <v>1988180</v>
      </c>
      <c r="N284" s="68">
        <v>1478367</v>
      </c>
      <c r="O284" s="68">
        <v>1506000</v>
      </c>
      <c r="P284" s="68">
        <v>1456000</v>
      </c>
      <c r="Q284" s="68">
        <v>1335700</v>
      </c>
      <c r="R284" s="68">
        <v>1257800</v>
      </c>
      <c r="V284" s="94">
        <v>2280032</v>
      </c>
      <c r="W284">
        <v>2280032</v>
      </c>
    </row>
    <row r="285" spans="1:23">
      <c r="A285" s="68" t="s">
        <v>468</v>
      </c>
      <c r="B285" s="68">
        <v>1115525</v>
      </c>
      <c r="C285" s="68">
        <v>1156808</v>
      </c>
      <c r="D285" s="68">
        <v>1291481</v>
      </c>
      <c r="E285" s="68">
        <v>1164157</v>
      </c>
      <c r="F285" s="68">
        <v>753815</v>
      </c>
      <c r="G285" s="68">
        <v>862933</v>
      </c>
      <c r="H285" s="68">
        <v>785444</v>
      </c>
      <c r="I285" s="68">
        <v>1036726</v>
      </c>
      <c r="J285" s="68">
        <v>465671</v>
      </c>
      <c r="K285" s="68">
        <v>628907</v>
      </c>
      <c r="L285" s="68">
        <v>447745</v>
      </c>
      <c r="M285" s="68">
        <v>955707</v>
      </c>
      <c r="N285" s="68">
        <v>861093</v>
      </c>
      <c r="O285" s="68">
        <v>930600</v>
      </c>
      <c r="P285" s="68">
        <v>1090100</v>
      </c>
      <c r="Q285" s="68">
        <v>695400</v>
      </c>
      <c r="R285" s="68">
        <v>368300</v>
      </c>
      <c r="V285" s="94">
        <v>1111929</v>
      </c>
      <c r="W285">
        <v>1113965</v>
      </c>
    </row>
    <row r="286" spans="1:23">
      <c r="A286" s="68" t="s">
        <v>469</v>
      </c>
      <c r="B286" s="68">
        <v>4059395</v>
      </c>
      <c r="C286" s="68">
        <v>5290114</v>
      </c>
      <c r="D286" s="68">
        <v>5253259</v>
      </c>
      <c r="E286" s="68">
        <v>4081620</v>
      </c>
      <c r="F286" s="68">
        <v>2815082</v>
      </c>
      <c r="G286" s="68">
        <v>3857802</v>
      </c>
      <c r="H286" s="68">
        <v>1978878</v>
      </c>
      <c r="I286" s="68">
        <v>6246389</v>
      </c>
      <c r="J286" s="68">
        <v>5902002</v>
      </c>
      <c r="K286" s="68">
        <v>5337735</v>
      </c>
      <c r="L286" s="68">
        <v>6350000</v>
      </c>
      <c r="M286" s="68">
        <v>9325013</v>
      </c>
      <c r="N286" s="68">
        <v>9759520</v>
      </c>
      <c r="O286" s="68">
        <v>4462900</v>
      </c>
      <c r="P286" s="68">
        <v>3168500</v>
      </c>
      <c r="Q286" s="68">
        <v>1995000</v>
      </c>
      <c r="R286" s="68">
        <v>864900</v>
      </c>
      <c r="V286" s="94">
        <v>4705112</v>
      </c>
      <c r="W286">
        <v>4705112</v>
      </c>
    </row>
    <row r="287" spans="1:23">
      <c r="A287" s="68" t="s">
        <v>470</v>
      </c>
      <c r="B287" s="68">
        <v>0</v>
      </c>
      <c r="C287" s="68">
        <v>0</v>
      </c>
      <c r="D287" s="68">
        <v>0</v>
      </c>
      <c r="E287" s="68"/>
      <c r="F287" s="68"/>
      <c r="G287" s="68"/>
      <c r="H287" s="68"/>
      <c r="I287" s="68">
        <v>106083</v>
      </c>
      <c r="J287" s="68">
        <v>296558</v>
      </c>
      <c r="K287" s="68">
        <v>290399</v>
      </c>
      <c r="L287" s="68">
        <v>57755</v>
      </c>
      <c r="M287" s="68">
        <v>512543</v>
      </c>
      <c r="N287" s="68">
        <v>366476</v>
      </c>
      <c r="O287" s="68">
        <v>0</v>
      </c>
      <c r="P287" s="68">
        <v>0</v>
      </c>
      <c r="Q287" s="68">
        <v>0</v>
      </c>
      <c r="R287" s="68">
        <v>0</v>
      </c>
      <c r="V287" s="94"/>
    </row>
    <row r="288" spans="1:23">
      <c r="A288" s="68" t="s">
        <v>470</v>
      </c>
      <c r="B288" s="68">
        <v>99233</v>
      </c>
      <c r="C288" s="68">
        <v>131424</v>
      </c>
      <c r="D288" s="68">
        <v>77614</v>
      </c>
      <c r="E288" s="68">
        <v>46816</v>
      </c>
      <c r="F288" s="68">
        <v>81830</v>
      </c>
      <c r="G288" s="68">
        <v>69756</v>
      </c>
      <c r="H288" s="68">
        <v>105876</v>
      </c>
      <c r="I288" s="68">
        <v>0</v>
      </c>
      <c r="J288" s="68">
        <v>0</v>
      </c>
      <c r="K288" s="68">
        <v>0</v>
      </c>
      <c r="L288" s="68">
        <v>7748</v>
      </c>
      <c r="M288" s="68">
        <v>48253</v>
      </c>
      <c r="N288" s="68">
        <v>32591</v>
      </c>
      <c r="O288" s="68">
        <v>32900</v>
      </c>
      <c r="P288" s="68">
        <v>38600</v>
      </c>
      <c r="Q288" s="68">
        <v>31700</v>
      </c>
      <c r="R288" s="68">
        <v>30200</v>
      </c>
      <c r="V288" s="94">
        <v>99233</v>
      </c>
      <c r="W288">
        <v>99233</v>
      </c>
    </row>
    <row r="289" spans="1:23">
      <c r="A289" s="68" t="s">
        <v>892</v>
      </c>
      <c r="B289" s="68">
        <f t="shared" ref="B289:I289" si="75">SUBTOTAL(9,B277:B288)</f>
        <v>46860482</v>
      </c>
      <c r="C289" s="68">
        <f t="shared" si="75"/>
        <v>52084300</v>
      </c>
      <c r="D289" s="68">
        <f t="shared" si="75"/>
        <v>47105297</v>
      </c>
      <c r="E289" s="68">
        <f t="shared" si="75"/>
        <v>47509170</v>
      </c>
      <c r="F289" s="68">
        <f t="shared" si="75"/>
        <v>45914942</v>
      </c>
      <c r="G289" s="68">
        <f t="shared" si="75"/>
        <v>47104309</v>
      </c>
      <c r="H289" s="68">
        <f t="shared" si="75"/>
        <v>43802098</v>
      </c>
      <c r="I289" s="68">
        <f t="shared" si="75"/>
        <v>55536492</v>
      </c>
      <c r="J289" s="68">
        <f t="shared" ref="J289:R289" si="76">SUBTOTAL(9,J277:J288)</f>
        <v>50773810</v>
      </c>
      <c r="K289" s="68">
        <f t="shared" si="76"/>
        <v>47983882</v>
      </c>
      <c r="L289" s="68">
        <f t="shared" si="76"/>
        <v>47472614</v>
      </c>
      <c r="M289" s="68">
        <f t="shared" si="76"/>
        <v>48151153</v>
      </c>
      <c r="N289" s="68">
        <f t="shared" si="76"/>
        <v>46713785</v>
      </c>
      <c r="O289" s="68">
        <f t="shared" si="76"/>
        <v>40050600</v>
      </c>
      <c r="P289" s="68">
        <f t="shared" si="76"/>
        <v>35886100</v>
      </c>
      <c r="Q289" s="68">
        <f t="shared" si="76"/>
        <v>34504600</v>
      </c>
      <c r="R289" s="68">
        <f t="shared" si="76"/>
        <v>26811600</v>
      </c>
      <c r="V289" s="100">
        <f>SUBTOTAL(9,V277:V288)</f>
        <v>53677659</v>
      </c>
      <c r="W289">
        <v>51842167</v>
      </c>
    </row>
    <row r="290" spans="1:23">
      <c r="A290" s="68"/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V290" s="100"/>
    </row>
    <row r="291" spans="1:23">
      <c r="A291" s="68" t="s">
        <v>472</v>
      </c>
      <c r="B291" s="68">
        <v>1855342</v>
      </c>
      <c r="C291" s="68">
        <v>1847342</v>
      </c>
      <c r="D291" s="68">
        <v>1766671</v>
      </c>
      <c r="E291" s="68">
        <v>1764268</v>
      </c>
      <c r="F291" s="68">
        <v>2073650</v>
      </c>
      <c r="G291" s="68">
        <v>1813899</v>
      </c>
      <c r="H291" s="68">
        <v>1920688</v>
      </c>
      <c r="I291" s="68">
        <v>2127460</v>
      </c>
      <c r="J291" s="68">
        <v>2306420</v>
      </c>
      <c r="K291" s="68">
        <v>2133740</v>
      </c>
      <c r="L291" s="68">
        <v>1707602</v>
      </c>
      <c r="M291" s="68">
        <v>1504391</v>
      </c>
      <c r="N291" s="68">
        <v>1341953</v>
      </c>
      <c r="O291" s="68">
        <v>1425900</v>
      </c>
      <c r="P291" s="68">
        <v>1253400</v>
      </c>
      <c r="Q291" s="68">
        <v>1005400</v>
      </c>
      <c r="R291" s="68">
        <v>875700</v>
      </c>
      <c r="V291" s="94">
        <v>1847342</v>
      </c>
      <c r="W291">
        <v>1847342</v>
      </c>
    </row>
    <row r="292" spans="1:23">
      <c r="A292" s="68" t="s">
        <v>473</v>
      </c>
      <c r="B292" s="68">
        <v>24398</v>
      </c>
      <c r="C292" s="68">
        <v>28038</v>
      </c>
      <c r="D292" s="68">
        <v>29869</v>
      </c>
      <c r="E292" s="68">
        <v>25181</v>
      </c>
      <c r="F292" s="68">
        <v>17128</v>
      </c>
      <c r="G292" s="68">
        <v>11952</v>
      </c>
      <c r="H292" s="68">
        <v>6584</v>
      </c>
      <c r="I292" s="68">
        <v>21800</v>
      </c>
      <c r="J292" s="68">
        <v>18822</v>
      </c>
      <c r="K292" s="68">
        <v>11610</v>
      </c>
      <c r="L292" s="68">
        <v>13205</v>
      </c>
      <c r="M292" s="68">
        <v>13573</v>
      </c>
      <c r="N292" s="68">
        <v>15771</v>
      </c>
      <c r="O292" s="68">
        <v>10200</v>
      </c>
      <c r="P292" s="68">
        <v>0</v>
      </c>
      <c r="Q292" s="68">
        <v>0</v>
      </c>
      <c r="R292" s="68">
        <v>0</v>
      </c>
      <c r="V292" s="94">
        <v>16898</v>
      </c>
      <c r="W292">
        <v>16898</v>
      </c>
    </row>
    <row r="293" spans="1:23">
      <c r="A293" s="68" t="s">
        <v>474</v>
      </c>
      <c r="B293" s="68">
        <v>14000</v>
      </c>
      <c r="C293" s="68">
        <v>16061</v>
      </c>
      <c r="D293" s="68">
        <v>13952</v>
      </c>
      <c r="E293" s="68">
        <v>12924</v>
      </c>
      <c r="F293" s="68">
        <v>14000</v>
      </c>
      <c r="G293" s="68">
        <v>14000</v>
      </c>
      <c r="H293" s="68">
        <v>19362</v>
      </c>
      <c r="I293" s="68">
        <v>26829</v>
      </c>
      <c r="J293" s="68">
        <v>31864</v>
      </c>
      <c r="K293" s="68">
        <v>19750</v>
      </c>
      <c r="L293" s="68">
        <v>13844</v>
      </c>
      <c r="M293" s="68">
        <v>10056</v>
      </c>
      <c r="N293" s="68">
        <v>11157</v>
      </c>
      <c r="O293" s="68">
        <v>15700</v>
      </c>
      <c r="P293" s="68">
        <v>12800</v>
      </c>
      <c r="Q293" s="68">
        <v>15100</v>
      </c>
      <c r="R293" s="68">
        <v>12200</v>
      </c>
      <c r="V293" s="94">
        <v>18000</v>
      </c>
      <c r="W293">
        <v>14000</v>
      </c>
    </row>
    <row r="294" spans="1:23">
      <c r="A294" s="68" t="s">
        <v>475</v>
      </c>
      <c r="B294" s="68">
        <v>36509</v>
      </c>
      <c r="C294" s="68">
        <v>36509</v>
      </c>
      <c r="D294" s="68">
        <v>30842</v>
      </c>
      <c r="E294" s="68">
        <v>30974</v>
      </c>
      <c r="F294" s="68">
        <v>41133</v>
      </c>
      <c r="G294" s="68">
        <v>49367</v>
      </c>
      <c r="H294" s="68">
        <v>26097</v>
      </c>
      <c r="I294" s="68">
        <v>41390</v>
      </c>
      <c r="J294" s="68">
        <v>73817</v>
      </c>
      <c r="K294" s="68">
        <v>84625</v>
      </c>
      <c r="L294" s="68">
        <v>61994</v>
      </c>
      <c r="M294" s="68">
        <v>61425</v>
      </c>
      <c r="N294" s="68">
        <v>40110</v>
      </c>
      <c r="O294" s="68">
        <v>69800</v>
      </c>
      <c r="P294" s="68">
        <v>49700</v>
      </c>
      <c r="Q294" s="68">
        <v>58700</v>
      </c>
      <c r="R294" s="68">
        <v>57800</v>
      </c>
      <c r="V294" s="94">
        <v>36509</v>
      </c>
      <c r="W294">
        <v>36509</v>
      </c>
    </row>
    <row r="295" spans="1:23">
      <c r="A295" s="68" t="s">
        <v>471</v>
      </c>
      <c r="B295" s="68">
        <f t="shared" ref="B295:I295" si="77">SUBTOTAL(9,B291:B294)</f>
        <v>1930249</v>
      </c>
      <c r="C295" s="68">
        <f t="shared" si="77"/>
        <v>1927950</v>
      </c>
      <c r="D295" s="68">
        <f t="shared" si="77"/>
        <v>1841334</v>
      </c>
      <c r="E295" s="68">
        <f t="shared" si="77"/>
        <v>1833347</v>
      </c>
      <c r="F295" s="68">
        <f t="shared" si="77"/>
        <v>2145911</v>
      </c>
      <c r="G295" s="68">
        <f t="shared" si="77"/>
        <v>1889218</v>
      </c>
      <c r="H295" s="68">
        <f t="shared" si="77"/>
        <v>1972731</v>
      </c>
      <c r="I295" s="68">
        <f t="shared" si="77"/>
        <v>2217479</v>
      </c>
      <c r="J295" s="68">
        <f t="shared" ref="J295:R295" si="78">SUBTOTAL(9,J291:J294)</f>
        <v>2430923</v>
      </c>
      <c r="K295" s="68">
        <f t="shared" si="78"/>
        <v>2249725</v>
      </c>
      <c r="L295" s="68">
        <f t="shared" si="78"/>
        <v>1796645</v>
      </c>
      <c r="M295" s="68">
        <f t="shared" si="78"/>
        <v>1589445</v>
      </c>
      <c r="N295" s="68">
        <f t="shared" si="78"/>
        <v>1408991</v>
      </c>
      <c r="O295" s="68">
        <f t="shared" si="78"/>
        <v>1521600</v>
      </c>
      <c r="P295" s="68">
        <f t="shared" si="78"/>
        <v>1315900</v>
      </c>
      <c r="Q295" s="68">
        <f t="shared" si="78"/>
        <v>1079200</v>
      </c>
      <c r="R295" s="68">
        <f t="shared" si="78"/>
        <v>945700</v>
      </c>
      <c r="V295" s="100">
        <f>SUBTOTAL(9,V291:V294)</f>
        <v>1918749</v>
      </c>
      <c r="W295">
        <v>1914749</v>
      </c>
    </row>
    <row r="296" spans="1:23">
      <c r="A296" s="68"/>
      <c r="B296" s="68"/>
      <c r="C296" s="68"/>
      <c r="D296" s="68"/>
      <c r="E296" s="68"/>
      <c r="F296" s="68"/>
      <c r="G296" s="68"/>
      <c r="H296" s="68"/>
      <c r="I296" s="68"/>
      <c r="J296" s="68"/>
      <c r="K296" s="68"/>
      <c r="L296" s="68"/>
      <c r="M296" s="68"/>
      <c r="N296" s="68"/>
      <c r="O296" s="68"/>
      <c r="P296" s="68"/>
      <c r="Q296" s="68"/>
      <c r="R296" s="68"/>
      <c r="V296" s="100"/>
    </row>
    <row r="297" spans="1:23">
      <c r="A297" s="68" t="s">
        <v>477</v>
      </c>
      <c r="B297" s="68">
        <v>149006</v>
      </c>
      <c r="C297" s="68">
        <v>276107</v>
      </c>
      <c r="D297" s="68">
        <v>161244</v>
      </c>
      <c r="E297" s="68">
        <v>161758</v>
      </c>
      <c r="F297" s="68">
        <v>212474</v>
      </c>
      <c r="G297" s="68">
        <v>142921</v>
      </c>
      <c r="H297" s="68">
        <v>164177</v>
      </c>
      <c r="I297" s="68">
        <v>149876</v>
      </c>
      <c r="J297" s="68">
        <v>303346</v>
      </c>
      <c r="K297" s="68">
        <v>292056</v>
      </c>
      <c r="L297" s="68">
        <v>234365</v>
      </c>
      <c r="M297" s="68">
        <v>312541</v>
      </c>
      <c r="N297" s="68">
        <v>217810</v>
      </c>
      <c r="O297" s="68">
        <v>274200</v>
      </c>
      <c r="P297" s="68">
        <v>287800</v>
      </c>
      <c r="Q297" s="68">
        <v>294500</v>
      </c>
      <c r="R297" s="68">
        <v>311100</v>
      </c>
      <c r="V297" s="94">
        <v>491046</v>
      </c>
      <c r="W297">
        <v>150201</v>
      </c>
    </row>
    <row r="298" spans="1:23">
      <c r="A298" s="68" t="s">
        <v>478</v>
      </c>
      <c r="B298" s="68">
        <v>317006</v>
      </c>
      <c r="C298" s="68">
        <v>822342</v>
      </c>
      <c r="D298" s="68">
        <v>1391947</v>
      </c>
      <c r="E298" s="68">
        <v>1127487</v>
      </c>
      <c r="F298" s="68">
        <v>466477</v>
      </c>
      <c r="G298" s="68">
        <v>682829</v>
      </c>
      <c r="H298" s="68">
        <v>1264523</v>
      </c>
      <c r="I298" s="68">
        <v>1438248</v>
      </c>
      <c r="J298" s="68">
        <v>1858596</v>
      </c>
      <c r="K298" s="68">
        <v>1451820</v>
      </c>
      <c r="L298" s="68">
        <v>1344933</v>
      </c>
      <c r="M298" s="68">
        <v>1224950</v>
      </c>
      <c r="N298" s="68">
        <v>1056397</v>
      </c>
      <c r="O298" s="68">
        <v>1440000</v>
      </c>
      <c r="P298" s="68">
        <v>936300</v>
      </c>
      <c r="Q298" s="68">
        <v>693200</v>
      </c>
      <c r="R298" s="68">
        <v>702300</v>
      </c>
      <c r="V298" s="94">
        <v>319606</v>
      </c>
      <c r="W298">
        <v>319606</v>
      </c>
    </row>
    <row r="299" spans="1:23">
      <c r="A299" s="68" t="s">
        <v>479</v>
      </c>
      <c r="B299" s="68">
        <v>1504063</v>
      </c>
      <c r="C299" s="68">
        <v>1946497</v>
      </c>
      <c r="D299" s="68">
        <v>1496168</v>
      </c>
      <c r="E299" s="68">
        <v>1466702</v>
      </c>
      <c r="F299" s="68">
        <v>1790054</v>
      </c>
      <c r="G299" s="68">
        <v>1310885</v>
      </c>
      <c r="H299" s="68">
        <v>1215532</v>
      </c>
      <c r="I299" s="68">
        <v>1925067</v>
      </c>
      <c r="J299" s="68">
        <v>2465609</v>
      </c>
      <c r="K299" s="68">
        <v>2510888</v>
      </c>
      <c r="L299" s="68">
        <v>2692483</v>
      </c>
      <c r="M299" s="68">
        <v>1948843</v>
      </c>
      <c r="N299" s="68">
        <v>2136995</v>
      </c>
      <c r="O299" s="68">
        <v>2272100</v>
      </c>
      <c r="P299" s="68">
        <v>1826900</v>
      </c>
      <c r="Q299" s="68">
        <v>1984000</v>
      </c>
      <c r="R299" s="68">
        <v>1924700</v>
      </c>
      <c r="V299" s="94">
        <v>520432</v>
      </c>
      <c r="W299">
        <v>1065462</v>
      </c>
    </row>
    <row r="300" spans="1:23">
      <c r="A300" s="68" t="s">
        <v>480</v>
      </c>
      <c r="B300" s="68">
        <v>195732</v>
      </c>
      <c r="C300" s="68">
        <v>314509</v>
      </c>
      <c r="D300" s="68">
        <v>400480</v>
      </c>
      <c r="E300" s="68">
        <v>662484</v>
      </c>
      <c r="F300" s="68">
        <v>548810</v>
      </c>
      <c r="G300" s="68">
        <v>430088</v>
      </c>
      <c r="H300" s="68">
        <v>428311</v>
      </c>
      <c r="I300" s="68">
        <v>566771</v>
      </c>
      <c r="J300" s="68">
        <v>594380</v>
      </c>
      <c r="K300" s="68">
        <v>627470</v>
      </c>
      <c r="L300" s="68">
        <v>502358</v>
      </c>
      <c r="M300" s="68">
        <v>516283</v>
      </c>
      <c r="N300" s="68">
        <v>514014</v>
      </c>
      <c r="O300" s="68">
        <v>883500</v>
      </c>
      <c r="P300" s="68">
        <v>435000</v>
      </c>
      <c r="Q300" s="68">
        <v>377200</v>
      </c>
      <c r="R300" s="68">
        <v>398900</v>
      </c>
      <c r="V300" s="94">
        <v>196564</v>
      </c>
      <c r="W300">
        <v>195732</v>
      </c>
    </row>
    <row r="301" spans="1:23">
      <c r="A301" s="68" t="s">
        <v>481</v>
      </c>
      <c r="B301" s="68">
        <v>0</v>
      </c>
      <c r="C301" s="68">
        <v>54848</v>
      </c>
      <c r="D301" s="68">
        <v>24262</v>
      </c>
      <c r="E301" s="68">
        <v>1290</v>
      </c>
      <c r="F301" s="68">
        <v>59538</v>
      </c>
      <c r="G301" s="68">
        <v>0</v>
      </c>
      <c r="H301" s="68">
        <v>0</v>
      </c>
      <c r="I301" s="68"/>
      <c r="J301" s="68"/>
      <c r="K301" s="68"/>
      <c r="L301" s="68"/>
      <c r="M301" s="68"/>
      <c r="N301" s="68"/>
      <c r="O301" s="68"/>
      <c r="P301" s="68"/>
      <c r="Q301" s="68"/>
      <c r="R301" s="68"/>
      <c r="V301" s="98">
        <v>0</v>
      </c>
      <c r="W301">
        <v>0</v>
      </c>
    </row>
    <row r="302" spans="1:23">
      <c r="A302" s="68" t="s">
        <v>916</v>
      </c>
      <c r="B302" s="68">
        <v>0</v>
      </c>
      <c r="C302" s="68">
        <v>0</v>
      </c>
      <c r="D302" s="68">
        <v>0</v>
      </c>
      <c r="E302" s="68"/>
      <c r="F302" s="68"/>
      <c r="G302" s="68"/>
      <c r="H302" s="68"/>
      <c r="I302" s="68"/>
      <c r="J302" s="68"/>
      <c r="K302" s="68"/>
      <c r="L302" s="68"/>
      <c r="M302" s="68"/>
      <c r="N302" s="68"/>
      <c r="O302" s="68"/>
      <c r="P302" s="68"/>
      <c r="Q302" s="68"/>
      <c r="R302" s="68"/>
      <c r="V302" s="98"/>
      <c r="W302">
        <v>0</v>
      </c>
    </row>
    <row r="303" spans="1:23">
      <c r="A303" s="68" t="s">
        <v>476</v>
      </c>
      <c r="B303" s="68">
        <f t="shared" ref="B303:I303" si="79">SUBTOTAL(9,B297:B302)</f>
        <v>2165807</v>
      </c>
      <c r="C303" s="68">
        <f t="shared" si="79"/>
        <v>3414303</v>
      </c>
      <c r="D303" s="68">
        <f t="shared" si="79"/>
        <v>3474101</v>
      </c>
      <c r="E303" s="68">
        <f t="shared" si="79"/>
        <v>3419721</v>
      </c>
      <c r="F303" s="68">
        <f t="shared" si="79"/>
        <v>3077353</v>
      </c>
      <c r="G303" s="68">
        <f t="shared" si="79"/>
        <v>2566723</v>
      </c>
      <c r="H303" s="68">
        <f t="shared" si="79"/>
        <v>3072543</v>
      </c>
      <c r="I303" s="68">
        <f t="shared" si="79"/>
        <v>4079962</v>
      </c>
      <c r="J303" s="68">
        <f t="shared" ref="J303:R303" si="80">SUBTOTAL(9,J297:J302)</f>
        <v>5221931</v>
      </c>
      <c r="K303" s="68">
        <f t="shared" si="80"/>
        <v>4882234</v>
      </c>
      <c r="L303" s="68">
        <f t="shared" si="80"/>
        <v>4774139</v>
      </c>
      <c r="M303" s="68">
        <f t="shared" si="80"/>
        <v>4002617</v>
      </c>
      <c r="N303" s="68">
        <f t="shared" si="80"/>
        <v>3925216</v>
      </c>
      <c r="O303" s="68">
        <f t="shared" si="80"/>
        <v>4869800</v>
      </c>
      <c r="P303" s="68">
        <f t="shared" si="80"/>
        <v>3486000</v>
      </c>
      <c r="Q303" s="68">
        <f t="shared" si="80"/>
        <v>3348900</v>
      </c>
      <c r="R303" s="68">
        <f t="shared" si="80"/>
        <v>3337000</v>
      </c>
      <c r="V303" s="23">
        <f>SUBTOTAL(9,V297:V302)</f>
        <v>1527648</v>
      </c>
      <c r="W303">
        <v>1731001</v>
      </c>
    </row>
    <row r="304" spans="1:23">
      <c r="A304" s="68"/>
      <c r="B304" s="68"/>
      <c r="C304" s="68"/>
      <c r="D304" s="68"/>
      <c r="E304" s="68"/>
      <c r="F304" s="68"/>
      <c r="G304" s="68"/>
      <c r="H304" s="68"/>
      <c r="I304" s="68"/>
      <c r="J304" s="68"/>
      <c r="K304" s="68"/>
      <c r="L304" s="68"/>
      <c r="M304" s="68"/>
      <c r="N304" s="68"/>
      <c r="O304" s="68"/>
      <c r="P304" s="68"/>
      <c r="Q304" s="68"/>
      <c r="R304" s="68"/>
      <c r="V304" s="100"/>
    </row>
    <row r="305" spans="1:23">
      <c r="A305" s="68" t="s">
        <v>483</v>
      </c>
      <c r="B305" s="68">
        <v>2725</v>
      </c>
      <c r="C305" s="68">
        <v>3668</v>
      </c>
      <c r="D305" s="68">
        <v>20744</v>
      </c>
      <c r="E305" s="68">
        <v>3015</v>
      </c>
      <c r="F305" s="68">
        <v>3402</v>
      </c>
      <c r="G305" s="68">
        <v>10109</v>
      </c>
      <c r="H305" s="68">
        <v>10062</v>
      </c>
      <c r="I305" s="68">
        <v>10109</v>
      </c>
      <c r="J305" s="68">
        <v>11889</v>
      </c>
      <c r="K305" s="68">
        <v>15363</v>
      </c>
      <c r="L305" s="68">
        <v>7765</v>
      </c>
      <c r="M305" s="68">
        <v>7646</v>
      </c>
      <c r="N305" s="68">
        <v>19184</v>
      </c>
      <c r="O305" s="68">
        <v>322700</v>
      </c>
      <c r="P305" s="68">
        <v>323200</v>
      </c>
      <c r="Q305" s="68">
        <v>287000</v>
      </c>
      <c r="R305" s="68">
        <v>335800</v>
      </c>
      <c r="V305" s="94">
        <v>2725</v>
      </c>
      <c r="W305">
        <v>2725</v>
      </c>
    </row>
    <row r="306" spans="1:23">
      <c r="A306" s="68" t="s">
        <v>484</v>
      </c>
      <c r="B306" s="68">
        <v>18593</v>
      </c>
      <c r="C306" s="68">
        <v>21598</v>
      </c>
      <c r="D306" s="68">
        <v>15420</v>
      </c>
      <c r="E306" s="68">
        <v>16622</v>
      </c>
      <c r="F306" s="68">
        <v>10718</v>
      </c>
      <c r="G306" s="68">
        <v>21130</v>
      </c>
      <c r="H306" s="68">
        <v>8856</v>
      </c>
      <c r="I306" s="68">
        <v>32395</v>
      </c>
      <c r="J306" s="68">
        <v>1053</v>
      </c>
      <c r="K306" s="68">
        <v>15900</v>
      </c>
      <c r="L306" s="68">
        <v>28577</v>
      </c>
      <c r="M306" s="68">
        <v>0</v>
      </c>
      <c r="N306" s="68">
        <v>14709</v>
      </c>
      <c r="O306" s="68">
        <v>0</v>
      </c>
      <c r="P306" s="68">
        <v>0</v>
      </c>
      <c r="Q306" s="68">
        <v>0</v>
      </c>
      <c r="R306" s="68">
        <v>0</v>
      </c>
      <c r="V306" s="94">
        <v>17000</v>
      </c>
      <c r="W306">
        <v>17000</v>
      </c>
    </row>
    <row r="307" spans="1:23">
      <c r="A307" s="68" t="s">
        <v>485</v>
      </c>
      <c r="B307" s="68">
        <v>315000</v>
      </c>
      <c r="C307" s="68">
        <v>333718</v>
      </c>
      <c r="D307" s="68">
        <v>150677</v>
      </c>
      <c r="E307" s="68">
        <v>100910</v>
      </c>
      <c r="F307" s="68">
        <v>56101</v>
      </c>
      <c r="G307" s="68">
        <v>23174</v>
      </c>
      <c r="H307" s="68">
        <v>53699</v>
      </c>
      <c r="I307" s="68">
        <v>348426</v>
      </c>
      <c r="J307" s="68">
        <v>349455</v>
      </c>
      <c r="K307" s="68">
        <v>346570</v>
      </c>
      <c r="L307" s="68">
        <v>306099</v>
      </c>
      <c r="M307" s="68">
        <v>326721</v>
      </c>
      <c r="N307" s="68">
        <v>307288</v>
      </c>
      <c r="O307" s="68">
        <v>0</v>
      </c>
      <c r="P307" s="68">
        <v>0</v>
      </c>
      <c r="Q307" s="68">
        <v>0</v>
      </c>
      <c r="R307" s="68">
        <v>0</v>
      </c>
      <c r="V307" s="94">
        <v>315000</v>
      </c>
      <c r="W307">
        <v>315000</v>
      </c>
    </row>
    <row r="308" spans="1:23">
      <c r="A308" s="68" t="s">
        <v>482</v>
      </c>
      <c r="B308" s="68">
        <f t="shared" ref="B308:I308" si="81">SUBTOTAL(9,B305:B307)</f>
        <v>336318</v>
      </c>
      <c r="C308" s="68">
        <f t="shared" si="81"/>
        <v>358984</v>
      </c>
      <c r="D308" s="68">
        <f t="shared" si="81"/>
        <v>186841</v>
      </c>
      <c r="E308" s="68">
        <f t="shared" si="81"/>
        <v>120547</v>
      </c>
      <c r="F308" s="68">
        <f t="shared" si="81"/>
        <v>70221</v>
      </c>
      <c r="G308" s="68">
        <f t="shared" si="81"/>
        <v>54413</v>
      </c>
      <c r="H308" s="68">
        <f t="shared" si="81"/>
        <v>72617</v>
      </c>
      <c r="I308" s="68">
        <f t="shared" si="81"/>
        <v>390930</v>
      </c>
      <c r="J308" s="68">
        <f t="shared" ref="J308:R308" si="82">SUBTOTAL(9,J305:J307)</f>
        <v>362397</v>
      </c>
      <c r="K308" s="68">
        <f t="shared" si="82"/>
        <v>377833</v>
      </c>
      <c r="L308" s="68">
        <f t="shared" si="82"/>
        <v>342441</v>
      </c>
      <c r="M308" s="68">
        <f t="shared" si="82"/>
        <v>334367</v>
      </c>
      <c r="N308" s="68">
        <f t="shared" si="82"/>
        <v>341181</v>
      </c>
      <c r="O308" s="68">
        <f t="shared" si="82"/>
        <v>322700</v>
      </c>
      <c r="P308" s="68">
        <f t="shared" si="82"/>
        <v>323200</v>
      </c>
      <c r="Q308" s="68">
        <f t="shared" si="82"/>
        <v>287000</v>
      </c>
      <c r="R308" s="68">
        <f t="shared" si="82"/>
        <v>335800</v>
      </c>
      <c r="V308" s="100">
        <f>SUBTOTAL(9,V305:V307)</f>
        <v>334725</v>
      </c>
      <c r="W308">
        <v>334725</v>
      </c>
    </row>
    <row r="309" spans="1:23">
      <c r="A309" s="68"/>
      <c r="B309" s="68"/>
      <c r="C309" s="68"/>
      <c r="D309" s="68"/>
      <c r="E309" s="68"/>
      <c r="F309" s="68"/>
      <c r="G309" s="68"/>
      <c r="H309" s="68"/>
      <c r="I309" s="68"/>
      <c r="J309" s="68"/>
      <c r="K309" s="68"/>
      <c r="L309" s="68"/>
      <c r="M309" s="68"/>
      <c r="N309" s="68"/>
      <c r="O309" s="68"/>
      <c r="P309" s="68"/>
      <c r="Q309" s="68"/>
      <c r="R309" s="68"/>
      <c r="V309" s="100"/>
    </row>
    <row r="310" spans="1:23">
      <c r="A310" s="68" t="s">
        <v>487</v>
      </c>
      <c r="B310" s="68">
        <v>246296</v>
      </c>
      <c r="C310" s="68">
        <v>345704</v>
      </c>
      <c r="D310" s="68">
        <v>339931</v>
      </c>
      <c r="E310" s="68">
        <v>251812</v>
      </c>
      <c r="F310" s="68">
        <v>375473</v>
      </c>
      <c r="G310" s="68">
        <v>176540</v>
      </c>
      <c r="H310" s="68">
        <v>171246</v>
      </c>
      <c r="I310" s="68">
        <v>177598</v>
      </c>
      <c r="J310" s="68">
        <v>176398</v>
      </c>
      <c r="K310" s="68">
        <v>193360</v>
      </c>
      <c r="L310" s="68">
        <v>161672</v>
      </c>
      <c r="M310" s="68">
        <v>193415</v>
      </c>
      <c r="N310" s="68">
        <v>180444</v>
      </c>
      <c r="O310" s="68">
        <v>174900</v>
      </c>
      <c r="P310" s="68">
        <v>185400</v>
      </c>
      <c r="Q310" s="68">
        <v>164600</v>
      </c>
      <c r="R310" s="68">
        <v>174100</v>
      </c>
      <c r="V310" s="94">
        <v>309299</v>
      </c>
      <c r="W310">
        <v>246296</v>
      </c>
    </row>
    <row r="311" spans="1:23">
      <c r="A311" s="68" t="s">
        <v>486</v>
      </c>
      <c r="B311" s="68">
        <f t="shared" ref="B311:I311" si="83">SUBTOTAL(9,B310:B310)</f>
        <v>246296</v>
      </c>
      <c r="C311" s="68">
        <f t="shared" si="83"/>
        <v>345704</v>
      </c>
      <c r="D311" s="68">
        <f t="shared" si="83"/>
        <v>339931</v>
      </c>
      <c r="E311" s="68">
        <f t="shared" si="83"/>
        <v>251812</v>
      </c>
      <c r="F311" s="68">
        <f t="shared" si="83"/>
        <v>375473</v>
      </c>
      <c r="G311" s="68">
        <f t="shared" si="83"/>
        <v>176540</v>
      </c>
      <c r="H311" s="68">
        <f t="shared" si="83"/>
        <v>171246</v>
      </c>
      <c r="I311" s="68">
        <f t="shared" si="83"/>
        <v>177598</v>
      </c>
      <c r="J311" s="68">
        <f t="shared" ref="J311:R311" si="84">SUBTOTAL(9,J310:J310)</f>
        <v>176398</v>
      </c>
      <c r="K311" s="68">
        <f t="shared" si="84"/>
        <v>193360</v>
      </c>
      <c r="L311" s="68">
        <f t="shared" si="84"/>
        <v>161672</v>
      </c>
      <c r="M311" s="68">
        <f t="shared" si="84"/>
        <v>193415</v>
      </c>
      <c r="N311" s="68">
        <f t="shared" si="84"/>
        <v>180444</v>
      </c>
      <c r="O311" s="68">
        <f t="shared" si="84"/>
        <v>174900</v>
      </c>
      <c r="P311" s="68">
        <f t="shared" si="84"/>
        <v>185400</v>
      </c>
      <c r="Q311" s="68">
        <f t="shared" si="84"/>
        <v>164600</v>
      </c>
      <c r="R311" s="68">
        <f t="shared" si="84"/>
        <v>174100</v>
      </c>
      <c r="V311" s="100">
        <f>SUBTOTAL(9,V310:V310)</f>
        <v>309299</v>
      </c>
      <c r="W311">
        <v>246296</v>
      </c>
    </row>
    <row r="312" spans="1:23">
      <c r="A312" s="68"/>
      <c r="B312" s="68"/>
      <c r="C312" s="68"/>
      <c r="D312" s="68"/>
      <c r="E312" s="68"/>
      <c r="F312" s="68"/>
      <c r="G312" s="68"/>
      <c r="H312" s="68"/>
      <c r="I312" s="68"/>
      <c r="J312" s="68"/>
      <c r="K312" s="68"/>
      <c r="L312" s="68"/>
      <c r="M312" s="68"/>
      <c r="N312" s="68"/>
      <c r="O312" s="68"/>
      <c r="P312" s="68"/>
      <c r="Q312" s="68"/>
      <c r="R312" s="68"/>
      <c r="V312" s="100"/>
    </row>
    <row r="313" spans="1:23">
      <c r="A313" s="68" t="s">
        <v>489</v>
      </c>
      <c r="B313" s="68">
        <v>341078</v>
      </c>
      <c r="C313" s="68">
        <v>341078</v>
      </c>
      <c r="D313" s="68">
        <v>293615</v>
      </c>
      <c r="E313" s="68">
        <v>241751</v>
      </c>
      <c r="F313" s="68">
        <v>300459</v>
      </c>
      <c r="G313" s="68">
        <v>267638</v>
      </c>
      <c r="H313" s="68">
        <v>245020</v>
      </c>
      <c r="I313" s="68">
        <v>217372</v>
      </c>
      <c r="J313" s="68">
        <v>206402</v>
      </c>
      <c r="K313" s="68">
        <v>212267</v>
      </c>
      <c r="L313" s="68">
        <v>183457</v>
      </c>
      <c r="M313" s="68">
        <v>203207</v>
      </c>
      <c r="N313" s="68">
        <v>162660</v>
      </c>
      <c r="O313" s="68">
        <v>174100</v>
      </c>
      <c r="P313" s="68">
        <v>163300</v>
      </c>
      <c r="Q313" s="68">
        <v>132200</v>
      </c>
      <c r="R313" s="68">
        <v>141700</v>
      </c>
      <c r="V313" s="94">
        <v>196346</v>
      </c>
      <c r="W313">
        <v>341078</v>
      </c>
    </row>
    <row r="314" spans="1:23">
      <c r="A314" s="68" t="s">
        <v>490</v>
      </c>
      <c r="B314" s="68">
        <v>1647741</v>
      </c>
      <c r="C314" s="68">
        <v>1825031</v>
      </c>
      <c r="D314" s="68">
        <v>0</v>
      </c>
      <c r="E314" s="68">
        <v>334988</v>
      </c>
      <c r="F314" s="68">
        <v>353683</v>
      </c>
      <c r="G314" s="68">
        <v>67250</v>
      </c>
      <c r="H314" s="68">
        <v>54232</v>
      </c>
      <c r="I314" s="68">
        <v>69788</v>
      </c>
      <c r="J314" s="68">
        <v>129520</v>
      </c>
      <c r="K314" s="68">
        <v>172422</v>
      </c>
      <c r="L314" s="68">
        <v>224801</v>
      </c>
      <c r="M314" s="68">
        <v>270036</v>
      </c>
      <c r="N314" s="68">
        <v>146322</v>
      </c>
      <c r="O314" s="68">
        <v>290400</v>
      </c>
      <c r="P314" s="68">
        <v>122800</v>
      </c>
      <c r="Q314" s="68">
        <v>127100</v>
      </c>
      <c r="R314" s="68">
        <v>141300</v>
      </c>
      <c r="V314" s="94">
        <v>1786141</v>
      </c>
      <c r="W314">
        <v>1647741</v>
      </c>
    </row>
    <row r="315" spans="1:23">
      <c r="A315" s="68" t="s">
        <v>491</v>
      </c>
      <c r="B315" s="68">
        <v>219250</v>
      </c>
      <c r="C315" s="68">
        <v>219250</v>
      </c>
      <c r="D315" s="68">
        <v>242620</v>
      </c>
      <c r="E315" s="68">
        <v>177198</v>
      </c>
      <c r="F315" s="68">
        <v>195839</v>
      </c>
      <c r="G315" s="68">
        <v>206455</v>
      </c>
      <c r="H315" s="68">
        <v>199313</v>
      </c>
      <c r="I315" s="68">
        <v>173910</v>
      </c>
      <c r="J315" s="68">
        <v>190814</v>
      </c>
      <c r="K315" s="68">
        <v>189205</v>
      </c>
      <c r="L315" s="68">
        <v>171816</v>
      </c>
      <c r="M315" s="68">
        <v>159105</v>
      </c>
      <c r="N315" s="68">
        <v>145725</v>
      </c>
      <c r="O315" s="68">
        <v>179200</v>
      </c>
      <c r="P315" s="68">
        <v>177900</v>
      </c>
      <c r="Q315" s="68">
        <v>188300</v>
      </c>
      <c r="R315" s="68">
        <v>149200</v>
      </c>
      <c r="V315" s="94">
        <v>219250</v>
      </c>
      <c r="W315">
        <v>219250</v>
      </c>
    </row>
    <row r="316" spans="1:23">
      <c r="A316" s="68"/>
      <c r="B316" s="68">
        <v>0</v>
      </c>
      <c r="C316" s="68">
        <v>0</v>
      </c>
      <c r="D316" s="68">
        <v>0</v>
      </c>
      <c r="E316" s="68"/>
      <c r="F316" s="68"/>
      <c r="G316" s="68"/>
      <c r="H316" s="68"/>
      <c r="I316" s="68">
        <v>36372</v>
      </c>
      <c r="J316" s="68">
        <v>17157</v>
      </c>
      <c r="K316" s="68">
        <v>19934</v>
      </c>
      <c r="L316" s="68">
        <v>30790</v>
      </c>
      <c r="M316" s="68">
        <v>5250</v>
      </c>
      <c r="N316" s="68">
        <v>18781</v>
      </c>
      <c r="O316" s="68">
        <v>20500</v>
      </c>
      <c r="P316" s="68">
        <v>18200</v>
      </c>
      <c r="Q316" s="68">
        <v>20200</v>
      </c>
      <c r="R316" s="68">
        <v>14700</v>
      </c>
      <c r="V316" s="94"/>
    </row>
    <row r="317" spans="1:23">
      <c r="A317" s="68" t="s">
        <v>492</v>
      </c>
      <c r="B317" s="68">
        <v>0</v>
      </c>
      <c r="C317" s="68">
        <v>0</v>
      </c>
      <c r="D317" s="68">
        <v>0</v>
      </c>
      <c r="E317" s="68"/>
      <c r="F317" s="68">
        <v>0</v>
      </c>
      <c r="G317" s="68">
        <v>0</v>
      </c>
      <c r="H317" s="68">
        <v>0</v>
      </c>
      <c r="I317" s="68">
        <v>0</v>
      </c>
      <c r="J317" s="68">
        <v>0</v>
      </c>
      <c r="K317" s="68">
        <v>0</v>
      </c>
      <c r="L317" s="68">
        <v>0</v>
      </c>
      <c r="M317" s="68">
        <v>0</v>
      </c>
      <c r="N317" s="68">
        <v>0</v>
      </c>
      <c r="O317" s="68">
        <v>300</v>
      </c>
      <c r="P317" s="68">
        <v>16000</v>
      </c>
      <c r="Q317" s="68">
        <v>13400</v>
      </c>
      <c r="R317" s="68">
        <v>21100</v>
      </c>
      <c r="V317" s="94"/>
    </row>
    <row r="318" spans="1:23">
      <c r="A318" s="68" t="s">
        <v>493</v>
      </c>
      <c r="B318" s="68">
        <v>888160</v>
      </c>
      <c r="C318" s="68">
        <v>854202</v>
      </c>
      <c r="D318" s="68">
        <v>907106</v>
      </c>
      <c r="E318" s="68">
        <v>895427</v>
      </c>
      <c r="F318" s="68">
        <v>859050</v>
      </c>
      <c r="G318" s="68">
        <v>859478</v>
      </c>
      <c r="H318" s="68">
        <v>779176</v>
      </c>
      <c r="I318" s="68">
        <v>785027</v>
      </c>
      <c r="J318" s="68">
        <v>761198</v>
      </c>
      <c r="K318" s="68">
        <v>685851</v>
      </c>
      <c r="L318" s="68">
        <v>687984</v>
      </c>
      <c r="M318" s="68">
        <v>591689</v>
      </c>
      <c r="N318" s="68">
        <v>587122</v>
      </c>
      <c r="O318" s="68">
        <v>555800</v>
      </c>
      <c r="P318" s="68">
        <v>519100</v>
      </c>
      <c r="Q318" s="68">
        <v>488100</v>
      </c>
      <c r="R318" s="68">
        <v>417300</v>
      </c>
      <c r="V318" s="94">
        <v>873242</v>
      </c>
      <c r="W318">
        <v>873202</v>
      </c>
    </row>
    <row r="319" spans="1:23">
      <c r="A319" s="68" t="s">
        <v>494</v>
      </c>
      <c r="B319" s="68">
        <v>1000000</v>
      </c>
      <c r="C319" s="68">
        <v>1195277</v>
      </c>
      <c r="D319" s="68">
        <v>0</v>
      </c>
      <c r="E319" s="68">
        <v>58604</v>
      </c>
      <c r="F319" s="68">
        <v>142657</v>
      </c>
      <c r="G319" s="68">
        <v>93046</v>
      </c>
      <c r="H319" s="68">
        <v>0</v>
      </c>
      <c r="I319" s="68">
        <v>597</v>
      </c>
      <c r="J319" s="68" t="s">
        <v>4</v>
      </c>
      <c r="K319" s="68" t="s">
        <v>4</v>
      </c>
      <c r="L319" s="68">
        <v>0</v>
      </c>
      <c r="M319" s="68">
        <v>0</v>
      </c>
      <c r="N319" s="68">
        <v>0</v>
      </c>
      <c r="O319" s="68">
        <v>91000</v>
      </c>
      <c r="P319" s="68">
        <v>0</v>
      </c>
      <c r="Q319" s="68">
        <v>0</v>
      </c>
      <c r="R319" s="68">
        <v>0</v>
      </c>
      <c r="V319" s="94">
        <v>1000000</v>
      </c>
      <c r="W319">
        <v>1000000</v>
      </c>
    </row>
    <row r="320" spans="1:23">
      <c r="A320" s="68" t="s">
        <v>488</v>
      </c>
      <c r="B320" s="68">
        <f t="shared" ref="B320:I320" si="85">SUBTOTAL(9,B313:B319)</f>
        <v>4096229</v>
      </c>
      <c r="C320" s="68">
        <f t="shared" si="85"/>
        <v>4434838</v>
      </c>
      <c r="D320" s="68">
        <f t="shared" si="85"/>
        <v>1443341</v>
      </c>
      <c r="E320" s="68">
        <f t="shared" si="85"/>
        <v>1707968</v>
      </c>
      <c r="F320" s="68">
        <f t="shared" si="85"/>
        <v>1851688</v>
      </c>
      <c r="G320" s="68">
        <f t="shared" si="85"/>
        <v>1493867</v>
      </c>
      <c r="H320" s="68">
        <f t="shared" si="85"/>
        <v>1277741</v>
      </c>
      <c r="I320" s="68">
        <f t="shared" si="85"/>
        <v>1283066</v>
      </c>
      <c r="J320" s="68">
        <f t="shared" ref="J320:R320" si="86">SUBTOTAL(9,J313:J319)</f>
        <v>1305091</v>
      </c>
      <c r="K320" s="68">
        <f t="shared" si="86"/>
        <v>1279679</v>
      </c>
      <c r="L320" s="68">
        <f t="shared" si="86"/>
        <v>1298848</v>
      </c>
      <c r="M320" s="68">
        <f t="shared" si="86"/>
        <v>1229287</v>
      </c>
      <c r="N320" s="68">
        <f t="shared" si="86"/>
        <v>1060610</v>
      </c>
      <c r="O320" s="68">
        <f t="shared" si="86"/>
        <v>1311300</v>
      </c>
      <c r="P320" s="68">
        <f t="shared" si="86"/>
        <v>1017300</v>
      </c>
      <c r="Q320" s="68">
        <f t="shared" si="86"/>
        <v>969300</v>
      </c>
      <c r="R320" s="68">
        <f t="shared" si="86"/>
        <v>885300</v>
      </c>
      <c r="V320" s="100">
        <f>SUBTOTAL(9,V313:V319)</f>
        <v>4074979</v>
      </c>
      <c r="W320">
        <v>4081271</v>
      </c>
    </row>
    <row r="321" spans="1:23">
      <c r="A321" s="68"/>
      <c r="B321" s="68"/>
      <c r="C321" s="68"/>
      <c r="D321" s="68"/>
      <c r="E321" s="68"/>
      <c r="F321" s="68"/>
      <c r="G321" s="68"/>
      <c r="H321" s="68"/>
      <c r="I321" s="68"/>
      <c r="J321" s="68"/>
      <c r="K321" s="68"/>
      <c r="L321" s="68"/>
      <c r="M321" s="68"/>
      <c r="N321" s="68"/>
      <c r="O321" s="68"/>
      <c r="P321" s="68"/>
      <c r="Q321" s="68"/>
      <c r="R321" s="68"/>
      <c r="V321" s="100"/>
    </row>
    <row r="322" spans="1:23">
      <c r="A322" s="68" t="s">
        <v>496</v>
      </c>
      <c r="B322" s="68">
        <v>390020</v>
      </c>
      <c r="C322" s="68">
        <v>736660</v>
      </c>
      <c r="D322" s="68">
        <v>483923</v>
      </c>
      <c r="E322" s="68">
        <v>400778</v>
      </c>
      <c r="F322" s="68">
        <v>393005</v>
      </c>
      <c r="G322" s="68">
        <v>582510</v>
      </c>
      <c r="H322" s="68">
        <v>971026</v>
      </c>
      <c r="I322" s="68">
        <v>651653</v>
      </c>
      <c r="J322" s="68">
        <v>251974</v>
      </c>
      <c r="K322" s="68">
        <v>449827</v>
      </c>
      <c r="L322" s="68">
        <v>451937</v>
      </c>
      <c r="M322" s="68">
        <v>456351</v>
      </c>
      <c r="N322" s="68">
        <v>452701</v>
      </c>
      <c r="O322" s="68">
        <v>507500</v>
      </c>
      <c r="P322" s="68">
        <v>276600</v>
      </c>
      <c r="Q322" s="68">
        <v>288000</v>
      </c>
      <c r="R322" s="68">
        <v>162800</v>
      </c>
      <c r="V322" s="94">
        <v>489144</v>
      </c>
      <c r="W322">
        <v>390020</v>
      </c>
    </row>
    <row r="323" spans="1:23">
      <c r="A323" s="68" t="s">
        <v>495</v>
      </c>
      <c r="B323" s="68">
        <f t="shared" ref="B323:I323" si="87">SUBTOTAL(9,B322:B322)</f>
        <v>390020</v>
      </c>
      <c r="C323" s="68">
        <f t="shared" si="87"/>
        <v>736660</v>
      </c>
      <c r="D323" s="68">
        <f t="shared" si="87"/>
        <v>483923</v>
      </c>
      <c r="E323" s="68">
        <f t="shared" si="87"/>
        <v>400778</v>
      </c>
      <c r="F323" s="68">
        <f t="shared" si="87"/>
        <v>393005</v>
      </c>
      <c r="G323" s="68">
        <f t="shared" si="87"/>
        <v>582510</v>
      </c>
      <c r="H323" s="68">
        <f t="shared" si="87"/>
        <v>971026</v>
      </c>
      <c r="I323" s="68">
        <f t="shared" si="87"/>
        <v>651653</v>
      </c>
      <c r="J323" s="68">
        <f t="shared" ref="J323:R323" si="88">SUBTOTAL(9,J322:J322)</f>
        <v>251974</v>
      </c>
      <c r="K323" s="68">
        <f t="shared" si="88"/>
        <v>449827</v>
      </c>
      <c r="L323" s="68">
        <f t="shared" si="88"/>
        <v>451937</v>
      </c>
      <c r="M323" s="68">
        <f t="shared" si="88"/>
        <v>456351</v>
      </c>
      <c r="N323" s="68">
        <f t="shared" si="88"/>
        <v>452701</v>
      </c>
      <c r="O323" s="68">
        <f t="shared" si="88"/>
        <v>507500</v>
      </c>
      <c r="P323" s="68">
        <f t="shared" si="88"/>
        <v>276600</v>
      </c>
      <c r="Q323" s="68">
        <f t="shared" si="88"/>
        <v>288000</v>
      </c>
      <c r="R323" s="68">
        <f t="shared" si="88"/>
        <v>162800</v>
      </c>
      <c r="V323" s="100">
        <f>SUBTOTAL(9,V322:V322)</f>
        <v>489144</v>
      </c>
      <c r="W323">
        <v>390020</v>
      </c>
    </row>
    <row r="324" spans="1:23">
      <c r="A324" s="68"/>
      <c r="B324" s="68"/>
      <c r="C324" s="68"/>
      <c r="D324" s="68"/>
      <c r="E324" s="68"/>
      <c r="F324" s="68"/>
      <c r="G324" s="68"/>
      <c r="H324" s="68"/>
      <c r="I324" s="68"/>
      <c r="J324" s="68"/>
      <c r="K324" s="68"/>
      <c r="L324" s="68"/>
      <c r="M324" s="68"/>
      <c r="N324" s="68"/>
      <c r="O324" s="68"/>
      <c r="P324" s="68"/>
      <c r="Q324" s="68"/>
      <c r="R324" s="68"/>
      <c r="V324" s="100"/>
    </row>
    <row r="325" spans="1:23">
      <c r="A325" s="68" t="s">
        <v>498</v>
      </c>
      <c r="B325" s="68">
        <v>20700</v>
      </c>
      <c r="C325" s="68">
        <v>20700</v>
      </c>
      <c r="D325" s="68">
        <v>478</v>
      </c>
      <c r="E325" s="68">
        <v>330</v>
      </c>
      <c r="F325" s="68">
        <v>4961</v>
      </c>
      <c r="G325" s="68">
        <v>655</v>
      </c>
      <c r="H325" s="68">
        <v>1524</v>
      </c>
      <c r="I325" s="68">
        <v>1003</v>
      </c>
      <c r="J325" s="68">
        <v>5557</v>
      </c>
      <c r="K325" s="68">
        <v>9124</v>
      </c>
      <c r="L325" s="68">
        <v>9117</v>
      </c>
      <c r="M325" s="68">
        <v>8407</v>
      </c>
      <c r="N325" s="68">
        <v>100</v>
      </c>
      <c r="O325" s="68">
        <v>8200</v>
      </c>
      <c r="P325" s="68">
        <v>200</v>
      </c>
      <c r="Q325" s="68">
        <v>200</v>
      </c>
      <c r="R325" s="68">
        <v>400</v>
      </c>
      <c r="V325" s="91">
        <v>20700</v>
      </c>
      <c r="W325">
        <v>20700</v>
      </c>
    </row>
    <row r="326" spans="1:23">
      <c r="A326" s="68" t="s">
        <v>499</v>
      </c>
      <c r="B326" s="68">
        <v>202702</v>
      </c>
      <c r="C326" s="68">
        <v>202702</v>
      </c>
      <c r="D326" s="68">
        <v>141131</v>
      </c>
      <c r="E326" s="68">
        <v>194107</v>
      </c>
      <c r="F326" s="68">
        <v>217159</v>
      </c>
      <c r="G326" s="68">
        <v>250780</v>
      </c>
      <c r="H326" s="68">
        <v>137208</v>
      </c>
      <c r="I326" s="68">
        <v>151761</v>
      </c>
      <c r="J326" s="68">
        <v>319541</v>
      </c>
      <c r="K326" s="68">
        <v>307010</v>
      </c>
      <c r="L326" s="68">
        <v>314197</v>
      </c>
      <c r="M326" s="68">
        <v>256488</v>
      </c>
      <c r="N326" s="68">
        <v>250137</v>
      </c>
      <c r="O326" s="68">
        <v>253200</v>
      </c>
      <c r="P326" s="68">
        <v>213200</v>
      </c>
      <c r="Q326" s="68">
        <v>187600</v>
      </c>
      <c r="R326" s="68">
        <v>134300</v>
      </c>
      <c r="V326" s="93">
        <v>209730</v>
      </c>
      <c r="W326">
        <v>202702</v>
      </c>
    </row>
    <row r="327" spans="1:23">
      <c r="A327" s="68" t="s">
        <v>500</v>
      </c>
      <c r="B327" s="68">
        <v>136340</v>
      </c>
      <c r="C327" s="68">
        <v>156340</v>
      </c>
      <c r="D327" s="68">
        <v>182733</v>
      </c>
      <c r="E327" s="68">
        <v>174315</v>
      </c>
      <c r="F327" s="68">
        <v>185693</v>
      </c>
      <c r="G327" s="68">
        <v>168776</v>
      </c>
      <c r="H327" s="68">
        <v>144586</v>
      </c>
      <c r="I327" s="68">
        <v>161297</v>
      </c>
      <c r="J327" s="68">
        <v>171966</v>
      </c>
      <c r="K327" s="68">
        <v>150410</v>
      </c>
      <c r="L327" s="68">
        <v>143091</v>
      </c>
      <c r="M327" s="68">
        <v>180921</v>
      </c>
      <c r="N327" s="68">
        <v>165331</v>
      </c>
      <c r="O327" s="68">
        <v>153300</v>
      </c>
      <c r="P327" s="68">
        <v>116700</v>
      </c>
      <c r="Q327" s="68">
        <v>134000</v>
      </c>
      <c r="R327" s="68">
        <v>148300</v>
      </c>
      <c r="V327" s="93">
        <v>156340</v>
      </c>
      <c r="W327">
        <v>156340</v>
      </c>
    </row>
    <row r="328" spans="1:23">
      <c r="A328" s="68" t="s">
        <v>501</v>
      </c>
      <c r="B328" s="68">
        <v>290000</v>
      </c>
      <c r="C328" s="68">
        <v>308891</v>
      </c>
      <c r="D328" s="68">
        <v>212577</v>
      </c>
      <c r="E328" s="68">
        <v>189228</v>
      </c>
      <c r="F328" s="68">
        <v>223778</v>
      </c>
      <c r="G328" s="68">
        <v>188965</v>
      </c>
      <c r="H328" s="68">
        <v>169988</v>
      </c>
      <c r="I328" s="68">
        <v>306863</v>
      </c>
      <c r="J328" s="68">
        <v>195913</v>
      </c>
      <c r="K328" s="68">
        <v>253776</v>
      </c>
      <c r="L328" s="68">
        <v>196506</v>
      </c>
      <c r="M328" s="68">
        <v>180542</v>
      </c>
      <c r="N328" s="68">
        <v>191340</v>
      </c>
      <c r="O328" s="68">
        <v>209500</v>
      </c>
      <c r="P328" s="68">
        <v>177700</v>
      </c>
      <c r="Q328" s="68">
        <v>159000</v>
      </c>
      <c r="R328" s="68">
        <v>182800</v>
      </c>
      <c r="V328" s="93">
        <v>290000</v>
      </c>
      <c r="W328">
        <v>290000</v>
      </c>
    </row>
    <row r="329" spans="1:23">
      <c r="A329" s="68" t="s">
        <v>502</v>
      </c>
      <c r="B329" s="68">
        <v>292939</v>
      </c>
      <c r="C329" s="68">
        <v>279006</v>
      </c>
      <c r="D329" s="68">
        <v>259579</v>
      </c>
      <c r="E329" s="68">
        <v>237808</v>
      </c>
      <c r="F329" s="68">
        <v>226881</v>
      </c>
      <c r="G329" s="68">
        <v>215598</v>
      </c>
      <c r="H329" s="68">
        <v>213222</v>
      </c>
      <c r="I329" s="68">
        <v>189501</v>
      </c>
      <c r="J329" s="68">
        <v>178452</v>
      </c>
      <c r="K329" s="68">
        <v>147156</v>
      </c>
      <c r="L329" s="68">
        <v>129709</v>
      </c>
      <c r="M329" s="68">
        <v>108422</v>
      </c>
      <c r="N329" s="68">
        <v>99657</v>
      </c>
      <c r="O329" s="68">
        <v>123100</v>
      </c>
      <c r="P329" s="68">
        <v>81600</v>
      </c>
      <c r="Q329" s="68">
        <v>101600</v>
      </c>
      <c r="R329" s="68">
        <v>89600</v>
      </c>
      <c r="V329" s="93">
        <v>273611</v>
      </c>
      <c r="W329">
        <v>273266</v>
      </c>
    </row>
    <row r="330" spans="1:23">
      <c r="A330" s="68" t="s">
        <v>503</v>
      </c>
      <c r="B330" s="68">
        <v>201050</v>
      </c>
      <c r="C330" s="68">
        <v>278436</v>
      </c>
      <c r="D330" s="68">
        <v>299077</v>
      </c>
      <c r="E330" s="68">
        <v>237021</v>
      </c>
      <c r="F330" s="68">
        <v>295243</v>
      </c>
      <c r="G330" s="68">
        <v>129699</v>
      </c>
      <c r="H330" s="68">
        <v>191549</v>
      </c>
      <c r="I330" s="68">
        <v>212689</v>
      </c>
      <c r="J330" s="68">
        <v>288451</v>
      </c>
      <c r="K330" s="68">
        <v>203506</v>
      </c>
      <c r="L330" s="68">
        <v>194844</v>
      </c>
      <c r="M330" s="68">
        <v>186945</v>
      </c>
      <c r="N330" s="68">
        <v>167140</v>
      </c>
      <c r="O330" s="68">
        <v>276100</v>
      </c>
      <c r="P330" s="68">
        <v>232500</v>
      </c>
      <c r="Q330" s="68">
        <v>412700</v>
      </c>
      <c r="R330" s="68">
        <v>344300</v>
      </c>
      <c r="V330" s="93">
        <v>361050</v>
      </c>
      <c r="W330">
        <v>201050</v>
      </c>
    </row>
    <row r="331" spans="1:23">
      <c r="A331" s="68" t="s">
        <v>504</v>
      </c>
      <c r="B331" s="68">
        <v>249400</v>
      </c>
      <c r="C331" s="68">
        <v>253235</v>
      </c>
      <c r="D331" s="68">
        <v>217678</v>
      </c>
      <c r="E331" s="68">
        <v>101895</v>
      </c>
      <c r="F331" s="68">
        <v>117354</v>
      </c>
      <c r="G331" s="68">
        <v>138858</v>
      </c>
      <c r="H331" s="68">
        <v>160369</v>
      </c>
      <c r="I331" s="68">
        <v>193254</v>
      </c>
      <c r="J331" s="68">
        <v>216264</v>
      </c>
      <c r="K331" s="68">
        <v>181213</v>
      </c>
      <c r="L331" s="68">
        <v>230554</v>
      </c>
      <c r="M331" s="68">
        <v>241377</v>
      </c>
      <c r="N331" s="68">
        <v>205950</v>
      </c>
      <c r="O331" s="68">
        <v>213800</v>
      </c>
      <c r="P331" s="68">
        <v>208900</v>
      </c>
      <c r="Q331" s="68">
        <v>191500</v>
      </c>
      <c r="R331" s="68">
        <v>114900</v>
      </c>
      <c r="V331" s="93">
        <v>107000</v>
      </c>
      <c r="W331">
        <v>237400</v>
      </c>
    </row>
    <row r="332" spans="1:23">
      <c r="A332" s="68" t="s">
        <v>505</v>
      </c>
      <c r="B332" s="68">
        <v>60000</v>
      </c>
      <c r="C332" s="68">
        <v>66502</v>
      </c>
      <c r="D332" s="68">
        <v>31993</v>
      </c>
      <c r="E332" s="68">
        <v>13674</v>
      </c>
      <c r="F332" s="68">
        <v>51242</v>
      </c>
      <c r="G332" s="68">
        <v>61725</v>
      </c>
      <c r="H332" s="68">
        <v>109888</v>
      </c>
      <c r="I332" s="68">
        <v>42179</v>
      </c>
      <c r="J332" s="68">
        <v>80086</v>
      </c>
      <c r="K332" s="68">
        <v>18945</v>
      </c>
      <c r="L332" s="68">
        <v>56353</v>
      </c>
      <c r="M332" s="68">
        <v>162137</v>
      </c>
      <c r="N332" s="68">
        <v>97901</v>
      </c>
      <c r="O332" s="68">
        <v>175000</v>
      </c>
      <c r="P332" s="68">
        <v>74500</v>
      </c>
      <c r="Q332" s="68">
        <v>74700</v>
      </c>
      <c r="R332" s="68">
        <v>74400</v>
      </c>
      <c r="V332" s="93">
        <v>60000</v>
      </c>
      <c r="W332">
        <v>60000</v>
      </c>
    </row>
    <row r="333" spans="1:23">
      <c r="A333" s="68" t="s">
        <v>506</v>
      </c>
      <c r="B333" s="68">
        <v>116111</v>
      </c>
      <c r="C333" s="68">
        <v>229529</v>
      </c>
      <c r="D333" s="68">
        <v>42660</v>
      </c>
      <c r="E333" s="68">
        <v>135944</v>
      </c>
      <c r="F333" s="68">
        <v>86346</v>
      </c>
      <c r="G333" s="68">
        <v>106758</v>
      </c>
      <c r="H333" s="68">
        <v>216458</v>
      </c>
      <c r="I333" s="68">
        <v>209820</v>
      </c>
      <c r="J333" s="68">
        <v>323188</v>
      </c>
      <c r="K333" s="68">
        <v>133034</v>
      </c>
      <c r="L333" s="68">
        <v>175470</v>
      </c>
      <c r="M333" s="68">
        <v>97104</v>
      </c>
      <c r="N333" s="68">
        <v>267387</v>
      </c>
      <c r="O333" s="68">
        <v>101900</v>
      </c>
      <c r="P333" s="68">
        <v>200200</v>
      </c>
      <c r="Q333" s="68">
        <v>200100</v>
      </c>
      <c r="R333" s="68">
        <v>138900</v>
      </c>
      <c r="V333" s="93">
        <v>146000</v>
      </c>
      <c r="W333">
        <v>146000</v>
      </c>
    </row>
    <row r="334" spans="1:23">
      <c r="A334" s="68" t="s">
        <v>507</v>
      </c>
      <c r="B334" s="68">
        <v>0</v>
      </c>
      <c r="C334" s="68">
        <v>0</v>
      </c>
      <c r="D334" s="68">
        <v>0</v>
      </c>
      <c r="E334" s="68"/>
      <c r="F334" s="68">
        <v>0</v>
      </c>
      <c r="G334" s="68">
        <v>0</v>
      </c>
      <c r="H334" s="68">
        <v>4850</v>
      </c>
      <c r="I334" s="68" t="s">
        <v>4</v>
      </c>
      <c r="J334" s="68" t="s">
        <v>4</v>
      </c>
      <c r="K334" s="68" t="s">
        <v>4</v>
      </c>
      <c r="L334" s="68">
        <v>0</v>
      </c>
      <c r="M334" s="68">
        <v>0</v>
      </c>
      <c r="N334" s="68">
        <v>0</v>
      </c>
      <c r="O334" s="68">
        <v>0</v>
      </c>
      <c r="P334" s="68">
        <v>0</v>
      </c>
      <c r="Q334" s="68">
        <v>0</v>
      </c>
      <c r="R334" s="68">
        <v>0</v>
      </c>
      <c r="V334" s="93"/>
    </row>
    <row r="335" spans="1:23">
      <c r="A335" s="68" t="s">
        <v>497</v>
      </c>
      <c r="B335" s="68">
        <f>SUBTOTAL(9,B325:B333)</f>
        <v>1569242</v>
      </c>
      <c r="C335" s="68">
        <f>SUBTOTAL(9,C325:C333)</f>
        <v>1795341</v>
      </c>
      <c r="D335" s="68">
        <f>SUBTOTAL(9,D325:D333)</f>
        <v>1387906</v>
      </c>
      <c r="E335" s="68">
        <f>SUBTOTAL(9,E325:E333)</f>
        <v>1284322</v>
      </c>
      <c r="F335" s="68">
        <f>SUBTOTAL(9,F325:F334)</f>
        <v>1408657</v>
      </c>
      <c r="G335" s="68">
        <f>SUBTOTAL(9,G325:G334)</f>
        <v>1261814</v>
      </c>
      <c r="H335" s="68">
        <f>SUBTOTAL(9,H325:H334)</f>
        <v>1349642</v>
      </c>
      <c r="I335" s="68">
        <f>SUBTOTAL(9,I325:I334)</f>
        <v>1468367</v>
      </c>
      <c r="J335" s="68">
        <f t="shared" ref="J335:R335" si="89">SUBTOTAL(9,J325:J334)</f>
        <v>1779418</v>
      </c>
      <c r="K335" s="68">
        <f t="shared" si="89"/>
        <v>1404174</v>
      </c>
      <c r="L335" s="68">
        <f t="shared" si="89"/>
        <v>1449841</v>
      </c>
      <c r="M335" s="68">
        <f t="shared" si="89"/>
        <v>1422343</v>
      </c>
      <c r="N335" s="68">
        <f t="shared" si="89"/>
        <v>1444943</v>
      </c>
      <c r="O335" s="68">
        <f t="shared" si="89"/>
        <v>1514100</v>
      </c>
      <c r="P335" s="68">
        <f t="shared" si="89"/>
        <v>1305500</v>
      </c>
      <c r="Q335" s="68">
        <f t="shared" si="89"/>
        <v>1461400</v>
      </c>
      <c r="R335" s="68">
        <f t="shared" si="89"/>
        <v>1227900</v>
      </c>
      <c r="V335" s="100">
        <f>SUBTOTAL(9,V325:V333)</f>
        <v>1624431</v>
      </c>
      <c r="W335">
        <v>1587458</v>
      </c>
    </row>
    <row r="336" spans="1:23">
      <c r="A336" s="68"/>
      <c r="B336" s="68"/>
      <c r="C336" s="68"/>
      <c r="D336" s="68"/>
      <c r="E336" s="68"/>
      <c r="F336" s="68"/>
      <c r="G336" s="68"/>
      <c r="H336" s="68"/>
      <c r="I336" s="68"/>
      <c r="J336" s="68"/>
      <c r="K336" s="68"/>
      <c r="L336" s="68"/>
      <c r="M336" s="68"/>
      <c r="N336" s="68"/>
      <c r="O336" s="68"/>
      <c r="P336" s="68"/>
      <c r="Q336" s="68"/>
      <c r="R336" s="68"/>
      <c r="V336" s="100"/>
    </row>
    <row r="337" spans="1:23">
      <c r="A337" s="68" t="s">
        <v>509</v>
      </c>
      <c r="B337" s="68">
        <v>2156327</v>
      </c>
      <c r="C337" s="68">
        <v>3103932</v>
      </c>
      <c r="D337" s="68">
        <v>0</v>
      </c>
      <c r="E337" s="68">
        <v>0</v>
      </c>
      <c r="F337" s="68">
        <v>0</v>
      </c>
      <c r="G337" s="68">
        <v>0</v>
      </c>
      <c r="H337" s="68">
        <v>0</v>
      </c>
      <c r="I337" s="68">
        <v>0</v>
      </c>
      <c r="J337" s="68">
        <v>55774</v>
      </c>
      <c r="K337" s="68">
        <v>29287</v>
      </c>
      <c r="L337" s="68">
        <v>44073</v>
      </c>
      <c r="M337" s="68">
        <v>68722</v>
      </c>
      <c r="N337" s="68">
        <v>3960</v>
      </c>
      <c r="O337" s="68">
        <v>1403900</v>
      </c>
      <c r="P337" s="68">
        <v>25100</v>
      </c>
      <c r="Q337" s="68">
        <v>2300</v>
      </c>
      <c r="R337" s="68">
        <v>44500</v>
      </c>
      <c r="V337" s="93">
        <v>3453642</v>
      </c>
      <c r="W337">
        <v>3156327</v>
      </c>
    </row>
    <row r="338" spans="1:23">
      <c r="A338" s="68" t="s">
        <v>510</v>
      </c>
      <c r="B338" s="68">
        <v>0</v>
      </c>
      <c r="C338" s="68">
        <v>540882</v>
      </c>
      <c r="D338" s="68">
        <v>0</v>
      </c>
      <c r="E338" s="68">
        <v>0</v>
      </c>
      <c r="F338" s="68">
        <v>0</v>
      </c>
      <c r="G338" s="68">
        <v>0</v>
      </c>
      <c r="H338" s="68">
        <v>0</v>
      </c>
      <c r="I338" s="68" t="s">
        <v>4</v>
      </c>
      <c r="J338" s="68" t="s">
        <v>4</v>
      </c>
      <c r="K338" s="68" t="s">
        <v>4</v>
      </c>
      <c r="L338" s="68">
        <v>0</v>
      </c>
      <c r="M338" s="68">
        <v>0</v>
      </c>
      <c r="N338" s="68">
        <v>2400</v>
      </c>
      <c r="O338" s="68">
        <v>2932300</v>
      </c>
      <c r="P338" s="68">
        <v>23800</v>
      </c>
      <c r="Q338" s="68">
        <v>0</v>
      </c>
      <c r="R338" s="68">
        <v>0</v>
      </c>
      <c r="V338" s="95">
        <v>0</v>
      </c>
      <c r="W338">
        <v>0</v>
      </c>
    </row>
    <row r="339" spans="1:23">
      <c r="A339" s="68" t="s">
        <v>511</v>
      </c>
      <c r="B339" s="68">
        <v>0</v>
      </c>
      <c r="C339" s="68">
        <v>8000000</v>
      </c>
      <c r="D339" s="68">
        <v>0</v>
      </c>
      <c r="E339" s="68">
        <v>0</v>
      </c>
      <c r="F339" s="68">
        <v>0</v>
      </c>
      <c r="G339" s="68">
        <v>0</v>
      </c>
      <c r="H339" s="68">
        <v>0</v>
      </c>
      <c r="I339" s="68" t="s">
        <v>4</v>
      </c>
      <c r="J339" s="68" t="s">
        <v>4</v>
      </c>
      <c r="K339" s="68" t="s">
        <v>4</v>
      </c>
      <c r="L339" s="68">
        <v>0</v>
      </c>
      <c r="M339" s="68">
        <v>0</v>
      </c>
      <c r="N339" s="68">
        <v>0</v>
      </c>
      <c r="O339" s="68">
        <v>5500000</v>
      </c>
      <c r="P339" s="68">
        <v>0</v>
      </c>
      <c r="Q339" s="68">
        <v>0</v>
      </c>
      <c r="R339" s="68">
        <v>0</v>
      </c>
      <c r="V339" s="95">
        <v>0</v>
      </c>
      <c r="W339">
        <v>0</v>
      </c>
    </row>
    <row r="340" spans="1:23">
      <c r="A340" s="68" t="s">
        <v>512</v>
      </c>
      <c r="B340" s="68">
        <v>0</v>
      </c>
      <c r="C340" s="68">
        <v>0</v>
      </c>
      <c r="D340" s="68">
        <v>0</v>
      </c>
      <c r="E340" s="68"/>
      <c r="F340" s="68">
        <v>0</v>
      </c>
      <c r="G340" s="68">
        <v>0</v>
      </c>
      <c r="H340" s="68">
        <v>0</v>
      </c>
      <c r="I340" s="68"/>
      <c r="J340" s="68"/>
      <c r="K340" s="68"/>
      <c r="L340" s="68"/>
      <c r="M340" s="68"/>
      <c r="N340" s="68"/>
      <c r="O340" s="68"/>
      <c r="P340" s="68"/>
      <c r="Q340" s="68"/>
      <c r="R340" s="68"/>
      <c r="V340" s="95"/>
    </row>
    <row r="341" spans="1:23">
      <c r="A341" s="68" t="s">
        <v>508</v>
      </c>
      <c r="B341" s="68">
        <f>SUBTOTAL(9,B337:B339)</f>
        <v>2156327</v>
      </c>
      <c r="C341" s="68">
        <f>SUBTOTAL(9,C337:C339)</f>
        <v>11644814</v>
      </c>
      <c r="D341" s="68">
        <f>SUBTOTAL(9,D337:D339)</f>
        <v>0</v>
      </c>
      <c r="E341" s="68">
        <f>SUBTOTAL(9,E337:E339)</f>
        <v>0</v>
      </c>
      <c r="F341" s="68">
        <f>SUBTOTAL(9,F337:F340)</f>
        <v>0</v>
      </c>
      <c r="G341" s="68">
        <f>SUBTOTAL(9,G337:G340)</f>
        <v>0</v>
      </c>
      <c r="H341" s="68">
        <f>SUBTOTAL(9,H337:H340)</f>
        <v>0</v>
      </c>
      <c r="I341" s="68">
        <f>SUBTOTAL(9,I337:I340)</f>
        <v>0</v>
      </c>
      <c r="J341" s="68">
        <f t="shared" ref="J341:R341" si="90">SUBTOTAL(9,J337:J340)</f>
        <v>55774</v>
      </c>
      <c r="K341" s="68">
        <f t="shared" si="90"/>
        <v>29287</v>
      </c>
      <c r="L341" s="68">
        <f t="shared" si="90"/>
        <v>44073</v>
      </c>
      <c r="M341" s="68">
        <f t="shared" si="90"/>
        <v>68722</v>
      </c>
      <c r="N341" s="68">
        <f t="shared" si="90"/>
        <v>6360</v>
      </c>
      <c r="O341" s="68">
        <f t="shared" si="90"/>
        <v>9836200</v>
      </c>
      <c r="P341" s="68">
        <f t="shared" si="90"/>
        <v>48900</v>
      </c>
      <c r="Q341" s="68">
        <f t="shared" si="90"/>
        <v>2300</v>
      </c>
      <c r="R341" s="68">
        <f t="shared" si="90"/>
        <v>44500</v>
      </c>
      <c r="V341" s="101">
        <f>SUBTOTAL(9,V337:V339)</f>
        <v>3453642</v>
      </c>
      <c r="W341">
        <v>3156327</v>
      </c>
    </row>
    <row r="342" spans="1:23">
      <c r="A342" s="68"/>
      <c r="B342" s="68"/>
      <c r="C342" s="68"/>
      <c r="D342" s="68"/>
      <c r="E342" s="68"/>
      <c r="F342" s="68"/>
      <c r="G342" s="68"/>
      <c r="H342" s="68"/>
      <c r="I342" s="68"/>
      <c r="J342" s="68"/>
      <c r="K342" s="68"/>
      <c r="L342" s="68"/>
      <c r="M342" s="68"/>
      <c r="N342" s="68"/>
      <c r="O342" s="68"/>
      <c r="P342" s="68"/>
      <c r="Q342" s="68"/>
      <c r="R342" s="68"/>
      <c r="V342" s="101"/>
    </row>
    <row r="343" spans="1:23">
      <c r="A343" s="68" t="s">
        <v>514</v>
      </c>
      <c r="B343" s="68">
        <v>-8520669</v>
      </c>
      <c r="C343" s="68">
        <v>-1188569</v>
      </c>
      <c r="D343" s="68">
        <v>-2069525</v>
      </c>
      <c r="E343" s="68">
        <v>-3154555</v>
      </c>
      <c r="F343" s="68">
        <v>-3266005</v>
      </c>
      <c r="G343" s="68">
        <v>-2172321</v>
      </c>
      <c r="H343" s="68">
        <v>-1970064</v>
      </c>
      <c r="I343" s="68">
        <v>-2068903</v>
      </c>
      <c r="J343" s="68">
        <v>-2043820</v>
      </c>
      <c r="K343" s="68">
        <v>-2399709</v>
      </c>
      <c r="L343" s="68">
        <v>-1425166</v>
      </c>
      <c r="M343" s="68">
        <v>-931263</v>
      </c>
      <c r="N343" s="68">
        <v>-996532</v>
      </c>
      <c r="O343" s="68">
        <v>-814700</v>
      </c>
      <c r="P343" s="68">
        <v>-1215500</v>
      </c>
      <c r="Q343" s="68">
        <v>-1053300</v>
      </c>
      <c r="R343" s="68">
        <v>-1861900</v>
      </c>
      <c r="V343" s="97">
        <v>-1063569</v>
      </c>
      <c r="W343">
        <v>-1188569</v>
      </c>
    </row>
    <row r="344" spans="1:23">
      <c r="A344" s="68" t="s">
        <v>515</v>
      </c>
      <c r="B344" s="68">
        <v>-2646263</v>
      </c>
      <c r="C344" s="68">
        <v>-2646263</v>
      </c>
      <c r="D344" s="68">
        <v>-1536725</v>
      </c>
      <c r="E344" s="68">
        <v>-2646263</v>
      </c>
      <c r="F344" s="68">
        <v>-2646263</v>
      </c>
      <c r="G344" s="68">
        <v>-2646263</v>
      </c>
      <c r="H344" s="68">
        <v>-2645437</v>
      </c>
      <c r="I344" s="68">
        <v>-2434929</v>
      </c>
      <c r="J344" s="68">
        <v>-2436600</v>
      </c>
      <c r="K344" s="68">
        <v>-2646263</v>
      </c>
      <c r="L344" s="68">
        <v>-2646263</v>
      </c>
      <c r="M344" s="68">
        <v>-2154200</v>
      </c>
      <c r="N344" s="68">
        <v>-2154735</v>
      </c>
      <c r="O344" s="68">
        <v>-2156100</v>
      </c>
      <c r="P344" s="68">
        <v>-2223000</v>
      </c>
      <c r="Q344" s="68">
        <v>-2223000</v>
      </c>
      <c r="R344" s="68">
        <v>-1973000</v>
      </c>
      <c r="V344" s="97">
        <v>-2646263</v>
      </c>
      <c r="W344">
        <v>-2646263</v>
      </c>
    </row>
    <row r="345" spans="1:23">
      <c r="A345" s="68" t="s">
        <v>513</v>
      </c>
      <c r="B345" s="68">
        <f t="shared" ref="B345:I345" si="91">SUBTOTAL(9,B343:B344)</f>
        <v>-11166932</v>
      </c>
      <c r="C345" s="68">
        <f t="shared" si="91"/>
        <v>-3834832</v>
      </c>
      <c r="D345" s="68">
        <f t="shared" si="91"/>
        <v>-3606250</v>
      </c>
      <c r="E345" s="68">
        <f t="shared" si="91"/>
        <v>-5800818</v>
      </c>
      <c r="F345" s="68">
        <f t="shared" si="91"/>
        <v>-5912268</v>
      </c>
      <c r="G345" s="68">
        <f t="shared" si="91"/>
        <v>-4818584</v>
      </c>
      <c r="H345" s="68">
        <f t="shared" si="91"/>
        <v>-4615501</v>
      </c>
      <c r="I345" s="68">
        <f t="shared" si="91"/>
        <v>-4503832</v>
      </c>
      <c r="J345" s="68">
        <f t="shared" ref="J345:R345" si="92">SUBTOTAL(9,J343:J344)</f>
        <v>-4480420</v>
      </c>
      <c r="K345" s="68">
        <f t="shared" si="92"/>
        <v>-5045972</v>
      </c>
      <c r="L345" s="68">
        <f t="shared" si="92"/>
        <v>-4071429</v>
      </c>
      <c r="M345" s="68">
        <f t="shared" si="92"/>
        <v>-3085463</v>
      </c>
      <c r="N345" s="68">
        <f t="shared" si="92"/>
        <v>-3151267</v>
      </c>
      <c r="O345" s="68">
        <f t="shared" si="92"/>
        <v>-2970800</v>
      </c>
      <c r="P345" s="68">
        <f t="shared" si="92"/>
        <v>-3438500</v>
      </c>
      <c r="Q345" s="68">
        <f t="shared" si="92"/>
        <v>-3276300</v>
      </c>
      <c r="R345" s="68">
        <f t="shared" si="92"/>
        <v>-3834900</v>
      </c>
      <c r="V345" s="99">
        <f>SUBTOTAL(9,V343:V344)</f>
        <v>-3709832</v>
      </c>
      <c r="W345">
        <v>-3834832</v>
      </c>
    </row>
    <row r="346" spans="1:23">
      <c r="A346" s="68" t="s">
        <v>893</v>
      </c>
      <c r="B346" s="68">
        <f>SUBTOTAL(9,B291:B345)</f>
        <v>1723556</v>
      </c>
      <c r="C346" s="68">
        <f>SUBTOTAL(9,C291:C345)</f>
        <v>20823762</v>
      </c>
      <c r="D346" s="68">
        <f>SUBTOTAL(9,D291:D345)</f>
        <v>5551127</v>
      </c>
      <c r="E346" s="68">
        <f>SUBTOTAL(9,E291:E345)</f>
        <v>3217677</v>
      </c>
      <c r="F346" s="68">
        <f>SUBTOTAL(9,F291:F344)</f>
        <v>3410040</v>
      </c>
      <c r="G346" s="68">
        <f>SUBTOTAL(9,G291:G344)</f>
        <v>3206501</v>
      </c>
      <c r="H346" s="68">
        <f>SUBTOTAL(9,H291:H344)</f>
        <v>4272045</v>
      </c>
      <c r="I346" s="68">
        <f>SUBTOTAL(9,I291:I344)</f>
        <v>5765223</v>
      </c>
      <c r="J346" s="68">
        <f t="shared" ref="J346:R346" si="93">SUBTOTAL(9,J291:J344)</f>
        <v>7103486</v>
      </c>
      <c r="K346" s="68">
        <f t="shared" si="93"/>
        <v>5820147</v>
      </c>
      <c r="L346" s="68">
        <f t="shared" si="93"/>
        <v>6248167</v>
      </c>
      <c r="M346" s="68">
        <f t="shared" si="93"/>
        <v>6211084</v>
      </c>
      <c r="N346" s="68">
        <f t="shared" si="93"/>
        <v>5669179</v>
      </c>
      <c r="O346" s="68">
        <f t="shared" si="93"/>
        <v>17087300</v>
      </c>
      <c r="P346" s="68">
        <f t="shared" si="93"/>
        <v>4520300</v>
      </c>
      <c r="Q346" s="68">
        <f t="shared" si="93"/>
        <v>4324400</v>
      </c>
      <c r="R346" s="68">
        <f t="shared" si="93"/>
        <v>3278200</v>
      </c>
      <c r="V346" s="99">
        <f>SUBTOTAL(9,V291:V345)</f>
        <v>10022785</v>
      </c>
      <c r="W346">
        <v>9607016</v>
      </c>
    </row>
    <row r="347" spans="1:23">
      <c r="A347" s="68"/>
      <c r="B347" s="68"/>
      <c r="C347" s="68"/>
      <c r="D347" s="68"/>
      <c r="E347" s="68"/>
      <c r="F347" s="68"/>
      <c r="G347" s="68"/>
      <c r="H347" s="68"/>
      <c r="I347" s="68"/>
      <c r="J347" s="68"/>
      <c r="K347" s="68"/>
      <c r="L347" s="68"/>
      <c r="M347" s="68"/>
      <c r="N347" s="68"/>
      <c r="O347" s="68"/>
      <c r="P347" s="68"/>
      <c r="Q347" s="68"/>
      <c r="R347" s="68"/>
      <c r="V347" s="99"/>
    </row>
    <row r="348" spans="1:23">
      <c r="A348" s="68" t="s">
        <v>517</v>
      </c>
      <c r="B348" s="68">
        <v>12582909</v>
      </c>
      <c r="C348" s="68">
        <v>12295628</v>
      </c>
      <c r="D348" s="68">
        <v>9633247</v>
      </c>
      <c r="E348" s="68">
        <v>8144194</v>
      </c>
      <c r="F348" s="68">
        <v>8743418</v>
      </c>
      <c r="G348" s="68">
        <v>9245522</v>
      </c>
      <c r="H348" s="68">
        <v>7942949</v>
      </c>
      <c r="I348" s="68">
        <v>8601975</v>
      </c>
      <c r="J348" s="68">
        <v>8676195</v>
      </c>
      <c r="K348" s="68">
        <v>7960506</v>
      </c>
      <c r="L348" s="68">
        <v>8067275</v>
      </c>
      <c r="M348" s="68">
        <v>6546167</v>
      </c>
      <c r="N348" s="68">
        <v>5783429</v>
      </c>
      <c r="O348" s="68">
        <v>5657100</v>
      </c>
      <c r="P348" s="68">
        <v>4676800</v>
      </c>
      <c r="Q348" s="68">
        <v>3452900</v>
      </c>
      <c r="R348" s="68">
        <v>2923900</v>
      </c>
      <c r="V348" s="93">
        <v>12341469</v>
      </c>
      <c r="W348">
        <v>11565669</v>
      </c>
    </row>
    <row r="349" spans="1:23">
      <c r="A349" s="68" t="s">
        <v>518</v>
      </c>
      <c r="B349" s="68">
        <v>44145</v>
      </c>
      <c r="C349" s="68">
        <v>47702</v>
      </c>
      <c r="D349" s="68">
        <v>4395</v>
      </c>
      <c r="E349" s="68">
        <v>15338</v>
      </c>
      <c r="F349" s="68">
        <v>4836</v>
      </c>
      <c r="G349" s="68">
        <v>10912</v>
      </c>
      <c r="H349" s="68">
        <v>27708</v>
      </c>
      <c r="I349" s="68">
        <v>109665</v>
      </c>
      <c r="J349" s="68">
        <v>54177</v>
      </c>
      <c r="K349" s="68">
        <v>80192</v>
      </c>
      <c r="L349" s="68">
        <v>68087</v>
      </c>
      <c r="M349" s="68">
        <v>80396</v>
      </c>
      <c r="N349" s="68">
        <v>102278</v>
      </c>
      <c r="O349" s="68">
        <v>111400</v>
      </c>
      <c r="P349" s="68">
        <v>75600</v>
      </c>
      <c r="Q349" s="68">
        <v>72700</v>
      </c>
      <c r="R349" s="68">
        <v>68400</v>
      </c>
      <c r="V349" s="93">
        <v>43645</v>
      </c>
      <c r="W349">
        <v>44145</v>
      </c>
    </row>
    <row r="350" spans="1:23">
      <c r="A350" s="68" t="s">
        <v>519</v>
      </c>
      <c r="B350" s="68">
        <v>161183</v>
      </c>
      <c r="C350" s="68">
        <v>413544</v>
      </c>
      <c r="D350" s="68">
        <v>200184</v>
      </c>
      <c r="E350" s="68">
        <v>389547</v>
      </c>
      <c r="F350" s="68">
        <v>429506</v>
      </c>
      <c r="G350" s="68">
        <v>923993</v>
      </c>
      <c r="H350" s="68">
        <v>854075</v>
      </c>
      <c r="I350" s="68">
        <v>751105</v>
      </c>
      <c r="J350" s="68">
        <v>700011</v>
      </c>
      <c r="K350" s="68">
        <v>605911</v>
      </c>
      <c r="L350" s="68">
        <v>991794</v>
      </c>
      <c r="M350" s="68">
        <v>806417</v>
      </c>
      <c r="N350" s="68">
        <v>746380</v>
      </c>
      <c r="O350" s="68">
        <v>695300</v>
      </c>
      <c r="P350" s="68">
        <v>1401200</v>
      </c>
      <c r="Q350" s="68">
        <v>2024600</v>
      </c>
      <c r="R350" s="68">
        <v>2429700</v>
      </c>
      <c r="V350" s="93">
        <v>264758</v>
      </c>
      <c r="W350">
        <v>264758</v>
      </c>
    </row>
    <row r="351" spans="1:23">
      <c r="A351" s="68" t="s">
        <v>520</v>
      </c>
      <c r="B351" s="68">
        <v>430000</v>
      </c>
      <c r="C351" s="68">
        <v>430000</v>
      </c>
      <c r="D351" s="68">
        <v>403737</v>
      </c>
      <c r="E351" s="68">
        <v>423715</v>
      </c>
      <c r="F351" s="68">
        <v>400309</v>
      </c>
      <c r="G351" s="68">
        <v>387372</v>
      </c>
      <c r="H351" s="68">
        <v>352643</v>
      </c>
      <c r="I351" s="68">
        <v>349434</v>
      </c>
      <c r="J351" s="68">
        <v>376039</v>
      </c>
      <c r="K351" s="68">
        <v>251904</v>
      </c>
      <c r="L351" s="68">
        <v>327304</v>
      </c>
      <c r="M351" s="68">
        <v>304115</v>
      </c>
      <c r="N351" s="68">
        <v>301283</v>
      </c>
      <c r="O351" s="68">
        <v>370100</v>
      </c>
      <c r="P351" s="68">
        <v>296300</v>
      </c>
      <c r="Q351" s="68">
        <v>270700</v>
      </c>
      <c r="R351" s="68">
        <v>274900</v>
      </c>
      <c r="V351" s="93">
        <v>430000</v>
      </c>
      <c r="W351">
        <v>430000</v>
      </c>
    </row>
    <row r="352" spans="1:23">
      <c r="A352" s="68" t="s">
        <v>458</v>
      </c>
      <c r="B352" s="68">
        <v>0</v>
      </c>
      <c r="C352" s="68">
        <v>0</v>
      </c>
      <c r="D352" s="68">
        <v>0</v>
      </c>
      <c r="E352" s="68">
        <v>1020</v>
      </c>
      <c r="F352" s="68">
        <v>1020</v>
      </c>
      <c r="G352" s="68">
        <v>0</v>
      </c>
      <c r="H352" s="68">
        <v>0</v>
      </c>
      <c r="I352" s="68">
        <v>7582907</v>
      </c>
      <c r="J352" s="68">
        <v>7492520</v>
      </c>
      <c r="K352" s="68">
        <v>8038671</v>
      </c>
      <c r="L352" s="68">
        <v>9154859</v>
      </c>
      <c r="M352" s="68">
        <v>7062807</v>
      </c>
      <c r="N352" s="68">
        <v>5656306</v>
      </c>
      <c r="O352" s="68">
        <v>6353700</v>
      </c>
      <c r="P352" s="68">
        <v>3015000</v>
      </c>
      <c r="Q352" s="68">
        <v>2584900</v>
      </c>
      <c r="R352" s="68">
        <v>1835600</v>
      </c>
      <c r="V352" s="95">
        <v>0</v>
      </c>
      <c r="W352">
        <v>0</v>
      </c>
    </row>
    <row r="353" spans="1:23">
      <c r="A353" s="68" t="s">
        <v>521</v>
      </c>
      <c r="B353" s="68">
        <v>9084380</v>
      </c>
      <c r="C353" s="68">
        <v>13080278</v>
      </c>
      <c r="D353" s="68">
        <v>14693533</v>
      </c>
      <c r="E353" s="68">
        <v>9098499</v>
      </c>
      <c r="F353" s="68">
        <v>7999888</v>
      </c>
      <c r="G353" s="68">
        <v>17944270</v>
      </c>
      <c r="H353" s="68">
        <v>11334317</v>
      </c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V353" s="93">
        <v>9542934</v>
      </c>
      <c r="W353">
        <v>8544078</v>
      </c>
    </row>
    <row r="354" spans="1:23">
      <c r="A354" s="68" t="s">
        <v>522</v>
      </c>
      <c r="B354" s="68">
        <v>134560</v>
      </c>
      <c r="C354" s="68">
        <v>0</v>
      </c>
      <c r="D354" s="68">
        <v>152760</v>
      </c>
      <c r="E354" s="68">
        <v>260093</v>
      </c>
      <c r="F354" s="68">
        <v>99</v>
      </c>
      <c r="G354" s="68">
        <v>0</v>
      </c>
      <c r="H354" s="68">
        <v>0</v>
      </c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V354" s="93">
        <v>1694</v>
      </c>
      <c r="W354">
        <v>1694</v>
      </c>
    </row>
    <row r="355" spans="1:23">
      <c r="A355" s="68" t="s">
        <v>516</v>
      </c>
      <c r="B355" s="68">
        <f t="shared" ref="B355:I355" si="94">SUBTOTAL(9,B348:B354)</f>
        <v>22437177</v>
      </c>
      <c r="C355" s="68">
        <f t="shared" si="94"/>
        <v>26267152</v>
      </c>
      <c r="D355" s="68">
        <f t="shared" si="94"/>
        <v>25087856</v>
      </c>
      <c r="E355" s="68">
        <f t="shared" si="94"/>
        <v>18332406</v>
      </c>
      <c r="F355" s="68">
        <f t="shared" si="94"/>
        <v>17579076</v>
      </c>
      <c r="G355" s="68">
        <f t="shared" si="94"/>
        <v>28512069</v>
      </c>
      <c r="H355" s="68">
        <f t="shared" si="94"/>
        <v>20511692</v>
      </c>
      <c r="I355" s="68">
        <f t="shared" si="94"/>
        <v>17395086</v>
      </c>
      <c r="J355" s="68">
        <f t="shared" ref="J355:R355" si="95">SUBTOTAL(9,J348:J354)</f>
        <v>17298942</v>
      </c>
      <c r="K355" s="68">
        <f t="shared" si="95"/>
        <v>16937184</v>
      </c>
      <c r="L355" s="68">
        <f t="shared" si="95"/>
        <v>18609319</v>
      </c>
      <c r="M355" s="68">
        <f t="shared" si="95"/>
        <v>14799902</v>
      </c>
      <c r="N355" s="68">
        <f t="shared" si="95"/>
        <v>12589676</v>
      </c>
      <c r="O355" s="68">
        <f t="shared" si="95"/>
        <v>13187600</v>
      </c>
      <c r="P355" s="68">
        <f t="shared" si="95"/>
        <v>9464900</v>
      </c>
      <c r="Q355" s="68">
        <f t="shared" si="95"/>
        <v>8405800</v>
      </c>
      <c r="R355" s="68">
        <f t="shared" si="95"/>
        <v>7532500</v>
      </c>
      <c r="V355" s="100">
        <f>SUBTOTAL(9,V348:V354)</f>
        <v>22624500</v>
      </c>
      <c r="W355">
        <v>20850344</v>
      </c>
    </row>
    <row r="356" spans="1:23">
      <c r="A356" s="68"/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V356" s="100"/>
    </row>
    <row r="357" spans="1:23">
      <c r="A357" s="68" t="s">
        <v>524</v>
      </c>
      <c r="B357" s="68">
        <v>1431551</v>
      </c>
      <c r="C357" s="68">
        <v>2989681</v>
      </c>
      <c r="D357" s="68">
        <v>1065103</v>
      </c>
      <c r="E357" s="68">
        <v>1595078</v>
      </c>
      <c r="F357" s="68">
        <v>3185279</v>
      </c>
      <c r="G357" s="68">
        <v>1782508</v>
      </c>
      <c r="H357" s="68">
        <v>2571749</v>
      </c>
      <c r="I357" s="68">
        <v>2157236</v>
      </c>
      <c r="J357" s="68">
        <v>2023053</v>
      </c>
      <c r="K357" s="68">
        <v>1692435</v>
      </c>
      <c r="L357" s="68">
        <v>1685956</v>
      </c>
      <c r="M357" s="68">
        <v>1133915</v>
      </c>
      <c r="N357" s="68">
        <v>1214341</v>
      </c>
      <c r="O357" s="68">
        <v>1646700</v>
      </c>
      <c r="P357" s="68">
        <v>1335400</v>
      </c>
      <c r="Q357" s="68">
        <v>1930600</v>
      </c>
      <c r="R357" s="68">
        <v>1451200</v>
      </c>
      <c r="V357" s="93">
        <v>2439681</v>
      </c>
      <c r="W357">
        <v>2439681</v>
      </c>
    </row>
    <row r="358" spans="1:23">
      <c r="A358" s="68" t="s">
        <v>525</v>
      </c>
      <c r="B358" s="68">
        <v>0</v>
      </c>
      <c r="C358" s="68">
        <v>0</v>
      </c>
      <c r="D358" s="68">
        <v>0</v>
      </c>
      <c r="E358" s="68">
        <v>0</v>
      </c>
      <c r="F358" s="68">
        <v>7940</v>
      </c>
      <c r="G358" s="68">
        <v>0</v>
      </c>
      <c r="H358" s="68">
        <v>0</v>
      </c>
      <c r="I358" s="68"/>
      <c r="J358" s="68"/>
      <c r="K358" s="68"/>
      <c r="L358" s="68"/>
      <c r="M358" s="68"/>
      <c r="N358" s="68"/>
      <c r="O358" s="68"/>
      <c r="P358" s="68"/>
      <c r="Q358" s="68"/>
      <c r="R358" s="68"/>
      <c r="V358" s="95">
        <v>0</v>
      </c>
      <c r="W358">
        <v>0</v>
      </c>
    </row>
    <row r="359" spans="1:23">
      <c r="A359" s="68" t="s">
        <v>526</v>
      </c>
      <c r="B359" s="68">
        <v>0</v>
      </c>
      <c r="C359" s="68">
        <v>50000</v>
      </c>
      <c r="D359" s="68">
        <v>5969</v>
      </c>
      <c r="E359" s="68">
        <v>24968</v>
      </c>
      <c r="F359" s="68">
        <v>25596</v>
      </c>
      <c r="G359" s="68">
        <v>0</v>
      </c>
      <c r="H359" s="68">
        <v>2000</v>
      </c>
      <c r="I359" s="68" t="s">
        <v>4</v>
      </c>
      <c r="J359" s="68">
        <v>4176</v>
      </c>
      <c r="K359" s="68">
        <v>43303</v>
      </c>
      <c r="L359" s="68">
        <v>41547</v>
      </c>
      <c r="M359" s="68">
        <v>-10028</v>
      </c>
      <c r="N359" s="68">
        <v>72729</v>
      </c>
      <c r="O359" s="68">
        <v>71600</v>
      </c>
      <c r="P359" s="68">
        <v>30100</v>
      </c>
      <c r="Q359" s="68">
        <v>63800</v>
      </c>
      <c r="R359" s="68">
        <v>76900</v>
      </c>
      <c r="V359" s="95">
        <v>0</v>
      </c>
      <c r="W359">
        <v>0</v>
      </c>
    </row>
    <row r="360" spans="1:23">
      <c r="A360" s="68" t="s">
        <v>527</v>
      </c>
      <c r="B360" s="68">
        <v>0</v>
      </c>
      <c r="C360" s="68">
        <v>0</v>
      </c>
      <c r="D360" s="68">
        <v>0</v>
      </c>
      <c r="E360" s="68">
        <v>0</v>
      </c>
      <c r="F360" s="68">
        <v>0</v>
      </c>
      <c r="G360" s="68">
        <v>25</v>
      </c>
      <c r="H360" s="68">
        <v>0</v>
      </c>
      <c r="I360" s="68"/>
      <c r="J360" s="68"/>
      <c r="K360" s="68"/>
      <c r="L360" s="68"/>
      <c r="M360" s="68"/>
      <c r="N360" s="68"/>
      <c r="O360" s="68"/>
      <c r="P360" s="68"/>
      <c r="Q360" s="68"/>
      <c r="R360" s="68"/>
      <c r="V360" s="95">
        <v>0</v>
      </c>
      <c r="W360">
        <v>0</v>
      </c>
    </row>
    <row r="361" spans="1:23">
      <c r="A361" s="68" t="s">
        <v>528</v>
      </c>
      <c r="B361" s="68">
        <v>25500</v>
      </c>
      <c r="C361" s="68">
        <v>27000</v>
      </c>
      <c r="D361" s="68">
        <v>27707</v>
      </c>
      <c r="E361" s="68">
        <v>31286</v>
      </c>
      <c r="F361" s="68">
        <v>1276</v>
      </c>
      <c r="G361" s="68">
        <v>1612</v>
      </c>
      <c r="H361" s="68">
        <v>350</v>
      </c>
      <c r="I361" s="68">
        <v>2821</v>
      </c>
      <c r="J361" s="68">
        <v>3053</v>
      </c>
      <c r="K361" s="68">
        <v>8073</v>
      </c>
      <c r="L361" s="68">
        <v>12082</v>
      </c>
      <c r="M361" s="68">
        <v>9424</v>
      </c>
      <c r="N361" s="68">
        <v>14089</v>
      </c>
      <c r="O361" s="68">
        <v>0</v>
      </c>
      <c r="P361" s="68">
        <v>0</v>
      </c>
      <c r="Q361" s="68">
        <v>0</v>
      </c>
      <c r="R361" s="68">
        <v>0</v>
      </c>
      <c r="V361" s="93">
        <v>25500</v>
      </c>
      <c r="W361">
        <v>25500</v>
      </c>
    </row>
    <row r="362" spans="1:23">
      <c r="A362" s="68"/>
      <c r="B362" s="68">
        <v>0</v>
      </c>
      <c r="C362" s="68">
        <v>0</v>
      </c>
      <c r="D362" s="68">
        <v>0</v>
      </c>
      <c r="E362" s="68"/>
      <c r="F362" s="68"/>
      <c r="G362" s="68"/>
      <c r="H362" s="68"/>
      <c r="I362" s="68">
        <v>0</v>
      </c>
      <c r="J362" s="68">
        <v>0</v>
      </c>
      <c r="K362" s="68">
        <v>0</v>
      </c>
      <c r="L362" s="68">
        <v>0</v>
      </c>
      <c r="M362" s="68">
        <v>0</v>
      </c>
      <c r="N362" s="68">
        <v>320</v>
      </c>
      <c r="O362" s="68">
        <v>0</v>
      </c>
      <c r="P362" s="68">
        <v>0</v>
      </c>
      <c r="Q362" s="68">
        <v>0</v>
      </c>
      <c r="R362" s="68">
        <v>0</v>
      </c>
      <c r="V362" s="93"/>
    </row>
    <row r="363" spans="1:23">
      <c r="A363" s="68" t="s">
        <v>529</v>
      </c>
      <c r="B363" s="68">
        <v>443906</v>
      </c>
      <c r="C363" s="68">
        <v>650012</v>
      </c>
      <c r="D363" s="68">
        <v>340295</v>
      </c>
      <c r="E363" s="68">
        <v>418013</v>
      </c>
      <c r="F363" s="68">
        <v>345879</v>
      </c>
      <c r="G363" s="68">
        <v>343468</v>
      </c>
      <c r="H363" s="68">
        <v>326202</v>
      </c>
      <c r="I363" s="68">
        <v>441678</v>
      </c>
      <c r="J363" s="68">
        <v>467825</v>
      </c>
      <c r="K363" s="68">
        <v>319645</v>
      </c>
      <c r="L363" s="68">
        <v>429802</v>
      </c>
      <c r="M363" s="68">
        <v>327123</v>
      </c>
      <c r="N363" s="68">
        <v>392940</v>
      </c>
      <c r="O363" s="68">
        <v>535900</v>
      </c>
      <c r="P363" s="68">
        <v>354300</v>
      </c>
      <c r="Q363" s="68">
        <v>342400</v>
      </c>
      <c r="R363" s="68">
        <v>326300</v>
      </c>
      <c r="V363" s="93">
        <v>443906</v>
      </c>
      <c r="W363">
        <v>443906</v>
      </c>
    </row>
    <row r="364" spans="1:23">
      <c r="A364" s="68" t="s">
        <v>530</v>
      </c>
      <c r="B364" s="68">
        <v>2743735</v>
      </c>
      <c r="C364" s="68">
        <v>3030090</v>
      </c>
      <c r="D364" s="68">
        <v>2658478</v>
      </c>
      <c r="E364" s="68">
        <v>2142953</v>
      </c>
      <c r="F364" s="68">
        <v>2123710</v>
      </c>
      <c r="G364" s="68">
        <v>2147959</v>
      </c>
      <c r="H364" s="68">
        <v>2067284</v>
      </c>
      <c r="I364" s="68">
        <v>3793669</v>
      </c>
      <c r="J364" s="68">
        <v>5046446</v>
      </c>
      <c r="K364" s="68">
        <v>4206478</v>
      </c>
      <c r="L364" s="68">
        <v>2818549</v>
      </c>
      <c r="M364" s="68">
        <v>2371976</v>
      </c>
      <c r="N364" s="68">
        <v>1956002</v>
      </c>
      <c r="O364" s="68">
        <v>2614200</v>
      </c>
      <c r="P364" s="68">
        <v>298900</v>
      </c>
      <c r="Q364" s="68">
        <v>330600</v>
      </c>
      <c r="R364" s="68">
        <v>295400</v>
      </c>
      <c r="V364" s="93">
        <v>2743735</v>
      </c>
      <c r="W364">
        <v>2743735</v>
      </c>
    </row>
    <row r="365" spans="1:23">
      <c r="A365" s="68" t="s">
        <v>531</v>
      </c>
      <c r="B365" s="68">
        <v>0</v>
      </c>
      <c r="C365" s="68">
        <v>0</v>
      </c>
      <c r="D365" s="68">
        <v>0</v>
      </c>
      <c r="E365" s="68">
        <v>0</v>
      </c>
      <c r="F365" s="68">
        <v>0</v>
      </c>
      <c r="G365" s="68">
        <v>866</v>
      </c>
      <c r="H365" s="68">
        <v>2233</v>
      </c>
      <c r="I365" s="68" t="s">
        <v>4</v>
      </c>
      <c r="J365" s="68">
        <v>12159</v>
      </c>
      <c r="K365" s="68">
        <v>24895</v>
      </c>
      <c r="L365" s="68">
        <v>18787</v>
      </c>
      <c r="M365" s="68">
        <v>13918</v>
      </c>
      <c r="N365" s="68">
        <v>6058</v>
      </c>
      <c r="O365" s="68">
        <v>217400</v>
      </c>
      <c r="P365" s="68">
        <v>3800</v>
      </c>
      <c r="Q365" s="68">
        <v>44700</v>
      </c>
      <c r="R365" s="68">
        <v>11700</v>
      </c>
      <c r="V365" s="95">
        <v>0</v>
      </c>
      <c r="W365">
        <v>0</v>
      </c>
    </row>
    <row r="366" spans="1:23">
      <c r="A366" s="68" t="s">
        <v>532</v>
      </c>
      <c r="B366" s="68">
        <v>50000</v>
      </c>
      <c r="C366" s="68">
        <v>69059</v>
      </c>
      <c r="D366" s="68">
        <v>26146</v>
      </c>
      <c r="E366" s="68">
        <v>30148</v>
      </c>
      <c r="F366" s="68">
        <v>15388</v>
      </c>
      <c r="G366" s="68">
        <v>7903</v>
      </c>
      <c r="H366" s="68">
        <v>86948</v>
      </c>
      <c r="I366" s="68">
        <v>137063</v>
      </c>
      <c r="J366" s="68">
        <v>204882</v>
      </c>
      <c r="K366" s="68">
        <v>256808</v>
      </c>
      <c r="L366" s="68">
        <v>334710</v>
      </c>
      <c r="M366" s="68">
        <v>177099</v>
      </c>
      <c r="N366" s="68">
        <v>94846</v>
      </c>
      <c r="O366" s="68">
        <v>265600</v>
      </c>
      <c r="P366" s="68">
        <v>137000</v>
      </c>
      <c r="Q366" s="68">
        <v>327800</v>
      </c>
      <c r="R366" s="68">
        <v>273000</v>
      </c>
      <c r="V366" s="93">
        <v>40000</v>
      </c>
      <c r="W366">
        <v>40000</v>
      </c>
    </row>
    <row r="367" spans="1:23">
      <c r="A367" s="68" t="s">
        <v>533</v>
      </c>
      <c r="B367" s="68">
        <v>2250</v>
      </c>
      <c r="C367" s="68">
        <v>2250</v>
      </c>
      <c r="D367" s="68">
        <v>1701</v>
      </c>
      <c r="E367" s="68">
        <v>1255</v>
      </c>
      <c r="F367" s="68">
        <v>1267</v>
      </c>
      <c r="G367" s="68">
        <v>1233</v>
      </c>
      <c r="H367" s="68">
        <v>840</v>
      </c>
      <c r="I367" s="68">
        <v>854</v>
      </c>
      <c r="J367" s="68">
        <v>837</v>
      </c>
      <c r="K367" s="68">
        <v>603</v>
      </c>
      <c r="L367" s="68">
        <v>447</v>
      </c>
      <c r="M367" s="68">
        <v>442</v>
      </c>
      <c r="N367" s="68">
        <v>173</v>
      </c>
      <c r="O367" s="68">
        <v>400</v>
      </c>
      <c r="P367" s="68">
        <v>400</v>
      </c>
      <c r="Q367" s="68">
        <v>700</v>
      </c>
      <c r="R367" s="68">
        <v>1600</v>
      </c>
      <c r="V367" s="93">
        <v>2250</v>
      </c>
      <c r="W367">
        <v>2250</v>
      </c>
    </row>
    <row r="368" spans="1:23">
      <c r="A368" s="68" t="s">
        <v>917</v>
      </c>
      <c r="B368" s="68">
        <v>0</v>
      </c>
      <c r="C368" s="68">
        <v>0</v>
      </c>
      <c r="D368" s="68">
        <v>2963</v>
      </c>
      <c r="E368" s="68">
        <v>5758</v>
      </c>
      <c r="F368" s="68"/>
      <c r="G368" s="68"/>
      <c r="H368" s="68"/>
      <c r="I368" s="68" t="s">
        <v>4</v>
      </c>
      <c r="J368" s="68">
        <v>1060</v>
      </c>
      <c r="K368" s="68" t="s">
        <v>4</v>
      </c>
      <c r="L368" s="68">
        <v>0</v>
      </c>
      <c r="M368" s="68">
        <v>2747</v>
      </c>
      <c r="N368" s="68">
        <v>0</v>
      </c>
      <c r="O368" s="68">
        <v>0</v>
      </c>
      <c r="P368" s="68">
        <v>0</v>
      </c>
      <c r="Q368" s="68">
        <v>0</v>
      </c>
      <c r="R368" s="68">
        <v>0</v>
      </c>
      <c r="V368" s="95">
        <v>0</v>
      </c>
      <c r="W368">
        <v>0</v>
      </c>
    </row>
    <row r="369" spans="1:23">
      <c r="A369" s="68" t="s">
        <v>534</v>
      </c>
      <c r="B369" s="68">
        <v>19399020</v>
      </c>
      <c r="C369" s="68">
        <v>25805741</v>
      </c>
      <c r="D369" s="68">
        <v>18283929</v>
      </c>
      <c r="E369" s="68">
        <v>19696266</v>
      </c>
      <c r="F369" s="68">
        <v>17518200</v>
      </c>
      <c r="G369" s="68">
        <v>18234371</v>
      </c>
      <c r="H369" s="68">
        <v>12688033</v>
      </c>
      <c r="I369" s="68">
        <v>12930431</v>
      </c>
      <c r="J369" s="68">
        <v>14101295</v>
      </c>
      <c r="K369" s="68">
        <v>13102806</v>
      </c>
      <c r="L369" s="68">
        <v>10976780</v>
      </c>
      <c r="M369" s="68">
        <v>8177343</v>
      </c>
      <c r="N369" s="68">
        <v>7425653</v>
      </c>
      <c r="O369" s="68">
        <v>11939500</v>
      </c>
      <c r="P369" s="68">
        <v>10080900</v>
      </c>
      <c r="Q369" s="68">
        <v>7754400</v>
      </c>
      <c r="R369" s="68">
        <v>11484900</v>
      </c>
      <c r="V369" s="93">
        <v>18259790</v>
      </c>
      <c r="W369">
        <v>17551525</v>
      </c>
    </row>
    <row r="370" spans="1:23">
      <c r="A370" s="68" t="s">
        <v>535</v>
      </c>
      <c r="B370" s="68">
        <v>6457</v>
      </c>
      <c r="C370" s="68">
        <v>3657</v>
      </c>
      <c r="D370" s="68">
        <v>7080</v>
      </c>
      <c r="E370" s="68">
        <v>686</v>
      </c>
      <c r="F370" s="68">
        <v>92</v>
      </c>
      <c r="G370" s="68">
        <v>0</v>
      </c>
      <c r="H370" s="68">
        <v>0</v>
      </c>
      <c r="I370" s="68"/>
      <c r="J370" s="68"/>
      <c r="K370" s="68"/>
      <c r="L370" s="68"/>
      <c r="M370" s="68"/>
      <c r="N370" s="68"/>
      <c r="O370" s="68"/>
      <c r="P370" s="68"/>
      <c r="Q370" s="68"/>
      <c r="R370" s="68"/>
      <c r="V370" s="95">
        <v>457</v>
      </c>
      <c r="W370">
        <v>457</v>
      </c>
    </row>
    <row r="371" spans="1:23">
      <c r="A371" s="68" t="s">
        <v>536</v>
      </c>
      <c r="B371" s="68">
        <v>675000</v>
      </c>
      <c r="C371" s="68">
        <v>675000</v>
      </c>
      <c r="D371" s="68">
        <v>843069</v>
      </c>
      <c r="E371" s="68">
        <v>805089</v>
      </c>
      <c r="F371" s="68">
        <v>731197</v>
      </c>
      <c r="G371" s="68">
        <v>676614</v>
      </c>
      <c r="H371" s="68">
        <v>757109</v>
      </c>
      <c r="I371" s="68">
        <v>776192</v>
      </c>
      <c r="J371" s="68">
        <v>753129</v>
      </c>
      <c r="K371" s="68">
        <v>738780</v>
      </c>
      <c r="L371" s="68">
        <v>642370</v>
      </c>
      <c r="M371" s="68">
        <v>624222</v>
      </c>
      <c r="N371" s="68">
        <v>541065</v>
      </c>
      <c r="O371" s="68">
        <v>796000</v>
      </c>
      <c r="P371" s="68">
        <v>641100</v>
      </c>
      <c r="Q371" s="68">
        <v>542800</v>
      </c>
      <c r="R371" s="68">
        <v>652200</v>
      </c>
      <c r="V371" s="93">
        <v>675000</v>
      </c>
      <c r="W371">
        <v>675000</v>
      </c>
    </row>
    <row r="372" spans="1:23">
      <c r="A372" s="68" t="s">
        <v>537</v>
      </c>
      <c r="B372" s="68">
        <v>0</v>
      </c>
      <c r="C372" s="68">
        <v>950</v>
      </c>
      <c r="D372" s="68">
        <v>5330</v>
      </c>
      <c r="E372" s="68">
        <v>6736</v>
      </c>
      <c r="F372" s="68">
        <v>0</v>
      </c>
      <c r="G372" s="68">
        <v>0</v>
      </c>
      <c r="H372" s="68">
        <v>0</v>
      </c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V372" s="95">
        <v>0</v>
      </c>
      <c r="W372">
        <v>0</v>
      </c>
    </row>
    <row r="373" spans="1:23">
      <c r="A373" s="68" t="s">
        <v>538</v>
      </c>
      <c r="B373" s="68">
        <v>292378</v>
      </c>
      <c r="C373" s="68">
        <v>311862</v>
      </c>
      <c r="D373" s="68">
        <v>272894</v>
      </c>
      <c r="E373" s="68">
        <v>285677</v>
      </c>
      <c r="F373" s="68">
        <v>254000</v>
      </c>
      <c r="G373" s="68">
        <v>243103</v>
      </c>
      <c r="H373" s="68">
        <v>233753</v>
      </c>
      <c r="I373" s="68">
        <v>203000</v>
      </c>
      <c r="J373" s="68">
        <v>200934</v>
      </c>
      <c r="K373" s="68" t="s">
        <v>4</v>
      </c>
      <c r="L373" s="68">
        <v>0</v>
      </c>
      <c r="M373" s="68">
        <v>0</v>
      </c>
      <c r="N373" s="68">
        <v>0</v>
      </c>
      <c r="O373" s="68">
        <v>0</v>
      </c>
      <c r="P373" s="68">
        <v>0</v>
      </c>
      <c r="Q373" s="68">
        <v>0</v>
      </c>
      <c r="R373" s="68">
        <v>0</v>
      </c>
      <c r="V373" s="93">
        <v>292378</v>
      </c>
      <c r="W373">
        <v>292378</v>
      </c>
    </row>
    <row r="374" spans="1:23">
      <c r="A374" s="68" t="s">
        <v>539</v>
      </c>
      <c r="B374" s="68">
        <v>0</v>
      </c>
      <c r="C374" s="68">
        <v>6300</v>
      </c>
      <c r="D374" s="68">
        <v>24841</v>
      </c>
      <c r="E374" s="68">
        <v>0</v>
      </c>
      <c r="F374" s="68">
        <v>26502</v>
      </c>
      <c r="G374" s="68">
        <v>0</v>
      </c>
      <c r="H374" s="68">
        <v>0</v>
      </c>
      <c r="I374" s="68"/>
      <c r="J374" s="68"/>
      <c r="K374" s="68"/>
      <c r="L374" s="68"/>
      <c r="M374" s="68"/>
      <c r="N374" s="68"/>
      <c r="O374" s="68"/>
      <c r="P374" s="68"/>
      <c r="Q374" s="68"/>
      <c r="R374" s="68"/>
      <c r="V374" s="93">
        <v>6000</v>
      </c>
      <c r="W374">
        <v>6000</v>
      </c>
    </row>
    <row r="375" spans="1:23">
      <c r="A375" s="68" t="s">
        <v>902</v>
      </c>
      <c r="B375" s="68">
        <v>0</v>
      </c>
      <c r="C375" s="68">
        <v>3264</v>
      </c>
      <c r="D375" s="68">
        <v>5341</v>
      </c>
      <c r="E375" s="68">
        <v>61673</v>
      </c>
      <c r="F375" s="68"/>
      <c r="G375" s="68"/>
      <c r="H375" s="68"/>
      <c r="I375" s="68"/>
      <c r="J375" s="68"/>
      <c r="K375" s="68"/>
      <c r="L375" s="68"/>
      <c r="M375" s="68"/>
      <c r="N375" s="68"/>
      <c r="O375" s="68"/>
      <c r="P375" s="68"/>
      <c r="Q375" s="68"/>
      <c r="R375" s="68"/>
      <c r="V375" s="95">
        <v>0</v>
      </c>
      <c r="W375">
        <v>0</v>
      </c>
    </row>
    <row r="376" spans="1:23">
      <c r="A376" s="68" t="s">
        <v>523</v>
      </c>
      <c r="B376" s="68">
        <f>SUBTOTAL(9,B357:B375)</f>
        <v>25069797</v>
      </c>
      <c r="C376" s="68">
        <f>SUBTOTAL(9,C357:C375)</f>
        <v>33624866</v>
      </c>
      <c r="D376" s="68">
        <f>SUBTOTAL(9,D357:D375)</f>
        <v>23570846</v>
      </c>
      <c r="E376" s="68">
        <f>SUBTOTAL(9,E357:E375)</f>
        <v>25105586</v>
      </c>
      <c r="F376" s="68">
        <f>SUBTOTAL(9,F357:F374)</f>
        <v>24236326</v>
      </c>
      <c r="G376" s="68">
        <f>SUBTOTAL(9,G357:G374)</f>
        <v>23439662</v>
      </c>
      <c r="H376" s="68">
        <f>SUBTOTAL(9,H357:H374)</f>
        <v>18736501</v>
      </c>
      <c r="I376" s="68">
        <f>SUBTOTAL(9,I357:I374)</f>
        <v>20442944</v>
      </c>
      <c r="J376" s="68">
        <f t="shared" ref="J376:R376" si="96">SUBTOTAL(9,J357:J374)</f>
        <v>22818849</v>
      </c>
      <c r="K376" s="68">
        <f t="shared" si="96"/>
        <v>20393826</v>
      </c>
      <c r="L376" s="68">
        <f t="shared" si="96"/>
        <v>16961030</v>
      </c>
      <c r="M376" s="68">
        <f t="shared" si="96"/>
        <v>12828181</v>
      </c>
      <c r="N376" s="68">
        <f t="shared" si="96"/>
        <v>11718216</v>
      </c>
      <c r="O376" s="68">
        <f t="shared" si="96"/>
        <v>18087300</v>
      </c>
      <c r="P376" s="68">
        <f t="shared" si="96"/>
        <v>12881900</v>
      </c>
      <c r="Q376" s="68">
        <f t="shared" si="96"/>
        <v>11337800</v>
      </c>
      <c r="R376" s="68">
        <f t="shared" si="96"/>
        <v>14573200</v>
      </c>
      <c r="V376" s="100">
        <f>SUBTOTAL(9,V357:V375)</f>
        <v>24928697</v>
      </c>
      <c r="W376">
        <v>24220432</v>
      </c>
    </row>
    <row r="377" spans="1:23">
      <c r="A377" s="68"/>
      <c r="B377" s="68"/>
      <c r="C377" s="68"/>
      <c r="D377" s="68"/>
      <c r="E377" s="68"/>
      <c r="F377" s="68"/>
      <c r="G377" s="68"/>
      <c r="H377" s="68"/>
      <c r="I377" s="68"/>
      <c r="J377" s="68"/>
      <c r="K377" s="68"/>
      <c r="L377" s="68"/>
      <c r="M377" s="68"/>
      <c r="N377" s="68"/>
      <c r="O377" s="68"/>
      <c r="P377" s="68"/>
      <c r="Q377" s="68"/>
      <c r="R377" s="68"/>
      <c r="V377" s="100"/>
    </row>
    <row r="378" spans="1:23">
      <c r="A378" s="68" t="s">
        <v>541</v>
      </c>
      <c r="B378" s="68">
        <v>48846</v>
      </c>
      <c r="C378" s="68">
        <v>48846</v>
      </c>
      <c r="D378" s="68">
        <v>22376</v>
      </c>
      <c r="E378" s="68">
        <v>48321</v>
      </c>
      <c r="F378" s="68">
        <v>25414</v>
      </c>
      <c r="G378" s="68">
        <v>63388</v>
      </c>
      <c r="H378" s="68">
        <v>36792</v>
      </c>
      <c r="I378" s="68">
        <v>51998</v>
      </c>
      <c r="J378" s="68">
        <v>35250</v>
      </c>
      <c r="K378" s="68">
        <v>53783</v>
      </c>
      <c r="L378" s="68">
        <v>46586</v>
      </c>
      <c r="M378" s="68">
        <v>22671</v>
      </c>
      <c r="N378" s="68">
        <v>49440</v>
      </c>
      <c r="O378" s="68">
        <v>46100</v>
      </c>
      <c r="P378" s="68">
        <v>56600</v>
      </c>
      <c r="Q378" s="68">
        <v>88900</v>
      </c>
      <c r="R378" s="68">
        <v>40100</v>
      </c>
      <c r="V378" s="93">
        <v>48846</v>
      </c>
      <c r="W378">
        <v>48846</v>
      </c>
    </row>
    <row r="379" spans="1:23">
      <c r="A379" s="68" t="s">
        <v>542</v>
      </c>
      <c r="B379" s="68">
        <v>6547747</v>
      </c>
      <c r="C379" s="68">
        <v>7084545</v>
      </c>
      <c r="D379" s="68">
        <v>6294504</v>
      </c>
      <c r="E379" s="68">
        <v>5848268</v>
      </c>
      <c r="F379" s="68">
        <v>5705974</v>
      </c>
      <c r="G379" s="68">
        <v>4830693</v>
      </c>
      <c r="H379" s="68">
        <v>4818286</v>
      </c>
      <c r="I379" s="68">
        <v>4927452</v>
      </c>
      <c r="J379" s="68">
        <v>5050659</v>
      </c>
      <c r="K379" s="68">
        <v>3542290</v>
      </c>
      <c r="L379" s="68">
        <v>4042123</v>
      </c>
      <c r="M379" s="68">
        <v>3045</v>
      </c>
      <c r="N379" s="68">
        <v>3185</v>
      </c>
      <c r="O379" s="68">
        <v>6800</v>
      </c>
      <c r="P379" s="68">
        <v>5700</v>
      </c>
      <c r="Q379" s="68">
        <v>8900</v>
      </c>
      <c r="R379" s="68">
        <v>9600</v>
      </c>
      <c r="V379" s="93">
        <v>6444172</v>
      </c>
      <c r="W379">
        <v>6444172</v>
      </c>
    </row>
    <row r="380" spans="1:23">
      <c r="A380" s="68" t="s">
        <v>543</v>
      </c>
      <c r="B380" s="68">
        <v>14675</v>
      </c>
      <c r="C380" s="68">
        <v>301410</v>
      </c>
      <c r="D380" s="68">
        <v>3294179</v>
      </c>
      <c r="E380" s="68">
        <v>6772381</v>
      </c>
      <c r="F380" s="68">
        <v>1922958</v>
      </c>
      <c r="G380" s="68">
        <v>10338</v>
      </c>
      <c r="H380" s="68">
        <v>62221</v>
      </c>
      <c r="I380" s="68">
        <v>26857</v>
      </c>
      <c r="J380" s="68">
        <v>2185595</v>
      </c>
      <c r="K380" s="68">
        <v>2072359</v>
      </c>
      <c r="L380" s="68">
        <v>2951461</v>
      </c>
      <c r="M380" s="68">
        <v>2846090</v>
      </c>
      <c r="N380" s="68">
        <v>1921280</v>
      </c>
      <c r="O380" s="68">
        <v>1929200</v>
      </c>
      <c r="P380" s="68">
        <v>2080500</v>
      </c>
      <c r="Q380" s="68">
        <v>569700</v>
      </c>
      <c r="R380" s="68">
        <v>714300</v>
      </c>
      <c r="V380" s="93">
        <v>23675</v>
      </c>
      <c r="W380">
        <v>19675</v>
      </c>
    </row>
    <row r="381" spans="1:23">
      <c r="A381" s="68" t="s">
        <v>544</v>
      </c>
      <c r="B381" s="68">
        <v>785244</v>
      </c>
      <c r="C381" s="68">
        <v>820622</v>
      </c>
      <c r="D381" s="68">
        <v>695659</v>
      </c>
      <c r="E381" s="68">
        <v>644876</v>
      </c>
      <c r="F381" s="68">
        <v>626387</v>
      </c>
      <c r="G381" s="68">
        <v>565247</v>
      </c>
      <c r="H381" s="68">
        <v>533090</v>
      </c>
      <c r="I381" s="68">
        <v>534293</v>
      </c>
      <c r="J381" s="68">
        <v>452211</v>
      </c>
      <c r="K381" s="68">
        <v>440774</v>
      </c>
      <c r="L381" s="68">
        <v>436897</v>
      </c>
      <c r="M381" s="68">
        <v>421040</v>
      </c>
      <c r="N381" s="68">
        <v>382421</v>
      </c>
      <c r="O381" s="68">
        <v>386000</v>
      </c>
      <c r="P381" s="68">
        <v>305000</v>
      </c>
      <c r="Q381" s="68">
        <v>270400</v>
      </c>
      <c r="R381" s="68">
        <v>267700</v>
      </c>
      <c r="V381" s="93">
        <v>785244</v>
      </c>
      <c r="W381">
        <v>785244</v>
      </c>
    </row>
    <row r="382" spans="1:23">
      <c r="A382" s="68" t="s">
        <v>545</v>
      </c>
      <c r="B382" s="68">
        <v>235000</v>
      </c>
      <c r="C382" s="68">
        <v>200000</v>
      </c>
      <c r="D382" s="68">
        <v>226556</v>
      </c>
      <c r="E382" s="68">
        <v>226698</v>
      </c>
      <c r="F382" s="68">
        <v>207421</v>
      </c>
      <c r="G382" s="68">
        <v>174735</v>
      </c>
      <c r="H382" s="68">
        <v>195172</v>
      </c>
      <c r="I382" s="68">
        <v>195992</v>
      </c>
      <c r="J382" s="68">
        <v>176112</v>
      </c>
      <c r="K382" s="68">
        <v>176076</v>
      </c>
      <c r="L382" s="68">
        <v>164395</v>
      </c>
      <c r="M382" s="68">
        <v>149681</v>
      </c>
      <c r="N382" s="68">
        <v>139492</v>
      </c>
      <c r="O382" s="68">
        <v>141000</v>
      </c>
      <c r="P382" s="68">
        <v>134400</v>
      </c>
      <c r="Q382" s="68">
        <v>137500</v>
      </c>
      <c r="R382" s="68">
        <v>107700</v>
      </c>
      <c r="V382" s="93">
        <v>200000</v>
      </c>
      <c r="W382">
        <v>200000</v>
      </c>
    </row>
    <row r="383" spans="1:23">
      <c r="A383" s="68" t="s">
        <v>546</v>
      </c>
      <c r="B383" s="68">
        <v>4270787</v>
      </c>
      <c r="C383" s="68">
        <v>4189245</v>
      </c>
      <c r="D383" s="68">
        <v>3848598</v>
      </c>
      <c r="E383" s="68">
        <v>3545099</v>
      </c>
      <c r="F383" s="68">
        <v>2780100</v>
      </c>
      <c r="G383" s="68">
        <v>2094387</v>
      </c>
      <c r="H383" s="68">
        <v>1838618</v>
      </c>
      <c r="I383" s="68">
        <v>2018031</v>
      </c>
      <c r="J383" s="68" t="s">
        <v>4</v>
      </c>
      <c r="K383" s="68" t="s">
        <v>4</v>
      </c>
      <c r="L383" s="68">
        <v>0</v>
      </c>
      <c r="M383" s="68">
        <v>0</v>
      </c>
      <c r="N383" s="68">
        <v>0</v>
      </c>
      <c r="O383" s="68">
        <v>0</v>
      </c>
      <c r="P383" s="68">
        <v>0</v>
      </c>
      <c r="Q383" s="68">
        <v>0</v>
      </c>
      <c r="R383" s="68">
        <v>0</v>
      </c>
      <c r="V383" s="93">
        <v>4078463</v>
      </c>
      <c r="W383">
        <v>4078463</v>
      </c>
    </row>
    <row r="384" spans="1:23">
      <c r="A384" s="68" t="s">
        <v>540</v>
      </c>
      <c r="B384" s="68">
        <f t="shared" ref="B384:I384" si="97">SUBTOTAL(9,B378:B383)</f>
        <v>11902299</v>
      </c>
      <c r="C384" s="68">
        <f t="shared" si="97"/>
        <v>12644668</v>
      </c>
      <c r="D384" s="68">
        <f t="shared" si="97"/>
        <v>14381872</v>
      </c>
      <c r="E384" s="68">
        <f t="shared" si="97"/>
        <v>17085643</v>
      </c>
      <c r="F384" s="68">
        <f t="shared" si="97"/>
        <v>11268254</v>
      </c>
      <c r="G384" s="68">
        <f t="shared" si="97"/>
        <v>7738788</v>
      </c>
      <c r="H384" s="68">
        <f t="shared" si="97"/>
        <v>7484179</v>
      </c>
      <c r="I384" s="68">
        <f t="shared" si="97"/>
        <v>7754623</v>
      </c>
      <c r="J384" s="68">
        <f t="shared" ref="J384:R384" si="98">SUBTOTAL(9,J378:J383)</f>
        <v>7899827</v>
      </c>
      <c r="K384" s="68">
        <f t="shared" si="98"/>
        <v>6285282</v>
      </c>
      <c r="L384" s="68">
        <f t="shared" si="98"/>
        <v>7641462</v>
      </c>
      <c r="M384" s="68">
        <f t="shared" si="98"/>
        <v>3442527</v>
      </c>
      <c r="N384" s="68">
        <f t="shared" si="98"/>
        <v>2495818</v>
      </c>
      <c r="O384" s="68">
        <f t="shared" si="98"/>
        <v>2509100</v>
      </c>
      <c r="P384" s="68">
        <f t="shared" si="98"/>
        <v>2582200</v>
      </c>
      <c r="Q384" s="68">
        <f t="shared" si="98"/>
        <v>1075400</v>
      </c>
      <c r="R384" s="68">
        <f t="shared" si="98"/>
        <v>1139400</v>
      </c>
      <c r="V384" s="100">
        <f>SUBTOTAL(9,V378:V383)</f>
        <v>11580400</v>
      </c>
      <c r="W384">
        <v>11576400</v>
      </c>
    </row>
    <row r="385" spans="1:23">
      <c r="A385" s="68" t="s">
        <v>894</v>
      </c>
      <c r="B385" s="68">
        <f>SUBTOTAL(9,B348:B384)</f>
        <v>59409273</v>
      </c>
      <c r="C385" s="68">
        <f>SUBTOTAL(9,C348:C384)</f>
        <v>72536686</v>
      </c>
      <c r="D385" s="68">
        <f>SUBTOTAL(9,D348:D384)</f>
        <v>63040574</v>
      </c>
      <c r="E385" s="68">
        <f>SUBTOTAL(9,E348:E384)</f>
        <v>60523635</v>
      </c>
      <c r="F385" s="68">
        <f>SUBTOTAL(9,F348:F383)</f>
        <v>53083656</v>
      </c>
      <c r="G385" s="68">
        <f>SUBTOTAL(9,G348:G383)</f>
        <v>59690519</v>
      </c>
      <c r="H385" s="68">
        <f>SUBTOTAL(9,H348:H383)</f>
        <v>46732372</v>
      </c>
      <c r="I385" s="68">
        <f>SUBTOTAL(9,I348:I383)</f>
        <v>45592653</v>
      </c>
      <c r="J385" s="68">
        <f t="shared" ref="J385:R385" si="99">SUBTOTAL(9,J348:J383)</f>
        <v>48017618</v>
      </c>
      <c r="K385" s="68">
        <f t="shared" si="99"/>
        <v>43616292</v>
      </c>
      <c r="L385" s="68">
        <f t="shared" si="99"/>
        <v>43211811</v>
      </c>
      <c r="M385" s="68">
        <f t="shared" si="99"/>
        <v>31070610</v>
      </c>
      <c r="N385" s="68">
        <f t="shared" si="99"/>
        <v>26803710</v>
      </c>
      <c r="O385" s="68">
        <f t="shared" si="99"/>
        <v>33784000</v>
      </c>
      <c r="P385" s="68">
        <f t="shared" si="99"/>
        <v>24929000</v>
      </c>
      <c r="Q385" s="68">
        <f t="shared" si="99"/>
        <v>20819000</v>
      </c>
      <c r="R385" s="68">
        <f t="shared" si="99"/>
        <v>23245100</v>
      </c>
      <c r="V385" s="100">
        <f>SUBTOTAL(9,V348:V384)</f>
        <v>59133597</v>
      </c>
      <c r="W385">
        <v>56647176</v>
      </c>
    </row>
    <row r="386" spans="1:23">
      <c r="A386" s="68"/>
      <c r="B386" s="68"/>
      <c r="C386" s="68"/>
      <c r="D386" s="68"/>
      <c r="E386" s="68"/>
      <c r="F386" s="68"/>
      <c r="G386" s="68"/>
      <c r="H386" s="68"/>
      <c r="I386" s="68"/>
      <c r="J386" s="68"/>
      <c r="K386" s="68"/>
      <c r="L386" s="68"/>
      <c r="M386" s="68"/>
      <c r="N386" s="68"/>
      <c r="O386" s="68"/>
      <c r="P386" s="68"/>
      <c r="Q386" s="68"/>
      <c r="R386" s="68"/>
      <c r="V386" s="100"/>
    </row>
    <row r="387" spans="1:23">
      <c r="A387" s="68" t="s">
        <v>548</v>
      </c>
      <c r="B387" s="68">
        <v>8945463</v>
      </c>
      <c r="C387" s="68">
        <v>11454000</v>
      </c>
      <c r="D387" s="68">
        <v>8983328</v>
      </c>
      <c r="E387" s="68">
        <v>8942506</v>
      </c>
      <c r="F387" s="68">
        <v>9708449</v>
      </c>
      <c r="G387" s="68">
        <v>8934931</v>
      </c>
      <c r="H387" s="68">
        <v>5930291</v>
      </c>
      <c r="I387" s="68">
        <v>6283406</v>
      </c>
      <c r="J387" s="68">
        <v>9042026</v>
      </c>
      <c r="K387" s="68">
        <v>6294688</v>
      </c>
      <c r="L387" s="68">
        <v>6385636</v>
      </c>
      <c r="M387" s="68">
        <v>4281307</v>
      </c>
      <c r="N387" s="68">
        <v>2754586</v>
      </c>
      <c r="O387" s="68">
        <v>3056300</v>
      </c>
      <c r="P387" s="68">
        <v>2124500</v>
      </c>
      <c r="Q387" s="68">
        <v>2762100</v>
      </c>
      <c r="R387" s="68">
        <v>2121300</v>
      </c>
      <c r="V387" s="93">
        <v>12547192</v>
      </c>
      <c r="W387">
        <v>11454000</v>
      </c>
    </row>
    <row r="388" spans="1:23">
      <c r="A388" s="68" t="s">
        <v>549</v>
      </c>
      <c r="B388" s="68">
        <v>13270360</v>
      </c>
      <c r="C388" s="68">
        <v>12978897</v>
      </c>
      <c r="D388" s="68">
        <v>11954337</v>
      </c>
      <c r="E388" s="68">
        <v>11110847</v>
      </c>
      <c r="F388" s="68">
        <v>11984489</v>
      </c>
      <c r="G388" s="68">
        <v>12711741</v>
      </c>
      <c r="H388" s="68">
        <v>11844459</v>
      </c>
      <c r="I388" s="68">
        <v>12550863</v>
      </c>
      <c r="J388" s="68">
        <v>12112894</v>
      </c>
      <c r="K388" s="68">
        <v>10899678</v>
      </c>
      <c r="L388" s="68">
        <v>9661694</v>
      </c>
      <c r="M388" s="68">
        <v>9305492</v>
      </c>
      <c r="N388" s="68">
        <v>8705284</v>
      </c>
      <c r="O388" s="68">
        <v>7229200</v>
      </c>
      <c r="P388" s="68">
        <v>6736200</v>
      </c>
      <c r="Q388" s="68">
        <v>6926700</v>
      </c>
      <c r="R388" s="68">
        <v>7081700</v>
      </c>
      <c r="V388" s="93">
        <v>12232030</v>
      </c>
      <c r="W388">
        <v>12978897</v>
      </c>
    </row>
    <row r="389" spans="1:23">
      <c r="A389" s="68" t="s">
        <v>550</v>
      </c>
      <c r="B389" s="68">
        <v>7632883</v>
      </c>
      <c r="C389" s="68">
        <v>7341421</v>
      </c>
      <c r="D389" s="68">
        <v>7214663</v>
      </c>
      <c r="E389" s="68">
        <v>7054112</v>
      </c>
      <c r="F389" s="68">
        <v>6659474</v>
      </c>
      <c r="G389" s="68">
        <v>6878830</v>
      </c>
      <c r="H389" s="68">
        <v>5860517</v>
      </c>
      <c r="I389" s="68">
        <v>5795600</v>
      </c>
      <c r="J389" s="68">
        <v>6087747</v>
      </c>
      <c r="K389" s="68">
        <v>5788291</v>
      </c>
      <c r="L389" s="68">
        <v>5047142</v>
      </c>
      <c r="M389" s="68">
        <v>4398294</v>
      </c>
      <c r="N389" s="68">
        <v>4685867</v>
      </c>
      <c r="O389" s="68">
        <v>5680800</v>
      </c>
      <c r="P389" s="68">
        <v>4384300</v>
      </c>
      <c r="Q389" s="68">
        <v>4472500</v>
      </c>
      <c r="R389" s="68">
        <v>3991000</v>
      </c>
      <c r="V389" s="93">
        <v>7195194</v>
      </c>
      <c r="W389">
        <v>7541421</v>
      </c>
    </row>
    <row r="390" spans="1:23">
      <c r="A390" s="68" t="s">
        <v>547</v>
      </c>
      <c r="B390" s="68">
        <f t="shared" ref="B390:I390" si="100">SUBTOTAL(9,B387:B389)</f>
        <v>29848706</v>
      </c>
      <c r="C390" s="68">
        <f t="shared" si="100"/>
        <v>31774318</v>
      </c>
      <c r="D390" s="68">
        <f t="shared" si="100"/>
        <v>28152328</v>
      </c>
      <c r="E390" s="68">
        <f t="shared" si="100"/>
        <v>27107465</v>
      </c>
      <c r="F390" s="68">
        <f t="shared" si="100"/>
        <v>28352412</v>
      </c>
      <c r="G390" s="68">
        <f t="shared" si="100"/>
        <v>28525502</v>
      </c>
      <c r="H390" s="68">
        <f t="shared" si="100"/>
        <v>23635267</v>
      </c>
      <c r="I390" s="68">
        <f t="shared" si="100"/>
        <v>24629869</v>
      </c>
      <c r="J390" s="68">
        <f t="shared" ref="J390:R390" si="101">SUBTOTAL(9,J387:J389)</f>
        <v>27242667</v>
      </c>
      <c r="K390" s="68">
        <f t="shared" si="101"/>
        <v>22982657</v>
      </c>
      <c r="L390" s="68">
        <f t="shared" si="101"/>
        <v>21094472</v>
      </c>
      <c r="M390" s="68">
        <f t="shared" si="101"/>
        <v>17985093</v>
      </c>
      <c r="N390" s="68">
        <f t="shared" si="101"/>
        <v>16145737</v>
      </c>
      <c r="O390" s="68">
        <f t="shared" si="101"/>
        <v>15966300</v>
      </c>
      <c r="P390" s="68">
        <f t="shared" si="101"/>
        <v>13245000</v>
      </c>
      <c r="Q390" s="68">
        <f t="shared" si="101"/>
        <v>14161300</v>
      </c>
      <c r="R390" s="68">
        <f t="shared" si="101"/>
        <v>13194000</v>
      </c>
      <c r="V390" s="96">
        <f>SUBTOTAL(9,V387:V389)</f>
        <v>31974416</v>
      </c>
      <c r="W390">
        <v>31974318</v>
      </c>
    </row>
    <row r="391" spans="1:23">
      <c r="A391" s="68"/>
      <c r="B391" s="68"/>
      <c r="C391" s="68"/>
      <c r="D391" s="68"/>
      <c r="E391" s="68"/>
      <c r="F391" s="68"/>
      <c r="G391" s="68"/>
      <c r="H391" s="68"/>
      <c r="I391" s="68"/>
      <c r="J391" s="68"/>
      <c r="K391" s="68"/>
      <c r="L391" s="68"/>
      <c r="M391" s="68"/>
      <c r="N391" s="68"/>
      <c r="O391" s="68"/>
      <c r="P391" s="68"/>
      <c r="Q391" s="68"/>
      <c r="R391" s="68"/>
      <c r="V391" s="96"/>
    </row>
    <row r="392" spans="1:23">
      <c r="A392" s="68" t="s">
        <v>552</v>
      </c>
      <c r="B392" s="68">
        <v>1785800</v>
      </c>
      <c r="C392" s="68">
        <v>1785800</v>
      </c>
      <c r="D392" s="68">
        <v>1786295</v>
      </c>
      <c r="E392" s="68">
        <v>1717591</v>
      </c>
      <c r="F392" s="68">
        <v>1651530</v>
      </c>
      <c r="G392" s="68">
        <v>1619871</v>
      </c>
      <c r="H392" s="68">
        <v>1581552</v>
      </c>
      <c r="I392" s="68">
        <v>1461685</v>
      </c>
      <c r="J392" s="68">
        <v>1518310</v>
      </c>
      <c r="K392" s="68">
        <v>1361088</v>
      </c>
      <c r="L392" s="68">
        <v>1439832</v>
      </c>
      <c r="M392" s="68">
        <v>1375028</v>
      </c>
      <c r="N392" s="68">
        <v>1206758</v>
      </c>
      <c r="O392" s="68">
        <v>1152900</v>
      </c>
      <c r="P392" s="68">
        <v>1144100</v>
      </c>
      <c r="Q392" s="68">
        <v>1026200</v>
      </c>
      <c r="R392" s="68">
        <v>770100</v>
      </c>
      <c r="V392" s="92">
        <v>1785800</v>
      </c>
      <c r="W392">
        <v>1785800</v>
      </c>
    </row>
    <row r="393" spans="1:23">
      <c r="A393" s="68" t="s">
        <v>551</v>
      </c>
      <c r="B393" s="68">
        <f t="shared" ref="B393:I393" si="102">SUBTOTAL(9,B392:B392)</f>
        <v>1785800</v>
      </c>
      <c r="C393" s="68">
        <f t="shared" si="102"/>
        <v>1785800</v>
      </c>
      <c r="D393" s="68">
        <f t="shared" si="102"/>
        <v>1786295</v>
      </c>
      <c r="E393" s="68">
        <f t="shared" si="102"/>
        <v>1717591</v>
      </c>
      <c r="F393" s="68">
        <f t="shared" si="102"/>
        <v>1651530</v>
      </c>
      <c r="G393" s="68">
        <f t="shared" si="102"/>
        <v>1619871</v>
      </c>
      <c r="H393" s="68">
        <f t="shared" si="102"/>
        <v>1581552</v>
      </c>
      <c r="I393" s="68">
        <f t="shared" si="102"/>
        <v>1461685</v>
      </c>
      <c r="J393" s="68">
        <f t="shared" ref="J393:R393" si="103">SUBTOTAL(9,J392:J392)</f>
        <v>1518310</v>
      </c>
      <c r="K393" s="68">
        <f t="shared" si="103"/>
        <v>1361088</v>
      </c>
      <c r="L393" s="68">
        <f t="shared" si="103"/>
        <v>1439832</v>
      </c>
      <c r="M393" s="68">
        <f t="shared" si="103"/>
        <v>1375028</v>
      </c>
      <c r="N393" s="68">
        <f t="shared" si="103"/>
        <v>1206758</v>
      </c>
      <c r="O393" s="68">
        <f t="shared" si="103"/>
        <v>1152900</v>
      </c>
      <c r="P393" s="68">
        <f t="shared" si="103"/>
        <v>1144100</v>
      </c>
      <c r="Q393" s="68">
        <f t="shared" si="103"/>
        <v>1026200</v>
      </c>
      <c r="R393" s="68">
        <f t="shared" si="103"/>
        <v>770100</v>
      </c>
      <c r="V393" s="100">
        <f>SUBTOTAL(9,V392:V392)</f>
        <v>1785800</v>
      </c>
      <c r="W393">
        <v>1785800</v>
      </c>
    </row>
    <row r="394" spans="1:23">
      <c r="A394" s="68"/>
      <c r="B394" s="68"/>
      <c r="C394" s="68"/>
      <c r="D394" s="68"/>
      <c r="E394" s="68"/>
      <c r="F394" s="68"/>
      <c r="G394" s="68"/>
      <c r="H394" s="68"/>
      <c r="I394" s="68"/>
      <c r="J394" s="68"/>
      <c r="K394" s="68"/>
      <c r="L394" s="68"/>
      <c r="M394" s="68"/>
      <c r="N394" s="68"/>
      <c r="O394" s="68"/>
      <c r="P394" s="68"/>
      <c r="Q394" s="68"/>
      <c r="R394" s="68"/>
      <c r="V394" s="100"/>
    </row>
    <row r="395" spans="1:23">
      <c r="A395" s="68" t="s">
        <v>554</v>
      </c>
      <c r="B395" s="68">
        <v>50712</v>
      </c>
      <c r="C395" s="68">
        <v>75712</v>
      </c>
      <c r="D395" s="68">
        <v>58018</v>
      </c>
      <c r="E395" s="68">
        <v>49855</v>
      </c>
      <c r="F395" s="68">
        <v>53179</v>
      </c>
      <c r="G395" s="68">
        <v>81367</v>
      </c>
      <c r="H395" s="68">
        <v>128865</v>
      </c>
      <c r="I395" s="68">
        <v>65738</v>
      </c>
      <c r="J395" s="68">
        <v>134710</v>
      </c>
      <c r="K395" s="68">
        <v>108087</v>
      </c>
      <c r="L395" s="68">
        <v>69786</v>
      </c>
      <c r="M395" s="68">
        <v>65703</v>
      </c>
      <c r="N395" s="68">
        <v>70828</v>
      </c>
      <c r="O395" s="68">
        <v>121900</v>
      </c>
      <c r="P395" s="68">
        <v>82700</v>
      </c>
      <c r="Q395" s="68">
        <v>65600</v>
      </c>
      <c r="R395" s="68">
        <v>0</v>
      </c>
      <c r="V395" s="94">
        <v>82855</v>
      </c>
      <c r="W395">
        <v>75712</v>
      </c>
    </row>
    <row r="396" spans="1:23">
      <c r="A396" s="68" t="s">
        <v>553</v>
      </c>
      <c r="B396" s="68">
        <f t="shared" ref="B396:I396" si="104">SUBTOTAL(9,B395:B395)</f>
        <v>50712</v>
      </c>
      <c r="C396" s="68">
        <f t="shared" si="104"/>
        <v>75712</v>
      </c>
      <c r="D396" s="68">
        <f t="shared" si="104"/>
        <v>58018</v>
      </c>
      <c r="E396" s="68">
        <f t="shared" si="104"/>
        <v>49855</v>
      </c>
      <c r="F396" s="68">
        <f t="shared" si="104"/>
        <v>53179</v>
      </c>
      <c r="G396" s="68">
        <f t="shared" si="104"/>
        <v>81367</v>
      </c>
      <c r="H396" s="68">
        <f t="shared" si="104"/>
        <v>128865</v>
      </c>
      <c r="I396" s="68">
        <f t="shared" si="104"/>
        <v>65738</v>
      </c>
      <c r="J396" s="68">
        <f t="shared" ref="J396:R396" si="105">SUBTOTAL(9,J395:J395)</f>
        <v>134710</v>
      </c>
      <c r="K396" s="68">
        <f t="shared" si="105"/>
        <v>108087</v>
      </c>
      <c r="L396" s="68">
        <f t="shared" si="105"/>
        <v>69786</v>
      </c>
      <c r="M396" s="68">
        <f t="shared" si="105"/>
        <v>65703</v>
      </c>
      <c r="N396" s="68">
        <f t="shared" si="105"/>
        <v>70828</v>
      </c>
      <c r="O396" s="68">
        <f t="shared" si="105"/>
        <v>121900</v>
      </c>
      <c r="P396" s="68">
        <f t="shared" si="105"/>
        <v>82700</v>
      </c>
      <c r="Q396" s="68">
        <f t="shared" si="105"/>
        <v>65600</v>
      </c>
      <c r="R396" s="68">
        <f t="shared" si="105"/>
        <v>0</v>
      </c>
      <c r="V396" s="100">
        <f>SUBTOTAL(9,V395:V395)</f>
        <v>82855</v>
      </c>
      <c r="W396">
        <v>75712</v>
      </c>
    </row>
    <row r="397" spans="1:23">
      <c r="A397" s="68"/>
      <c r="B397" s="68"/>
      <c r="C397" s="68"/>
      <c r="D397" s="68"/>
      <c r="E397" s="68"/>
      <c r="F397" s="68"/>
      <c r="G397" s="68"/>
      <c r="H397" s="68"/>
      <c r="I397" s="68"/>
      <c r="J397" s="68"/>
      <c r="K397" s="68"/>
      <c r="L397" s="68"/>
      <c r="M397" s="68"/>
      <c r="N397" s="68"/>
      <c r="O397" s="68"/>
      <c r="P397" s="68"/>
      <c r="Q397" s="68"/>
      <c r="R397" s="68"/>
      <c r="V397" s="100"/>
    </row>
    <row r="398" spans="1:23">
      <c r="A398" s="68" t="s">
        <v>556</v>
      </c>
      <c r="B398" s="68">
        <v>336875</v>
      </c>
      <c r="C398" s="68">
        <v>330819</v>
      </c>
      <c r="D398" s="68">
        <v>342101</v>
      </c>
      <c r="E398" s="68">
        <v>360075</v>
      </c>
      <c r="F398" s="68">
        <v>353183</v>
      </c>
      <c r="G398" s="68">
        <v>326605</v>
      </c>
      <c r="H398" s="68">
        <v>429740</v>
      </c>
      <c r="I398" s="68">
        <v>528189</v>
      </c>
      <c r="J398" s="68">
        <v>625893</v>
      </c>
      <c r="K398" s="68">
        <v>536044</v>
      </c>
      <c r="L398" s="68">
        <v>513388</v>
      </c>
      <c r="M398" s="68">
        <v>452009</v>
      </c>
      <c r="N398" s="68">
        <v>425729</v>
      </c>
      <c r="O398" s="68">
        <v>331500</v>
      </c>
      <c r="P398" s="68">
        <v>310300</v>
      </c>
      <c r="Q398" s="68">
        <v>232000</v>
      </c>
      <c r="R398" s="68">
        <v>157300</v>
      </c>
      <c r="V398" s="94">
        <v>336875</v>
      </c>
      <c r="W398">
        <v>336875</v>
      </c>
    </row>
    <row r="399" spans="1:23">
      <c r="A399" s="68" t="s">
        <v>557</v>
      </c>
      <c r="B399" s="68">
        <v>600</v>
      </c>
      <c r="C399" s="68">
        <v>0</v>
      </c>
      <c r="D399" s="68">
        <v>66950</v>
      </c>
      <c r="E399" s="68">
        <v>71785</v>
      </c>
      <c r="F399" s="68">
        <v>58044</v>
      </c>
      <c r="G399" s="68">
        <v>65380</v>
      </c>
      <c r="H399" s="68">
        <v>74445</v>
      </c>
      <c r="I399" s="68">
        <v>64190</v>
      </c>
      <c r="J399" s="68" t="s">
        <v>4</v>
      </c>
      <c r="K399" s="68" t="s">
        <v>4</v>
      </c>
      <c r="L399" s="68">
        <v>0</v>
      </c>
      <c r="M399" s="68">
        <v>0</v>
      </c>
      <c r="N399" s="68">
        <v>0</v>
      </c>
      <c r="O399" s="68">
        <v>0</v>
      </c>
      <c r="P399" s="68">
        <v>0</v>
      </c>
      <c r="Q399" s="68">
        <v>0</v>
      </c>
      <c r="R399" s="68">
        <v>0</v>
      </c>
      <c r="V399" s="98">
        <v>0</v>
      </c>
      <c r="W399">
        <v>0</v>
      </c>
    </row>
    <row r="400" spans="1:23">
      <c r="A400" s="68" t="s">
        <v>558</v>
      </c>
      <c r="B400" s="68">
        <v>0</v>
      </c>
      <c r="C400" s="68">
        <v>0</v>
      </c>
      <c r="D400" s="68">
        <v>36017</v>
      </c>
      <c r="E400" s="68">
        <v>32788</v>
      </c>
      <c r="F400" s="68">
        <v>49350</v>
      </c>
      <c r="G400" s="68">
        <v>42840</v>
      </c>
      <c r="H400" s="68">
        <v>38031</v>
      </c>
      <c r="I400" s="68">
        <v>32120</v>
      </c>
      <c r="J400" s="68" t="s">
        <v>4</v>
      </c>
      <c r="K400" s="68" t="s">
        <v>4</v>
      </c>
      <c r="L400" s="68">
        <v>0</v>
      </c>
      <c r="M400" s="68">
        <v>0</v>
      </c>
      <c r="N400" s="68">
        <v>0</v>
      </c>
      <c r="O400" s="68">
        <v>0</v>
      </c>
      <c r="P400" s="68">
        <v>0</v>
      </c>
      <c r="Q400" s="68">
        <v>0</v>
      </c>
      <c r="R400" s="68">
        <v>0</v>
      </c>
      <c r="V400" s="98">
        <v>0</v>
      </c>
      <c r="W400">
        <v>0</v>
      </c>
    </row>
    <row r="401" spans="1:23">
      <c r="A401" s="68" t="s">
        <v>559</v>
      </c>
      <c r="B401" s="68">
        <v>0</v>
      </c>
      <c r="C401" s="68">
        <v>0</v>
      </c>
      <c r="D401" s="68">
        <v>6371</v>
      </c>
      <c r="E401" s="68">
        <v>7385</v>
      </c>
      <c r="F401" s="68">
        <v>5145</v>
      </c>
      <c r="G401" s="68">
        <v>4708</v>
      </c>
      <c r="H401" s="68">
        <v>7490</v>
      </c>
      <c r="I401" s="68">
        <v>3406</v>
      </c>
      <c r="J401" s="68" t="s">
        <v>4</v>
      </c>
      <c r="K401" s="68" t="s">
        <v>4</v>
      </c>
      <c r="L401" s="68">
        <v>0</v>
      </c>
      <c r="M401" s="68">
        <v>0</v>
      </c>
      <c r="N401" s="68">
        <v>0</v>
      </c>
      <c r="O401" s="68">
        <v>0</v>
      </c>
      <c r="P401" s="68">
        <v>0</v>
      </c>
      <c r="Q401" s="68">
        <v>0</v>
      </c>
      <c r="R401" s="68">
        <v>0</v>
      </c>
      <c r="V401" s="98">
        <v>0</v>
      </c>
      <c r="W401">
        <v>0</v>
      </c>
    </row>
    <row r="402" spans="1:23">
      <c r="A402" s="68" t="s">
        <v>555</v>
      </c>
      <c r="B402" s="68">
        <f t="shared" ref="B402:I402" si="106">SUBTOTAL(9,B398:B401)</f>
        <v>337475</v>
      </c>
      <c r="C402" s="68">
        <f t="shared" si="106"/>
        <v>330819</v>
      </c>
      <c r="D402" s="68">
        <f t="shared" si="106"/>
        <v>451439</v>
      </c>
      <c r="E402" s="68">
        <f t="shared" si="106"/>
        <v>472033</v>
      </c>
      <c r="F402" s="68">
        <f t="shared" si="106"/>
        <v>465722</v>
      </c>
      <c r="G402" s="68">
        <f t="shared" si="106"/>
        <v>439533</v>
      </c>
      <c r="H402" s="68">
        <f t="shared" si="106"/>
        <v>549706</v>
      </c>
      <c r="I402" s="68">
        <f t="shared" si="106"/>
        <v>627905</v>
      </c>
      <c r="J402" s="68">
        <f t="shared" ref="J402:R402" si="107">SUBTOTAL(9,J398:J401)</f>
        <v>625893</v>
      </c>
      <c r="K402" s="68">
        <f t="shared" si="107"/>
        <v>536044</v>
      </c>
      <c r="L402" s="68">
        <f t="shared" si="107"/>
        <v>513388</v>
      </c>
      <c r="M402" s="68">
        <f t="shared" si="107"/>
        <v>452009</v>
      </c>
      <c r="N402" s="68">
        <f t="shared" si="107"/>
        <v>425729</v>
      </c>
      <c r="O402" s="68">
        <f t="shared" si="107"/>
        <v>331500</v>
      </c>
      <c r="P402" s="68">
        <f t="shared" si="107"/>
        <v>310300</v>
      </c>
      <c r="Q402" s="68">
        <f t="shared" si="107"/>
        <v>232000</v>
      </c>
      <c r="R402" s="68">
        <f t="shared" si="107"/>
        <v>157300</v>
      </c>
      <c r="V402" s="100">
        <f>SUBTOTAL(9,V398:V401)</f>
        <v>336875</v>
      </c>
      <c r="W402">
        <v>336875</v>
      </c>
    </row>
    <row r="403" spans="1:23">
      <c r="A403" s="68"/>
      <c r="B403" s="68"/>
      <c r="C403" s="68"/>
      <c r="D403" s="68"/>
      <c r="E403" s="68"/>
      <c r="F403" s="68"/>
      <c r="G403" s="68"/>
      <c r="H403" s="68"/>
      <c r="I403" s="68"/>
      <c r="J403" s="68"/>
      <c r="K403" s="68"/>
      <c r="L403" s="68"/>
      <c r="M403" s="68"/>
      <c r="N403" s="68"/>
      <c r="O403" s="68"/>
      <c r="P403" s="68"/>
      <c r="Q403" s="68"/>
      <c r="R403" s="68"/>
      <c r="V403" s="100"/>
    </row>
    <row r="404" spans="1:23">
      <c r="A404" s="68" t="s">
        <v>561</v>
      </c>
      <c r="B404" s="68">
        <v>518629</v>
      </c>
      <c r="C404" s="68">
        <v>481013</v>
      </c>
      <c r="D404" s="68">
        <v>519702</v>
      </c>
      <c r="E404" s="68">
        <v>326377</v>
      </c>
      <c r="F404" s="68">
        <v>379578</v>
      </c>
      <c r="G404" s="68">
        <v>454476</v>
      </c>
      <c r="H404" s="68">
        <v>405039</v>
      </c>
      <c r="I404" s="68">
        <v>581616</v>
      </c>
      <c r="J404" s="68">
        <v>968511</v>
      </c>
      <c r="K404" s="68">
        <v>956499</v>
      </c>
      <c r="L404" s="68">
        <v>985901</v>
      </c>
      <c r="M404" s="68">
        <v>869195</v>
      </c>
      <c r="N404" s="68">
        <v>1345402</v>
      </c>
      <c r="O404" s="68">
        <v>1472500</v>
      </c>
      <c r="P404" s="68">
        <v>1287300</v>
      </c>
      <c r="Q404" s="68">
        <v>1314900</v>
      </c>
      <c r="R404" s="68">
        <v>1259300</v>
      </c>
      <c r="V404" s="94">
        <v>512328</v>
      </c>
      <c r="W404">
        <v>414066</v>
      </c>
    </row>
    <row r="405" spans="1:23">
      <c r="A405" s="68" t="s">
        <v>560</v>
      </c>
      <c r="B405" s="68">
        <f t="shared" ref="B405:H405" si="108">SUBTOTAL(9,B404:B404)</f>
        <v>518629</v>
      </c>
      <c r="C405" s="68">
        <f t="shared" si="108"/>
        <v>481013</v>
      </c>
      <c r="D405" s="68">
        <f t="shared" si="108"/>
        <v>519702</v>
      </c>
      <c r="E405" s="68">
        <f t="shared" si="108"/>
        <v>326377</v>
      </c>
      <c r="F405" s="68">
        <f t="shared" si="108"/>
        <v>379578</v>
      </c>
      <c r="G405" s="68">
        <f t="shared" si="108"/>
        <v>454476</v>
      </c>
      <c r="H405" s="68">
        <f t="shared" si="108"/>
        <v>405039</v>
      </c>
      <c r="I405" s="68">
        <f>SUBTOTAL(9,I404:I404)</f>
        <v>581616</v>
      </c>
      <c r="J405" s="68">
        <f t="shared" ref="J405:R405" si="109">SUBTOTAL(9,J404:J404)</f>
        <v>968511</v>
      </c>
      <c r="K405" s="68">
        <f t="shared" si="109"/>
        <v>956499</v>
      </c>
      <c r="L405" s="68">
        <f t="shared" si="109"/>
        <v>985901</v>
      </c>
      <c r="M405" s="68">
        <f t="shared" si="109"/>
        <v>869195</v>
      </c>
      <c r="N405" s="68">
        <f t="shared" si="109"/>
        <v>1345402</v>
      </c>
      <c r="O405" s="68">
        <f t="shared" si="109"/>
        <v>1472500</v>
      </c>
      <c r="P405" s="68">
        <f t="shared" si="109"/>
        <v>1287300</v>
      </c>
      <c r="Q405" s="68">
        <f t="shared" si="109"/>
        <v>1314900</v>
      </c>
      <c r="R405" s="68">
        <f t="shared" si="109"/>
        <v>1259300</v>
      </c>
      <c r="V405" s="100">
        <f>SUBTOTAL(9,V404:V404)</f>
        <v>512328</v>
      </c>
      <c r="W405">
        <v>414066</v>
      </c>
    </row>
    <row r="406" spans="1:23">
      <c r="A406" s="68" t="s">
        <v>895</v>
      </c>
      <c r="B406" s="68">
        <f>SUBTOTAL(9,B387:B405)</f>
        <v>32541322</v>
      </c>
      <c r="C406" s="68">
        <f>SUBTOTAL(9,C387:C405)</f>
        <v>34447662</v>
      </c>
      <c r="D406" s="68">
        <f>SUBTOTAL(9,D387:D405)</f>
        <v>30967782</v>
      </c>
      <c r="E406" s="68">
        <f>SUBTOTAL(9,E387:E405)</f>
        <v>29673321</v>
      </c>
      <c r="F406" s="68">
        <f>SUBTOTAL(9,F387:F404)</f>
        <v>30902421</v>
      </c>
      <c r="G406" s="68">
        <f>SUBTOTAL(9,G387:G404)</f>
        <v>31120749</v>
      </c>
      <c r="H406" s="68">
        <f>SUBTOTAL(9,H387:H404)</f>
        <v>26300429</v>
      </c>
      <c r="I406" s="68">
        <f>SUBTOTAL(9,I387:I404)</f>
        <v>27366813</v>
      </c>
      <c r="J406" s="68">
        <f t="shared" ref="J406:R406" si="110">SUBTOTAL(9,J387:J404)</f>
        <v>30490091</v>
      </c>
      <c r="K406" s="68">
        <f t="shared" si="110"/>
        <v>25944375</v>
      </c>
      <c r="L406" s="68">
        <f t="shared" si="110"/>
        <v>24103379</v>
      </c>
      <c r="M406" s="68">
        <f t="shared" si="110"/>
        <v>20747028</v>
      </c>
      <c r="N406" s="68">
        <f t="shared" si="110"/>
        <v>19194454</v>
      </c>
      <c r="O406" s="68">
        <f t="shared" si="110"/>
        <v>19045100</v>
      </c>
      <c r="P406" s="68">
        <f t="shared" si="110"/>
        <v>16069400</v>
      </c>
      <c r="Q406" s="68">
        <f t="shared" si="110"/>
        <v>16800000</v>
      </c>
      <c r="R406" s="68">
        <f t="shared" si="110"/>
        <v>15380700</v>
      </c>
      <c r="V406" s="100">
        <f>SUBTOTAL(9,V387:V405)</f>
        <v>34692274</v>
      </c>
      <c r="W406">
        <v>34586771</v>
      </c>
    </row>
    <row r="407" spans="1:23">
      <c r="A407" s="68"/>
      <c r="B407" s="68"/>
      <c r="C407" s="68"/>
      <c r="D407" s="68"/>
      <c r="E407" s="68"/>
      <c r="F407" s="68"/>
      <c r="G407" s="68"/>
      <c r="H407" s="68"/>
      <c r="I407" s="68"/>
      <c r="J407" s="68"/>
      <c r="K407" s="68"/>
      <c r="L407" s="68"/>
      <c r="M407" s="68"/>
      <c r="N407" s="68"/>
      <c r="O407" s="68"/>
      <c r="P407" s="68"/>
      <c r="Q407" s="68"/>
      <c r="R407" s="68"/>
      <c r="V407" s="100"/>
    </row>
    <row r="408" spans="1:23">
      <c r="A408" s="68" t="s">
        <v>563</v>
      </c>
      <c r="B408" s="68">
        <v>0</v>
      </c>
      <c r="C408" s="68">
        <v>0</v>
      </c>
      <c r="D408" s="68">
        <v>0</v>
      </c>
      <c r="E408" s="68">
        <v>0</v>
      </c>
      <c r="F408" s="68">
        <v>0</v>
      </c>
      <c r="G408" s="68">
        <v>3003115</v>
      </c>
      <c r="H408" s="68">
        <v>3878418</v>
      </c>
      <c r="I408" s="68">
        <v>3440718</v>
      </c>
      <c r="J408" s="68">
        <v>4253501</v>
      </c>
      <c r="K408" s="68">
        <v>5337953</v>
      </c>
      <c r="L408" s="68">
        <v>4189634</v>
      </c>
      <c r="M408" s="68">
        <v>5150784</v>
      </c>
      <c r="N408" s="68">
        <v>2829814</v>
      </c>
      <c r="O408" s="68">
        <v>2006100</v>
      </c>
      <c r="P408" s="68">
        <v>1518400</v>
      </c>
      <c r="Q408" s="68">
        <v>2767700</v>
      </c>
      <c r="R408" s="68">
        <v>4879000</v>
      </c>
      <c r="V408" s="98">
        <v>0</v>
      </c>
      <c r="W408">
        <v>0</v>
      </c>
    </row>
    <row r="409" spans="1:23">
      <c r="A409" s="68" t="s">
        <v>564</v>
      </c>
      <c r="B409" s="68">
        <v>0</v>
      </c>
      <c r="C409" s="68">
        <v>0</v>
      </c>
      <c r="D409" s="68">
        <v>0</v>
      </c>
      <c r="E409" s="68">
        <v>0</v>
      </c>
      <c r="F409" s="68">
        <v>0</v>
      </c>
      <c r="G409" s="68">
        <v>454943</v>
      </c>
      <c r="H409" s="68">
        <v>268118</v>
      </c>
      <c r="I409" s="68">
        <v>336948</v>
      </c>
      <c r="J409" s="68">
        <v>464899</v>
      </c>
      <c r="K409" s="68">
        <v>796104</v>
      </c>
      <c r="L409" s="68">
        <v>747479</v>
      </c>
      <c r="M409" s="68">
        <v>889524</v>
      </c>
      <c r="N409" s="68">
        <v>183469</v>
      </c>
      <c r="O409" s="68">
        <v>0</v>
      </c>
      <c r="P409" s="68">
        <v>0</v>
      </c>
      <c r="Q409" s="68">
        <v>0</v>
      </c>
      <c r="R409" s="68">
        <v>0</v>
      </c>
      <c r="V409" s="98">
        <v>0</v>
      </c>
      <c r="W409">
        <v>0</v>
      </c>
    </row>
    <row r="410" spans="1:23">
      <c r="A410" s="68" t="s">
        <v>565</v>
      </c>
      <c r="B410" s="68">
        <v>0</v>
      </c>
      <c r="C410" s="68">
        <v>0</v>
      </c>
      <c r="D410" s="68">
        <v>0</v>
      </c>
      <c r="E410" s="68">
        <v>0</v>
      </c>
      <c r="F410" s="68">
        <v>0</v>
      </c>
      <c r="G410" s="68">
        <v>993111</v>
      </c>
      <c r="H410" s="68">
        <v>1710878</v>
      </c>
      <c r="I410" s="68">
        <v>1716834</v>
      </c>
      <c r="J410" s="68">
        <v>493660</v>
      </c>
      <c r="K410" s="68">
        <v>126805</v>
      </c>
      <c r="L410" s="68">
        <v>1633540</v>
      </c>
      <c r="M410" s="68">
        <v>2309011</v>
      </c>
      <c r="N410" s="68">
        <v>1984715</v>
      </c>
      <c r="O410" s="68">
        <v>942300</v>
      </c>
      <c r="P410" s="68">
        <v>2262200</v>
      </c>
      <c r="Q410" s="68">
        <v>898600</v>
      </c>
      <c r="R410" s="68">
        <v>706900</v>
      </c>
      <c r="V410" s="98">
        <v>0</v>
      </c>
      <c r="W410">
        <v>0</v>
      </c>
    </row>
    <row r="411" spans="1:23">
      <c r="A411" s="68" t="s">
        <v>566</v>
      </c>
      <c r="B411" s="68">
        <v>0</v>
      </c>
      <c r="C411" s="68">
        <v>0</v>
      </c>
      <c r="D411" s="68">
        <v>0</v>
      </c>
      <c r="E411" s="68"/>
      <c r="F411" s="68">
        <v>0</v>
      </c>
      <c r="G411" s="68">
        <v>0</v>
      </c>
      <c r="H411" s="68">
        <v>27652</v>
      </c>
      <c r="I411" s="68" t="s">
        <v>4</v>
      </c>
      <c r="J411" s="68" t="s">
        <v>4</v>
      </c>
      <c r="K411" s="68" t="s">
        <v>4</v>
      </c>
      <c r="L411" s="68">
        <v>0</v>
      </c>
      <c r="M411" s="68">
        <v>0</v>
      </c>
      <c r="N411" s="68">
        <v>0</v>
      </c>
      <c r="O411" s="68">
        <v>0</v>
      </c>
      <c r="P411" s="68">
        <v>0</v>
      </c>
      <c r="Q411" s="68">
        <v>0</v>
      </c>
      <c r="R411" s="68">
        <v>0</v>
      </c>
      <c r="V411" s="98"/>
    </row>
    <row r="412" spans="1:23">
      <c r="A412" s="68" t="s">
        <v>567</v>
      </c>
      <c r="B412" s="68">
        <v>0</v>
      </c>
      <c r="C412" s="68">
        <v>0</v>
      </c>
      <c r="D412" s="68">
        <v>2320281</v>
      </c>
      <c r="E412" s="68">
        <v>3507141</v>
      </c>
      <c r="F412" s="68">
        <v>4841</v>
      </c>
      <c r="G412" s="68">
        <v>0</v>
      </c>
      <c r="H412" s="68">
        <v>0</v>
      </c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V412" s="98">
        <v>0</v>
      </c>
      <c r="W412">
        <v>0</v>
      </c>
    </row>
    <row r="413" spans="1:23">
      <c r="A413" s="68" t="s">
        <v>568</v>
      </c>
      <c r="B413" s="68">
        <v>0</v>
      </c>
      <c r="C413" s="68">
        <v>9778</v>
      </c>
      <c r="D413" s="68">
        <v>0</v>
      </c>
      <c r="E413" s="68">
        <v>0</v>
      </c>
      <c r="F413" s="68">
        <v>20790</v>
      </c>
      <c r="G413" s="68">
        <v>0</v>
      </c>
      <c r="H413" s="68">
        <v>0</v>
      </c>
      <c r="I413" s="68"/>
      <c r="J413" s="68"/>
      <c r="K413" s="68"/>
      <c r="L413" s="68"/>
      <c r="M413" s="68"/>
      <c r="N413" s="68"/>
      <c r="O413" s="68"/>
      <c r="P413" s="68"/>
      <c r="Q413" s="68"/>
      <c r="R413" s="68"/>
      <c r="V413" s="98">
        <v>0</v>
      </c>
      <c r="W413">
        <v>0</v>
      </c>
    </row>
    <row r="414" spans="1:23">
      <c r="A414" s="68" t="s">
        <v>562</v>
      </c>
      <c r="B414" s="68">
        <f t="shared" ref="B414:I414" si="111">SUBTOTAL(9,B408:B413)</f>
        <v>0</v>
      </c>
      <c r="C414" s="68">
        <f t="shared" si="111"/>
        <v>9778</v>
      </c>
      <c r="D414" s="68">
        <f t="shared" si="111"/>
        <v>2320281</v>
      </c>
      <c r="E414" s="68">
        <f t="shared" si="111"/>
        <v>3507141</v>
      </c>
      <c r="F414" s="68">
        <f t="shared" si="111"/>
        <v>25631</v>
      </c>
      <c r="G414" s="68">
        <f t="shared" si="111"/>
        <v>4451169</v>
      </c>
      <c r="H414" s="68">
        <f t="shared" si="111"/>
        <v>5885066</v>
      </c>
      <c r="I414" s="68">
        <f t="shared" si="111"/>
        <v>5494500</v>
      </c>
      <c r="J414" s="68">
        <f t="shared" ref="J414:R414" si="112">SUBTOTAL(9,J408:J413)</f>
        <v>5212060</v>
      </c>
      <c r="K414" s="68">
        <f t="shared" si="112"/>
        <v>6260862</v>
      </c>
      <c r="L414" s="68">
        <f t="shared" si="112"/>
        <v>6570653</v>
      </c>
      <c r="M414" s="68">
        <f t="shared" si="112"/>
        <v>8349319</v>
      </c>
      <c r="N414" s="68">
        <f t="shared" si="112"/>
        <v>4997998</v>
      </c>
      <c r="O414" s="68">
        <f t="shared" si="112"/>
        <v>2948400</v>
      </c>
      <c r="P414" s="68">
        <f t="shared" si="112"/>
        <v>3780600</v>
      </c>
      <c r="Q414" s="68">
        <f t="shared" si="112"/>
        <v>3666300</v>
      </c>
      <c r="R414" s="68">
        <f t="shared" si="112"/>
        <v>5585900</v>
      </c>
      <c r="V414" s="100">
        <f>SUBTOTAL(9,V408:V413)</f>
        <v>0</v>
      </c>
      <c r="W414">
        <v>0</v>
      </c>
    </row>
    <row r="415" spans="1:23">
      <c r="A415" s="68"/>
      <c r="B415" s="68"/>
      <c r="C415" s="68"/>
      <c r="D415" s="68"/>
      <c r="E415" s="68"/>
      <c r="F415" s="68"/>
      <c r="G415" s="68"/>
      <c r="H415" s="68"/>
      <c r="I415" s="68"/>
      <c r="J415" s="68"/>
      <c r="K415" s="68"/>
      <c r="L415" s="68"/>
      <c r="M415" s="68"/>
      <c r="N415" s="68"/>
      <c r="O415" s="68"/>
      <c r="P415" s="68"/>
      <c r="Q415" s="68"/>
      <c r="R415" s="68"/>
      <c r="V415" s="100"/>
    </row>
    <row r="416" spans="1:23">
      <c r="A416" s="68" t="s">
        <v>1032</v>
      </c>
      <c r="B416" s="68">
        <v>2318531</v>
      </c>
      <c r="C416" s="68">
        <v>0</v>
      </c>
      <c r="D416" s="68">
        <v>0</v>
      </c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V416" s="100"/>
    </row>
    <row r="417" spans="1:23">
      <c r="A417" s="68" t="s">
        <v>570</v>
      </c>
      <c r="B417" s="68">
        <v>5788827</v>
      </c>
      <c r="C417" s="68">
        <v>8208827</v>
      </c>
      <c r="D417" s="68">
        <v>3547559</v>
      </c>
      <c r="E417" s="68">
        <v>2968199</v>
      </c>
      <c r="F417" s="68">
        <v>3805432</v>
      </c>
      <c r="G417" s="68">
        <v>5513723</v>
      </c>
      <c r="H417" s="68">
        <v>3959209</v>
      </c>
      <c r="I417" s="68">
        <v>10163923</v>
      </c>
      <c r="J417" s="68">
        <v>10894179</v>
      </c>
      <c r="K417" s="68">
        <v>11652821</v>
      </c>
      <c r="L417" s="68">
        <v>11979978</v>
      </c>
      <c r="M417" s="68">
        <v>8831295</v>
      </c>
      <c r="N417" s="68">
        <v>7060713</v>
      </c>
      <c r="O417" s="68">
        <v>5564000</v>
      </c>
      <c r="P417" s="68">
        <v>5282200</v>
      </c>
      <c r="Q417" s="68">
        <v>4183200</v>
      </c>
      <c r="R417" s="68">
        <v>2581500</v>
      </c>
      <c r="V417" s="94">
        <v>5788827</v>
      </c>
      <c r="W417">
        <v>5788827</v>
      </c>
    </row>
    <row r="418" spans="1:23">
      <c r="A418" s="68" t="s">
        <v>571</v>
      </c>
      <c r="B418" s="68">
        <v>1001509</v>
      </c>
      <c r="C418" s="68">
        <v>1026686</v>
      </c>
      <c r="D418" s="68">
        <v>965118</v>
      </c>
      <c r="E418" s="68">
        <v>576291</v>
      </c>
      <c r="F418" s="68">
        <v>1337579</v>
      </c>
      <c r="G418" s="68">
        <v>2464577</v>
      </c>
      <c r="H418" s="68">
        <v>878987</v>
      </c>
      <c r="I418" s="68">
        <v>443947</v>
      </c>
      <c r="J418" s="68">
        <v>782679</v>
      </c>
      <c r="K418" s="68">
        <v>782021</v>
      </c>
      <c r="L418" s="68">
        <v>1724052</v>
      </c>
      <c r="M418" s="68">
        <v>1588606</v>
      </c>
      <c r="N418" s="68">
        <v>1704247</v>
      </c>
      <c r="O418" s="68">
        <v>1538200</v>
      </c>
      <c r="P418" s="68">
        <v>854800</v>
      </c>
      <c r="Q418" s="68">
        <v>639800</v>
      </c>
      <c r="R418" s="68">
        <v>863300</v>
      </c>
      <c r="V418" s="98">
        <v>0</v>
      </c>
      <c r="W418">
        <v>0</v>
      </c>
    </row>
    <row r="419" spans="1:23">
      <c r="A419" s="68" t="s">
        <v>572</v>
      </c>
      <c r="B419" s="68">
        <v>0</v>
      </c>
      <c r="C419" s="68">
        <v>0</v>
      </c>
      <c r="D419" s="68">
        <v>0</v>
      </c>
      <c r="E419" s="68"/>
      <c r="F419" s="68">
        <v>0</v>
      </c>
      <c r="G419" s="68">
        <v>0</v>
      </c>
      <c r="H419" s="68">
        <v>419579</v>
      </c>
      <c r="I419" s="68">
        <v>51674</v>
      </c>
      <c r="J419" s="68">
        <v>317832</v>
      </c>
      <c r="K419" s="68">
        <v>229535</v>
      </c>
      <c r="L419" s="68">
        <v>0</v>
      </c>
      <c r="M419" s="68">
        <v>15250</v>
      </c>
      <c r="N419" s="68">
        <v>124674</v>
      </c>
      <c r="O419" s="68">
        <v>137500</v>
      </c>
      <c r="P419" s="68">
        <v>150300</v>
      </c>
      <c r="Q419" s="68">
        <v>259000</v>
      </c>
      <c r="R419" s="68">
        <v>387400</v>
      </c>
      <c r="V419" s="98"/>
    </row>
    <row r="420" spans="1:23">
      <c r="A420" s="68" t="s">
        <v>573</v>
      </c>
      <c r="B420" s="68">
        <v>0</v>
      </c>
      <c r="C420" s="68">
        <v>0</v>
      </c>
      <c r="D420" s="68">
        <v>3719008</v>
      </c>
      <c r="E420" s="68">
        <v>0</v>
      </c>
      <c r="F420" s="68">
        <v>225792</v>
      </c>
      <c r="G420" s="68">
        <v>119950</v>
      </c>
      <c r="H420" s="68">
        <v>0</v>
      </c>
      <c r="I420" s="68">
        <v>107032</v>
      </c>
      <c r="J420" s="68">
        <v>103140</v>
      </c>
      <c r="K420" s="68">
        <v>101590</v>
      </c>
      <c r="L420" s="68">
        <v>88224</v>
      </c>
      <c r="M420" s="68">
        <v>85665</v>
      </c>
      <c r="N420" s="68">
        <v>82135</v>
      </c>
      <c r="O420" s="68">
        <v>80100</v>
      </c>
      <c r="P420" s="68">
        <v>0</v>
      </c>
      <c r="Q420" s="68">
        <v>0</v>
      </c>
      <c r="R420" s="68">
        <v>0</v>
      </c>
      <c r="V420" s="98">
        <v>0</v>
      </c>
      <c r="W420">
        <v>0</v>
      </c>
    </row>
    <row r="421" spans="1:23">
      <c r="A421" s="68" t="s">
        <v>574</v>
      </c>
      <c r="B421" s="68">
        <v>324283</v>
      </c>
      <c r="C421" s="68">
        <v>324283</v>
      </c>
      <c r="D421" s="68">
        <v>314186</v>
      </c>
      <c r="E421" s="68">
        <v>324283</v>
      </c>
      <c r="F421" s="68">
        <v>251920</v>
      </c>
      <c r="G421" s="68">
        <v>441873</v>
      </c>
      <c r="H421" s="68">
        <v>557108</v>
      </c>
      <c r="I421" s="68">
        <v>823149</v>
      </c>
      <c r="J421" s="68">
        <v>915568</v>
      </c>
      <c r="K421" s="68">
        <v>931220</v>
      </c>
      <c r="L421" s="68">
        <v>876743</v>
      </c>
      <c r="M421" s="68">
        <v>769908</v>
      </c>
      <c r="N421" s="68">
        <v>537033</v>
      </c>
      <c r="O421" s="68">
        <v>0</v>
      </c>
      <c r="P421" s="68">
        <v>0</v>
      </c>
      <c r="Q421" s="68">
        <v>0</v>
      </c>
      <c r="R421" s="68">
        <v>0</v>
      </c>
      <c r="V421" s="94">
        <v>324283</v>
      </c>
      <c r="W421">
        <v>324283</v>
      </c>
    </row>
    <row r="422" spans="1:23">
      <c r="A422" s="68" t="s">
        <v>575</v>
      </c>
      <c r="B422" s="68">
        <v>0</v>
      </c>
      <c r="C422" s="68">
        <v>0</v>
      </c>
      <c r="D422" s="68">
        <v>0</v>
      </c>
      <c r="E422" s="68">
        <v>0</v>
      </c>
      <c r="F422" s="68">
        <v>0</v>
      </c>
      <c r="G422" s="68">
        <v>18624</v>
      </c>
      <c r="H422" s="68">
        <v>2489</v>
      </c>
      <c r="I422" s="68">
        <v>17359</v>
      </c>
      <c r="J422" s="68">
        <v>40775</v>
      </c>
      <c r="K422" s="68">
        <v>63340</v>
      </c>
      <c r="L422" s="68">
        <v>82236</v>
      </c>
      <c r="M422" s="68">
        <v>62080</v>
      </c>
      <c r="N422" s="68">
        <v>45277</v>
      </c>
      <c r="O422" s="68">
        <v>0</v>
      </c>
      <c r="P422" s="68">
        <v>0</v>
      </c>
      <c r="Q422" s="68">
        <v>0</v>
      </c>
      <c r="R422" s="68">
        <v>0</v>
      </c>
      <c r="V422" s="98">
        <v>0</v>
      </c>
      <c r="W422">
        <v>0</v>
      </c>
    </row>
    <row r="423" spans="1:23">
      <c r="A423" s="68" t="s">
        <v>569</v>
      </c>
      <c r="B423" s="68">
        <f>SUBTOTAL(9,B416:B422)</f>
        <v>9433150</v>
      </c>
      <c r="C423" s="68">
        <f>SUBTOTAL(9,C416:C422)</f>
        <v>9559796</v>
      </c>
      <c r="D423" s="68">
        <f>SUBTOTAL(9,D416:D422)</f>
        <v>8545871</v>
      </c>
      <c r="E423" s="68">
        <f>SUBTOTAL(9,E416:E422)</f>
        <v>3868773</v>
      </c>
      <c r="F423" s="68">
        <f>SUBTOTAL(9,F417:F422)</f>
        <v>5620723</v>
      </c>
      <c r="G423" s="68">
        <f>SUBTOTAL(9,G417:G422)</f>
        <v>8558747</v>
      </c>
      <c r="H423" s="68">
        <f>SUBTOTAL(9,H417:H422)</f>
        <v>5817372</v>
      </c>
      <c r="I423" s="68">
        <f>SUBTOTAL(9,I417:I422)</f>
        <v>11607084</v>
      </c>
      <c r="J423" s="68">
        <f t="shared" ref="J423:R423" si="113">SUBTOTAL(9,J417:J422)</f>
        <v>13054173</v>
      </c>
      <c r="K423" s="68">
        <f t="shared" si="113"/>
        <v>13760527</v>
      </c>
      <c r="L423" s="68">
        <f t="shared" si="113"/>
        <v>14751233</v>
      </c>
      <c r="M423" s="68">
        <f t="shared" si="113"/>
        <v>11352804</v>
      </c>
      <c r="N423" s="68">
        <f t="shared" si="113"/>
        <v>9554079</v>
      </c>
      <c r="O423" s="68">
        <f t="shared" si="113"/>
        <v>7319800</v>
      </c>
      <c r="P423" s="68">
        <f t="shared" si="113"/>
        <v>6287300</v>
      </c>
      <c r="Q423" s="68">
        <f t="shared" si="113"/>
        <v>5082000</v>
      </c>
      <c r="R423" s="68">
        <f t="shared" si="113"/>
        <v>3832200</v>
      </c>
      <c r="V423" s="100">
        <f>SUBTOTAL(9,V417:V422)</f>
        <v>6113110</v>
      </c>
      <c r="W423">
        <v>6113110</v>
      </c>
    </row>
    <row r="424" spans="1:23">
      <c r="A424" s="68"/>
      <c r="B424" s="68"/>
      <c r="C424" s="68"/>
      <c r="D424" s="68"/>
      <c r="E424" s="68"/>
      <c r="F424" s="68"/>
      <c r="G424" s="68"/>
      <c r="H424" s="68"/>
      <c r="I424" s="68"/>
      <c r="J424" s="68"/>
      <c r="K424" s="68"/>
      <c r="L424" s="68"/>
      <c r="M424" s="68"/>
      <c r="N424" s="68"/>
      <c r="O424" s="68"/>
      <c r="P424" s="68"/>
      <c r="Q424" s="68"/>
      <c r="R424" s="68"/>
      <c r="V424" s="100"/>
    </row>
    <row r="425" spans="1:23">
      <c r="A425" s="68" t="s">
        <v>577</v>
      </c>
      <c r="B425" s="68">
        <v>0</v>
      </c>
      <c r="C425" s="68">
        <v>145883</v>
      </c>
      <c r="D425" s="68">
        <v>364831</v>
      </c>
      <c r="E425" s="68">
        <v>202386</v>
      </c>
      <c r="F425" s="68">
        <v>-2696</v>
      </c>
      <c r="G425" s="68">
        <v>52342</v>
      </c>
      <c r="H425" s="68">
        <v>4725</v>
      </c>
      <c r="I425" s="68" t="s">
        <v>6</v>
      </c>
      <c r="J425" s="68">
        <v>599</v>
      </c>
      <c r="K425" s="68">
        <v>3606</v>
      </c>
      <c r="L425" s="68">
        <v>0</v>
      </c>
      <c r="M425" s="68">
        <v>0</v>
      </c>
      <c r="N425" s="68">
        <v>0</v>
      </c>
      <c r="O425" s="68">
        <v>0</v>
      </c>
      <c r="P425" s="68">
        <v>0</v>
      </c>
      <c r="Q425" s="68">
        <v>0</v>
      </c>
      <c r="R425" s="68">
        <v>0</v>
      </c>
      <c r="V425" s="94">
        <v>100000</v>
      </c>
      <c r="W425">
        <v>0</v>
      </c>
    </row>
    <row r="426" spans="1:23">
      <c r="A426" s="68" t="s">
        <v>576</v>
      </c>
      <c r="B426" s="68">
        <f t="shared" ref="B426:I426" si="114">SUBTOTAL(9,B425:B425)</f>
        <v>0</v>
      </c>
      <c r="C426" s="68">
        <f t="shared" si="114"/>
        <v>145883</v>
      </c>
      <c r="D426" s="68">
        <f t="shared" si="114"/>
        <v>364831</v>
      </c>
      <c r="E426" s="68">
        <f t="shared" si="114"/>
        <v>202386</v>
      </c>
      <c r="F426" s="68">
        <f t="shared" si="114"/>
        <v>-2696</v>
      </c>
      <c r="G426" s="68">
        <f t="shared" si="114"/>
        <v>52342</v>
      </c>
      <c r="H426" s="68">
        <f t="shared" si="114"/>
        <v>4725</v>
      </c>
      <c r="I426" s="68">
        <f t="shared" si="114"/>
        <v>0</v>
      </c>
      <c r="J426" s="68">
        <f t="shared" ref="J426:R426" si="115">SUBTOTAL(9,J425:J425)</f>
        <v>599</v>
      </c>
      <c r="K426" s="68">
        <f t="shared" si="115"/>
        <v>3606</v>
      </c>
      <c r="L426" s="68">
        <f t="shared" si="115"/>
        <v>0</v>
      </c>
      <c r="M426" s="68">
        <f t="shared" si="115"/>
        <v>0</v>
      </c>
      <c r="N426" s="68">
        <f t="shared" si="115"/>
        <v>0</v>
      </c>
      <c r="O426" s="68">
        <f t="shared" si="115"/>
        <v>0</v>
      </c>
      <c r="P426" s="68">
        <f t="shared" si="115"/>
        <v>0</v>
      </c>
      <c r="Q426" s="68">
        <f t="shared" si="115"/>
        <v>0</v>
      </c>
      <c r="R426" s="68">
        <f t="shared" si="115"/>
        <v>0</v>
      </c>
      <c r="V426" s="100">
        <f>SUBTOTAL(9,V425:V425)</f>
        <v>100000</v>
      </c>
      <c r="W426">
        <v>0</v>
      </c>
    </row>
    <row r="427" spans="1:23">
      <c r="A427" s="68"/>
      <c r="B427" s="68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68"/>
      <c r="P427" s="68"/>
      <c r="Q427" s="68"/>
      <c r="R427" s="68"/>
      <c r="V427" s="100"/>
    </row>
    <row r="428" spans="1:23">
      <c r="A428" s="68" t="s">
        <v>579</v>
      </c>
      <c r="B428" s="68">
        <v>2825385</v>
      </c>
      <c r="C428" s="68">
        <v>2825385</v>
      </c>
      <c r="D428" s="68">
        <v>0</v>
      </c>
      <c r="E428" s="68">
        <v>0</v>
      </c>
      <c r="F428" s="68">
        <v>0</v>
      </c>
      <c r="G428" s="68">
        <v>3731679</v>
      </c>
      <c r="H428" s="68">
        <v>3820432</v>
      </c>
      <c r="I428" s="68">
        <v>2315798</v>
      </c>
      <c r="J428" s="68">
        <v>2965834</v>
      </c>
      <c r="K428" s="68">
        <v>2908688</v>
      </c>
      <c r="L428" s="68">
        <v>5527808</v>
      </c>
      <c r="M428" s="68">
        <v>4841611</v>
      </c>
      <c r="N428" s="68">
        <v>4210237</v>
      </c>
      <c r="O428" s="68">
        <v>5141300</v>
      </c>
      <c r="P428" s="68">
        <v>4477600</v>
      </c>
      <c r="Q428" s="68">
        <v>4456100</v>
      </c>
      <c r="R428" s="68">
        <v>5537300</v>
      </c>
      <c r="V428" s="94">
        <v>2825385</v>
      </c>
      <c r="W428">
        <v>2825385</v>
      </c>
    </row>
    <row r="429" spans="1:23">
      <c r="A429" s="68" t="s">
        <v>580</v>
      </c>
      <c r="B429" s="68">
        <v>0</v>
      </c>
      <c r="C429" s="68">
        <v>0</v>
      </c>
      <c r="D429" s="68">
        <v>0</v>
      </c>
      <c r="E429" s="68"/>
      <c r="F429" s="68">
        <v>0</v>
      </c>
      <c r="G429" s="68">
        <v>0</v>
      </c>
      <c r="H429" s="68">
        <v>9307</v>
      </c>
      <c r="I429" s="68">
        <v>26288</v>
      </c>
      <c r="J429" s="68" t="s">
        <v>4</v>
      </c>
      <c r="K429" s="68" t="s">
        <v>4</v>
      </c>
      <c r="L429" s="68">
        <v>4608</v>
      </c>
      <c r="M429" s="68">
        <v>6946</v>
      </c>
      <c r="N429" s="68">
        <v>21852</v>
      </c>
      <c r="O429" s="68">
        <v>0</v>
      </c>
      <c r="P429" s="68">
        <v>0</v>
      </c>
      <c r="Q429" s="68">
        <v>0</v>
      </c>
      <c r="R429" s="68">
        <v>0</v>
      </c>
      <c r="V429" s="94"/>
    </row>
    <row r="430" spans="1:23">
      <c r="A430" s="68" t="s">
        <v>581</v>
      </c>
      <c r="B430" s="68">
        <v>0</v>
      </c>
      <c r="C430" s="68">
        <v>0</v>
      </c>
      <c r="D430" s="68">
        <v>583855</v>
      </c>
      <c r="E430" s="68">
        <v>0</v>
      </c>
      <c r="F430" s="68">
        <v>4335356</v>
      </c>
      <c r="G430" s="68">
        <v>0</v>
      </c>
      <c r="H430" s="68">
        <v>0</v>
      </c>
      <c r="I430" s="68"/>
      <c r="J430" s="68"/>
      <c r="K430" s="68"/>
      <c r="L430" s="68"/>
      <c r="M430" s="68"/>
      <c r="N430" s="68"/>
      <c r="O430" s="68"/>
      <c r="P430" s="68"/>
      <c r="Q430" s="68"/>
      <c r="R430" s="68"/>
      <c r="V430" s="98">
        <v>0</v>
      </c>
      <c r="W430">
        <v>0</v>
      </c>
    </row>
    <row r="431" spans="1:23">
      <c r="A431" s="68" t="s">
        <v>578</v>
      </c>
      <c r="B431" s="68">
        <f t="shared" ref="B431:I431" si="116">SUBTOTAL(9,B428:B430)</f>
        <v>2825385</v>
      </c>
      <c r="C431" s="68">
        <f t="shared" si="116"/>
        <v>2825385</v>
      </c>
      <c r="D431" s="68">
        <f t="shared" si="116"/>
        <v>583855</v>
      </c>
      <c r="E431" s="68">
        <f t="shared" si="116"/>
        <v>0</v>
      </c>
      <c r="F431" s="68">
        <f t="shared" si="116"/>
        <v>4335356</v>
      </c>
      <c r="G431" s="68">
        <f t="shared" si="116"/>
        <v>3731679</v>
      </c>
      <c r="H431" s="68">
        <f t="shared" si="116"/>
        <v>3829739</v>
      </c>
      <c r="I431" s="68">
        <f t="shared" si="116"/>
        <v>2342086</v>
      </c>
      <c r="J431" s="68">
        <f t="shared" ref="J431:R431" si="117">SUBTOTAL(9,J428:J430)</f>
        <v>2965834</v>
      </c>
      <c r="K431" s="68">
        <f t="shared" si="117"/>
        <v>2908688</v>
      </c>
      <c r="L431" s="68">
        <f t="shared" si="117"/>
        <v>5532416</v>
      </c>
      <c r="M431" s="68">
        <f t="shared" si="117"/>
        <v>4848557</v>
      </c>
      <c r="N431" s="68">
        <f t="shared" si="117"/>
        <v>4232089</v>
      </c>
      <c r="O431" s="68">
        <f t="shared" si="117"/>
        <v>5141300</v>
      </c>
      <c r="P431" s="68">
        <f t="shared" si="117"/>
        <v>4477600</v>
      </c>
      <c r="Q431" s="68">
        <f t="shared" si="117"/>
        <v>4456100</v>
      </c>
      <c r="R431" s="68">
        <f t="shared" si="117"/>
        <v>5537300</v>
      </c>
      <c r="V431" s="100">
        <f>SUBTOTAL(9,V428:V430)</f>
        <v>2825385</v>
      </c>
      <c r="W431">
        <v>2825385</v>
      </c>
    </row>
    <row r="432" spans="1:23">
      <c r="A432" s="68"/>
      <c r="B432" s="68"/>
      <c r="C432" s="68"/>
      <c r="D432" s="68"/>
      <c r="E432" s="68"/>
      <c r="F432" s="68"/>
      <c r="G432" s="68"/>
      <c r="H432" s="68"/>
      <c r="I432" s="68"/>
      <c r="J432" s="68"/>
      <c r="K432" s="68"/>
      <c r="L432" s="68"/>
      <c r="M432" s="68"/>
      <c r="N432" s="68"/>
      <c r="O432" s="68"/>
      <c r="P432" s="68"/>
      <c r="Q432" s="68"/>
      <c r="R432" s="68"/>
      <c r="V432" s="100"/>
    </row>
    <row r="433" spans="1:23">
      <c r="A433" s="68" t="s">
        <v>583</v>
      </c>
      <c r="B433" s="68">
        <v>0</v>
      </c>
      <c r="C433" s="68">
        <v>166243</v>
      </c>
      <c r="D433" s="68">
        <v>50000</v>
      </c>
      <c r="E433" s="68">
        <v>50000</v>
      </c>
      <c r="F433" s="68">
        <v>0</v>
      </c>
      <c r="G433" s="68">
        <v>0</v>
      </c>
      <c r="H433" s="68">
        <v>0</v>
      </c>
      <c r="I433" s="68"/>
      <c r="J433" s="68"/>
      <c r="K433" s="68"/>
      <c r="L433" s="68"/>
      <c r="M433" s="68"/>
      <c r="N433" s="68"/>
      <c r="O433" s="68"/>
      <c r="P433" s="68"/>
      <c r="Q433" s="68"/>
      <c r="R433" s="68"/>
      <c r="V433" s="98">
        <v>0</v>
      </c>
      <c r="W433">
        <v>0</v>
      </c>
    </row>
    <row r="434" spans="1:23">
      <c r="A434" s="68" t="s">
        <v>584</v>
      </c>
      <c r="B434" s="68">
        <v>0</v>
      </c>
      <c r="C434" s="68">
        <v>0</v>
      </c>
      <c r="D434" s="68">
        <v>0</v>
      </c>
      <c r="E434" s="68">
        <v>0</v>
      </c>
      <c r="F434" s="68">
        <v>0</v>
      </c>
      <c r="G434" s="68">
        <v>0</v>
      </c>
      <c r="H434" s="68">
        <v>0</v>
      </c>
      <c r="I434" s="68"/>
      <c r="J434" s="68"/>
      <c r="K434" s="68"/>
      <c r="L434" s="68"/>
      <c r="M434" s="68"/>
      <c r="N434" s="68"/>
      <c r="O434" s="68"/>
      <c r="P434" s="68"/>
      <c r="Q434" s="68"/>
      <c r="R434" s="68"/>
      <c r="V434" s="98">
        <v>0</v>
      </c>
      <c r="W434">
        <v>0</v>
      </c>
    </row>
    <row r="435" spans="1:23">
      <c r="A435" s="68" t="s">
        <v>585</v>
      </c>
      <c r="B435" s="68">
        <v>0</v>
      </c>
      <c r="C435" s="68">
        <v>0</v>
      </c>
      <c r="D435" s="68">
        <v>58200</v>
      </c>
      <c r="E435" s="68">
        <v>267923</v>
      </c>
      <c r="F435" s="68">
        <v>8</v>
      </c>
      <c r="G435" s="68">
        <v>-41695</v>
      </c>
      <c r="H435" s="68">
        <v>419184</v>
      </c>
      <c r="I435" s="68" t="s">
        <v>6</v>
      </c>
      <c r="J435" s="68" t="s">
        <v>6</v>
      </c>
      <c r="K435" s="68" t="s">
        <v>6</v>
      </c>
      <c r="L435" s="68">
        <v>214265</v>
      </c>
      <c r="M435" s="68">
        <v>0</v>
      </c>
      <c r="N435" s="68">
        <v>0</v>
      </c>
      <c r="O435" s="68">
        <v>0</v>
      </c>
      <c r="P435" s="68">
        <v>0</v>
      </c>
      <c r="Q435" s="68">
        <v>0</v>
      </c>
      <c r="R435" s="68">
        <v>0</v>
      </c>
      <c r="V435" s="98">
        <v>0</v>
      </c>
      <c r="W435">
        <v>0</v>
      </c>
    </row>
    <row r="436" spans="1:23">
      <c r="A436" s="68" t="s">
        <v>586</v>
      </c>
      <c r="B436" s="68">
        <v>1458997</v>
      </c>
      <c r="C436" s="68">
        <v>4634082</v>
      </c>
      <c r="D436" s="68">
        <v>3145347</v>
      </c>
      <c r="E436" s="68">
        <v>2518304</v>
      </c>
      <c r="F436" s="68">
        <v>610098</v>
      </c>
      <c r="G436" s="68">
        <v>2758984</v>
      </c>
      <c r="H436" s="68">
        <v>3021478</v>
      </c>
      <c r="I436" s="68">
        <v>1575259</v>
      </c>
      <c r="J436" s="68">
        <v>2990474</v>
      </c>
      <c r="K436" s="68">
        <v>2377400</v>
      </c>
      <c r="L436" s="68">
        <v>2465014</v>
      </c>
      <c r="M436" s="68">
        <v>2683038</v>
      </c>
      <c r="N436" s="68">
        <v>2890403</v>
      </c>
      <c r="O436" s="68">
        <v>6060200</v>
      </c>
      <c r="P436" s="68">
        <v>4809500</v>
      </c>
      <c r="Q436" s="68">
        <v>6477500</v>
      </c>
      <c r="R436" s="68">
        <v>2818400</v>
      </c>
      <c r="V436" s="94">
        <v>1679912</v>
      </c>
      <c r="W436">
        <v>1459912</v>
      </c>
    </row>
    <row r="437" spans="1:23">
      <c r="A437" s="68" t="s">
        <v>587</v>
      </c>
      <c r="B437" s="68">
        <v>0</v>
      </c>
      <c r="C437" s="68">
        <v>0</v>
      </c>
      <c r="D437" s="68">
        <v>0</v>
      </c>
      <c r="E437" s="68">
        <v>0</v>
      </c>
      <c r="F437" s="68">
        <v>523798</v>
      </c>
      <c r="G437" s="68">
        <v>0</v>
      </c>
      <c r="H437" s="68">
        <v>0</v>
      </c>
      <c r="I437" s="68">
        <v>0</v>
      </c>
      <c r="J437" s="68">
        <v>0</v>
      </c>
      <c r="K437" s="68">
        <v>0</v>
      </c>
      <c r="L437" s="68">
        <v>583</v>
      </c>
      <c r="M437" s="68">
        <v>1800</v>
      </c>
      <c r="N437" s="68">
        <v>0</v>
      </c>
      <c r="O437" s="68">
        <v>0</v>
      </c>
      <c r="P437" s="68">
        <v>0</v>
      </c>
      <c r="Q437" s="68">
        <v>0</v>
      </c>
      <c r="R437" s="68">
        <v>0</v>
      </c>
      <c r="V437" s="98">
        <v>0</v>
      </c>
      <c r="W437">
        <v>0</v>
      </c>
    </row>
    <row r="438" spans="1:23">
      <c r="A438" s="68" t="s">
        <v>588</v>
      </c>
      <c r="B438" s="68">
        <v>0</v>
      </c>
      <c r="C438" s="68">
        <v>0</v>
      </c>
      <c r="D438" s="68">
        <v>0</v>
      </c>
      <c r="E438" s="68">
        <v>0</v>
      </c>
      <c r="F438" s="68">
        <v>24630</v>
      </c>
      <c r="G438" s="68">
        <v>0</v>
      </c>
      <c r="H438" s="68">
        <v>0</v>
      </c>
      <c r="I438" s="68"/>
      <c r="J438" s="68"/>
      <c r="K438" s="68"/>
      <c r="L438" s="68"/>
      <c r="M438" s="68"/>
      <c r="N438" s="68"/>
      <c r="O438" s="68"/>
      <c r="P438" s="68"/>
      <c r="Q438" s="68"/>
      <c r="R438" s="68"/>
      <c r="V438" s="98">
        <v>0</v>
      </c>
      <c r="W438">
        <v>0</v>
      </c>
    </row>
    <row r="439" spans="1:23">
      <c r="A439" s="68"/>
      <c r="B439" s="68">
        <v>0</v>
      </c>
      <c r="C439" s="68">
        <v>0</v>
      </c>
      <c r="D439" s="68">
        <v>0</v>
      </c>
      <c r="E439" s="68"/>
      <c r="F439" s="68"/>
      <c r="G439" s="68"/>
      <c r="H439" s="68"/>
      <c r="I439" s="68">
        <v>0</v>
      </c>
      <c r="J439" s="68">
        <v>0</v>
      </c>
      <c r="K439" s="68">
        <v>0</v>
      </c>
      <c r="L439" s="68">
        <v>0</v>
      </c>
      <c r="M439" s="68">
        <v>0</v>
      </c>
      <c r="N439" s="68">
        <v>7031</v>
      </c>
      <c r="O439" s="68">
        <v>0</v>
      </c>
      <c r="P439" s="68">
        <v>0</v>
      </c>
      <c r="Q439" s="68">
        <v>0</v>
      </c>
      <c r="R439" s="68">
        <v>0</v>
      </c>
      <c r="V439" s="98"/>
    </row>
    <row r="440" spans="1:23">
      <c r="A440" s="68"/>
      <c r="B440" s="68">
        <v>0</v>
      </c>
      <c r="C440" s="68">
        <v>0</v>
      </c>
      <c r="D440" s="68">
        <v>0</v>
      </c>
      <c r="E440" s="68"/>
      <c r="F440" s="68"/>
      <c r="G440" s="68"/>
      <c r="H440" s="68"/>
      <c r="I440" s="68">
        <v>0</v>
      </c>
      <c r="J440" s="68">
        <v>0</v>
      </c>
      <c r="K440" s="68">
        <v>0</v>
      </c>
      <c r="L440" s="68">
        <v>0</v>
      </c>
      <c r="M440" s="68">
        <v>0</v>
      </c>
      <c r="N440" s="68">
        <v>150</v>
      </c>
      <c r="O440" s="68">
        <v>0</v>
      </c>
      <c r="P440" s="68">
        <v>0</v>
      </c>
      <c r="Q440" s="68">
        <v>0</v>
      </c>
      <c r="R440" s="68">
        <v>0</v>
      </c>
      <c r="V440" s="98"/>
    </row>
    <row r="441" spans="1:23">
      <c r="A441" s="68"/>
      <c r="B441" s="68">
        <v>0</v>
      </c>
      <c r="C441" s="68">
        <v>0</v>
      </c>
      <c r="D441" s="68">
        <v>0</v>
      </c>
      <c r="E441" s="68"/>
      <c r="F441" s="68"/>
      <c r="G441" s="68"/>
      <c r="H441" s="68"/>
      <c r="I441" s="68" t="s">
        <v>4</v>
      </c>
      <c r="J441" s="68" t="s">
        <v>4</v>
      </c>
      <c r="K441" s="68">
        <v>306</v>
      </c>
      <c r="L441" s="68">
        <v>0</v>
      </c>
      <c r="M441" s="68">
        <v>0</v>
      </c>
      <c r="N441" s="68">
        <v>0</v>
      </c>
      <c r="O441" s="68">
        <v>0</v>
      </c>
      <c r="P441" s="68">
        <v>0</v>
      </c>
      <c r="Q441" s="68">
        <v>0</v>
      </c>
      <c r="R441" s="68">
        <v>0</v>
      </c>
      <c r="V441" s="98"/>
    </row>
    <row r="442" spans="1:23">
      <c r="A442" s="68" t="s">
        <v>582</v>
      </c>
      <c r="B442" s="68">
        <f t="shared" ref="B442:H442" si="118">SUBTOTAL(9,B433:B438)</f>
        <v>1458997</v>
      </c>
      <c r="C442" s="68">
        <f t="shared" si="118"/>
        <v>4800325</v>
      </c>
      <c r="D442" s="68">
        <f t="shared" si="118"/>
        <v>3253547</v>
      </c>
      <c r="E442" s="68">
        <f t="shared" si="118"/>
        <v>2836227</v>
      </c>
      <c r="F442" s="68">
        <f t="shared" si="118"/>
        <v>1158534</v>
      </c>
      <c r="G442" s="68">
        <f t="shared" si="118"/>
        <v>2717289</v>
      </c>
      <c r="H442" s="68">
        <f t="shared" si="118"/>
        <v>3440662</v>
      </c>
      <c r="I442" s="68">
        <f>SUBTOTAL(9,I434:I441)</f>
        <v>1575259</v>
      </c>
      <c r="J442" s="68">
        <f t="shared" ref="J442:R442" si="119">SUBTOTAL(9,J434:J441)</f>
        <v>2990474</v>
      </c>
      <c r="K442" s="68">
        <f t="shared" si="119"/>
        <v>2377706</v>
      </c>
      <c r="L442" s="68">
        <f t="shared" si="119"/>
        <v>2679862</v>
      </c>
      <c r="M442" s="68">
        <f t="shared" si="119"/>
        <v>2684838</v>
      </c>
      <c r="N442" s="68">
        <f t="shared" si="119"/>
        <v>2897584</v>
      </c>
      <c r="O442" s="68">
        <f t="shared" si="119"/>
        <v>6060200</v>
      </c>
      <c r="P442" s="68">
        <f t="shared" si="119"/>
        <v>4809500</v>
      </c>
      <c r="Q442" s="68">
        <f t="shared" si="119"/>
        <v>6477500</v>
      </c>
      <c r="R442" s="68">
        <f t="shared" si="119"/>
        <v>2818400</v>
      </c>
      <c r="V442" s="100">
        <f>SUBTOTAL(9,V433:V438)</f>
        <v>1679912</v>
      </c>
      <c r="W442">
        <v>1459912</v>
      </c>
    </row>
    <row r="443" spans="1:23">
      <c r="A443" s="68"/>
      <c r="B443" s="68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68"/>
      <c r="P443" s="68"/>
      <c r="Q443" s="68"/>
      <c r="R443" s="68"/>
      <c r="V443" s="100"/>
    </row>
    <row r="444" spans="1:23">
      <c r="A444" s="68" t="s">
        <v>590</v>
      </c>
      <c r="B444" s="68">
        <v>0</v>
      </c>
      <c r="C444" s="68">
        <v>0</v>
      </c>
      <c r="D444" s="68">
        <v>0</v>
      </c>
      <c r="E444" s="68">
        <v>12151</v>
      </c>
      <c r="F444" s="68">
        <v>13428</v>
      </c>
      <c r="G444" s="68">
        <v>19114</v>
      </c>
      <c r="H444" s="68">
        <v>25446</v>
      </c>
      <c r="I444" s="68">
        <v>44299</v>
      </c>
      <c r="J444" s="68">
        <v>47258</v>
      </c>
      <c r="K444" s="68">
        <v>230263</v>
      </c>
      <c r="L444" s="68">
        <v>364048</v>
      </c>
      <c r="M444" s="68">
        <v>5149856</v>
      </c>
      <c r="N444" s="68">
        <v>5771549</v>
      </c>
      <c r="O444" s="68">
        <v>6424300</v>
      </c>
      <c r="P444" s="68">
        <v>9186900</v>
      </c>
      <c r="Q444" s="68">
        <v>3704300</v>
      </c>
      <c r="R444" s="68">
        <v>3751500</v>
      </c>
      <c r="V444" s="98">
        <v>0</v>
      </c>
      <c r="W444">
        <v>0</v>
      </c>
    </row>
    <row r="445" spans="1:23">
      <c r="A445" s="68" t="s">
        <v>591</v>
      </c>
      <c r="B445" s="68">
        <v>140408</v>
      </c>
      <c r="C445" s="68">
        <v>140408</v>
      </c>
      <c r="D445" s="68">
        <v>136483</v>
      </c>
      <c r="E445" s="68">
        <v>132761</v>
      </c>
      <c r="F445" s="68">
        <v>0</v>
      </c>
      <c r="G445" s="68">
        <v>0</v>
      </c>
      <c r="H445" s="68">
        <v>0</v>
      </c>
      <c r="I445" s="68"/>
      <c r="J445" s="68"/>
      <c r="K445" s="68"/>
      <c r="L445" s="68"/>
      <c r="M445" s="68"/>
      <c r="N445" s="68"/>
      <c r="O445" s="68"/>
      <c r="P445" s="68"/>
      <c r="Q445" s="68"/>
      <c r="R445" s="68"/>
      <c r="V445" s="94">
        <v>140310</v>
      </c>
      <c r="W445">
        <v>140408</v>
      </c>
    </row>
    <row r="446" spans="1:23">
      <c r="A446" s="68" t="s">
        <v>592</v>
      </c>
      <c r="B446" s="68">
        <v>0</v>
      </c>
      <c r="C446" s="68">
        <v>0</v>
      </c>
      <c r="D446" s="68">
        <v>0</v>
      </c>
      <c r="E446" s="68">
        <v>0</v>
      </c>
      <c r="F446" s="68">
        <v>97200</v>
      </c>
      <c r="G446" s="68">
        <v>0</v>
      </c>
      <c r="H446" s="68">
        <v>0</v>
      </c>
      <c r="I446" s="68">
        <v>0</v>
      </c>
      <c r="J446" s="68">
        <v>0</v>
      </c>
      <c r="K446" s="68">
        <v>0</v>
      </c>
      <c r="L446" s="68">
        <v>0</v>
      </c>
      <c r="M446" s="68">
        <v>0</v>
      </c>
      <c r="N446" s="68">
        <v>7928</v>
      </c>
      <c r="O446" s="68">
        <v>0</v>
      </c>
      <c r="P446" s="68">
        <v>0</v>
      </c>
      <c r="Q446" s="68">
        <v>0</v>
      </c>
      <c r="R446" s="68">
        <v>0</v>
      </c>
      <c r="V446" s="98">
        <v>0</v>
      </c>
      <c r="W446">
        <v>0</v>
      </c>
    </row>
    <row r="447" spans="1:23">
      <c r="A447" s="68" t="s">
        <v>593</v>
      </c>
      <c r="B447" s="68">
        <v>0</v>
      </c>
      <c r="C447" s="68">
        <v>0</v>
      </c>
      <c r="D447" s="68">
        <v>0</v>
      </c>
      <c r="E447" s="68">
        <v>0</v>
      </c>
      <c r="F447" s="68">
        <v>0</v>
      </c>
      <c r="G447" s="68">
        <v>10948</v>
      </c>
      <c r="H447" s="68">
        <v>0</v>
      </c>
      <c r="I447" s="68">
        <v>0</v>
      </c>
      <c r="J447" s="68">
        <v>0</v>
      </c>
      <c r="K447" s="68">
        <v>0</v>
      </c>
      <c r="L447" s="68">
        <v>5501</v>
      </c>
      <c r="M447" s="68">
        <v>13208</v>
      </c>
      <c r="N447" s="68">
        <v>20916</v>
      </c>
      <c r="O447" s="68">
        <v>0</v>
      </c>
      <c r="P447" s="68">
        <v>0</v>
      </c>
      <c r="Q447" s="68">
        <v>0</v>
      </c>
      <c r="R447" s="68">
        <v>0</v>
      </c>
      <c r="V447" s="98">
        <v>0</v>
      </c>
      <c r="W447">
        <v>0</v>
      </c>
    </row>
    <row r="448" spans="1:23">
      <c r="A448" s="68" t="s">
        <v>903</v>
      </c>
      <c r="B448" s="68">
        <v>3934</v>
      </c>
      <c r="C448" s="68">
        <v>3934</v>
      </c>
      <c r="D448" s="68">
        <v>7760</v>
      </c>
      <c r="E448" s="68">
        <v>11482</v>
      </c>
      <c r="F448" s="68"/>
      <c r="G448" s="68"/>
      <c r="H448" s="68"/>
      <c r="I448" s="68"/>
      <c r="J448" s="68"/>
      <c r="K448" s="68"/>
      <c r="L448" s="68"/>
      <c r="M448" s="68"/>
      <c r="N448" s="68"/>
      <c r="O448" s="68"/>
      <c r="P448" s="68"/>
      <c r="Q448" s="68"/>
      <c r="R448" s="68"/>
      <c r="V448" s="94">
        <v>3934</v>
      </c>
      <c r="W448">
        <v>3934</v>
      </c>
    </row>
    <row r="449" spans="1:23">
      <c r="A449" s="68" t="s">
        <v>594</v>
      </c>
      <c r="B449" s="68">
        <v>0</v>
      </c>
      <c r="C449" s="68">
        <v>0</v>
      </c>
      <c r="D449" s="68">
        <v>0</v>
      </c>
      <c r="E449" s="68">
        <v>0</v>
      </c>
      <c r="F449" s="68">
        <v>5625</v>
      </c>
      <c r="G449" s="68">
        <v>0</v>
      </c>
      <c r="H449" s="68">
        <v>0</v>
      </c>
      <c r="I449" s="68"/>
      <c r="J449" s="68"/>
      <c r="K449" s="68"/>
      <c r="L449" s="68"/>
      <c r="M449" s="68"/>
      <c r="N449" s="68"/>
      <c r="O449" s="68"/>
      <c r="P449" s="68"/>
      <c r="Q449" s="68"/>
      <c r="R449" s="68"/>
      <c r="V449" s="98">
        <v>0</v>
      </c>
      <c r="W449">
        <v>0</v>
      </c>
    </row>
    <row r="450" spans="1:23">
      <c r="A450" s="68" t="s">
        <v>589</v>
      </c>
      <c r="B450" s="68">
        <f t="shared" ref="B450:I450" si="120">SUBTOTAL(9,B444:B449)</f>
        <v>144342</v>
      </c>
      <c r="C450" s="68">
        <f t="shared" si="120"/>
        <v>144342</v>
      </c>
      <c r="D450" s="68">
        <f t="shared" si="120"/>
        <v>144243</v>
      </c>
      <c r="E450" s="68">
        <f t="shared" si="120"/>
        <v>156394</v>
      </c>
      <c r="F450" s="68">
        <f t="shared" si="120"/>
        <v>116253</v>
      </c>
      <c r="G450" s="68">
        <f t="shared" si="120"/>
        <v>30062</v>
      </c>
      <c r="H450" s="68">
        <f t="shared" si="120"/>
        <v>25446</v>
      </c>
      <c r="I450" s="68">
        <f t="shared" si="120"/>
        <v>44299</v>
      </c>
      <c r="J450" s="68">
        <f t="shared" ref="J450:R450" si="121">SUBTOTAL(9,J444:J449)</f>
        <v>47258</v>
      </c>
      <c r="K450" s="68">
        <f t="shared" si="121"/>
        <v>230263</v>
      </c>
      <c r="L450" s="68">
        <f t="shared" si="121"/>
        <v>369549</v>
      </c>
      <c r="M450" s="68">
        <f t="shared" si="121"/>
        <v>5163064</v>
      </c>
      <c r="N450" s="68">
        <f t="shared" si="121"/>
        <v>5800393</v>
      </c>
      <c r="O450" s="68">
        <f t="shared" si="121"/>
        <v>6424300</v>
      </c>
      <c r="P450" s="68">
        <f t="shared" si="121"/>
        <v>9186900</v>
      </c>
      <c r="Q450" s="68">
        <f t="shared" si="121"/>
        <v>3704300</v>
      </c>
      <c r="R450" s="68">
        <f t="shared" si="121"/>
        <v>3751500</v>
      </c>
      <c r="V450" s="100">
        <f>SUBTOTAL(9,V444:V449)</f>
        <v>144244</v>
      </c>
      <c r="W450">
        <v>144342</v>
      </c>
    </row>
    <row r="451" spans="1:23">
      <c r="A451" s="68"/>
      <c r="B451" s="68"/>
      <c r="C451" s="68"/>
      <c r="D451" s="68"/>
      <c r="E451" s="68"/>
      <c r="F451" s="68"/>
      <c r="G451" s="68"/>
      <c r="H451" s="68"/>
      <c r="I451" s="68"/>
      <c r="J451" s="68"/>
      <c r="K451" s="68"/>
      <c r="L451" s="68"/>
      <c r="M451" s="68"/>
      <c r="N451" s="68"/>
      <c r="O451" s="68"/>
      <c r="P451" s="68"/>
      <c r="Q451" s="68"/>
      <c r="R451" s="68"/>
      <c r="V451" s="100"/>
    </row>
    <row r="452" spans="1:23">
      <c r="A452" s="68" t="s">
        <v>596</v>
      </c>
      <c r="B452" s="68">
        <v>3163400</v>
      </c>
      <c r="C452" s="68">
        <v>4387104</v>
      </c>
      <c r="D452" s="68">
        <v>3320035</v>
      </c>
      <c r="E452" s="68">
        <v>2853530</v>
      </c>
      <c r="F452" s="68">
        <v>3344503</v>
      </c>
      <c r="G452" s="68">
        <v>3474723</v>
      </c>
      <c r="H452" s="68">
        <v>2611955</v>
      </c>
      <c r="I452" s="68">
        <v>3558905</v>
      </c>
      <c r="J452" s="68">
        <v>4952953</v>
      </c>
      <c r="K452" s="68">
        <v>4820652</v>
      </c>
      <c r="L452" s="68">
        <v>5703927</v>
      </c>
      <c r="M452" s="68">
        <v>4692742</v>
      </c>
      <c r="N452" s="68">
        <v>5907920</v>
      </c>
      <c r="O452" s="68">
        <v>5239800</v>
      </c>
      <c r="P452" s="68">
        <v>0</v>
      </c>
      <c r="Q452" s="68">
        <v>1708700</v>
      </c>
      <c r="R452" s="68">
        <v>0</v>
      </c>
      <c r="V452" s="94">
        <v>3163400</v>
      </c>
      <c r="W452">
        <v>3163400</v>
      </c>
    </row>
    <row r="453" spans="1:23">
      <c r="A453" s="68" t="s">
        <v>597</v>
      </c>
      <c r="B453" s="68">
        <v>238103</v>
      </c>
      <c r="C453" s="68">
        <v>294878</v>
      </c>
      <c r="D453" s="68">
        <v>282733</v>
      </c>
      <c r="E453" s="68">
        <v>296984</v>
      </c>
      <c r="F453" s="68">
        <v>309732</v>
      </c>
      <c r="G453" s="68">
        <v>383226</v>
      </c>
      <c r="H453" s="68">
        <v>464726</v>
      </c>
      <c r="I453" s="68">
        <v>377323</v>
      </c>
      <c r="J453" s="68">
        <v>403816</v>
      </c>
      <c r="K453" s="68">
        <v>430774</v>
      </c>
      <c r="L453" s="68">
        <v>360069</v>
      </c>
      <c r="M453" s="68">
        <v>385468</v>
      </c>
      <c r="N453" s="68">
        <v>417414</v>
      </c>
      <c r="O453" s="68">
        <v>0</v>
      </c>
      <c r="P453" s="68">
        <v>0</v>
      </c>
      <c r="Q453" s="68">
        <v>0</v>
      </c>
      <c r="R453" s="68">
        <v>0</v>
      </c>
      <c r="V453" s="94">
        <v>238103</v>
      </c>
      <c r="W453">
        <v>238103</v>
      </c>
    </row>
    <row r="454" spans="1:23">
      <c r="A454" s="68" t="s">
        <v>595</v>
      </c>
      <c r="B454" s="68">
        <f t="shared" ref="B454:I454" si="122">SUBTOTAL(9,B452:B453)</f>
        <v>3401503</v>
      </c>
      <c r="C454" s="68">
        <f t="shared" si="122"/>
        <v>4681982</v>
      </c>
      <c r="D454" s="68">
        <f t="shared" si="122"/>
        <v>3602768</v>
      </c>
      <c r="E454" s="68">
        <f t="shared" si="122"/>
        <v>3150514</v>
      </c>
      <c r="F454" s="68">
        <f t="shared" si="122"/>
        <v>3654235</v>
      </c>
      <c r="G454" s="68">
        <f t="shared" si="122"/>
        <v>3857949</v>
      </c>
      <c r="H454" s="68">
        <f t="shared" si="122"/>
        <v>3076681</v>
      </c>
      <c r="I454" s="68">
        <f t="shared" si="122"/>
        <v>3936228</v>
      </c>
      <c r="J454" s="68">
        <f t="shared" ref="J454:R454" si="123">SUBTOTAL(9,J452:J453)</f>
        <v>5356769</v>
      </c>
      <c r="K454" s="68">
        <f t="shared" si="123"/>
        <v>5251426</v>
      </c>
      <c r="L454" s="68">
        <f t="shared" si="123"/>
        <v>6063996</v>
      </c>
      <c r="M454" s="68">
        <f t="shared" si="123"/>
        <v>5078210</v>
      </c>
      <c r="N454" s="68">
        <f t="shared" si="123"/>
        <v>6325334</v>
      </c>
      <c r="O454" s="68">
        <f t="shared" si="123"/>
        <v>5239800</v>
      </c>
      <c r="P454" s="68">
        <f t="shared" si="123"/>
        <v>0</v>
      </c>
      <c r="Q454" s="68">
        <f t="shared" si="123"/>
        <v>1708700</v>
      </c>
      <c r="R454" s="68">
        <f t="shared" si="123"/>
        <v>0</v>
      </c>
      <c r="V454" s="100">
        <f>SUBTOTAL(9,V452:V453)</f>
        <v>3401503</v>
      </c>
      <c r="W454">
        <v>3401503</v>
      </c>
    </row>
    <row r="455" spans="1:23">
      <c r="A455" s="68"/>
      <c r="B455" s="68"/>
      <c r="C455" s="68"/>
      <c r="D455" s="68"/>
      <c r="E455" s="68"/>
      <c r="F455" s="68"/>
      <c r="G455" s="68"/>
      <c r="H455" s="68"/>
      <c r="I455" s="68"/>
      <c r="J455" s="68"/>
      <c r="K455" s="68"/>
      <c r="L455" s="68"/>
      <c r="M455" s="68"/>
      <c r="N455" s="68"/>
      <c r="O455" s="68"/>
      <c r="P455" s="68"/>
      <c r="Q455" s="68"/>
      <c r="R455" s="68"/>
      <c r="V455" s="100"/>
    </row>
    <row r="456" spans="1:23">
      <c r="A456" s="68" t="s">
        <v>599</v>
      </c>
      <c r="B456" s="68">
        <v>0</v>
      </c>
      <c r="C456" s="68">
        <v>0</v>
      </c>
      <c r="D456" s="68">
        <v>0</v>
      </c>
      <c r="E456" s="68"/>
      <c r="F456" s="68">
        <v>0</v>
      </c>
      <c r="G456" s="68">
        <v>0</v>
      </c>
      <c r="H456" s="68">
        <v>0</v>
      </c>
      <c r="I456" s="68">
        <v>842106</v>
      </c>
      <c r="J456" s="68">
        <v>943619</v>
      </c>
      <c r="K456" s="68">
        <v>693126</v>
      </c>
      <c r="L456" s="68">
        <v>676011</v>
      </c>
      <c r="M456" s="68">
        <v>276104</v>
      </c>
      <c r="N456" s="68">
        <v>211986</v>
      </c>
      <c r="O456" s="68">
        <v>0</v>
      </c>
      <c r="P456" s="68">
        <v>0</v>
      </c>
      <c r="Q456" s="68">
        <v>0</v>
      </c>
      <c r="R456" s="68">
        <v>0</v>
      </c>
      <c r="V456" s="100"/>
    </row>
    <row r="457" spans="1:23">
      <c r="A457" s="68" t="s">
        <v>600</v>
      </c>
      <c r="B457" s="68">
        <v>0</v>
      </c>
      <c r="C457" s="68">
        <v>0</v>
      </c>
      <c r="D457" s="68">
        <v>0</v>
      </c>
      <c r="E457" s="68">
        <v>0</v>
      </c>
      <c r="F457" s="68">
        <v>3066</v>
      </c>
      <c r="G457" s="68">
        <v>0</v>
      </c>
      <c r="H457" s="68">
        <v>0</v>
      </c>
      <c r="I457" s="68">
        <v>10838</v>
      </c>
      <c r="J457" s="68">
        <v>21272</v>
      </c>
      <c r="K457" s="68">
        <v>879</v>
      </c>
      <c r="L457" s="68">
        <v>50876</v>
      </c>
      <c r="M457" s="68">
        <v>20466</v>
      </c>
      <c r="N457" s="68">
        <v>0</v>
      </c>
      <c r="O457" s="68">
        <v>0</v>
      </c>
      <c r="P457" s="68">
        <v>0</v>
      </c>
      <c r="Q457" s="68">
        <v>0</v>
      </c>
      <c r="R457" s="68">
        <v>0</v>
      </c>
      <c r="V457" s="98">
        <v>0</v>
      </c>
      <c r="W457">
        <v>0</v>
      </c>
    </row>
    <row r="458" spans="1:23">
      <c r="A458" s="68" t="s">
        <v>598</v>
      </c>
      <c r="B458" s="68">
        <f>SUBTOTAL(9,B457:B457)</f>
        <v>0</v>
      </c>
      <c r="C458" s="68">
        <f>SUBTOTAL(9,C457:C457)</f>
        <v>0</v>
      </c>
      <c r="D458" s="68">
        <f>SUBTOTAL(9,D457:D457)</f>
        <v>0</v>
      </c>
      <c r="E458" s="68">
        <f>SUBTOTAL(9,E457:E457)</f>
        <v>0</v>
      </c>
      <c r="F458" s="68">
        <f>SUBTOTAL(9,F456:F457)</f>
        <v>3066</v>
      </c>
      <c r="G458" s="68">
        <f>SUBTOTAL(9,G456:G457)</f>
        <v>0</v>
      </c>
      <c r="H458" s="68">
        <f>SUBTOTAL(9,H456:H457)</f>
        <v>0</v>
      </c>
      <c r="I458" s="68">
        <f>SUBTOTAL(9,I456:I457)</f>
        <v>852944</v>
      </c>
      <c r="J458" s="68">
        <f t="shared" ref="J458:R458" si="124">SUBTOTAL(9,J456:J457)</f>
        <v>964891</v>
      </c>
      <c r="K458" s="68">
        <f t="shared" si="124"/>
        <v>694005</v>
      </c>
      <c r="L458" s="68">
        <f t="shared" si="124"/>
        <v>726887</v>
      </c>
      <c r="M458" s="68">
        <f t="shared" si="124"/>
        <v>296570</v>
      </c>
      <c r="N458" s="68">
        <f t="shared" si="124"/>
        <v>211986</v>
      </c>
      <c r="O458" s="68">
        <f t="shared" si="124"/>
        <v>0</v>
      </c>
      <c r="P458" s="68">
        <f t="shared" si="124"/>
        <v>0</v>
      </c>
      <c r="Q458" s="68">
        <f t="shared" si="124"/>
        <v>0</v>
      </c>
      <c r="R458" s="68">
        <f t="shared" si="124"/>
        <v>0</v>
      </c>
      <c r="V458" s="101">
        <f>SUBTOTAL(9,V457:V457)</f>
        <v>0</v>
      </c>
      <c r="W458">
        <v>0</v>
      </c>
    </row>
    <row r="459" spans="1:23">
      <c r="A459" s="68" t="s">
        <v>896</v>
      </c>
      <c r="B459" s="68">
        <f>SUBTOTAL(9,B408:B458)</f>
        <v>17263377</v>
      </c>
      <c r="C459" s="68">
        <f>SUBTOTAL(9,C408:C458)</f>
        <v>22167491</v>
      </c>
      <c r="D459" s="68">
        <f>SUBTOTAL(9,D408:D458)</f>
        <v>18815396</v>
      </c>
      <c r="E459" s="68">
        <f>SUBTOTAL(9,E408:E458)</f>
        <v>13721435</v>
      </c>
      <c r="F459" s="68">
        <f>SUBTOTAL(9,F408:F457)</f>
        <v>14911102</v>
      </c>
      <c r="G459" s="68">
        <f>SUBTOTAL(9,G408:G457)</f>
        <v>23399237</v>
      </c>
      <c r="H459" s="68">
        <f>SUBTOTAL(9,H408:H457)</f>
        <v>22079691</v>
      </c>
      <c r="I459" s="68">
        <f>SUBTOTAL(9,I408:I457)</f>
        <v>25852400</v>
      </c>
      <c r="J459" s="68">
        <f t="shared" ref="J459:R459" si="125">SUBTOTAL(9,J408:J457)</f>
        <v>30592058</v>
      </c>
      <c r="K459" s="68">
        <f t="shared" si="125"/>
        <v>31487083</v>
      </c>
      <c r="L459" s="68">
        <f t="shared" si="125"/>
        <v>36694596</v>
      </c>
      <c r="M459" s="68">
        <f t="shared" si="125"/>
        <v>37773362</v>
      </c>
      <c r="N459" s="68">
        <f t="shared" si="125"/>
        <v>34019463</v>
      </c>
      <c r="O459" s="68">
        <f t="shared" si="125"/>
        <v>33133800</v>
      </c>
      <c r="P459" s="68">
        <f t="shared" si="125"/>
        <v>28541900</v>
      </c>
      <c r="Q459" s="68">
        <f t="shared" si="125"/>
        <v>25094900</v>
      </c>
      <c r="R459" s="68">
        <f t="shared" si="125"/>
        <v>21525300</v>
      </c>
      <c r="V459" s="100">
        <f>SUBTOTAL(9,V408:V458)</f>
        <v>14264154</v>
      </c>
      <c r="W459">
        <v>13944252</v>
      </c>
    </row>
    <row r="460" spans="1:23">
      <c r="A460" s="68"/>
      <c r="B460" s="68"/>
      <c r="C460" s="68"/>
      <c r="D460" s="68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  <c r="V460" s="100"/>
    </row>
    <row r="461" spans="1:23">
      <c r="A461" s="68" t="s">
        <v>602</v>
      </c>
      <c r="B461" s="68">
        <v>0</v>
      </c>
      <c r="C461" s="68">
        <v>0</v>
      </c>
      <c r="D461" s="68">
        <v>0</v>
      </c>
      <c r="E461" s="68">
        <v>0</v>
      </c>
      <c r="F461" s="68">
        <v>42274</v>
      </c>
      <c r="G461" s="68">
        <v>20298</v>
      </c>
      <c r="H461" s="68">
        <v>79548</v>
      </c>
      <c r="I461" s="68">
        <v>5309</v>
      </c>
      <c r="J461" s="68">
        <v>41047</v>
      </c>
      <c r="K461" s="68">
        <v>531214</v>
      </c>
      <c r="L461" s="68">
        <v>0</v>
      </c>
      <c r="M461" s="68">
        <v>0</v>
      </c>
      <c r="N461" s="68">
        <v>0</v>
      </c>
      <c r="O461" s="68">
        <v>0</v>
      </c>
      <c r="P461" s="68">
        <v>69600</v>
      </c>
      <c r="Q461" s="68">
        <v>0</v>
      </c>
      <c r="R461" s="68">
        <v>0</v>
      </c>
      <c r="V461" s="98">
        <v>0</v>
      </c>
      <c r="W461">
        <v>0</v>
      </c>
    </row>
    <row r="462" spans="1:23">
      <c r="A462" s="68" t="s">
        <v>601</v>
      </c>
      <c r="B462" s="68">
        <f t="shared" ref="B462:I462" si="126">SUBTOTAL(9,B461:B461)</f>
        <v>0</v>
      </c>
      <c r="C462" s="68">
        <f t="shared" si="126"/>
        <v>0</v>
      </c>
      <c r="D462" s="68">
        <f t="shared" si="126"/>
        <v>0</v>
      </c>
      <c r="E462" s="68">
        <f t="shared" si="126"/>
        <v>0</v>
      </c>
      <c r="F462" s="68">
        <f t="shared" si="126"/>
        <v>42274</v>
      </c>
      <c r="G462" s="68">
        <f t="shared" si="126"/>
        <v>20298</v>
      </c>
      <c r="H462" s="68">
        <f t="shared" si="126"/>
        <v>79548</v>
      </c>
      <c r="I462" s="68">
        <f t="shared" si="126"/>
        <v>5309</v>
      </c>
      <c r="J462" s="68">
        <f t="shared" ref="J462:R462" si="127">SUBTOTAL(9,J461:J461)</f>
        <v>41047</v>
      </c>
      <c r="K462" s="68">
        <f t="shared" si="127"/>
        <v>531214</v>
      </c>
      <c r="L462" s="68">
        <f t="shared" si="127"/>
        <v>0</v>
      </c>
      <c r="M462" s="68">
        <f t="shared" si="127"/>
        <v>0</v>
      </c>
      <c r="N462" s="68">
        <f t="shared" si="127"/>
        <v>0</v>
      </c>
      <c r="O462" s="68">
        <f t="shared" si="127"/>
        <v>0</v>
      </c>
      <c r="P462" s="68">
        <f t="shared" si="127"/>
        <v>69600</v>
      </c>
      <c r="Q462" s="68">
        <f t="shared" si="127"/>
        <v>0</v>
      </c>
      <c r="R462" s="68">
        <f t="shared" si="127"/>
        <v>0</v>
      </c>
      <c r="V462" s="100">
        <f>SUBTOTAL(9,V461:V461)</f>
        <v>0</v>
      </c>
      <c r="W462">
        <v>0</v>
      </c>
    </row>
    <row r="463" spans="1:23">
      <c r="A463" s="68"/>
      <c r="B463" s="68"/>
      <c r="C463" s="68"/>
      <c r="D463" s="68"/>
      <c r="E463" s="68"/>
      <c r="F463" s="68"/>
      <c r="G463" s="68"/>
      <c r="H463" s="68"/>
      <c r="I463" s="68"/>
      <c r="J463" s="68"/>
      <c r="K463" s="68"/>
      <c r="L463" s="68"/>
      <c r="M463" s="68"/>
      <c r="N463" s="68"/>
      <c r="O463" s="68"/>
      <c r="P463" s="68"/>
      <c r="Q463" s="68"/>
      <c r="R463" s="68"/>
      <c r="V463" s="100"/>
    </row>
    <row r="464" spans="1:23">
      <c r="A464" s="68" t="s">
        <v>604</v>
      </c>
      <c r="B464" s="68">
        <v>0</v>
      </c>
      <c r="C464" s="68">
        <v>0</v>
      </c>
      <c r="D464" s="68">
        <v>0</v>
      </c>
      <c r="E464" s="68">
        <v>0</v>
      </c>
      <c r="F464" s="68">
        <v>0</v>
      </c>
      <c r="G464" s="68">
        <v>0</v>
      </c>
      <c r="H464" s="68">
        <v>0</v>
      </c>
      <c r="I464" s="68">
        <v>0</v>
      </c>
      <c r="J464" s="68">
        <v>0</v>
      </c>
      <c r="K464" s="68">
        <v>0</v>
      </c>
      <c r="L464" s="68">
        <v>0</v>
      </c>
      <c r="M464" s="68">
        <v>0</v>
      </c>
      <c r="N464" s="68">
        <v>544000</v>
      </c>
      <c r="O464" s="68">
        <v>544000</v>
      </c>
      <c r="P464" s="68">
        <v>609100</v>
      </c>
      <c r="Q464" s="68">
        <v>541500</v>
      </c>
      <c r="R464" s="68">
        <v>333300</v>
      </c>
      <c r="V464" s="100"/>
    </row>
    <row r="465" spans="1:23">
      <c r="A465" s="68" t="s">
        <v>605</v>
      </c>
      <c r="B465" s="68">
        <v>0</v>
      </c>
      <c r="C465" s="68">
        <v>0</v>
      </c>
      <c r="D465" s="68">
        <v>0</v>
      </c>
      <c r="E465" s="68">
        <v>0</v>
      </c>
      <c r="F465" s="68">
        <v>0</v>
      </c>
      <c r="G465" s="68">
        <v>0</v>
      </c>
      <c r="H465" s="68">
        <v>0</v>
      </c>
      <c r="I465" s="68"/>
      <c r="J465" s="68"/>
      <c r="K465" s="68"/>
      <c r="L465" s="68"/>
      <c r="M465" s="68"/>
      <c r="N465" s="68"/>
      <c r="O465" s="68"/>
      <c r="P465" s="68"/>
      <c r="Q465" s="68"/>
      <c r="R465" s="68"/>
      <c r="V465" s="100"/>
    </row>
    <row r="466" spans="1:23">
      <c r="A466" s="68" t="s">
        <v>606</v>
      </c>
      <c r="B466" s="68">
        <v>0</v>
      </c>
      <c r="C466" s="68">
        <v>0</v>
      </c>
      <c r="D466" s="68">
        <v>0</v>
      </c>
      <c r="E466" s="68">
        <v>0</v>
      </c>
      <c r="F466" s="68">
        <v>0</v>
      </c>
      <c r="G466" s="68">
        <v>0</v>
      </c>
      <c r="H466" s="68">
        <v>0</v>
      </c>
      <c r="I466" s="68"/>
      <c r="J466" s="68"/>
      <c r="K466" s="68"/>
      <c r="L466" s="68"/>
      <c r="M466" s="68"/>
      <c r="N466" s="68"/>
      <c r="O466" s="68"/>
      <c r="P466" s="68"/>
      <c r="Q466" s="68"/>
      <c r="R466" s="68"/>
      <c r="V466" s="100"/>
    </row>
    <row r="467" spans="1:23">
      <c r="A467" s="68" t="s">
        <v>603</v>
      </c>
      <c r="B467" s="68">
        <v>0</v>
      </c>
      <c r="C467" s="68">
        <f t="shared" ref="C467:I467" si="128">SUBTOTAL(9,C464:C466)</f>
        <v>0</v>
      </c>
      <c r="D467" s="68">
        <f t="shared" si="128"/>
        <v>0</v>
      </c>
      <c r="E467" s="68">
        <f t="shared" si="128"/>
        <v>0</v>
      </c>
      <c r="F467" s="68">
        <f t="shared" si="128"/>
        <v>0</v>
      </c>
      <c r="G467" s="68">
        <f t="shared" si="128"/>
        <v>0</v>
      </c>
      <c r="H467" s="68">
        <f t="shared" si="128"/>
        <v>0</v>
      </c>
      <c r="I467" s="68">
        <f t="shared" si="128"/>
        <v>0</v>
      </c>
      <c r="J467" s="68">
        <f t="shared" ref="J467:R467" si="129">SUBTOTAL(9,J464:J466)</f>
        <v>0</v>
      </c>
      <c r="K467" s="68">
        <f t="shared" si="129"/>
        <v>0</v>
      </c>
      <c r="L467" s="68">
        <f t="shared" si="129"/>
        <v>0</v>
      </c>
      <c r="M467" s="68">
        <f t="shared" si="129"/>
        <v>0</v>
      </c>
      <c r="N467" s="68">
        <f t="shared" si="129"/>
        <v>544000</v>
      </c>
      <c r="O467" s="68">
        <f t="shared" si="129"/>
        <v>544000</v>
      </c>
      <c r="P467" s="68">
        <f t="shared" si="129"/>
        <v>609100</v>
      </c>
      <c r="Q467" s="68">
        <f t="shared" si="129"/>
        <v>541500</v>
      </c>
      <c r="R467" s="68">
        <f t="shared" si="129"/>
        <v>333300</v>
      </c>
      <c r="V467" s="100"/>
    </row>
    <row r="468" spans="1:23">
      <c r="A468" s="68"/>
      <c r="B468" s="68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68"/>
      <c r="P468" s="68"/>
      <c r="Q468" s="68"/>
      <c r="R468" s="68"/>
      <c r="V468" s="100"/>
    </row>
    <row r="469" spans="1:23">
      <c r="A469" s="68" t="s">
        <v>608</v>
      </c>
      <c r="B469" s="68">
        <v>0</v>
      </c>
      <c r="C469" s="68">
        <v>0</v>
      </c>
      <c r="D469" s="68">
        <v>0</v>
      </c>
      <c r="E469" s="68">
        <v>0</v>
      </c>
      <c r="F469" s="68">
        <v>0</v>
      </c>
      <c r="G469" s="68">
        <v>0</v>
      </c>
      <c r="H469" s="68">
        <v>0</v>
      </c>
      <c r="I469" s="68"/>
      <c r="J469" s="68"/>
      <c r="K469" s="68"/>
      <c r="L469" s="68"/>
      <c r="M469" s="68"/>
      <c r="N469" s="68"/>
      <c r="O469" s="68"/>
      <c r="P469" s="68"/>
      <c r="Q469" s="68"/>
      <c r="R469" s="68"/>
      <c r="V469" s="100"/>
    </row>
    <row r="470" spans="1:23">
      <c r="A470" s="68" t="s">
        <v>607</v>
      </c>
      <c r="B470" s="68">
        <f t="shared" ref="B470:I470" si="130">SUBTOTAL(9,B469:B469)</f>
        <v>0</v>
      </c>
      <c r="C470" s="68">
        <f t="shared" si="130"/>
        <v>0</v>
      </c>
      <c r="D470" s="68">
        <f t="shared" si="130"/>
        <v>0</v>
      </c>
      <c r="E470" s="68">
        <f t="shared" si="130"/>
        <v>0</v>
      </c>
      <c r="F470" s="68">
        <f t="shared" si="130"/>
        <v>0</v>
      </c>
      <c r="G470" s="68">
        <f t="shared" si="130"/>
        <v>0</v>
      </c>
      <c r="H470" s="68">
        <f t="shared" si="130"/>
        <v>0</v>
      </c>
      <c r="I470" s="68">
        <f t="shared" si="130"/>
        <v>0</v>
      </c>
      <c r="J470" s="68">
        <f t="shared" ref="J470:R470" si="131">SUBTOTAL(9,J469:J469)</f>
        <v>0</v>
      </c>
      <c r="K470" s="68">
        <f t="shared" si="131"/>
        <v>0</v>
      </c>
      <c r="L470" s="68">
        <f t="shared" si="131"/>
        <v>0</v>
      </c>
      <c r="M470" s="68">
        <f t="shared" si="131"/>
        <v>0</v>
      </c>
      <c r="N470" s="68">
        <f t="shared" si="131"/>
        <v>0</v>
      </c>
      <c r="O470" s="68">
        <f t="shared" si="131"/>
        <v>0</v>
      </c>
      <c r="P470" s="68">
        <f t="shared" si="131"/>
        <v>0</v>
      </c>
      <c r="Q470" s="68">
        <f t="shared" si="131"/>
        <v>0</v>
      </c>
      <c r="R470" s="68">
        <f t="shared" si="131"/>
        <v>0</v>
      </c>
      <c r="V470" s="100"/>
    </row>
    <row r="471" spans="1:23">
      <c r="A471" s="68"/>
      <c r="B471" s="68"/>
      <c r="C471" s="68"/>
      <c r="D471" s="68"/>
      <c r="E471" s="68"/>
      <c r="F471" s="68"/>
      <c r="G471" s="68"/>
      <c r="H471" s="68"/>
      <c r="I471" s="68"/>
      <c r="J471" s="68"/>
      <c r="K471" s="68"/>
      <c r="L471" s="68"/>
      <c r="M471" s="68"/>
      <c r="N471" s="68"/>
      <c r="O471" s="68"/>
      <c r="P471" s="68"/>
      <c r="Q471" s="68"/>
      <c r="R471" s="68"/>
      <c r="V471" s="100"/>
    </row>
    <row r="472" spans="1:23">
      <c r="A472" s="68" t="s">
        <v>610</v>
      </c>
      <c r="B472" s="68">
        <v>0</v>
      </c>
      <c r="C472" s="68">
        <v>0</v>
      </c>
      <c r="D472" s="68">
        <v>0</v>
      </c>
      <c r="E472" s="68">
        <v>4889</v>
      </c>
      <c r="F472" s="68">
        <v>224</v>
      </c>
      <c r="G472" s="68">
        <v>302</v>
      </c>
      <c r="H472" s="68">
        <v>328</v>
      </c>
      <c r="I472" s="68">
        <v>228</v>
      </c>
      <c r="J472" s="68">
        <v>657</v>
      </c>
      <c r="K472" s="68">
        <v>1970</v>
      </c>
      <c r="L472" s="68">
        <v>7492</v>
      </c>
      <c r="M472" s="68">
        <v>1950</v>
      </c>
      <c r="N472" s="68">
        <v>899</v>
      </c>
      <c r="O472" s="68">
        <v>0</v>
      </c>
      <c r="P472" s="68">
        <v>0</v>
      </c>
      <c r="Q472" s="68">
        <v>0</v>
      </c>
      <c r="R472" s="68">
        <v>0</v>
      </c>
      <c r="V472" s="98">
        <v>216</v>
      </c>
      <c r="W472">
        <v>0</v>
      </c>
    </row>
    <row r="473" spans="1:23">
      <c r="A473" s="68" t="s">
        <v>611</v>
      </c>
      <c r="B473" s="68">
        <v>0</v>
      </c>
      <c r="C473" s="68">
        <v>0</v>
      </c>
      <c r="D473" s="68">
        <v>0</v>
      </c>
      <c r="E473" s="68">
        <v>0</v>
      </c>
      <c r="F473" s="68">
        <v>0</v>
      </c>
      <c r="G473" s="68">
        <v>4468127</v>
      </c>
      <c r="H473" s="68">
        <v>4463682</v>
      </c>
      <c r="I473" s="68">
        <v>3418127</v>
      </c>
      <c r="J473" s="68">
        <v>5468127</v>
      </c>
      <c r="K473" s="68">
        <v>7700000</v>
      </c>
      <c r="L473" s="68">
        <v>6700000</v>
      </c>
      <c r="M473" s="68">
        <v>6700000</v>
      </c>
      <c r="N473" s="68">
        <v>4700000</v>
      </c>
      <c r="O473" s="68">
        <v>2683600</v>
      </c>
      <c r="P473" s="68">
        <v>339300</v>
      </c>
      <c r="Q473" s="68">
        <v>1924600</v>
      </c>
      <c r="R473" s="68">
        <v>2462300</v>
      </c>
      <c r="V473" s="98">
        <v>0</v>
      </c>
      <c r="W473">
        <v>0</v>
      </c>
    </row>
    <row r="474" spans="1:23">
      <c r="A474" s="68" t="s">
        <v>904</v>
      </c>
      <c r="B474" s="68">
        <v>4468127</v>
      </c>
      <c r="C474" s="68">
        <v>4468127</v>
      </c>
      <c r="D474" s="68">
        <v>4468127</v>
      </c>
      <c r="E474" s="68">
        <v>4468127</v>
      </c>
      <c r="F474" s="68">
        <v>4468127</v>
      </c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V474" s="94">
        <v>4468127</v>
      </c>
      <c r="W474">
        <v>4468127</v>
      </c>
    </row>
    <row r="475" spans="1:23">
      <c r="A475" s="68" t="s">
        <v>612</v>
      </c>
      <c r="B475" s="68">
        <v>0</v>
      </c>
      <c r="C475" s="68">
        <v>0</v>
      </c>
      <c r="D475" s="68">
        <v>0</v>
      </c>
      <c r="E475" s="68">
        <v>375000</v>
      </c>
      <c r="F475" s="68">
        <v>1000000</v>
      </c>
      <c r="G475" s="68">
        <v>0</v>
      </c>
      <c r="H475" s="68">
        <v>0</v>
      </c>
      <c r="I475" s="68"/>
      <c r="J475" s="68"/>
      <c r="K475" s="68"/>
      <c r="L475" s="68"/>
      <c r="M475" s="68"/>
      <c r="N475" s="68"/>
      <c r="O475" s="68"/>
      <c r="P475" s="68"/>
      <c r="Q475" s="68"/>
      <c r="R475" s="68"/>
      <c r="V475" s="98">
        <v>0</v>
      </c>
      <c r="W475">
        <v>0</v>
      </c>
    </row>
    <row r="476" spans="1:23">
      <c r="A476" s="68" t="s">
        <v>609</v>
      </c>
      <c r="B476" s="68">
        <f t="shared" ref="B476:I476" si="132">SUBTOTAL(9,B472:B475)</f>
        <v>4468127</v>
      </c>
      <c r="C476" s="68">
        <f t="shared" si="132"/>
        <v>4468127</v>
      </c>
      <c r="D476" s="68">
        <f t="shared" si="132"/>
        <v>4468127</v>
      </c>
      <c r="E476" s="68">
        <f t="shared" si="132"/>
        <v>4848016</v>
      </c>
      <c r="F476" s="68">
        <f t="shared" si="132"/>
        <v>5468351</v>
      </c>
      <c r="G476" s="68">
        <f t="shared" si="132"/>
        <v>4468429</v>
      </c>
      <c r="H476" s="68">
        <f t="shared" si="132"/>
        <v>4464010</v>
      </c>
      <c r="I476" s="68">
        <f t="shared" si="132"/>
        <v>3418355</v>
      </c>
      <c r="J476" s="68">
        <f t="shared" ref="J476:R476" si="133">SUBTOTAL(9,J472:J475)</f>
        <v>5468784</v>
      </c>
      <c r="K476" s="68">
        <f t="shared" si="133"/>
        <v>7701970</v>
      </c>
      <c r="L476" s="68">
        <f t="shared" si="133"/>
        <v>6707492</v>
      </c>
      <c r="M476" s="68">
        <f t="shared" si="133"/>
        <v>6701950</v>
      </c>
      <c r="N476" s="68">
        <f t="shared" si="133"/>
        <v>4700899</v>
      </c>
      <c r="O476" s="68">
        <f t="shared" si="133"/>
        <v>2683600</v>
      </c>
      <c r="P476" s="68">
        <f t="shared" si="133"/>
        <v>339300</v>
      </c>
      <c r="Q476" s="68">
        <f t="shared" si="133"/>
        <v>1924600</v>
      </c>
      <c r="R476" s="68">
        <f t="shared" si="133"/>
        <v>2462300</v>
      </c>
      <c r="V476" s="100">
        <f>SUBTOTAL(9,V472:V475)</f>
        <v>4468343</v>
      </c>
      <c r="W476">
        <v>4468127</v>
      </c>
    </row>
    <row r="477" spans="1:23">
      <c r="A477" s="68" t="s">
        <v>897</v>
      </c>
      <c r="B477" s="68">
        <f>SUBTOTAL(9,B461:B476)</f>
        <v>4468127</v>
      </c>
      <c r="C477" s="68">
        <f>SUBTOTAL(9,C461:C476)</f>
        <v>4468127</v>
      </c>
      <c r="D477" s="68">
        <f>SUBTOTAL(9,D461:D476)</f>
        <v>4468127</v>
      </c>
      <c r="E477" s="68">
        <f>SUBTOTAL(9,E461:E476)</f>
        <v>4848016</v>
      </c>
      <c r="F477" s="68">
        <f>SUBTOTAL(9,F461:F475)</f>
        <v>5510625</v>
      </c>
      <c r="G477" s="68">
        <f>SUBTOTAL(9,G461:G475)</f>
        <v>4488727</v>
      </c>
      <c r="H477" s="68">
        <f>SUBTOTAL(9,H461:H475)</f>
        <v>4543558</v>
      </c>
      <c r="I477" s="68">
        <f>SUBTOTAL(9,I461:I475)</f>
        <v>3423664</v>
      </c>
      <c r="J477" s="68">
        <f t="shared" ref="J477:R477" si="134">SUBTOTAL(9,J461:J475)</f>
        <v>5509831</v>
      </c>
      <c r="K477" s="68">
        <f t="shared" si="134"/>
        <v>8233184</v>
      </c>
      <c r="L477" s="68">
        <f t="shared" si="134"/>
        <v>6707492</v>
      </c>
      <c r="M477" s="68">
        <f t="shared" si="134"/>
        <v>6701950</v>
      </c>
      <c r="N477" s="68">
        <f t="shared" si="134"/>
        <v>5244899</v>
      </c>
      <c r="O477" s="68">
        <f t="shared" si="134"/>
        <v>3227600</v>
      </c>
      <c r="P477" s="68">
        <f t="shared" si="134"/>
        <v>1018000</v>
      </c>
      <c r="Q477" s="68">
        <f t="shared" si="134"/>
        <v>2466100</v>
      </c>
      <c r="R477" s="68">
        <f t="shared" si="134"/>
        <v>2795600</v>
      </c>
      <c r="V477" s="100">
        <f>SUBTOTAL(9,V461:V476)</f>
        <v>4468343</v>
      </c>
      <c r="W477">
        <v>4468127</v>
      </c>
    </row>
    <row r="478" spans="1:23">
      <c r="A478" s="68"/>
      <c r="B478" s="68"/>
      <c r="C478" s="68"/>
      <c r="D478" s="68"/>
      <c r="E478" s="68"/>
      <c r="F478" s="68"/>
      <c r="G478" s="68"/>
      <c r="H478" s="68"/>
      <c r="I478" s="68"/>
      <c r="J478" s="68"/>
      <c r="K478" s="68"/>
      <c r="L478" s="68"/>
      <c r="M478" s="68"/>
      <c r="N478" s="68"/>
      <c r="O478" s="68"/>
      <c r="P478" s="68"/>
      <c r="Q478" s="68"/>
      <c r="R478" s="68"/>
      <c r="V478" s="100"/>
    </row>
    <row r="479" spans="1:23">
      <c r="A479" s="68" t="s">
        <v>982</v>
      </c>
      <c r="B479" s="68"/>
      <c r="C479" s="68"/>
      <c r="D479" s="68"/>
      <c r="E479" s="68"/>
      <c r="F479" s="68"/>
      <c r="G479" s="68"/>
      <c r="H479" s="68"/>
      <c r="I479" s="68">
        <v>0</v>
      </c>
      <c r="J479" s="68">
        <v>0</v>
      </c>
      <c r="K479" s="68">
        <v>0</v>
      </c>
      <c r="L479" s="68">
        <v>0</v>
      </c>
      <c r="M479" s="68">
        <v>366245</v>
      </c>
      <c r="N479" s="68">
        <v>340161</v>
      </c>
      <c r="O479" s="68">
        <v>293200</v>
      </c>
      <c r="P479" s="68">
        <v>268900</v>
      </c>
      <c r="Q479" s="68">
        <v>254100</v>
      </c>
      <c r="R479" s="68">
        <v>221600</v>
      </c>
      <c r="V479" s="100"/>
    </row>
    <row r="480" spans="1:23">
      <c r="A480" s="68" t="s">
        <v>614</v>
      </c>
      <c r="B480" s="68">
        <v>3468575</v>
      </c>
      <c r="C480" s="68">
        <v>3143814</v>
      </c>
      <c r="D480" s="68">
        <v>3776923</v>
      </c>
      <c r="E480" s="68">
        <v>3776323</v>
      </c>
      <c r="F480" s="68">
        <v>3773523</v>
      </c>
      <c r="G480" s="68">
        <v>3773723</v>
      </c>
      <c r="H480" s="68">
        <v>3775323</v>
      </c>
      <c r="I480" s="68">
        <v>3775873</v>
      </c>
      <c r="J480" s="68">
        <v>3775373</v>
      </c>
      <c r="K480" s="68">
        <v>3773823</v>
      </c>
      <c r="L480" s="68">
        <v>1958711</v>
      </c>
      <c r="M480" s="68">
        <v>0</v>
      </c>
      <c r="N480" s="68">
        <v>0</v>
      </c>
      <c r="O480" s="68">
        <v>0</v>
      </c>
      <c r="P480" s="68">
        <v>0</v>
      </c>
      <c r="Q480" s="68">
        <v>833900</v>
      </c>
      <c r="R480" s="68">
        <v>3710000</v>
      </c>
      <c r="V480" s="94">
        <v>3775323</v>
      </c>
      <c r="W480">
        <v>3475323</v>
      </c>
    </row>
    <row r="481" spans="1:23">
      <c r="A481" s="68" t="s">
        <v>615</v>
      </c>
      <c r="B481" s="68">
        <v>397756</v>
      </c>
      <c r="C481" s="68">
        <v>369898</v>
      </c>
      <c r="D481" s="68">
        <v>2388992</v>
      </c>
      <c r="E481" s="68">
        <v>717090</v>
      </c>
      <c r="F481" s="68">
        <v>649681</v>
      </c>
      <c r="G481" s="68">
        <v>3097119</v>
      </c>
      <c r="H481" s="68">
        <v>1828202</v>
      </c>
      <c r="I481" s="68">
        <v>1632989</v>
      </c>
      <c r="J481" s="68">
        <v>2880000</v>
      </c>
      <c r="K481" s="68">
        <v>3195057</v>
      </c>
      <c r="L481" s="68">
        <v>3391022</v>
      </c>
      <c r="M481" s="68">
        <v>3258000</v>
      </c>
      <c r="N481" s="68">
        <v>3422014</v>
      </c>
      <c r="O481" s="68">
        <v>4871200</v>
      </c>
      <c r="P481" s="68">
        <v>3456600</v>
      </c>
      <c r="Q481" s="68">
        <v>2909700</v>
      </c>
      <c r="R481" s="68">
        <v>1076300</v>
      </c>
      <c r="V481" s="94">
        <v>369898</v>
      </c>
      <c r="W481">
        <v>369898</v>
      </c>
    </row>
    <row r="482" spans="1:23">
      <c r="A482" s="68" t="s">
        <v>616</v>
      </c>
      <c r="B482" s="68">
        <v>7049030</v>
      </c>
      <c r="C482" s="68">
        <v>12100000</v>
      </c>
      <c r="D482" s="68">
        <v>12707714</v>
      </c>
      <c r="E482" s="68">
        <v>6899030</v>
      </c>
      <c r="F482" s="68">
        <v>6788978</v>
      </c>
      <c r="G482" s="68">
        <v>6819031</v>
      </c>
      <c r="H482" s="68">
        <v>6855875</v>
      </c>
      <c r="I482" s="68">
        <v>9352237</v>
      </c>
      <c r="J482" s="68">
        <v>9896868</v>
      </c>
      <c r="K482" s="68">
        <v>11140501</v>
      </c>
      <c r="L482" s="68">
        <v>11763175</v>
      </c>
      <c r="M482" s="68">
        <v>10154549</v>
      </c>
      <c r="N482" s="68">
        <v>7730374</v>
      </c>
      <c r="O482" s="68">
        <v>8301000</v>
      </c>
      <c r="P482" s="68">
        <v>9893800</v>
      </c>
      <c r="Q482" s="68">
        <v>6270200</v>
      </c>
      <c r="R482" s="68">
        <v>6247500</v>
      </c>
      <c r="V482" s="94">
        <v>7049030</v>
      </c>
      <c r="W482">
        <v>7049030</v>
      </c>
    </row>
    <row r="483" spans="1:23">
      <c r="A483" s="68" t="s">
        <v>617</v>
      </c>
      <c r="B483" s="68">
        <v>9029576</v>
      </c>
      <c r="C483" s="68">
        <v>9029576</v>
      </c>
      <c r="D483" s="68">
        <v>8865952</v>
      </c>
      <c r="E483" s="68">
        <v>8865952</v>
      </c>
      <c r="F483" s="68">
        <v>8865952</v>
      </c>
      <c r="G483" s="68">
        <v>8865952</v>
      </c>
      <c r="H483" s="68">
        <v>8865954</v>
      </c>
      <c r="I483" s="68">
        <v>8759034</v>
      </c>
      <c r="J483" s="68">
        <v>8874218</v>
      </c>
      <c r="K483" s="68">
        <v>10101847</v>
      </c>
      <c r="L483" s="68">
        <v>7168998</v>
      </c>
      <c r="M483" s="68">
        <v>5220768</v>
      </c>
      <c r="N483" s="68">
        <v>5055379</v>
      </c>
      <c r="O483" s="68">
        <v>425500</v>
      </c>
      <c r="P483" s="68">
        <v>0</v>
      </c>
      <c r="Q483" s="68">
        <v>16800</v>
      </c>
      <c r="R483" s="68">
        <v>0</v>
      </c>
      <c r="V483" s="94">
        <v>8865952</v>
      </c>
      <c r="W483">
        <v>9029576</v>
      </c>
    </row>
    <row r="484" spans="1:23">
      <c r="A484" s="68" t="s">
        <v>618</v>
      </c>
      <c r="B484" s="68">
        <v>8756398</v>
      </c>
      <c r="C484" s="68">
        <v>8756398</v>
      </c>
      <c r="D484" s="68">
        <v>12511040</v>
      </c>
      <c r="E484" s="68">
        <v>12511040</v>
      </c>
      <c r="F484" s="68">
        <v>5501757</v>
      </c>
      <c r="G484" s="68">
        <v>5501757</v>
      </c>
      <c r="H484" s="68">
        <v>11936493</v>
      </c>
      <c r="I484" s="68">
        <v>13086936</v>
      </c>
      <c r="J484" s="68">
        <v>15651481</v>
      </c>
      <c r="K484" s="68">
        <v>17695230</v>
      </c>
      <c r="L484" s="68">
        <v>14968708</v>
      </c>
      <c r="M484" s="68">
        <v>10578055</v>
      </c>
      <c r="N484" s="68">
        <v>14016151</v>
      </c>
      <c r="O484" s="68">
        <v>13262400</v>
      </c>
      <c r="P484" s="68">
        <v>11382500</v>
      </c>
      <c r="Q484" s="68">
        <v>8396700</v>
      </c>
      <c r="R484" s="68">
        <v>9131200</v>
      </c>
      <c r="V484" s="94">
        <v>8756398</v>
      </c>
      <c r="W484">
        <v>8756398</v>
      </c>
    </row>
    <row r="485" spans="1:23">
      <c r="A485" s="68" t="s">
        <v>619</v>
      </c>
      <c r="B485" s="68">
        <v>235000</v>
      </c>
      <c r="C485" s="68">
        <v>235000</v>
      </c>
      <c r="D485" s="68">
        <v>400000</v>
      </c>
      <c r="E485" s="68">
        <v>1400000</v>
      </c>
      <c r="F485" s="68">
        <v>400000</v>
      </c>
      <c r="G485" s="68">
        <v>400000</v>
      </c>
      <c r="H485" s="68">
        <v>958836</v>
      </c>
      <c r="I485" s="68">
        <v>1695667</v>
      </c>
      <c r="J485" s="68">
        <v>1695667</v>
      </c>
      <c r="K485" s="68">
        <v>1674217</v>
      </c>
      <c r="L485" s="68">
        <v>1700131</v>
      </c>
      <c r="M485" s="68">
        <v>1200130</v>
      </c>
      <c r="N485" s="68">
        <v>1200131</v>
      </c>
      <c r="O485" s="68">
        <v>2000100</v>
      </c>
      <c r="P485" s="68">
        <v>1100100</v>
      </c>
      <c r="Q485" s="68">
        <v>3683200</v>
      </c>
      <c r="R485" s="68">
        <v>1012900</v>
      </c>
      <c r="V485" s="94">
        <v>235000</v>
      </c>
      <c r="W485">
        <v>235000</v>
      </c>
    </row>
    <row r="486" spans="1:23">
      <c r="A486" s="68" t="s">
        <v>613</v>
      </c>
      <c r="B486" s="68">
        <f t="shared" ref="B486:L486" si="135">SUBTOTAL(9,B479:B485)</f>
        <v>28936335</v>
      </c>
      <c r="C486" s="68">
        <f t="shared" si="135"/>
        <v>33634686</v>
      </c>
      <c r="D486" s="68">
        <f t="shared" si="135"/>
        <v>40650621</v>
      </c>
      <c r="E486" s="68">
        <f t="shared" si="135"/>
        <v>34169435</v>
      </c>
      <c r="F486" s="68">
        <f t="shared" si="135"/>
        <v>25979891</v>
      </c>
      <c r="G486" s="68">
        <f t="shared" si="135"/>
        <v>28457582</v>
      </c>
      <c r="H486" s="68">
        <f t="shared" si="135"/>
        <v>34220683</v>
      </c>
      <c r="I486" s="68">
        <f t="shared" si="135"/>
        <v>38302736</v>
      </c>
      <c r="J486" s="68">
        <f t="shared" si="135"/>
        <v>42773607</v>
      </c>
      <c r="K486" s="68">
        <f t="shared" si="135"/>
        <v>47580675</v>
      </c>
      <c r="L486" s="68">
        <f t="shared" si="135"/>
        <v>40950745</v>
      </c>
      <c r="M486" s="68">
        <f t="shared" ref="M486:R486" si="136">SUBTOTAL(9,M479:M485)</f>
        <v>30777747</v>
      </c>
      <c r="N486" s="68">
        <f t="shared" si="136"/>
        <v>31764210</v>
      </c>
      <c r="O486" s="68">
        <f t="shared" si="136"/>
        <v>29153400</v>
      </c>
      <c r="P486" s="68">
        <f t="shared" si="136"/>
        <v>26101900</v>
      </c>
      <c r="Q486" s="68">
        <f t="shared" si="136"/>
        <v>22364600</v>
      </c>
      <c r="R486" s="68">
        <f t="shared" si="136"/>
        <v>21399500</v>
      </c>
      <c r="V486" s="100">
        <f>SUBTOTAL(9,V480:V485)</f>
        <v>29051601</v>
      </c>
      <c r="W486">
        <v>28915225</v>
      </c>
    </row>
    <row r="487" spans="1:23">
      <c r="A487" s="68" t="s">
        <v>898</v>
      </c>
      <c r="B487" s="68">
        <f>SUBTOTAL(9,B480:B486)</f>
        <v>28936335</v>
      </c>
      <c r="C487" s="68">
        <f>SUBTOTAL(9,C480:C486)</f>
        <v>33634686</v>
      </c>
      <c r="D487" s="68">
        <f>SUBTOTAL(9,D480:D486)</f>
        <v>40650621</v>
      </c>
      <c r="E487" s="68">
        <f>SUBTOTAL(9,E480:E486)</f>
        <v>34169435</v>
      </c>
      <c r="F487" s="68">
        <f>SUBTOTAL(9,F479:F485)</f>
        <v>25979891</v>
      </c>
      <c r="G487" s="68">
        <f>SUBTOTAL(9,G479:G485)</f>
        <v>28457582</v>
      </c>
      <c r="H487" s="68">
        <f>SUBTOTAL(9,H479:H485)</f>
        <v>34220683</v>
      </c>
      <c r="I487" s="68">
        <f>SUBTOTAL(9,I479:I485)</f>
        <v>38302736</v>
      </c>
      <c r="J487" s="68">
        <f t="shared" ref="J487:R487" si="137">SUBTOTAL(9,J479:J485)</f>
        <v>42773607</v>
      </c>
      <c r="K487" s="68">
        <f t="shared" si="137"/>
        <v>47580675</v>
      </c>
      <c r="L487" s="68">
        <f t="shared" si="137"/>
        <v>40950745</v>
      </c>
      <c r="M487" s="68">
        <f t="shared" si="137"/>
        <v>30777747</v>
      </c>
      <c r="N487" s="68">
        <f t="shared" si="137"/>
        <v>31764210</v>
      </c>
      <c r="O487" s="68">
        <f t="shared" si="137"/>
        <v>29153400</v>
      </c>
      <c r="P487" s="68">
        <f t="shared" si="137"/>
        <v>26101900</v>
      </c>
      <c r="Q487" s="68">
        <f t="shared" si="137"/>
        <v>22364600</v>
      </c>
      <c r="R487" s="68">
        <f t="shared" si="137"/>
        <v>21399500</v>
      </c>
      <c r="V487" s="100">
        <f>SUBTOTAL(9,V480:V486)</f>
        <v>29051601</v>
      </c>
      <c r="W487">
        <v>28915225</v>
      </c>
    </row>
    <row r="488" spans="1:23">
      <c r="A488" s="68"/>
      <c r="B488" s="68"/>
      <c r="C488" s="68"/>
      <c r="D488" s="68"/>
      <c r="E488" s="68"/>
      <c r="F488" s="68"/>
      <c r="G488" s="68"/>
      <c r="H488" s="68"/>
      <c r="I488" s="68"/>
      <c r="J488" s="68"/>
      <c r="K488" s="68"/>
      <c r="L488" s="68"/>
      <c r="M488" s="68"/>
      <c r="N488" s="68"/>
      <c r="O488" s="68"/>
      <c r="P488" s="68"/>
      <c r="Q488" s="68"/>
      <c r="R488" s="68"/>
    </row>
    <row r="489" spans="1:23">
      <c r="A489" s="68" t="s">
        <v>12</v>
      </c>
      <c r="B489" s="68">
        <f t="shared" ref="B489:R489" si="138">SUBTOTAL(9,B5:B485)</f>
        <v>2561704863</v>
      </c>
      <c r="C489" s="68">
        <f t="shared" si="138"/>
        <v>2574845373</v>
      </c>
      <c r="D489" s="68">
        <f t="shared" si="138"/>
        <v>2440225961</v>
      </c>
      <c r="E489" s="68">
        <f t="shared" si="138"/>
        <v>2385624626</v>
      </c>
      <c r="F489" s="68">
        <f t="shared" si="138"/>
        <v>2214486240</v>
      </c>
      <c r="G489" s="68">
        <f t="shared" si="138"/>
        <v>2122771183</v>
      </c>
      <c r="H489" s="68">
        <f t="shared" si="138"/>
        <v>2096962301</v>
      </c>
      <c r="I489" s="68">
        <f t="shared" si="138"/>
        <v>2176658358</v>
      </c>
      <c r="J489" s="68">
        <f t="shared" si="138"/>
        <v>2144142325</v>
      </c>
      <c r="K489" s="68">
        <f t="shared" si="138"/>
        <v>2038808801</v>
      </c>
      <c r="L489" s="68">
        <f t="shared" si="138"/>
        <v>1908812454</v>
      </c>
      <c r="M489" s="68">
        <f t="shared" si="138"/>
        <v>1765819084</v>
      </c>
      <c r="N489" s="68">
        <f t="shared" si="138"/>
        <v>1629074911</v>
      </c>
      <c r="O489" s="68">
        <f t="shared" si="138"/>
        <v>1574341900</v>
      </c>
      <c r="P489" s="68">
        <f t="shared" si="138"/>
        <v>1442864500</v>
      </c>
      <c r="Q489" s="68">
        <f t="shared" si="138"/>
        <v>1374687500</v>
      </c>
      <c r="R489" s="68">
        <f t="shared" si="138"/>
        <v>1270056700</v>
      </c>
      <c r="V489">
        <v>2517215505</v>
      </c>
      <c r="W489">
        <v>2497716696</v>
      </c>
    </row>
    <row r="490" spans="1:23">
      <c r="B490" s="43"/>
      <c r="C490" s="47"/>
      <c r="D490" s="43"/>
      <c r="E490" s="43"/>
      <c r="R490" s="47"/>
      <c r="U490" s="111"/>
      <c r="V490" s="111"/>
      <c r="W490" s="111"/>
    </row>
    <row r="491" spans="1:23">
      <c r="A491" s="23"/>
      <c r="B491" s="33"/>
      <c r="C491" s="33"/>
      <c r="D491" s="33"/>
      <c r="E491" s="33"/>
      <c r="R491" s="47"/>
    </row>
    <row r="492" spans="1:23">
      <c r="C492" s="111"/>
      <c r="H492" s="68"/>
      <c r="R492" s="47"/>
    </row>
    <row r="494" spans="1:23">
      <c r="K494" s="150"/>
    </row>
  </sheetData>
  <hyperlinks>
    <hyperlink ref="D1" r:id="rId1"/>
    <hyperlink ref="H1" r:id="rId2"/>
    <hyperlink ref="M1" r:id="rId3"/>
  </hyperlinks>
  <pageMargins left="0.7" right="0.7" top="0.75" bottom="0.75" header="0.3" footer="0.3"/>
  <pageSetup orientation="portrait" r:id="rId4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0"/>
  <dimension ref="A1:Y182"/>
  <sheetViews>
    <sheetView workbookViewId="0">
      <pane xSplit="1" ySplit="3" topLeftCell="B4" activePane="bottomRight" state="frozen"/>
      <selection pane="topRight" activeCell="D1" sqref="D1"/>
      <selection pane="bottomLeft" activeCell="A4" sqref="A4"/>
      <selection pane="bottomRight" activeCell="A18" sqref="A18"/>
    </sheetView>
  </sheetViews>
  <sheetFormatPr defaultRowHeight="12.75"/>
  <cols>
    <col min="1" max="1" width="35.140625" customWidth="1"/>
    <col min="2" max="9" width="14" customWidth="1"/>
    <col min="10" max="14" width="14" bestFit="1" customWidth="1"/>
    <col min="15" max="18" width="14" customWidth="1"/>
    <col min="19" max="19" width="3.28515625" customWidth="1"/>
    <col min="20" max="23" width="14" customWidth="1"/>
  </cols>
  <sheetData>
    <row r="1" spans="1:25" ht="18">
      <c r="A1" s="26" t="s">
        <v>1107</v>
      </c>
      <c r="B1" s="44"/>
      <c r="D1" s="44" t="s">
        <v>119</v>
      </c>
      <c r="H1" s="43"/>
      <c r="I1" s="43"/>
      <c r="K1" s="47"/>
      <c r="L1" s="47"/>
      <c r="M1" s="47"/>
      <c r="N1" s="47"/>
      <c r="O1" s="28" t="s">
        <v>911</v>
      </c>
    </row>
    <row r="2" spans="1:25">
      <c r="B2" s="24"/>
      <c r="C2" s="24"/>
      <c r="D2" s="24"/>
      <c r="E2" s="24"/>
      <c r="F2" s="55"/>
      <c r="G2" s="56"/>
      <c r="H2" s="55"/>
      <c r="I2" s="24"/>
      <c r="J2" s="47"/>
      <c r="K2" s="47"/>
      <c r="L2" s="47"/>
      <c r="M2" s="47"/>
      <c r="N2" s="47"/>
    </row>
    <row r="3" spans="1:25">
      <c r="A3" s="24" t="s">
        <v>684</v>
      </c>
      <c r="B3" s="149">
        <v>2016</v>
      </c>
      <c r="C3" s="108">
        <v>2015</v>
      </c>
      <c r="D3" s="85">
        <v>2014</v>
      </c>
      <c r="E3" s="54">
        <v>2013</v>
      </c>
      <c r="F3" s="54">
        <v>2012</v>
      </c>
      <c r="G3" s="54">
        <v>2011</v>
      </c>
      <c r="H3" s="54">
        <v>2010</v>
      </c>
      <c r="I3" s="54">
        <v>2009</v>
      </c>
      <c r="J3" s="54">
        <v>2008</v>
      </c>
      <c r="K3" s="54">
        <v>2007</v>
      </c>
      <c r="L3" s="54">
        <v>2006</v>
      </c>
      <c r="M3" s="54">
        <v>2005</v>
      </c>
      <c r="N3" s="54">
        <v>2004</v>
      </c>
      <c r="O3" s="54">
        <v>2003</v>
      </c>
      <c r="P3" s="54">
        <v>2002</v>
      </c>
      <c r="Q3" s="54">
        <v>2001</v>
      </c>
      <c r="R3" s="54">
        <v>2000</v>
      </c>
      <c r="T3" s="108">
        <v>2014</v>
      </c>
      <c r="U3" s="108">
        <v>2014</v>
      </c>
      <c r="V3" s="108">
        <v>2015</v>
      </c>
      <c r="W3" s="108">
        <v>2015</v>
      </c>
    </row>
    <row r="4" spans="1:25">
      <c r="B4" s="151" t="s">
        <v>120</v>
      </c>
      <c r="C4" s="151" t="s">
        <v>620</v>
      </c>
      <c r="D4" s="156" t="s">
        <v>115</v>
      </c>
      <c r="E4" s="104" t="s">
        <v>115</v>
      </c>
      <c r="F4" s="54" t="s">
        <v>115</v>
      </c>
      <c r="G4" s="54" t="s">
        <v>115</v>
      </c>
      <c r="H4" s="54" t="s">
        <v>115</v>
      </c>
      <c r="I4" s="54" t="s">
        <v>115</v>
      </c>
      <c r="J4" s="54" t="s">
        <v>115</v>
      </c>
      <c r="K4" s="54" t="s">
        <v>115</v>
      </c>
      <c r="L4" s="54" t="s">
        <v>115</v>
      </c>
      <c r="M4" s="54" t="s">
        <v>115</v>
      </c>
      <c r="N4" s="54" t="s">
        <v>115</v>
      </c>
      <c r="O4" s="54" t="s">
        <v>115</v>
      </c>
      <c r="P4" s="54" t="s">
        <v>115</v>
      </c>
      <c r="Q4" s="54" t="s">
        <v>115</v>
      </c>
      <c r="R4" s="54" t="s">
        <v>115</v>
      </c>
      <c r="T4" s="104" t="s">
        <v>117</v>
      </c>
      <c r="U4" s="104" t="s">
        <v>620</v>
      </c>
      <c r="V4" s="104" t="s">
        <v>120</v>
      </c>
      <c r="W4" s="106" t="s">
        <v>117</v>
      </c>
    </row>
    <row r="5" spans="1:25">
      <c r="C5" s="106"/>
      <c r="D5" s="234"/>
      <c r="E5" s="105"/>
      <c r="T5" s="105"/>
      <c r="U5" s="105"/>
      <c r="V5" s="105"/>
      <c r="W5" s="106"/>
    </row>
    <row r="6" spans="1:25">
      <c r="A6" t="s">
        <v>170</v>
      </c>
      <c r="B6" s="68">
        <v>1843183456</v>
      </c>
      <c r="C6" s="68">
        <v>1768498393</v>
      </c>
      <c r="D6" s="68">
        <v>1716988731</v>
      </c>
      <c r="E6" s="68">
        <v>1683322285</v>
      </c>
      <c r="F6" s="68">
        <v>1610834722</v>
      </c>
      <c r="G6" s="68">
        <v>1610334722</v>
      </c>
      <c r="H6" s="68">
        <v>1626600722</v>
      </c>
      <c r="I6" s="68">
        <v>1626600722</v>
      </c>
      <c r="J6" s="68">
        <v>1586600722</v>
      </c>
      <c r="K6" s="68">
        <v>1533218089</v>
      </c>
      <c r="L6" s="68">
        <v>1431337820</v>
      </c>
      <c r="M6" s="68">
        <v>1322374187</v>
      </c>
      <c r="N6" s="68">
        <v>1240850321</v>
      </c>
      <c r="O6" s="68">
        <v>1168875300</v>
      </c>
      <c r="P6" s="68">
        <v>1079911800</v>
      </c>
      <c r="Q6" s="68">
        <v>988000900</v>
      </c>
      <c r="R6" s="68">
        <v>897412605</v>
      </c>
      <c r="S6" s="68"/>
      <c r="T6" s="68">
        <v>1716988731</v>
      </c>
      <c r="U6" s="68">
        <v>1716988731</v>
      </c>
      <c r="V6" s="68">
        <v>1815133009</v>
      </c>
      <c r="W6" s="68">
        <v>1768498393</v>
      </c>
      <c r="X6" s="68"/>
      <c r="Y6" s="68"/>
    </row>
    <row r="7" spans="1:25">
      <c r="A7" s="24" t="s">
        <v>1101</v>
      </c>
      <c r="B7" s="68">
        <v>600000</v>
      </c>
      <c r="C7" s="68">
        <v>600000</v>
      </c>
      <c r="D7" s="68">
        <v>600000</v>
      </c>
      <c r="E7" s="68">
        <v>600000</v>
      </c>
      <c r="F7" s="68">
        <v>600000</v>
      </c>
      <c r="G7" s="68">
        <v>0</v>
      </c>
      <c r="H7" s="68">
        <v>0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>
        <v>600000</v>
      </c>
      <c r="U7" s="68">
        <v>600000</v>
      </c>
      <c r="V7" s="68">
        <v>600000</v>
      </c>
      <c r="W7" s="68">
        <v>600000</v>
      </c>
      <c r="X7" s="68"/>
      <c r="Y7" s="68"/>
    </row>
    <row r="8" spans="1:25">
      <c r="A8" s="24" t="s">
        <v>1102</v>
      </c>
      <c r="B8" s="68">
        <v>0</v>
      </c>
      <c r="C8" s="68">
        <v>0</v>
      </c>
      <c r="D8" s="68">
        <v>0</v>
      </c>
      <c r="E8" s="68">
        <v>0</v>
      </c>
      <c r="F8" s="68">
        <v>0</v>
      </c>
      <c r="G8" s="68">
        <v>1255755</v>
      </c>
      <c r="H8" s="68">
        <v>0</v>
      </c>
      <c r="I8" s="68"/>
      <c r="J8" s="68"/>
      <c r="K8" s="68"/>
      <c r="L8" s="68"/>
      <c r="M8" s="68"/>
      <c r="N8" s="68"/>
      <c r="O8" s="68">
        <v>0</v>
      </c>
      <c r="P8" s="68">
        <v>1516900</v>
      </c>
      <c r="Q8" s="68">
        <v>0</v>
      </c>
      <c r="R8" s="68"/>
      <c r="S8" s="68"/>
      <c r="T8" s="68">
        <v>0</v>
      </c>
      <c r="U8" s="68">
        <v>0</v>
      </c>
      <c r="V8" s="68">
        <v>0</v>
      </c>
      <c r="W8" s="68">
        <v>0</v>
      </c>
      <c r="X8" s="68"/>
      <c r="Y8" s="68"/>
    </row>
    <row r="9" spans="1:25">
      <c r="A9" s="23" t="s">
        <v>169</v>
      </c>
      <c r="B9" s="68">
        <f>SUBTOTAL(9,B6:B8)</f>
        <v>1843783456</v>
      </c>
      <c r="C9" s="68">
        <f t="shared" ref="C9:H9" si="0">SUBTOTAL(9,C6:C8)</f>
        <v>1769098393</v>
      </c>
      <c r="D9" s="68">
        <f t="shared" si="0"/>
        <v>1717588731</v>
      </c>
      <c r="E9" s="68">
        <f t="shared" si="0"/>
        <v>1683922285</v>
      </c>
      <c r="F9" s="68">
        <f t="shared" si="0"/>
        <v>1611434722</v>
      </c>
      <c r="G9" s="68">
        <f t="shared" si="0"/>
        <v>1611590477</v>
      </c>
      <c r="H9" s="68">
        <f t="shared" si="0"/>
        <v>1626600722</v>
      </c>
      <c r="I9" s="68">
        <f>SUBTOTAL(9,I6:I8)</f>
        <v>1626600722</v>
      </c>
      <c r="J9" s="68">
        <f t="shared" ref="J9:R9" si="1">SUBTOTAL(9,J6:J8)</f>
        <v>1586600722</v>
      </c>
      <c r="K9" s="68">
        <f t="shared" si="1"/>
        <v>1533218089</v>
      </c>
      <c r="L9" s="68">
        <f t="shared" si="1"/>
        <v>1431337820</v>
      </c>
      <c r="M9" s="68">
        <f t="shared" si="1"/>
        <v>1322374187</v>
      </c>
      <c r="N9" s="68">
        <f t="shared" si="1"/>
        <v>1240850321</v>
      </c>
      <c r="O9" s="68">
        <f t="shared" si="1"/>
        <v>1168875300</v>
      </c>
      <c r="P9" s="68">
        <f t="shared" si="1"/>
        <v>1081428700</v>
      </c>
      <c r="Q9" s="68">
        <f t="shared" si="1"/>
        <v>988000900</v>
      </c>
      <c r="R9" s="68">
        <f t="shared" si="1"/>
        <v>897412605</v>
      </c>
      <c r="S9" s="68"/>
      <c r="T9" s="68">
        <f>SUBTOTAL(9,T6:T8)</f>
        <v>1717588731</v>
      </c>
      <c r="U9" s="68">
        <f>SUBTOTAL(9,U6:U8)</f>
        <v>1717588731</v>
      </c>
      <c r="V9" s="68">
        <f>SUBTOTAL(9,V6:V8)</f>
        <v>1815733009</v>
      </c>
      <c r="W9" s="68">
        <f>SUBTOTAL(9,W6:W8)</f>
        <v>1769098393</v>
      </c>
      <c r="X9" s="68"/>
      <c r="Y9" s="68"/>
    </row>
    <row r="10" spans="1:25">
      <c r="A10" s="31" t="s">
        <v>679</v>
      </c>
      <c r="B10" s="68">
        <f>SUBTOTAL(9,B5:B8)</f>
        <v>1843783456</v>
      </c>
      <c r="C10" s="68">
        <f t="shared" ref="C10:H10" si="2">SUBTOTAL(9,C5:C8)</f>
        <v>1769098393</v>
      </c>
      <c r="D10" s="68">
        <f t="shared" si="2"/>
        <v>1717588731</v>
      </c>
      <c r="E10" s="68">
        <f t="shared" si="2"/>
        <v>1683922285</v>
      </c>
      <c r="F10" s="68">
        <f t="shared" si="2"/>
        <v>1611434722</v>
      </c>
      <c r="G10" s="68">
        <f t="shared" si="2"/>
        <v>1611590477</v>
      </c>
      <c r="H10" s="68">
        <f t="shared" si="2"/>
        <v>1626600722</v>
      </c>
      <c r="I10" s="68">
        <f>SUBTOTAL(9,I5:I8)</f>
        <v>1626600722</v>
      </c>
      <c r="J10" s="68">
        <f t="shared" ref="J10:R10" si="3">SUBTOTAL(9,J5:J8)</f>
        <v>1586600722</v>
      </c>
      <c r="K10" s="68">
        <f t="shared" si="3"/>
        <v>1533218089</v>
      </c>
      <c r="L10" s="68">
        <f t="shared" si="3"/>
        <v>1431337820</v>
      </c>
      <c r="M10" s="68">
        <f t="shared" si="3"/>
        <v>1322374187</v>
      </c>
      <c r="N10" s="68">
        <f t="shared" si="3"/>
        <v>1240850321</v>
      </c>
      <c r="O10" s="68">
        <f t="shared" si="3"/>
        <v>1168875300</v>
      </c>
      <c r="P10" s="68">
        <f t="shared" si="3"/>
        <v>1081428700</v>
      </c>
      <c r="Q10" s="68">
        <f t="shared" si="3"/>
        <v>988000900</v>
      </c>
      <c r="R10" s="68">
        <f t="shared" si="3"/>
        <v>897412605</v>
      </c>
      <c r="S10" s="68"/>
      <c r="T10" s="68">
        <f>SUBTOTAL(9,T5:T8)</f>
        <v>1717588731</v>
      </c>
      <c r="U10" s="68">
        <f>SUBTOTAL(9,U5:U8)</f>
        <v>1717588731</v>
      </c>
      <c r="V10" s="68">
        <f>SUBTOTAL(9,V5:V8)</f>
        <v>1815733009</v>
      </c>
      <c r="W10" s="68">
        <f>SUBTOTAL(9,W5:W8)</f>
        <v>1769098393</v>
      </c>
      <c r="X10" s="68"/>
      <c r="Y10" s="68"/>
    </row>
    <row r="11" spans="1:25">
      <c r="A11" s="23"/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</row>
    <row r="12" spans="1:25">
      <c r="A12" t="s">
        <v>173</v>
      </c>
      <c r="B12" s="68">
        <v>182316374</v>
      </c>
      <c r="C12" s="68">
        <v>176905738</v>
      </c>
      <c r="D12" s="68">
        <v>171296959</v>
      </c>
      <c r="E12" s="68">
        <v>166833237</v>
      </c>
      <c r="F12" s="68">
        <v>158278002</v>
      </c>
      <c r="G12" s="68">
        <v>152174593</v>
      </c>
      <c r="H12" s="68">
        <v>144856335</v>
      </c>
      <c r="I12" s="68">
        <v>147449587</v>
      </c>
      <c r="J12" s="68">
        <v>155185870</v>
      </c>
      <c r="K12" s="68">
        <v>153581523</v>
      </c>
      <c r="L12" s="68">
        <v>150848905</v>
      </c>
      <c r="M12" s="68">
        <v>141588156</v>
      </c>
      <c r="N12" s="68">
        <v>120800001</v>
      </c>
      <c r="O12" s="68">
        <v>108484600</v>
      </c>
      <c r="P12" s="68">
        <v>104422300</v>
      </c>
      <c r="Q12" s="68">
        <v>103934400</v>
      </c>
      <c r="R12" s="68">
        <v>97745152</v>
      </c>
      <c r="S12" s="68"/>
      <c r="T12" s="68">
        <v>169895902</v>
      </c>
      <c r="U12" s="68">
        <v>169895902</v>
      </c>
      <c r="V12" s="68">
        <v>171668357</v>
      </c>
      <c r="W12" s="68">
        <v>173800166</v>
      </c>
      <c r="X12" s="68"/>
      <c r="Y12" s="68"/>
    </row>
    <row r="13" spans="1:25">
      <c r="A13" s="24" t="s">
        <v>685</v>
      </c>
      <c r="B13" s="68">
        <v>0</v>
      </c>
      <c r="C13" s="68">
        <v>0</v>
      </c>
      <c r="D13" s="68">
        <v>0</v>
      </c>
      <c r="E13" s="68"/>
      <c r="F13" s="68">
        <v>0</v>
      </c>
      <c r="G13" s="68">
        <v>0</v>
      </c>
      <c r="H13" s="68">
        <v>0</v>
      </c>
      <c r="I13" s="68" t="s">
        <v>4</v>
      </c>
      <c r="J13" s="68" t="s">
        <v>4</v>
      </c>
      <c r="K13" s="68">
        <v>12487403</v>
      </c>
      <c r="L13" s="68">
        <v>0</v>
      </c>
      <c r="M13" s="68">
        <v>0</v>
      </c>
      <c r="N13" s="68">
        <v>0</v>
      </c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</row>
    <row r="14" spans="1:25">
      <c r="A14" s="23" t="s">
        <v>172</v>
      </c>
      <c r="B14" s="68">
        <f t="shared" ref="B14:H14" si="4">SUBTOTAL(9,B12:B13)</f>
        <v>182316374</v>
      </c>
      <c r="C14" s="68">
        <f t="shared" si="4"/>
        <v>176905738</v>
      </c>
      <c r="D14" s="68">
        <f t="shared" si="4"/>
        <v>171296959</v>
      </c>
      <c r="E14" s="68">
        <f t="shared" si="4"/>
        <v>166833237</v>
      </c>
      <c r="F14" s="68">
        <f t="shared" si="4"/>
        <v>158278002</v>
      </c>
      <c r="G14" s="68">
        <f t="shared" si="4"/>
        <v>152174593</v>
      </c>
      <c r="H14" s="68">
        <f t="shared" si="4"/>
        <v>144856335</v>
      </c>
      <c r="I14" s="68">
        <f>SUBTOTAL(9,I12:I13)</f>
        <v>147449587</v>
      </c>
      <c r="J14" s="68">
        <f t="shared" ref="J14:R14" si="5">SUBTOTAL(9,J12:J13)</f>
        <v>155185870</v>
      </c>
      <c r="K14" s="68">
        <f t="shared" si="5"/>
        <v>166068926</v>
      </c>
      <c r="L14" s="68">
        <f t="shared" si="5"/>
        <v>150848905</v>
      </c>
      <c r="M14" s="68">
        <f t="shared" si="5"/>
        <v>141588156</v>
      </c>
      <c r="N14" s="68">
        <f t="shared" si="5"/>
        <v>120800001</v>
      </c>
      <c r="O14" s="68">
        <f t="shared" si="5"/>
        <v>108484600</v>
      </c>
      <c r="P14" s="68">
        <f t="shared" si="5"/>
        <v>104422300</v>
      </c>
      <c r="Q14" s="68">
        <f t="shared" si="5"/>
        <v>103934400</v>
      </c>
      <c r="R14" s="68">
        <f t="shared" si="5"/>
        <v>97745152</v>
      </c>
      <c r="S14" s="68"/>
      <c r="T14" s="68">
        <f>SUBTOTAL(9,T12:T13)</f>
        <v>169895902</v>
      </c>
      <c r="U14" s="68">
        <f>SUBTOTAL(9,U12:U13)</f>
        <v>169895902</v>
      </c>
      <c r="V14" s="68">
        <f>SUBTOTAL(9,V12:V13)</f>
        <v>171668357</v>
      </c>
      <c r="W14" s="68">
        <f>SUBTOTAL(9,W12:W13)</f>
        <v>173800166</v>
      </c>
      <c r="X14" s="68"/>
      <c r="Y14" s="68"/>
    </row>
    <row r="15" spans="1:25"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</row>
    <row r="16" spans="1:25">
      <c r="A16" t="s">
        <v>175</v>
      </c>
      <c r="B16" s="68">
        <v>264106731</v>
      </c>
      <c r="C16" s="68">
        <v>268205637</v>
      </c>
      <c r="D16" s="68">
        <v>256052379</v>
      </c>
      <c r="E16" s="68">
        <v>259537199</v>
      </c>
      <c r="F16" s="68">
        <v>224496925</v>
      </c>
      <c r="G16" s="68">
        <v>213737655</v>
      </c>
      <c r="H16" s="68">
        <v>179971938</v>
      </c>
      <c r="I16" s="68">
        <v>214680283</v>
      </c>
      <c r="J16" s="68">
        <v>191378106</v>
      </c>
      <c r="K16" s="68">
        <v>188643880</v>
      </c>
      <c r="L16" s="68">
        <v>158933309</v>
      </c>
      <c r="M16" s="68">
        <v>162392405</v>
      </c>
      <c r="N16" s="68">
        <v>139338935</v>
      </c>
      <c r="O16" s="68">
        <v>136323900</v>
      </c>
      <c r="P16" s="68">
        <v>142452800</v>
      </c>
      <c r="Q16" s="68">
        <v>140120400</v>
      </c>
      <c r="R16" s="68"/>
      <c r="S16" s="68"/>
      <c r="T16" s="68">
        <v>254876420</v>
      </c>
      <c r="U16" s="68">
        <v>254876420</v>
      </c>
      <c r="V16" s="68">
        <v>254101732</v>
      </c>
      <c r="W16" s="68">
        <v>270321907</v>
      </c>
      <c r="X16" s="68"/>
      <c r="Y16" s="68"/>
    </row>
    <row r="17" spans="1:25">
      <c r="A17" s="24" t="s">
        <v>1100</v>
      </c>
      <c r="B17" s="68">
        <v>4387530</v>
      </c>
      <c r="C17" s="68">
        <v>2146045</v>
      </c>
      <c r="D17" s="68">
        <v>0</v>
      </c>
      <c r="E17" s="68">
        <v>0</v>
      </c>
      <c r="F17" s="68">
        <v>0</v>
      </c>
      <c r="G17" s="68">
        <v>755138</v>
      </c>
      <c r="H17" s="68">
        <v>0</v>
      </c>
      <c r="I17" s="68">
        <v>4537782</v>
      </c>
      <c r="J17" s="68">
        <v>4075882</v>
      </c>
      <c r="K17" s="68">
        <v>4032729</v>
      </c>
      <c r="L17" s="68">
        <v>2501547</v>
      </c>
      <c r="M17" s="68">
        <v>2510998</v>
      </c>
      <c r="N17" s="68">
        <v>2951775</v>
      </c>
      <c r="O17" s="68">
        <v>2934000</v>
      </c>
      <c r="P17" s="68">
        <v>2700300</v>
      </c>
      <c r="Q17" s="68">
        <v>2649900</v>
      </c>
      <c r="R17" s="68"/>
      <c r="S17" s="68"/>
      <c r="T17" s="68">
        <v>3787614</v>
      </c>
      <c r="U17" s="68">
        <v>3787614</v>
      </c>
      <c r="V17" s="68">
        <v>3787614</v>
      </c>
      <c r="W17" s="68">
        <v>4387530</v>
      </c>
      <c r="X17" s="68"/>
      <c r="Y17" s="68"/>
    </row>
    <row r="18" spans="1:25">
      <c r="A18" t="s">
        <v>176</v>
      </c>
      <c r="B18" s="68">
        <v>2913594</v>
      </c>
      <c r="C18" s="68">
        <v>2910859</v>
      </c>
      <c r="D18" s="68">
        <v>2828655</v>
      </c>
      <c r="E18" s="68">
        <v>2788033</v>
      </c>
      <c r="F18" s="68">
        <v>2404295</v>
      </c>
      <c r="G18" s="68">
        <v>2363512</v>
      </c>
      <c r="H18" s="68">
        <v>1943058</v>
      </c>
      <c r="I18" s="68">
        <v>1914353</v>
      </c>
      <c r="J18" s="68">
        <v>1788381</v>
      </c>
      <c r="K18" s="68">
        <v>1769446</v>
      </c>
      <c r="L18" s="68">
        <v>1664528</v>
      </c>
      <c r="M18" s="68">
        <v>1670816</v>
      </c>
      <c r="N18" s="68">
        <v>1566759</v>
      </c>
      <c r="O18" s="68">
        <v>1557300</v>
      </c>
      <c r="P18" s="68">
        <v>1763400</v>
      </c>
      <c r="Q18" s="68">
        <v>1730500</v>
      </c>
      <c r="R18" s="68"/>
      <c r="S18" s="68"/>
      <c r="T18" s="68">
        <v>2833768</v>
      </c>
      <c r="U18" s="68">
        <v>2833768</v>
      </c>
      <c r="V18" s="68">
        <v>2833768</v>
      </c>
      <c r="W18" s="68">
        <v>2913594</v>
      </c>
      <c r="X18" s="68"/>
      <c r="Y18" s="68"/>
    </row>
    <row r="19" spans="1:25">
      <c r="A19" t="s">
        <v>177</v>
      </c>
      <c r="B19" s="68">
        <v>4627473</v>
      </c>
      <c r="C19" s="68">
        <v>4623130</v>
      </c>
      <c r="D19" s="68">
        <v>4016690</v>
      </c>
      <c r="E19" s="68">
        <v>3959007</v>
      </c>
      <c r="F19" s="68">
        <v>2747766</v>
      </c>
      <c r="G19" s="68">
        <v>2701156</v>
      </c>
      <c r="H19" s="68">
        <v>2098503</v>
      </c>
      <c r="I19" s="68">
        <v>2067501</v>
      </c>
      <c r="J19" s="68">
        <v>1910316</v>
      </c>
      <c r="K19" s="68">
        <v>1890091</v>
      </c>
      <c r="L19" s="68">
        <v>1823054</v>
      </c>
      <c r="M19" s="68">
        <v>1829942</v>
      </c>
      <c r="N19" s="68">
        <v>1175070</v>
      </c>
      <c r="O19" s="68">
        <v>1175300</v>
      </c>
      <c r="P19" s="68">
        <v>1278500</v>
      </c>
      <c r="Q19" s="68">
        <v>1297900</v>
      </c>
      <c r="R19" s="68"/>
      <c r="S19" s="68"/>
      <c r="T19" s="68">
        <v>4023950</v>
      </c>
      <c r="U19" s="68">
        <v>4023950</v>
      </c>
      <c r="V19" s="68">
        <v>4023950</v>
      </c>
      <c r="W19" s="68">
        <v>4627473</v>
      </c>
      <c r="X19" s="68"/>
      <c r="Y19" s="68"/>
    </row>
    <row r="20" spans="1:25">
      <c r="A20" t="s">
        <v>178</v>
      </c>
      <c r="B20" s="68">
        <v>40390414</v>
      </c>
      <c r="C20" s="68">
        <v>40352501</v>
      </c>
      <c r="D20" s="68">
        <v>38865715</v>
      </c>
      <c r="E20" s="68">
        <v>38028767</v>
      </c>
      <c r="F20" s="68">
        <v>32188110</v>
      </c>
      <c r="G20" s="68">
        <v>31642115</v>
      </c>
      <c r="H20" s="68">
        <v>25531783</v>
      </c>
      <c r="I20" s="68">
        <v>25039736</v>
      </c>
      <c r="J20" s="68">
        <v>22110890</v>
      </c>
      <c r="K20" s="68">
        <v>21876793</v>
      </c>
      <c r="L20" s="68">
        <v>20132857</v>
      </c>
      <c r="M20" s="68">
        <v>16230786</v>
      </c>
      <c r="N20" s="68">
        <v>14453356</v>
      </c>
      <c r="O20" s="68">
        <v>14495500</v>
      </c>
      <c r="P20" s="68">
        <v>14989100</v>
      </c>
      <c r="Q20" s="68">
        <v>14709600</v>
      </c>
      <c r="R20" s="68"/>
      <c r="S20" s="68"/>
      <c r="T20" s="68">
        <v>38935968</v>
      </c>
      <c r="U20" s="68">
        <v>38935968</v>
      </c>
      <c r="V20" s="68">
        <v>38935968</v>
      </c>
      <c r="W20" s="68">
        <v>40390414</v>
      </c>
      <c r="X20" s="68"/>
      <c r="Y20" s="68"/>
    </row>
    <row r="21" spans="1:25">
      <c r="A21" t="s">
        <v>179</v>
      </c>
      <c r="B21" s="68">
        <v>2285172</v>
      </c>
      <c r="C21" s="68">
        <v>2283027</v>
      </c>
      <c r="D21" s="68">
        <v>1470900</v>
      </c>
      <c r="E21" s="68">
        <v>1449777</v>
      </c>
      <c r="F21" s="68">
        <v>3091236</v>
      </c>
      <c r="G21" s="68">
        <v>3038801</v>
      </c>
      <c r="H21" s="68">
        <v>2642558</v>
      </c>
      <c r="I21" s="68">
        <v>2603520</v>
      </c>
      <c r="J21" s="68">
        <v>2398056</v>
      </c>
      <c r="K21" s="68">
        <v>2372667</v>
      </c>
      <c r="L21" s="68">
        <v>1624896</v>
      </c>
      <c r="M21" s="68">
        <v>1273003</v>
      </c>
      <c r="N21" s="68">
        <v>1684266</v>
      </c>
      <c r="O21" s="68">
        <v>1684600</v>
      </c>
      <c r="P21" s="68">
        <v>2248400</v>
      </c>
      <c r="Q21" s="68">
        <v>2206400</v>
      </c>
      <c r="R21" s="68"/>
      <c r="S21" s="68"/>
      <c r="T21" s="68">
        <v>1473559</v>
      </c>
      <c r="U21" s="68">
        <v>1473559</v>
      </c>
      <c r="V21" s="68">
        <v>1473559</v>
      </c>
      <c r="W21" s="68">
        <v>2285172</v>
      </c>
      <c r="X21" s="68"/>
      <c r="Y21" s="68"/>
    </row>
    <row r="22" spans="1:25">
      <c r="A22" t="s">
        <v>180</v>
      </c>
      <c r="B22" s="68">
        <v>16396109</v>
      </c>
      <c r="C22" s="68">
        <v>16380718</v>
      </c>
      <c r="D22" s="68">
        <v>15840466</v>
      </c>
      <c r="E22" s="68">
        <v>15612984</v>
      </c>
      <c r="F22" s="68">
        <v>13493491</v>
      </c>
      <c r="G22" s="68">
        <v>13264606</v>
      </c>
      <c r="H22" s="68">
        <v>10842264</v>
      </c>
      <c r="I22" s="68">
        <v>10605515</v>
      </c>
      <c r="J22" s="68">
        <v>9917385</v>
      </c>
      <c r="K22" s="68">
        <v>9812385</v>
      </c>
      <c r="L22" s="68">
        <v>8441532</v>
      </c>
      <c r="M22" s="68">
        <v>8115393</v>
      </c>
      <c r="N22" s="68">
        <v>7638997</v>
      </c>
      <c r="O22" s="68">
        <v>7578000</v>
      </c>
      <c r="P22" s="68">
        <v>8958400</v>
      </c>
      <c r="Q22" s="68">
        <v>8796200</v>
      </c>
      <c r="R22" s="68"/>
      <c r="S22" s="68"/>
      <c r="T22" s="68">
        <v>15869099</v>
      </c>
      <c r="U22" s="68">
        <v>15869099</v>
      </c>
      <c r="V22" s="68">
        <v>15869099</v>
      </c>
      <c r="W22" s="68">
        <v>16396109</v>
      </c>
      <c r="X22" s="68"/>
      <c r="Y22" s="68"/>
    </row>
    <row r="23" spans="1:25">
      <c r="A23" t="s">
        <v>181</v>
      </c>
      <c r="B23" s="68">
        <v>33592028</v>
      </c>
      <c r="C23" s="68">
        <v>33332193</v>
      </c>
      <c r="D23" s="68">
        <v>26476208</v>
      </c>
      <c r="E23" s="68">
        <v>26040226</v>
      </c>
      <c r="F23" s="68">
        <v>12217743</v>
      </c>
      <c r="G23" s="68">
        <v>7862294</v>
      </c>
      <c r="H23" s="68">
        <v>10453637</v>
      </c>
      <c r="I23" s="68">
        <v>13745054</v>
      </c>
      <c r="J23" s="68">
        <v>14876077</v>
      </c>
      <c r="K23" s="68">
        <v>12426340</v>
      </c>
      <c r="L23" s="68">
        <v>7886690</v>
      </c>
      <c r="M23" s="68">
        <v>7001516</v>
      </c>
      <c r="N23" s="68">
        <v>4432993</v>
      </c>
      <c r="O23" s="68">
        <v>4397500</v>
      </c>
      <c r="P23" s="68">
        <v>4562100</v>
      </c>
      <c r="Q23" s="68">
        <v>8729300</v>
      </c>
      <c r="R23" s="68"/>
      <c r="S23" s="68"/>
      <c r="T23" s="68">
        <v>26524066</v>
      </c>
      <c r="U23" s="68">
        <v>26524066</v>
      </c>
      <c r="V23" s="68">
        <v>26524066</v>
      </c>
      <c r="W23" s="68">
        <v>33592028</v>
      </c>
      <c r="X23" s="68"/>
      <c r="Y23" s="68"/>
    </row>
    <row r="24" spans="1:25">
      <c r="A24" t="s">
        <v>182</v>
      </c>
      <c r="B24" s="68">
        <v>1142586</v>
      </c>
      <c r="C24" s="68">
        <v>1027362</v>
      </c>
      <c r="D24" s="68">
        <v>1018316</v>
      </c>
      <c r="E24" s="68">
        <v>1003692</v>
      </c>
      <c r="F24" s="68">
        <v>490672</v>
      </c>
      <c r="G24" s="68">
        <v>482349</v>
      </c>
      <c r="H24" s="68">
        <v>272027</v>
      </c>
      <c r="I24" s="68">
        <v>459445</v>
      </c>
      <c r="J24" s="68">
        <v>528385</v>
      </c>
      <c r="K24" s="68">
        <v>563006</v>
      </c>
      <c r="L24" s="68">
        <v>0</v>
      </c>
      <c r="M24" s="68">
        <v>0</v>
      </c>
      <c r="N24" s="68">
        <v>0</v>
      </c>
      <c r="O24" s="68">
        <v>0</v>
      </c>
      <c r="P24" s="68">
        <v>297500</v>
      </c>
      <c r="Q24" s="68">
        <v>371200</v>
      </c>
      <c r="R24" s="68"/>
      <c r="S24" s="68"/>
      <c r="T24" s="68">
        <v>1020156</v>
      </c>
      <c r="U24" s="68">
        <v>1020156</v>
      </c>
      <c r="V24" s="68">
        <v>1020156</v>
      </c>
      <c r="W24" s="68">
        <v>1142586</v>
      </c>
      <c r="X24" s="68"/>
      <c r="Y24" s="68"/>
    </row>
    <row r="25" spans="1:25">
      <c r="A25" s="24" t="s">
        <v>699</v>
      </c>
      <c r="B25" s="68">
        <v>0</v>
      </c>
      <c r="C25" s="68">
        <v>0</v>
      </c>
      <c r="D25" s="68">
        <v>0</v>
      </c>
      <c r="E25" s="68"/>
      <c r="F25" s="68"/>
      <c r="G25" s="68"/>
      <c r="H25" s="68"/>
      <c r="I25" s="68"/>
      <c r="J25" s="68"/>
      <c r="K25" s="68"/>
      <c r="L25" s="68">
        <v>80858</v>
      </c>
      <c r="M25" s="68">
        <v>0</v>
      </c>
      <c r="N25" s="68">
        <v>0</v>
      </c>
      <c r="O25" s="68">
        <v>0</v>
      </c>
      <c r="P25" s="68">
        <v>0</v>
      </c>
      <c r="Q25" s="68">
        <v>0</v>
      </c>
      <c r="R25" s="68"/>
      <c r="S25" s="68"/>
      <c r="T25" s="68"/>
      <c r="U25" s="68"/>
      <c r="V25" s="68"/>
      <c r="W25" s="68"/>
      <c r="X25" s="68"/>
      <c r="Y25" s="68"/>
    </row>
    <row r="26" spans="1:25">
      <c r="A26" s="23" t="s">
        <v>174</v>
      </c>
      <c r="B26" s="68">
        <f t="shared" ref="B26:H26" si="6">SUBTOTAL(9,B16:B25)</f>
        <v>369841637</v>
      </c>
      <c r="C26" s="68">
        <f t="shared" si="6"/>
        <v>371261472</v>
      </c>
      <c r="D26" s="68">
        <f t="shared" si="6"/>
        <v>346569329</v>
      </c>
      <c r="E26" s="68">
        <f t="shared" si="6"/>
        <v>348419685</v>
      </c>
      <c r="F26" s="68">
        <f t="shared" si="6"/>
        <v>291130238</v>
      </c>
      <c r="G26" s="68">
        <f t="shared" si="6"/>
        <v>275847626</v>
      </c>
      <c r="H26" s="68">
        <f t="shared" si="6"/>
        <v>233755768</v>
      </c>
      <c r="I26" s="68">
        <f>SUBTOTAL(9,I16:I25)</f>
        <v>275653189</v>
      </c>
      <c r="J26" s="68">
        <f t="shared" ref="J26:Q26" si="7">SUBTOTAL(9,J16:J25)</f>
        <v>248983478</v>
      </c>
      <c r="K26" s="68">
        <f t="shared" si="7"/>
        <v>243387337</v>
      </c>
      <c r="L26" s="68">
        <f t="shared" si="7"/>
        <v>203089271</v>
      </c>
      <c r="M26" s="68">
        <f t="shared" si="7"/>
        <v>201024859</v>
      </c>
      <c r="N26" s="68">
        <f t="shared" si="7"/>
        <v>173242151</v>
      </c>
      <c r="O26" s="68">
        <f t="shared" si="7"/>
        <v>170146100</v>
      </c>
      <c r="P26" s="68">
        <f t="shared" si="7"/>
        <v>179250500</v>
      </c>
      <c r="Q26" s="68">
        <f t="shared" si="7"/>
        <v>180611400</v>
      </c>
      <c r="R26" s="68">
        <v>179092729</v>
      </c>
      <c r="S26" s="68"/>
      <c r="T26" s="68">
        <f>SUBTOTAL(9,T16:T25)</f>
        <v>349344600</v>
      </c>
      <c r="U26" s="68">
        <f>SUBTOTAL(9,U16:U25)</f>
        <v>349344600</v>
      </c>
      <c r="V26" s="68">
        <f>SUBTOTAL(9,V16:V25)</f>
        <v>348569912</v>
      </c>
      <c r="W26" s="68">
        <f>SUBTOTAL(9,W16:W25)</f>
        <v>376056813</v>
      </c>
      <c r="X26" s="68"/>
      <c r="Y26" s="68"/>
    </row>
    <row r="27" spans="1:25">
      <c r="B27" s="68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</row>
    <row r="28" spans="1:25">
      <c r="A28" s="24" t="s">
        <v>1098</v>
      </c>
      <c r="B28" s="68">
        <v>0</v>
      </c>
      <c r="C28" s="68">
        <v>0</v>
      </c>
      <c r="D28" s="68">
        <v>10321831</v>
      </c>
      <c r="E28" s="68">
        <v>4095706</v>
      </c>
      <c r="F28" s="68">
        <v>3739905</v>
      </c>
      <c r="G28" s="68">
        <v>0</v>
      </c>
      <c r="H28" s="68">
        <v>0</v>
      </c>
      <c r="I28" s="68">
        <v>0</v>
      </c>
      <c r="J28" s="68">
        <v>0</v>
      </c>
      <c r="K28" s="68">
        <v>0</v>
      </c>
      <c r="L28" s="68">
        <v>0</v>
      </c>
      <c r="M28" s="68">
        <v>0</v>
      </c>
      <c r="N28" s="68">
        <v>0</v>
      </c>
      <c r="O28" s="68"/>
      <c r="P28" s="68"/>
      <c r="Q28" s="68"/>
      <c r="R28" s="68"/>
      <c r="S28" s="68"/>
      <c r="T28" s="68">
        <v>10380266</v>
      </c>
      <c r="U28" s="68">
        <v>10380266</v>
      </c>
      <c r="V28" s="68">
        <v>0</v>
      </c>
      <c r="W28" s="68">
        <v>1784824</v>
      </c>
      <c r="X28" s="68"/>
      <c r="Y28" s="68"/>
    </row>
    <row r="29" spans="1:25">
      <c r="A29" s="24" t="s">
        <v>1099</v>
      </c>
      <c r="B29" s="68">
        <v>2729637</v>
      </c>
      <c r="C29" s="68">
        <v>2701172</v>
      </c>
      <c r="D29" s="68">
        <v>2559720</v>
      </c>
      <c r="E29" s="68">
        <v>2441092</v>
      </c>
      <c r="F29" s="68">
        <v>2183501</v>
      </c>
      <c r="G29" s="68">
        <v>2122453</v>
      </c>
      <c r="H29" s="68">
        <v>1796173</v>
      </c>
      <c r="I29" s="68">
        <v>1676643</v>
      </c>
      <c r="J29" s="68">
        <v>1558265</v>
      </c>
      <c r="K29" s="68">
        <v>1557846</v>
      </c>
      <c r="L29" s="68">
        <v>1390552</v>
      </c>
      <c r="M29" s="68">
        <v>1417041</v>
      </c>
      <c r="N29" s="68">
        <v>1165029</v>
      </c>
      <c r="O29" s="68"/>
      <c r="P29" s="68"/>
      <c r="Q29" s="68"/>
      <c r="R29" s="68"/>
      <c r="S29" s="68"/>
      <c r="T29" s="68">
        <v>2552640</v>
      </c>
      <c r="U29" s="68">
        <v>2552640</v>
      </c>
      <c r="V29" s="68">
        <v>2552640</v>
      </c>
      <c r="W29" s="68">
        <v>2729637</v>
      </c>
      <c r="X29" s="68"/>
      <c r="Y29" s="68"/>
    </row>
    <row r="30" spans="1:25">
      <c r="A30" s="24" t="s">
        <v>686</v>
      </c>
      <c r="B30" s="68">
        <v>0</v>
      </c>
      <c r="C30" s="68">
        <v>0</v>
      </c>
      <c r="D30" s="68">
        <v>0</v>
      </c>
      <c r="E30" s="68"/>
      <c r="F30" s="68"/>
      <c r="G30" s="68"/>
      <c r="H30" s="68"/>
      <c r="I30" s="68">
        <v>4950</v>
      </c>
      <c r="J30" s="68">
        <v>9783</v>
      </c>
      <c r="K30" s="68">
        <v>8023</v>
      </c>
      <c r="L30" s="68">
        <v>5263</v>
      </c>
      <c r="M30" s="68">
        <v>8025</v>
      </c>
      <c r="N30" s="68">
        <v>4178</v>
      </c>
      <c r="O30" s="68">
        <v>4700</v>
      </c>
      <c r="P30" s="68">
        <v>3200</v>
      </c>
      <c r="Q30" s="68">
        <v>0</v>
      </c>
      <c r="R30" s="68"/>
      <c r="S30" s="68"/>
      <c r="T30" s="68"/>
      <c r="U30" s="68"/>
      <c r="V30" s="68"/>
      <c r="W30" s="68"/>
      <c r="X30" s="68"/>
      <c r="Y30" s="68"/>
    </row>
    <row r="31" spans="1:25">
      <c r="A31" s="24" t="s">
        <v>690</v>
      </c>
      <c r="B31" s="68">
        <v>0</v>
      </c>
      <c r="C31" s="68">
        <v>0</v>
      </c>
      <c r="D31" s="68">
        <v>0</v>
      </c>
      <c r="E31" s="68"/>
      <c r="F31" s="68"/>
      <c r="G31" s="68"/>
      <c r="H31" s="68"/>
      <c r="I31" s="68"/>
      <c r="J31" s="68">
        <v>12356086</v>
      </c>
      <c r="K31" s="68">
        <v>4705119</v>
      </c>
      <c r="L31" s="68">
        <v>3210160</v>
      </c>
      <c r="M31" s="68">
        <v>0</v>
      </c>
      <c r="N31" s="68">
        <v>1723435</v>
      </c>
      <c r="O31" s="68">
        <v>0</v>
      </c>
      <c r="P31" s="68">
        <v>4011800</v>
      </c>
      <c r="Q31" s="68">
        <v>2379500</v>
      </c>
      <c r="R31" s="68"/>
      <c r="S31" s="68"/>
      <c r="T31" s="68"/>
      <c r="U31" s="68"/>
      <c r="V31" s="68"/>
      <c r="W31" s="68"/>
      <c r="X31" s="68"/>
      <c r="Y31" s="68"/>
    </row>
    <row r="32" spans="1:25">
      <c r="A32" s="24" t="s">
        <v>704</v>
      </c>
      <c r="B32" s="68">
        <v>0</v>
      </c>
      <c r="C32" s="68">
        <v>0</v>
      </c>
      <c r="D32" s="68">
        <v>0</v>
      </c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>
        <v>0</v>
      </c>
      <c r="P32" s="68">
        <v>1920500</v>
      </c>
      <c r="Q32" s="68">
        <v>1944900</v>
      </c>
      <c r="R32" s="68"/>
      <c r="S32" s="68"/>
      <c r="T32" s="68"/>
      <c r="U32" s="68"/>
      <c r="V32" s="68"/>
      <c r="W32" s="68"/>
      <c r="X32" s="68"/>
      <c r="Y32" s="68"/>
    </row>
    <row r="33" spans="1:25">
      <c r="A33" s="24" t="s">
        <v>705</v>
      </c>
      <c r="B33" s="68">
        <v>0</v>
      </c>
      <c r="C33" s="68">
        <v>0</v>
      </c>
      <c r="D33" s="68">
        <v>0</v>
      </c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>
        <v>193600</v>
      </c>
      <c r="P33" s="68">
        <v>220700</v>
      </c>
      <c r="Q33" s="68">
        <v>0</v>
      </c>
      <c r="R33" s="68"/>
      <c r="S33" s="68"/>
      <c r="T33" s="68"/>
      <c r="U33" s="68"/>
      <c r="V33" s="68"/>
      <c r="W33" s="68"/>
      <c r="X33" s="68"/>
      <c r="Y33" s="68"/>
    </row>
    <row r="34" spans="1:25">
      <c r="A34" s="24" t="s">
        <v>706</v>
      </c>
      <c r="B34" s="68">
        <v>0</v>
      </c>
      <c r="C34" s="68">
        <v>0</v>
      </c>
      <c r="D34" s="68">
        <v>0</v>
      </c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>
        <v>0</v>
      </c>
      <c r="P34" s="68">
        <v>661300</v>
      </c>
      <c r="Q34" s="68">
        <v>649000</v>
      </c>
      <c r="R34" s="68"/>
      <c r="S34" s="68"/>
      <c r="T34" s="68"/>
      <c r="U34" s="68"/>
      <c r="V34" s="68"/>
      <c r="W34" s="68"/>
      <c r="X34" s="68"/>
      <c r="Y34" s="68"/>
    </row>
    <row r="35" spans="1:25">
      <c r="A35" s="23" t="s">
        <v>1103</v>
      </c>
      <c r="B35" s="68">
        <f t="shared" ref="B35:H35" si="8">SUBTOTAL(9,B28:B34)</f>
        <v>2729637</v>
      </c>
      <c r="C35" s="68">
        <f t="shared" si="8"/>
        <v>2701172</v>
      </c>
      <c r="D35" s="68">
        <f t="shared" si="8"/>
        <v>12881551</v>
      </c>
      <c r="E35" s="68">
        <f t="shared" si="8"/>
        <v>6536798</v>
      </c>
      <c r="F35" s="68">
        <f t="shared" si="8"/>
        <v>5923406</v>
      </c>
      <c r="G35" s="68">
        <f t="shared" si="8"/>
        <v>2122453</v>
      </c>
      <c r="H35" s="68">
        <f t="shared" si="8"/>
        <v>1796173</v>
      </c>
      <c r="I35" s="68">
        <f>SUBTOTAL(9,I28:I34)</f>
        <v>1681593</v>
      </c>
      <c r="J35" s="68">
        <f t="shared" ref="J35:Q35" si="9">SUBTOTAL(9,J28:J34)</f>
        <v>13924134</v>
      </c>
      <c r="K35" s="68">
        <f t="shared" si="9"/>
        <v>6270988</v>
      </c>
      <c r="L35" s="68">
        <f t="shared" si="9"/>
        <v>4605975</v>
      </c>
      <c r="M35" s="68">
        <f t="shared" si="9"/>
        <v>1425066</v>
      </c>
      <c r="N35" s="68">
        <f t="shared" si="9"/>
        <v>2892642</v>
      </c>
      <c r="O35" s="68">
        <f t="shared" si="9"/>
        <v>198300</v>
      </c>
      <c r="P35" s="68">
        <f t="shared" si="9"/>
        <v>6817500</v>
      </c>
      <c r="Q35" s="68">
        <f t="shared" si="9"/>
        <v>4973400</v>
      </c>
      <c r="R35" s="68">
        <f>SUBTOTAL(9,R27:R30)</f>
        <v>0</v>
      </c>
      <c r="S35" s="68"/>
      <c r="T35" s="68">
        <f>SUBTOTAL(9,T28:T34)</f>
        <v>12932906</v>
      </c>
      <c r="U35" s="68">
        <f>SUBTOTAL(9,U28:U34)</f>
        <v>12932906</v>
      </c>
      <c r="V35" s="68">
        <f>SUBTOTAL(9,V28:V34)</f>
        <v>2552640</v>
      </c>
      <c r="W35" s="68">
        <f>SUBTOTAL(9,W28:W34)</f>
        <v>4514461</v>
      </c>
      <c r="X35" s="68"/>
      <c r="Y35" s="68"/>
    </row>
    <row r="36" spans="1:25"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</row>
    <row r="37" spans="1:25">
      <c r="A37" t="s">
        <v>185</v>
      </c>
      <c r="B37" s="68">
        <v>379552</v>
      </c>
      <c r="C37" s="68">
        <v>379196</v>
      </c>
      <c r="D37" s="68">
        <v>368794</v>
      </c>
      <c r="E37" s="68">
        <v>357211</v>
      </c>
      <c r="F37" s="68">
        <v>266605</v>
      </c>
      <c r="G37" s="68">
        <v>198029</v>
      </c>
      <c r="H37" s="68">
        <v>151074</v>
      </c>
      <c r="I37" s="68">
        <v>130440</v>
      </c>
      <c r="J37" s="68">
        <v>121502</v>
      </c>
      <c r="K37" s="68">
        <v>182698</v>
      </c>
      <c r="L37" s="68">
        <v>111835</v>
      </c>
      <c r="M37" s="68">
        <v>181249</v>
      </c>
      <c r="N37" s="68">
        <v>168389</v>
      </c>
      <c r="O37" s="68">
        <v>147700</v>
      </c>
      <c r="P37" s="68">
        <v>179800</v>
      </c>
      <c r="Q37" s="68">
        <v>179900</v>
      </c>
      <c r="R37" s="68"/>
      <c r="S37" s="68"/>
      <c r="T37" s="68">
        <v>382216</v>
      </c>
      <c r="U37" s="68">
        <v>382216</v>
      </c>
      <c r="V37" s="68">
        <v>382216</v>
      </c>
      <c r="W37" s="68">
        <v>379552</v>
      </c>
      <c r="X37" s="68"/>
      <c r="Y37" s="68"/>
    </row>
    <row r="38" spans="1:25">
      <c r="A38" t="s">
        <v>703</v>
      </c>
      <c r="B38" s="68">
        <v>0</v>
      </c>
      <c r="C38" s="68">
        <v>0</v>
      </c>
      <c r="D38" s="68">
        <v>0</v>
      </c>
      <c r="E38" s="68"/>
      <c r="F38" s="68"/>
      <c r="G38" s="68"/>
      <c r="H38" s="68"/>
      <c r="I38" s="68"/>
      <c r="J38" s="68"/>
      <c r="K38" s="68"/>
      <c r="L38" s="68"/>
      <c r="M38" s="68"/>
      <c r="N38" s="68">
        <v>0</v>
      </c>
      <c r="O38" s="68">
        <v>1155000</v>
      </c>
      <c r="P38" s="68">
        <v>1217800</v>
      </c>
      <c r="Q38" s="68">
        <v>1227300</v>
      </c>
      <c r="R38" s="68"/>
      <c r="S38" s="68"/>
      <c r="T38" s="68"/>
      <c r="U38" s="68"/>
      <c r="V38" s="68"/>
      <c r="W38" s="68"/>
      <c r="X38" s="68"/>
      <c r="Y38" s="68"/>
    </row>
    <row r="39" spans="1:25">
      <c r="A39" s="23" t="s">
        <v>184</v>
      </c>
      <c r="B39" s="68">
        <f t="shared" ref="B39:H39" si="10">SUBTOTAL(9,B37:B38)</f>
        <v>379552</v>
      </c>
      <c r="C39" s="68">
        <f t="shared" si="10"/>
        <v>379196</v>
      </c>
      <c r="D39" s="68">
        <f t="shared" si="10"/>
        <v>368794</v>
      </c>
      <c r="E39" s="68">
        <f t="shared" si="10"/>
        <v>357211</v>
      </c>
      <c r="F39" s="68">
        <f t="shared" si="10"/>
        <v>266605</v>
      </c>
      <c r="G39" s="68">
        <f t="shared" si="10"/>
        <v>198029</v>
      </c>
      <c r="H39" s="68">
        <f t="shared" si="10"/>
        <v>151074</v>
      </c>
      <c r="I39" s="68">
        <f>SUBTOTAL(9,I37:I38)</f>
        <v>130440</v>
      </c>
      <c r="J39" s="68">
        <f t="shared" ref="J39:Q39" si="11">SUBTOTAL(9,J37:J38)</f>
        <v>121502</v>
      </c>
      <c r="K39" s="68">
        <f t="shared" si="11"/>
        <v>182698</v>
      </c>
      <c r="L39" s="68">
        <f t="shared" si="11"/>
        <v>111835</v>
      </c>
      <c r="M39" s="68">
        <f t="shared" si="11"/>
        <v>181249</v>
      </c>
      <c r="N39" s="68">
        <f t="shared" si="11"/>
        <v>168389</v>
      </c>
      <c r="O39" s="68">
        <f t="shared" si="11"/>
        <v>1302700</v>
      </c>
      <c r="P39" s="68">
        <f t="shared" si="11"/>
        <v>1397600</v>
      </c>
      <c r="Q39" s="68">
        <f t="shared" si="11"/>
        <v>1407200</v>
      </c>
      <c r="R39" s="68">
        <f>SUBTOTAL(9,R37:R37)</f>
        <v>0</v>
      </c>
      <c r="S39" s="68"/>
      <c r="T39" s="68">
        <f>SUBTOTAL(9,T37:T38)</f>
        <v>382216</v>
      </c>
      <c r="U39" s="68">
        <f>SUBTOTAL(9,U37:U38)</f>
        <v>382216</v>
      </c>
      <c r="V39" s="68">
        <f>SUBTOTAL(9,V37:V38)</f>
        <v>382216</v>
      </c>
      <c r="W39" s="68">
        <f>SUBTOTAL(9,W37:W38)</f>
        <v>379552</v>
      </c>
      <c r="X39" s="68"/>
      <c r="Y39" s="68"/>
    </row>
    <row r="40" spans="1:25">
      <c r="B40" s="68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</row>
    <row r="41" spans="1:25">
      <c r="A41" s="24" t="s">
        <v>1100</v>
      </c>
      <c r="B41" s="68">
        <v>0</v>
      </c>
      <c r="C41" s="68">
        <v>0</v>
      </c>
      <c r="D41" s="68">
        <v>0</v>
      </c>
      <c r="E41" s="68">
        <v>5003404</v>
      </c>
      <c r="F41" s="68">
        <v>2488138</v>
      </c>
      <c r="G41" s="68">
        <v>1779125</v>
      </c>
      <c r="H41" s="68">
        <v>0</v>
      </c>
      <c r="I41" s="68" t="s">
        <v>4</v>
      </c>
      <c r="J41" s="68" t="s">
        <v>4</v>
      </c>
      <c r="K41" s="68" t="s">
        <v>4</v>
      </c>
      <c r="L41" s="68">
        <v>0</v>
      </c>
      <c r="M41" s="68">
        <v>0</v>
      </c>
      <c r="N41" s="68">
        <v>0</v>
      </c>
      <c r="O41" s="68"/>
      <c r="P41" s="68"/>
      <c r="Q41" s="68"/>
      <c r="R41" s="68"/>
      <c r="S41" s="68"/>
      <c r="T41" s="68">
        <v>1297866</v>
      </c>
      <c r="U41" s="68">
        <v>1297866</v>
      </c>
      <c r="V41" s="68">
        <v>1297866</v>
      </c>
      <c r="W41" s="68">
        <v>1109451</v>
      </c>
      <c r="X41" s="68"/>
      <c r="Y41" s="68"/>
    </row>
    <row r="42" spans="1:25">
      <c r="A42" s="24" t="s">
        <v>688</v>
      </c>
      <c r="B42" s="68">
        <v>1109451</v>
      </c>
      <c r="C42" s="68">
        <v>3345776</v>
      </c>
      <c r="D42" s="68">
        <v>5076304</v>
      </c>
      <c r="E42" s="68"/>
      <c r="F42" s="68">
        <v>0</v>
      </c>
      <c r="G42" s="68">
        <v>0</v>
      </c>
      <c r="H42" s="68">
        <v>4486508</v>
      </c>
      <c r="I42" s="68">
        <v>7604958</v>
      </c>
      <c r="J42" s="68">
        <v>9055710</v>
      </c>
      <c r="K42" s="68">
        <v>9322168</v>
      </c>
      <c r="L42" s="68">
        <v>9548047</v>
      </c>
      <c r="M42" s="68">
        <v>9426188</v>
      </c>
      <c r="N42" s="68">
        <v>8783645</v>
      </c>
      <c r="O42" s="68">
        <v>9546100</v>
      </c>
      <c r="P42" s="68">
        <v>15364700</v>
      </c>
      <c r="Q42" s="68">
        <v>15154600</v>
      </c>
      <c r="R42" s="68"/>
      <c r="S42" s="68"/>
      <c r="T42" s="68"/>
      <c r="U42" s="68"/>
      <c r="V42" s="68"/>
      <c r="W42" s="68"/>
      <c r="X42" s="68"/>
      <c r="Y42" s="68"/>
    </row>
    <row r="43" spans="1:25">
      <c r="A43" t="s">
        <v>192</v>
      </c>
      <c r="B43" s="68">
        <v>2513961</v>
      </c>
      <c r="C43" s="68">
        <v>2511162</v>
      </c>
      <c r="D43" s="68">
        <v>2182790</v>
      </c>
      <c r="E43" s="68">
        <v>2197472</v>
      </c>
      <c r="F43" s="68">
        <v>1386000</v>
      </c>
      <c r="G43" s="68">
        <v>1359258</v>
      </c>
      <c r="H43" s="68">
        <v>795284</v>
      </c>
      <c r="I43" s="68">
        <v>875203</v>
      </c>
      <c r="J43" s="68">
        <v>960330</v>
      </c>
      <c r="K43" s="68">
        <v>1183535</v>
      </c>
      <c r="L43" s="68">
        <v>915899</v>
      </c>
      <c r="M43" s="68">
        <v>896801</v>
      </c>
      <c r="N43" s="68">
        <v>684814</v>
      </c>
      <c r="O43" s="68">
        <v>672500</v>
      </c>
      <c r="P43" s="68">
        <v>858500</v>
      </c>
      <c r="Q43" s="68">
        <v>849200</v>
      </c>
      <c r="R43" s="68"/>
      <c r="S43" s="68"/>
      <c r="T43" s="68">
        <v>2186689</v>
      </c>
      <c r="U43" s="68">
        <v>2186689</v>
      </c>
      <c r="V43" s="68">
        <v>2186689</v>
      </c>
      <c r="W43" s="68">
        <v>2513961</v>
      </c>
      <c r="X43" s="68"/>
      <c r="Y43" s="68"/>
    </row>
    <row r="44" spans="1:25">
      <c r="A44" t="s">
        <v>193</v>
      </c>
      <c r="B44" s="68">
        <v>323799</v>
      </c>
      <c r="C44" s="68">
        <v>323799</v>
      </c>
      <c r="D44" s="68">
        <v>315457</v>
      </c>
      <c r="E44" s="68">
        <v>414871</v>
      </c>
      <c r="F44" s="68">
        <v>241468</v>
      </c>
      <c r="G44" s="68">
        <v>461885</v>
      </c>
      <c r="H44" s="68">
        <v>594726</v>
      </c>
      <c r="I44" s="68">
        <v>674914</v>
      </c>
      <c r="J44" s="68">
        <v>763779</v>
      </c>
      <c r="K44" s="68">
        <v>600539</v>
      </c>
      <c r="L44" s="68">
        <v>529853</v>
      </c>
      <c r="M44" s="68">
        <v>462193</v>
      </c>
      <c r="N44" s="68">
        <v>456302</v>
      </c>
      <c r="O44" s="68">
        <v>410600</v>
      </c>
      <c r="P44" s="68">
        <v>351400</v>
      </c>
      <c r="Q44" s="68">
        <v>421400</v>
      </c>
      <c r="R44" s="68"/>
      <c r="S44" s="68"/>
      <c r="T44" s="68">
        <v>442915</v>
      </c>
      <c r="U44" s="68">
        <v>442915</v>
      </c>
      <c r="V44" s="68">
        <v>442915</v>
      </c>
      <c r="W44" s="68">
        <v>323799</v>
      </c>
      <c r="X44" s="68"/>
      <c r="Y44" s="68"/>
    </row>
    <row r="45" spans="1:25">
      <c r="A45" t="s">
        <v>195</v>
      </c>
      <c r="B45" s="68">
        <v>4764534</v>
      </c>
      <c r="C45" s="68">
        <v>4779540</v>
      </c>
      <c r="D45" s="68">
        <v>4394479</v>
      </c>
      <c r="E45" s="68">
        <v>4182720</v>
      </c>
      <c r="F45" s="68">
        <v>2417190</v>
      </c>
      <c r="G45" s="68">
        <v>2249437</v>
      </c>
      <c r="H45" s="68">
        <v>2314596</v>
      </c>
      <c r="I45" s="68">
        <v>2218398</v>
      </c>
      <c r="J45" s="68">
        <v>2282612</v>
      </c>
      <c r="K45" s="68">
        <v>2170272</v>
      </c>
      <c r="L45" s="68">
        <v>1522803</v>
      </c>
      <c r="M45" s="68">
        <v>1489850</v>
      </c>
      <c r="N45" s="68">
        <v>1510252</v>
      </c>
      <c r="O45" s="68">
        <v>1564700</v>
      </c>
      <c r="P45" s="68">
        <v>1700700</v>
      </c>
      <c r="Q45" s="68">
        <v>1692500</v>
      </c>
      <c r="R45" s="68"/>
      <c r="S45" s="68"/>
      <c r="T45" s="68">
        <v>4290735</v>
      </c>
      <c r="U45" s="68">
        <v>4290735</v>
      </c>
      <c r="V45" s="68">
        <v>4290735</v>
      </c>
      <c r="W45" s="68">
        <v>4764534</v>
      </c>
      <c r="X45" s="68"/>
      <c r="Y45" s="68"/>
    </row>
    <row r="46" spans="1:25">
      <c r="A46" s="24" t="s">
        <v>689</v>
      </c>
      <c r="B46" s="68">
        <v>358042</v>
      </c>
      <c r="C46" s="68">
        <v>358042</v>
      </c>
      <c r="D46" s="68">
        <v>394092</v>
      </c>
      <c r="E46" s="68">
        <v>346041</v>
      </c>
      <c r="F46" s="68">
        <v>374132</v>
      </c>
      <c r="G46" s="68">
        <v>643059</v>
      </c>
      <c r="H46" s="68">
        <v>650099</v>
      </c>
      <c r="I46" s="68">
        <v>677845</v>
      </c>
      <c r="J46" s="68">
        <v>762087</v>
      </c>
      <c r="K46" s="68">
        <v>811498</v>
      </c>
      <c r="L46" s="68">
        <v>792871</v>
      </c>
      <c r="M46" s="68">
        <v>800609</v>
      </c>
      <c r="N46" s="68">
        <v>849599</v>
      </c>
      <c r="O46" s="68">
        <v>811500</v>
      </c>
      <c r="P46" s="68">
        <v>761300</v>
      </c>
      <c r="Q46" s="68">
        <v>824900</v>
      </c>
      <c r="R46" s="68"/>
      <c r="S46" s="68"/>
      <c r="T46" s="68">
        <v>554960</v>
      </c>
      <c r="U46" s="68">
        <v>554960</v>
      </c>
      <c r="V46" s="68">
        <v>375960</v>
      </c>
      <c r="W46" s="68">
        <v>358042</v>
      </c>
      <c r="X46" s="68"/>
      <c r="Y46" s="68"/>
    </row>
    <row r="47" spans="1:25">
      <c r="A47" t="s">
        <v>196</v>
      </c>
      <c r="B47" s="68">
        <v>12830647</v>
      </c>
      <c r="C47" s="68">
        <v>12802036</v>
      </c>
      <c r="D47" s="68">
        <v>12410424</v>
      </c>
      <c r="E47" s="68">
        <v>12535873</v>
      </c>
      <c r="F47" s="68">
        <v>10504320</v>
      </c>
      <c r="G47" s="68">
        <v>10265820</v>
      </c>
      <c r="H47" s="68">
        <v>8300317</v>
      </c>
      <c r="I47" s="68">
        <v>8514360</v>
      </c>
      <c r="J47" s="68">
        <v>8464388</v>
      </c>
      <c r="K47" s="68">
        <v>7471162</v>
      </c>
      <c r="L47" s="68">
        <v>6641226</v>
      </c>
      <c r="M47" s="68">
        <v>6367090</v>
      </c>
      <c r="N47" s="68">
        <v>3203767</v>
      </c>
      <c r="O47" s="68">
        <v>2472100</v>
      </c>
      <c r="P47" s="68">
        <v>2592900</v>
      </c>
      <c r="Q47" s="68">
        <v>1915300</v>
      </c>
      <c r="R47" s="68"/>
      <c r="S47" s="68"/>
      <c r="T47" s="68">
        <v>12769416</v>
      </c>
      <c r="U47" s="68">
        <v>12769416</v>
      </c>
      <c r="V47" s="68">
        <v>12769416</v>
      </c>
      <c r="W47" s="68">
        <v>12830647</v>
      </c>
      <c r="X47" s="68"/>
      <c r="Y47" s="68"/>
    </row>
    <row r="48" spans="1:25">
      <c r="A48" t="s">
        <v>197</v>
      </c>
      <c r="B48" s="68">
        <v>51180</v>
      </c>
      <c r="C48" s="68">
        <v>51132</v>
      </c>
      <c r="D48" s="68">
        <v>24839</v>
      </c>
      <c r="E48" s="68">
        <v>46914</v>
      </c>
      <c r="F48" s="68">
        <v>45991</v>
      </c>
      <c r="G48" s="68">
        <v>45587</v>
      </c>
      <c r="H48" s="68">
        <v>30030</v>
      </c>
      <c r="I48" s="68">
        <v>35364</v>
      </c>
      <c r="J48" s="68">
        <v>49212</v>
      </c>
      <c r="K48" s="68">
        <v>0</v>
      </c>
      <c r="L48" s="68">
        <v>46852</v>
      </c>
      <c r="M48" s="68">
        <v>0</v>
      </c>
      <c r="N48" s="68">
        <v>0</v>
      </c>
      <c r="O48" s="68"/>
      <c r="P48" s="68"/>
      <c r="Q48" s="68"/>
      <c r="R48" s="68"/>
      <c r="S48" s="68"/>
      <c r="T48" s="68">
        <v>67513</v>
      </c>
      <c r="U48" s="68">
        <v>67513</v>
      </c>
      <c r="V48" s="68">
        <v>67513</v>
      </c>
      <c r="W48" s="68">
        <v>51180</v>
      </c>
      <c r="X48" s="68"/>
      <c r="Y48" s="68"/>
    </row>
    <row r="49" spans="1:25">
      <c r="A49" t="s">
        <v>198</v>
      </c>
      <c r="B49" s="68">
        <v>1250086</v>
      </c>
      <c r="C49" s="68">
        <v>1248913</v>
      </c>
      <c r="D49" s="68">
        <v>1222168</v>
      </c>
      <c r="E49" s="68">
        <v>1260704</v>
      </c>
      <c r="F49" s="68">
        <v>945684</v>
      </c>
      <c r="G49" s="68">
        <v>1092428</v>
      </c>
      <c r="H49" s="68">
        <v>919345</v>
      </c>
      <c r="I49" s="68">
        <v>974775</v>
      </c>
      <c r="J49" s="68">
        <v>998953</v>
      </c>
      <c r="K49" s="68">
        <v>659831</v>
      </c>
      <c r="L49" s="68">
        <v>836025</v>
      </c>
      <c r="M49" s="68">
        <v>878292</v>
      </c>
      <c r="N49" s="68">
        <v>536637</v>
      </c>
      <c r="O49" s="68">
        <v>666100</v>
      </c>
      <c r="P49" s="68">
        <v>505900</v>
      </c>
      <c r="Q49" s="68">
        <v>210200</v>
      </c>
      <c r="R49" s="68"/>
      <c r="S49" s="68"/>
      <c r="T49" s="68">
        <v>1264008</v>
      </c>
      <c r="U49" s="68">
        <v>1264008</v>
      </c>
      <c r="V49" s="68">
        <v>1264008</v>
      </c>
      <c r="W49" s="68">
        <v>1250086</v>
      </c>
      <c r="X49" s="68"/>
      <c r="Y49" s="68"/>
    </row>
    <row r="50" spans="1:25">
      <c r="A50" t="s">
        <v>199</v>
      </c>
      <c r="B50" s="68">
        <v>649296</v>
      </c>
      <c r="C50" s="68">
        <v>648686</v>
      </c>
      <c r="D50" s="68">
        <v>605413</v>
      </c>
      <c r="E50" s="68">
        <v>592934</v>
      </c>
      <c r="F50" s="68">
        <v>410903</v>
      </c>
      <c r="G50" s="68">
        <v>408937</v>
      </c>
      <c r="H50" s="68">
        <v>294428</v>
      </c>
      <c r="I50" s="68">
        <v>290334</v>
      </c>
      <c r="J50" s="68">
        <v>289251</v>
      </c>
      <c r="K50" s="68">
        <v>286874</v>
      </c>
      <c r="L50" s="68">
        <v>235721</v>
      </c>
      <c r="M50" s="68">
        <v>240896</v>
      </c>
      <c r="N50" s="68">
        <v>297712</v>
      </c>
      <c r="O50" s="68">
        <v>323600</v>
      </c>
      <c r="P50" s="68">
        <v>0</v>
      </c>
      <c r="Q50" s="68">
        <v>0</v>
      </c>
      <c r="R50" s="68"/>
      <c r="S50" s="68"/>
      <c r="T50" s="68">
        <v>601952</v>
      </c>
      <c r="U50" s="68">
        <v>601952</v>
      </c>
      <c r="V50" s="68">
        <v>601952</v>
      </c>
      <c r="W50" s="68">
        <v>649296</v>
      </c>
      <c r="X50" s="68"/>
      <c r="Y50" s="68"/>
    </row>
    <row r="51" spans="1:25">
      <c r="A51" s="24" t="s">
        <v>700</v>
      </c>
      <c r="B51" s="68">
        <v>0</v>
      </c>
      <c r="C51" s="68">
        <v>0</v>
      </c>
      <c r="D51" s="68">
        <v>0</v>
      </c>
      <c r="E51" s="68"/>
      <c r="F51" s="68"/>
      <c r="G51" s="68"/>
      <c r="H51" s="68"/>
      <c r="I51" s="68"/>
      <c r="J51" s="68"/>
      <c r="K51" s="68"/>
      <c r="L51" s="68">
        <v>0</v>
      </c>
      <c r="M51" s="68">
        <v>0</v>
      </c>
      <c r="N51" s="68">
        <v>494573</v>
      </c>
      <c r="O51" s="68">
        <v>489500</v>
      </c>
      <c r="P51" s="68">
        <v>3707000</v>
      </c>
      <c r="Q51" s="68">
        <v>3316100</v>
      </c>
      <c r="R51" s="68"/>
      <c r="S51" s="68"/>
      <c r="T51" s="68"/>
      <c r="U51" s="68"/>
      <c r="V51" s="68"/>
      <c r="W51" s="68"/>
      <c r="X51" s="68"/>
      <c r="Y51" s="68"/>
    </row>
    <row r="52" spans="1:25">
      <c r="A52" s="24" t="s">
        <v>1104</v>
      </c>
      <c r="B52" s="68">
        <v>0</v>
      </c>
      <c r="C52" s="68">
        <v>0</v>
      </c>
      <c r="D52" s="68">
        <v>0</v>
      </c>
      <c r="E52" s="68">
        <v>0</v>
      </c>
      <c r="F52" s="68">
        <v>2620191</v>
      </c>
      <c r="G52" s="68">
        <v>0</v>
      </c>
      <c r="H52" s="68">
        <v>0</v>
      </c>
      <c r="I52" s="68"/>
      <c r="J52" s="68"/>
      <c r="K52" s="68"/>
      <c r="L52" s="68">
        <v>0</v>
      </c>
      <c r="M52" s="68">
        <v>0</v>
      </c>
      <c r="N52" s="68">
        <v>0</v>
      </c>
      <c r="O52" s="68"/>
      <c r="P52" s="68"/>
      <c r="Q52" s="68"/>
      <c r="R52" s="68"/>
      <c r="S52" s="68"/>
      <c r="T52" s="68">
        <v>0</v>
      </c>
      <c r="U52" s="68">
        <v>0</v>
      </c>
      <c r="V52" s="68">
        <v>0</v>
      </c>
      <c r="W52" s="68">
        <v>0</v>
      </c>
      <c r="X52" s="68"/>
      <c r="Y52" s="68"/>
    </row>
    <row r="53" spans="1:25">
      <c r="A53" s="23" t="s">
        <v>191</v>
      </c>
      <c r="B53" s="68">
        <f t="shared" ref="B53:H53" si="12">SUBTOTAL(9,B41:B52)</f>
        <v>23850996</v>
      </c>
      <c r="C53" s="68">
        <f t="shared" si="12"/>
        <v>26069086</v>
      </c>
      <c r="D53" s="68">
        <f t="shared" si="12"/>
        <v>26625966</v>
      </c>
      <c r="E53" s="68">
        <f t="shared" si="12"/>
        <v>26580933</v>
      </c>
      <c r="F53" s="68">
        <f t="shared" si="12"/>
        <v>21434017</v>
      </c>
      <c r="G53" s="68">
        <f t="shared" si="12"/>
        <v>18305536</v>
      </c>
      <c r="H53" s="68">
        <f t="shared" si="12"/>
        <v>18385333</v>
      </c>
      <c r="I53" s="68">
        <f>SUBTOTAL(9,I41:I52)</f>
        <v>21866151</v>
      </c>
      <c r="J53" s="68">
        <f t="shared" ref="J53:R53" si="13">SUBTOTAL(9,J41:J52)</f>
        <v>23626322</v>
      </c>
      <c r="K53" s="68">
        <f t="shared" si="13"/>
        <v>22505879</v>
      </c>
      <c r="L53" s="68">
        <f t="shared" si="13"/>
        <v>21069297</v>
      </c>
      <c r="M53" s="68">
        <f t="shared" si="13"/>
        <v>20561919</v>
      </c>
      <c r="N53" s="68">
        <f t="shared" si="13"/>
        <v>16817301</v>
      </c>
      <c r="O53" s="68">
        <f t="shared" si="13"/>
        <v>16956700</v>
      </c>
      <c r="P53" s="68">
        <f t="shared" si="13"/>
        <v>25842400</v>
      </c>
      <c r="Q53" s="68">
        <f t="shared" si="13"/>
        <v>24384200</v>
      </c>
      <c r="R53" s="68">
        <f t="shared" si="13"/>
        <v>0</v>
      </c>
      <c r="S53" s="68"/>
      <c r="T53" s="68">
        <f>SUBTOTAL(9,T41:T52)</f>
        <v>23476054</v>
      </c>
      <c r="U53" s="68">
        <f>SUBTOTAL(9,U41:U52)</f>
        <v>23476054</v>
      </c>
      <c r="V53" s="68">
        <f>SUBTOTAL(9,V41:V52)</f>
        <v>23297054</v>
      </c>
      <c r="W53" s="68">
        <f>SUBTOTAL(9,W41:W52)</f>
        <v>23850996</v>
      </c>
      <c r="X53" s="68"/>
      <c r="Y53" s="68"/>
    </row>
    <row r="54" spans="1:25">
      <c r="A54" s="23"/>
      <c r="B54" s="68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</row>
    <row r="55" spans="1:25">
      <c r="A55" t="s">
        <v>687</v>
      </c>
      <c r="B55" s="68">
        <v>0</v>
      </c>
      <c r="C55" s="68">
        <v>0</v>
      </c>
      <c r="D55" s="68">
        <v>0</v>
      </c>
      <c r="E55" s="68"/>
      <c r="F55" s="68">
        <v>0</v>
      </c>
      <c r="G55" s="68">
        <v>0</v>
      </c>
      <c r="H55" s="68">
        <v>0</v>
      </c>
      <c r="I55" s="68">
        <v>0</v>
      </c>
      <c r="J55" s="68">
        <v>573600</v>
      </c>
      <c r="K55" s="68">
        <v>573600</v>
      </c>
      <c r="L55" s="68">
        <v>573600</v>
      </c>
      <c r="M55" s="68">
        <v>573600</v>
      </c>
      <c r="N55" s="68">
        <v>882389</v>
      </c>
      <c r="O55" s="68">
        <v>1045900.0000000001</v>
      </c>
      <c r="P55" s="68">
        <v>1315800</v>
      </c>
      <c r="Q55" s="68">
        <v>1246000</v>
      </c>
      <c r="R55" s="68"/>
      <c r="S55" s="68"/>
      <c r="T55" s="68"/>
      <c r="U55" s="68"/>
      <c r="V55" s="68"/>
      <c r="W55" s="68"/>
      <c r="X55" s="68"/>
      <c r="Y55" s="68"/>
    </row>
    <row r="56" spans="1:25">
      <c r="A56" t="s">
        <v>187</v>
      </c>
      <c r="B56" s="68">
        <v>86467</v>
      </c>
      <c r="C56" s="68">
        <v>86467</v>
      </c>
      <c r="D56" s="68">
        <v>0</v>
      </c>
      <c r="E56" s="68">
        <v>99688</v>
      </c>
      <c r="F56" s="68">
        <v>105341</v>
      </c>
      <c r="G56" s="68">
        <v>103814</v>
      </c>
      <c r="H56" s="68">
        <v>149644</v>
      </c>
      <c r="I56" s="68">
        <v>97847</v>
      </c>
      <c r="J56" s="68">
        <v>95019</v>
      </c>
      <c r="K56" s="68">
        <v>94438</v>
      </c>
      <c r="L56" s="68">
        <v>47093</v>
      </c>
      <c r="M56" s="68">
        <v>106392</v>
      </c>
      <c r="N56" s="68">
        <v>102659</v>
      </c>
      <c r="O56" s="68">
        <v>103800</v>
      </c>
      <c r="P56" s="68">
        <v>101100</v>
      </c>
      <c r="Q56" s="68">
        <v>98900</v>
      </c>
      <c r="R56" s="68"/>
      <c r="S56" s="68"/>
      <c r="T56" s="68">
        <v>86467</v>
      </c>
      <c r="U56" s="68">
        <v>86467</v>
      </c>
      <c r="V56" s="68">
        <v>86467</v>
      </c>
      <c r="W56" s="68">
        <v>86467</v>
      </c>
      <c r="X56" s="68"/>
      <c r="Y56" s="68"/>
    </row>
    <row r="57" spans="1:25">
      <c r="A57" t="s">
        <v>188</v>
      </c>
      <c r="B57" s="68">
        <v>0</v>
      </c>
      <c r="C57" s="68">
        <v>0</v>
      </c>
      <c r="D57" s="68">
        <v>0</v>
      </c>
      <c r="E57" s="68">
        <v>0</v>
      </c>
      <c r="F57" s="68">
        <v>100549</v>
      </c>
      <c r="G57" s="68">
        <v>113707</v>
      </c>
      <c r="H57" s="68">
        <v>105865</v>
      </c>
      <c r="I57" s="68">
        <v>143731</v>
      </c>
      <c r="J57" s="68">
        <v>109754</v>
      </c>
      <c r="K57" s="68">
        <v>188530</v>
      </c>
      <c r="L57" s="68">
        <v>164296</v>
      </c>
      <c r="M57" s="68">
        <v>71668</v>
      </c>
      <c r="N57" s="68">
        <v>86609</v>
      </c>
      <c r="O57" s="68">
        <v>76800</v>
      </c>
      <c r="P57" s="68">
        <v>105600</v>
      </c>
      <c r="Q57" s="68">
        <v>123700</v>
      </c>
      <c r="R57" s="68"/>
      <c r="S57" s="68"/>
      <c r="T57" s="68">
        <v>0</v>
      </c>
      <c r="U57" s="68">
        <v>0</v>
      </c>
      <c r="V57" s="68">
        <v>0</v>
      </c>
      <c r="W57" s="68">
        <v>0</v>
      </c>
      <c r="X57" s="68"/>
      <c r="Y57" s="68"/>
    </row>
    <row r="58" spans="1:25">
      <c r="A58" s="23" t="s">
        <v>186</v>
      </c>
      <c r="B58" s="68">
        <f t="shared" ref="B58:I58" si="14">SUBTOTAL(9,B56:B57)</f>
        <v>86467</v>
      </c>
      <c r="C58" s="68">
        <f t="shared" si="14"/>
        <v>86467</v>
      </c>
      <c r="D58" s="68">
        <f t="shared" si="14"/>
        <v>0</v>
      </c>
      <c r="E58" s="68">
        <f t="shared" si="14"/>
        <v>99688</v>
      </c>
      <c r="F58" s="68">
        <f t="shared" si="14"/>
        <v>205890</v>
      </c>
      <c r="G58" s="68">
        <f t="shared" si="14"/>
        <v>217521</v>
      </c>
      <c r="H58" s="68">
        <f t="shared" si="14"/>
        <v>255509</v>
      </c>
      <c r="I58" s="68">
        <f t="shared" si="14"/>
        <v>241578</v>
      </c>
      <c r="J58" s="68">
        <f t="shared" ref="J58:Q58" si="15">SUBTOTAL(9,J55:J57)</f>
        <v>778373</v>
      </c>
      <c r="K58" s="68">
        <f t="shared" si="15"/>
        <v>856568</v>
      </c>
      <c r="L58" s="68">
        <f t="shared" si="15"/>
        <v>784989</v>
      </c>
      <c r="M58" s="68">
        <f t="shared" si="15"/>
        <v>751660</v>
      </c>
      <c r="N58" s="68">
        <f t="shared" si="15"/>
        <v>1071657</v>
      </c>
      <c r="O58" s="68">
        <f t="shared" si="15"/>
        <v>1226500</v>
      </c>
      <c r="P58" s="68">
        <f t="shared" si="15"/>
        <v>1522500</v>
      </c>
      <c r="Q58" s="68">
        <f t="shared" si="15"/>
        <v>1468600</v>
      </c>
      <c r="R58" s="68">
        <v>12506564</v>
      </c>
      <c r="S58" s="68"/>
      <c r="T58" s="68">
        <f>SUBTOTAL(9,T56:T57)</f>
        <v>86467</v>
      </c>
      <c r="U58" s="68">
        <f>SUBTOTAL(9,U56:U57)</f>
        <v>86467</v>
      </c>
      <c r="V58" s="68">
        <f>SUBTOTAL(9,V56:V57)</f>
        <v>86467</v>
      </c>
      <c r="W58" s="68">
        <f>SUBTOTAL(9,W56:W57)</f>
        <v>86467</v>
      </c>
      <c r="X58" s="68"/>
      <c r="Y58" s="68"/>
    </row>
    <row r="59" spans="1:25"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</row>
    <row r="60" spans="1:25">
      <c r="A60" t="s">
        <v>190</v>
      </c>
      <c r="B60" s="68">
        <v>140549</v>
      </c>
      <c r="C60" s="68">
        <v>140549</v>
      </c>
      <c r="D60" s="68">
        <v>370201</v>
      </c>
      <c r="E60" s="68">
        <v>176066</v>
      </c>
      <c r="F60" s="68">
        <v>162027</v>
      </c>
      <c r="G60" s="68">
        <v>357616</v>
      </c>
      <c r="H60" s="68">
        <v>240016</v>
      </c>
      <c r="I60" s="68">
        <v>145148</v>
      </c>
      <c r="J60" s="68">
        <v>187178</v>
      </c>
      <c r="K60" s="68">
        <v>272866</v>
      </c>
      <c r="L60" s="68">
        <v>249115</v>
      </c>
      <c r="M60" s="68">
        <v>58242</v>
      </c>
      <c r="N60" s="68">
        <v>85889</v>
      </c>
      <c r="O60" s="68">
        <v>109900</v>
      </c>
      <c r="P60" s="68">
        <v>192600</v>
      </c>
      <c r="Q60" s="68">
        <v>129199.99999999999</v>
      </c>
      <c r="R60" s="68">
        <v>47617</v>
      </c>
      <c r="S60" s="68"/>
      <c r="T60" s="68">
        <v>100549</v>
      </c>
      <c r="U60" s="68">
        <v>100549</v>
      </c>
      <c r="V60" s="68">
        <v>140549</v>
      </c>
      <c r="W60" s="68">
        <v>140549</v>
      </c>
      <c r="X60" s="68"/>
      <c r="Y60" s="68"/>
    </row>
    <row r="61" spans="1:25">
      <c r="A61" t="s">
        <v>171</v>
      </c>
      <c r="B61" s="68">
        <v>840000</v>
      </c>
      <c r="C61" s="68">
        <v>840000</v>
      </c>
      <c r="D61" s="68">
        <v>760000</v>
      </c>
      <c r="E61" s="68">
        <v>945035</v>
      </c>
      <c r="F61" s="68">
        <v>990180</v>
      </c>
      <c r="G61" s="68">
        <v>975209</v>
      </c>
      <c r="H61" s="68">
        <v>990885</v>
      </c>
      <c r="I61" s="68">
        <v>857207</v>
      </c>
      <c r="J61" s="68">
        <v>733692</v>
      </c>
      <c r="K61" s="68">
        <v>124781</v>
      </c>
      <c r="L61" s="68">
        <v>0</v>
      </c>
      <c r="M61" s="68">
        <v>0</v>
      </c>
      <c r="N61" s="68">
        <v>0</v>
      </c>
      <c r="O61" s="68"/>
      <c r="P61" s="68"/>
      <c r="Q61" s="68"/>
      <c r="R61" s="68"/>
      <c r="S61" s="68"/>
      <c r="T61" s="68">
        <v>840000</v>
      </c>
      <c r="U61" s="68">
        <v>765000</v>
      </c>
      <c r="V61" s="68">
        <v>840000</v>
      </c>
      <c r="W61" s="68">
        <v>840000</v>
      </c>
      <c r="X61" s="68"/>
      <c r="Y61" s="68"/>
    </row>
    <row r="62" spans="1:25">
      <c r="A62" s="23" t="s">
        <v>189</v>
      </c>
      <c r="B62" s="68">
        <f t="shared" ref="B62:I62" si="16">SUBTOTAL(9,B60:B61)</f>
        <v>980549</v>
      </c>
      <c r="C62" s="68">
        <f t="shared" si="16"/>
        <v>980549</v>
      </c>
      <c r="D62" s="68">
        <f t="shared" si="16"/>
        <v>1130201</v>
      </c>
      <c r="E62" s="68">
        <f t="shared" si="16"/>
        <v>1121101</v>
      </c>
      <c r="F62" s="68">
        <f t="shared" si="16"/>
        <v>1152207</v>
      </c>
      <c r="G62" s="68">
        <f t="shared" si="16"/>
        <v>1332825</v>
      </c>
      <c r="H62" s="68">
        <f t="shared" si="16"/>
        <v>1230901</v>
      </c>
      <c r="I62" s="68">
        <f t="shared" si="16"/>
        <v>1002355</v>
      </c>
      <c r="J62" s="68">
        <f t="shared" ref="J62:R62" si="17">SUBTOTAL(9,J60:J61)</f>
        <v>920870</v>
      </c>
      <c r="K62" s="68">
        <f t="shared" si="17"/>
        <v>397647</v>
      </c>
      <c r="L62" s="68">
        <f t="shared" si="17"/>
        <v>249115</v>
      </c>
      <c r="M62" s="68">
        <f t="shared" si="17"/>
        <v>58242</v>
      </c>
      <c r="N62" s="68">
        <f t="shared" si="17"/>
        <v>85889</v>
      </c>
      <c r="O62" s="68">
        <f t="shared" si="17"/>
        <v>109900</v>
      </c>
      <c r="P62" s="68">
        <f t="shared" si="17"/>
        <v>192600</v>
      </c>
      <c r="Q62" s="68">
        <f t="shared" si="17"/>
        <v>129199.99999999999</v>
      </c>
      <c r="R62" s="68">
        <f t="shared" si="17"/>
        <v>47617</v>
      </c>
      <c r="S62" s="68"/>
      <c r="T62" s="68">
        <f>SUBTOTAL(9,T60:T61)</f>
        <v>940549</v>
      </c>
      <c r="U62" s="68">
        <f>SUBTOTAL(9,U60:U61)</f>
        <v>865549</v>
      </c>
      <c r="V62" s="68">
        <f>SUBTOTAL(9,V60:V61)</f>
        <v>980549</v>
      </c>
      <c r="W62" s="68">
        <f>SUBTOTAL(9,W60:W61)</f>
        <v>980549</v>
      </c>
      <c r="X62" s="68"/>
      <c r="Y62" s="68"/>
    </row>
    <row r="63" spans="1:25">
      <c r="A63" s="31" t="s">
        <v>678</v>
      </c>
      <c r="B63" s="68">
        <f t="shared" ref="B63:I63" si="18">SUBTOTAL(9,B12:B62)</f>
        <v>580185212</v>
      </c>
      <c r="C63" s="68">
        <f t="shared" si="18"/>
        <v>578383680</v>
      </c>
      <c r="D63" s="68">
        <f t="shared" si="18"/>
        <v>558872800</v>
      </c>
      <c r="E63" s="68">
        <f t="shared" si="18"/>
        <v>549948653</v>
      </c>
      <c r="F63" s="68">
        <f t="shared" si="18"/>
        <v>478390365</v>
      </c>
      <c r="G63" s="68">
        <f t="shared" si="18"/>
        <v>450198583</v>
      </c>
      <c r="H63" s="68">
        <f t="shared" si="18"/>
        <v>400431093</v>
      </c>
      <c r="I63" s="68">
        <f t="shared" si="18"/>
        <v>448024893</v>
      </c>
      <c r="J63" s="68">
        <f t="shared" ref="J63:R63" si="19">SUBTOTAL(9,J12:J62)</f>
        <v>443540549</v>
      </c>
      <c r="K63" s="68">
        <f t="shared" si="19"/>
        <v>439670043</v>
      </c>
      <c r="L63" s="68">
        <f t="shared" si="19"/>
        <v>380759387</v>
      </c>
      <c r="M63" s="68">
        <f t="shared" si="19"/>
        <v>365591151</v>
      </c>
      <c r="N63" s="68">
        <f t="shared" si="19"/>
        <v>315078030</v>
      </c>
      <c r="O63" s="68">
        <f t="shared" si="19"/>
        <v>298424800</v>
      </c>
      <c r="P63" s="68">
        <f t="shared" si="19"/>
        <v>319445400</v>
      </c>
      <c r="Q63" s="68">
        <f t="shared" si="19"/>
        <v>316908400</v>
      </c>
      <c r="R63" s="68">
        <f t="shared" si="19"/>
        <v>289392062</v>
      </c>
      <c r="S63" s="68"/>
      <c r="T63" s="68">
        <f>SUBTOTAL(9,T12:T62)</f>
        <v>557058694</v>
      </c>
      <c r="U63" s="68">
        <f>SUBTOTAL(9,U12:U62)</f>
        <v>556983694</v>
      </c>
      <c r="V63" s="68">
        <f>SUBTOTAL(9,V12:V62)</f>
        <v>547537195</v>
      </c>
      <c r="W63" s="68">
        <f>SUBTOTAL(9,W12:W62)</f>
        <v>579669004</v>
      </c>
      <c r="X63" s="68"/>
      <c r="Y63" s="68"/>
    </row>
    <row r="64" spans="1:25">
      <c r="A64" s="23"/>
      <c r="B64" s="68"/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</row>
    <row r="65" spans="1:25">
      <c r="A65" t="s">
        <v>202</v>
      </c>
      <c r="B65" s="68">
        <v>2998131</v>
      </c>
      <c r="C65" s="68">
        <v>2998131</v>
      </c>
      <c r="D65" s="68">
        <v>2310769</v>
      </c>
      <c r="E65" s="68">
        <v>3430125</v>
      </c>
      <c r="F65" s="68">
        <v>3593358</v>
      </c>
      <c r="G65" s="68">
        <v>4203656</v>
      </c>
      <c r="H65" s="68">
        <v>3702872</v>
      </c>
      <c r="I65" s="68">
        <v>4207198</v>
      </c>
      <c r="J65" s="68">
        <v>3939992</v>
      </c>
      <c r="K65" s="68">
        <v>6108612</v>
      </c>
      <c r="L65" s="68">
        <v>0</v>
      </c>
      <c r="M65" s="68">
        <v>3482171</v>
      </c>
      <c r="N65" s="68">
        <v>3666761</v>
      </c>
      <c r="O65" s="68">
        <v>3658200</v>
      </c>
      <c r="P65" s="68">
        <v>3528700</v>
      </c>
      <c r="Q65" s="68">
        <v>3350400</v>
      </c>
      <c r="R65" s="68">
        <v>2300000</v>
      </c>
      <c r="S65" s="68"/>
      <c r="T65" s="68">
        <v>3550000</v>
      </c>
      <c r="U65" s="68">
        <v>3550000</v>
      </c>
      <c r="V65" s="68">
        <v>2998131</v>
      </c>
      <c r="W65" s="68">
        <v>2998131</v>
      </c>
      <c r="X65" s="68"/>
      <c r="Y65" s="68"/>
    </row>
    <row r="66" spans="1:25">
      <c r="A66" t="s">
        <v>203</v>
      </c>
      <c r="B66" s="68">
        <v>250000</v>
      </c>
      <c r="C66" s="68">
        <v>250000</v>
      </c>
      <c r="D66" s="68">
        <v>191938</v>
      </c>
      <c r="E66" s="68">
        <v>238965</v>
      </c>
      <c r="F66" s="68">
        <v>299964</v>
      </c>
      <c r="G66" s="68">
        <v>264791</v>
      </c>
      <c r="H66" s="68">
        <v>456594</v>
      </c>
      <c r="I66" s="68">
        <v>325831</v>
      </c>
      <c r="J66" s="68" t="s">
        <v>4</v>
      </c>
      <c r="K66" s="68">
        <v>507420</v>
      </c>
      <c r="L66" s="68">
        <v>586814</v>
      </c>
      <c r="M66" s="68">
        <v>538956</v>
      </c>
      <c r="N66" s="68">
        <v>505476</v>
      </c>
      <c r="O66" s="68"/>
      <c r="P66" s="68"/>
      <c r="Q66" s="68"/>
      <c r="R66" s="68"/>
      <c r="S66" s="68"/>
      <c r="T66" s="68">
        <v>250000</v>
      </c>
      <c r="U66" s="68">
        <v>250000</v>
      </c>
      <c r="V66" s="68">
        <v>250000</v>
      </c>
      <c r="W66" s="68">
        <v>250000</v>
      </c>
      <c r="X66" s="68"/>
      <c r="Y66" s="68"/>
    </row>
    <row r="67" spans="1:25">
      <c r="A67" s="24" t="s">
        <v>691</v>
      </c>
      <c r="B67" s="68">
        <v>0</v>
      </c>
      <c r="C67" s="68">
        <v>0</v>
      </c>
      <c r="D67" s="68">
        <v>0</v>
      </c>
      <c r="E67" s="68"/>
      <c r="F67" s="68"/>
      <c r="G67" s="68" t="s">
        <v>4</v>
      </c>
      <c r="H67" s="68" t="s">
        <v>4</v>
      </c>
      <c r="I67" s="68" t="s">
        <v>4</v>
      </c>
      <c r="J67" s="68" t="s">
        <v>4</v>
      </c>
      <c r="K67" s="68">
        <v>490808</v>
      </c>
      <c r="L67" s="68">
        <v>0</v>
      </c>
      <c r="M67" s="68">
        <v>0</v>
      </c>
      <c r="N67" s="68">
        <v>0</v>
      </c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</row>
    <row r="68" spans="1:25">
      <c r="A68" s="23" t="s">
        <v>201</v>
      </c>
      <c r="B68" s="68">
        <f t="shared" ref="B68:H68" si="20">SUBTOTAL(9,B65:B67)</f>
        <v>3248131</v>
      </c>
      <c r="C68" s="68">
        <f t="shared" si="20"/>
        <v>3248131</v>
      </c>
      <c r="D68" s="68">
        <f t="shared" si="20"/>
        <v>2502707</v>
      </c>
      <c r="E68" s="68">
        <f t="shared" si="20"/>
        <v>3669090</v>
      </c>
      <c r="F68" s="68">
        <f t="shared" si="20"/>
        <v>3893322</v>
      </c>
      <c r="G68" s="68">
        <f t="shared" si="20"/>
        <v>4468447</v>
      </c>
      <c r="H68" s="68">
        <f t="shared" si="20"/>
        <v>4159466</v>
      </c>
      <c r="I68" s="68">
        <f>SUBTOTAL(9,I65:I67)</f>
        <v>4533029</v>
      </c>
      <c r="J68" s="68">
        <f t="shared" ref="J68:R68" si="21">SUBTOTAL(9,J65:J67)</f>
        <v>3939992</v>
      </c>
      <c r="K68" s="68">
        <f t="shared" si="21"/>
        <v>7106840</v>
      </c>
      <c r="L68" s="68">
        <f t="shared" si="21"/>
        <v>586814</v>
      </c>
      <c r="M68" s="68">
        <f t="shared" si="21"/>
        <v>4021127</v>
      </c>
      <c r="N68" s="68">
        <f t="shared" si="21"/>
        <v>4172237</v>
      </c>
      <c r="O68" s="68">
        <f t="shared" si="21"/>
        <v>3658200</v>
      </c>
      <c r="P68" s="68">
        <f t="shared" si="21"/>
        <v>3528700</v>
      </c>
      <c r="Q68" s="68">
        <f t="shared" si="21"/>
        <v>3350400</v>
      </c>
      <c r="R68" s="68">
        <f t="shared" si="21"/>
        <v>2300000</v>
      </c>
      <c r="S68" s="68"/>
      <c r="T68" s="68">
        <f>SUBTOTAL(9,T65:T67)</f>
        <v>3800000</v>
      </c>
      <c r="U68" s="68">
        <f>SUBTOTAL(9,U65:U67)</f>
        <v>3800000</v>
      </c>
      <c r="V68" s="68">
        <f>SUBTOTAL(9,V65:V67)</f>
        <v>3248131</v>
      </c>
      <c r="W68" s="68">
        <f>SUBTOTAL(9,W65:W67)</f>
        <v>3248131</v>
      </c>
      <c r="X68" s="68"/>
      <c r="Y68" s="68"/>
    </row>
    <row r="69" spans="1:25"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</row>
    <row r="70" spans="1:25">
      <c r="A70" s="24" t="s">
        <v>1105</v>
      </c>
      <c r="B70" s="68">
        <v>0</v>
      </c>
      <c r="C70" s="68">
        <v>0</v>
      </c>
      <c r="D70" s="68">
        <v>0</v>
      </c>
      <c r="E70" s="68">
        <v>407713</v>
      </c>
      <c r="F70" s="68">
        <v>21259597</v>
      </c>
      <c r="G70" s="68">
        <v>0</v>
      </c>
      <c r="H70" s="68">
        <v>0</v>
      </c>
      <c r="I70" s="68">
        <v>0</v>
      </c>
      <c r="J70" s="68">
        <v>0</v>
      </c>
      <c r="K70" s="68">
        <v>0</v>
      </c>
      <c r="L70" s="68">
        <v>0</v>
      </c>
      <c r="M70" s="68">
        <v>0</v>
      </c>
      <c r="N70" s="68">
        <v>163502</v>
      </c>
      <c r="O70" s="68"/>
      <c r="P70" s="68"/>
      <c r="Q70" s="68"/>
      <c r="R70" s="68"/>
      <c r="S70" s="68"/>
      <c r="T70" s="68">
        <v>0</v>
      </c>
      <c r="U70" s="68">
        <v>0</v>
      </c>
      <c r="V70" s="68">
        <v>0</v>
      </c>
      <c r="W70" s="68">
        <v>0</v>
      </c>
      <c r="X70" s="68"/>
      <c r="Y70" s="68"/>
    </row>
    <row r="71" spans="1:25">
      <c r="A71" t="s">
        <v>205</v>
      </c>
      <c r="B71" s="68">
        <v>0</v>
      </c>
      <c r="C71" s="68">
        <v>0</v>
      </c>
      <c r="D71" s="68">
        <v>0</v>
      </c>
      <c r="E71" s="68">
        <v>0</v>
      </c>
      <c r="F71" s="68">
        <v>0</v>
      </c>
      <c r="G71" s="68">
        <v>21736548</v>
      </c>
      <c r="H71" s="68">
        <v>23498306</v>
      </c>
      <c r="I71" s="68" t="s">
        <v>4</v>
      </c>
      <c r="J71" s="68">
        <v>0</v>
      </c>
      <c r="K71" s="68" t="s">
        <v>4</v>
      </c>
      <c r="L71" s="68" t="s">
        <v>4</v>
      </c>
      <c r="M71" s="68" t="s">
        <v>4</v>
      </c>
      <c r="N71" s="68" t="s">
        <v>4</v>
      </c>
      <c r="O71" s="68"/>
      <c r="P71" s="68"/>
      <c r="Q71" s="68"/>
      <c r="R71" s="68"/>
      <c r="S71" s="68"/>
      <c r="T71" s="68">
        <v>0</v>
      </c>
      <c r="U71" s="68">
        <v>0</v>
      </c>
      <c r="V71" s="68">
        <v>0</v>
      </c>
      <c r="W71" s="68">
        <v>0</v>
      </c>
      <c r="X71" s="68"/>
      <c r="Y71" s="68"/>
    </row>
    <row r="72" spans="1:25">
      <c r="A72" t="s">
        <v>206</v>
      </c>
      <c r="B72" s="68">
        <v>0</v>
      </c>
      <c r="C72" s="68">
        <v>0</v>
      </c>
      <c r="D72" s="68">
        <v>0</v>
      </c>
      <c r="E72" s="68">
        <v>0</v>
      </c>
      <c r="F72" s="68">
        <v>894</v>
      </c>
      <c r="G72" s="68">
        <v>615950</v>
      </c>
      <c r="H72" s="68">
        <v>616844</v>
      </c>
      <c r="I72" s="68" t="s">
        <v>4</v>
      </c>
      <c r="J72" s="68" t="s">
        <v>4</v>
      </c>
      <c r="K72" s="68" t="s">
        <v>4</v>
      </c>
      <c r="L72" s="68" t="s">
        <v>4</v>
      </c>
      <c r="M72" s="68" t="s">
        <v>4</v>
      </c>
      <c r="N72" s="68" t="s">
        <v>4</v>
      </c>
      <c r="O72" s="68"/>
      <c r="P72" s="68"/>
      <c r="Q72" s="68"/>
      <c r="R72" s="68"/>
      <c r="S72" s="68"/>
      <c r="T72" s="68">
        <v>0</v>
      </c>
      <c r="U72" s="68">
        <v>0</v>
      </c>
      <c r="V72" s="68">
        <v>0</v>
      </c>
      <c r="W72" s="68">
        <v>0</v>
      </c>
      <c r="X72" s="68"/>
      <c r="Y72" s="68"/>
    </row>
    <row r="73" spans="1:25">
      <c r="A73" s="24" t="s">
        <v>707</v>
      </c>
      <c r="B73" s="68">
        <v>0</v>
      </c>
      <c r="C73" s="68">
        <v>0</v>
      </c>
      <c r="D73" s="68">
        <v>0</v>
      </c>
      <c r="E73" s="68">
        <v>0</v>
      </c>
      <c r="F73" s="68">
        <v>2287</v>
      </c>
      <c r="G73" s="68">
        <v>72280</v>
      </c>
      <c r="H73" s="68">
        <v>69137</v>
      </c>
      <c r="I73" s="68">
        <v>71918</v>
      </c>
      <c r="J73" s="68">
        <v>63591</v>
      </c>
      <c r="K73" s="68">
        <v>63586</v>
      </c>
      <c r="L73" s="68">
        <v>37237</v>
      </c>
      <c r="M73" s="68">
        <v>0</v>
      </c>
      <c r="N73" s="68">
        <v>0</v>
      </c>
      <c r="O73" s="68"/>
      <c r="P73" s="68"/>
      <c r="Q73" s="68"/>
      <c r="R73" s="68"/>
      <c r="S73" s="68"/>
      <c r="T73" s="68">
        <v>0</v>
      </c>
      <c r="U73" s="68">
        <v>0</v>
      </c>
      <c r="V73" s="68">
        <v>0</v>
      </c>
      <c r="W73" s="68">
        <v>0</v>
      </c>
      <c r="X73" s="68"/>
      <c r="Y73" s="68"/>
    </row>
    <row r="74" spans="1:25">
      <c r="A74" t="s">
        <v>207</v>
      </c>
      <c r="B74" s="68">
        <v>0</v>
      </c>
      <c r="C74" s="68">
        <v>289631</v>
      </c>
      <c r="D74" s="68">
        <v>47916</v>
      </c>
      <c r="E74" s="68">
        <v>99218</v>
      </c>
      <c r="F74" s="68">
        <v>40200</v>
      </c>
      <c r="G74" s="68">
        <v>124783</v>
      </c>
      <c r="H74" s="68">
        <v>176814</v>
      </c>
      <c r="I74" s="68" t="s">
        <v>4</v>
      </c>
      <c r="J74" s="68">
        <v>53848</v>
      </c>
      <c r="K74" s="68">
        <v>43839</v>
      </c>
      <c r="L74" s="68">
        <v>176021</v>
      </c>
      <c r="M74" s="68">
        <v>10400</v>
      </c>
      <c r="N74" s="68">
        <v>82244</v>
      </c>
      <c r="O74" s="68">
        <v>4184000</v>
      </c>
      <c r="P74" s="68">
        <v>4178899.9999999995</v>
      </c>
      <c r="Q74" s="68">
        <v>4153700</v>
      </c>
      <c r="R74" s="68">
        <v>6690857</v>
      </c>
      <c r="S74" s="68"/>
      <c r="T74" s="68">
        <v>0</v>
      </c>
      <c r="U74" s="68">
        <v>5000</v>
      </c>
      <c r="V74" s="68">
        <v>0</v>
      </c>
      <c r="W74" s="68">
        <v>0</v>
      </c>
      <c r="X74" s="68"/>
      <c r="Y74" s="68"/>
    </row>
    <row r="75" spans="1:25">
      <c r="A75" s="24" t="s">
        <v>709</v>
      </c>
      <c r="B75" s="68">
        <v>730708</v>
      </c>
      <c r="C75" s="68">
        <v>730708</v>
      </c>
      <c r="D75" s="68">
        <v>745047</v>
      </c>
      <c r="E75" s="68">
        <v>825849</v>
      </c>
      <c r="F75" s="68">
        <v>744776</v>
      </c>
      <c r="G75" s="68">
        <v>783132</v>
      </c>
      <c r="H75" s="68">
        <v>791166</v>
      </c>
      <c r="I75" s="68">
        <v>1702294</v>
      </c>
      <c r="J75" s="68">
        <v>801489</v>
      </c>
      <c r="K75" s="68">
        <v>742435</v>
      </c>
      <c r="L75" s="68">
        <v>1020447</v>
      </c>
      <c r="M75" s="68">
        <v>896143</v>
      </c>
      <c r="N75" s="68">
        <v>945537</v>
      </c>
      <c r="O75" s="68">
        <v>418200</v>
      </c>
      <c r="P75" s="68">
        <v>553600</v>
      </c>
      <c r="Q75" s="68">
        <v>375400</v>
      </c>
      <c r="R75" s="68">
        <v>310000</v>
      </c>
      <c r="S75" s="68"/>
      <c r="T75" s="68">
        <v>787443</v>
      </c>
      <c r="U75" s="68">
        <v>745047</v>
      </c>
      <c r="V75" s="68">
        <v>730977</v>
      </c>
      <c r="W75" s="68">
        <v>730977</v>
      </c>
      <c r="X75" s="68"/>
      <c r="Y75" s="68"/>
    </row>
    <row r="76" spans="1:25">
      <c r="A76" t="s">
        <v>208</v>
      </c>
      <c r="B76" s="68">
        <v>82000</v>
      </c>
      <c r="C76" s="68">
        <v>82000</v>
      </c>
      <c r="D76" s="68">
        <v>80684</v>
      </c>
      <c r="E76" s="68">
        <v>79179</v>
      </c>
      <c r="F76" s="68">
        <v>76570</v>
      </c>
      <c r="G76" s="68">
        <v>76803</v>
      </c>
      <c r="H76" s="68">
        <v>83004</v>
      </c>
      <c r="I76" s="68">
        <v>82420</v>
      </c>
      <c r="J76" s="68">
        <v>96747</v>
      </c>
      <c r="K76" s="68">
        <v>153419</v>
      </c>
      <c r="L76" s="68">
        <v>122951</v>
      </c>
      <c r="M76" s="68">
        <v>138004</v>
      </c>
      <c r="N76" s="68">
        <v>136507</v>
      </c>
      <c r="O76" s="68"/>
      <c r="P76" s="68"/>
      <c r="Q76" s="68"/>
      <c r="R76" s="68"/>
      <c r="S76" s="68"/>
      <c r="T76" s="68">
        <v>82000</v>
      </c>
      <c r="U76" s="68">
        <v>82000</v>
      </c>
      <c r="V76" s="68">
        <v>82000</v>
      </c>
      <c r="W76" s="68">
        <v>82000</v>
      </c>
      <c r="X76" s="68"/>
      <c r="Y76" s="68"/>
    </row>
    <row r="77" spans="1:25">
      <c r="A77" t="s">
        <v>200</v>
      </c>
      <c r="B77" s="68">
        <v>0</v>
      </c>
      <c r="C77" s="68">
        <v>0</v>
      </c>
      <c r="D77" s="68">
        <v>37099</v>
      </c>
      <c r="E77" s="68">
        <v>490297</v>
      </c>
      <c r="F77" s="68">
        <v>114934</v>
      </c>
      <c r="G77" s="68">
        <v>823287</v>
      </c>
      <c r="H77" s="68">
        <v>616406</v>
      </c>
      <c r="I77" s="68">
        <v>74100</v>
      </c>
      <c r="J77" s="68">
        <v>52538</v>
      </c>
      <c r="K77" s="68">
        <v>160000</v>
      </c>
      <c r="L77" s="68">
        <v>18497</v>
      </c>
      <c r="M77" s="68">
        <v>18362</v>
      </c>
      <c r="N77" s="68">
        <v>231295</v>
      </c>
      <c r="O77" s="68"/>
      <c r="P77" s="68"/>
      <c r="Q77" s="68"/>
      <c r="R77" s="68"/>
      <c r="S77" s="68"/>
      <c r="T77" s="68">
        <v>0</v>
      </c>
      <c r="U77" s="68">
        <v>0</v>
      </c>
      <c r="V77" s="68">
        <v>0</v>
      </c>
      <c r="W77" s="68">
        <v>0</v>
      </c>
      <c r="X77" s="68"/>
      <c r="Y77" s="68"/>
    </row>
    <row r="78" spans="1:25">
      <c r="A78" s="24" t="s">
        <v>701</v>
      </c>
      <c r="B78" s="68">
        <v>0</v>
      </c>
      <c r="C78" s="68">
        <v>0</v>
      </c>
      <c r="D78" s="68">
        <v>0</v>
      </c>
      <c r="E78" s="68"/>
      <c r="F78" s="68"/>
      <c r="G78" s="68"/>
      <c r="H78" s="68"/>
      <c r="I78" s="68"/>
      <c r="J78" s="68"/>
      <c r="K78" s="68"/>
      <c r="L78" s="68">
        <v>309783</v>
      </c>
      <c r="M78" s="68">
        <v>0</v>
      </c>
      <c r="N78" s="68">
        <v>305085</v>
      </c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</row>
    <row r="79" spans="1:25">
      <c r="A79" t="s">
        <v>209</v>
      </c>
      <c r="B79" s="68">
        <v>37630</v>
      </c>
      <c r="C79" s="68">
        <v>37630</v>
      </c>
      <c r="D79" s="68">
        <v>25540</v>
      </c>
      <c r="E79" s="68">
        <v>0</v>
      </c>
      <c r="F79" s="68">
        <v>31449</v>
      </c>
      <c r="G79" s="68">
        <v>34277</v>
      </c>
      <c r="H79" s="68">
        <v>25680</v>
      </c>
      <c r="I79" s="68">
        <v>24374</v>
      </c>
      <c r="J79" s="68">
        <v>37630</v>
      </c>
      <c r="K79" s="68">
        <v>18140</v>
      </c>
      <c r="L79" s="68">
        <v>14257</v>
      </c>
      <c r="M79" s="68">
        <v>132163</v>
      </c>
      <c r="N79" s="68">
        <v>9723</v>
      </c>
      <c r="O79" s="68"/>
      <c r="P79" s="68"/>
      <c r="Q79" s="68"/>
      <c r="R79" s="68"/>
      <c r="S79" s="68"/>
      <c r="T79" s="68">
        <v>37630</v>
      </c>
      <c r="U79" s="68">
        <v>37630</v>
      </c>
      <c r="V79" s="68">
        <v>37630</v>
      </c>
      <c r="W79" s="68">
        <v>37630</v>
      </c>
      <c r="X79" s="68"/>
      <c r="Y79" s="68"/>
    </row>
    <row r="80" spans="1:25">
      <c r="A80" t="s">
        <v>210</v>
      </c>
      <c r="B80" s="68">
        <v>1578785</v>
      </c>
      <c r="C80" s="68">
        <v>1627082</v>
      </c>
      <c r="D80" s="68">
        <v>1524868</v>
      </c>
      <c r="E80" s="68">
        <v>1544591</v>
      </c>
      <c r="F80" s="68">
        <v>1412211</v>
      </c>
      <c r="G80" s="68">
        <v>1424035</v>
      </c>
      <c r="H80" s="68">
        <v>1716840</v>
      </c>
      <c r="I80" s="68">
        <v>1196495</v>
      </c>
      <c r="J80" s="68">
        <v>1645882</v>
      </c>
      <c r="K80" s="68">
        <v>1500489</v>
      </c>
      <c r="L80" s="68">
        <v>1453569</v>
      </c>
      <c r="M80" s="68">
        <v>1477825</v>
      </c>
      <c r="N80" s="68">
        <v>1420786</v>
      </c>
      <c r="O80" s="68"/>
      <c r="P80" s="68"/>
      <c r="Q80" s="68"/>
      <c r="R80" s="68"/>
      <c r="S80" s="68"/>
      <c r="T80" s="68">
        <v>1547358</v>
      </c>
      <c r="U80" s="68">
        <v>1573254</v>
      </c>
      <c r="V80" s="68">
        <v>1573254</v>
      </c>
      <c r="W80" s="68">
        <v>1573254</v>
      </c>
      <c r="X80" s="68"/>
      <c r="Y80" s="68"/>
    </row>
    <row r="81" spans="1:25">
      <c r="A81" s="24" t="s">
        <v>702</v>
      </c>
      <c r="B81" s="68">
        <v>0</v>
      </c>
      <c r="C81" s="68">
        <v>0</v>
      </c>
      <c r="D81" s="68">
        <v>0</v>
      </c>
      <c r="E81" s="68"/>
      <c r="F81" s="68"/>
      <c r="G81" s="68"/>
      <c r="H81" s="68"/>
      <c r="I81" s="68"/>
      <c r="J81" s="68"/>
      <c r="K81" s="68"/>
      <c r="L81" s="68">
        <v>26354</v>
      </c>
      <c r="M81" s="68">
        <v>116904</v>
      </c>
      <c r="N81" s="68">
        <v>100807</v>
      </c>
      <c r="O81" s="68">
        <v>0</v>
      </c>
      <c r="P81" s="68">
        <v>75700</v>
      </c>
      <c r="Q81" s="68">
        <v>46200</v>
      </c>
      <c r="R81" s="68"/>
      <c r="S81" s="68"/>
      <c r="T81" s="68"/>
      <c r="U81" s="68"/>
      <c r="V81" s="68"/>
      <c r="W81" s="68"/>
      <c r="X81" s="68"/>
      <c r="Y81" s="68"/>
    </row>
    <row r="82" spans="1:25">
      <c r="A82" s="24" t="s">
        <v>708</v>
      </c>
      <c r="B82" s="68">
        <v>0</v>
      </c>
      <c r="C82" s="68">
        <v>0</v>
      </c>
      <c r="D82" s="68">
        <v>0</v>
      </c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>
        <v>2154600</v>
      </c>
      <c r="P82" s="68">
        <v>1820600</v>
      </c>
      <c r="Q82" s="68">
        <v>1672300</v>
      </c>
      <c r="R82" s="68"/>
      <c r="S82" s="68"/>
      <c r="T82" s="68"/>
      <c r="U82" s="68"/>
      <c r="V82" s="68"/>
      <c r="W82" s="68"/>
      <c r="X82" s="68"/>
      <c r="Y82" s="68"/>
    </row>
    <row r="83" spans="1:25">
      <c r="A83" s="23" t="s">
        <v>204</v>
      </c>
      <c r="B83" s="68">
        <f t="shared" ref="B83:H83" si="22">SUBTOTAL(9,B70:B82)</f>
        <v>2429123</v>
      </c>
      <c r="C83" s="68">
        <f t="shared" si="22"/>
        <v>2767051</v>
      </c>
      <c r="D83" s="68">
        <f t="shared" si="22"/>
        <v>2461154</v>
      </c>
      <c r="E83" s="68">
        <f t="shared" si="22"/>
        <v>3446847</v>
      </c>
      <c r="F83" s="68">
        <f t="shared" si="22"/>
        <v>23682918</v>
      </c>
      <c r="G83" s="68">
        <f t="shared" si="22"/>
        <v>25691095</v>
      </c>
      <c r="H83" s="68">
        <f t="shared" si="22"/>
        <v>27594197</v>
      </c>
      <c r="I83" s="68">
        <f>SUBTOTAL(9,I70:I82)</f>
        <v>3151601</v>
      </c>
      <c r="J83" s="68">
        <f t="shared" ref="J83:R83" si="23">SUBTOTAL(9,J70:J82)</f>
        <v>2751725</v>
      </c>
      <c r="K83" s="68">
        <f t="shared" si="23"/>
        <v>2681908</v>
      </c>
      <c r="L83" s="68">
        <f t="shared" si="23"/>
        <v>3179116</v>
      </c>
      <c r="M83" s="68">
        <f t="shared" si="23"/>
        <v>2789801</v>
      </c>
      <c r="N83" s="68">
        <f t="shared" si="23"/>
        <v>3395486</v>
      </c>
      <c r="O83" s="68">
        <f t="shared" si="23"/>
        <v>6756800</v>
      </c>
      <c r="P83" s="68">
        <f t="shared" si="23"/>
        <v>6628800</v>
      </c>
      <c r="Q83" s="68">
        <f t="shared" si="23"/>
        <v>6247600</v>
      </c>
      <c r="R83" s="68">
        <f t="shared" si="23"/>
        <v>7000857</v>
      </c>
      <c r="S83" s="68"/>
      <c r="T83" s="68">
        <f>SUBTOTAL(9,T70:T82)</f>
        <v>2454431</v>
      </c>
      <c r="U83" s="68">
        <f>SUBTOTAL(9,U70:U82)</f>
        <v>2442931</v>
      </c>
      <c r="V83" s="68">
        <f>SUBTOTAL(9,V70:V82)</f>
        <v>2423861</v>
      </c>
      <c r="W83" s="68">
        <f>SUBTOTAL(9,W70:W82)</f>
        <v>2423861</v>
      </c>
      <c r="X83" s="68"/>
      <c r="Y83" s="68"/>
    </row>
    <row r="84" spans="1:25">
      <c r="B84" s="68"/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</row>
    <row r="85" spans="1:25">
      <c r="A85" s="24" t="s">
        <v>710</v>
      </c>
      <c r="B85" s="68">
        <v>2500000</v>
      </c>
      <c r="C85" s="68">
        <v>2500000</v>
      </c>
      <c r="D85" s="68">
        <v>2165685</v>
      </c>
      <c r="E85" s="68">
        <v>2347472</v>
      </c>
      <c r="F85" s="68">
        <v>2515417</v>
      </c>
      <c r="G85" s="68">
        <v>2547335</v>
      </c>
      <c r="H85" s="68">
        <v>3752670</v>
      </c>
      <c r="I85" s="68">
        <v>4546884</v>
      </c>
      <c r="J85" s="68">
        <v>3106013</v>
      </c>
      <c r="K85" s="68">
        <v>4074267</v>
      </c>
      <c r="L85" s="68">
        <v>4324857</v>
      </c>
      <c r="M85" s="68">
        <v>4279474</v>
      </c>
      <c r="N85" s="68">
        <v>4200000</v>
      </c>
      <c r="O85" s="68">
        <v>3197800</v>
      </c>
      <c r="P85" s="68">
        <v>3489200</v>
      </c>
      <c r="Q85" s="68">
        <v>2701500</v>
      </c>
      <c r="R85" s="68"/>
      <c r="S85" s="68"/>
      <c r="T85" s="68">
        <v>2500000</v>
      </c>
      <c r="U85" s="68">
        <v>2500000</v>
      </c>
      <c r="V85" s="68">
        <v>2500000</v>
      </c>
      <c r="W85" s="68">
        <v>2500000</v>
      </c>
      <c r="X85" s="68"/>
      <c r="Y85" s="68"/>
    </row>
    <row r="86" spans="1:25">
      <c r="A86" s="23" t="s">
        <v>211</v>
      </c>
      <c r="B86" s="68">
        <f t="shared" ref="B86:H86" si="24">SUBTOTAL(9,B85:B85)</f>
        <v>2500000</v>
      </c>
      <c r="C86" s="68">
        <f t="shared" si="24"/>
        <v>2500000</v>
      </c>
      <c r="D86" s="68">
        <f t="shared" si="24"/>
        <v>2165685</v>
      </c>
      <c r="E86" s="68">
        <f t="shared" si="24"/>
        <v>2347472</v>
      </c>
      <c r="F86" s="68">
        <f t="shared" si="24"/>
        <v>2515417</v>
      </c>
      <c r="G86" s="68">
        <f t="shared" si="24"/>
        <v>2547335</v>
      </c>
      <c r="H86" s="68">
        <f t="shared" si="24"/>
        <v>3752670</v>
      </c>
      <c r="I86" s="68">
        <f>SUBTOTAL(9,I85:I85)</f>
        <v>4546884</v>
      </c>
      <c r="J86" s="68">
        <f t="shared" ref="J86:R86" si="25">SUBTOTAL(9,J85:J85)</f>
        <v>3106013</v>
      </c>
      <c r="K86" s="68">
        <f t="shared" si="25"/>
        <v>4074267</v>
      </c>
      <c r="L86" s="68">
        <f t="shared" si="25"/>
        <v>4324857</v>
      </c>
      <c r="M86" s="68">
        <f t="shared" si="25"/>
        <v>4279474</v>
      </c>
      <c r="N86" s="68">
        <f t="shared" si="25"/>
        <v>4200000</v>
      </c>
      <c r="O86" s="68">
        <f t="shared" si="25"/>
        <v>3197800</v>
      </c>
      <c r="P86" s="68">
        <f t="shared" si="25"/>
        <v>3489200</v>
      </c>
      <c r="Q86" s="68">
        <f t="shared" si="25"/>
        <v>2701500</v>
      </c>
      <c r="R86" s="68">
        <f t="shared" si="25"/>
        <v>0</v>
      </c>
      <c r="S86" s="68"/>
      <c r="T86" s="68">
        <f>SUBTOTAL(9,T85:T85)</f>
        <v>2500000</v>
      </c>
      <c r="U86" s="68">
        <f>SUBTOTAL(9,U85:U85)</f>
        <v>2500000</v>
      </c>
      <c r="V86" s="68">
        <f>SUBTOTAL(9,V85:V85)</f>
        <v>2500000</v>
      </c>
      <c r="W86" s="68">
        <f>SUBTOTAL(9,W85:W85)</f>
        <v>2500000</v>
      </c>
      <c r="X86" s="68"/>
      <c r="Y86" s="68"/>
    </row>
    <row r="87" spans="1:25">
      <c r="B87" s="68"/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</row>
    <row r="88" spans="1:25">
      <c r="A88" s="24" t="s">
        <v>711</v>
      </c>
      <c r="B88" s="68">
        <v>33523856</v>
      </c>
      <c r="C88" s="68">
        <v>42154442</v>
      </c>
      <c r="D88" s="68">
        <v>36997294</v>
      </c>
      <c r="E88" s="68">
        <v>32864041</v>
      </c>
      <c r="F88" s="68">
        <v>32449999</v>
      </c>
      <c r="G88" s="68">
        <v>24153385</v>
      </c>
      <c r="H88" s="68">
        <v>35831311</v>
      </c>
      <c r="I88" s="68">
        <v>33488039</v>
      </c>
      <c r="J88" s="68">
        <v>29340250</v>
      </c>
      <c r="K88" s="68">
        <v>28600533</v>
      </c>
      <c r="L88" s="68">
        <v>27976789</v>
      </c>
      <c r="M88" s="68">
        <v>29972983</v>
      </c>
      <c r="N88" s="68">
        <v>24699663</v>
      </c>
      <c r="O88" s="68">
        <v>20660700</v>
      </c>
      <c r="P88" s="68">
        <v>17579300</v>
      </c>
      <c r="Q88" s="68">
        <v>15645500</v>
      </c>
      <c r="R88" s="68">
        <v>14209433</v>
      </c>
      <c r="S88" s="68"/>
      <c r="T88" s="68">
        <v>33267068</v>
      </c>
      <c r="U88" s="68">
        <v>45595724</v>
      </c>
      <c r="V88" s="68">
        <v>33274507</v>
      </c>
      <c r="W88" s="68">
        <v>33274507</v>
      </c>
      <c r="X88" s="68"/>
      <c r="Y88" s="68"/>
    </row>
    <row r="89" spans="1:25">
      <c r="A89" t="s">
        <v>213</v>
      </c>
      <c r="B89" s="68">
        <v>0</v>
      </c>
      <c r="C89" s="68">
        <v>0</v>
      </c>
      <c r="D89" s="68">
        <v>0</v>
      </c>
      <c r="E89" s="68">
        <v>0</v>
      </c>
      <c r="F89" s="68">
        <v>1312434</v>
      </c>
      <c r="G89" s="68">
        <v>19313159</v>
      </c>
      <c r="H89" s="68">
        <v>16014982</v>
      </c>
      <c r="I89" s="68">
        <v>0</v>
      </c>
      <c r="J89" s="68" t="s">
        <v>4</v>
      </c>
      <c r="K89" s="68" t="s">
        <v>4</v>
      </c>
      <c r="L89" s="68">
        <v>0</v>
      </c>
      <c r="M89" s="68">
        <v>0</v>
      </c>
      <c r="N89" s="68">
        <v>0</v>
      </c>
      <c r="O89" s="68"/>
      <c r="P89" s="68"/>
      <c r="Q89" s="68"/>
      <c r="R89" s="68"/>
      <c r="S89" s="68"/>
      <c r="T89" s="68">
        <v>0</v>
      </c>
      <c r="U89" s="68">
        <v>0</v>
      </c>
      <c r="V89" s="68">
        <v>0</v>
      </c>
      <c r="W89" s="68">
        <v>0</v>
      </c>
      <c r="X89" s="68"/>
      <c r="Y89" s="68"/>
    </row>
    <row r="90" spans="1:25">
      <c r="A90" s="23" t="s">
        <v>212</v>
      </c>
      <c r="B90" s="68">
        <f t="shared" ref="B90:H90" si="26">SUBTOTAL(9,B88:B89)</f>
        <v>33523856</v>
      </c>
      <c r="C90" s="68">
        <f t="shared" si="26"/>
        <v>42154442</v>
      </c>
      <c r="D90" s="68">
        <f t="shared" si="26"/>
        <v>36997294</v>
      </c>
      <c r="E90" s="68">
        <f t="shared" si="26"/>
        <v>32864041</v>
      </c>
      <c r="F90" s="68">
        <f t="shared" si="26"/>
        <v>33762433</v>
      </c>
      <c r="G90" s="68">
        <f t="shared" si="26"/>
        <v>43466544</v>
      </c>
      <c r="H90" s="68">
        <f t="shared" si="26"/>
        <v>51846293</v>
      </c>
      <c r="I90" s="68">
        <f>SUBTOTAL(9,I88:I89)</f>
        <v>33488039</v>
      </c>
      <c r="J90" s="68">
        <f t="shared" ref="J90:R90" si="27">SUBTOTAL(9,J88:J89)</f>
        <v>29340250</v>
      </c>
      <c r="K90" s="68">
        <f t="shared" si="27"/>
        <v>28600533</v>
      </c>
      <c r="L90" s="68">
        <f t="shared" si="27"/>
        <v>27976789</v>
      </c>
      <c r="M90" s="68">
        <f t="shared" si="27"/>
        <v>29972983</v>
      </c>
      <c r="N90" s="68">
        <f t="shared" si="27"/>
        <v>24699663</v>
      </c>
      <c r="O90" s="68">
        <f t="shared" si="27"/>
        <v>20660700</v>
      </c>
      <c r="P90" s="68">
        <f t="shared" si="27"/>
        <v>17579300</v>
      </c>
      <c r="Q90" s="68">
        <f t="shared" si="27"/>
        <v>15645500</v>
      </c>
      <c r="R90" s="68">
        <f t="shared" si="27"/>
        <v>14209433</v>
      </c>
      <c r="S90" s="68"/>
      <c r="T90" s="68">
        <f>SUBTOTAL(9,T88:T89)</f>
        <v>33267068</v>
      </c>
      <c r="U90" s="68">
        <f>SUBTOTAL(9,U88:U89)</f>
        <v>45595724</v>
      </c>
      <c r="V90" s="68">
        <f>SUBTOTAL(9,V88:V89)</f>
        <v>33274507</v>
      </c>
      <c r="W90" s="68">
        <f>SUBTOTAL(9,W88:W89)</f>
        <v>33274507</v>
      </c>
      <c r="X90" s="68"/>
      <c r="Y90" s="68"/>
    </row>
    <row r="91" spans="1:25"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</row>
    <row r="92" spans="1:25">
      <c r="A92" t="s">
        <v>215</v>
      </c>
      <c r="B92" s="68">
        <v>518200</v>
      </c>
      <c r="C92" s="68">
        <v>518200</v>
      </c>
      <c r="D92" s="68">
        <v>565577</v>
      </c>
      <c r="E92" s="68">
        <v>565546</v>
      </c>
      <c r="F92" s="68">
        <v>534042</v>
      </c>
      <c r="G92" s="68">
        <v>478315</v>
      </c>
      <c r="H92" s="68">
        <v>475075</v>
      </c>
      <c r="I92" s="68">
        <v>451971</v>
      </c>
      <c r="J92" s="68">
        <v>427197</v>
      </c>
      <c r="K92" s="68">
        <v>412845</v>
      </c>
      <c r="L92" s="68">
        <v>397929</v>
      </c>
      <c r="M92" s="68">
        <v>417142</v>
      </c>
      <c r="N92" s="68">
        <v>405383</v>
      </c>
      <c r="O92" s="68">
        <v>370500</v>
      </c>
      <c r="P92" s="68">
        <v>336700</v>
      </c>
      <c r="Q92" s="68">
        <v>302300</v>
      </c>
      <c r="R92" s="68">
        <v>324631</v>
      </c>
      <c r="S92" s="68"/>
      <c r="T92" s="68">
        <v>468200</v>
      </c>
      <c r="U92" s="68">
        <v>468200</v>
      </c>
      <c r="V92" s="68">
        <v>518200</v>
      </c>
      <c r="W92" s="68">
        <v>518200</v>
      </c>
      <c r="X92" s="68"/>
      <c r="Y92" s="68"/>
    </row>
    <row r="93" spans="1:25">
      <c r="A93" s="23" t="s">
        <v>214</v>
      </c>
      <c r="B93" s="68">
        <f t="shared" ref="B93:I93" si="28">SUBTOTAL(9,B92:B92)</f>
        <v>518200</v>
      </c>
      <c r="C93" s="68">
        <f t="shared" si="28"/>
        <v>518200</v>
      </c>
      <c r="D93" s="68">
        <f t="shared" si="28"/>
        <v>565577</v>
      </c>
      <c r="E93" s="68">
        <f t="shared" si="28"/>
        <v>565546</v>
      </c>
      <c r="F93" s="68">
        <f t="shared" si="28"/>
        <v>534042</v>
      </c>
      <c r="G93" s="68">
        <f t="shared" si="28"/>
        <v>478315</v>
      </c>
      <c r="H93" s="68">
        <f t="shared" si="28"/>
        <v>475075</v>
      </c>
      <c r="I93" s="68">
        <f t="shared" si="28"/>
        <v>451971</v>
      </c>
      <c r="J93" s="68">
        <f t="shared" ref="J93:R93" si="29">SUBTOTAL(9,J92:J92)</f>
        <v>427197</v>
      </c>
      <c r="K93" s="68">
        <f t="shared" si="29"/>
        <v>412845</v>
      </c>
      <c r="L93" s="68">
        <f t="shared" si="29"/>
        <v>397929</v>
      </c>
      <c r="M93" s="68">
        <f t="shared" si="29"/>
        <v>417142</v>
      </c>
      <c r="N93" s="68">
        <f t="shared" si="29"/>
        <v>405383</v>
      </c>
      <c r="O93" s="68">
        <f t="shared" si="29"/>
        <v>370500</v>
      </c>
      <c r="P93" s="68">
        <f t="shared" si="29"/>
        <v>336700</v>
      </c>
      <c r="Q93" s="68">
        <f t="shared" si="29"/>
        <v>302300</v>
      </c>
      <c r="R93" s="68">
        <f t="shared" si="29"/>
        <v>324631</v>
      </c>
      <c r="S93" s="68"/>
      <c r="T93" s="68">
        <f>SUBTOTAL(9,T92:T92)</f>
        <v>468200</v>
      </c>
      <c r="U93" s="68">
        <f>SUBTOTAL(9,U92:U92)</f>
        <v>468200</v>
      </c>
      <c r="V93" s="68">
        <f>SUBTOTAL(9,V92:V92)</f>
        <v>518200</v>
      </c>
      <c r="W93" s="68">
        <f>SUBTOTAL(9,W92:W92)</f>
        <v>518200</v>
      </c>
      <c r="X93" s="68"/>
      <c r="Y93" s="68"/>
    </row>
    <row r="94" spans="1:25">
      <c r="A94" s="31" t="s">
        <v>680</v>
      </c>
      <c r="B94" s="68">
        <f t="shared" ref="B94:I94" si="30">SUBTOTAL(9,B65:B92)</f>
        <v>42219310</v>
      </c>
      <c r="C94" s="68">
        <f t="shared" si="30"/>
        <v>51187824</v>
      </c>
      <c r="D94" s="68">
        <f t="shared" si="30"/>
        <v>44692417</v>
      </c>
      <c r="E94" s="68">
        <f t="shared" si="30"/>
        <v>42892996</v>
      </c>
      <c r="F94" s="68">
        <f t="shared" si="30"/>
        <v>64388132</v>
      </c>
      <c r="G94" s="68">
        <f t="shared" si="30"/>
        <v>76651736</v>
      </c>
      <c r="H94" s="68">
        <f t="shared" si="30"/>
        <v>87827701</v>
      </c>
      <c r="I94" s="68">
        <f t="shared" si="30"/>
        <v>46171524</v>
      </c>
      <c r="J94" s="68">
        <f t="shared" ref="J94:R94" si="31">SUBTOTAL(9,J65:J92)</f>
        <v>39565177</v>
      </c>
      <c r="K94" s="68">
        <f t="shared" si="31"/>
        <v>42876393</v>
      </c>
      <c r="L94" s="68">
        <f t="shared" si="31"/>
        <v>36465505</v>
      </c>
      <c r="M94" s="68">
        <f t="shared" si="31"/>
        <v>41480527</v>
      </c>
      <c r="N94" s="68">
        <f t="shared" si="31"/>
        <v>36872769</v>
      </c>
      <c r="O94" s="68">
        <f t="shared" si="31"/>
        <v>34644000</v>
      </c>
      <c r="P94" s="68">
        <f t="shared" si="31"/>
        <v>31562700</v>
      </c>
      <c r="Q94" s="68">
        <f t="shared" si="31"/>
        <v>28247300</v>
      </c>
      <c r="R94" s="68">
        <f t="shared" si="31"/>
        <v>23834921</v>
      </c>
      <c r="S94" s="68"/>
      <c r="T94" s="68">
        <f>SUBTOTAL(9,T65:T92)</f>
        <v>42489699</v>
      </c>
      <c r="U94" s="68">
        <f>SUBTOTAL(9,U65:U92)</f>
        <v>54806855</v>
      </c>
      <c r="V94" s="68">
        <f>SUBTOTAL(9,V65:V92)</f>
        <v>41964699</v>
      </c>
      <c r="W94" s="68">
        <f>SUBTOTAL(9,W65:W92)</f>
        <v>41964699</v>
      </c>
      <c r="X94" s="68"/>
      <c r="Y94" s="68"/>
    </row>
    <row r="95" spans="1:25">
      <c r="A95" s="23"/>
      <c r="B95" s="68"/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8"/>
    </row>
    <row r="96" spans="1:25">
      <c r="A96" s="23" t="s">
        <v>216</v>
      </c>
      <c r="B96" s="68">
        <v>42881222</v>
      </c>
      <c r="C96" s="68">
        <v>42040414</v>
      </c>
      <c r="D96" s="68">
        <v>41985113</v>
      </c>
      <c r="E96" s="68">
        <v>43522681</v>
      </c>
      <c r="F96" s="68">
        <f>SUBTOTAL(9,F97:F97)</f>
        <v>37951980</v>
      </c>
      <c r="G96" s="68">
        <f>SUBTOTAL(9,G97:G97)</f>
        <v>35256195</v>
      </c>
      <c r="H96" s="68">
        <f t="shared" ref="H96:R96" si="32">SUBTOTAL(9,H97:H97)</f>
        <v>34755136</v>
      </c>
      <c r="I96" s="68">
        <f t="shared" si="32"/>
        <v>36499779</v>
      </c>
      <c r="J96" s="68">
        <f t="shared" si="32"/>
        <v>36129470</v>
      </c>
      <c r="K96" s="68">
        <f t="shared" si="32"/>
        <v>33387897</v>
      </c>
      <c r="L96" s="68">
        <f t="shared" si="32"/>
        <v>31376707</v>
      </c>
      <c r="M96" s="68">
        <f t="shared" si="32"/>
        <v>28544499</v>
      </c>
      <c r="N96" s="68">
        <f t="shared" si="32"/>
        <v>27069379</v>
      </c>
      <c r="O96" s="68">
        <f t="shared" si="32"/>
        <v>0</v>
      </c>
      <c r="P96" s="68">
        <f t="shared" si="32"/>
        <v>0</v>
      </c>
      <c r="Q96" s="68">
        <f t="shared" si="32"/>
        <v>0</v>
      </c>
      <c r="R96" s="68">
        <f t="shared" si="32"/>
        <v>22396803</v>
      </c>
      <c r="S96" s="68"/>
      <c r="T96" s="68">
        <v>43036416</v>
      </c>
      <c r="U96" s="68">
        <v>43036416</v>
      </c>
      <c r="V96" s="68">
        <v>43036416</v>
      </c>
      <c r="W96" s="68">
        <v>42040414</v>
      </c>
      <c r="X96" s="68"/>
      <c r="Y96" s="68"/>
    </row>
    <row r="97" spans="1:25">
      <c r="A97" t="s">
        <v>217</v>
      </c>
      <c r="B97" s="68">
        <f>SUBTOTAL(9,B96:B96)</f>
        <v>42881222</v>
      </c>
      <c r="C97" s="68">
        <f>SUBTOTAL(9,C96:C96)</f>
        <v>42040414</v>
      </c>
      <c r="D97" s="68">
        <f>SUBTOTAL(9,D96:D96)</f>
        <v>41985113</v>
      </c>
      <c r="E97" s="68">
        <f>SUBTOTAL(9,E96:E96)</f>
        <v>43522681</v>
      </c>
      <c r="F97" s="68">
        <v>37951980</v>
      </c>
      <c r="G97" s="68">
        <v>35256195</v>
      </c>
      <c r="H97" s="68">
        <v>34755136</v>
      </c>
      <c r="I97" s="68">
        <v>36499779</v>
      </c>
      <c r="J97" s="68">
        <v>36129470</v>
      </c>
      <c r="K97" s="68">
        <v>33387897</v>
      </c>
      <c r="L97" s="68">
        <v>31376707</v>
      </c>
      <c r="M97" s="68">
        <v>28544499</v>
      </c>
      <c r="N97" s="68">
        <v>27069379</v>
      </c>
      <c r="O97" s="68"/>
      <c r="P97" s="68"/>
      <c r="Q97" s="68"/>
      <c r="R97" s="68">
        <v>22396803</v>
      </c>
      <c r="S97" s="68"/>
      <c r="T97" s="68">
        <f>SUBTOTAL(9,T96:T96)</f>
        <v>43036416</v>
      </c>
      <c r="U97" s="68">
        <f>SUBTOTAL(9,U96:U96)</f>
        <v>43036416</v>
      </c>
      <c r="V97" s="68">
        <f>SUBTOTAL(9,V96:V96)</f>
        <v>43036416</v>
      </c>
      <c r="W97" s="68">
        <f>SUBTOTAL(9,W96:W96)</f>
        <v>42040414</v>
      </c>
      <c r="X97" s="68"/>
      <c r="Y97" s="68"/>
    </row>
    <row r="98" spans="1:25">
      <c r="A98" s="23" t="s">
        <v>910</v>
      </c>
      <c r="B98" s="68">
        <f t="shared" ref="B98:I98" si="33">SUBTOTAL(9,B96:B97)</f>
        <v>42881222</v>
      </c>
      <c r="C98" s="68">
        <f t="shared" si="33"/>
        <v>42040414</v>
      </c>
      <c r="D98" s="68">
        <f t="shared" si="33"/>
        <v>41985113</v>
      </c>
      <c r="E98" s="68">
        <f t="shared" si="33"/>
        <v>43522681</v>
      </c>
      <c r="F98" s="68">
        <f t="shared" si="33"/>
        <v>37951980</v>
      </c>
      <c r="G98" s="68">
        <f t="shared" si="33"/>
        <v>35256195</v>
      </c>
      <c r="H98" s="68">
        <f t="shared" si="33"/>
        <v>34755136</v>
      </c>
      <c r="I98" s="68">
        <f t="shared" si="33"/>
        <v>36499779</v>
      </c>
      <c r="J98" s="68">
        <f t="shared" ref="J98:R98" si="34">SUBTOTAL(9,J96:J97)</f>
        <v>36129470</v>
      </c>
      <c r="K98" s="68">
        <f t="shared" si="34"/>
        <v>33387897</v>
      </c>
      <c r="L98" s="68">
        <f t="shared" si="34"/>
        <v>31376707</v>
      </c>
      <c r="M98" s="68">
        <f t="shared" si="34"/>
        <v>28544499</v>
      </c>
      <c r="N98" s="68">
        <f t="shared" si="34"/>
        <v>27069379</v>
      </c>
      <c r="O98" s="68">
        <f t="shared" si="34"/>
        <v>0</v>
      </c>
      <c r="P98" s="68">
        <f t="shared" si="34"/>
        <v>0</v>
      </c>
      <c r="Q98" s="68">
        <f t="shared" si="34"/>
        <v>0</v>
      </c>
      <c r="R98" s="68">
        <f t="shared" si="34"/>
        <v>22396803</v>
      </c>
      <c r="S98" s="68"/>
      <c r="T98" s="68">
        <f>SUBTOTAL(9,T96:T97)</f>
        <v>43036416</v>
      </c>
      <c r="U98" s="68">
        <f>SUBTOTAL(9,U96:U97)</f>
        <v>43036416</v>
      </c>
      <c r="V98" s="68">
        <f>SUBTOTAL(9,V96:V97)</f>
        <v>43036416</v>
      </c>
      <c r="W98" s="68">
        <f>SUBTOTAL(9,W96:W97)</f>
        <v>42040414</v>
      </c>
      <c r="X98" s="68"/>
      <c r="Y98" s="68"/>
    </row>
    <row r="99" spans="1:25">
      <c r="B99" s="68"/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8"/>
    </row>
    <row r="100" spans="1:25">
      <c r="A100" t="s">
        <v>219</v>
      </c>
      <c r="B100" s="68">
        <v>310970</v>
      </c>
      <c r="C100" s="68">
        <v>310970</v>
      </c>
      <c r="D100" s="68">
        <v>298827</v>
      </c>
      <c r="E100" s="68">
        <v>484740</v>
      </c>
      <c r="F100" s="68">
        <v>458245</v>
      </c>
      <c r="G100" s="68">
        <v>493675</v>
      </c>
      <c r="H100" s="68">
        <v>532522</v>
      </c>
      <c r="I100" s="68">
        <v>543588</v>
      </c>
      <c r="J100" s="68">
        <v>626501</v>
      </c>
      <c r="K100" s="68">
        <v>589825</v>
      </c>
      <c r="L100" s="68">
        <v>408486</v>
      </c>
      <c r="M100" s="68">
        <v>302263</v>
      </c>
      <c r="N100" s="68">
        <v>235443</v>
      </c>
      <c r="O100" s="68"/>
      <c r="P100" s="68"/>
      <c r="Q100" s="68"/>
      <c r="R100" s="68"/>
      <c r="S100" s="68"/>
      <c r="T100" s="68">
        <v>310970</v>
      </c>
      <c r="U100" s="68">
        <v>310970</v>
      </c>
      <c r="V100" s="68">
        <v>310970</v>
      </c>
      <c r="W100" s="68">
        <v>310970</v>
      </c>
      <c r="X100" s="68"/>
      <c r="Y100" s="68"/>
    </row>
    <row r="101" spans="1:25">
      <c r="A101" t="s">
        <v>194</v>
      </c>
      <c r="B101" s="68">
        <v>4396027</v>
      </c>
      <c r="C101" s="68">
        <v>4200012</v>
      </c>
      <c r="D101" s="68">
        <v>4365218</v>
      </c>
      <c r="E101" s="68">
        <v>4110815</v>
      </c>
      <c r="F101" s="68">
        <v>3844425</v>
      </c>
      <c r="G101" s="68">
        <v>3516890</v>
      </c>
      <c r="H101" s="68">
        <v>3550387</v>
      </c>
      <c r="I101" s="68">
        <v>3598234</v>
      </c>
      <c r="J101" s="68">
        <v>3383012</v>
      </c>
      <c r="K101" s="68">
        <v>3273420</v>
      </c>
      <c r="L101" s="68">
        <v>2830304</v>
      </c>
      <c r="M101" s="68">
        <v>2421052</v>
      </c>
      <c r="N101" s="68">
        <v>2025246</v>
      </c>
      <c r="O101" s="68"/>
      <c r="P101" s="68"/>
      <c r="Q101" s="68"/>
      <c r="R101" s="68"/>
      <c r="S101" s="68"/>
      <c r="T101" s="68">
        <v>3700012</v>
      </c>
      <c r="U101" s="68">
        <v>3700012</v>
      </c>
      <c r="V101" s="68">
        <v>4200012</v>
      </c>
      <c r="W101" s="68">
        <v>4200012</v>
      </c>
      <c r="X101" s="68"/>
      <c r="Y101" s="68"/>
    </row>
    <row r="102" spans="1:25">
      <c r="A102" t="s">
        <v>220</v>
      </c>
      <c r="B102" s="68">
        <v>1000000</v>
      </c>
      <c r="C102" s="68">
        <v>1000000</v>
      </c>
      <c r="D102" s="68">
        <v>228553</v>
      </c>
      <c r="E102" s="68">
        <v>425983</v>
      </c>
      <c r="F102" s="68">
        <v>619699</v>
      </c>
      <c r="G102" s="68">
        <v>753794</v>
      </c>
      <c r="H102" s="68">
        <v>859623</v>
      </c>
      <c r="I102" s="68">
        <v>1234977</v>
      </c>
      <c r="J102" s="68">
        <v>1521265</v>
      </c>
      <c r="K102" s="68">
        <v>1732534</v>
      </c>
      <c r="L102" s="68">
        <v>1622584</v>
      </c>
      <c r="M102" s="68">
        <v>1211707</v>
      </c>
      <c r="N102" s="68">
        <v>1165209</v>
      </c>
      <c r="O102" s="68"/>
      <c r="P102" s="68"/>
      <c r="Q102" s="68"/>
      <c r="R102" s="68"/>
      <c r="S102" s="68"/>
      <c r="T102" s="68">
        <v>1000000</v>
      </c>
      <c r="U102" s="68">
        <v>1000000</v>
      </c>
      <c r="V102" s="68">
        <v>1000000</v>
      </c>
      <c r="W102" s="68">
        <v>1000000</v>
      </c>
      <c r="X102" s="68"/>
      <c r="Y102" s="68"/>
    </row>
    <row r="103" spans="1:25">
      <c r="A103" s="23" t="s">
        <v>218</v>
      </c>
      <c r="B103" s="68">
        <f t="shared" ref="B103:H103" si="35">SUBTOTAL(9,B100:B102)</f>
        <v>5706997</v>
      </c>
      <c r="C103" s="68">
        <f t="shared" si="35"/>
        <v>5510982</v>
      </c>
      <c r="D103" s="68">
        <f t="shared" si="35"/>
        <v>4892598</v>
      </c>
      <c r="E103" s="68">
        <f t="shared" si="35"/>
        <v>5021538</v>
      </c>
      <c r="F103" s="68">
        <f t="shared" si="35"/>
        <v>4922369</v>
      </c>
      <c r="G103" s="68">
        <f t="shared" si="35"/>
        <v>4764359</v>
      </c>
      <c r="H103" s="68">
        <f t="shared" si="35"/>
        <v>4942532</v>
      </c>
      <c r="I103" s="68">
        <f>SUBTOTAL(9,I100:I102)</f>
        <v>5376799</v>
      </c>
      <c r="J103" s="68">
        <f t="shared" ref="J103:R103" si="36">SUBTOTAL(9,J100:J102)</f>
        <v>5530778</v>
      </c>
      <c r="K103" s="68">
        <f t="shared" si="36"/>
        <v>5595779</v>
      </c>
      <c r="L103" s="68">
        <f t="shared" si="36"/>
        <v>4861374</v>
      </c>
      <c r="M103" s="68">
        <f t="shared" si="36"/>
        <v>3935022</v>
      </c>
      <c r="N103" s="68">
        <f t="shared" si="36"/>
        <v>3425898</v>
      </c>
      <c r="O103" s="68">
        <f t="shared" si="36"/>
        <v>0</v>
      </c>
      <c r="P103" s="68">
        <f t="shared" si="36"/>
        <v>0</v>
      </c>
      <c r="Q103" s="68">
        <f t="shared" si="36"/>
        <v>0</v>
      </c>
      <c r="R103" s="68">
        <f t="shared" si="36"/>
        <v>0</v>
      </c>
      <c r="S103" s="68"/>
      <c r="T103" s="68">
        <f>SUBTOTAL(9,T100:T102)</f>
        <v>5010982</v>
      </c>
      <c r="U103" s="68">
        <f>SUBTOTAL(9,U100:U102)</f>
        <v>5010982</v>
      </c>
      <c r="V103" s="68">
        <f>SUBTOTAL(9,V100:V102)</f>
        <v>5510982</v>
      </c>
      <c r="W103" s="68">
        <f>SUBTOTAL(9,W100:W102)</f>
        <v>5510982</v>
      </c>
      <c r="X103" s="68"/>
      <c r="Y103" s="68"/>
    </row>
    <row r="104" spans="1:25">
      <c r="B104" s="68"/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8"/>
    </row>
    <row r="105" spans="1:25">
      <c r="A105" t="s">
        <v>222</v>
      </c>
      <c r="B105" s="68">
        <v>20450</v>
      </c>
      <c r="C105" s="68">
        <v>20450</v>
      </c>
      <c r="D105" s="68">
        <v>4044</v>
      </c>
      <c r="E105" s="68">
        <v>15074</v>
      </c>
      <c r="F105" s="68">
        <v>17179</v>
      </c>
      <c r="G105" s="68">
        <v>19845</v>
      </c>
      <c r="H105" s="68">
        <v>27450</v>
      </c>
      <c r="I105" s="68">
        <v>20450</v>
      </c>
      <c r="J105" s="68">
        <v>26316</v>
      </c>
      <c r="K105" s="68">
        <v>28300</v>
      </c>
      <c r="L105" s="68">
        <v>42035</v>
      </c>
      <c r="M105" s="68">
        <v>52062</v>
      </c>
      <c r="N105" s="68">
        <v>43979</v>
      </c>
      <c r="O105" s="68"/>
      <c r="P105" s="68"/>
      <c r="Q105" s="68"/>
      <c r="R105" s="68"/>
      <c r="S105" s="68"/>
      <c r="T105" s="68">
        <v>20450</v>
      </c>
      <c r="U105" s="68">
        <v>20450</v>
      </c>
      <c r="V105" s="68">
        <v>20450</v>
      </c>
      <c r="W105" s="68">
        <v>20450</v>
      </c>
      <c r="X105" s="68"/>
      <c r="Y105" s="68"/>
    </row>
    <row r="106" spans="1:25">
      <c r="A106" t="s">
        <v>223</v>
      </c>
      <c r="B106" s="68">
        <v>154843</v>
      </c>
      <c r="C106" s="68">
        <v>154843</v>
      </c>
      <c r="D106" s="68">
        <v>114652</v>
      </c>
      <c r="E106" s="68">
        <v>145390</v>
      </c>
      <c r="F106" s="68">
        <v>130802</v>
      </c>
      <c r="G106" s="68">
        <v>137663</v>
      </c>
      <c r="H106" s="68">
        <v>167944</v>
      </c>
      <c r="I106" s="68">
        <v>173434</v>
      </c>
      <c r="J106" s="68">
        <v>164372</v>
      </c>
      <c r="K106" s="68">
        <v>162948</v>
      </c>
      <c r="L106" s="68">
        <v>144447</v>
      </c>
      <c r="M106" s="68">
        <v>119715</v>
      </c>
      <c r="N106" s="68">
        <v>105192</v>
      </c>
      <c r="O106" s="68"/>
      <c r="P106" s="68"/>
      <c r="Q106" s="68"/>
      <c r="R106" s="68"/>
      <c r="S106" s="68"/>
      <c r="T106" s="68">
        <v>154843</v>
      </c>
      <c r="U106" s="68">
        <v>154843</v>
      </c>
      <c r="V106" s="68">
        <v>154843</v>
      </c>
      <c r="W106" s="68">
        <v>154843</v>
      </c>
      <c r="X106" s="68"/>
      <c r="Y106" s="68"/>
    </row>
    <row r="107" spans="1:25">
      <c r="A107" t="s">
        <v>224</v>
      </c>
      <c r="B107" s="68">
        <v>52347</v>
      </c>
      <c r="C107" s="68">
        <v>52347</v>
      </c>
      <c r="D107" s="68">
        <v>48644</v>
      </c>
      <c r="E107" s="68">
        <v>24385</v>
      </c>
      <c r="F107" s="68">
        <v>62680</v>
      </c>
      <c r="G107" s="68">
        <v>51962</v>
      </c>
      <c r="H107" s="68">
        <v>54706</v>
      </c>
      <c r="I107" s="68">
        <v>52347</v>
      </c>
      <c r="J107" s="68">
        <v>69282</v>
      </c>
      <c r="K107" s="68">
        <v>62108</v>
      </c>
      <c r="L107" s="68">
        <v>99258</v>
      </c>
      <c r="M107" s="68">
        <v>62930</v>
      </c>
      <c r="N107" s="68">
        <v>56594</v>
      </c>
      <c r="O107" s="68"/>
      <c r="P107" s="68"/>
      <c r="Q107" s="68"/>
      <c r="R107" s="68"/>
      <c r="S107" s="68"/>
      <c r="T107" s="68">
        <v>52347</v>
      </c>
      <c r="U107" s="68">
        <v>52347</v>
      </c>
      <c r="V107" s="68">
        <v>52347</v>
      </c>
      <c r="W107" s="68">
        <v>52347</v>
      </c>
      <c r="X107" s="68"/>
      <c r="Y107" s="68"/>
    </row>
    <row r="108" spans="1:25">
      <c r="A108" s="23" t="s">
        <v>221</v>
      </c>
      <c r="B108" s="68">
        <f t="shared" ref="B108:H108" si="37">SUBTOTAL(9,B105:B107)</f>
        <v>227640</v>
      </c>
      <c r="C108" s="68">
        <f t="shared" si="37"/>
        <v>227640</v>
      </c>
      <c r="D108" s="68">
        <f t="shared" si="37"/>
        <v>167340</v>
      </c>
      <c r="E108" s="68">
        <f t="shared" si="37"/>
        <v>184849</v>
      </c>
      <c r="F108" s="68">
        <f t="shared" si="37"/>
        <v>210661</v>
      </c>
      <c r="G108" s="68">
        <f t="shared" si="37"/>
        <v>209470</v>
      </c>
      <c r="H108" s="68">
        <f t="shared" si="37"/>
        <v>250100</v>
      </c>
      <c r="I108" s="68">
        <f>SUBTOTAL(9,I105:I107)</f>
        <v>246231</v>
      </c>
      <c r="J108" s="68">
        <f t="shared" ref="J108:R108" si="38">SUBTOTAL(9,J105:J107)</f>
        <v>259970</v>
      </c>
      <c r="K108" s="68">
        <f t="shared" si="38"/>
        <v>253356</v>
      </c>
      <c r="L108" s="68">
        <f t="shared" si="38"/>
        <v>285740</v>
      </c>
      <c r="M108" s="68">
        <f t="shared" si="38"/>
        <v>234707</v>
      </c>
      <c r="N108" s="68">
        <f t="shared" si="38"/>
        <v>205765</v>
      </c>
      <c r="O108" s="68">
        <f t="shared" si="38"/>
        <v>0</v>
      </c>
      <c r="P108" s="68">
        <f t="shared" si="38"/>
        <v>0</v>
      </c>
      <c r="Q108" s="68">
        <f t="shared" si="38"/>
        <v>0</v>
      </c>
      <c r="R108" s="68">
        <f t="shared" si="38"/>
        <v>0</v>
      </c>
      <c r="S108" s="68"/>
      <c r="T108" s="68">
        <f>SUBTOTAL(9,T105:T107)</f>
        <v>227640</v>
      </c>
      <c r="U108" s="68">
        <f>SUBTOTAL(9,U105:U107)</f>
        <v>227640</v>
      </c>
      <c r="V108" s="68">
        <f>SUBTOTAL(9,V105:V107)</f>
        <v>227640</v>
      </c>
      <c r="W108" s="68">
        <f>SUBTOTAL(9,W105:W107)</f>
        <v>227640</v>
      </c>
      <c r="X108" s="68"/>
      <c r="Y108" s="68"/>
    </row>
    <row r="109" spans="1:25">
      <c r="B109" s="68"/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8"/>
    </row>
    <row r="110" spans="1:25">
      <c r="A110" t="s">
        <v>226</v>
      </c>
      <c r="B110" s="68">
        <v>0</v>
      </c>
      <c r="C110" s="68">
        <v>0</v>
      </c>
      <c r="D110" s="68">
        <v>0</v>
      </c>
      <c r="E110" s="68"/>
      <c r="F110" s="68">
        <v>0</v>
      </c>
      <c r="G110" s="68">
        <v>0</v>
      </c>
      <c r="H110" s="68">
        <v>38338</v>
      </c>
      <c r="I110" s="68">
        <v>6996</v>
      </c>
      <c r="J110" s="68">
        <v>46015</v>
      </c>
      <c r="K110" s="68">
        <v>52248</v>
      </c>
      <c r="L110" s="68">
        <v>28230</v>
      </c>
      <c r="M110" s="68">
        <v>58493</v>
      </c>
      <c r="N110" s="68">
        <v>31940</v>
      </c>
      <c r="O110" s="68"/>
      <c r="P110" s="68"/>
      <c r="Q110" s="68"/>
      <c r="R110" s="68"/>
      <c r="S110" s="68"/>
      <c r="T110" s="68"/>
      <c r="U110" s="68"/>
      <c r="V110" s="68"/>
      <c r="W110" s="68"/>
      <c r="X110" s="68"/>
      <c r="Y110" s="68"/>
    </row>
    <row r="111" spans="1:25">
      <c r="A111" t="s">
        <v>227</v>
      </c>
      <c r="B111" s="68">
        <v>0</v>
      </c>
      <c r="C111" s="68">
        <v>0</v>
      </c>
      <c r="D111" s="68">
        <v>0</v>
      </c>
      <c r="E111" s="68">
        <v>0</v>
      </c>
      <c r="F111" s="68">
        <v>0</v>
      </c>
      <c r="G111" s="68">
        <v>459</v>
      </c>
      <c r="H111" s="68">
        <v>0</v>
      </c>
      <c r="I111" s="68">
        <v>90729</v>
      </c>
      <c r="J111" s="68">
        <v>89815</v>
      </c>
      <c r="K111" s="68">
        <v>82441</v>
      </c>
      <c r="L111" s="68">
        <v>104349</v>
      </c>
      <c r="M111" s="68">
        <v>72495</v>
      </c>
      <c r="N111" s="68">
        <v>95313</v>
      </c>
      <c r="O111" s="68"/>
      <c r="P111" s="68"/>
      <c r="Q111" s="68"/>
      <c r="R111" s="68"/>
      <c r="S111" s="68"/>
      <c r="T111" s="68">
        <v>0</v>
      </c>
      <c r="U111" s="68">
        <v>0</v>
      </c>
      <c r="V111" s="68">
        <v>0</v>
      </c>
      <c r="W111" s="68">
        <v>0</v>
      </c>
      <c r="X111" s="68"/>
      <c r="Y111" s="68"/>
    </row>
    <row r="112" spans="1:25">
      <c r="A112" s="23" t="s">
        <v>225</v>
      </c>
      <c r="B112" s="68">
        <f t="shared" ref="B112:H112" si="39">SUBTOTAL(9,B110:B111)</f>
        <v>0</v>
      </c>
      <c r="C112" s="68">
        <f t="shared" si="39"/>
        <v>0</v>
      </c>
      <c r="D112" s="68">
        <f t="shared" si="39"/>
        <v>0</v>
      </c>
      <c r="E112" s="68">
        <f t="shared" si="39"/>
        <v>0</v>
      </c>
      <c r="F112" s="68">
        <f t="shared" si="39"/>
        <v>0</v>
      </c>
      <c r="G112" s="68">
        <f t="shared" si="39"/>
        <v>459</v>
      </c>
      <c r="H112" s="68">
        <f t="shared" si="39"/>
        <v>38338</v>
      </c>
      <c r="I112" s="68">
        <f>SUBTOTAL(9,I110:I111)</f>
        <v>97725</v>
      </c>
      <c r="J112" s="68">
        <f t="shared" ref="J112:R112" si="40">SUBTOTAL(9,J110:J111)</f>
        <v>135830</v>
      </c>
      <c r="K112" s="68">
        <f t="shared" si="40"/>
        <v>134689</v>
      </c>
      <c r="L112" s="68">
        <f t="shared" si="40"/>
        <v>132579</v>
      </c>
      <c r="M112" s="68">
        <f t="shared" si="40"/>
        <v>130988</v>
      </c>
      <c r="N112" s="68">
        <f t="shared" si="40"/>
        <v>127253</v>
      </c>
      <c r="O112" s="68">
        <f t="shared" si="40"/>
        <v>0</v>
      </c>
      <c r="P112" s="68">
        <f t="shared" si="40"/>
        <v>0</v>
      </c>
      <c r="Q112" s="68">
        <f t="shared" si="40"/>
        <v>0</v>
      </c>
      <c r="R112" s="68">
        <f t="shared" si="40"/>
        <v>0</v>
      </c>
      <c r="S112" s="68"/>
      <c r="T112" s="68">
        <f>SUBTOTAL(9,T110:T111)</f>
        <v>0</v>
      </c>
      <c r="U112" s="68">
        <f>SUBTOTAL(9,U110:U111)</f>
        <v>0</v>
      </c>
      <c r="V112" s="68">
        <f>SUBTOTAL(9,V110:V111)</f>
        <v>0</v>
      </c>
      <c r="W112" s="68">
        <f>SUBTOTAL(9,W110:W111)</f>
        <v>0</v>
      </c>
      <c r="X112" s="68"/>
      <c r="Y112" s="68"/>
    </row>
    <row r="113" spans="1:25"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</row>
    <row r="114" spans="1:25">
      <c r="A114" t="s">
        <v>229</v>
      </c>
      <c r="B114" s="68">
        <v>50000</v>
      </c>
      <c r="C114" s="68">
        <v>50000</v>
      </c>
      <c r="D114" s="68">
        <v>98882</v>
      </c>
      <c r="E114" s="68">
        <v>94739</v>
      </c>
      <c r="F114" s="68">
        <v>98131</v>
      </c>
      <c r="G114" s="68">
        <v>97122</v>
      </c>
      <c r="H114" s="68">
        <v>78749</v>
      </c>
      <c r="I114" s="68">
        <v>91018</v>
      </c>
      <c r="J114" s="68">
        <v>13530</v>
      </c>
      <c r="K114" s="68">
        <v>11578</v>
      </c>
      <c r="L114" s="68">
        <v>15733</v>
      </c>
      <c r="M114" s="68">
        <v>13017</v>
      </c>
      <c r="N114" s="68">
        <v>13353</v>
      </c>
      <c r="O114" s="68"/>
      <c r="P114" s="68"/>
      <c r="Q114" s="68"/>
      <c r="R114" s="68"/>
      <c r="S114" s="68"/>
      <c r="T114" s="68">
        <v>50000</v>
      </c>
      <c r="U114" s="68">
        <v>50000</v>
      </c>
      <c r="V114" s="68">
        <v>50000</v>
      </c>
      <c r="W114" s="68">
        <v>50000</v>
      </c>
      <c r="X114" s="68"/>
      <c r="Y114" s="68"/>
    </row>
    <row r="115" spans="1:25">
      <c r="A115" t="s">
        <v>230</v>
      </c>
      <c r="B115" s="68">
        <v>51839</v>
      </c>
      <c r="C115" s="68">
        <v>51839</v>
      </c>
      <c r="D115" s="68">
        <v>0</v>
      </c>
      <c r="E115" s="68">
        <v>0</v>
      </c>
      <c r="F115" s="68">
        <v>0</v>
      </c>
      <c r="G115" s="68">
        <v>0</v>
      </c>
      <c r="H115" s="68">
        <v>12263</v>
      </c>
      <c r="I115" s="68">
        <v>51839</v>
      </c>
      <c r="J115" s="68">
        <v>42845</v>
      </c>
      <c r="K115" s="68">
        <v>40750</v>
      </c>
      <c r="L115" s="68">
        <v>33776</v>
      </c>
      <c r="M115" s="68">
        <v>57360</v>
      </c>
      <c r="N115" s="68">
        <v>153254</v>
      </c>
      <c r="O115" s="68"/>
      <c r="P115" s="68"/>
      <c r="Q115" s="68"/>
      <c r="R115" s="68"/>
      <c r="S115" s="68"/>
      <c r="T115" s="68">
        <v>51839</v>
      </c>
      <c r="U115" s="68">
        <v>51839</v>
      </c>
      <c r="V115" s="68">
        <v>51839</v>
      </c>
      <c r="W115" s="68">
        <v>51839</v>
      </c>
      <c r="X115" s="68"/>
      <c r="Y115" s="68"/>
    </row>
    <row r="116" spans="1:25">
      <c r="A116" t="s">
        <v>231</v>
      </c>
      <c r="B116" s="68">
        <v>1037840</v>
      </c>
      <c r="C116" s="68">
        <v>1037840</v>
      </c>
      <c r="D116" s="68">
        <v>1547420</v>
      </c>
      <c r="E116" s="68">
        <v>1385465</v>
      </c>
      <c r="F116" s="68">
        <v>1350425</v>
      </c>
      <c r="G116" s="68">
        <v>1244268</v>
      </c>
      <c r="H116" s="68">
        <v>1029292</v>
      </c>
      <c r="I116" s="68" t="s">
        <v>4</v>
      </c>
      <c r="J116" s="68" t="s">
        <v>4</v>
      </c>
      <c r="K116" s="68" t="s">
        <v>4</v>
      </c>
      <c r="L116" s="68" t="s">
        <v>4</v>
      </c>
      <c r="M116" s="68" t="s">
        <v>4</v>
      </c>
      <c r="N116" s="68" t="s">
        <v>4</v>
      </c>
      <c r="O116" s="68"/>
      <c r="P116" s="68"/>
      <c r="Q116" s="68"/>
      <c r="R116" s="68"/>
      <c r="S116" s="68"/>
      <c r="T116" s="68">
        <v>1037840</v>
      </c>
      <c r="U116" s="68">
        <v>1037840</v>
      </c>
      <c r="V116" s="68">
        <v>1037840</v>
      </c>
      <c r="W116" s="68">
        <v>1037840</v>
      </c>
      <c r="X116" s="68"/>
      <c r="Y116" s="68"/>
    </row>
    <row r="117" spans="1:25">
      <c r="A117" s="23" t="s">
        <v>228</v>
      </c>
      <c r="B117" s="68">
        <f t="shared" ref="B117:H117" si="41">SUBTOTAL(9,B114:B116)</f>
        <v>1139679</v>
      </c>
      <c r="C117" s="68">
        <f t="shared" si="41"/>
        <v>1139679</v>
      </c>
      <c r="D117" s="68">
        <f t="shared" si="41"/>
        <v>1646302</v>
      </c>
      <c r="E117" s="68">
        <f t="shared" si="41"/>
        <v>1480204</v>
      </c>
      <c r="F117" s="68">
        <f t="shared" si="41"/>
        <v>1448556</v>
      </c>
      <c r="G117" s="68">
        <f t="shared" si="41"/>
        <v>1341390</v>
      </c>
      <c r="H117" s="68">
        <f t="shared" si="41"/>
        <v>1120304</v>
      </c>
      <c r="I117" s="68">
        <f>SUBTOTAL(9,I114:I116)</f>
        <v>142857</v>
      </c>
      <c r="J117" s="68">
        <f t="shared" ref="J117:R117" si="42">SUBTOTAL(9,J114:J116)</f>
        <v>56375</v>
      </c>
      <c r="K117" s="68">
        <f t="shared" si="42"/>
        <v>52328</v>
      </c>
      <c r="L117" s="68">
        <f t="shared" si="42"/>
        <v>49509</v>
      </c>
      <c r="M117" s="68">
        <f t="shared" si="42"/>
        <v>70377</v>
      </c>
      <c r="N117" s="68">
        <f t="shared" si="42"/>
        <v>166607</v>
      </c>
      <c r="O117" s="68">
        <f t="shared" si="42"/>
        <v>0</v>
      </c>
      <c r="P117" s="68">
        <f t="shared" si="42"/>
        <v>0</v>
      </c>
      <c r="Q117" s="68">
        <f t="shared" si="42"/>
        <v>0</v>
      </c>
      <c r="R117" s="68">
        <f t="shared" si="42"/>
        <v>0</v>
      </c>
      <c r="S117" s="68"/>
      <c r="T117" s="68">
        <f>SUBTOTAL(9,T114:T116)</f>
        <v>1139679</v>
      </c>
      <c r="U117" s="68">
        <f>SUBTOTAL(9,U114:U116)</f>
        <v>1139679</v>
      </c>
      <c r="V117" s="68">
        <f>SUBTOTAL(9,V114:V116)</f>
        <v>1139679</v>
      </c>
      <c r="W117" s="68">
        <f>SUBTOTAL(9,W114:W116)</f>
        <v>1139679</v>
      </c>
      <c r="X117" s="68"/>
      <c r="Y117" s="68"/>
    </row>
    <row r="118" spans="1:25">
      <c r="B118" s="68"/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68"/>
      <c r="T118" s="68"/>
      <c r="U118" s="68"/>
      <c r="V118" s="68"/>
      <c r="W118" s="68"/>
      <c r="X118" s="68"/>
      <c r="Y118" s="68"/>
    </row>
    <row r="119" spans="1:25">
      <c r="A119" t="s">
        <v>233</v>
      </c>
      <c r="B119" s="68">
        <v>214200</v>
      </c>
      <c r="C119" s="68">
        <v>214200</v>
      </c>
      <c r="D119" s="68">
        <v>313226</v>
      </c>
      <c r="E119" s="68">
        <v>316472</v>
      </c>
      <c r="F119" s="68">
        <v>293768</v>
      </c>
      <c r="G119" s="68">
        <v>296938</v>
      </c>
      <c r="H119" s="68">
        <v>283583</v>
      </c>
      <c r="I119" s="68">
        <v>272213</v>
      </c>
      <c r="J119" s="68">
        <v>255491</v>
      </c>
      <c r="K119" s="68">
        <v>249761</v>
      </c>
      <c r="L119" s="68">
        <v>246443</v>
      </c>
      <c r="M119" s="68">
        <v>227801</v>
      </c>
      <c r="N119" s="68">
        <v>215647</v>
      </c>
      <c r="O119" s="68"/>
      <c r="P119" s="68"/>
      <c r="Q119" s="68"/>
      <c r="R119" s="68"/>
      <c r="S119" s="68"/>
      <c r="T119" s="68">
        <v>214200</v>
      </c>
      <c r="U119" s="68">
        <v>214200</v>
      </c>
      <c r="V119" s="68">
        <v>214200</v>
      </c>
      <c r="W119" s="68">
        <v>214200</v>
      </c>
      <c r="X119" s="68"/>
      <c r="Y119" s="68"/>
    </row>
    <row r="120" spans="1:25">
      <c r="A120" t="s">
        <v>234</v>
      </c>
      <c r="B120" s="68">
        <v>85491</v>
      </c>
      <c r="C120" s="68">
        <v>85491</v>
      </c>
      <c r="D120" s="68">
        <v>46569</v>
      </c>
      <c r="E120" s="68">
        <v>42904</v>
      </c>
      <c r="F120" s="68">
        <v>92507</v>
      </c>
      <c r="G120" s="68">
        <v>100695</v>
      </c>
      <c r="H120" s="68">
        <v>114680</v>
      </c>
      <c r="I120" s="68">
        <v>85491</v>
      </c>
      <c r="J120" s="68">
        <v>85209</v>
      </c>
      <c r="K120" s="68">
        <v>88147</v>
      </c>
      <c r="L120" s="68">
        <v>80075</v>
      </c>
      <c r="M120" s="68">
        <v>86071</v>
      </c>
      <c r="N120" s="68">
        <v>139094</v>
      </c>
      <c r="O120" s="68"/>
      <c r="P120" s="68"/>
      <c r="Q120" s="68"/>
      <c r="R120" s="68"/>
      <c r="S120" s="68"/>
      <c r="T120" s="68">
        <v>85491</v>
      </c>
      <c r="U120" s="68">
        <v>85491</v>
      </c>
      <c r="V120" s="68">
        <v>85491</v>
      </c>
      <c r="W120" s="68">
        <v>85491</v>
      </c>
      <c r="X120" s="68"/>
      <c r="Y120" s="68"/>
    </row>
    <row r="121" spans="1:25">
      <c r="A121" t="s">
        <v>235</v>
      </c>
      <c r="B121" s="68">
        <v>52820</v>
      </c>
      <c r="C121" s="68">
        <v>52820</v>
      </c>
      <c r="D121" s="68">
        <v>147752</v>
      </c>
      <c r="E121" s="68">
        <v>123891</v>
      </c>
      <c r="F121" s="68">
        <v>78319</v>
      </c>
      <c r="G121" s="68">
        <v>84599</v>
      </c>
      <c r="H121" s="68">
        <v>74829</v>
      </c>
      <c r="I121" s="68">
        <v>53861</v>
      </c>
      <c r="J121" s="68">
        <v>52820</v>
      </c>
      <c r="K121" s="68">
        <v>44682</v>
      </c>
      <c r="L121" s="68">
        <v>52851</v>
      </c>
      <c r="M121" s="68">
        <v>44100</v>
      </c>
      <c r="N121" s="68">
        <v>40212</v>
      </c>
      <c r="O121" s="68"/>
      <c r="P121" s="68"/>
      <c r="Q121" s="68"/>
      <c r="R121" s="68"/>
      <c r="S121" s="68"/>
      <c r="T121" s="68">
        <v>52820</v>
      </c>
      <c r="U121" s="68">
        <v>52820</v>
      </c>
      <c r="V121" s="68">
        <v>52820</v>
      </c>
      <c r="W121" s="68">
        <v>52820</v>
      </c>
      <c r="X121" s="68"/>
      <c r="Y121" s="68"/>
    </row>
    <row r="122" spans="1:25">
      <c r="A122" t="s">
        <v>236</v>
      </c>
      <c r="B122" s="68">
        <v>1168000</v>
      </c>
      <c r="C122" s="68">
        <v>1168000</v>
      </c>
      <c r="D122" s="68">
        <v>1093060</v>
      </c>
      <c r="E122" s="68">
        <v>1008713</v>
      </c>
      <c r="F122" s="68">
        <v>1056639</v>
      </c>
      <c r="G122" s="68">
        <v>1048994</v>
      </c>
      <c r="H122" s="68">
        <v>1079465</v>
      </c>
      <c r="I122" s="68">
        <v>845220</v>
      </c>
      <c r="J122" s="68">
        <v>910481</v>
      </c>
      <c r="K122" s="68">
        <v>906770</v>
      </c>
      <c r="L122" s="68">
        <v>916700</v>
      </c>
      <c r="M122" s="68">
        <v>755281</v>
      </c>
      <c r="N122" s="68">
        <v>919162</v>
      </c>
      <c r="O122" s="68"/>
      <c r="P122" s="68"/>
      <c r="Q122" s="68"/>
      <c r="R122" s="68"/>
      <c r="S122" s="68"/>
      <c r="T122" s="68">
        <v>1168000</v>
      </c>
      <c r="U122" s="68">
        <v>1168000</v>
      </c>
      <c r="V122" s="68">
        <v>1168000</v>
      </c>
      <c r="W122" s="68">
        <v>1168000</v>
      </c>
      <c r="X122" s="68"/>
      <c r="Y122" s="68"/>
    </row>
    <row r="123" spans="1:25">
      <c r="A123" t="s">
        <v>237</v>
      </c>
      <c r="B123" s="68">
        <v>0</v>
      </c>
      <c r="C123" s="68">
        <v>0</v>
      </c>
      <c r="D123" s="68">
        <v>55738</v>
      </c>
      <c r="E123" s="68">
        <v>239797</v>
      </c>
      <c r="F123" s="68">
        <v>1793699</v>
      </c>
      <c r="G123" s="68">
        <v>1840271</v>
      </c>
      <c r="H123" s="68">
        <v>0</v>
      </c>
      <c r="I123" s="68" t="s">
        <v>4</v>
      </c>
      <c r="J123" s="68" t="s">
        <v>4</v>
      </c>
      <c r="K123" s="68" t="s">
        <v>4</v>
      </c>
      <c r="L123" s="68" t="s">
        <v>4</v>
      </c>
      <c r="M123" s="68" t="s">
        <v>4</v>
      </c>
      <c r="N123" s="68" t="s">
        <v>4</v>
      </c>
      <c r="O123" s="68"/>
      <c r="P123" s="68"/>
      <c r="Q123" s="68"/>
      <c r="R123" s="68"/>
      <c r="S123" s="68"/>
      <c r="T123" s="68">
        <v>0</v>
      </c>
      <c r="U123" s="68">
        <v>0</v>
      </c>
      <c r="V123" s="68">
        <v>0</v>
      </c>
      <c r="W123" s="68">
        <v>0</v>
      </c>
      <c r="X123" s="68"/>
      <c r="Y123" s="68"/>
    </row>
    <row r="124" spans="1:25">
      <c r="A124" s="24" t="s">
        <v>692</v>
      </c>
      <c r="B124" s="68">
        <v>0</v>
      </c>
      <c r="C124" s="68">
        <v>0</v>
      </c>
      <c r="D124" s="68">
        <v>0</v>
      </c>
      <c r="E124" s="68">
        <v>0</v>
      </c>
      <c r="F124" s="68"/>
      <c r="G124" s="68"/>
      <c r="H124" s="68"/>
      <c r="I124" s="68" t="s">
        <v>4</v>
      </c>
      <c r="J124" s="68" t="s">
        <v>4</v>
      </c>
      <c r="K124" s="68">
        <v>636</v>
      </c>
      <c r="L124" s="68">
        <v>0</v>
      </c>
      <c r="M124" s="68">
        <v>29192</v>
      </c>
      <c r="N124" s="68">
        <v>391281</v>
      </c>
      <c r="O124" s="68"/>
      <c r="P124" s="68"/>
      <c r="Q124" s="68"/>
      <c r="R124" s="68"/>
      <c r="S124" s="68"/>
      <c r="T124" s="68">
        <v>0</v>
      </c>
      <c r="U124" s="68">
        <v>0</v>
      </c>
      <c r="V124" s="68">
        <v>4000000</v>
      </c>
      <c r="W124" s="68"/>
      <c r="X124" s="68"/>
      <c r="Y124" s="68"/>
    </row>
    <row r="125" spans="1:25">
      <c r="A125" s="23" t="s">
        <v>232</v>
      </c>
      <c r="B125" s="68">
        <f t="shared" ref="B125:I125" si="43">SUBTOTAL(9,B119:B124)</f>
        <v>1520511</v>
      </c>
      <c r="C125" s="68">
        <f t="shared" si="43"/>
        <v>1520511</v>
      </c>
      <c r="D125" s="68">
        <f t="shared" si="43"/>
        <v>1656345</v>
      </c>
      <c r="E125" s="68">
        <f t="shared" si="43"/>
        <v>1731777</v>
      </c>
      <c r="F125" s="68">
        <f t="shared" si="43"/>
        <v>3314932</v>
      </c>
      <c r="G125" s="68">
        <f t="shared" si="43"/>
        <v>3371497</v>
      </c>
      <c r="H125" s="68">
        <f t="shared" si="43"/>
        <v>1552557</v>
      </c>
      <c r="I125" s="68">
        <f t="shared" si="43"/>
        <v>1256785</v>
      </c>
      <c r="J125" s="68">
        <f t="shared" ref="J125:R125" si="44">SUBTOTAL(9,J119:J124)</f>
        <v>1304001</v>
      </c>
      <c r="K125" s="68">
        <f t="shared" si="44"/>
        <v>1289996</v>
      </c>
      <c r="L125" s="68">
        <f t="shared" si="44"/>
        <v>1296069</v>
      </c>
      <c r="M125" s="68">
        <f t="shared" si="44"/>
        <v>1142445</v>
      </c>
      <c r="N125" s="68">
        <f t="shared" si="44"/>
        <v>1705396</v>
      </c>
      <c r="O125" s="68">
        <f t="shared" si="44"/>
        <v>0</v>
      </c>
      <c r="P125" s="68">
        <f t="shared" si="44"/>
        <v>0</v>
      </c>
      <c r="Q125" s="68">
        <f t="shared" si="44"/>
        <v>0</v>
      </c>
      <c r="R125" s="68">
        <f t="shared" si="44"/>
        <v>0</v>
      </c>
      <c r="S125" s="68"/>
      <c r="T125" s="68">
        <f>SUBTOTAL(9,T119:T124)</f>
        <v>1520511</v>
      </c>
      <c r="U125" s="68">
        <f>SUBTOTAL(9,U119:U124)</f>
        <v>1520511</v>
      </c>
      <c r="V125" s="68">
        <f>SUBTOTAL(9,V119:V124)</f>
        <v>5520511</v>
      </c>
      <c r="W125" s="68">
        <f>SUBTOTAL(9,W119:W124)</f>
        <v>1520511</v>
      </c>
      <c r="X125" s="68"/>
      <c r="Y125" s="68"/>
    </row>
    <row r="126" spans="1:25">
      <c r="A126" s="31" t="s">
        <v>681</v>
      </c>
      <c r="B126" s="68">
        <f>SUBTOTAL(9,B100:B125)</f>
        <v>8594827</v>
      </c>
      <c r="C126" s="68">
        <f>SUBTOTAL(9,C100:C125)</f>
        <v>8398812</v>
      </c>
      <c r="D126" s="68">
        <f>SUBTOTAL(9,D100:D125)</f>
        <v>8362585</v>
      </c>
      <c r="E126" s="68">
        <f>SUBTOTAL(9,E100:E125)</f>
        <v>8418368</v>
      </c>
      <c r="F126" s="68">
        <f>SUBTOTAL(9,F100:F124)</f>
        <v>9896518</v>
      </c>
      <c r="G126" s="68">
        <f>SUBTOTAL(9,G100:G124)</f>
        <v>9687175</v>
      </c>
      <c r="H126" s="68">
        <f>SUBTOTAL(9,H100:H124)</f>
        <v>7903831</v>
      </c>
      <c r="I126" s="68">
        <f>SUBTOTAL(9,I100:I124)</f>
        <v>7120397</v>
      </c>
      <c r="J126" s="68">
        <f t="shared" ref="J126:R126" si="45">SUBTOTAL(9,J100:J124)</f>
        <v>7286954</v>
      </c>
      <c r="K126" s="68">
        <f t="shared" si="45"/>
        <v>7326148</v>
      </c>
      <c r="L126" s="68">
        <f t="shared" si="45"/>
        <v>6625271</v>
      </c>
      <c r="M126" s="68">
        <f t="shared" si="45"/>
        <v>5513539</v>
      </c>
      <c r="N126" s="68">
        <f t="shared" si="45"/>
        <v>5630919</v>
      </c>
      <c r="O126" s="68">
        <f t="shared" si="45"/>
        <v>0</v>
      </c>
      <c r="P126" s="68">
        <f t="shared" si="45"/>
        <v>0</v>
      </c>
      <c r="Q126" s="68">
        <f t="shared" si="45"/>
        <v>0</v>
      </c>
      <c r="R126" s="68">
        <f t="shared" si="45"/>
        <v>0</v>
      </c>
      <c r="S126" s="68"/>
      <c r="T126" s="68">
        <f>SUBTOTAL(9,T100:T125)</f>
        <v>7898812</v>
      </c>
      <c r="U126" s="68">
        <f>SUBTOTAL(9,U100:U125)</f>
        <v>7898812</v>
      </c>
      <c r="V126" s="68">
        <f>SUBTOTAL(9,V100:V125)</f>
        <v>12398812</v>
      </c>
      <c r="W126" s="68">
        <f>SUBTOTAL(9,W100:W125)</f>
        <v>8398812</v>
      </c>
      <c r="X126" s="68"/>
      <c r="Y126" s="68"/>
    </row>
    <row r="127" spans="1:25">
      <c r="B127" s="68"/>
      <c r="C127" s="68"/>
      <c r="D127" s="68"/>
      <c r="E127" s="68"/>
      <c r="F127" s="68"/>
      <c r="G127" s="68"/>
      <c r="H127" s="68"/>
      <c r="I127" s="68"/>
      <c r="J127" s="68"/>
      <c r="K127" s="68"/>
      <c r="L127" s="68"/>
      <c r="M127" s="68"/>
      <c r="N127" s="68"/>
      <c r="O127" s="68"/>
      <c r="P127" s="68"/>
      <c r="Q127" s="68"/>
      <c r="R127" s="68"/>
      <c r="S127" s="68"/>
      <c r="T127" s="68"/>
      <c r="U127" s="68"/>
      <c r="V127" s="68"/>
      <c r="W127" s="68"/>
      <c r="X127" s="68"/>
      <c r="Y127" s="68"/>
    </row>
    <row r="128" spans="1:25">
      <c r="A128" t="s">
        <v>240</v>
      </c>
      <c r="B128" s="68">
        <v>1361015</v>
      </c>
      <c r="C128" s="68">
        <v>1165000</v>
      </c>
      <c r="D128" s="68">
        <v>1413587</v>
      </c>
      <c r="E128" s="68">
        <v>1411128</v>
      </c>
      <c r="F128" s="68">
        <v>1214372</v>
      </c>
      <c r="G128" s="68">
        <v>1091475</v>
      </c>
      <c r="H128" s="68">
        <v>985944</v>
      </c>
      <c r="I128" s="68">
        <v>1029783</v>
      </c>
      <c r="J128" s="68">
        <v>1457177</v>
      </c>
      <c r="K128" s="68">
        <v>505603</v>
      </c>
      <c r="L128" s="68">
        <v>880105</v>
      </c>
      <c r="M128" s="68">
        <v>568257</v>
      </c>
      <c r="N128" s="68">
        <v>402124</v>
      </c>
      <c r="O128" s="68"/>
      <c r="P128" s="68"/>
      <c r="Q128" s="68"/>
      <c r="R128" s="68"/>
      <c r="S128" s="68"/>
      <c r="T128" s="68">
        <v>965000</v>
      </c>
      <c r="U128" s="68">
        <v>965000</v>
      </c>
      <c r="V128" s="68">
        <v>1165000</v>
      </c>
      <c r="W128" s="68">
        <v>1165000</v>
      </c>
      <c r="X128" s="68"/>
      <c r="Y128" s="68"/>
    </row>
    <row r="129" spans="1:25">
      <c r="A129" t="s">
        <v>241</v>
      </c>
      <c r="B129" s="68">
        <v>16320</v>
      </c>
      <c r="C129" s="68">
        <v>16320</v>
      </c>
      <c r="D129" s="68">
        <v>2877</v>
      </c>
      <c r="E129" s="68">
        <v>1308</v>
      </c>
      <c r="F129" s="68">
        <v>7485</v>
      </c>
      <c r="G129" s="68">
        <v>7191</v>
      </c>
      <c r="H129" s="68">
        <v>27947</v>
      </c>
      <c r="I129" s="68">
        <v>19755</v>
      </c>
      <c r="J129" s="68">
        <v>21087</v>
      </c>
      <c r="K129" s="68">
        <v>25130</v>
      </c>
      <c r="L129" s="68">
        <v>0</v>
      </c>
      <c r="M129" s="68">
        <v>0</v>
      </c>
      <c r="N129" s="68">
        <v>123316</v>
      </c>
      <c r="O129" s="68"/>
      <c r="P129" s="68"/>
      <c r="Q129" s="68"/>
      <c r="R129" s="68"/>
      <c r="S129" s="68"/>
      <c r="T129" s="68">
        <v>16320</v>
      </c>
      <c r="U129" s="68">
        <v>16320</v>
      </c>
      <c r="V129" s="68">
        <v>16320</v>
      </c>
      <c r="W129" s="68">
        <v>16320</v>
      </c>
      <c r="X129" s="68"/>
      <c r="Y129" s="68"/>
    </row>
    <row r="130" spans="1:25">
      <c r="A130" t="s">
        <v>243</v>
      </c>
      <c r="B130" s="68">
        <v>0</v>
      </c>
      <c r="C130" s="68">
        <v>0</v>
      </c>
      <c r="D130" s="68">
        <v>0</v>
      </c>
      <c r="E130" s="68">
        <v>0</v>
      </c>
      <c r="F130" s="68">
        <v>85</v>
      </c>
      <c r="G130" s="68">
        <v>0</v>
      </c>
      <c r="H130" s="68">
        <v>0</v>
      </c>
      <c r="I130" s="68">
        <v>0</v>
      </c>
      <c r="J130" s="68">
        <v>0</v>
      </c>
      <c r="K130" s="68">
        <v>0</v>
      </c>
      <c r="L130" s="68">
        <v>0</v>
      </c>
      <c r="M130" s="68">
        <v>11393</v>
      </c>
      <c r="N130" s="68">
        <v>3300</v>
      </c>
      <c r="O130" s="68"/>
      <c r="P130" s="68"/>
      <c r="Q130" s="68"/>
      <c r="R130" s="68"/>
      <c r="S130" s="68"/>
      <c r="T130" s="68">
        <v>0</v>
      </c>
      <c r="U130" s="68">
        <v>0</v>
      </c>
      <c r="V130" s="68">
        <v>0</v>
      </c>
      <c r="W130" s="68">
        <v>0</v>
      </c>
      <c r="X130" s="68"/>
      <c r="Y130" s="68"/>
    </row>
    <row r="131" spans="1:25">
      <c r="A131" t="s">
        <v>242</v>
      </c>
      <c r="B131" s="68">
        <v>0</v>
      </c>
      <c r="C131" s="68">
        <v>0</v>
      </c>
      <c r="D131" s="68">
        <v>0</v>
      </c>
      <c r="E131" s="68">
        <v>0</v>
      </c>
      <c r="F131" s="68">
        <v>0</v>
      </c>
      <c r="G131" s="68">
        <v>4510</v>
      </c>
      <c r="H131" s="68">
        <v>100</v>
      </c>
      <c r="I131" s="68">
        <v>0</v>
      </c>
      <c r="J131" s="68">
        <v>0</v>
      </c>
      <c r="K131" s="68">
        <v>0</v>
      </c>
      <c r="L131" s="68">
        <v>18384</v>
      </c>
      <c r="M131" s="68">
        <v>21654</v>
      </c>
      <c r="N131" s="68">
        <v>15753</v>
      </c>
      <c r="O131" s="68"/>
      <c r="P131" s="68"/>
      <c r="Q131" s="68"/>
      <c r="R131" s="68"/>
      <c r="S131" s="68"/>
      <c r="T131" s="68">
        <v>0</v>
      </c>
      <c r="U131" s="68">
        <v>0</v>
      </c>
      <c r="V131" s="68">
        <v>0</v>
      </c>
      <c r="W131" s="68">
        <v>0</v>
      </c>
      <c r="X131" s="68"/>
      <c r="Y131" s="68"/>
    </row>
    <row r="132" spans="1:25">
      <c r="A132" t="s">
        <v>244</v>
      </c>
      <c r="B132" s="68">
        <v>0</v>
      </c>
      <c r="C132" s="68">
        <v>0</v>
      </c>
      <c r="D132" s="68">
        <v>0</v>
      </c>
      <c r="E132" s="68">
        <v>0</v>
      </c>
      <c r="F132" s="68">
        <v>6000</v>
      </c>
      <c r="G132" s="68">
        <v>0</v>
      </c>
      <c r="H132" s="68">
        <v>0</v>
      </c>
      <c r="I132" s="68">
        <v>0</v>
      </c>
      <c r="J132" s="68">
        <v>0</v>
      </c>
      <c r="K132" s="68">
        <v>0</v>
      </c>
      <c r="L132" s="68">
        <v>0</v>
      </c>
      <c r="M132" s="68">
        <v>0</v>
      </c>
      <c r="N132" s="68">
        <v>0</v>
      </c>
      <c r="O132" s="68"/>
      <c r="P132" s="68"/>
      <c r="Q132" s="68"/>
      <c r="R132" s="68"/>
      <c r="S132" s="68"/>
      <c r="T132" s="68">
        <v>0</v>
      </c>
      <c r="U132" s="68">
        <v>0</v>
      </c>
      <c r="V132" s="68">
        <v>0</v>
      </c>
      <c r="W132" s="68">
        <v>0</v>
      </c>
      <c r="X132" s="68"/>
      <c r="Y132" s="68"/>
    </row>
    <row r="133" spans="1:25">
      <c r="A133" s="23" t="s">
        <v>239</v>
      </c>
      <c r="B133" s="68">
        <f t="shared" ref="B133:H133" si="46">SUBTOTAL(9,B128:B132)</f>
        <v>1377335</v>
      </c>
      <c r="C133" s="68">
        <f t="shared" si="46"/>
        <v>1181320</v>
      </c>
      <c r="D133" s="68">
        <f t="shared" si="46"/>
        <v>1416464</v>
      </c>
      <c r="E133" s="68">
        <f t="shared" si="46"/>
        <v>1412436</v>
      </c>
      <c r="F133" s="68">
        <f t="shared" si="46"/>
        <v>1227942</v>
      </c>
      <c r="G133" s="68">
        <f t="shared" si="46"/>
        <v>1103176</v>
      </c>
      <c r="H133" s="68">
        <f t="shared" si="46"/>
        <v>1013991</v>
      </c>
      <c r="I133" s="68">
        <f>SUBTOTAL(9,I128:I132)</f>
        <v>1049538</v>
      </c>
      <c r="J133" s="68">
        <f t="shared" ref="J133:R133" si="47">SUBTOTAL(9,J128:J132)</f>
        <v>1478264</v>
      </c>
      <c r="K133" s="68">
        <f t="shared" si="47"/>
        <v>530733</v>
      </c>
      <c r="L133" s="68">
        <f t="shared" si="47"/>
        <v>898489</v>
      </c>
      <c r="M133" s="68">
        <f t="shared" si="47"/>
        <v>601304</v>
      </c>
      <c r="N133" s="68">
        <f t="shared" si="47"/>
        <v>544493</v>
      </c>
      <c r="O133" s="68">
        <f t="shared" si="47"/>
        <v>0</v>
      </c>
      <c r="P133" s="68">
        <f t="shared" si="47"/>
        <v>0</v>
      </c>
      <c r="Q133" s="68">
        <f t="shared" si="47"/>
        <v>0</v>
      </c>
      <c r="R133" s="68">
        <f t="shared" si="47"/>
        <v>0</v>
      </c>
      <c r="S133" s="68"/>
      <c r="T133" s="68">
        <f>SUBTOTAL(9,T128:T132)</f>
        <v>981320</v>
      </c>
      <c r="U133" s="68">
        <f>SUBTOTAL(9,U128:U132)</f>
        <v>981320</v>
      </c>
      <c r="V133" s="68">
        <f>SUBTOTAL(9,V128:V132)</f>
        <v>1181320</v>
      </c>
      <c r="W133" s="68">
        <f>SUBTOTAL(9,W128:W132)</f>
        <v>1181320</v>
      </c>
      <c r="X133" s="68"/>
      <c r="Y133" s="68"/>
    </row>
    <row r="134" spans="1:25">
      <c r="A134" s="23"/>
      <c r="B134" s="68"/>
      <c r="C134" s="68"/>
      <c r="D134" s="68"/>
      <c r="E134" s="68"/>
      <c r="F134" s="68"/>
      <c r="G134" s="68"/>
      <c r="H134" s="68"/>
      <c r="I134" s="68"/>
      <c r="J134" s="68"/>
      <c r="K134" s="68"/>
      <c r="L134" s="68"/>
      <c r="M134" s="68"/>
      <c r="N134" s="68"/>
      <c r="O134" s="68"/>
      <c r="P134" s="68"/>
      <c r="Q134" s="68"/>
      <c r="R134" s="68"/>
      <c r="S134" s="68"/>
      <c r="T134" s="68"/>
      <c r="U134" s="68"/>
      <c r="V134" s="68"/>
      <c r="W134" s="68"/>
      <c r="X134" s="68"/>
      <c r="Y134" s="68"/>
    </row>
    <row r="135" spans="1:25">
      <c r="A135" t="s">
        <v>247</v>
      </c>
      <c r="B135" s="68">
        <v>0</v>
      </c>
      <c r="C135" s="68">
        <v>0</v>
      </c>
      <c r="D135" s="68">
        <v>42500</v>
      </c>
      <c r="E135" s="68">
        <v>12234</v>
      </c>
      <c r="F135" s="68">
        <v>-118651</v>
      </c>
      <c r="G135" s="68">
        <v>0</v>
      </c>
      <c r="H135" s="68">
        <v>0</v>
      </c>
      <c r="I135" s="68" t="s">
        <v>4</v>
      </c>
      <c r="J135" s="68">
        <v>25000</v>
      </c>
      <c r="K135" s="68" t="s">
        <v>4</v>
      </c>
      <c r="L135" s="68">
        <v>0</v>
      </c>
      <c r="M135" s="68">
        <v>0</v>
      </c>
      <c r="N135" s="68">
        <v>25300</v>
      </c>
      <c r="O135" s="68"/>
      <c r="P135" s="68"/>
      <c r="Q135" s="68"/>
      <c r="R135" s="68"/>
      <c r="S135" s="68"/>
      <c r="T135" s="68">
        <v>0</v>
      </c>
      <c r="U135" s="68">
        <v>0</v>
      </c>
      <c r="V135" s="68">
        <v>0</v>
      </c>
      <c r="W135" s="68">
        <v>0</v>
      </c>
      <c r="X135" s="68"/>
      <c r="Y135" s="68"/>
    </row>
    <row r="136" spans="1:25">
      <c r="A136" t="s">
        <v>246</v>
      </c>
      <c r="B136" s="68">
        <v>0</v>
      </c>
      <c r="C136" s="68">
        <v>0</v>
      </c>
      <c r="D136" s="68">
        <v>8000</v>
      </c>
      <c r="E136" s="68">
        <v>5000</v>
      </c>
      <c r="F136" s="68">
        <v>3500</v>
      </c>
      <c r="G136" s="68">
        <v>2500</v>
      </c>
      <c r="H136" s="68">
        <v>2500</v>
      </c>
      <c r="I136" s="68">
        <v>23850</v>
      </c>
      <c r="J136" s="68">
        <v>20000</v>
      </c>
      <c r="K136" s="68">
        <v>20000</v>
      </c>
      <c r="L136" s="68">
        <v>20000</v>
      </c>
      <c r="M136" s="68">
        <v>20000</v>
      </c>
      <c r="N136" s="68">
        <v>20000</v>
      </c>
      <c r="O136" s="68"/>
      <c r="P136" s="68"/>
      <c r="Q136" s="68"/>
      <c r="R136" s="68"/>
      <c r="S136" s="68"/>
      <c r="T136" s="68">
        <v>0</v>
      </c>
      <c r="U136" s="68">
        <v>0</v>
      </c>
      <c r="V136" s="68">
        <v>0</v>
      </c>
      <c r="W136" s="68">
        <v>0</v>
      </c>
      <c r="X136" s="68"/>
      <c r="Y136" s="68"/>
    </row>
    <row r="137" spans="1:25">
      <c r="A137" s="23" t="s">
        <v>245</v>
      </c>
      <c r="B137" s="68">
        <f t="shared" ref="B137:I137" si="48">SUBTOTAL(9,B135:B136)</f>
        <v>0</v>
      </c>
      <c r="C137" s="68">
        <f t="shared" si="48"/>
        <v>0</v>
      </c>
      <c r="D137" s="68">
        <f t="shared" si="48"/>
        <v>50500</v>
      </c>
      <c r="E137" s="68">
        <f t="shared" si="48"/>
        <v>17234</v>
      </c>
      <c r="F137" s="68">
        <f t="shared" si="48"/>
        <v>-115151</v>
      </c>
      <c r="G137" s="68">
        <f t="shared" si="48"/>
        <v>2500</v>
      </c>
      <c r="H137" s="68">
        <f t="shared" si="48"/>
        <v>2500</v>
      </c>
      <c r="I137" s="68">
        <f t="shared" si="48"/>
        <v>23850</v>
      </c>
      <c r="J137" s="68">
        <f t="shared" ref="J137:R137" si="49">SUBTOTAL(9,J135:J136)</f>
        <v>45000</v>
      </c>
      <c r="K137" s="68">
        <f t="shared" si="49"/>
        <v>20000</v>
      </c>
      <c r="L137" s="68">
        <f t="shared" si="49"/>
        <v>20000</v>
      </c>
      <c r="M137" s="68">
        <f t="shared" si="49"/>
        <v>20000</v>
      </c>
      <c r="N137" s="68">
        <f t="shared" si="49"/>
        <v>45300</v>
      </c>
      <c r="O137" s="68">
        <f t="shared" si="49"/>
        <v>0</v>
      </c>
      <c r="P137" s="68">
        <f t="shared" si="49"/>
        <v>0</v>
      </c>
      <c r="Q137" s="68">
        <f t="shared" si="49"/>
        <v>0</v>
      </c>
      <c r="R137" s="68">
        <f t="shared" si="49"/>
        <v>0</v>
      </c>
      <c r="S137" s="68"/>
      <c r="T137" s="68">
        <f>SUBTOTAL(9,T135:T136)</f>
        <v>0</v>
      </c>
      <c r="U137" s="68">
        <f>SUBTOTAL(9,U135:U136)</f>
        <v>0</v>
      </c>
      <c r="V137" s="68">
        <f>SUBTOTAL(9,V135:V136)</f>
        <v>0</v>
      </c>
      <c r="W137" s="68">
        <v>0</v>
      </c>
      <c r="X137" s="68"/>
      <c r="Y137" s="68"/>
    </row>
    <row r="138" spans="1:25">
      <c r="B138" s="68"/>
      <c r="C138" s="68"/>
      <c r="D138" s="68"/>
      <c r="E138" s="68"/>
      <c r="F138" s="68"/>
      <c r="G138" s="68"/>
      <c r="H138" s="68"/>
      <c r="I138" s="68"/>
      <c r="J138" s="68"/>
      <c r="K138" s="68"/>
      <c r="L138" s="68"/>
      <c r="M138" s="68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8"/>
    </row>
    <row r="139" spans="1:25">
      <c r="A139" t="s">
        <v>238</v>
      </c>
      <c r="B139" s="68">
        <v>1181854</v>
      </c>
      <c r="C139" s="68">
        <v>1181854</v>
      </c>
      <c r="D139" s="68">
        <v>968672</v>
      </c>
      <c r="E139" s="68">
        <v>1275420</v>
      </c>
      <c r="F139" s="68">
        <v>1182226</v>
      </c>
      <c r="G139" s="68">
        <v>1009071</v>
      </c>
      <c r="H139" s="68">
        <v>2353461</v>
      </c>
      <c r="I139" s="68">
        <v>1908242</v>
      </c>
      <c r="J139" s="68">
        <v>1754980</v>
      </c>
      <c r="K139" s="68">
        <v>1393783</v>
      </c>
      <c r="L139" s="68">
        <v>1618142</v>
      </c>
      <c r="M139" s="68">
        <v>1056613</v>
      </c>
      <c r="N139" s="68">
        <v>1181024</v>
      </c>
      <c r="O139" s="68"/>
      <c r="P139" s="68"/>
      <c r="Q139" s="68"/>
      <c r="R139" s="68"/>
      <c r="S139" s="68"/>
      <c r="T139" s="68">
        <v>1181854</v>
      </c>
      <c r="U139" s="68">
        <v>1181854</v>
      </c>
      <c r="V139" s="68">
        <v>1181854</v>
      </c>
      <c r="W139" s="68">
        <v>1181854</v>
      </c>
      <c r="X139" s="68"/>
      <c r="Y139" s="68"/>
    </row>
    <row r="140" spans="1:25">
      <c r="A140" t="s">
        <v>249</v>
      </c>
      <c r="B140" s="68">
        <v>5147971</v>
      </c>
      <c r="C140" s="68">
        <v>5147971</v>
      </c>
      <c r="D140" s="68">
        <v>6341594</v>
      </c>
      <c r="E140" s="68">
        <v>6022210</v>
      </c>
      <c r="F140" s="68">
        <v>5292330</v>
      </c>
      <c r="G140" s="68">
        <v>5009324</v>
      </c>
      <c r="H140" s="68">
        <v>4433860</v>
      </c>
      <c r="I140" s="68">
        <v>4544069</v>
      </c>
      <c r="J140" s="68">
        <v>4471712</v>
      </c>
      <c r="K140" s="68">
        <v>4057729</v>
      </c>
      <c r="L140" s="68">
        <v>3685789</v>
      </c>
      <c r="M140" s="68">
        <v>2634533</v>
      </c>
      <c r="N140" s="68">
        <v>2626400</v>
      </c>
      <c r="O140" s="68"/>
      <c r="P140" s="68"/>
      <c r="Q140" s="68"/>
      <c r="R140" s="68"/>
      <c r="S140" s="68"/>
      <c r="T140" s="68">
        <v>4623840</v>
      </c>
      <c r="U140" s="68">
        <v>4623840</v>
      </c>
      <c r="V140" s="68">
        <v>5147971</v>
      </c>
      <c r="W140" s="68">
        <v>5147971</v>
      </c>
      <c r="X140" s="68"/>
      <c r="Y140" s="68"/>
    </row>
    <row r="141" spans="1:25">
      <c r="A141" t="s">
        <v>250</v>
      </c>
      <c r="B141" s="68">
        <v>90000</v>
      </c>
      <c r="C141" s="68">
        <v>90000</v>
      </c>
      <c r="D141" s="68">
        <v>0</v>
      </c>
      <c r="E141" s="68">
        <v>0</v>
      </c>
      <c r="F141" s="68">
        <v>0</v>
      </c>
      <c r="G141" s="68">
        <v>3830</v>
      </c>
      <c r="H141" s="68">
        <v>91279</v>
      </c>
      <c r="I141" s="68">
        <v>93576</v>
      </c>
      <c r="J141" s="68">
        <v>144768</v>
      </c>
      <c r="K141" s="68">
        <v>135422</v>
      </c>
      <c r="L141" s="68">
        <v>-7404</v>
      </c>
      <c r="M141" s="68">
        <v>98083</v>
      </c>
      <c r="N141" s="68">
        <v>250122</v>
      </c>
      <c r="O141" s="68"/>
      <c r="P141" s="68"/>
      <c r="Q141" s="68"/>
      <c r="R141" s="68"/>
      <c r="S141" s="68"/>
      <c r="T141" s="68">
        <v>90000</v>
      </c>
      <c r="U141" s="68">
        <v>90000</v>
      </c>
      <c r="V141" s="68">
        <v>90000</v>
      </c>
      <c r="W141" s="68">
        <v>90000</v>
      </c>
      <c r="X141" s="68"/>
      <c r="Y141" s="68"/>
    </row>
    <row r="142" spans="1:25">
      <c r="A142" t="s">
        <v>251</v>
      </c>
      <c r="B142" s="68">
        <v>0</v>
      </c>
      <c r="C142" s="68">
        <v>0</v>
      </c>
      <c r="D142" s="68">
        <v>0</v>
      </c>
      <c r="E142" s="68"/>
      <c r="F142" s="68">
        <v>0</v>
      </c>
      <c r="G142" s="68">
        <v>0</v>
      </c>
      <c r="H142" s="68">
        <v>23500</v>
      </c>
      <c r="I142" s="68">
        <v>23054</v>
      </c>
      <c r="J142" s="68">
        <v>21400</v>
      </c>
      <c r="K142" s="68">
        <v>38100</v>
      </c>
      <c r="L142" s="68">
        <v>61700</v>
      </c>
      <c r="M142" s="68">
        <v>56200</v>
      </c>
      <c r="N142" s="68">
        <v>23400</v>
      </c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8"/>
    </row>
    <row r="143" spans="1:25">
      <c r="A143" t="s">
        <v>252</v>
      </c>
      <c r="B143" s="68">
        <v>20400</v>
      </c>
      <c r="C143" s="68">
        <v>20400</v>
      </c>
      <c r="D143" s="68">
        <v>0</v>
      </c>
      <c r="E143" s="68">
        <v>0</v>
      </c>
      <c r="F143" s="68">
        <v>29196</v>
      </c>
      <c r="G143" s="68">
        <v>41557</v>
      </c>
      <c r="H143" s="68">
        <v>35832</v>
      </c>
      <c r="I143" s="68">
        <v>30737</v>
      </c>
      <c r="J143" s="68">
        <v>32924</v>
      </c>
      <c r="K143" s="68">
        <v>20156</v>
      </c>
      <c r="L143" s="68">
        <v>24850</v>
      </c>
      <c r="M143" s="68">
        <v>26639</v>
      </c>
      <c r="N143" s="68">
        <v>20434</v>
      </c>
      <c r="O143" s="68"/>
      <c r="P143" s="68"/>
      <c r="Q143" s="68"/>
      <c r="R143" s="68"/>
      <c r="S143" s="68"/>
      <c r="T143" s="68">
        <v>20400</v>
      </c>
      <c r="U143" s="68">
        <v>20400</v>
      </c>
      <c r="V143" s="68">
        <v>20400</v>
      </c>
      <c r="W143" s="68">
        <v>20400</v>
      </c>
      <c r="X143" s="68"/>
      <c r="Y143" s="68"/>
    </row>
    <row r="144" spans="1:25">
      <c r="A144" s="23" t="s">
        <v>248</v>
      </c>
      <c r="B144" s="68">
        <f t="shared" ref="B144:H144" si="50">SUBTOTAL(9,B139:B143)</f>
        <v>6440225</v>
      </c>
      <c r="C144" s="68">
        <f t="shared" si="50"/>
        <v>6440225</v>
      </c>
      <c r="D144" s="68">
        <f t="shared" si="50"/>
        <v>7310266</v>
      </c>
      <c r="E144" s="68">
        <f t="shared" si="50"/>
        <v>7297630</v>
      </c>
      <c r="F144" s="68">
        <f t="shared" si="50"/>
        <v>6503752</v>
      </c>
      <c r="G144" s="68">
        <f t="shared" si="50"/>
        <v>6063782</v>
      </c>
      <c r="H144" s="68">
        <f t="shared" si="50"/>
        <v>6937932</v>
      </c>
      <c r="I144" s="68">
        <f>SUBTOTAL(9,I139:I143)</f>
        <v>6599678</v>
      </c>
      <c r="J144" s="68">
        <f t="shared" ref="J144:R144" si="51">SUBTOTAL(9,J139:J143)</f>
        <v>6425784</v>
      </c>
      <c r="K144" s="68">
        <f t="shared" si="51"/>
        <v>5645190</v>
      </c>
      <c r="L144" s="68">
        <f t="shared" si="51"/>
        <v>5383077</v>
      </c>
      <c r="M144" s="68">
        <f t="shared" si="51"/>
        <v>3872068</v>
      </c>
      <c r="N144" s="68">
        <f t="shared" si="51"/>
        <v>4101380</v>
      </c>
      <c r="O144" s="68">
        <f t="shared" si="51"/>
        <v>0</v>
      </c>
      <c r="P144" s="68">
        <f t="shared" si="51"/>
        <v>0</v>
      </c>
      <c r="Q144" s="68">
        <f t="shared" si="51"/>
        <v>0</v>
      </c>
      <c r="R144" s="68">
        <f t="shared" si="51"/>
        <v>0</v>
      </c>
      <c r="S144" s="68"/>
      <c r="T144" s="68">
        <f>SUBTOTAL(9,T139:T143)</f>
        <v>5916094</v>
      </c>
      <c r="U144" s="68">
        <f>SUBTOTAL(9,U139:U143)</f>
        <v>5916094</v>
      </c>
      <c r="V144" s="68">
        <f>SUBTOTAL(9,V139:V143)</f>
        <v>6440225</v>
      </c>
      <c r="W144" s="68">
        <f>SUBTOTAL(9,W139:W143)</f>
        <v>6440225</v>
      </c>
      <c r="X144" s="68"/>
      <c r="Y144" s="68"/>
    </row>
    <row r="145" spans="1:25">
      <c r="B145" s="68"/>
      <c r="C145" s="68"/>
      <c r="D145" s="68"/>
      <c r="E145" s="68"/>
      <c r="F145" s="68"/>
      <c r="G145" s="68"/>
      <c r="H145" s="68"/>
      <c r="I145" s="68"/>
      <c r="J145" s="68"/>
      <c r="K145" s="68"/>
      <c r="L145" s="68"/>
      <c r="M145" s="68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8"/>
    </row>
    <row r="146" spans="1:25">
      <c r="A146" t="s">
        <v>254</v>
      </c>
      <c r="B146" s="68">
        <v>0</v>
      </c>
      <c r="C146" s="68">
        <v>0</v>
      </c>
      <c r="D146" s="68">
        <v>72533</v>
      </c>
      <c r="E146" s="68">
        <v>15000</v>
      </c>
      <c r="F146" s="68">
        <v>0</v>
      </c>
      <c r="G146" s="68">
        <v>15000</v>
      </c>
      <c r="H146" s="68">
        <v>150</v>
      </c>
      <c r="I146" s="68">
        <v>4167</v>
      </c>
      <c r="J146" s="68" t="s">
        <v>4</v>
      </c>
      <c r="K146" s="68" t="s">
        <v>4</v>
      </c>
      <c r="L146" s="68">
        <v>65000</v>
      </c>
      <c r="M146" s="68">
        <v>10000</v>
      </c>
      <c r="N146" s="68">
        <v>0</v>
      </c>
      <c r="O146" s="68"/>
      <c r="P146" s="68"/>
      <c r="Q146" s="68"/>
      <c r="R146" s="68"/>
      <c r="S146" s="68"/>
      <c r="T146" s="68">
        <v>0</v>
      </c>
      <c r="U146" s="68">
        <v>0</v>
      </c>
      <c r="V146" s="68">
        <v>0</v>
      </c>
      <c r="W146" s="68">
        <v>0</v>
      </c>
      <c r="X146" s="68"/>
      <c r="Y146" s="68"/>
    </row>
    <row r="147" spans="1:25">
      <c r="A147" s="23" t="s">
        <v>253</v>
      </c>
      <c r="B147" s="68">
        <f t="shared" ref="B147:N147" si="52">SUBTOTAL(9,B146:B146)</f>
        <v>0</v>
      </c>
      <c r="C147" s="68">
        <f t="shared" si="52"/>
        <v>0</v>
      </c>
      <c r="D147" s="68">
        <f t="shared" si="52"/>
        <v>72533</v>
      </c>
      <c r="E147" s="68">
        <f t="shared" si="52"/>
        <v>15000</v>
      </c>
      <c r="F147" s="68">
        <f t="shared" si="52"/>
        <v>0</v>
      </c>
      <c r="G147" s="68">
        <f t="shared" si="52"/>
        <v>15000</v>
      </c>
      <c r="H147" s="68">
        <f t="shared" si="52"/>
        <v>150</v>
      </c>
      <c r="I147" s="68">
        <f t="shared" si="52"/>
        <v>4167</v>
      </c>
      <c r="J147" s="68">
        <f t="shared" si="52"/>
        <v>0</v>
      </c>
      <c r="K147" s="68">
        <f t="shared" si="52"/>
        <v>0</v>
      </c>
      <c r="L147" s="68">
        <f t="shared" si="52"/>
        <v>65000</v>
      </c>
      <c r="M147" s="68">
        <f t="shared" si="52"/>
        <v>10000</v>
      </c>
      <c r="N147" s="68">
        <f t="shared" si="52"/>
        <v>0</v>
      </c>
      <c r="O147" s="68"/>
      <c r="P147" s="68"/>
      <c r="Q147" s="68"/>
      <c r="R147" s="68"/>
      <c r="S147" s="68"/>
      <c r="T147" s="68">
        <f>SUBTOTAL(9,T146:T146)</f>
        <v>0</v>
      </c>
      <c r="U147" s="68">
        <f>SUBTOTAL(9,U146:U146)</f>
        <v>0</v>
      </c>
      <c r="V147" s="68">
        <f>SUBTOTAL(9,V146:V146)</f>
        <v>0</v>
      </c>
      <c r="W147" s="68">
        <v>0</v>
      </c>
      <c r="X147" s="68"/>
      <c r="Y147" s="68"/>
    </row>
    <row r="148" spans="1:25">
      <c r="A148" s="31" t="s">
        <v>682</v>
      </c>
      <c r="B148" s="68">
        <f>SUBTOTAL(9,B128:B147)</f>
        <v>7817560</v>
      </c>
      <c r="C148" s="68">
        <f>SUBTOTAL(9,C128:C147)</f>
        <v>7621545</v>
      </c>
      <c r="D148" s="68">
        <f>SUBTOTAL(9,D128:D147)</f>
        <v>8849763</v>
      </c>
      <c r="E148" s="68">
        <f>SUBTOTAL(9,E128:E147)</f>
        <v>8742300</v>
      </c>
      <c r="F148" s="68">
        <f>SUBTOTAL(9,F128:F146)</f>
        <v>7616543</v>
      </c>
      <c r="G148" s="68">
        <f>SUBTOTAL(9,G128:G146)</f>
        <v>7184458</v>
      </c>
      <c r="H148" s="68">
        <f>SUBTOTAL(9,H128:H146)</f>
        <v>7954573</v>
      </c>
      <c r="I148" s="68">
        <f>SUBTOTAL(9,I128:I146)</f>
        <v>7677233</v>
      </c>
      <c r="J148" s="68">
        <f t="shared" ref="J148:R148" si="53">SUBTOTAL(9,J128:J146)</f>
        <v>7949048</v>
      </c>
      <c r="K148" s="68">
        <f t="shared" si="53"/>
        <v>6195923</v>
      </c>
      <c r="L148" s="68">
        <f t="shared" si="53"/>
        <v>6366566</v>
      </c>
      <c r="M148" s="68">
        <f t="shared" si="53"/>
        <v>4503372</v>
      </c>
      <c r="N148" s="68">
        <f t="shared" si="53"/>
        <v>4691173</v>
      </c>
      <c r="O148" s="68">
        <f t="shared" si="53"/>
        <v>0</v>
      </c>
      <c r="P148" s="68">
        <f t="shared" si="53"/>
        <v>0</v>
      </c>
      <c r="Q148" s="68">
        <f t="shared" si="53"/>
        <v>0</v>
      </c>
      <c r="R148" s="68">
        <f t="shared" si="53"/>
        <v>0</v>
      </c>
      <c r="S148" s="68"/>
      <c r="T148" s="68">
        <f>SUBTOTAL(9,T128:T147)</f>
        <v>6897414</v>
      </c>
      <c r="U148" s="68">
        <f>SUBTOTAL(9,U128:U147)</f>
        <v>6897414</v>
      </c>
      <c r="V148" s="68">
        <f>SUBTOTAL(9,V128:V147)</f>
        <v>7621545</v>
      </c>
      <c r="W148" s="68">
        <f>SUBTOTAL(9,W128:W147)</f>
        <v>7621545</v>
      </c>
      <c r="X148" s="68"/>
      <c r="Y148" s="68"/>
    </row>
    <row r="149" spans="1:25">
      <c r="B149" s="68"/>
      <c r="C149" s="68"/>
      <c r="D149" s="68"/>
      <c r="E149" s="68"/>
      <c r="F149" s="68"/>
      <c r="G149" s="68"/>
      <c r="H149" s="68"/>
      <c r="I149" s="68"/>
      <c r="J149" s="68"/>
      <c r="K149" s="68"/>
      <c r="L149" s="68"/>
      <c r="M149" s="68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8"/>
    </row>
    <row r="150" spans="1:25">
      <c r="A150" t="s">
        <v>256</v>
      </c>
      <c r="B150" s="68">
        <v>0</v>
      </c>
      <c r="C150" s="68">
        <v>0</v>
      </c>
      <c r="D150" s="68">
        <v>0</v>
      </c>
      <c r="E150" s="68">
        <v>1271072</v>
      </c>
      <c r="F150" s="68">
        <v>1227173</v>
      </c>
      <c r="G150" s="68">
        <v>1340975</v>
      </c>
      <c r="H150" s="68">
        <v>1312254</v>
      </c>
      <c r="I150" s="68">
        <v>1377623</v>
      </c>
      <c r="J150" s="68">
        <v>1225056</v>
      </c>
      <c r="K150" s="68">
        <v>1109039</v>
      </c>
      <c r="L150" s="68">
        <v>1096621</v>
      </c>
      <c r="M150" s="68">
        <v>951659</v>
      </c>
      <c r="N150" s="68">
        <v>986232</v>
      </c>
      <c r="O150" s="68"/>
      <c r="P150" s="68"/>
      <c r="Q150" s="68"/>
      <c r="R150" s="68"/>
      <c r="S150" s="68"/>
      <c r="T150" s="68">
        <v>1150224</v>
      </c>
      <c r="U150" s="68">
        <v>1150224</v>
      </c>
      <c r="V150" s="68">
        <v>1242959</v>
      </c>
      <c r="W150" s="68">
        <v>1357445</v>
      </c>
      <c r="X150" s="68"/>
      <c r="Y150" s="68"/>
    </row>
    <row r="151" spans="1:25">
      <c r="A151" s="24" t="s">
        <v>693</v>
      </c>
      <c r="B151" s="68">
        <v>1357445</v>
      </c>
      <c r="C151" s="68">
        <v>1357445</v>
      </c>
      <c r="D151" s="68">
        <v>1264124</v>
      </c>
      <c r="E151" s="68">
        <v>1365372</v>
      </c>
      <c r="F151" s="68">
        <v>1387858</v>
      </c>
      <c r="G151" s="68">
        <v>1439416</v>
      </c>
      <c r="H151" s="68">
        <v>1523512</v>
      </c>
      <c r="I151" s="68">
        <v>1593743</v>
      </c>
      <c r="J151" s="68">
        <v>1539502</v>
      </c>
      <c r="K151" s="68">
        <v>1409979</v>
      </c>
      <c r="L151" s="68">
        <v>1509790</v>
      </c>
      <c r="M151" s="68">
        <v>1324236</v>
      </c>
      <c r="N151" s="68">
        <v>1356291</v>
      </c>
      <c r="O151" s="68"/>
      <c r="P151" s="68"/>
      <c r="Q151" s="68"/>
      <c r="R151" s="68"/>
      <c r="S151" s="68"/>
      <c r="T151" s="68">
        <v>1420000</v>
      </c>
      <c r="U151" s="68">
        <v>1420000</v>
      </c>
      <c r="V151" s="68">
        <v>1534486</v>
      </c>
      <c r="W151" s="68">
        <v>1420000</v>
      </c>
      <c r="X151" s="68"/>
      <c r="Y151" s="68"/>
    </row>
    <row r="152" spans="1:25">
      <c r="A152" s="24" t="s">
        <v>694</v>
      </c>
      <c r="B152" s="68">
        <v>1420000</v>
      </c>
      <c r="C152" s="68">
        <v>1420000</v>
      </c>
      <c r="D152" s="68">
        <v>1387157</v>
      </c>
      <c r="E152" s="68">
        <v>196199</v>
      </c>
      <c r="F152" s="68">
        <v>231730</v>
      </c>
      <c r="G152" s="68">
        <v>220343</v>
      </c>
      <c r="H152" s="68">
        <v>47855</v>
      </c>
      <c r="I152" s="68">
        <v>28899</v>
      </c>
      <c r="J152" s="68">
        <v>28900</v>
      </c>
      <c r="K152" s="68">
        <v>28050</v>
      </c>
      <c r="L152" s="68">
        <v>38140</v>
      </c>
      <c r="M152" s="68">
        <v>40671</v>
      </c>
      <c r="N152" s="68">
        <v>35976</v>
      </c>
      <c r="O152" s="68"/>
      <c r="P152" s="68"/>
      <c r="Q152" s="68"/>
      <c r="R152" s="68"/>
      <c r="S152" s="68"/>
      <c r="T152" s="68">
        <v>28899</v>
      </c>
      <c r="U152" s="68">
        <v>28899</v>
      </c>
      <c r="V152" s="68">
        <v>28899</v>
      </c>
      <c r="W152" s="68">
        <v>28899</v>
      </c>
      <c r="X152" s="68"/>
      <c r="Y152" s="68"/>
    </row>
    <row r="153" spans="1:25">
      <c r="A153" t="s">
        <v>257</v>
      </c>
      <c r="B153" s="68">
        <v>28899</v>
      </c>
      <c r="C153" s="68">
        <v>28899</v>
      </c>
      <c r="D153" s="68">
        <v>224932</v>
      </c>
      <c r="E153" s="68">
        <v>2158</v>
      </c>
      <c r="F153" s="68">
        <v>0</v>
      </c>
      <c r="G153" s="68">
        <v>-24401</v>
      </c>
      <c r="H153" s="68">
        <v>41435</v>
      </c>
      <c r="I153" s="68">
        <v>4002</v>
      </c>
      <c r="J153" s="68" t="s">
        <v>4</v>
      </c>
      <c r="K153" s="68" t="s">
        <v>4</v>
      </c>
      <c r="L153" s="68" t="s">
        <v>4</v>
      </c>
      <c r="M153" s="68" t="s">
        <v>4</v>
      </c>
      <c r="N153" s="68" t="s">
        <v>4</v>
      </c>
      <c r="O153" s="68"/>
      <c r="P153" s="68"/>
      <c r="Q153" s="68"/>
      <c r="R153" s="68"/>
      <c r="S153" s="68"/>
      <c r="T153" s="68">
        <v>0</v>
      </c>
      <c r="U153" s="68">
        <v>0</v>
      </c>
      <c r="V153" s="68">
        <v>0</v>
      </c>
      <c r="W153" s="68">
        <v>0</v>
      </c>
      <c r="X153" s="68"/>
      <c r="Y153" s="68"/>
    </row>
    <row r="154" spans="1:25">
      <c r="A154" s="23" t="s">
        <v>255</v>
      </c>
      <c r="B154" s="68">
        <f t="shared" ref="B154:H154" si="54">SUBTOTAL(9,B150:B153)</f>
        <v>2806344</v>
      </c>
      <c r="C154" s="68">
        <f t="shared" si="54"/>
        <v>2806344</v>
      </c>
      <c r="D154" s="68">
        <f t="shared" si="54"/>
        <v>2876213</v>
      </c>
      <c r="E154" s="68">
        <f t="shared" si="54"/>
        <v>2834801</v>
      </c>
      <c r="F154" s="68">
        <f t="shared" si="54"/>
        <v>2846761</v>
      </c>
      <c r="G154" s="68">
        <f t="shared" si="54"/>
        <v>2976333</v>
      </c>
      <c r="H154" s="68">
        <f t="shared" si="54"/>
        <v>2925056</v>
      </c>
      <c r="I154" s="68">
        <f>SUBTOTAL(9,I150:I153)</f>
        <v>3004267</v>
      </c>
      <c r="J154" s="68">
        <f t="shared" ref="J154:R154" si="55">SUBTOTAL(9,J150:J153)</f>
        <v>2793458</v>
      </c>
      <c r="K154" s="68">
        <f t="shared" si="55"/>
        <v>2547068</v>
      </c>
      <c r="L154" s="68">
        <f t="shared" si="55"/>
        <v>2644551</v>
      </c>
      <c r="M154" s="68">
        <f t="shared" si="55"/>
        <v>2316566</v>
      </c>
      <c r="N154" s="68">
        <f t="shared" si="55"/>
        <v>2378499</v>
      </c>
      <c r="O154" s="68">
        <f t="shared" si="55"/>
        <v>0</v>
      </c>
      <c r="P154" s="68">
        <f t="shared" si="55"/>
        <v>0</v>
      </c>
      <c r="Q154" s="68">
        <f t="shared" si="55"/>
        <v>0</v>
      </c>
      <c r="R154" s="68">
        <f t="shared" si="55"/>
        <v>0</v>
      </c>
      <c r="S154" s="68"/>
      <c r="T154" s="68">
        <f>SUBTOTAL(9,T150:T153)</f>
        <v>2599123</v>
      </c>
      <c r="U154" s="68">
        <f>SUBTOTAL(9,U150:U153)</f>
        <v>2599123</v>
      </c>
      <c r="V154" s="68">
        <f>SUBTOTAL(9,V150:V153)</f>
        <v>2806344</v>
      </c>
      <c r="W154" s="68">
        <f>SUBTOTAL(9,W150:W153)</f>
        <v>2806344</v>
      </c>
      <c r="X154" s="68"/>
      <c r="Y154" s="68"/>
    </row>
    <row r="155" spans="1:25">
      <c r="B155" s="68"/>
      <c r="C155" s="68"/>
      <c r="D155" s="68"/>
      <c r="E155" s="68"/>
      <c r="F155" s="68"/>
      <c r="G155" s="68"/>
      <c r="H155" s="68"/>
      <c r="I155" s="68"/>
      <c r="J155" s="68"/>
      <c r="K155" s="68"/>
      <c r="L155" s="68"/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8"/>
    </row>
    <row r="156" spans="1:25">
      <c r="A156" t="s">
        <v>259</v>
      </c>
      <c r="B156" s="68">
        <v>0</v>
      </c>
      <c r="C156" s="68">
        <v>0</v>
      </c>
      <c r="D156" s="68">
        <v>0</v>
      </c>
      <c r="E156" s="68">
        <v>117742</v>
      </c>
      <c r="F156" s="68">
        <v>170625</v>
      </c>
      <c r="G156" s="68">
        <v>123334</v>
      </c>
      <c r="H156" s="68">
        <v>39269</v>
      </c>
      <c r="I156" s="68">
        <v>80680</v>
      </c>
      <c r="J156" s="68">
        <v>78009</v>
      </c>
      <c r="K156" s="68">
        <v>111534</v>
      </c>
      <c r="L156" s="68">
        <v>84840</v>
      </c>
      <c r="M156" s="68">
        <v>48352</v>
      </c>
      <c r="N156" s="68">
        <v>38262</v>
      </c>
      <c r="O156" s="68"/>
      <c r="P156" s="68"/>
      <c r="Q156" s="68"/>
      <c r="R156" s="68"/>
      <c r="S156" s="68"/>
      <c r="T156" s="68">
        <v>78000</v>
      </c>
      <c r="U156" s="68">
        <v>78000</v>
      </c>
      <c r="V156" s="68">
        <v>78000</v>
      </c>
      <c r="W156" s="68">
        <v>78000</v>
      </c>
      <c r="X156" s="68"/>
      <c r="Y156" s="68"/>
    </row>
    <row r="157" spans="1:25">
      <c r="A157" t="s">
        <v>260</v>
      </c>
      <c r="B157" s="68">
        <v>78000</v>
      </c>
      <c r="C157" s="68">
        <v>78000</v>
      </c>
      <c r="D157" s="68">
        <v>244610</v>
      </c>
      <c r="E157" s="68">
        <v>125318</v>
      </c>
      <c r="F157" s="68">
        <v>141662</v>
      </c>
      <c r="G157" s="68">
        <v>81259</v>
      </c>
      <c r="H157" s="68">
        <v>136613</v>
      </c>
      <c r="I157" s="68">
        <v>106543</v>
      </c>
      <c r="J157" s="68">
        <v>100106</v>
      </c>
      <c r="K157" s="68">
        <v>148418</v>
      </c>
      <c r="L157" s="68">
        <v>167435</v>
      </c>
      <c r="M157" s="68">
        <v>299424</v>
      </c>
      <c r="N157" s="68">
        <v>107606</v>
      </c>
      <c r="O157" s="68"/>
      <c r="P157" s="68"/>
      <c r="Q157" s="68"/>
      <c r="R157" s="68"/>
      <c r="S157" s="68"/>
      <c r="T157" s="68">
        <v>91800</v>
      </c>
      <c r="U157" s="68">
        <v>91800</v>
      </c>
      <c r="V157" s="68">
        <v>91800</v>
      </c>
      <c r="W157" s="68">
        <v>91800</v>
      </c>
      <c r="X157" s="68"/>
      <c r="Y157" s="68"/>
    </row>
    <row r="158" spans="1:25">
      <c r="A158" t="s">
        <v>261</v>
      </c>
      <c r="B158" s="68">
        <v>91800</v>
      </c>
      <c r="C158" s="68">
        <v>91800</v>
      </c>
      <c r="D158" s="68">
        <v>35931</v>
      </c>
      <c r="E158" s="68">
        <v>0</v>
      </c>
      <c r="F158" s="68">
        <v>0</v>
      </c>
      <c r="G158" s="68">
        <v>0</v>
      </c>
      <c r="H158" s="68">
        <v>553</v>
      </c>
      <c r="I158" s="68">
        <v>5573</v>
      </c>
      <c r="J158" s="68">
        <v>7576</v>
      </c>
      <c r="K158" s="68">
        <v>5746</v>
      </c>
      <c r="L158" s="68">
        <v>5010</v>
      </c>
      <c r="M158" s="68">
        <v>5245</v>
      </c>
      <c r="N158" s="68">
        <v>2986</v>
      </c>
      <c r="O158" s="68"/>
      <c r="P158" s="68"/>
      <c r="Q158" s="68"/>
      <c r="R158" s="68"/>
      <c r="S158" s="68"/>
      <c r="T158" s="68">
        <v>5000</v>
      </c>
      <c r="U158" s="68">
        <v>5000</v>
      </c>
      <c r="V158" s="68">
        <v>5000</v>
      </c>
      <c r="W158" s="68">
        <v>5000</v>
      </c>
      <c r="X158" s="68"/>
      <c r="Y158" s="68"/>
    </row>
    <row r="159" spans="1:25">
      <c r="A159" s="23" t="s">
        <v>258</v>
      </c>
      <c r="B159" s="68">
        <f t="shared" ref="B159:H159" si="56">SUBTOTAL(9,B156:B158)</f>
        <v>169800</v>
      </c>
      <c r="C159" s="68">
        <f t="shared" si="56"/>
        <v>169800</v>
      </c>
      <c r="D159" s="68">
        <f t="shared" si="56"/>
        <v>280541</v>
      </c>
      <c r="E159" s="68">
        <f t="shared" si="56"/>
        <v>243060</v>
      </c>
      <c r="F159" s="68">
        <f t="shared" si="56"/>
        <v>312287</v>
      </c>
      <c r="G159" s="68">
        <f t="shared" si="56"/>
        <v>204593</v>
      </c>
      <c r="H159" s="68">
        <f t="shared" si="56"/>
        <v>176435</v>
      </c>
      <c r="I159" s="68">
        <f>SUBTOTAL(9,I156:I158)</f>
        <v>192796</v>
      </c>
      <c r="J159" s="68">
        <f t="shared" ref="J159:R159" si="57">SUBTOTAL(9,J156:J158)</f>
        <v>185691</v>
      </c>
      <c r="K159" s="68">
        <f t="shared" si="57"/>
        <v>265698</v>
      </c>
      <c r="L159" s="68">
        <f t="shared" si="57"/>
        <v>257285</v>
      </c>
      <c r="M159" s="68">
        <f t="shared" si="57"/>
        <v>353021</v>
      </c>
      <c r="N159" s="68">
        <f t="shared" si="57"/>
        <v>148854</v>
      </c>
      <c r="O159" s="68">
        <f t="shared" si="57"/>
        <v>0</v>
      </c>
      <c r="P159" s="68">
        <f t="shared" si="57"/>
        <v>0</v>
      </c>
      <c r="Q159" s="68">
        <f t="shared" si="57"/>
        <v>0</v>
      </c>
      <c r="R159" s="68">
        <f t="shared" si="57"/>
        <v>0</v>
      </c>
      <c r="S159" s="68"/>
      <c r="T159" s="68">
        <f>SUBTOTAL(9,T156:T158)</f>
        <v>174800</v>
      </c>
      <c r="U159" s="68">
        <f>SUBTOTAL(9,U156:U158)</f>
        <v>174800</v>
      </c>
      <c r="V159" s="68">
        <f>SUBTOTAL(9,V156:V158)</f>
        <v>174800</v>
      </c>
      <c r="W159" s="68">
        <f>SUBTOTAL(9,W156:W158)</f>
        <v>174800</v>
      </c>
      <c r="X159" s="68"/>
      <c r="Y159" s="68"/>
    </row>
    <row r="160" spans="1:25"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</row>
    <row r="161" spans="1:25">
      <c r="A161" s="24" t="s">
        <v>696</v>
      </c>
      <c r="B161" s="68">
        <v>0</v>
      </c>
      <c r="C161" s="68">
        <v>0</v>
      </c>
      <c r="D161" s="68">
        <v>0</v>
      </c>
      <c r="E161" s="68"/>
      <c r="F161" s="68"/>
      <c r="G161" s="68"/>
      <c r="H161" s="68"/>
      <c r="I161" s="68" t="s">
        <v>4</v>
      </c>
      <c r="J161" s="68">
        <v>417</v>
      </c>
      <c r="K161" s="68">
        <v>484</v>
      </c>
      <c r="L161" s="68">
        <v>363</v>
      </c>
      <c r="M161" s="68">
        <v>168</v>
      </c>
      <c r="N161" s="68">
        <v>76</v>
      </c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8"/>
    </row>
    <row r="162" spans="1:25">
      <c r="A162" s="24" t="s">
        <v>697</v>
      </c>
      <c r="B162" s="68">
        <v>0</v>
      </c>
      <c r="C162" s="68">
        <v>0</v>
      </c>
      <c r="D162" s="68">
        <v>0</v>
      </c>
      <c r="E162" s="68"/>
      <c r="F162" s="68"/>
      <c r="G162" s="68"/>
      <c r="H162" s="68"/>
      <c r="I162" s="68" t="s">
        <v>4</v>
      </c>
      <c r="J162" s="68" t="s">
        <v>4</v>
      </c>
      <c r="K162" s="68">
        <v>22677</v>
      </c>
      <c r="L162" s="68">
        <v>54803</v>
      </c>
      <c r="M162" s="68">
        <v>0</v>
      </c>
      <c r="N162" s="68">
        <v>0</v>
      </c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68"/>
    </row>
    <row r="163" spans="1:25">
      <c r="A163" s="24" t="s">
        <v>698</v>
      </c>
      <c r="B163" s="68">
        <v>0</v>
      </c>
      <c r="C163" s="68">
        <v>0</v>
      </c>
      <c r="D163" s="68">
        <v>0</v>
      </c>
      <c r="E163" s="68">
        <v>438</v>
      </c>
      <c r="F163" s="68"/>
      <c r="G163" s="68">
        <v>257</v>
      </c>
      <c r="H163" s="68"/>
      <c r="I163" s="68" t="s">
        <v>4</v>
      </c>
      <c r="J163" s="68">
        <v>6</v>
      </c>
      <c r="K163" s="68" t="s">
        <v>4</v>
      </c>
      <c r="L163" s="68" t="s">
        <v>4</v>
      </c>
      <c r="M163" s="68" t="s">
        <v>4</v>
      </c>
      <c r="N163" s="68" t="s">
        <v>4</v>
      </c>
      <c r="O163" s="68"/>
      <c r="P163" s="68"/>
      <c r="Q163" s="68"/>
      <c r="R163" s="68"/>
      <c r="S163" s="68"/>
      <c r="T163" s="68">
        <v>0</v>
      </c>
      <c r="U163" s="68">
        <v>0</v>
      </c>
      <c r="V163" s="68">
        <v>0</v>
      </c>
      <c r="W163" s="68">
        <v>0</v>
      </c>
      <c r="X163" s="68"/>
      <c r="Y163" s="68"/>
    </row>
    <row r="164" spans="1:25">
      <c r="A164" s="23" t="s">
        <v>695</v>
      </c>
      <c r="B164" s="68">
        <f t="shared" ref="B164:I164" si="58">SUBTOTAL(9,B161:B163)</f>
        <v>0</v>
      </c>
      <c r="C164" s="68">
        <f t="shared" si="58"/>
        <v>0</v>
      </c>
      <c r="D164" s="68">
        <f t="shared" si="58"/>
        <v>0</v>
      </c>
      <c r="E164" s="68">
        <f t="shared" si="58"/>
        <v>438</v>
      </c>
      <c r="F164" s="68">
        <f t="shared" si="58"/>
        <v>0</v>
      </c>
      <c r="G164" s="68">
        <f t="shared" si="58"/>
        <v>257</v>
      </c>
      <c r="H164" s="68">
        <f t="shared" si="58"/>
        <v>0</v>
      </c>
      <c r="I164" s="68">
        <f t="shared" si="58"/>
        <v>0</v>
      </c>
      <c r="J164" s="68">
        <f t="shared" ref="J164:R164" si="59">SUBTOTAL(9,J161:J163)</f>
        <v>423</v>
      </c>
      <c r="K164" s="68">
        <f t="shared" si="59"/>
        <v>23161</v>
      </c>
      <c r="L164" s="68">
        <f t="shared" si="59"/>
        <v>55166</v>
      </c>
      <c r="M164" s="68">
        <f t="shared" si="59"/>
        <v>168</v>
      </c>
      <c r="N164" s="68">
        <f t="shared" si="59"/>
        <v>76</v>
      </c>
      <c r="O164" s="68">
        <f t="shared" si="59"/>
        <v>0</v>
      </c>
      <c r="P164" s="68">
        <f t="shared" si="59"/>
        <v>0</v>
      </c>
      <c r="Q164" s="68">
        <f t="shared" si="59"/>
        <v>0</v>
      </c>
      <c r="R164" s="68">
        <f t="shared" si="59"/>
        <v>0</v>
      </c>
      <c r="S164" s="68"/>
      <c r="T164" s="68">
        <f>SUBTOTAL(9,T161:T163)</f>
        <v>0</v>
      </c>
      <c r="U164" s="68">
        <f>SUBTOTAL(9,U161:U163)</f>
        <v>0</v>
      </c>
      <c r="V164" s="68">
        <f>SUBTOTAL(9,V161:V163)</f>
        <v>0</v>
      </c>
      <c r="W164" s="68">
        <f>SUBTOTAL(9,W161:W163)</f>
        <v>0</v>
      </c>
      <c r="X164" s="68"/>
      <c r="Y164" s="68"/>
    </row>
    <row r="165" spans="1:25">
      <c r="A165" s="109" t="s">
        <v>683</v>
      </c>
      <c r="B165" s="68">
        <f>SUBTOTAL(9,B150:B164)</f>
        <v>2976144</v>
      </c>
      <c r="C165" s="68">
        <f>SUBTOTAL(9,C150:C164)</f>
        <v>2976144</v>
      </c>
      <c r="D165" s="68">
        <f>SUBTOTAL(9,D150:D164)</f>
        <v>3156754</v>
      </c>
      <c r="E165" s="68">
        <f>SUBTOTAL(9,E150:E164)</f>
        <v>3078299</v>
      </c>
      <c r="F165" s="68">
        <f>SUBTOTAL(9,F150:F163)</f>
        <v>3159048</v>
      </c>
      <c r="G165" s="68">
        <f>SUBTOTAL(9,G150:G163)</f>
        <v>3181183</v>
      </c>
      <c r="H165" s="68">
        <f>SUBTOTAL(9,H150:H163)</f>
        <v>3101491</v>
      </c>
      <c r="I165" s="68">
        <f>SUBTOTAL(9,I150:I163)</f>
        <v>3197063</v>
      </c>
      <c r="J165" s="68">
        <f t="shared" ref="J165:R165" si="60">SUBTOTAL(9,J150:J163)</f>
        <v>2979572</v>
      </c>
      <c r="K165" s="68">
        <f t="shared" si="60"/>
        <v>2835927</v>
      </c>
      <c r="L165" s="68">
        <f t="shared" si="60"/>
        <v>2957002</v>
      </c>
      <c r="M165" s="68">
        <f t="shared" si="60"/>
        <v>2669755</v>
      </c>
      <c r="N165" s="68">
        <f t="shared" si="60"/>
        <v>2527429</v>
      </c>
      <c r="O165" s="68">
        <f t="shared" si="60"/>
        <v>0</v>
      </c>
      <c r="P165" s="68">
        <f t="shared" si="60"/>
        <v>0</v>
      </c>
      <c r="Q165" s="68">
        <f t="shared" si="60"/>
        <v>0</v>
      </c>
      <c r="R165" s="68">
        <f t="shared" si="60"/>
        <v>0</v>
      </c>
      <c r="S165" s="68"/>
      <c r="T165" s="68">
        <f>SUBTOTAL(9,T150:T164)</f>
        <v>2773923</v>
      </c>
      <c r="U165" s="68">
        <f>SUBTOTAL(9,U150:U164)</f>
        <v>2773923</v>
      </c>
      <c r="V165" s="68">
        <f>SUBTOTAL(9,V150:V164)</f>
        <v>2981144</v>
      </c>
      <c r="W165" s="68">
        <f>SUBTOTAL(9,W150:W164)</f>
        <v>2981144</v>
      </c>
      <c r="X165" s="68"/>
      <c r="Y165" s="68"/>
    </row>
    <row r="166" spans="1:25">
      <c r="B166" s="68"/>
      <c r="C166" s="68"/>
      <c r="D166" s="68"/>
      <c r="E166" s="68"/>
      <c r="F166" s="68"/>
      <c r="G166" s="68"/>
      <c r="H166" s="68"/>
      <c r="I166" s="68"/>
      <c r="J166" s="68"/>
      <c r="K166" s="68"/>
      <c r="L166" s="68"/>
      <c r="M166" s="68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68"/>
    </row>
    <row r="167" spans="1:25">
      <c r="A167" s="57" t="s">
        <v>168</v>
      </c>
      <c r="B167" s="68">
        <f>SUBTOTAL(9,B6:B166)</f>
        <v>2528457731</v>
      </c>
      <c r="C167" s="68">
        <f>SUBTOTAL(9,C6:C166)</f>
        <v>2459706812</v>
      </c>
      <c r="D167" s="68">
        <f>SUBTOTAL(9,D6:D166)</f>
        <v>2383508163</v>
      </c>
      <c r="E167" s="68">
        <f>SUBTOTAL(9,E6:E166)</f>
        <v>2340525582</v>
      </c>
      <c r="F167" s="68">
        <f>SUBTOTAL(9,F5:F163)</f>
        <v>2212837308</v>
      </c>
      <c r="G167" s="68">
        <f>SUBTOTAL(9,G5:G163)</f>
        <v>2193749807</v>
      </c>
      <c r="H167" s="68">
        <f>SUBTOTAL(9,H5:H163)</f>
        <v>2168574547</v>
      </c>
      <c r="I167" s="68">
        <f>SUBTOTAL(9,I5:I163)</f>
        <v>2175291611</v>
      </c>
      <c r="J167" s="68">
        <f t="shared" ref="J167:R167" si="61">SUBTOTAL(9,J5:J163)</f>
        <v>2124051492</v>
      </c>
      <c r="K167" s="68">
        <f t="shared" si="61"/>
        <v>2065510420</v>
      </c>
      <c r="L167" s="68">
        <f t="shared" si="61"/>
        <v>1895888258</v>
      </c>
      <c r="M167" s="68">
        <f t="shared" si="61"/>
        <v>1770677030</v>
      </c>
      <c r="N167" s="68">
        <f t="shared" si="61"/>
        <v>1632720020</v>
      </c>
      <c r="O167" s="68">
        <f t="shared" si="61"/>
        <v>1501944100</v>
      </c>
      <c r="P167" s="68">
        <f t="shared" si="61"/>
        <v>1432436800</v>
      </c>
      <c r="Q167" s="68">
        <f t="shared" si="61"/>
        <v>1333156600</v>
      </c>
      <c r="R167" s="68">
        <f t="shared" si="61"/>
        <v>1233036391</v>
      </c>
      <c r="S167" s="68"/>
      <c r="T167" s="68">
        <f>SUBTOTAL(9,T6:T166)</f>
        <v>2377743689</v>
      </c>
      <c r="U167" s="68">
        <f>SUBTOTAL(9,U6:U166)</f>
        <v>2389985845</v>
      </c>
      <c r="V167" s="68">
        <f>SUBTOTAL(9,V6:V166)</f>
        <v>2471272820</v>
      </c>
      <c r="W167" s="68">
        <f>SUBTOTAL(9,W6:W166)</f>
        <v>2451774011</v>
      </c>
      <c r="X167" s="68"/>
      <c r="Y167" s="68"/>
    </row>
    <row r="168" spans="1:25">
      <c r="B168" s="68"/>
      <c r="C168" s="68"/>
      <c r="D168" s="105"/>
      <c r="E168" s="105"/>
    </row>
    <row r="169" spans="1:25">
      <c r="B169" s="68"/>
      <c r="C169" s="68"/>
      <c r="D169" s="105"/>
      <c r="E169" s="105"/>
    </row>
    <row r="170" spans="1:25">
      <c r="B170" s="68"/>
      <c r="C170" s="68"/>
      <c r="D170" s="105"/>
      <c r="E170" s="105"/>
    </row>
    <row r="171" spans="1:25">
      <c r="B171" s="68"/>
      <c r="C171" s="68"/>
    </row>
    <row r="172" spans="1:25">
      <c r="B172" s="68"/>
      <c r="C172" s="68"/>
    </row>
    <row r="173" spans="1:25">
      <c r="B173" s="68"/>
      <c r="C173" s="68"/>
    </row>
    <row r="174" spans="1:25">
      <c r="B174" s="68"/>
      <c r="C174" s="68"/>
    </row>
    <row r="175" spans="1:25">
      <c r="B175" s="68"/>
      <c r="C175" s="68"/>
    </row>
    <row r="176" spans="1:25">
      <c r="B176" s="68"/>
      <c r="C176" s="68"/>
    </row>
    <row r="177" spans="2:3">
      <c r="B177" s="68"/>
      <c r="C177" s="68"/>
    </row>
    <row r="178" spans="2:3">
      <c r="B178" s="68"/>
      <c r="C178" s="68"/>
    </row>
    <row r="179" spans="2:3">
      <c r="B179" s="68"/>
      <c r="C179" s="68"/>
    </row>
    <row r="180" spans="2:3">
      <c r="B180" s="68"/>
      <c r="C180" s="68"/>
    </row>
    <row r="181" spans="2:3">
      <c r="B181" s="68"/>
      <c r="C181" s="68"/>
    </row>
    <row r="182" spans="2:3">
      <c r="B182" s="68"/>
      <c r="C182" s="68"/>
    </row>
  </sheetData>
  <hyperlinks>
    <hyperlink ref="D1" r:id="rId1"/>
  </hyperlinks>
  <pageMargins left="0.7" right="0.7" top="0.75" bottom="0.75" header="0.3" footer="0.3"/>
  <pageSetup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5">
    <outlinePr summaryBelow="0" summaryRight="0"/>
    <pageSetUpPr fitToPage="1"/>
  </sheetPr>
  <dimension ref="A1:XFA306"/>
  <sheetViews>
    <sheetView workbookViewId="0">
      <pane xSplit="2" ySplit="6" topLeftCell="C105" activePane="bottomRight" state="frozen"/>
      <selection pane="topRight" activeCell="C1" sqref="C1"/>
      <selection pane="bottomLeft" activeCell="A7" sqref="A7"/>
      <selection pane="bottomRight" activeCell="C127" sqref="C127"/>
    </sheetView>
  </sheetViews>
  <sheetFormatPr defaultRowHeight="12.75"/>
  <cols>
    <col min="1" max="1" width="9.140625" style="5"/>
    <col min="2" max="2" width="40.42578125" style="5" customWidth="1"/>
    <col min="3" max="5" width="8" style="5" customWidth="1"/>
    <col min="6" max="7" width="8" style="5" bestFit="1" customWidth="1"/>
    <col min="8" max="8" width="8.140625" style="5" bestFit="1" customWidth="1"/>
    <col min="9" max="16" width="8" style="5" customWidth="1"/>
    <col min="17" max="20" width="9.140625" style="5"/>
    <col min="21" max="21" width="24.5703125" style="5" customWidth="1"/>
    <col min="22" max="23" width="9.140625" style="5"/>
    <col min="24" max="24" width="11.5703125" style="5" bestFit="1" customWidth="1"/>
    <col min="25" max="25" width="10.5703125" style="5" bestFit="1" customWidth="1"/>
    <col min="26" max="16384" width="9.140625" style="5"/>
  </cols>
  <sheetData>
    <row r="1" spans="1:27">
      <c r="A1" s="50"/>
      <c r="I1" s="20" t="s">
        <v>166</v>
      </c>
    </row>
    <row r="2" spans="1:27" s="1" customFormat="1">
      <c r="B2" s="1" t="s">
        <v>13</v>
      </c>
      <c r="E2" s="1" t="s">
        <v>817</v>
      </c>
    </row>
    <row r="3" spans="1:27" s="1" customFormat="1">
      <c r="C3" s="20" t="s">
        <v>120</v>
      </c>
      <c r="D3" s="20" t="s">
        <v>620</v>
      </c>
      <c r="E3" s="20" t="s">
        <v>117</v>
      </c>
      <c r="F3" s="20" t="s">
        <v>115</v>
      </c>
      <c r="G3" s="50" t="s">
        <v>115</v>
      </c>
      <c r="H3" s="20" t="s">
        <v>115</v>
      </c>
      <c r="I3" s="20" t="s">
        <v>115</v>
      </c>
      <c r="J3" s="20" t="s">
        <v>115</v>
      </c>
      <c r="K3" s="20" t="str">
        <f>'Budget summary'!I4</f>
        <v>Actual</v>
      </c>
      <c r="L3" s="20" t="str">
        <f>'Budget summary'!J4</f>
        <v>Actual</v>
      </c>
      <c r="M3" s="20" t="str">
        <f>'Budget summary'!K4</f>
        <v>Actual</v>
      </c>
      <c r="N3" s="20" t="str">
        <f>'Budget summary'!L4</f>
        <v>Actual</v>
      </c>
      <c r="O3" s="20" t="str">
        <f>'Budget summary'!M4</f>
        <v>Actual</v>
      </c>
      <c r="P3" s="20" t="str">
        <f>'Budget summary'!N4</f>
        <v>Actual</v>
      </c>
      <c r="Q3" s="20" t="str">
        <f>'Budget summary'!O4</f>
        <v>Actual</v>
      </c>
      <c r="R3" s="20" t="str">
        <f>'Budget summary'!P4</f>
        <v>Actual</v>
      </c>
      <c r="S3" s="20" t="str">
        <f>'Budget summary'!Q4</f>
        <v>Actual</v>
      </c>
      <c r="T3" s="20" t="str">
        <f>'Budget summary'!Q4</f>
        <v>Actual</v>
      </c>
      <c r="V3" s="20" t="s">
        <v>114</v>
      </c>
      <c r="W3" s="20" t="s">
        <v>114</v>
      </c>
      <c r="X3" s="20" t="s">
        <v>114</v>
      </c>
      <c r="Y3" s="20" t="s">
        <v>114</v>
      </c>
      <c r="Z3" s="20" t="s">
        <v>114</v>
      </c>
      <c r="AA3" s="20" t="s">
        <v>114</v>
      </c>
    </row>
    <row r="4" spans="1:27" s="1" customFormat="1">
      <c r="B4" s="49" t="s">
        <v>167</v>
      </c>
      <c r="C4" s="49">
        <v>2016</v>
      </c>
      <c r="D4" s="49">
        <v>2015</v>
      </c>
      <c r="E4" s="20">
        <v>2015</v>
      </c>
      <c r="F4" s="20">
        <v>2014</v>
      </c>
      <c r="G4" s="20">
        <v>2013</v>
      </c>
      <c r="H4" s="20">
        <v>2012</v>
      </c>
      <c r="I4" s="20">
        <v>2011</v>
      </c>
      <c r="J4" s="20">
        <v>2010</v>
      </c>
      <c r="K4" s="20">
        <f>'Budget summary'!I5</f>
        <v>2009</v>
      </c>
      <c r="L4" s="20">
        <f>'Budget summary'!J5</f>
        <v>2008</v>
      </c>
      <c r="M4" s="20">
        <f>'Budget summary'!K5</f>
        <v>2007</v>
      </c>
      <c r="N4" s="20">
        <f>'Budget summary'!L5</f>
        <v>2006</v>
      </c>
      <c r="O4" s="20">
        <f>'Budget summary'!M5</f>
        <v>2005</v>
      </c>
      <c r="P4" s="20">
        <f>'Budget summary'!N5</f>
        <v>2004</v>
      </c>
      <c r="Q4" s="20">
        <f>'Budget summary'!O5</f>
        <v>2003</v>
      </c>
      <c r="R4" s="20">
        <f>'Budget summary'!P5</f>
        <v>2002</v>
      </c>
      <c r="S4" s="20">
        <f>'Budget summary'!Q5</f>
        <v>2001</v>
      </c>
      <c r="T4" s="20">
        <v>2000</v>
      </c>
      <c r="V4" s="2">
        <v>2011</v>
      </c>
      <c r="W4" s="2">
        <f>V4+1</f>
        <v>2012</v>
      </c>
      <c r="X4" s="2">
        <f>W4+1</f>
        <v>2013</v>
      </c>
      <c r="Y4" s="2">
        <f>X4+1</f>
        <v>2014</v>
      </c>
      <c r="Z4" s="2">
        <v>2014</v>
      </c>
      <c r="AA4" s="2">
        <v>2015</v>
      </c>
    </row>
    <row r="5" spans="1:27" s="3" customFormat="1" ht="25.5">
      <c r="B5" s="1" t="s">
        <v>14</v>
      </c>
      <c r="C5" s="1"/>
      <c r="D5" s="1"/>
      <c r="K5" s="7"/>
      <c r="L5" s="7"/>
      <c r="M5" s="7"/>
      <c r="N5" s="1"/>
      <c r="O5" s="1"/>
      <c r="P5" s="1"/>
      <c r="Q5" s="1"/>
      <c r="R5" s="1"/>
      <c r="S5" s="1"/>
      <c r="T5" s="1"/>
      <c r="V5" s="2" t="s">
        <v>115</v>
      </c>
      <c r="W5" s="2" t="s">
        <v>115</v>
      </c>
      <c r="X5" s="2" t="s">
        <v>115</v>
      </c>
      <c r="Y5" s="2" t="s">
        <v>117</v>
      </c>
      <c r="Z5" s="2" t="s">
        <v>620</v>
      </c>
      <c r="AA5" s="2" t="s">
        <v>117</v>
      </c>
    </row>
    <row r="6" spans="1:27" s="3" customFormat="1" ht="25.5">
      <c r="A6" s="22" t="s">
        <v>714</v>
      </c>
      <c r="B6" s="25" t="s">
        <v>963</v>
      </c>
      <c r="C6" s="25"/>
      <c r="D6" s="25"/>
      <c r="E6" s="43"/>
      <c r="F6" s="43"/>
    </row>
    <row r="7" spans="1:27" s="3" customFormat="1">
      <c r="A7" s="3" t="s">
        <v>715</v>
      </c>
      <c r="B7" s="242" t="s">
        <v>928</v>
      </c>
      <c r="C7" s="27"/>
      <c r="D7" s="27"/>
      <c r="E7"/>
      <c r="F7"/>
    </row>
    <row r="8" spans="1:27" s="3" customFormat="1">
      <c r="A8" s="3" t="s">
        <v>716</v>
      </c>
      <c r="B8" s="3" t="s">
        <v>3</v>
      </c>
      <c r="C8" s="3">
        <v>1</v>
      </c>
      <c r="D8" s="3">
        <v>1</v>
      </c>
      <c r="E8">
        <v>1</v>
      </c>
      <c r="F8">
        <v>1</v>
      </c>
      <c r="G8">
        <v>1</v>
      </c>
      <c r="H8">
        <v>1</v>
      </c>
      <c r="I8">
        <v>1</v>
      </c>
      <c r="J8">
        <v>1</v>
      </c>
      <c r="K8" s="8">
        <v>1</v>
      </c>
      <c r="L8" s="8">
        <v>1</v>
      </c>
      <c r="M8" s="8">
        <v>1</v>
      </c>
      <c r="N8" s="22">
        <v>1</v>
      </c>
      <c r="O8" s="22">
        <v>1</v>
      </c>
      <c r="P8" s="22">
        <v>1</v>
      </c>
      <c r="Q8" s="22">
        <v>1</v>
      </c>
      <c r="R8" s="22">
        <v>1</v>
      </c>
      <c r="S8" s="22">
        <v>1</v>
      </c>
      <c r="T8" s="50"/>
      <c r="V8">
        <v>1</v>
      </c>
      <c r="W8">
        <v>1</v>
      </c>
      <c r="X8">
        <v>1</v>
      </c>
      <c r="Y8">
        <v>1</v>
      </c>
      <c r="Z8">
        <v>1</v>
      </c>
      <c r="AA8">
        <v>1</v>
      </c>
    </row>
    <row r="9" spans="1:27" s="3" customFormat="1">
      <c r="A9" s="3" t="s">
        <v>717</v>
      </c>
      <c r="B9" s="3" t="s">
        <v>5</v>
      </c>
      <c r="C9" s="3">
        <v>1</v>
      </c>
      <c r="D9" s="3">
        <v>1</v>
      </c>
      <c r="E9">
        <v>1</v>
      </c>
      <c r="F9">
        <v>1</v>
      </c>
      <c r="G9">
        <v>1</v>
      </c>
      <c r="H9">
        <v>1</v>
      </c>
      <c r="I9">
        <v>1</v>
      </c>
      <c r="J9">
        <v>1</v>
      </c>
      <c r="K9" s="8">
        <v>1</v>
      </c>
      <c r="L9" s="8">
        <v>1</v>
      </c>
      <c r="M9" s="8">
        <v>1</v>
      </c>
      <c r="N9" s="22">
        <v>1</v>
      </c>
      <c r="O9" s="22">
        <v>0</v>
      </c>
      <c r="P9" s="22">
        <v>0</v>
      </c>
      <c r="Q9" s="22">
        <v>0</v>
      </c>
      <c r="R9" s="22">
        <v>1</v>
      </c>
      <c r="S9" s="22">
        <v>1</v>
      </c>
      <c r="T9" s="50"/>
      <c r="V9">
        <v>1</v>
      </c>
      <c r="W9">
        <v>1</v>
      </c>
      <c r="X9">
        <v>1</v>
      </c>
      <c r="Y9">
        <v>1</v>
      </c>
      <c r="Z9">
        <v>1</v>
      </c>
      <c r="AA9">
        <v>1</v>
      </c>
    </row>
    <row r="10" spans="1:27" s="3" customFormat="1">
      <c r="B10" s="22" t="s">
        <v>927</v>
      </c>
      <c r="C10" s="22">
        <v>3</v>
      </c>
      <c r="D10" s="22">
        <v>3</v>
      </c>
      <c r="E10">
        <v>3</v>
      </c>
      <c r="F10"/>
      <c r="G10"/>
      <c r="H10"/>
      <c r="I10"/>
      <c r="J10"/>
      <c r="K10" s="8"/>
      <c r="L10" s="8"/>
      <c r="M10" s="8"/>
      <c r="N10" s="22"/>
      <c r="O10" s="22"/>
      <c r="P10" s="22"/>
      <c r="Q10" s="22"/>
      <c r="R10" s="22"/>
      <c r="S10" s="22"/>
      <c r="T10" s="50"/>
      <c r="V10">
        <v>3</v>
      </c>
      <c r="W10"/>
      <c r="X10"/>
      <c r="Y10"/>
      <c r="Z10"/>
      <c r="AA10"/>
    </row>
    <row r="11" spans="1:27" s="3" customFormat="1">
      <c r="B11" s="3" t="s">
        <v>666</v>
      </c>
      <c r="E11"/>
      <c r="F11"/>
      <c r="G11"/>
      <c r="H11"/>
      <c r="I11"/>
      <c r="J11"/>
      <c r="K11" s="8"/>
      <c r="L11" s="8"/>
      <c r="M11" s="8"/>
      <c r="N11" s="22">
        <v>0</v>
      </c>
      <c r="O11" s="22">
        <v>1</v>
      </c>
      <c r="P11" s="22">
        <v>1</v>
      </c>
      <c r="Q11" s="22">
        <v>1</v>
      </c>
      <c r="R11" s="22">
        <v>0</v>
      </c>
      <c r="S11" s="22">
        <v>0</v>
      </c>
      <c r="T11" s="50"/>
      <c r="V11"/>
      <c r="W11"/>
      <c r="X11"/>
      <c r="Y11"/>
      <c r="Z11"/>
      <c r="AA11"/>
    </row>
    <row r="12" spans="1:27" s="3" customFormat="1">
      <c r="B12" s="3" t="s">
        <v>667</v>
      </c>
      <c r="E12"/>
      <c r="F12"/>
      <c r="G12"/>
      <c r="H12"/>
      <c r="I12"/>
      <c r="J12"/>
      <c r="K12" s="8"/>
      <c r="L12" s="8"/>
      <c r="M12" s="8"/>
      <c r="N12" s="22">
        <v>0</v>
      </c>
      <c r="O12" s="22">
        <v>1</v>
      </c>
      <c r="P12" s="22">
        <v>1</v>
      </c>
      <c r="Q12" s="22">
        <v>1</v>
      </c>
      <c r="R12" s="22">
        <v>0</v>
      </c>
      <c r="S12" s="22">
        <v>0</v>
      </c>
      <c r="T12" s="50"/>
      <c r="V12"/>
      <c r="W12"/>
      <c r="X12"/>
      <c r="Y12"/>
      <c r="Z12"/>
      <c r="AA12"/>
    </row>
    <row r="13" spans="1:27" s="3" customFormat="1">
      <c r="B13" s="3" t="s">
        <v>668</v>
      </c>
      <c r="E13"/>
      <c r="F13"/>
      <c r="G13"/>
      <c r="H13"/>
      <c r="I13"/>
      <c r="J13"/>
      <c r="K13" s="8"/>
      <c r="L13" s="8"/>
      <c r="M13" s="8"/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2</v>
      </c>
      <c r="T13" s="50"/>
      <c r="V13"/>
      <c r="W13"/>
      <c r="X13"/>
      <c r="Y13"/>
      <c r="Z13"/>
      <c r="AA13"/>
    </row>
    <row r="14" spans="1:27" s="3" customFormat="1">
      <c r="A14" s="3" t="s">
        <v>718</v>
      </c>
      <c r="B14" s="3" t="s">
        <v>10</v>
      </c>
      <c r="C14" s="3">
        <v>11</v>
      </c>
      <c r="D14" s="3">
        <v>12</v>
      </c>
      <c r="E14">
        <v>12</v>
      </c>
      <c r="F14">
        <v>16</v>
      </c>
      <c r="G14">
        <v>16</v>
      </c>
      <c r="H14">
        <v>16</v>
      </c>
      <c r="I14">
        <v>16</v>
      </c>
      <c r="J14">
        <v>16</v>
      </c>
      <c r="K14" s="9">
        <v>17</v>
      </c>
      <c r="L14" s="9">
        <v>17</v>
      </c>
      <c r="M14" s="9">
        <v>16</v>
      </c>
      <c r="N14" s="22">
        <v>16</v>
      </c>
      <c r="O14" s="22">
        <v>15</v>
      </c>
      <c r="P14" s="22">
        <v>7</v>
      </c>
      <c r="Q14" s="22">
        <v>7</v>
      </c>
      <c r="R14" s="22">
        <v>9</v>
      </c>
      <c r="S14" s="22">
        <v>7</v>
      </c>
      <c r="T14" s="50"/>
      <c r="V14">
        <v>16</v>
      </c>
      <c r="W14">
        <v>16</v>
      </c>
      <c r="X14">
        <v>16</v>
      </c>
      <c r="Y14">
        <v>16</v>
      </c>
      <c r="Z14">
        <v>16</v>
      </c>
      <c r="AA14">
        <v>12</v>
      </c>
    </row>
    <row r="15" spans="1:27" s="3" customFormat="1">
      <c r="B15" s="3" t="s">
        <v>669</v>
      </c>
      <c r="E15"/>
      <c r="F15"/>
      <c r="G15"/>
      <c r="H15"/>
      <c r="I15"/>
      <c r="J15"/>
      <c r="K15" s="9"/>
      <c r="L15" s="9"/>
      <c r="M15" s="9"/>
      <c r="N15" s="22">
        <v>0</v>
      </c>
      <c r="O15" s="22">
        <v>0</v>
      </c>
      <c r="P15" s="22">
        <v>8</v>
      </c>
      <c r="Q15" s="22">
        <v>8</v>
      </c>
      <c r="R15" s="22">
        <v>8</v>
      </c>
      <c r="S15" s="22">
        <v>8</v>
      </c>
      <c r="T15" s="50"/>
      <c r="V15"/>
      <c r="W15"/>
      <c r="X15"/>
      <c r="Y15"/>
      <c r="Z15"/>
      <c r="AA15"/>
    </row>
    <row r="16" spans="1:27" s="3" customFormat="1">
      <c r="A16" s="3" t="s">
        <v>719</v>
      </c>
      <c r="B16" s="3" t="s">
        <v>15</v>
      </c>
      <c r="C16" s="3">
        <v>1</v>
      </c>
      <c r="D16" s="3">
        <v>1</v>
      </c>
      <c r="E16">
        <v>1</v>
      </c>
      <c r="F16">
        <v>1</v>
      </c>
      <c r="G16">
        <v>1</v>
      </c>
      <c r="H16">
        <v>1</v>
      </c>
      <c r="I16">
        <v>1</v>
      </c>
      <c r="J16">
        <v>1</v>
      </c>
      <c r="K16" s="10">
        <v>1</v>
      </c>
      <c r="L16" s="10">
        <v>1</v>
      </c>
      <c r="M16" s="10">
        <v>1</v>
      </c>
      <c r="N16" s="22">
        <v>1</v>
      </c>
      <c r="O16" s="22">
        <v>1</v>
      </c>
      <c r="P16" s="22">
        <v>1</v>
      </c>
      <c r="Q16" s="22">
        <v>1</v>
      </c>
      <c r="R16" s="22">
        <v>1</v>
      </c>
      <c r="S16" s="22">
        <v>0</v>
      </c>
      <c r="T16" s="50"/>
      <c r="V16">
        <v>1</v>
      </c>
      <c r="W16">
        <v>1</v>
      </c>
      <c r="X16">
        <v>1</v>
      </c>
      <c r="Y16">
        <v>1</v>
      </c>
      <c r="Z16">
        <v>1</v>
      </c>
      <c r="AA16">
        <v>1</v>
      </c>
    </row>
    <row r="17" spans="1:27" s="3" customFormat="1">
      <c r="B17" s="27" t="s">
        <v>16</v>
      </c>
      <c r="C17" s="57">
        <f t="shared" ref="C17:J17" si="0">SUBTOTAL(9,C8:C16)</f>
        <v>17</v>
      </c>
      <c r="D17" s="57">
        <f t="shared" si="0"/>
        <v>18</v>
      </c>
      <c r="E17" s="57">
        <f t="shared" si="0"/>
        <v>18</v>
      </c>
      <c r="F17" s="57">
        <f t="shared" si="0"/>
        <v>19</v>
      </c>
      <c r="G17" s="57">
        <f t="shared" si="0"/>
        <v>19</v>
      </c>
      <c r="H17" s="57">
        <f t="shared" si="0"/>
        <v>19</v>
      </c>
      <c r="I17" s="57">
        <f t="shared" si="0"/>
        <v>19</v>
      </c>
      <c r="J17" s="57">
        <f t="shared" si="0"/>
        <v>19</v>
      </c>
      <c r="K17" s="57">
        <f>SUBTOTAL(9,K8:K16)</f>
        <v>20</v>
      </c>
      <c r="L17" s="57">
        <f t="shared" ref="L17:S17" si="1">SUBTOTAL(9,L8:L16)</f>
        <v>20</v>
      </c>
      <c r="M17" s="23">
        <f t="shared" si="1"/>
        <v>19</v>
      </c>
      <c r="N17" s="57">
        <f t="shared" si="1"/>
        <v>19</v>
      </c>
      <c r="O17" s="57">
        <f t="shared" si="1"/>
        <v>19</v>
      </c>
      <c r="P17" s="57">
        <f t="shared" si="1"/>
        <v>19</v>
      </c>
      <c r="Q17" s="57">
        <f t="shared" si="1"/>
        <v>19</v>
      </c>
      <c r="R17" s="57">
        <f t="shared" si="1"/>
        <v>20</v>
      </c>
      <c r="S17" s="57">
        <f t="shared" si="1"/>
        <v>19</v>
      </c>
      <c r="V17">
        <v>19</v>
      </c>
      <c r="W17">
        <v>19</v>
      </c>
      <c r="X17">
        <v>19</v>
      </c>
      <c r="Y17">
        <v>19</v>
      </c>
      <c r="Z17">
        <v>19</v>
      </c>
      <c r="AA17">
        <v>18</v>
      </c>
    </row>
    <row r="18" spans="1:27" s="3" customFormat="1">
      <c r="B18" s="242" t="s">
        <v>929</v>
      </c>
      <c r="C18" s="27"/>
      <c r="D18" s="27"/>
      <c r="E18"/>
      <c r="F18"/>
      <c r="G18"/>
      <c r="V18"/>
      <c r="W18"/>
      <c r="X18"/>
      <c r="Y18"/>
      <c r="Z18"/>
      <c r="AA18"/>
    </row>
    <row r="19" spans="1:27" s="3" customFormat="1">
      <c r="A19" s="3" t="s">
        <v>721</v>
      </c>
      <c r="B19" s="3" t="s">
        <v>17</v>
      </c>
      <c r="C19">
        <v>139</v>
      </c>
      <c r="D19">
        <v>139</v>
      </c>
      <c r="E19">
        <v>139</v>
      </c>
      <c r="F19">
        <v>139</v>
      </c>
      <c r="G19">
        <v>139</v>
      </c>
      <c r="H19">
        <v>139</v>
      </c>
      <c r="I19">
        <v>139</v>
      </c>
      <c r="J19">
        <v>139</v>
      </c>
      <c r="K19" s="11">
        <v>139</v>
      </c>
      <c r="L19" s="11">
        <v>137</v>
      </c>
      <c r="M19" s="11">
        <v>137</v>
      </c>
      <c r="N19" s="22">
        <v>137</v>
      </c>
      <c r="O19" s="22">
        <v>136</v>
      </c>
      <c r="P19" s="22">
        <v>136</v>
      </c>
      <c r="Q19" s="22">
        <v>136</v>
      </c>
      <c r="R19" s="22">
        <v>133</v>
      </c>
      <c r="S19" s="22">
        <v>132</v>
      </c>
      <c r="T19" s="50"/>
      <c r="V19">
        <v>139</v>
      </c>
      <c r="W19">
        <v>139</v>
      </c>
      <c r="X19">
        <v>139</v>
      </c>
      <c r="Y19">
        <v>139</v>
      </c>
      <c r="Z19">
        <v>139</v>
      </c>
      <c r="AA19">
        <v>139</v>
      </c>
    </row>
    <row r="20" spans="1:27" s="3" customFormat="1">
      <c r="A20" s="3" t="s">
        <v>722</v>
      </c>
      <c r="B20" s="3" t="s">
        <v>18</v>
      </c>
      <c r="C20">
        <v>23</v>
      </c>
      <c r="D20">
        <v>23</v>
      </c>
      <c r="E20">
        <v>23</v>
      </c>
      <c r="F20">
        <v>23</v>
      </c>
      <c r="G20">
        <v>23</v>
      </c>
      <c r="H20">
        <v>22</v>
      </c>
      <c r="I20">
        <v>22</v>
      </c>
      <c r="J20">
        <v>22</v>
      </c>
      <c r="K20" s="9">
        <v>22</v>
      </c>
      <c r="L20" s="9">
        <v>22</v>
      </c>
      <c r="M20" s="9">
        <v>22</v>
      </c>
      <c r="N20" s="22">
        <v>22</v>
      </c>
      <c r="O20" s="22">
        <v>22</v>
      </c>
      <c r="P20" s="22">
        <v>22</v>
      </c>
      <c r="Q20" s="22">
        <v>22</v>
      </c>
      <c r="R20" s="22">
        <v>22</v>
      </c>
      <c r="S20" s="22">
        <v>21</v>
      </c>
      <c r="T20" s="50"/>
      <c r="V20">
        <v>22</v>
      </c>
      <c r="W20">
        <v>22</v>
      </c>
      <c r="X20">
        <v>23</v>
      </c>
      <c r="Y20">
        <v>23</v>
      </c>
      <c r="Z20">
        <v>23</v>
      </c>
      <c r="AA20">
        <v>23</v>
      </c>
    </row>
    <row r="21" spans="1:27" s="3" customFormat="1">
      <c r="A21" s="3" t="s">
        <v>723</v>
      </c>
      <c r="B21" s="3" t="s">
        <v>19</v>
      </c>
      <c r="C21">
        <v>25</v>
      </c>
      <c r="D21">
        <v>25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 s="9">
        <v>25</v>
      </c>
      <c r="L21" s="9">
        <v>25</v>
      </c>
      <c r="M21" s="9">
        <v>25</v>
      </c>
      <c r="N21" s="22">
        <v>25</v>
      </c>
      <c r="O21" s="22">
        <v>25</v>
      </c>
      <c r="P21" s="22">
        <v>24</v>
      </c>
      <c r="Q21" s="22">
        <v>24</v>
      </c>
      <c r="R21" s="22">
        <v>24</v>
      </c>
      <c r="S21" s="22">
        <v>24</v>
      </c>
      <c r="T21" s="50"/>
      <c r="V21">
        <v>25</v>
      </c>
      <c r="W21">
        <v>25</v>
      </c>
      <c r="X21">
        <v>25</v>
      </c>
      <c r="Y21">
        <v>25</v>
      </c>
      <c r="Z21">
        <v>25</v>
      </c>
      <c r="AA21">
        <v>25</v>
      </c>
    </row>
    <row r="22" spans="1:27" s="3" customFormat="1">
      <c r="A22" s="3" t="s">
        <v>724</v>
      </c>
      <c r="B22" s="3" t="s">
        <v>20</v>
      </c>
      <c r="C22">
        <v>7</v>
      </c>
      <c r="D22">
        <v>7</v>
      </c>
      <c r="E22">
        <v>7</v>
      </c>
      <c r="F22">
        <v>7</v>
      </c>
      <c r="G22">
        <v>7</v>
      </c>
      <c r="H22">
        <v>7</v>
      </c>
      <c r="I22">
        <v>6</v>
      </c>
      <c r="J22">
        <v>6</v>
      </c>
      <c r="K22" s="8">
        <v>7</v>
      </c>
      <c r="L22" s="8">
        <v>8</v>
      </c>
      <c r="M22" s="8">
        <v>9</v>
      </c>
      <c r="N22" s="22">
        <v>10</v>
      </c>
      <c r="O22" s="22">
        <v>12</v>
      </c>
      <c r="P22" s="22">
        <v>16</v>
      </c>
      <c r="Q22" s="22">
        <v>19</v>
      </c>
      <c r="R22" s="22">
        <v>19</v>
      </c>
      <c r="S22" s="22">
        <v>21</v>
      </c>
      <c r="T22" s="50"/>
      <c r="V22">
        <v>6</v>
      </c>
      <c r="W22">
        <v>7</v>
      </c>
      <c r="X22">
        <v>7</v>
      </c>
      <c r="Y22">
        <v>7</v>
      </c>
      <c r="Z22">
        <v>7</v>
      </c>
      <c r="AA22">
        <v>7</v>
      </c>
    </row>
    <row r="23" spans="1:27" s="3" customFormat="1">
      <c r="A23" s="3" t="s">
        <v>725</v>
      </c>
      <c r="B23" s="3" t="s">
        <v>21</v>
      </c>
      <c r="C23">
        <v>2</v>
      </c>
      <c r="D23">
        <v>2</v>
      </c>
      <c r="E23">
        <v>2</v>
      </c>
      <c r="F23">
        <v>2</v>
      </c>
      <c r="G23">
        <v>2</v>
      </c>
      <c r="H23">
        <v>2</v>
      </c>
      <c r="I23">
        <v>2</v>
      </c>
      <c r="J23">
        <v>3</v>
      </c>
      <c r="K23" s="10">
        <v>3</v>
      </c>
      <c r="L23" s="10">
        <v>3</v>
      </c>
      <c r="M23" s="10">
        <v>3</v>
      </c>
      <c r="N23" s="22">
        <v>3</v>
      </c>
      <c r="O23" s="22">
        <v>3</v>
      </c>
      <c r="P23" s="22">
        <v>3</v>
      </c>
      <c r="Q23" s="22">
        <v>3</v>
      </c>
      <c r="R23" s="22">
        <v>3</v>
      </c>
      <c r="S23" s="22">
        <v>3</v>
      </c>
      <c r="T23" s="50"/>
      <c r="V23">
        <v>2</v>
      </c>
      <c r="W23">
        <v>2</v>
      </c>
      <c r="X23">
        <v>2</v>
      </c>
      <c r="Y23">
        <v>2</v>
      </c>
      <c r="Z23">
        <v>2</v>
      </c>
      <c r="AA23">
        <v>2</v>
      </c>
    </row>
    <row r="24" spans="1:27" s="3" customFormat="1">
      <c r="A24" s="3" t="s">
        <v>720</v>
      </c>
      <c r="B24" s="27" t="s">
        <v>22</v>
      </c>
      <c r="C24" s="57">
        <f>SUBTOTAL(9,C19:C23)</f>
        <v>196</v>
      </c>
      <c r="D24" s="57">
        <f>SUBTOTAL(9,D19:D23)</f>
        <v>196</v>
      </c>
      <c r="E24" s="57">
        <f t="shared" ref="E24:J24" si="2">SUBTOTAL(9,E19:E23)</f>
        <v>196</v>
      </c>
      <c r="F24" s="57">
        <f t="shared" si="2"/>
        <v>196</v>
      </c>
      <c r="G24" s="57">
        <f t="shared" si="2"/>
        <v>196</v>
      </c>
      <c r="H24" s="57">
        <f t="shared" si="2"/>
        <v>195</v>
      </c>
      <c r="I24" s="57">
        <f t="shared" si="2"/>
        <v>194</v>
      </c>
      <c r="J24" s="57">
        <f t="shared" si="2"/>
        <v>195</v>
      </c>
      <c r="K24" s="57">
        <f>SUBTOTAL(9,K19:K23)</f>
        <v>196</v>
      </c>
      <c r="L24" s="57">
        <f t="shared" ref="L24:S24" si="3">SUBTOTAL(9,L19:L23)</f>
        <v>195</v>
      </c>
      <c r="M24" s="57">
        <f t="shared" si="3"/>
        <v>196</v>
      </c>
      <c r="N24" s="57">
        <f t="shared" si="3"/>
        <v>197</v>
      </c>
      <c r="O24" s="57">
        <f t="shared" si="3"/>
        <v>198</v>
      </c>
      <c r="P24" s="57">
        <f t="shared" si="3"/>
        <v>201</v>
      </c>
      <c r="Q24" s="57">
        <f t="shared" si="3"/>
        <v>204</v>
      </c>
      <c r="R24" s="57">
        <f t="shared" si="3"/>
        <v>201</v>
      </c>
      <c r="S24" s="57">
        <f t="shared" si="3"/>
        <v>201</v>
      </c>
      <c r="T24" s="50"/>
      <c r="V24">
        <v>194</v>
      </c>
      <c r="W24">
        <v>195</v>
      </c>
      <c r="X24">
        <v>196</v>
      </c>
      <c r="Y24">
        <v>196</v>
      </c>
      <c r="Z24">
        <v>196</v>
      </c>
      <c r="AA24">
        <v>196</v>
      </c>
    </row>
    <row r="25" spans="1:27" s="3" customFormat="1">
      <c r="B25" s="242" t="s">
        <v>930</v>
      </c>
      <c r="C25" s="27"/>
      <c r="D25" s="27"/>
      <c r="E25"/>
      <c r="F25"/>
      <c r="G25"/>
      <c r="V25"/>
      <c r="W25"/>
      <c r="X25"/>
      <c r="Y25"/>
      <c r="Z25"/>
      <c r="AA25"/>
    </row>
    <row r="26" spans="1:27" s="3" customFormat="1">
      <c r="A26" s="3" t="s">
        <v>727</v>
      </c>
      <c r="B26" s="3" t="s">
        <v>23</v>
      </c>
      <c r="C26">
        <v>180</v>
      </c>
      <c r="D26">
        <v>185</v>
      </c>
      <c r="E26">
        <v>185</v>
      </c>
      <c r="F26">
        <v>184</v>
      </c>
      <c r="G26">
        <v>182</v>
      </c>
      <c r="H26">
        <v>171</v>
      </c>
      <c r="I26">
        <v>167</v>
      </c>
      <c r="J26">
        <v>159</v>
      </c>
      <c r="K26" s="11">
        <v>160</v>
      </c>
      <c r="L26" s="11">
        <v>156</v>
      </c>
      <c r="M26" s="11">
        <v>159</v>
      </c>
      <c r="N26" s="21">
        <v>152</v>
      </c>
      <c r="O26" s="21">
        <v>145</v>
      </c>
      <c r="P26" s="21">
        <v>136</v>
      </c>
      <c r="Q26" s="22">
        <v>138</v>
      </c>
      <c r="R26" s="22">
        <v>134</v>
      </c>
      <c r="S26" s="22">
        <v>132</v>
      </c>
      <c r="T26" s="50"/>
      <c r="V26">
        <v>167</v>
      </c>
      <c r="W26">
        <v>171</v>
      </c>
      <c r="X26">
        <v>182</v>
      </c>
      <c r="Y26">
        <v>184</v>
      </c>
      <c r="Z26">
        <v>184</v>
      </c>
      <c r="AA26">
        <v>185</v>
      </c>
    </row>
    <row r="27" spans="1:27" s="3" customFormat="1">
      <c r="A27" s="3" t="s">
        <v>728</v>
      </c>
      <c r="B27" s="3" t="s">
        <v>24</v>
      </c>
      <c r="C27">
        <v>52</v>
      </c>
      <c r="D27">
        <v>52</v>
      </c>
      <c r="E27">
        <v>52</v>
      </c>
      <c r="F27">
        <v>52</v>
      </c>
      <c r="G27">
        <v>52</v>
      </c>
      <c r="H27">
        <v>52</v>
      </c>
      <c r="I27">
        <v>52</v>
      </c>
      <c r="J27">
        <v>52</v>
      </c>
      <c r="K27" s="9">
        <v>52</v>
      </c>
      <c r="L27" s="9">
        <v>52</v>
      </c>
      <c r="M27" s="9">
        <v>52</v>
      </c>
      <c r="N27" s="21">
        <v>52</v>
      </c>
      <c r="O27" s="21">
        <v>50</v>
      </c>
      <c r="P27" s="21">
        <v>50</v>
      </c>
      <c r="Q27" s="22">
        <v>50</v>
      </c>
      <c r="R27" s="22">
        <v>51</v>
      </c>
      <c r="S27" s="22">
        <v>48</v>
      </c>
      <c r="T27" s="50"/>
      <c r="V27">
        <v>52</v>
      </c>
      <c r="W27">
        <v>52</v>
      </c>
      <c r="X27">
        <v>52</v>
      </c>
      <c r="Y27">
        <v>52</v>
      </c>
      <c r="Z27">
        <v>52</v>
      </c>
      <c r="AA27">
        <v>52</v>
      </c>
    </row>
    <row r="28" spans="1:27" s="3" customFormat="1">
      <c r="A28" s="3" t="s">
        <v>729</v>
      </c>
      <c r="B28" s="3" t="s">
        <v>25</v>
      </c>
      <c r="C28">
        <v>113</v>
      </c>
      <c r="D28">
        <v>109</v>
      </c>
      <c r="E28">
        <v>109</v>
      </c>
      <c r="F28">
        <v>108</v>
      </c>
      <c r="G28">
        <v>106</v>
      </c>
      <c r="H28">
        <v>106</v>
      </c>
      <c r="I28">
        <v>107</v>
      </c>
      <c r="J28">
        <v>115</v>
      </c>
      <c r="K28" s="11">
        <v>121</v>
      </c>
      <c r="L28" s="11">
        <v>121</v>
      </c>
      <c r="M28" s="11">
        <v>118</v>
      </c>
      <c r="N28" s="21">
        <v>117</v>
      </c>
      <c r="O28" s="21">
        <v>117</v>
      </c>
      <c r="P28" s="21">
        <v>109</v>
      </c>
      <c r="Q28" s="22">
        <v>108</v>
      </c>
      <c r="R28" s="22">
        <v>102</v>
      </c>
      <c r="S28" s="22">
        <v>101</v>
      </c>
      <c r="T28" s="50"/>
      <c r="V28">
        <v>107</v>
      </c>
      <c r="W28">
        <v>106</v>
      </c>
      <c r="X28">
        <v>106</v>
      </c>
      <c r="Y28">
        <v>108</v>
      </c>
      <c r="Z28">
        <v>108</v>
      </c>
      <c r="AA28">
        <v>109</v>
      </c>
    </row>
    <row r="29" spans="1:27" s="3" customFormat="1">
      <c r="A29" s="3" t="s">
        <v>730</v>
      </c>
      <c r="B29" s="3" t="s">
        <v>26</v>
      </c>
      <c r="C29">
        <v>26</v>
      </c>
      <c r="D29">
        <v>26</v>
      </c>
      <c r="E29">
        <v>26</v>
      </c>
      <c r="F29">
        <v>27</v>
      </c>
      <c r="G29">
        <v>27</v>
      </c>
      <c r="H29">
        <v>27</v>
      </c>
      <c r="I29">
        <v>28</v>
      </c>
      <c r="J29">
        <v>28</v>
      </c>
      <c r="K29" s="9">
        <v>27</v>
      </c>
      <c r="L29" s="9">
        <v>26</v>
      </c>
      <c r="M29" s="9">
        <v>24</v>
      </c>
      <c r="N29" s="21">
        <v>23</v>
      </c>
      <c r="O29" s="21">
        <v>20</v>
      </c>
      <c r="P29" s="21">
        <v>17</v>
      </c>
      <c r="Q29" s="22">
        <v>15</v>
      </c>
      <c r="R29" s="22">
        <v>14</v>
      </c>
      <c r="S29" s="22">
        <v>9</v>
      </c>
      <c r="T29" s="50"/>
      <c r="V29">
        <v>28</v>
      </c>
      <c r="W29">
        <v>27</v>
      </c>
      <c r="X29">
        <v>27</v>
      </c>
      <c r="Y29">
        <v>27</v>
      </c>
      <c r="Z29">
        <v>27</v>
      </c>
      <c r="AA29">
        <v>26</v>
      </c>
    </row>
    <row r="30" spans="1:27" s="3" customFormat="1">
      <c r="A30" s="3" t="s">
        <v>731</v>
      </c>
      <c r="B30" s="3" t="s">
        <v>27</v>
      </c>
      <c r="C30">
        <v>5</v>
      </c>
      <c r="D30">
        <v>5</v>
      </c>
      <c r="E30">
        <v>6</v>
      </c>
      <c r="F30">
        <v>6</v>
      </c>
      <c r="G30">
        <v>6</v>
      </c>
      <c r="H30">
        <v>6</v>
      </c>
      <c r="I30">
        <v>6</v>
      </c>
      <c r="J30">
        <v>6</v>
      </c>
      <c r="K30" s="8">
        <v>5</v>
      </c>
      <c r="L30" s="8">
        <v>4</v>
      </c>
      <c r="M30" s="8">
        <v>4</v>
      </c>
      <c r="N30" s="21">
        <v>4</v>
      </c>
      <c r="O30" s="21">
        <v>1</v>
      </c>
      <c r="P30" s="21">
        <v>0</v>
      </c>
      <c r="Q30" s="22">
        <v>0</v>
      </c>
      <c r="R30" s="22">
        <v>0</v>
      </c>
      <c r="S30" s="22">
        <v>0</v>
      </c>
      <c r="T30" s="50"/>
      <c r="V30">
        <v>6</v>
      </c>
      <c r="W30">
        <v>6</v>
      </c>
      <c r="X30">
        <v>6</v>
      </c>
      <c r="Y30">
        <v>6</v>
      </c>
      <c r="Z30">
        <v>6</v>
      </c>
      <c r="AA30">
        <v>6</v>
      </c>
    </row>
    <row r="31" spans="1:27" s="3" customFormat="1">
      <c r="A31" s="3" t="s">
        <v>732</v>
      </c>
      <c r="B31" s="3" t="s">
        <v>28</v>
      </c>
      <c r="C31">
        <v>25</v>
      </c>
      <c r="D31">
        <v>25</v>
      </c>
      <c r="E31">
        <v>25</v>
      </c>
      <c r="F31">
        <v>25</v>
      </c>
      <c r="G31">
        <v>25</v>
      </c>
      <c r="H31">
        <v>25</v>
      </c>
      <c r="I31">
        <v>25</v>
      </c>
      <c r="J31">
        <v>25</v>
      </c>
      <c r="K31" s="9">
        <v>25</v>
      </c>
      <c r="L31" s="9">
        <v>25</v>
      </c>
      <c r="M31" s="9">
        <v>25</v>
      </c>
      <c r="N31" s="21">
        <v>25</v>
      </c>
      <c r="O31" s="21">
        <v>25</v>
      </c>
      <c r="P31" s="21">
        <v>24</v>
      </c>
      <c r="Q31" s="22">
        <v>24</v>
      </c>
      <c r="R31" s="22">
        <v>24</v>
      </c>
      <c r="S31" s="22">
        <v>24</v>
      </c>
      <c r="T31" s="50"/>
      <c r="V31">
        <v>25</v>
      </c>
      <c r="W31">
        <v>25</v>
      </c>
      <c r="X31">
        <v>25</v>
      </c>
      <c r="Y31">
        <v>25</v>
      </c>
      <c r="Z31">
        <v>25</v>
      </c>
      <c r="AA31">
        <v>25</v>
      </c>
    </row>
    <row r="32" spans="1:27" s="3" customFormat="1">
      <c r="A32" s="3" t="s">
        <v>733</v>
      </c>
      <c r="B32" s="3" t="s">
        <v>29</v>
      </c>
      <c r="C32">
        <v>53</v>
      </c>
      <c r="D32">
        <v>53</v>
      </c>
      <c r="E32">
        <v>53</v>
      </c>
      <c r="F32">
        <v>53</v>
      </c>
      <c r="G32">
        <v>53</v>
      </c>
      <c r="H32">
        <v>53</v>
      </c>
      <c r="I32">
        <v>53</v>
      </c>
      <c r="J32">
        <v>54</v>
      </c>
      <c r="K32" s="12">
        <v>54</v>
      </c>
      <c r="L32" s="12">
        <v>54</v>
      </c>
      <c r="M32" s="12">
        <v>54</v>
      </c>
      <c r="N32" s="21">
        <v>54</v>
      </c>
      <c r="O32" s="21">
        <v>54</v>
      </c>
      <c r="P32" s="21">
        <v>52</v>
      </c>
      <c r="Q32" s="22">
        <v>52</v>
      </c>
      <c r="R32" s="22">
        <v>52</v>
      </c>
      <c r="S32" s="22">
        <v>51</v>
      </c>
      <c r="T32" s="50"/>
      <c r="V32">
        <v>53</v>
      </c>
      <c r="W32">
        <v>53</v>
      </c>
      <c r="X32">
        <v>53</v>
      </c>
      <c r="Y32">
        <v>53</v>
      </c>
      <c r="Z32">
        <v>53</v>
      </c>
      <c r="AA32">
        <v>53</v>
      </c>
    </row>
    <row r="33" spans="1:27" s="3" customFormat="1">
      <c r="A33" s="3" t="s">
        <v>726</v>
      </c>
      <c r="B33" s="27" t="s">
        <v>30</v>
      </c>
      <c r="C33" s="57">
        <f t="shared" ref="C33:J33" si="4">SUBTOTAL(9,C26:C32)</f>
        <v>454</v>
      </c>
      <c r="D33" s="57">
        <f t="shared" si="4"/>
        <v>455</v>
      </c>
      <c r="E33" s="57">
        <f t="shared" si="4"/>
        <v>456</v>
      </c>
      <c r="F33" s="57">
        <f t="shared" si="4"/>
        <v>455</v>
      </c>
      <c r="G33" s="57">
        <f t="shared" si="4"/>
        <v>451</v>
      </c>
      <c r="H33" s="57">
        <f t="shared" si="4"/>
        <v>440</v>
      </c>
      <c r="I33" s="57">
        <f t="shared" si="4"/>
        <v>438</v>
      </c>
      <c r="J33" s="57">
        <f t="shared" si="4"/>
        <v>439</v>
      </c>
      <c r="K33" s="57">
        <f>SUBTOTAL(9,K26:K32)</f>
        <v>444</v>
      </c>
      <c r="L33" s="23">
        <f t="shared" ref="L33:S33" si="5">SUBTOTAL(9,L26:L32)</f>
        <v>438</v>
      </c>
      <c r="M33" s="23">
        <f t="shared" si="5"/>
        <v>436</v>
      </c>
      <c r="N33" s="57">
        <f t="shared" si="5"/>
        <v>427</v>
      </c>
      <c r="O33" s="57">
        <f t="shared" si="5"/>
        <v>412</v>
      </c>
      <c r="P33" s="57">
        <f t="shared" si="5"/>
        <v>388</v>
      </c>
      <c r="Q33" s="57">
        <f t="shared" si="5"/>
        <v>387</v>
      </c>
      <c r="R33" s="57">
        <f t="shared" si="5"/>
        <v>377</v>
      </c>
      <c r="S33" s="57">
        <f t="shared" si="5"/>
        <v>365</v>
      </c>
      <c r="T33" s="50"/>
      <c r="V33">
        <v>438</v>
      </c>
      <c r="W33">
        <v>440</v>
      </c>
      <c r="X33">
        <v>451</v>
      </c>
      <c r="Y33">
        <v>455</v>
      </c>
      <c r="Z33">
        <v>455</v>
      </c>
      <c r="AA33">
        <v>456</v>
      </c>
    </row>
    <row r="34" spans="1:27" s="3" customFormat="1">
      <c r="B34" s="242" t="s">
        <v>931</v>
      </c>
      <c r="C34" s="27"/>
      <c r="D34" s="27"/>
      <c r="E34"/>
      <c r="F34"/>
      <c r="G34"/>
      <c r="V34"/>
      <c r="W34"/>
      <c r="X34"/>
      <c r="Y34"/>
      <c r="Z34"/>
      <c r="AA34"/>
    </row>
    <row r="35" spans="1:27" s="3" customFormat="1">
      <c r="B35" s="22" t="s">
        <v>961</v>
      </c>
      <c r="C35" s="22">
        <v>7</v>
      </c>
      <c r="D35" s="22">
        <v>7</v>
      </c>
      <c r="E35">
        <v>7</v>
      </c>
      <c r="F35"/>
      <c r="G35"/>
      <c r="V35"/>
      <c r="W35"/>
      <c r="X35"/>
      <c r="Y35"/>
      <c r="Z35"/>
      <c r="AA35">
        <v>7</v>
      </c>
    </row>
    <row r="36" spans="1:27" s="3" customFormat="1">
      <c r="A36" s="3" t="s">
        <v>735</v>
      </c>
      <c r="B36" s="3" t="s">
        <v>0</v>
      </c>
      <c r="C36">
        <v>33.5</v>
      </c>
      <c r="D36">
        <v>32.5</v>
      </c>
      <c r="E36">
        <v>32.5</v>
      </c>
      <c r="F36">
        <v>40.5</v>
      </c>
      <c r="G36">
        <v>40.5</v>
      </c>
      <c r="H36">
        <v>41.5</v>
      </c>
      <c r="I36">
        <v>41.5</v>
      </c>
      <c r="J36">
        <v>43.5</v>
      </c>
      <c r="K36" s="8">
        <v>54.5</v>
      </c>
      <c r="L36" s="8">
        <v>54.5</v>
      </c>
      <c r="M36" s="8">
        <v>56.5</v>
      </c>
      <c r="N36" s="21">
        <v>54.5</v>
      </c>
      <c r="O36" s="21">
        <v>45.5</v>
      </c>
      <c r="P36" s="21">
        <v>42.5</v>
      </c>
      <c r="Q36" s="22">
        <v>42.5</v>
      </c>
      <c r="R36" s="22">
        <v>44.2</v>
      </c>
      <c r="S36" s="22">
        <v>45.2</v>
      </c>
      <c r="T36" s="50"/>
      <c r="V36">
        <v>41.5</v>
      </c>
      <c r="W36">
        <v>41.5</v>
      </c>
      <c r="X36">
        <v>40.5</v>
      </c>
      <c r="Y36">
        <v>40.5</v>
      </c>
      <c r="Z36">
        <v>40.5</v>
      </c>
      <c r="AA36">
        <v>32.5</v>
      </c>
    </row>
    <row r="37" spans="1:27" s="3" customFormat="1">
      <c r="A37" s="3" t="s">
        <v>736</v>
      </c>
      <c r="B37" s="3" t="s">
        <v>31</v>
      </c>
      <c r="C37">
        <v>105.5</v>
      </c>
      <c r="D37">
        <v>105.5</v>
      </c>
      <c r="E37">
        <v>102</v>
      </c>
      <c r="F37">
        <v>105</v>
      </c>
      <c r="G37">
        <v>104</v>
      </c>
      <c r="H37">
        <v>103</v>
      </c>
      <c r="I37">
        <v>108.5</v>
      </c>
      <c r="J37">
        <v>109.5</v>
      </c>
      <c r="K37" s="10">
        <v>127.5</v>
      </c>
      <c r="L37" s="10">
        <v>124.5</v>
      </c>
      <c r="M37" s="10">
        <v>121.5</v>
      </c>
      <c r="N37" s="21">
        <v>120.5</v>
      </c>
      <c r="O37" s="21">
        <v>130.5</v>
      </c>
      <c r="P37" s="21">
        <v>131</v>
      </c>
      <c r="Q37" s="22">
        <v>136</v>
      </c>
      <c r="R37" s="22">
        <v>141.1</v>
      </c>
      <c r="S37" s="22">
        <v>133.1</v>
      </c>
      <c r="T37" s="50"/>
      <c r="V37">
        <v>108.5</v>
      </c>
      <c r="W37">
        <v>103</v>
      </c>
      <c r="X37">
        <v>104</v>
      </c>
      <c r="Y37">
        <v>104</v>
      </c>
      <c r="Z37">
        <v>105</v>
      </c>
      <c r="AA37">
        <v>102</v>
      </c>
    </row>
    <row r="38" spans="1:27" s="3" customFormat="1">
      <c r="A38" s="3" t="s">
        <v>734</v>
      </c>
      <c r="B38" s="27" t="s">
        <v>32</v>
      </c>
      <c r="C38" s="57">
        <f t="shared" ref="C38:J38" si="6">SUBTOTAL(9,C35:C37)</f>
        <v>146</v>
      </c>
      <c r="D38" s="57">
        <f t="shared" si="6"/>
        <v>145</v>
      </c>
      <c r="E38" s="57">
        <f t="shared" si="6"/>
        <v>141.5</v>
      </c>
      <c r="F38" s="57">
        <f t="shared" si="6"/>
        <v>145.5</v>
      </c>
      <c r="G38" s="23">
        <f t="shared" si="6"/>
        <v>144.5</v>
      </c>
      <c r="H38" s="23">
        <f t="shared" si="6"/>
        <v>144.5</v>
      </c>
      <c r="I38" s="23">
        <f t="shared" si="6"/>
        <v>150</v>
      </c>
      <c r="J38" s="23">
        <f t="shared" si="6"/>
        <v>153</v>
      </c>
      <c r="K38" s="23">
        <f>SUBTOTAL(9,K35:K37)</f>
        <v>182</v>
      </c>
      <c r="L38" s="23">
        <f t="shared" ref="L38:S38" si="7">SUBTOTAL(9,L35:L37)</f>
        <v>179</v>
      </c>
      <c r="M38" s="23">
        <f t="shared" si="7"/>
        <v>178</v>
      </c>
      <c r="N38" s="57">
        <f t="shared" si="7"/>
        <v>175</v>
      </c>
      <c r="O38" s="57">
        <f t="shared" si="7"/>
        <v>176</v>
      </c>
      <c r="P38" s="57">
        <f t="shared" si="7"/>
        <v>173.5</v>
      </c>
      <c r="Q38" s="57">
        <f t="shared" si="7"/>
        <v>178.5</v>
      </c>
      <c r="R38" s="57">
        <f t="shared" si="7"/>
        <v>185.3</v>
      </c>
      <c r="S38" s="57">
        <f t="shared" si="7"/>
        <v>178.3</v>
      </c>
      <c r="T38" s="50"/>
      <c r="V38">
        <v>150</v>
      </c>
      <c r="W38">
        <v>144.5</v>
      </c>
      <c r="X38">
        <v>144.5</v>
      </c>
      <c r="Y38">
        <v>144.5</v>
      </c>
      <c r="Z38">
        <v>145.5</v>
      </c>
      <c r="AA38">
        <v>141.5</v>
      </c>
    </row>
    <row r="39" spans="1:27" s="3" customFormat="1">
      <c r="B39" s="242" t="s">
        <v>932</v>
      </c>
      <c r="E39"/>
      <c r="F39"/>
      <c r="G39"/>
      <c r="V39"/>
      <c r="W39"/>
      <c r="X39"/>
      <c r="Y39"/>
      <c r="Z39"/>
      <c r="AA39"/>
    </row>
    <row r="40" spans="1:27" s="3" customFormat="1">
      <c r="A40" s="3" t="s">
        <v>738</v>
      </c>
      <c r="B40" s="3" t="s">
        <v>33</v>
      </c>
      <c r="C40">
        <v>7</v>
      </c>
      <c r="D40">
        <v>7</v>
      </c>
      <c r="E40">
        <v>7</v>
      </c>
      <c r="F40">
        <v>7</v>
      </c>
      <c r="G40">
        <v>7</v>
      </c>
      <c r="H40">
        <v>7</v>
      </c>
      <c r="I40">
        <v>7</v>
      </c>
      <c r="J40">
        <v>7</v>
      </c>
      <c r="K40" s="8">
        <v>8</v>
      </c>
      <c r="L40" s="8">
        <v>9</v>
      </c>
      <c r="M40" s="8">
        <v>8</v>
      </c>
      <c r="N40" s="21">
        <v>8</v>
      </c>
      <c r="O40" s="21">
        <v>8</v>
      </c>
      <c r="P40" s="21">
        <v>7</v>
      </c>
      <c r="Q40" s="22">
        <v>7</v>
      </c>
      <c r="R40" s="22">
        <v>7</v>
      </c>
      <c r="S40" s="22">
        <v>7</v>
      </c>
      <c r="T40" s="50"/>
      <c r="V40">
        <v>7</v>
      </c>
      <c r="W40">
        <v>7</v>
      </c>
      <c r="X40">
        <v>7</v>
      </c>
      <c r="Y40">
        <v>7</v>
      </c>
      <c r="Z40">
        <v>7</v>
      </c>
      <c r="AA40">
        <v>7</v>
      </c>
    </row>
    <row r="41" spans="1:27" s="3" customFormat="1">
      <c r="A41" s="3" t="s">
        <v>739</v>
      </c>
      <c r="B41" s="3" t="s">
        <v>34</v>
      </c>
      <c r="C41">
        <v>3</v>
      </c>
      <c r="D41">
        <v>3</v>
      </c>
      <c r="E41">
        <v>3</v>
      </c>
      <c r="F41">
        <v>4</v>
      </c>
      <c r="G41">
        <v>4</v>
      </c>
      <c r="H41">
        <v>4</v>
      </c>
      <c r="I41">
        <v>4</v>
      </c>
      <c r="J41">
        <v>4</v>
      </c>
      <c r="K41" s="8">
        <v>4</v>
      </c>
      <c r="L41" s="8">
        <v>4</v>
      </c>
      <c r="M41" s="8">
        <v>4</v>
      </c>
      <c r="N41" s="21">
        <v>5</v>
      </c>
      <c r="O41" s="21">
        <v>5</v>
      </c>
      <c r="P41" s="21">
        <v>5</v>
      </c>
      <c r="Q41" s="22">
        <v>4</v>
      </c>
      <c r="R41" s="22">
        <v>3</v>
      </c>
      <c r="S41" s="22">
        <v>3</v>
      </c>
      <c r="T41" s="50"/>
      <c r="V41">
        <v>4</v>
      </c>
      <c r="W41">
        <v>4</v>
      </c>
      <c r="X41">
        <v>4</v>
      </c>
      <c r="Y41">
        <v>4</v>
      </c>
      <c r="Z41">
        <v>4</v>
      </c>
      <c r="AA41">
        <v>3</v>
      </c>
    </row>
    <row r="42" spans="1:27" s="3" customFormat="1">
      <c r="A42" s="3" t="s">
        <v>740</v>
      </c>
      <c r="B42" s="3" t="s">
        <v>35</v>
      </c>
      <c r="C42">
        <v>7</v>
      </c>
      <c r="D42">
        <v>7</v>
      </c>
      <c r="E42">
        <v>6</v>
      </c>
      <c r="F42">
        <v>6</v>
      </c>
      <c r="G42">
        <v>4</v>
      </c>
      <c r="H42">
        <v>4</v>
      </c>
      <c r="I42">
        <v>2</v>
      </c>
      <c r="J42">
        <v>4</v>
      </c>
      <c r="K42" s="8">
        <v>4</v>
      </c>
      <c r="L42" s="8">
        <v>4</v>
      </c>
      <c r="M42" s="8">
        <v>4</v>
      </c>
      <c r="N42" s="21">
        <v>4</v>
      </c>
      <c r="O42" s="21">
        <v>3</v>
      </c>
      <c r="P42" s="21">
        <v>3</v>
      </c>
      <c r="Q42" s="22">
        <v>3</v>
      </c>
      <c r="R42" s="22">
        <v>3</v>
      </c>
      <c r="S42" s="22">
        <v>3</v>
      </c>
      <c r="T42" s="50"/>
      <c r="V42">
        <v>2</v>
      </c>
      <c r="W42">
        <v>4</v>
      </c>
      <c r="X42">
        <v>4</v>
      </c>
      <c r="Y42">
        <v>4</v>
      </c>
      <c r="Z42">
        <v>6</v>
      </c>
      <c r="AA42">
        <v>6</v>
      </c>
    </row>
    <row r="43" spans="1:27" s="3" customFormat="1">
      <c r="A43" s="3" t="s">
        <v>741</v>
      </c>
      <c r="B43" s="3" t="s">
        <v>36</v>
      </c>
      <c r="C43">
        <v>76</v>
      </c>
      <c r="D43">
        <v>76</v>
      </c>
      <c r="E43">
        <v>75</v>
      </c>
      <c r="F43">
        <v>79</v>
      </c>
      <c r="G43">
        <v>77</v>
      </c>
      <c r="H43">
        <v>64</v>
      </c>
      <c r="I43">
        <v>57</v>
      </c>
      <c r="J43">
        <v>48</v>
      </c>
      <c r="K43" s="8"/>
      <c r="L43" s="8"/>
      <c r="M43" s="8"/>
      <c r="V43">
        <v>57</v>
      </c>
      <c r="W43">
        <v>64</v>
      </c>
      <c r="X43">
        <v>77</v>
      </c>
      <c r="Y43">
        <v>77</v>
      </c>
      <c r="Z43">
        <v>79</v>
      </c>
      <c r="AA43">
        <v>75</v>
      </c>
    </row>
    <row r="44" spans="1:27" s="3" customFormat="1">
      <c r="A44" s="3" t="s">
        <v>742</v>
      </c>
      <c r="B44" s="22" t="s">
        <v>165</v>
      </c>
      <c r="C44">
        <v>3</v>
      </c>
      <c r="D44">
        <v>3</v>
      </c>
      <c r="E44">
        <v>3</v>
      </c>
      <c r="F44">
        <v>5</v>
      </c>
      <c r="G44">
        <v>5</v>
      </c>
      <c r="H44"/>
      <c r="I44"/>
      <c r="J44"/>
      <c r="N44" s="22"/>
      <c r="V44">
        <v>3</v>
      </c>
      <c r="W44">
        <v>3</v>
      </c>
      <c r="X44">
        <v>5</v>
      </c>
      <c r="Y44">
        <v>3</v>
      </c>
      <c r="Z44"/>
      <c r="AA44"/>
    </row>
    <row r="45" spans="1:27" s="3" customFormat="1">
      <c r="A45" s="3" t="s">
        <v>743</v>
      </c>
      <c r="B45" s="3" t="s">
        <v>7</v>
      </c>
      <c r="C45">
        <v>25</v>
      </c>
      <c r="D45">
        <v>25</v>
      </c>
      <c r="E45">
        <v>25</v>
      </c>
      <c r="F45">
        <v>25</v>
      </c>
      <c r="G45">
        <v>25</v>
      </c>
      <c r="H45">
        <v>25</v>
      </c>
      <c r="I45">
        <v>25</v>
      </c>
      <c r="J45">
        <v>25</v>
      </c>
      <c r="K45" s="9">
        <v>25</v>
      </c>
      <c r="L45" s="9">
        <v>25</v>
      </c>
      <c r="M45" s="9">
        <v>25</v>
      </c>
      <c r="N45" s="21">
        <v>25</v>
      </c>
      <c r="O45" s="21">
        <v>0</v>
      </c>
      <c r="P45" s="21">
        <v>0</v>
      </c>
      <c r="Q45" s="3">
        <v>0</v>
      </c>
      <c r="R45" s="3">
        <v>0</v>
      </c>
      <c r="S45" s="3">
        <v>0</v>
      </c>
      <c r="T45" s="50"/>
      <c r="V45">
        <v>25</v>
      </c>
      <c r="W45">
        <v>25</v>
      </c>
      <c r="X45">
        <v>25</v>
      </c>
      <c r="Y45">
        <v>25</v>
      </c>
      <c r="Z45">
        <v>25</v>
      </c>
      <c r="AA45">
        <v>25</v>
      </c>
    </row>
    <row r="46" spans="1:27" s="3" customFormat="1">
      <c r="A46" s="3" t="s">
        <v>744</v>
      </c>
      <c r="B46" s="3" t="s">
        <v>37</v>
      </c>
      <c r="C46">
        <v>160</v>
      </c>
      <c r="D46">
        <v>158.5</v>
      </c>
      <c r="E46">
        <v>154.5</v>
      </c>
      <c r="F46">
        <v>154.5</v>
      </c>
      <c r="G46">
        <v>147.5</v>
      </c>
      <c r="H46">
        <v>144.5</v>
      </c>
      <c r="I46">
        <v>142.5</v>
      </c>
      <c r="J46">
        <v>141.5</v>
      </c>
      <c r="K46" s="8">
        <v>151.5</v>
      </c>
      <c r="L46" s="8">
        <v>148.5</v>
      </c>
      <c r="M46" s="11">
        <v>150</v>
      </c>
      <c r="N46" s="21">
        <v>153</v>
      </c>
      <c r="O46" s="21">
        <v>153</v>
      </c>
      <c r="P46" s="21">
        <v>152</v>
      </c>
      <c r="Q46" s="22">
        <v>147.5</v>
      </c>
      <c r="R46" s="22">
        <v>144</v>
      </c>
      <c r="S46" s="22">
        <v>131.5</v>
      </c>
      <c r="T46" s="50"/>
      <c r="V46">
        <v>142.5</v>
      </c>
      <c r="W46">
        <v>144.5</v>
      </c>
      <c r="X46">
        <v>147.5</v>
      </c>
      <c r="Y46">
        <v>154.5</v>
      </c>
      <c r="Z46">
        <v>154.5</v>
      </c>
      <c r="AA46">
        <v>154.5</v>
      </c>
    </row>
    <row r="47" spans="1:27" s="3" customFormat="1">
      <c r="A47" s="3" t="s">
        <v>745</v>
      </c>
      <c r="B47" s="3" t="s">
        <v>38</v>
      </c>
      <c r="C47">
        <v>151</v>
      </c>
      <c r="D47">
        <v>149.5</v>
      </c>
      <c r="E47">
        <v>145.5</v>
      </c>
      <c r="F47">
        <v>144.5</v>
      </c>
      <c r="G47">
        <v>133.5</v>
      </c>
      <c r="H47">
        <v>130</v>
      </c>
      <c r="I47">
        <v>127.5</v>
      </c>
      <c r="J47">
        <v>127</v>
      </c>
      <c r="K47" s="8">
        <v>123.5</v>
      </c>
      <c r="L47" s="11">
        <v>121</v>
      </c>
      <c r="M47" s="11">
        <v>123</v>
      </c>
      <c r="N47" s="21">
        <v>124</v>
      </c>
      <c r="O47" s="21">
        <v>124</v>
      </c>
      <c r="P47" s="21">
        <v>123</v>
      </c>
      <c r="Q47" s="22">
        <v>119</v>
      </c>
      <c r="R47" s="22">
        <v>116.5</v>
      </c>
      <c r="S47" s="22">
        <v>113.5</v>
      </c>
      <c r="T47" s="50"/>
      <c r="V47">
        <v>127.5</v>
      </c>
      <c r="W47">
        <v>130</v>
      </c>
      <c r="X47">
        <v>133.5</v>
      </c>
      <c r="Y47">
        <v>144.5</v>
      </c>
      <c r="Z47">
        <v>144.5</v>
      </c>
      <c r="AA47">
        <v>145.5</v>
      </c>
    </row>
    <row r="48" spans="1:27" s="3" customFormat="1">
      <c r="A48" s="3" t="s">
        <v>746</v>
      </c>
      <c r="B48" s="3" t="s">
        <v>39</v>
      </c>
      <c r="C48">
        <v>119.5</v>
      </c>
      <c r="D48">
        <v>119.5</v>
      </c>
      <c r="E48">
        <v>117.5</v>
      </c>
      <c r="F48">
        <v>124</v>
      </c>
      <c r="G48">
        <v>122</v>
      </c>
      <c r="H48">
        <v>116</v>
      </c>
      <c r="I48">
        <v>114</v>
      </c>
      <c r="J48">
        <v>118</v>
      </c>
      <c r="K48" s="11">
        <v>137</v>
      </c>
      <c r="L48" s="11">
        <v>138</v>
      </c>
      <c r="M48" s="11">
        <v>135</v>
      </c>
      <c r="N48" s="21">
        <v>130</v>
      </c>
      <c r="O48" s="21">
        <v>127</v>
      </c>
      <c r="P48" s="21">
        <v>120</v>
      </c>
      <c r="Q48" s="22">
        <v>118.5</v>
      </c>
      <c r="R48" s="22">
        <v>114</v>
      </c>
      <c r="S48" s="22">
        <v>105</v>
      </c>
      <c r="T48" s="50"/>
      <c r="V48">
        <v>114</v>
      </c>
      <c r="W48">
        <v>116</v>
      </c>
      <c r="X48">
        <v>122</v>
      </c>
      <c r="Y48">
        <v>122</v>
      </c>
      <c r="Z48">
        <v>124</v>
      </c>
      <c r="AA48">
        <v>117.5</v>
      </c>
    </row>
    <row r="49" spans="1:16381" s="3" customFormat="1">
      <c r="A49" s="3" t="s">
        <v>747</v>
      </c>
      <c r="B49" s="3" t="s">
        <v>40</v>
      </c>
      <c r="C49">
        <v>205</v>
      </c>
      <c r="D49">
        <v>204</v>
      </c>
      <c r="E49">
        <v>206</v>
      </c>
      <c r="F49">
        <v>208.5</v>
      </c>
      <c r="G49">
        <v>206.5</v>
      </c>
      <c r="H49">
        <v>210.1</v>
      </c>
      <c r="I49">
        <v>206.6</v>
      </c>
      <c r="J49">
        <v>219.6</v>
      </c>
      <c r="K49" s="8">
        <v>237.4</v>
      </c>
      <c r="L49" s="8">
        <v>237.6</v>
      </c>
      <c r="M49" s="8">
        <v>222.8</v>
      </c>
      <c r="N49" s="21">
        <v>204.3</v>
      </c>
      <c r="O49" s="21">
        <v>179.3</v>
      </c>
      <c r="P49" s="21">
        <v>162</v>
      </c>
      <c r="Q49" s="22">
        <v>154.5</v>
      </c>
      <c r="R49" s="22">
        <v>137.19999999999999</v>
      </c>
      <c r="S49" s="22">
        <v>132.30000000000001</v>
      </c>
      <c r="T49" s="50"/>
      <c r="V49">
        <v>206.6</v>
      </c>
      <c r="W49">
        <v>210.1</v>
      </c>
      <c r="X49">
        <v>206.5</v>
      </c>
      <c r="Y49">
        <v>207.5</v>
      </c>
      <c r="Z49">
        <v>208.5</v>
      </c>
      <c r="AA49">
        <v>206</v>
      </c>
    </row>
    <row r="50" spans="1:16381" s="3" customFormat="1">
      <c r="B50" s="3" t="s">
        <v>670</v>
      </c>
      <c r="C50"/>
      <c r="D50"/>
      <c r="E50"/>
      <c r="F50"/>
      <c r="G50"/>
      <c r="H50"/>
      <c r="I50"/>
      <c r="J50"/>
      <c r="K50" s="8"/>
      <c r="L50" s="8"/>
      <c r="M50" s="8"/>
      <c r="N50" s="22">
        <v>0</v>
      </c>
      <c r="O50" s="21">
        <v>0</v>
      </c>
      <c r="P50" s="21">
        <v>0</v>
      </c>
      <c r="Q50" s="21">
        <v>2</v>
      </c>
      <c r="R50" s="21">
        <v>2</v>
      </c>
      <c r="S50" s="21">
        <v>3</v>
      </c>
      <c r="T50" s="50"/>
      <c r="V50"/>
      <c r="W50"/>
      <c r="X50"/>
      <c r="Y50"/>
      <c r="Z50"/>
      <c r="AA50"/>
    </row>
    <row r="51" spans="1:16381">
      <c r="A51" s="3" t="s">
        <v>748</v>
      </c>
      <c r="B51" s="3" t="s">
        <v>41</v>
      </c>
      <c r="C51">
        <v>546</v>
      </c>
      <c r="D51">
        <v>546</v>
      </c>
      <c r="E51">
        <v>546</v>
      </c>
      <c r="F51">
        <v>566</v>
      </c>
      <c r="G51">
        <v>566</v>
      </c>
      <c r="H51">
        <v>554.5</v>
      </c>
      <c r="I51">
        <v>506.7</v>
      </c>
      <c r="J51">
        <v>516.70000000000005</v>
      </c>
      <c r="K51" s="8">
        <v>525.70000000000005</v>
      </c>
      <c r="L51" s="8">
        <v>521.70000000000005</v>
      </c>
      <c r="M51" s="8">
        <v>531.70000000000005</v>
      </c>
      <c r="N51" s="21">
        <v>504.9</v>
      </c>
      <c r="O51" s="21">
        <v>409</v>
      </c>
      <c r="P51" s="21">
        <v>357.7</v>
      </c>
      <c r="Q51" s="21">
        <v>346.2</v>
      </c>
      <c r="R51" s="21">
        <v>347.7</v>
      </c>
      <c r="S51" s="21">
        <v>318.89999999999998</v>
      </c>
      <c r="T51" s="50"/>
      <c r="V51">
        <v>506.7</v>
      </c>
      <c r="W51">
        <v>554.5</v>
      </c>
      <c r="X51">
        <v>566</v>
      </c>
      <c r="Y51">
        <v>566</v>
      </c>
      <c r="Z51">
        <v>566</v>
      </c>
      <c r="AA51">
        <v>546</v>
      </c>
    </row>
    <row r="52" spans="1:16381">
      <c r="A52" s="3"/>
      <c r="B52" s="3" t="s">
        <v>671</v>
      </c>
      <c r="C52" s="3"/>
      <c r="D52" s="3"/>
      <c r="E52"/>
      <c r="F52"/>
      <c r="G52"/>
      <c r="H52"/>
      <c r="I52"/>
      <c r="J52"/>
      <c r="K52" s="51"/>
      <c r="L52" s="51"/>
      <c r="M52" s="51"/>
      <c r="N52" s="21">
        <v>0</v>
      </c>
      <c r="O52" s="21">
        <v>0</v>
      </c>
      <c r="P52" s="21">
        <v>3</v>
      </c>
      <c r="Q52" s="21">
        <v>3</v>
      </c>
      <c r="R52" s="21">
        <v>3</v>
      </c>
      <c r="S52" s="21">
        <v>3</v>
      </c>
      <c r="T52" s="50"/>
      <c r="V52"/>
      <c r="W52"/>
      <c r="X52"/>
      <c r="Y52"/>
      <c r="Z52"/>
      <c r="AA52"/>
    </row>
    <row r="53" spans="1:16381">
      <c r="A53" s="3" t="s">
        <v>737</v>
      </c>
      <c r="B53" s="27" t="s">
        <v>42</v>
      </c>
      <c r="C53" s="57">
        <f t="shared" ref="C53:J53" si="8">SUBTOTAL(9,C40:C52)</f>
        <v>1302.5</v>
      </c>
      <c r="D53" s="57">
        <f t="shared" si="8"/>
        <v>1298.5</v>
      </c>
      <c r="E53" s="57">
        <f t="shared" si="8"/>
        <v>1288.5</v>
      </c>
      <c r="F53" s="57">
        <f t="shared" si="8"/>
        <v>1323.5</v>
      </c>
      <c r="G53" s="57">
        <f t="shared" si="8"/>
        <v>1297.5</v>
      </c>
      <c r="H53" s="57">
        <f t="shared" si="8"/>
        <v>1259.0999999999999</v>
      </c>
      <c r="I53" s="57">
        <f t="shared" si="8"/>
        <v>1192.3</v>
      </c>
      <c r="J53" s="57">
        <f t="shared" si="8"/>
        <v>1210.8000000000002</v>
      </c>
      <c r="K53" s="57">
        <f>SUBTOTAL(9,K40:K52)</f>
        <v>1216.0999999999999</v>
      </c>
      <c r="L53" s="57">
        <f t="shared" ref="L53:S53" si="9">SUBTOTAL(9,L40:L52)</f>
        <v>1208.8000000000002</v>
      </c>
      <c r="M53" s="57">
        <f t="shared" si="9"/>
        <v>1203.5</v>
      </c>
      <c r="N53" s="57">
        <f t="shared" si="9"/>
        <v>1158.1999999999998</v>
      </c>
      <c r="O53" s="57">
        <f t="shared" si="9"/>
        <v>1008.3</v>
      </c>
      <c r="P53" s="57">
        <f t="shared" si="9"/>
        <v>932.7</v>
      </c>
      <c r="Q53" s="57">
        <f t="shared" si="9"/>
        <v>904.7</v>
      </c>
      <c r="R53" s="57">
        <f t="shared" si="9"/>
        <v>877.40000000000009</v>
      </c>
      <c r="S53" s="57">
        <f t="shared" si="9"/>
        <v>820.2</v>
      </c>
      <c r="T53" s="50"/>
      <c r="U53" s="3"/>
      <c r="V53">
        <v>1192.3</v>
      </c>
      <c r="W53">
        <v>1259.0999999999999</v>
      </c>
      <c r="X53">
        <v>1295.5</v>
      </c>
      <c r="Y53">
        <v>1314.5</v>
      </c>
      <c r="Z53">
        <v>1323.5</v>
      </c>
      <c r="AA53">
        <v>1288.5</v>
      </c>
    </row>
    <row r="54" spans="1:16381">
      <c r="B54" s="243" t="s">
        <v>933</v>
      </c>
      <c r="E54"/>
      <c r="F54"/>
      <c r="G54"/>
      <c r="V54"/>
      <c r="W54"/>
      <c r="X54"/>
      <c r="Y54"/>
      <c r="Z54"/>
      <c r="AA54"/>
    </row>
    <row r="55" spans="1:16381">
      <c r="A55" s="3" t="s">
        <v>750</v>
      </c>
      <c r="B55" s="3" t="s">
        <v>43</v>
      </c>
      <c r="C55">
        <v>305.60000000000002</v>
      </c>
      <c r="D55">
        <v>308.60000000000002</v>
      </c>
      <c r="E55">
        <v>308.60000000000002</v>
      </c>
      <c r="F55">
        <v>323.60000000000002</v>
      </c>
      <c r="G55">
        <v>299.60000000000002</v>
      </c>
      <c r="H55">
        <v>250.6</v>
      </c>
      <c r="I55">
        <v>243.6</v>
      </c>
      <c r="J55">
        <v>251.6</v>
      </c>
      <c r="K55" s="8">
        <v>260.60000000000002</v>
      </c>
      <c r="L55" s="8">
        <v>258.60000000000002</v>
      </c>
      <c r="M55" s="8">
        <v>259.10000000000002</v>
      </c>
      <c r="N55" s="21">
        <v>258.10000000000002</v>
      </c>
      <c r="O55" s="21">
        <v>253.1</v>
      </c>
      <c r="P55" s="21">
        <v>245.1</v>
      </c>
      <c r="Q55" s="21">
        <v>252.6</v>
      </c>
      <c r="R55" s="21">
        <v>250.1</v>
      </c>
      <c r="S55" s="21">
        <v>242.4</v>
      </c>
      <c r="T55" s="50"/>
      <c r="V55">
        <v>243.6</v>
      </c>
      <c r="W55">
        <v>250.6</v>
      </c>
      <c r="X55">
        <v>299.60000000000002</v>
      </c>
      <c r="Y55">
        <v>318.60000000000002</v>
      </c>
      <c r="Z55">
        <v>323.60000000000002</v>
      </c>
      <c r="AA55">
        <v>308.60000000000002</v>
      </c>
    </row>
    <row r="56" spans="1:16381">
      <c r="A56" s="3" t="s">
        <v>751</v>
      </c>
      <c r="B56" s="3" t="s">
        <v>44</v>
      </c>
      <c r="C56">
        <v>45</v>
      </c>
      <c r="D56">
        <v>45</v>
      </c>
      <c r="E56">
        <v>45</v>
      </c>
      <c r="F56">
        <v>45</v>
      </c>
      <c r="G56">
        <v>45</v>
      </c>
      <c r="H56">
        <v>45</v>
      </c>
      <c r="I56">
        <v>45</v>
      </c>
      <c r="J56">
        <v>46</v>
      </c>
      <c r="K56" s="9">
        <v>46</v>
      </c>
      <c r="L56" s="9">
        <v>46</v>
      </c>
      <c r="M56" s="9">
        <v>46</v>
      </c>
      <c r="N56" s="21">
        <v>46</v>
      </c>
      <c r="O56" s="21">
        <v>42</v>
      </c>
      <c r="P56" s="21">
        <v>42</v>
      </c>
      <c r="Q56" s="21">
        <v>43</v>
      </c>
      <c r="R56" s="21">
        <v>43</v>
      </c>
      <c r="S56" s="21">
        <v>42</v>
      </c>
      <c r="T56" s="50"/>
      <c r="V56">
        <v>45</v>
      </c>
      <c r="W56">
        <v>45</v>
      </c>
      <c r="X56">
        <v>45</v>
      </c>
      <c r="Y56">
        <v>45</v>
      </c>
      <c r="Z56">
        <v>45</v>
      </c>
      <c r="AA56">
        <v>45</v>
      </c>
    </row>
    <row r="57" spans="1:16381">
      <c r="A57" s="3" t="s">
        <v>752</v>
      </c>
      <c r="B57" s="3" t="s">
        <v>11</v>
      </c>
      <c r="C57">
        <v>25</v>
      </c>
      <c r="D57">
        <v>25</v>
      </c>
      <c r="E57">
        <v>25</v>
      </c>
      <c r="F57">
        <v>25</v>
      </c>
      <c r="G57">
        <v>25</v>
      </c>
      <c r="H57">
        <v>25</v>
      </c>
      <c r="I57">
        <v>25</v>
      </c>
      <c r="J57">
        <v>25</v>
      </c>
      <c r="K57" s="9">
        <v>25</v>
      </c>
      <c r="L57" s="9">
        <v>25</v>
      </c>
      <c r="M57" s="9">
        <v>25</v>
      </c>
      <c r="N57" s="21">
        <v>25</v>
      </c>
      <c r="O57" s="21">
        <v>24</v>
      </c>
      <c r="P57" s="21">
        <v>24</v>
      </c>
      <c r="Q57" s="21">
        <v>24</v>
      </c>
      <c r="R57" s="21">
        <v>24</v>
      </c>
      <c r="S57" s="21">
        <v>24</v>
      </c>
      <c r="T57" s="50"/>
      <c r="V57">
        <v>25</v>
      </c>
      <c r="W57">
        <v>25</v>
      </c>
      <c r="X57">
        <v>25</v>
      </c>
      <c r="Y57">
        <v>25</v>
      </c>
      <c r="Z57">
        <v>25</v>
      </c>
      <c r="AA57">
        <v>25</v>
      </c>
    </row>
    <row r="58" spans="1:16381">
      <c r="A58" s="3" t="s">
        <v>753</v>
      </c>
      <c r="B58" s="3" t="s">
        <v>45</v>
      </c>
      <c r="C58">
        <v>119</v>
      </c>
      <c r="D58">
        <v>119</v>
      </c>
      <c r="E58">
        <v>120</v>
      </c>
      <c r="F58">
        <v>120</v>
      </c>
      <c r="G58">
        <v>118</v>
      </c>
      <c r="H58">
        <v>118</v>
      </c>
      <c r="I58">
        <v>118</v>
      </c>
      <c r="J58">
        <v>115.5</v>
      </c>
      <c r="K58" s="10">
        <v>116.5</v>
      </c>
      <c r="L58" s="10">
        <v>116.5</v>
      </c>
      <c r="M58" s="10">
        <v>116.5</v>
      </c>
      <c r="N58" s="21">
        <v>116.5</v>
      </c>
      <c r="O58" s="21">
        <v>111.5</v>
      </c>
      <c r="P58" s="21">
        <v>111.5</v>
      </c>
      <c r="Q58" s="21">
        <v>111.5</v>
      </c>
      <c r="R58" s="21">
        <v>110.5</v>
      </c>
      <c r="S58" s="21">
        <v>110.5</v>
      </c>
      <c r="T58" s="50"/>
      <c r="V58">
        <v>118</v>
      </c>
      <c r="W58">
        <v>118</v>
      </c>
      <c r="X58">
        <v>118</v>
      </c>
      <c r="Y58">
        <v>120</v>
      </c>
      <c r="Z58">
        <v>120</v>
      </c>
      <c r="AA58">
        <v>120</v>
      </c>
    </row>
    <row r="59" spans="1:16381">
      <c r="A59" s="3" t="s">
        <v>749</v>
      </c>
      <c r="B59" s="27" t="s">
        <v>46</v>
      </c>
      <c r="C59" s="57">
        <f t="shared" ref="C59:J59" si="10">SUBTOTAL(9,C55:C58)</f>
        <v>494.6</v>
      </c>
      <c r="D59" s="57">
        <f t="shared" si="10"/>
        <v>497.6</v>
      </c>
      <c r="E59" s="57">
        <f t="shared" si="10"/>
        <v>498.6</v>
      </c>
      <c r="F59" s="57">
        <f t="shared" si="10"/>
        <v>513.6</v>
      </c>
      <c r="G59" s="57">
        <f t="shared" si="10"/>
        <v>487.6</v>
      </c>
      <c r="H59" s="57">
        <f t="shared" si="10"/>
        <v>438.6</v>
      </c>
      <c r="I59" s="57">
        <f t="shared" si="10"/>
        <v>431.6</v>
      </c>
      <c r="J59" s="57">
        <f t="shared" si="10"/>
        <v>438.1</v>
      </c>
      <c r="K59" s="57">
        <f>SUBTOTAL(9,K55:K58)</f>
        <v>448.1</v>
      </c>
      <c r="L59" s="57">
        <f t="shared" ref="L59:S59" si="11">SUBTOTAL(9,L55:L58)</f>
        <v>446.1</v>
      </c>
      <c r="M59" s="57">
        <f t="shared" si="11"/>
        <v>446.6</v>
      </c>
      <c r="N59" s="57">
        <f t="shared" si="11"/>
        <v>445.6</v>
      </c>
      <c r="O59" s="57">
        <f t="shared" si="11"/>
        <v>430.6</v>
      </c>
      <c r="P59" s="57">
        <f t="shared" si="11"/>
        <v>422.6</v>
      </c>
      <c r="Q59" s="57">
        <f t="shared" si="11"/>
        <v>431.1</v>
      </c>
      <c r="R59" s="57">
        <f t="shared" si="11"/>
        <v>427.6</v>
      </c>
      <c r="S59" s="57">
        <f t="shared" si="11"/>
        <v>418.9</v>
      </c>
      <c r="T59" s="50"/>
      <c r="V59">
        <v>431.6</v>
      </c>
      <c r="W59">
        <v>438.6</v>
      </c>
      <c r="X59">
        <v>487.6</v>
      </c>
      <c r="Y59">
        <v>508.6</v>
      </c>
      <c r="Z59">
        <v>513.6</v>
      </c>
      <c r="AA59">
        <v>498.6</v>
      </c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U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S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Q59" s="27"/>
      <c r="VR59" s="27"/>
      <c r="VS59" s="27"/>
      <c r="VT59" s="27"/>
      <c r="VU59" s="27"/>
      <c r="VV59" s="27"/>
      <c r="VW59" s="27"/>
      <c r="VX59" s="27"/>
      <c r="VY59" s="27"/>
      <c r="VZ59" s="27"/>
      <c r="WA59" s="27"/>
      <c r="WB59" s="27"/>
      <c r="WC59" s="27"/>
      <c r="WD59" s="27"/>
      <c r="WE59" s="27"/>
      <c r="WF59" s="27"/>
      <c r="WG59" s="27"/>
      <c r="WH59" s="27"/>
      <c r="WI59" s="27"/>
      <c r="WJ59" s="27"/>
      <c r="WK59" s="27"/>
      <c r="WL59" s="27"/>
      <c r="WM59" s="27"/>
      <c r="WN59" s="27"/>
      <c r="WO59" s="27"/>
      <c r="WP59" s="27"/>
      <c r="WQ59" s="27"/>
      <c r="WR59" s="27"/>
      <c r="WS59" s="27"/>
      <c r="WT59" s="27"/>
      <c r="WU59" s="27"/>
      <c r="WV59" s="27"/>
      <c r="WW59" s="27"/>
      <c r="WX59" s="27"/>
      <c r="WY59" s="27"/>
      <c r="WZ59" s="27"/>
      <c r="XA59" s="27"/>
      <c r="XB59" s="27"/>
      <c r="XC59" s="27"/>
      <c r="XD59" s="27"/>
      <c r="XE59" s="27"/>
      <c r="XF59" s="27"/>
      <c r="XG59" s="27"/>
      <c r="XH59" s="27"/>
      <c r="XI59" s="27"/>
      <c r="XJ59" s="27"/>
      <c r="XK59" s="27"/>
      <c r="XL59" s="27"/>
      <c r="XM59" s="27"/>
      <c r="XN59" s="27"/>
      <c r="XO59" s="27"/>
      <c r="XP59" s="27"/>
      <c r="XQ59" s="27"/>
      <c r="XR59" s="27"/>
      <c r="XS59" s="27"/>
      <c r="XT59" s="27"/>
      <c r="XU59" s="27"/>
      <c r="XV59" s="27"/>
      <c r="XW59" s="27"/>
      <c r="XX59" s="27"/>
      <c r="XY59" s="27"/>
      <c r="XZ59" s="27"/>
      <c r="YA59" s="27"/>
      <c r="YB59" s="27"/>
      <c r="YC59" s="27"/>
      <c r="YD59" s="27"/>
      <c r="YE59" s="27"/>
      <c r="YF59" s="27"/>
      <c r="YG59" s="27"/>
      <c r="YH59" s="27"/>
      <c r="YI59" s="27"/>
      <c r="YJ59" s="27"/>
      <c r="YK59" s="27"/>
      <c r="YL59" s="27"/>
      <c r="YM59" s="27"/>
      <c r="YN59" s="27"/>
      <c r="YO59" s="27"/>
      <c r="YP59" s="27"/>
      <c r="YQ59" s="27"/>
      <c r="YR59" s="27"/>
      <c r="YS59" s="27"/>
      <c r="YT59" s="27"/>
      <c r="YU59" s="27"/>
      <c r="YV59" s="27"/>
      <c r="YW59" s="27"/>
      <c r="YX59" s="27"/>
      <c r="YY59" s="27"/>
      <c r="YZ59" s="27"/>
      <c r="ZA59" s="27"/>
      <c r="ZB59" s="27"/>
      <c r="ZC59" s="27"/>
      <c r="ZD59" s="27"/>
      <c r="ZE59" s="27"/>
      <c r="ZF59" s="27"/>
      <c r="ZG59" s="27"/>
      <c r="ZH59" s="27"/>
      <c r="ZI59" s="27"/>
      <c r="ZJ59" s="27"/>
      <c r="ZK59" s="27"/>
      <c r="ZL59" s="27"/>
      <c r="ZM59" s="27"/>
      <c r="ZN59" s="27"/>
      <c r="ZO59" s="27"/>
      <c r="ZP59" s="27"/>
      <c r="ZQ59" s="27"/>
      <c r="ZR59" s="27"/>
      <c r="ZS59" s="27"/>
      <c r="ZT59" s="27"/>
      <c r="ZU59" s="27"/>
      <c r="ZV59" s="27"/>
      <c r="ZW59" s="27"/>
      <c r="ZX59" s="27"/>
      <c r="ZY59" s="27"/>
      <c r="ZZ59" s="27"/>
      <c r="AAA59" s="27"/>
      <c r="AAB59" s="27"/>
      <c r="AAC59" s="27"/>
      <c r="AAD59" s="27"/>
      <c r="AAE59" s="27"/>
      <c r="AAF59" s="27"/>
      <c r="AAG59" s="27"/>
      <c r="AAH59" s="27"/>
      <c r="AAI59" s="27"/>
      <c r="AAJ59" s="27"/>
      <c r="AAK59" s="27"/>
      <c r="AAL59" s="27"/>
      <c r="AAM59" s="27"/>
      <c r="AAN59" s="27"/>
      <c r="AAO59" s="27"/>
      <c r="AAP59" s="27"/>
      <c r="AAQ59" s="27"/>
      <c r="AAR59" s="27"/>
      <c r="AAS59" s="27"/>
      <c r="AAT59" s="27"/>
      <c r="AAU59" s="27"/>
      <c r="AAV59" s="27"/>
      <c r="AAW59" s="27"/>
      <c r="AAX59" s="27"/>
      <c r="AAY59" s="27"/>
      <c r="AAZ59" s="27"/>
      <c r="ABA59" s="27"/>
      <c r="ABB59" s="27"/>
      <c r="ABC59" s="27"/>
      <c r="ABD59" s="27"/>
      <c r="ABE59" s="27"/>
      <c r="ABF59" s="27"/>
      <c r="ABG59" s="27"/>
      <c r="ABH59" s="27"/>
      <c r="ABI59" s="27"/>
      <c r="ABJ59" s="27"/>
      <c r="ABK59" s="27"/>
      <c r="ABL59" s="27"/>
      <c r="ABM59" s="27"/>
      <c r="ABN59" s="27"/>
      <c r="ABO59" s="27"/>
      <c r="ABP59" s="27"/>
      <c r="ABQ59" s="27"/>
      <c r="ABR59" s="27"/>
      <c r="ABS59" s="27"/>
      <c r="ABT59" s="27"/>
      <c r="ABU59" s="27"/>
      <c r="ABV59" s="27"/>
      <c r="ABW59" s="27"/>
      <c r="ABX59" s="27"/>
      <c r="ABY59" s="27"/>
      <c r="ABZ59" s="27"/>
      <c r="ACA59" s="27"/>
      <c r="ACB59" s="27"/>
      <c r="ACC59" s="27"/>
      <c r="ACD59" s="27"/>
      <c r="ACE59" s="27"/>
      <c r="ACF59" s="27"/>
      <c r="ACG59" s="27"/>
      <c r="ACH59" s="27"/>
      <c r="ACI59" s="27"/>
      <c r="ACJ59" s="27"/>
      <c r="ACK59" s="27"/>
      <c r="ACL59" s="27"/>
      <c r="ACM59" s="27"/>
      <c r="ACN59" s="27"/>
      <c r="ACO59" s="27"/>
      <c r="ACP59" s="27"/>
      <c r="ACQ59" s="27"/>
      <c r="ACR59" s="27"/>
      <c r="ACS59" s="27"/>
      <c r="ACT59" s="27"/>
      <c r="ACU59" s="27"/>
      <c r="ACV59" s="27"/>
      <c r="ACW59" s="27"/>
      <c r="ACX59" s="27"/>
      <c r="ACY59" s="27"/>
      <c r="ACZ59" s="27"/>
      <c r="ADA59" s="27"/>
      <c r="ADB59" s="27"/>
      <c r="ADC59" s="27"/>
      <c r="ADD59" s="27"/>
      <c r="ADE59" s="27"/>
      <c r="ADF59" s="27"/>
      <c r="ADG59" s="27"/>
      <c r="ADH59" s="27"/>
      <c r="ADI59" s="27"/>
      <c r="ADJ59" s="27"/>
      <c r="ADK59" s="27"/>
      <c r="ADL59" s="27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I59" s="27"/>
      <c r="AFJ59" s="27"/>
      <c r="AFK59" s="27"/>
      <c r="AFL59" s="27"/>
      <c r="AFM59" s="27"/>
      <c r="AFN59" s="27"/>
      <c r="AFO59" s="27"/>
      <c r="AFP59" s="27"/>
      <c r="AFQ59" s="27"/>
      <c r="AFR59" s="27"/>
      <c r="AFS59" s="27"/>
      <c r="AFT59" s="27"/>
      <c r="AFU59" s="27"/>
      <c r="AFV59" s="27"/>
      <c r="AFW59" s="27"/>
      <c r="AFX59" s="27"/>
      <c r="AFY59" s="27"/>
      <c r="AFZ59" s="27"/>
      <c r="AGA59" s="27"/>
      <c r="AGB59" s="27"/>
      <c r="AGC59" s="27"/>
      <c r="AGD59" s="27"/>
      <c r="AGE59" s="27"/>
      <c r="AGF59" s="27"/>
      <c r="AGG59" s="27"/>
      <c r="AGH59" s="27"/>
      <c r="AGI59" s="27"/>
      <c r="AGJ59" s="27"/>
      <c r="AGK59" s="27"/>
      <c r="AGL59" s="27"/>
      <c r="AGM59" s="27"/>
      <c r="AGN59" s="27"/>
      <c r="AGO59" s="27"/>
      <c r="AGP59" s="27"/>
      <c r="AGQ59" s="27"/>
      <c r="AGR59" s="27"/>
      <c r="AGS59" s="27"/>
      <c r="AGT59" s="27"/>
      <c r="AGU59" s="27"/>
      <c r="AGV59" s="27"/>
      <c r="AGW59" s="27"/>
      <c r="AGX59" s="27"/>
      <c r="AGY59" s="27"/>
      <c r="AGZ59" s="27"/>
      <c r="AHA59" s="27"/>
      <c r="AHB59" s="27"/>
      <c r="AHC59" s="27"/>
      <c r="AHD59" s="27"/>
      <c r="AHE59" s="27"/>
      <c r="AHF59" s="27"/>
      <c r="AHG59" s="27"/>
      <c r="AHH59" s="27"/>
      <c r="AHI59" s="27"/>
      <c r="AHJ59" s="27"/>
      <c r="AHK59" s="27"/>
      <c r="AHL59" s="27"/>
      <c r="AHM59" s="27"/>
      <c r="AHN59" s="27"/>
      <c r="AHO59" s="27"/>
      <c r="AHP59" s="27"/>
      <c r="AHQ59" s="27"/>
      <c r="AHR59" s="27"/>
      <c r="AHS59" s="27"/>
      <c r="AHT59" s="27"/>
      <c r="AHU59" s="27"/>
      <c r="AHV59" s="27"/>
      <c r="AHW59" s="27"/>
      <c r="AHX59" s="27"/>
      <c r="AHY59" s="27"/>
      <c r="AHZ59" s="27"/>
      <c r="AIA59" s="27"/>
      <c r="AIB59" s="27"/>
      <c r="AIC59" s="27"/>
      <c r="AID59" s="27"/>
      <c r="AIE59" s="27"/>
      <c r="AIF59" s="27"/>
      <c r="AIG59" s="27"/>
      <c r="AIH59" s="27"/>
      <c r="AII59" s="27"/>
      <c r="AIJ59" s="27"/>
      <c r="AIK59" s="27"/>
      <c r="AIL59" s="27"/>
      <c r="AIM59" s="27"/>
      <c r="AIN59" s="27"/>
      <c r="AIO59" s="27"/>
      <c r="AIP59" s="27"/>
      <c r="AIQ59" s="27"/>
      <c r="AIR59" s="27"/>
      <c r="AIS59" s="27"/>
      <c r="AIT59" s="27"/>
      <c r="AIU59" s="27"/>
      <c r="AIV59" s="27"/>
      <c r="AIW59" s="27"/>
      <c r="AIX59" s="27"/>
      <c r="AIY59" s="27"/>
      <c r="AIZ59" s="27"/>
      <c r="AJA59" s="27"/>
      <c r="AJB59" s="27"/>
      <c r="AJC59" s="27"/>
      <c r="AJD59" s="27"/>
      <c r="AJE59" s="27"/>
      <c r="AJF59" s="27"/>
      <c r="AJG59" s="27"/>
      <c r="AJH59" s="27"/>
      <c r="AJI59" s="27"/>
      <c r="AJJ59" s="27"/>
      <c r="AJK59" s="27"/>
      <c r="AJL59" s="27"/>
      <c r="AJM59" s="27"/>
      <c r="AJN59" s="27"/>
      <c r="AJO59" s="27"/>
      <c r="AJP59" s="27"/>
      <c r="AJQ59" s="27"/>
      <c r="AJR59" s="27"/>
      <c r="AJS59" s="27"/>
      <c r="AJT59" s="27"/>
      <c r="AJU59" s="27"/>
      <c r="AJV59" s="27"/>
      <c r="AJW59" s="27"/>
      <c r="AJX59" s="27"/>
      <c r="AJY59" s="27"/>
      <c r="AJZ59" s="27"/>
      <c r="AKA59" s="27"/>
      <c r="AKB59" s="27"/>
      <c r="AKC59" s="27"/>
      <c r="AKD59" s="27"/>
      <c r="AKE59" s="27"/>
      <c r="AKF59" s="27"/>
      <c r="AKG59" s="27"/>
      <c r="AKH59" s="27"/>
      <c r="AKI59" s="27"/>
      <c r="AKJ59" s="27"/>
      <c r="AKK59" s="27"/>
      <c r="AKL59" s="27"/>
      <c r="AKM59" s="27"/>
      <c r="AKN59" s="27"/>
      <c r="AKO59" s="27"/>
      <c r="AKP59" s="27"/>
      <c r="AKQ59" s="27"/>
      <c r="AKR59" s="27"/>
      <c r="AKS59" s="27"/>
      <c r="AKT59" s="27"/>
      <c r="AKU59" s="27"/>
      <c r="AKV59" s="27"/>
      <c r="AKW59" s="27"/>
      <c r="AKX59" s="27"/>
      <c r="AKY59" s="27"/>
      <c r="AKZ59" s="27"/>
      <c r="ALA59" s="27"/>
      <c r="ALB59" s="27"/>
      <c r="ALC59" s="27"/>
      <c r="ALD59" s="27"/>
      <c r="ALE59" s="27"/>
      <c r="ALF59" s="27"/>
      <c r="ALG59" s="27"/>
      <c r="ALH59" s="27"/>
      <c r="ALI59" s="27"/>
      <c r="ALJ59" s="27"/>
      <c r="ALK59" s="27"/>
      <c r="ALL59" s="27"/>
      <c r="ALM59" s="27"/>
      <c r="ALN59" s="27"/>
      <c r="ALO59" s="27"/>
      <c r="ALP59" s="27"/>
      <c r="ALQ59" s="27"/>
      <c r="ALR59" s="27"/>
      <c r="ALS59" s="27"/>
      <c r="ALT59" s="27"/>
      <c r="ALU59" s="27"/>
      <c r="ALV59" s="27"/>
      <c r="ALW59" s="27"/>
      <c r="ALX59" s="27"/>
      <c r="ALY59" s="27"/>
      <c r="ALZ59" s="27"/>
      <c r="AMA59" s="27"/>
      <c r="AMB59" s="27"/>
      <c r="AMC59" s="27"/>
      <c r="AMD59" s="27"/>
      <c r="AME59" s="27"/>
      <c r="AMF59" s="27"/>
      <c r="AMG59" s="27"/>
      <c r="AMH59" s="27"/>
      <c r="AMI59" s="27"/>
      <c r="AMJ59" s="27"/>
      <c r="AMK59" s="27"/>
      <c r="AML59" s="27"/>
      <c r="AMM59" s="27"/>
      <c r="AMN59" s="27"/>
      <c r="AMO59" s="27"/>
      <c r="AMP59" s="27"/>
      <c r="AMQ59" s="27"/>
      <c r="AMR59" s="27"/>
      <c r="AMS59" s="27"/>
      <c r="AMT59" s="27"/>
      <c r="AMU59" s="27"/>
      <c r="AMV59" s="27"/>
      <c r="AMW59" s="27"/>
      <c r="AMX59" s="27"/>
      <c r="AMY59" s="27"/>
      <c r="AMZ59" s="27"/>
      <c r="ANA59" s="27"/>
      <c r="ANB59" s="27"/>
      <c r="ANC59" s="27"/>
      <c r="AND59" s="27"/>
      <c r="ANE59" s="27"/>
      <c r="ANF59" s="27"/>
      <c r="ANG59" s="27"/>
      <c r="ANH59" s="27"/>
      <c r="ANI59" s="27"/>
      <c r="ANJ59" s="27"/>
      <c r="ANK59" s="27"/>
      <c r="ANL59" s="27"/>
      <c r="ANM59" s="27"/>
      <c r="ANN59" s="27"/>
      <c r="ANO59" s="27"/>
      <c r="ANP59" s="27"/>
      <c r="ANQ59" s="27"/>
      <c r="ANR59" s="27"/>
      <c r="ANS59" s="27"/>
      <c r="ANT59" s="27"/>
      <c r="ANU59" s="27"/>
      <c r="ANV59" s="27"/>
      <c r="ANW59" s="27"/>
      <c r="ANX59" s="27"/>
      <c r="ANY59" s="27"/>
      <c r="ANZ59" s="27"/>
      <c r="AOA59" s="27"/>
      <c r="AOB59" s="27"/>
      <c r="AOC59" s="27"/>
      <c r="AOD59" s="27"/>
      <c r="AOE59" s="27"/>
      <c r="AOF59" s="27"/>
      <c r="AOG59" s="27"/>
      <c r="AOH59" s="27"/>
      <c r="AOI59" s="27"/>
      <c r="AOJ59" s="27"/>
      <c r="AOK59" s="27"/>
      <c r="AOL59" s="27"/>
      <c r="AOM59" s="27"/>
      <c r="AON59" s="27"/>
      <c r="AOO59" s="27"/>
      <c r="AOP59" s="27"/>
      <c r="AOQ59" s="27"/>
      <c r="AOR59" s="27"/>
      <c r="AOS59" s="27"/>
      <c r="AOT59" s="27"/>
      <c r="AOU59" s="27"/>
      <c r="AOV59" s="27"/>
      <c r="AOW59" s="27"/>
      <c r="AOX59" s="27"/>
      <c r="AOY59" s="27"/>
      <c r="AOZ59" s="27"/>
      <c r="APA59" s="27"/>
      <c r="APB59" s="27"/>
      <c r="APC59" s="27"/>
      <c r="APD59" s="27"/>
      <c r="APE59" s="27"/>
      <c r="APF59" s="27"/>
      <c r="APG59" s="27"/>
      <c r="APH59" s="27"/>
      <c r="API59" s="27"/>
      <c r="APJ59" s="27"/>
      <c r="APK59" s="27"/>
      <c r="APL59" s="27"/>
      <c r="APM59" s="27"/>
      <c r="APN59" s="27"/>
      <c r="APO59" s="27"/>
      <c r="APP59" s="27"/>
      <c r="APQ59" s="27"/>
      <c r="APR59" s="27"/>
      <c r="APS59" s="27"/>
      <c r="APT59" s="27"/>
      <c r="APU59" s="27"/>
      <c r="APV59" s="27"/>
      <c r="APW59" s="27"/>
      <c r="APX59" s="27"/>
      <c r="APY59" s="27"/>
      <c r="APZ59" s="27"/>
      <c r="AQA59" s="27"/>
      <c r="AQB59" s="27"/>
      <c r="AQC59" s="27"/>
      <c r="AQD59" s="27"/>
      <c r="AQE59" s="27"/>
      <c r="AQF59" s="27"/>
      <c r="AQG59" s="27"/>
      <c r="AQH59" s="27"/>
      <c r="AQI59" s="27"/>
      <c r="AQJ59" s="27"/>
      <c r="AQK59" s="27"/>
      <c r="AQL59" s="27"/>
      <c r="AQM59" s="27"/>
      <c r="AQN59" s="27"/>
      <c r="AQO59" s="27"/>
      <c r="AQP59" s="27"/>
      <c r="AQQ59" s="27"/>
      <c r="AQR59" s="27"/>
      <c r="AQS59" s="27"/>
      <c r="AQT59" s="27"/>
      <c r="AQU59" s="27"/>
      <c r="AQV59" s="27"/>
      <c r="AQW59" s="27"/>
      <c r="AQX59" s="27"/>
      <c r="AQY59" s="27"/>
      <c r="AQZ59" s="27"/>
      <c r="ARA59" s="27"/>
      <c r="ARB59" s="27"/>
      <c r="ARC59" s="27"/>
      <c r="ARD59" s="27"/>
      <c r="ARE59" s="27"/>
      <c r="ARF59" s="27"/>
      <c r="ARG59" s="27"/>
      <c r="ARH59" s="27"/>
      <c r="ARI59" s="27"/>
      <c r="ARJ59" s="27"/>
      <c r="ARK59" s="27"/>
      <c r="ARL59" s="27"/>
      <c r="ARM59" s="27"/>
      <c r="ARN59" s="27"/>
      <c r="ARO59" s="27"/>
      <c r="ARP59" s="27"/>
      <c r="ARQ59" s="27"/>
      <c r="ARR59" s="27"/>
      <c r="ARS59" s="27"/>
      <c r="ART59" s="27"/>
      <c r="ARU59" s="27"/>
      <c r="ARV59" s="27"/>
      <c r="ARW59" s="27"/>
      <c r="ARX59" s="27"/>
      <c r="ARY59" s="27"/>
      <c r="ARZ59" s="27"/>
      <c r="ASA59" s="27"/>
      <c r="ASB59" s="27"/>
      <c r="ASC59" s="27"/>
      <c r="ASD59" s="27"/>
      <c r="ASE59" s="27"/>
      <c r="ASF59" s="27"/>
      <c r="ASG59" s="27"/>
      <c r="ASH59" s="27"/>
      <c r="ASI59" s="27"/>
      <c r="ASJ59" s="27"/>
      <c r="ASK59" s="27"/>
      <c r="ASL59" s="27"/>
      <c r="ASM59" s="27"/>
      <c r="ASN59" s="27"/>
      <c r="ASO59" s="27"/>
      <c r="ASP59" s="27"/>
      <c r="ASQ59" s="27"/>
      <c r="ASR59" s="27"/>
      <c r="ASS59" s="27"/>
      <c r="AST59" s="27"/>
      <c r="ASU59" s="27"/>
      <c r="ASV59" s="27"/>
      <c r="ASW59" s="27"/>
      <c r="ASX59" s="27"/>
      <c r="ASY59" s="27"/>
      <c r="ASZ59" s="27"/>
      <c r="ATA59" s="27"/>
      <c r="ATB59" s="27"/>
      <c r="ATC59" s="27"/>
      <c r="ATD59" s="27"/>
      <c r="ATE59" s="27"/>
      <c r="ATF59" s="27"/>
      <c r="ATG59" s="27"/>
      <c r="ATH59" s="27"/>
      <c r="ATI59" s="27"/>
      <c r="ATJ59" s="27"/>
      <c r="ATK59" s="27"/>
      <c r="ATL59" s="27"/>
      <c r="ATM59" s="27"/>
      <c r="ATN59" s="27"/>
      <c r="ATO59" s="27"/>
      <c r="ATP59" s="27"/>
      <c r="ATQ59" s="27"/>
      <c r="ATR59" s="27"/>
      <c r="ATS59" s="27"/>
      <c r="ATT59" s="27"/>
      <c r="ATU59" s="27"/>
      <c r="ATV59" s="27"/>
      <c r="ATW59" s="27"/>
      <c r="ATX59" s="27"/>
      <c r="ATY59" s="27"/>
      <c r="ATZ59" s="27"/>
      <c r="AUA59" s="27"/>
      <c r="AUB59" s="27"/>
      <c r="AUC59" s="27"/>
      <c r="AUD59" s="27"/>
      <c r="AUE59" s="27"/>
      <c r="AUF59" s="27"/>
      <c r="AUG59" s="27"/>
      <c r="AUH59" s="27"/>
      <c r="AUI59" s="27"/>
      <c r="AUJ59" s="27"/>
      <c r="AUK59" s="27"/>
      <c r="AUL59" s="27"/>
      <c r="AUM59" s="27"/>
      <c r="AUN59" s="27"/>
      <c r="AUO59" s="27"/>
      <c r="AUP59" s="27"/>
      <c r="AUQ59" s="27"/>
      <c r="AUR59" s="27"/>
      <c r="AUS59" s="27"/>
      <c r="AUT59" s="27"/>
      <c r="AUU59" s="27"/>
      <c r="AUV59" s="27"/>
      <c r="AUW59" s="27"/>
      <c r="AUX59" s="27"/>
      <c r="AUY59" s="27"/>
      <c r="AUZ59" s="27"/>
      <c r="AVA59" s="27"/>
      <c r="AVB59" s="27"/>
      <c r="AVC59" s="27"/>
      <c r="AVD59" s="27"/>
      <c r="AVE59" s="27"/>
      <c r="AVF59" s="27"/>
      <c r="AVG59" s="27"/>
      <c r="AVH59" s="27"/>
      <c r="AVI59" s="27"/>
      <c r="AVJ59" s="27"/>
      <c r="AVK59" s="27"/>
      <c r="AVL59" s="27"/>
      <c r="AVM59" s="27"/>
      <c r="AVN59" s="27"/>
      <c r="AVO59" s="27"/>
      <c r="AVP59" s="27"/>
      <c r="AVQ59" s="27"/>
      <c r="AVR59" s="27"/>
      <c r="AVS59" s="27"/>
      <c r="AVT59" s="27"/>
      <c r="AVU59" s="27"/>
      <c r="AVV59" s="27"/>
      <c r="AVW59" s="27"/>
      <c r="AVX59" s="27"/>
      <c r="AVY59" s="27"/>
      <c r="AVZ59" s="27"/>
      <c r="AWA59" s="27"/>
      <c r="AWB59" s="27"/>
      <c r="AWC59" s="27"/>
      <c r="AWD59" s="27"/>
      <c r="AWE59" s="27"/>
      <c r="AWF59" s="27"/>
      <c r="AWG59" s="27"/>
      <c r="AWH59" s="27"/>
      <c r="AWI59" s="27"/>
      <c r="AWJ59" s="27"/>
      <c r="AWK59" s="27"/>
      <c r="AWL59" s="27"/>
      <c r="AWM59" s="27"/>
      <c r="AWN59" s="27"/>
      <c r="AWO59" s="27"/>
      <c r="AWP59" s="27"/>
      <c r="AWQ59" s="27"/>
      <c r="AWR59" s="27"/>
      <c r="AWS59" s="27"/>
      <c r="AWT59" s="27"/>
      <c r="AWU59" s="27"/>
      <c r="AWV59" s="27"/>
      <c r="AWW59" s="27"/>
      <c r="AWX59" s="27"/>
      <c r="AWY59" s="27"/>
      <c r="AWZ59" s="27"/>
      <c r="AXA59" s="27"/>
      <c r="AXB59" s="27"/>
      <c r="AXC59" s="27"/>
      <c r="AXD59" s="27"/>
      <c r="AXE59" s="27"/>
      <c r="AXF59" s="27"/>
      <c r="AXG59" s="27"/>
      <c r="AXH59" s="27"/>
      <c r="AXI59" s="27"/>
      <c r="AXJ59" s="27"/>
      <c r="AXK59" s="27"/>
      <c r="AXL59" s="27"/>
      <c r="AXM59" s="27"/>
      <c r="AXN59" s="27"/>
      <c r="AXO59" s="27"/>
      <c r="AXP59" s="27"/>
      <c r="AXQ59" s="27"/>
      <c r="AXR59" s="27"/>
      <c r="AXS59" s="27"/>
      <c r="AXT59" s="27"/>
      <c r="AXU59" s="27"/>
      <c r="AXV59" s="27"/>
      <c r="AXW59" s="27"/>
      <c r="AXX59" s="27"/>
      <c r="AXY59" s="27"/>
      <c r="AXZ59" s="27"/>
      <c r="AYA59" s="27"/>
      <c r="AYB59" s="27"/>
      <c r="AYC59" s="27"/>
      <c r="AYD59" s="27"/>
      <c r="AYE59" s="27"/>
      <c r="AYF59" s="27"/>
      <c r="AYG59" s="27"/>
      <c r="AYH59" s="27"/>
      <c r="AYI59" s="27"/>
      <c r="AYJ59" s="27"/>
      <c r="AYK59" s="27"/>
      <c r="AYL59" s="27"/>
      <c r="AYM59" s="27"/>
      <c r="AYN59" s="27"/>
      <c r="AYO59" s="27"/>
      <c r="AYP59" s="27"/>
      <c r="AYQ59" s="27"/>
      <c r="AYR59" s="27"/>
      <c r="AYS59" s="27"/>
      <c r="AYT59" s="27"/>
      <c r="AYU59" s="27"/>
      <c r="AYV59" s="27"/>
      <c r="AYW59" s="27"/>
      <c r="AYX59" s="27"/>
      <c r="AYY59" s="27"/>
      <c r="AYZ59" s="27"/>
      <c r="AZA59" s="27"/>
      <c r="AZB59" s="27"/>
      <c r="AZC59" s="27"/>
      <c r="AZD59" s="27"/>
      <c r="AZE59" s="27"/>
      <c r="AZF59" s="27"/>
      <c r="AZG59" s="27"/>
      <c r="AZH59" s="27"/>
      <c r="AZI59" s="27"/>
      <c r="AZJ59" s="27"/>
      <c r="AZK59" s="27"/>
      <c r="AZL59" s="27"/>
      <c r="AZM59" s="27"/>
      <c r="AZN59" s="27"/>
      <c r="AZO59" s="27"/>
      <c r="AZP59" s="27"/>
      <c r="AZQ59" s="27"/>
      <c r="AZR59" s="27"/>
      <c r="AZS59" s="27"/>
      <c r="AZT59" s="27"/>
      <c r="AZU59" s="27"/>
      <c r="AZV59" s="27"/>
      <c r="AZW59" s="27"/>
      <c r="AZX59" s="27"/>
      <c r="AZY59" s="27"/>
      <c r="AZZ59" s="27"/>
      <c r="BAA59" s="27"/>
      <c r="BAB59" s="27"/>
      <c r="BAC59" s="27"/>
      <c r="BAD59" s="27"/>
      <c r="BAE59" s="27"/>
      <c r="BAF59" s="27"/>
      <c r="BAG59" s="27"/>
      <c r="BAH59" s="27"/>
      <c r="BAI59" s="27"/>
      <c r="BAJ59" s="27"/>
      <c r="BAK59" s="27"/>
      <c r="BAL59" s="27"/>
      <c r="BAM59" s="27"/>
      <c r="BAN59" s="27"/>
      <c r="BAO59" s="27"/>
      <c r="BAP59" s="27"/>
      <c r="BAQ59" s="27"/>
      <c r="BAR59" s="27"/>
      <c r="BAS59" s="27"/>
      <c r="BAT59" s="27"/>
      <c r="BAU59" s="27"/>
      <c r="BAV59" s="27"/>
      <c r="BAW59" s="27"/>
      <c r="BAX59" s="27"/>
      <c r="BAY59" s="27"/>
      <c r="BAZ59" s="27"/>
      <c r="BBA59" s="27"/>
      <c r="BBB59" s="27"/>
      <c r="BBC59" s="27"/>
      <c r="BBD59" s="27"/>
      <c r="BBE59" s="27"/>
      <c r="BBF59" s="27"/>
      <c r="BBG59" s="27"/>
      <c r="BBH59" s="27"/>
      <c r="BBI59" s="27"/>
      <c r="BBJ59" s="27"/>
      <c r="BBK59" s="27"/>
      <c r="BBL59" s="27"/>
      <c r="BBM59" s="27"/>
      <c r="BBN59" s="27"/>
      <c r="BBO59" s="27"/>
      <c r="BBP59" s="27"/>
      <c r="BBQ59" s="27"/>
      <c r="BBR59" s="27"/>
      <c r="BBS59" s="27"/>
      <c r="BBT59" s="27"/>
      <c r="BBU59" s="27"/>
      <c r="BBV59" s="27"/>
      <c r="BBW59" s="27"/>
      <c r="BBX59" s="27"/>
      <c r="BBY59" s="27"/>
      <c r="BBZ59" s="27"/>
      <c r="BCA59" s="27"/>
      <c r="BCB59" s="27"/>
      <c r="BCC59" s="27"/>
      <c r="BCD59" s="27"/>
      <c r="BCE59" s="27"/>
      <c r="BCF59" s="27"/>
      <c r="BCG59" s="27"/>
      <c r="BCH59" s="27"/>
      <c r="BCI59" s="27"/>
      <c r="BCJ59" s="27"/>
      <c r="BCK59" s="27"/>
      <c r="BCL59" s="27"/>
      <c r="BCM59" s="27"/>
      <c r="BCN59" s="27"/>
      <c r="BCO59" s="27"/>
      <c r="BCP59" s="27"/>
      <c r="BCQ59" s="27"/>
      <c r="BCR59" s="27"/>
      <c r="BCS59" s="27"/>
      <c r="BCT59" s="27"/>
      <c r="BCU59" s="27"/>
      <c r="BCV59" s="27"/>
      <c r="BCW59" s="27"/>
      <c r="BCX59" s="27"/>
      <c r="BCY59" s="27"/>
      <c r="BCZ59" s="27"/>
      <c r="BDA59" s="27"/>
      <c r="BDB59" s="27"/>
      <c r="BDC59" s="27"/>
      <c r="BDD59" s="27"/>
      <c r="BDE59" s="27"/>
      <c r="BDF59" s="27"/>
      <c r="BDG59" s="27"/>
      <c r="BDH59" s="27"/>
      <c r="BDI59" s="27"/>
      <c r="BDJ59" s="27"/>
      <c r="BDK59" s="27"/>
      <c r="BDL59" s="27"/>
      <c r="BDM59" s="27"/>
      <c r="BDN59" s="27"/>
      <c r="BDO59" s="27"/>
      <c r="BDP59" s="27"/>
      <c r="BDQ59" s="27"/>
      <c r="BDR59" s="27"/>
      <c r="BDS59" s="27"/>
      <c r="BDT59" s="27"/>
      <c r="BDU59" s="27"/>
      <c r="BDV59" s="27"/>
      <c r="BDW59" s="27"/>
      <c r="BDX59" s="27"/>
      <c r="BDY59" s="27"/>
      <c r="BDZ59" s="27"/>
      <c r="BEA59" s="27"/>
      <c r="BEB59" s="27"/>
      <c r="BEC59" s="27"/>
      <c r="BED59" s="27"/>
      <c r="BEE59" s="27"/>
      <c r="BEF59" s="27"/>
      <c r="BEG59" s="27"/>
      <c r="BEH59" s="27"/>
      <c r="BEI59" s="27"/>
      <c r="BEJ59" s="27"/>
      <c r="BEK59" s="27"/>
      <c r="BEL59" s="27"/>
      <c r="BEM59" s="27"/>
      <c r="BEN59" s="27"/>
      <c r="BEO59" s="27"/>
      <c r="BEP59" s="27"/>
      <c r="BEQ59" s="27"/>
      <c r="BER59" s="27"/>
      <c r="BES59" s="27"/>
      <c r="BET59" s="27"/>
      <c r="BEU59" s="27"/>
      <c r="BEV59" s="27"/>
      <c r="BEW59" s="27"/>
      <c r="BEX59" s="27"/>
      <c r="BEY59" s="27"/>
      <c r="BEZ59" s="27"/>
      <c r="BFA59" s="27"/>
      <c r="BFB59" s="27"/>
      <c r="BFC59" s="27"/>
      <c r="BFD59" s="27"/>
      <c r="BFE59" s="27"/>
      <c r="BFF59" s="27"/>
      <c r="BFG59" s="27"/>
      <c r="BFH59" s="27"/>
      <c r="BFI59" s="27"/>
      <c r="BFJ59" s="27"/>
      <c r="BFK59" s="27"/>
      <c r="BFL59" s="27"/>
      <c r="BFM59" s="27"/>
      <c r="BFN59" s="27"/>
      <c r="BFO59" s="27"/>
      <c r="BFP59" s="27"/>
      <c r="BFQ59" s="27"/>
      <c r="BFR59" s="27"/>
      <c r="BFS59" s="27"/>
      <c r="BFT59" s="27"/>
      <c r="BFU59" s="27"/>
      <c r="BFV59" s="27"/>
      <c r="BFW59" s="27"/>
      <c r="BFX59" s="27"/>
      <c r="BFY59" s="27"/>
      <c r="BFZ59" s="27"/>
      <c r="BGA59" s="27"/>
      <c r="BGB59" s="27"/>
      <c r="BGC59" s="27"/>
      <c r="BGD59" s="27"/>
      <c r="BGE59" s="27"/>
      <c r="BGF59" s="27"/>
      <c r="BGG59" s="27"/>
      <c r="BGH59" s="27"/>
      <c r="BGI59" s="27"/>
      <c r="BGJ59" s="27"/>
      <c r="BGK59" s="27"/>
      <c r="BGL59" s="27"/>
      <c r="BGM59" s="27"/>
      <c r="BGN59" s="27"/>
      <c r="BGO59" s="27"/>
      <c r="BGP59" s="27"/>
      <c r="BGQ59" s="27"/>
      <c r="BGR59" s="27"/>
      <c r="BGS59" s="27"/>
      <c r="BGT59" s="27"/>
      <c r="BGU59" s="27"/>
      <c r="BGV59" s="27"/>
      <c r="BGW59" s="27"/>
      <c r="BGX59" s="27"/>
      <c r="BGY59" s="27"/>
      <c r="BGZ59" s="27"/>
      <c r="BHA59" s="27"/>
      <c r="BHB59" s="27"/>
      <c r="BHC59" s="27"/>
      <c r="BHD59" s="27"/>
      <c r="BHE59" s="27"/>
      <c r="BHF59" s="27"/>
      <c r="BHG59" s="27"/>
      <c r="BHH59" s="27"/>
      <c r="BHI59" s="27"/>
      <c r="BHJ59" s="27"/>
      <c r="BHK59" s="27"/>
      <c r="BHL59" s="27"/>
      <c r="BHM59" s="27"/>
      <c r="BHN59" s="27"/>
      <c r="BHO59" s="27"/>
      <c r="BHP59" s="27"/>
      <c r="BHQ59" s="27"/>
      <c r="BHR59" s="27"/>
      <c r="BHS59" s="27"/>
      <c r="BHT59" s="27"/>
      <c r="BHU59" s="27"/>
      <c r="BHV59" s="27"/>
      <c r="BHW59" s="27"/>
      <c r="BHX59" s="27"/>
      <c r="BHY59" s="27"/>
      <c r="BHZ59" s="27"/>
      <c r="BIA59" s="27"/>
      <c r="BIB59" s="27"/>
      <c r="BIC59" s="27"/>
      <c r="BID59" s="27"/>
      <c r="BIE59" s="27"/>
      <c r="BIF59" s="27"/>
      <c r="BIG59" s="27"/>
      <c r="BIH59" s="27"/>
      <c r="BII59" s="27"/>
      <c r="BIJ59" s="27"/>
      <c r="BIK59" s="27"/>
      <c r="BIL59" s="27"/>
      <c r="BIM59" s="27"/>
      <c r="BIN59" s="27"/>
      <c r="BIO59" s="27"/>
      <c r="BIP59" s="27"/>
      <c r="BIQ59" s="27"/>
      <c r="BIR59" s="27"/>
      <c r="BIS59" s="27"/>
      <c r="BIT59" s="27"/>
      <c r="BIU59" s="27"/>
      <c r="BIV59" s="27"/>
      <c r="BIW59" s="27"/>
      <c r="BIX59" s="27"/>
      <c r="BIY59" s="27"/>
      <c r="BIZ59" s="27"/>
      <c r="BJA59" s="27"/>
      <c r="BJB59" s="27"/>
      <c r="BJC59" s="27"/>
      <c r="BJD59" s="27"/>
      <c r="BJE59" s="27"/>
      <c r="BJF59" s="27"/>
      <c r="BJG59" s="27"/>
      <c r="BJH59" s="27"/>
      <c r="BJI59" s="27"/>
      <c r="BJJ59" s="27"/>
      <c r="BJK59" s="27"/>
      <c r="BJL59" s="27"/>
      <c r="BJM59" s="27"/>
      <c r="BJN59" s="27"/>
      <c r="BJO59" s="27"/>
      <c r="BJP59" s="27"/>
      <c r="BJQ59" s="27"/>
      <c r="BJR59" s="27"/>
      <c r="BJS59" s="27"/>
      <c r="BJT59" s="27"/>
      <c r="BJU59" s="27"/>
      <c r="BJV59" s="27"/>
      <c r="BJW59" s="27"/>
      <c r="BJX59" s="27"/>
      <c r="BJY59" s="27"/>
      <c r="BJZ59" s="27"/>
      <c r="BKA59" s="27"/>
      <c r="BKB59" s="27"/>
      <c r="BKC59" s="27"/>
      <c r="BKD59" s="27"/>
      <c r="BKE59" s="27"/>
      <c r="BKF59" s="27"/>
      <c r="BKG59" s="27"/>
      <c r="BKH59" s="27"/>
      <c r="BKI59" s="27"/>
      <c r="BKJ59" s="27"/>
      <c r="BKK59" s="27"/>
      <c r="BKL59" s="27"/>
      <c r="BKM59" s="27"/>
      <c r="BKN59" s="27"/>
      <c r="BKO59" s="27"/>
      <c r="BKP59" s="27"/>
      <c r="BKQ59" s="27"/>
      <c r="BKR59" s="27"/>
      <c r="BKS59" s="27"/>
      <c r="BKT59" s="27"/>
      <c r="BKU59" s="27"/>
      <c r="BKV59" s="27"/>
      <c r="BKW59" s="27"/>
      <c r="BKX59" s="27"/>
      <c r="BKY59" s="27"/>
      <c r="BKZ59" s="27"/>
      <c r="BLA59" s="27"/>
      <c r="BLB59" s="27"/>
      <c r="BLC59" s="27"/>
      <c r="BLD59" s="27"/>
      <c r="BLE59" s="27"/>
      <c r="BLF59" s="27"/>
      <c r="BLG59" s="27"/>
      <c r="BLH59" s="27"/>
      <c r="BLI59" s="27"/>
      <c r="BLJ59" s="27"/>
      <c r="BLK59" s="27"/>
      <c r="BLL59" s="27"/>
      <c r="BLM59" s="27"/>
      <c r="BLN59" s="27"/>
      <c r="BLO59" s="27"/>
      <c r="BLP59" s="27"/>
      <c r="BLQ59" s="27"/>
      <c r="BLR59" s="27"/>
      <c r="BLS59" s="27"/>
      <c r="BLT59" s="27"/>
      <c r="BLU59" s="27"/>
      <c r="BLV59" s="27"/>
      <c r="BLW59" s="27"/>
      <c r="BLX59" s="27"/>
      <c r="BLY59" s="27"/>
      <c r="BLZ59" s="27"/>
      <c r="BMA59" s="27"/>
      <c r="BMB59" s="27"/>
      <c r="BMC59" s="27"/>
      <c r="BMD59" s="27"/>
      <c r="BME59" s="27"/>
      <c r="BMF59" s="27"/>
      <c r="BMG59" s="27"/>
      <c r="BMH59" s="27"/>
      <c r="BMI59" s="27"/>
      <c r="BMJ59" s="27"/>
      <c r="BMK59" s="27"/>
      <c r="BML59" s="27"/>
      <c r="BMM59" s="27"/>
      <c r="BMN59" s="27"/>
      <c r="BMO59" s="27"/>
      <c r="BMP59" s="27"/>
      <c r="BMQ59" s="27"/>
      <c r="BMR59" s="27"/>
      <c r="BMS59" s="27"/>
      <c r="BMT59" s="27"/>
      <c r="BMU59" s="27"/>
      <c r="BMV59" s="27"/>
      <c r="BMW59" s="27"/>
      <c r="BMX59" s="27"/>
      <c r="BMY59" s="27"/>
      <c r="BMZ59" s="27"/>
      <c r="BNA59" s="27"/>
      <c r="BNB59" s="27"/>
      <c r="BNC59" s="27"/>
      <c r="BND59" s="27"/>
      <c r="BNE59" s="27"/>
      <c r="BNF59" s="27"/>
      <c r="BNG59" s="27"/>
      <c r="BNH59" s="27"/>
      <c r="BNI59" s="27"/>
      <c r="BNJ59" s="27"/>
      <c r="BNK59" s="27"/>
      <c r="BNL59" s="27"/>
      <c r="BNM59" s="27"/>
      <c r="BNN59" s="27"/>
      <c r="BNO59" s="27"/>
      <c r="BNP59" s="27"/>
      <c r="BNQ59" s="27"/>
      <c r="BNR59" s="27"/>
      <c r="BNS59" s="27"/>
      <c r="BNT59" s="27"/>
      <c r="BNU59" s="27"/>
      <c r="BNV59" s="27"/>
      <c r="BNW59" s="27"/>
      <c r="BNX59" s="27"/>
      <c r="BNY59" s="27"/>
      <c r="BNZ59" s="27"/>
      <c r="BOA59" s="27"/>
      <c r="BOB59" s="27"/>
      <c r="BOC59" s="27"/>
      <c r="BOD59" s="27"/>
      <c r="BOE59" s="27"/>
      <c r="BOF59" s="27"/>
      <c r="BOG59" s="27"/>
      <c r="BOH59" s="27"/>
      <c r="BOI59" s="27"/>
      <c r="BOJ59" s="27"/>
      <c r="BOK59" s="27"/>
      <c r="BOL59" s="27"/>
      <c r="BOM59" s="27"/>
      <c r="BON59" s="27"/>
      <c r="BOO59" s="27"/>
      <c r="BOP59" s="27"/>
      <c r="BOQ59" s="27"/>
      <c r="BOR59" s="27"/>
      <c r="BOS59" s="27"/>
      <c r="BOT59" s="27"/>
      <c r="BOU59" s="27"/>
      <c r="BOV59" s="27"/>
      <c r="BOW59" s="27"/>
      <c r="BOX59" s="27"/>
      <c r="BOY59" s="27"/>
      <c r="BOZ59" s="27"/>
      <c r="BPA59" s="27"/>
      <c r="BPB59" s="27"/>
      <c r="BPC59" s="27"/>
      <c r="BPD59" s="27"/>
      <c r="BPE59" s="27"/>
      <c r="BPF59" s="27"/>
      <c r="BPG59" s="27"/>
      <c r="BPH59" s="27"/>
      <c r="BPI59" s="27"/>
      <c r="BPJ59" s="27"/>
      <c r="BPK59" s="27"/>
      <c r="BPL59" s="27"/>
      <c r="BPM59" s="27"/>
      <c r="BPN59" s="27"/>
      <c r="BPO59" s="27"/>
      <c r="BPP59" s="27"/>
      <c r="BPQ59" s="27"/>
      <c r="BPR59" s="27"/>
      <c r="BPS59" s="27"/>
      <c r="BPT59" s="27"/>
      <c r="BPU59" s="27"/>
      <c r="BPV59" s="27"/>
      <c r="BPW59" s="27"/>
      <c r="BPX59" s="27"/>
      <c r="BPY59" s="27"/>
      <c r="BPZ59" s="27"/>
      <c r="BQA59" s="27"/>
      <c r="BQB59" s="27"/>
      <c r="BQC59" s="27"/>
      <c r="BQD59" s="27"/>
      <c r="BQE59" s="27"/>
      <c r="BQF59" s="27"/>
      <c r="BQG59" s="27"/>
      <c r="BQH59" s="27"/>
      <c r="BQI59" s="27"/>
      <c r="BQJ59" s="27"/>
      <c r="BQK59" s="27"/>
      <c r="BQL59" s="27"/>
      <c r="BQM59" s="27"/>
      <c r="BQN59" s="27"/>
      <c r="BQO59" s="27"/>
      <c r="BQP59" s="27"/>
      <c r="BQQ59" s="27"/>
      <c r="BQR59" s="27"/>
      <c r="BQS59" s="27"/>
      <c r="BQT59" s="27"/>
      <c r="BQU59" s="27"/>
      <c r="BQV59" s="27"/>
      <c r="BQW59" s="27"/>
      <c r="BQX59" s="27"/>
      <c r="BQY59" s="27"/>
      <c r="BQZ59" s="27"/>
      <c r="BRA59" s="27"/>
      <c r="BRB59" s="27"/>
      <c r="BRC59" s="27"/>
      <c r="BRD59" s="27"/>
      <c r="BRE59" s="27"/>
      <c r="BRF59" s="27"/>
      <c r="BRG59" s="27"/>
      <c r="BRH59" s="27"/>
      <c r="BRI59" s="27"/>
      <c r="BRJ59" s="27"/>
      <c r="BRK59" s="27"/>
      <c r="BRL59" s="27"/>
      <c r="BRM59" s="27"/>
      <c r="BRN59" s="27"/>
      <c r="BRO59" s="27"/>
      <c r="BRP59" s="27"/>
      <c r="BRQ59" s="27"/>
      <c r="BRR59" s="27"/>
      <c r="BRS59" s="27"/>
      <c r="BRT59" s="27"/>
      <c r="BRU59" s="27"/>
      <c r="BRV59" s="27"/>
      <c r="BRW59" s="27"/>
      <c r="BRX59" s="27"/>
      <c r="BRY59" s="27"/>
      <c r="BRZ59" s="27"/>
      <c r="BSA59" s="27"/>
      <c r="BSB59" s="27"/>
      <c r="BSC59" s="27"/>
      <c r="BSD59" s="27"/>
      <c r="BSE59" s="27"/>
      <c r="BSF59" s="27"/>
      <c r="BSG59" s="27"/>
      <c r="BSH59" s="27"/>
      <c r="BSI59" s="27"/>
      <c r="BSJ59" s="27"/>
      <c r="BSK59" s="27"/>
      <c r="BSL59" s="27"/>
      <c r="BSM59" s="27"/>
      <c r="BSN59" s="27"/>
      <c r="BSO59" s="27"/>
      <c r="BSP59" s="27"/>
      <c r="BSQ59" s="27"/>
      <c r="BSR59" s="27"/>
      <c r="BSS59" s="27"/>
      <c r="BST59" s="27"/>
      <c r="BSU59" s="27"/>
      <c r="BSV59" s="27"/>
      <c r="BSW59" s="27"/>
      <c r="BSX59" s="27"/>
      <c r="BSY59" s="27"/>
      <c r="BSZ59" s="27"/>
      <c r="BTA59" s="27"/>
      <c r="BTB59" s="27"/>
      <c r="BTC59" s="27"/>
      <c r="BTD59" s="27"/>
      <c r="BTE59" s="27"/>
      <c r="BTF59" s="27"/>
      <c r="BTG59" s="27"/>
      <c r="BTH59" s="27"/>
      <c r="BTI59" s="27"/>
      <c r="BTJ59" s="27"/>
      <c r="BTK59" s="27"/>
      <c r="BTL59" s="27"/>
      <c r="BTM59" s="27"/>
      <c r="BTN59" s="27"/>
      <c r="BTO59" s="27"/>
      <c r="BTP59" s="27"/>
      <c r="BTQ59" s="27"/>
      <c r="BTR59" s="27"/>
      <c r="BTS59" s="27"/>
      <c r="BTT59" s="27"/>
      <c r="BTU59" s="27"/>
      <c r="BTV59" s="27"/>
      <c r="BTW59" s="27"/>
      <c r="BTX59" s="27"/>
      <c r="BTY59" s="27"/>
      <c r="BTZ59" s="27"/>
      <c r="BUA59" s="27"/>
      <c r="BUB59" s="27"/>
      <c r="BUC59" s="27"/>
      <c r="BUD59" s="27"/>
      <c r="BUE59" s="27"/>
      <c r="BUF59" s="27"/>
      <c r="BUG59" s="27"/>
      <c r="BUH59" s="27"/>
      <c r="BUI59" s="27"/>
      <c r="BUJ59" s="27"/>
      <c r="BUK59" s="27"/>
      <c r="BUL59" s="27"/>
      <c r="BUM59" s="27"/>
      <c r="BUN59" s="27"/>
      <c r="BUO59" s="27"/>
      <c r="BUP59" s="27"/>
      <c r="BUQ59" s="27"/>
      <c r="BUR59" s="27"/>
      <c r="BUS59" s="27"/>
      <c r="BUT59" s="27"/>
      <c r="BUU59" s="27"/>
      <c r="BUV59" s="27"/>
      <c r="BUW59" s="27"/>
      <c r="BUX59" s="27"/>
      <c r="BUY59" s="27"/>
      <c r="BUZ59" s="27"/>
      <c r="BVA59" s="27"/>
      <c r="BVB59" s="27"/>
      <c r="BVC59" s="27"/>
      <c r="BVD59" s="27"/>
      <c r="BVE59" s="27"/>
      <c r="BVF59" s="27"/>
      <c r="BVG59" s="27"/>
      <c r="BVH59" s="27"/>
      <c r="BVI59" s="27"/>
      <c r="BVJ59" s="27"/>
      <c r="BVK59" s="27"/>
      <c r="BVL59" s="27"/>
      <c r="BVM59" s="27"/>
      <c r="BVN59" s="27"/>
      <c r="BVO59" s="27"/>
      <c r="BVP59" s="27"/>
      <c r="BVQ59" s="27"/>
      <c r="BVR59" s="27"/>
      <c r="BVS59" s="27"/>
      <c r="BVT59" s="27"/>
      <c r="BVU59" s="27"/>
      <c r="BVV59" s="27"/>
      <c r="BVW59" s="27"/>
      <c r="BVX59" s="27"/>
      <c r="BVY59" s="27"/>
      <c r="BVZ59" s="27"/>
      <c r="BWA59" s="27"/>
      <c r="BWB59" s="27"/>
      <c r="BWC59" s="27"/>
      <c r="BWD59" s="27"/>
      <c r="BWE59" s="27"/>
      <c r="BWF59" s="27"/>
      <c r="BWG59" s="27"/>
      <c r="BWH59" s="27"/>
      <c r="BWI59" s="27"/>
      <c r="BWJ59" s="27"/>
      <c r="BWK59" s="27"/>
      <c r="BWL59" s="27"/>
      <c r="BWM59" s="27"/>
      <c r="BWN59" s="27"/>
      <c r="BWO59" s="27"/>
      <c r="BWP59" s="27"/>
      <c r="BWQ59" s="27"/>
      <c r="BWR59" s="27"/>
      <c r="BWS59" s="27"/>
      <c r="BWT59" s="27"/>
      <c r="BWU59" s="27"/>
      <c r="BWV59" s="27"/>
      <c r="BWW59" s="27"/>
      <c r="BWX59" s="27"/>
      <c r="BWY59" s="27"/>
      <c r="BWZ59" s="27"/>
      <c r="BXA59" s="27"/>
      <c r="BXB59" s="27"/>
      <c r="BXC59" s="27"/>
      <c r="BXD59" s="27"/>
      <c r="BXE59" s="27"/>
      <c r="BXF59" s="27"/>
      <c r="BXG59" s="27"/>
      <c r="BXH59" s="27"/>
      <c r="BXI59" s="27"/>
      <c r="BXJ59" s="27"/>
      <c r="BXK59" s="27"/>
      <c r="BXL59" s="27"/>
      <c r="BXM59" s="27"/>
      <c r="BXN59" s="27"/>
      <c r="BXO59" s="27"/>
      <c r="BXP59" s="27"/>
      <c r="BXQ59" s="27"/>
      <c r="BXR59" s="27"/>
      <c r="BXS59" s="27"/>
      <c r="BXT59" s="27"/>
      <c r="BXU59" s="27"/>
      <c r="BXV59" s="27"/>
      <c r="BXW59" s="27"/>
      <c r="BXX59" s="27"/>
      <c r="BXY59" s="27"/>
      <c r="BXZ59" s="27"/>
      <c r="BYA59" s="27"/>
      <c r="BYB59" s="27"/>
      <c r="BYC59" s="27"/>
      <c r="BYD59" s="27"/>
      <c r="BYE59" s="27"/>
      <c r="BYF59" s="27"/>
      <c r="BYG59" s="27"/>
      <c r="BYH59" s="27"/>
      <c r="BYI59" s="27"/>
      <c r="BYJ59" s="27"/>
      <c r="BYK59" s="27"/>
      <c r="BYL59" s="27"/>
      <c r="BYM59" s="27"/>
      <c r="BYN59" s="27"/>
      <c r="BYO59" s="27"/>
      <c r="BYP59" s="27"/>
      <c r="BYQ59" s="27"/>
      <c r="BYR59" s="27"/>
      <c r="BYS59" s="27"/>
      <c r="BYT59" s="27"/>
      <c r="BYU59" s="27"/>
      <c r="BYV59" s="27"/>
      <c r="BYW59" s="27"/>
      <c r="BYX59" s="27"/>
      <c r="BYY59" s="27"/>
      <c r="BYZ59" s="27"/>
      <c r="BZA59" s="27"/>
      <c r="BZB59" s="27"/>
      <c r="BZC59" s="27"/>
      <c r="BZD59" s="27"/>
      <c r="BZE59" s="27"/>
      <c r="BZF59" s="27"/>
      <c r="BZG59" s="27"/>
      <c r="BZH59" s="27"/>
      <c r="BZI59" s="27"/>
      <c r="BZJ59" s="27"/>
      <c r="BZK59" s="27"/>
      <c r="BZL59" s="27"/>
      <c r="BZM59" s="27"/>
      <c r="BZN59" s="27"/>
      <c r="BZO59" s="27"/>
      <c r="BZP59" s="27"/>
      <c r="BZQ59" s="27"/>
      <c r="BZR59" s="27"/>
      <c r="BZS59" s="27"/>
      <c r="BZT59" s="27"/>
      <c r="BZU59" s="27"/>
      <c r="BZV59" s="27"/>
      <c r="BZW59" s="27"/>
      <c r="BZX59" s="27"/>
      <c r="BZY59" s="27"/>
      <c r="BZZ59" s="27"/>
      <c r="CAA59" s="27"/>
      <c r="CAB59" s="27"/>
      <c r="CAC59" s="27"/>
      <c r="CAD59" s="27"/>
      <c r="CAE59" s="27"/>
      <c r="CAF59" s="27"/>
      <c r="CAG59" s="27"/>
      <c r="CAH59" s="27"/>
      <c r="CAI59" s="27"/>
      <c r="CAJ59" s="27"/>
      <c r="CAK59" s="27"/>
      <c r="CAL59" s="27"/>
      <c r="CAM59" s="27"/>
      <c r="CAN59" s="27"/>
      <c r="CAO59" s="27"/>
      <c r="CAP59" s="27"/>
      <c r="CAQ59" s="27"/>
      <c r="CAR59" s="27"/>
      <c r="CAS59" s="27"/>
      <c r="CAT59" s="27"/>
      <c r="CAU59" s="27"/>
      <c r="CAV59" s="27"/>
      <c r="CAW59" s="27"/>
      <c r="CAX59" s="27"/>
      <c r="CAY59" s="27"/>
      <c r="CAZ59" s="27"/>
      <c r="CBA59" s="27"/>
      <c r="CBB59" s="27"/>
      <c r="CBC59" s="27"/>
      <c r="CBD59" s="27"/>
      <c r="CBE59" s="27"/>
      <c r="CBF59" s="27"/>
      <c r="CBG59" s="27"/>
      <c r="CBH59" s="27"/>
      <c r="CBI59" s="27"/>
      <c r="CBJ59" s="27"/>
      <c r="CBK59" s="27"/>
      <c r="CBL59" s="27"/>
      <c r="CBM59" s="27"/>
      <c r="CBN59" s="27"/>
      <c r="CBO59" s="27"/>
      <c r="CBP59" s="27"/>
      <c r="CBQ59" s="27"/>
      <c r="CBR59" s="27"/>
      <c r="CBS59" s="27"/>
      <c r="CBT59" s="27"/>
      <c r="CBU59" s="27"/>
      <c r="CBV59" s="27"/>
      <c r="CBW59" s="27"/>
      <c r="CBX59" s="27"/>
      <c r="CBY59" s="27"/>
      <c r="CBZ59" s="27"/>
      <c r="CCA59" s="27"/>
      <c r="CCB59" s="27"/>
      <c r="CCC59" s="27"/>
      <c r="CCD59" s="27"/>
      <c r="CCE59" s="27"/>
      <c r="CCF59" s="27"/>
      <c r="CCG59" s="27"/>
      <c r="CCH59" s="27"/>
      <c r="CCI59" s="27"/>
      <c r="CCJ59" s="27"/>
      <c r="CCK59" s="27"/>
      <c r="CCL59" s="27"/>
      <c r="CCM59" s="27"/>
      <c r="CCN59" s="27"/>
      <c r="CCO59" s="27"/>
      <c r="CCP59" s="27"/>
      <c r="CCQ59" s="27"/>
      <c r="CCR59" s="27"/>
      <c r="CCS59" s="27"/>
      <c r="CCT59" s="27"/>
      <c r="CCU59" s="27"/>
      <c r="CCV59" s="27"/>
      <c r="CCW59" s="27"/>
      <c r="CCX59" s="27"/>
      <c r="CCY59" s="27"/>
      <c r="CCZ59" s="27"/>
      <c r="CDA59" s="27"/>
      <c r="CDB59" s="27"/>
      <c r="CDC59" s="27"/>
      <c r="CDD59" s="27"/>
      <c r="CDE59" s="27"/>
      <c r="CDF59" s="27"/>
      <c r="CDG59" s="27"/>
      <c r="CDH59" s="27"/>
      <c r="CDI59" s="27"/>
      <c r="CDJ59" s="27"/>
      <c r="CDK59" s="27"/>
      <c r="CDL59" s="27"/>
      <c r="CDM59" s="27"/>
      <c r="CDN59" s="27"/>
      <c r="CDO59" s="27"/>
      <c r="CDP59" s="27"/>
      <c r="CDQ59" s="27"/>
      <c r="CDR59" s="27"/>
      <c r="CDS59" s="27"/>
      <c r="CDT59" s="27"/>
      <c r="CDU59" s="27"/>
      <c r="CDV59" s="27"/>
      <c r="CDW59" s="27"/>
      <c r="CDX59" s="27"/>
      <c r="CDY59" s="27"/>
      <c r="CDZ59" s="27"/>
      <c r="CEA59" s="27"/>
      <c r="CEB59" s="27"/>
      <c r="CEC59" s="27"/>
      <c r="CED59" s="27"/>
      <c r="CEE59" s="27"/>
      <c r="CEF59" s="27"/>
      <c r="CEG59" s="27"/>
      <c r="CEH59" s="27"/>
      <c r="CEI59" s="27"/>
      <c r="CEJ59" s="27"/>
      <c r="CEK59" s="27"/>
      <c r="CEL59" s="27"/>
      <c r="CEM59" s="27"/>
      <c r="CEN59" s="27"/>
      <c r="CEO59" s="27"/>
      <c r="CEP59" s="27"/>
      <c r="CEQ59" s="27"/>
      <c r="CER59" s="27"/>
      <c r="CES59" s="27"/>
      <c r="CET59" s="27"/>
      <c r="CEU59" s="27"/>
      <c r="CEV59" s="27"/>
      <c r="CEW59" s="27"/>
      <c r="CEX59" s="27"/>
      <c r="CEY59" s="27"/>
      <c r="CEZ59" s="27"/>
      <c r="CFA59" s="27"/>
      <c r="CFB59" s="27"/>
      <c r="CFC59" s="27"/>
      <c r="CFD59" s="27"/>
      <c r="CFE59" s="27"/>
      <c r="CFF59" s="27"/>
      <c r="CFG59" s="27"/>
      <c r="CFH59" s="27"/>
      <c r="CFI59" s="27"/>
      <c r="CFJ59" s="27"/>
      <c r="CFK59" s="27"/>
      <c r="CFL59" s="27"/>
      <c r="CFM59" s="27"/>
      <c r="CFN59" s="27"/>
      <c r="CFO59" s="27"/>
      <c r="CFP59" s="27"/>
      <c r="CFQ59" s="27"/>
      <c r="CFR59" s="27"/>
      <c r="CFS59" s="27"/>
      <c r="CFT59" s="27"/>
      <c r="CFU59" s="27"/>
      <c r="CFV59" s="27"/>
      <c r="CFW59" s="27"/>
      <c r="CFX59" s="27"/>
      <c r="CFY59" s="27"/>
      <c r="CFZ59" s="27"/>
      <c r="CGA59" s="27"/>
      <c r="CGB59" s="27"/>
      <c r="CGC59" s="27"/>
      <c r="CGD59" s="27"/>
      <c r="CGE59" s="27"/>
      <c r="CGF59" s="27"/>
      <c r="CGG59" s="27"/>
      <c r="CGH59" s="27"/>
      <c r="CGI59" s="27"/>
      <c r="CGJ59" s="27"/>
      <c r="CGK59" s="27"/>
      <c r="CGL59" s="27"/>
      <c r="CGM59" s="27"/>
      <c r="CGN59" s="27"/>
      <c r="CGO59" s="27"/>
      <c r="CGP59" s="27"/>
      <c r="CGQ59" s="27"/>
      <c r="CGR59" s="27"/>
      <c r="CGS59" s="27"/>
      <c r="CGT59" s="27"/>
      <c r="CGU59" s="27"/>
      <c r="CGV59" s="27"/>
      <c r="CGW59" s="27"/>
      <c r="CGX59" s="27"/>
      <c r="CGY59" s="27"/>
      <c r="CGZ59" s="27"/>
      <c r="CHA59" s="27"/>
      <c r="CHB59" s="27"/>
      <c r="CHC59" s="27"/>
      <c r="CHD59" s="27"/>
      <c r="CHE59" s="27"/>
      <c r="CHF59" s="27"/>
      <c r="CHG59" s="27"/>
      <c r="CHH59" s="27"/>
      <c r="CHI59" s="27"/>
      <c r="CHJ59" s="27"/>
      <c r="CHK59" s="27"/>
      <c r="CHL59" s="27"/>
      <c r="CHM59" s="27"/>
      <c r="CHN59" s="27"/>
      <c r="CHO59" s="27"/>
      <c r="CHP59" s="27"/>
      <c r="CHQ59" s="27"/>
      <c r="CHR59" s="27"/>
      <c r="CHS59" s="27"/>
      <c r="CHT59" s="27"/>
      <c r="CHU59" s="27"/>
      <c r="CHV59" s="27"/>
      <c r="CHW59" s="27"/>
      <c r="CHX59" s="27"/>
      <c r="CHY59" s="27"/>
      <c r="CHZ59" s="27"/>
      <c r="CIA59" s="27"/>
      <c r="CIB59" s="27"/>
      <c r="CIC59" s="27"/>
      <c r="CID59" s="27"/>
      <c r="CIE59" s="27"/>
      <c r="CIF59" s="27"/>
      <c r="CIG59" s="27"/>
      <c r="CIH59" s="27"/>
      <c r="CII59" s="27"/>
      <c r="CIJ59" s="27"/>
      <c r="CIK59" s="27"/>
      <c r="CIL59" s="27"/>
      <c r="CIM59" s="27"/>
      <c r="CIN59" s="27"/>
      <c r="CIO59" s="27"/>
      <c r="CIP59" s="27"/>
      <c r="CIQ59" s="27"/>
      <c r="CIR59" s="27"/>
      <c r="CIS59" s="27"/>
      <c r="CIT59" s="27"/>
      <c r="CIU59" s="27"/>
      <c r="CIV59" s="27"/>
      <c r="CIW59" s="27"/>
      <c r="CIX59" s="27"/>
      <c r="CIY59" s="27"/>
      <c r="CIZ59" s="27"/>
      <c r="CJA59" s="27"/>
      <c r="CJB59" s="27"/>
      <c r="CJC59" s="27"/>
      <c r="CJD59" s="27"/>
      <c r="CJE59" s="27"/>
      <c r="CJF59" s="27"/>
      <c r="CJG59" s="27"/>
      <c r="CJH59" s="27"/>
      <c r="CJI59" s="27"/>
      <c r="CJJ59" s="27"/>
      <c r="CJK59" s="27"/>
      <c r="CJL59" s="27"/>
      <c r="CJM59" s="27"/>
      <c r="CJN59" s="27"/>
      <c r="CJO59" s="27"/>
      <c r="CJP59" s="27"/>
      <c r="CJQ59" s="27"/>
      <c r="CJR59" s="27"/>
      <c r="CJS59" s="27"/>
      <c r="CJT59" s="27"/>
      <c r="CJU59" s="27"/>
      <c r="CJV59" s="27"/>
      <c r="CJW59" s="27"/>
      <c r="CJX59" s="27"/>
      <c r="CJY59" s="27"/>
      <c r="CJZ59" s="27"/>
      <c r="CKA59" s="27"/>
      <c r="CKB59" s="27"/>
      <c r="CKC59" s="27"/>
      <c r="CKD59" s="27"/>
      <c r="CKE59" s="27"/>
      <c r="CKF59" s="27"/>
      <c r="CKG59" s="27"/>
      <c r="CKH59" s="27"/>
      <c r="CKI59" s="27"/>
      <c r="CKJ59" s="27"/>
      <c r="CKK59" s="27"/>
      <c r="CKL59" s="27"/>
      <c r="CKM59" s="27"/>
      <c r="CKN59" s="27"/>
      <c r="CKO59" s="27"/>
      <c r="CKP59" s="27"/>
      <c r="CKQ59" s="27"/>
      <c r="CKR59" s="27"/>
      <c r="CKS59" s="27"/>
      <c r="CKT59" s="27"/>
      <c r="CKU59" s="27"/>
      <c r="CKV59" s="27"/>
      <c r="CKW59" s="27"/>
      <c r="CKX59" s="27"/>
      <c r="CKY59" s="27"/>
      <c r="CKZ59" s="27"/>
      <c r="CLA59" s="27"/>
      <c r="CLB59" s="27"/>
      <c r="CLC59" s="27"/>
      <c r="CLD59" s="27"/>
      <c r="CLE59" s="27"/>
      <c r="CLF59" s="27"/>
      <c r="CLG59" s="27"/>
      <c r="CLH59" s="27"/>
      <c r="CLI59" s="27"/>
      <c r="CLJ59" s="27"/>
      <c r="CLK59" s="27"/>
      <c r="CLL59" s="27"/>
      <c r="CLM59" s="27"/>
      <c r="CLN59" s="27"/>
      <c r="CLO59" s="27"/>
      <c r="CLP59" s="27"/>
      <c r="CLQ59" s="27"/>
      <c r="CLR59" s="27"/>
      <c r="CLS59" s="27"/>
      <c r="CLT59" s="27"/>
      <c r="CLU59" s="27"/>
      <c r="CLV59" s="27"/>
      <c r="CLW59" s="27"/>
      <c r="CLX59" s="27"/>
      <c r="CLY59" s="27"/>
      <c r="CLZ59" s="27"/>
      <c r="CMA59" s="27"/>
      <c r="CMB59" s="27"/>
      <c r="CMC59" s="27"/>
      <c r="CMD59" s="27"/>
      <c r="CME59" s="27"/>
      <c r="CMF59" s="27"/>
      <c r="CMG59" s="27"/>
      <c r="CMH59" s="27"/>
      <c r="CMI59" s="27"/>
      <c r="CMJ59" s="27"/>
      <c r="CMK59" s="27"/>
      <c r="CML59" s="27"/>
      <c r="CMM59" s="27"/>
      <c r="CMN59" s="27"/>
      <c r="CMO59" s="27"/>
      <c r="CMP59" s="27"/>
      <c r="CMQ59" s="27"/>
      <c r="CMR59" s="27"/>
      <c r="CMS59" s="27"/>
      <c r="CMT59" s="27"/>
      <c r="CMU59" s="27"/>
      <c r="CMV59" s="27"/>
      <c r="CMW59" s="27"/>
      <c r="CMX59" s="27"/>
      <c r="CMY59" s="27"/>
      <c r="CMZ59" s="27"/>
      <c r="CNA59" s="27"/>
      <c r="CNB59" s="27"/>
      <c r="CNC59" s="27"/>
      <c r="CND59" s="27"/>
      <c r="CNE59" s="27"/>
      <c r="CNF59" s="27"/>
      <c r="CNG59" s="27"/>
      <c r="CNH59" s="27"/>
      <c r="CNI59" s="27"/>
      <c r="CNJ59" s="27"/>
      <c r="CNK59" s="27"/>
      <c r="CNL59" s="27"/>
      <c r="CNM59" s="27"/>
      <c r="CNN59" s="27"/>
      <c r="CNO59" s="27"/>
      <c r="CNP59" s="27"/>
      <c r="CNQ59" s="27"/>
      <c r="CNR59" s="27"/>
      <c r="CNS59" s="27"/>
      <c r="CNT59" s="27"/>
      <c r="CNU59" s="27"/>
      <c r="CNV59" s="27"/>
      <c r="CNW59" s="27"/>
      <c r="CNX59" s="27"/>
      <c r="CNY59" s="27"/>
      <c r="CNZ59" s="27"/>
      <c r="COA59" s="27"/>
      <c r="COB59" s="27"/>
      <c r="COC59" s="27"/>
      <c r="COD59" s="27"/>
      <c r="COE59" s="27"/>
      <c r="COF59" s="27"/>
      <c r="COG59" s="27"/>
      <c r="COH59" s="27"/>
      <c r="COI59" s="27"/>
      <c r="COJ59" s="27"/>
      <c r="COK59" s="27"/>
      <c r="COL59" s="27"/>
      <c r="COM59" s="27"/>
      <c r="CON59" s="27"/>
      <c r="COO59" s="27"/>
      <c r="COP59" s="27"/>
      <c r="COQ59" s="27"/>
      <c r="COR59" s="27"/>
      <c r="COS59" s="27"/>
      <c r="COT59" s="27"/>
      <c r="COU59" s="27"/>
      <c r="COV59" s="27"/>
      <c r="COW59" s="27"/>
      <c r="COX59" s="27"/>
      <c r="COY59" s="27"/>
      <c r="COZ59" s="27"/>
      <c r="CPA59" s="27"/>
      <c r="CPB59" s="27"/>
      <c r="CPC59" s="27"/>
      <c r="CPD59" s="27"/>
      <c r="CPE59" s="27"/>
      <c r="CPF59" s="27"/>
      <c r="CPG59" s="27"/>
      <c r="CPH59" s="27"/>
      <c r="CPI59" s="27"/>
      <c r="CPJ59" s="27"/>
      <c r="CPK59" s="27"/>
      <c r="CPL59" s="27"/>
      <c r="CPM59" s="27"/>
      <c r="CPN59" s="27"/>
      <c r="CPO59" s="27"/>
      <c r="CPP59" s="27"/>
      <c r="CPQ59" s="27"/>
      <c r="CPR59" s="27"/>
      <c r="CPS59" s="27"/>
      <c r="CPT59" s="27"/>
      <c r="CPU59" s="27"/>
      <c r="CPV59" s="27"/>
      <c r="CPW59" s="27"/>
      <c r="CPX59" s="27"/>
      <c r="CPY59" s="27"/>
      <c r="CPZ59" s="27"/>
      <c r="CQA59" s="27"/>
      <c r="CQB59" s="27"/>
      <c r="CQC59" s="27"/>
      <c r="CQD59" s="27"/>
      <c r="CQE59" s="27"/>
      <c r="CQF59" s="27"/>
      <c r="CQG59" s="27"/>
      <c r="CQH59" s="27"/>
      <c r="CQI59" s="27"/>
      <c r="CQJ59" s="27"/>
      <c r="CQK59" s="27"/>
      <c r="CQL59" s="27"/>
      <c r="CQM59" s="27"/>
      <c r="CQN59" s="27"/>
      <c r="CQO59" s="27"/>
      <c r="CQP59" s="27"/>
      <c r="CQQ59" s="27"/>
      <c r="CQR59" s="27"/>
      <c r="CQS59" s="27"/>
      <c r="CQT59" s="27"/>
      <c r="CQU59" s="27"/>
      <c r="CQV59" s="27"/>
      <c r="CQW59" s="27"/>
      <c r="CQX59" s="27"/>
      <c r="CQY59" s="27"/>
      <c r="CQZ59" s="27"/>
      <c r="CRA59" s="27"/>
      <c r="CRB59" s="27"/>
      <c r="CRC59" s="27"/>
      <c r="CRD59" s="27"/>
      <c r="CRE59" s="27"/>
      <c r="CRF59" s="27"/>
      <c r="CRG59" s="27"/>
      <c r="CRH59" s="27"/>
      <c r="CRI59" s="27"/>
      <c r="CRJ59" s="27"/>
      <c r="CRK59" s="27"/>
      <c r="CRL59" s="27"/>
      <c r="CRM59" s="27"/>
      <c r="CRN59" s="27"/>
      <c r="CRO59" s="27"/>
      <c r="CRP59" s="27"/>
      <c r="CRQ59" s="27"/>
      <c r="CRR59" s="27"/>
      <c r="CRS59" s="27"/>
      <c r="CRT59" s="27"/>
      <c r="CRU59" s="27"/>
      <c r="CRV59" s="27"/>
      <c r="CRW59" s="27"/>
      <c r="CRX59" s="27"/>
      <c r="CRY59" s="27"/>
      <c r="CRZ59" s="27"/>
      <c r="CSA59" s="27"/>
      <c r="CSB59" s="27"/>
      <c r="CSC59" s="27"/>
      <c r="CSD59" s="27"/>
      <c r="CSE59" s="27"/>
      <c r="CSF59" s="27"/>
      <c r="CSG59" s="27"/>
      <c r="CSH59" s="27"/>
      <c r="CSI59" s="27"/>
      <c r="CSJ59" s="27"/>
      <c r="CSK59" s="27"/>
      <c r="CSL59" s="27"/>
      <c r="CSM59" s="27"/>
      <c r="CSN59" s="27"/>
      <c r="CSO59" s="27"/>
      <c r="CSP59" s="27"/>
      <c r="CSQ59" s="27"/>
      <c r="CSR59" s="27"/>
      <c r="CSS59" s="27"/>
      <c r="CST59" s="27"/>
      <c r="CSU59" s="27"/>
      <c r="CSV59" s="27"/>
      <c r="CSW59" s="27"/>
      <c r="CSX59" s="27"/>
      <c r="CSY59" s="27"/>
      <c r="CSZ59" s="27"/>
      <c r="CTA59" s="27"/>
      <c r="CTB59" s="27"/>
      <c r="CTC59" s="27"/>
      <c r="CTD59" s="27"/>
      <c r="CTE59" s="27"/>
      <c r="CTF59" s="27"/>
      <c r="CTG59" s="27"/>
      <c r="CTH59" s="27"/>
      <c r="CTI59" s="27"/>
      <c r="CTJ59" s="27"/>
      <c r="CTK59" s="27"/>
      <c r="CTL59" s="27"/>
      <c r="CTM59" s="27"/>
      <c r="CTN59" s="27"/>
      <c r="CTO59" s="27"/>
      <c r="CTP59" s="27"/>
      <c r="CTQ59" s="27"/>
      <c r="CTR59" s="27"/>
      <c r="CTS59" s="27"/>
      <c r="CTT59" s="27"/>
      <c r="CTU59" s="27"/>
      <c r="CTV59" s="27"/>
      <c r="CTW59" s="27"/>
      <c r="CTX59" s="27"/>
      <c r="CTY59" s="27"/>
      <c r="CTZ59" s="27"/>
      <c r="CUA59" s="27"/>
      <c r="CUB59" s="27"/>
      <c r="CUC59" s="27"/>
      <c r="CUD59" s="27"/>
      <c r="CUE59" s="27"/>
      <c r="CUF59" s="27"/>
      <c r="CUG59" s="27"/>
      <c r="CUH59" s="27"/>
      <c r="CUI59" s="27"/>
      <c r="CUJ59" s="27"/>
      <c r="CUK59" s="27"/>
      <c r="CUL59" s="27"/>
      <c r="CUM59" s="27"/>
      <c r="CUN59" s="27"/>
      <c r="CUO59" s="27"/>
      <c r="CUP59" s="27"/>
      <c r="CUQ59" s="27"/>
      <c r="CUR59" s="27"/>
      <c r="CUS59" s="27"/>
      <c r="CUT59" s="27"/>
      <c r="CUU59" s="27"/>
      <c r="CUV59" s="27"/>
      <c r="CUW59" s="27"/>
      <c r="CUX59" s="27"/>
      <c r="CUY59" s="27"/>
      <c r="CUZ59" s="27"/>
      <c r="CVA59" s="27"/>
      <c r="CVB59" s="27"/>
      <c r="CVC59" s="27"/>
      <c r="CVD59" s="27"/>
      <c r="CVE59" s="27"/>
      <c r="CVF59" s="27"/>
      <c r="CVG59" s="27"/>
      <c r="CVH59" s="27"/>
      <c r="CVI59" s="27"/>
      <c r="CVJ59" s="27"/>
      <c r="CVK59" s="27"/>
      <c r="CVL59" s="27"/>
      <c r="CVM59" s="27"/>
      <c r="CVN59" s="27"/>
      <c r="CVO59" s="27"/>
      <c r="CVP59" s="27"/>
      <c r="CVQ59" s="27"/>
      <c r="CVR59" s="27"/>
      <c r="CVS59" s="27"/>
      <c r="CVT59" s="27"/>
      <c r="CVU59" s="27"/>
      <c r="CVV59" s="27"/>
      <c r="CVW59" s="27"/>
      <c r="CVX59" s="27"/>
      <c r="CVY59" s="27"/>
      <c r="CVZ59" s="27"/>
      <c r="CWA59" s="27"/>
      <c r="CWB59" s="27"/>
      <c r="CWC59" s="27"/>
      <c r="CWD59" s="27"/>
      <c r="CWE59" s="27"/>
      <c r="CWF59" s="27"/>
      <c r="CWG59" s="27"/>
      <c r="CWH59" s="27"/>
      <c r="CWI59" s="27"/>
      <c r="CWJ59" s="27"/>
      <c r="CWK59" s="27"/>
      <c r="CWL59" s="27"/>
      <c r="CWM59" s="27"/>
      <c r="CWN59" s="27"/>
      <c r="CWO59" s="27"/>
      <c r="CWP59" s="27"/>
      <c r="CWQ59" s="27"/>
      <c r="CWR59" s="27"/>
      <c r="CWS59" s="27"/>
      <c r="CWT59" s="27"/>
      <c r="CWU59" s="27"/>
      <c r="CWV59" s="27"/>
      <c r="CWW59" s="27"/>
      <c r="CWX59" s="27"/>
      <c r="CWY59" s="27"/>
      <c r="CWZ59" s="27"/>
      <c r="CXA59" s="27"/>
      <c r="CXB59" s="27"/>
      <c r="CXC59" s="27"/>
      <c r="CXD59" s="27"/>
      <c r="CXE59" s="27"/>
      <c r="CXF59" s="27"/>
      <c r="CXG59" s="27"/>
      <c r="CXH59" s="27"/>
      <c r="CXI59" s="27"/>
      <c r="CXJ59" s="27"/>
      <c r="CXK59" s="27"/>
      <c r="CXL59" s="27"/>
      <c r="CXM59" s="27"/>
      <c r="CXN59" s="27"/>
      <c r="CXO59" s="27"/>
      <c r="CXP59" s="27"/>
      <c r="CXQ59" s="27"/>
      <c r="CXR59" s="27"/>
      <c r="CXS59" s="27"/>
      <c r="CXT59" s="27"/>
      <c r="CXU59" s="27"/>
      <c r="CXV59" s="27"/>
      <c r="CXW59" s="27"/>
      <c r="CXX59" s="27"/>
      <c r="CXY59" s="27"/>
      <c r="CXZ59" s="27"/>
      <c r="CYA59" s="27"/>
      <c r="CYB59" s="27"/>
      <c r="CYC59" s="27"/>
      <c r="CYD59" s="27"/>
      <c r="CYE59" s="27"/>
      <c r="CYF59" s="27"/>
      <c r="CYG59" s="27"/>
      <c r="CYH59" s="27"/>
      <c r="CYI59" s="27"/>
      <c r="CYJ59" s="27"/>
      <c r="CYK59" s="27"/>
      <c r="CYL59" s="27"/>
      <c r="CYM59" s="27"/>
      <c r="CYN59" s="27"/>
      <c r="CYO59" s="27"/>
      <c r="CYP59" s="27"/>
      <c r="CYQ59" s="27"/>
      <c r="CYR59" s="27"/>
      <c r="CYS59" s="27"/>
      <c r="CYT59" s="27"/>
      <c r="CYU59" s="27"/>
      <c r="CYV59" s="27"/>
      <c r="CYW59" s="27"/>
      <c r="CYX59" s="27"/>
      <c r="CYY59" s="27"/>
      <c r="CYZ59" s="27"/>
      <c r="CZA59" s="27"/>
      <c r="CZB59" s="27"/>
      <c r="CZC59" s="27"/>
      <c r="CZD59" s="27"/>
      <c r="CZE59" s="27"/>
      <c r="CZF59" s="27"/>
      <c r="CZG59" s="27"/>
      <c r="CZH59" s="27"/>
      <c r="CZI59" s="27"/>
      <c r="CZJ59" s="27"/>
      <c r="CZK59" s="27"/>
      <c r="CZL59" s="27"/>
      <c r="CZM59" s="27"/>
      <c r="CZN59" s="27"/>
      <c r="CZO59" s="27"/>
      <c r="CZP59" s="27"/>
      <c r="CZQ59" s="27"/>
      <c r="CZR59" s="27"/>
      <c r="CZS59" s="27"/>
      <c r="CZT59" s="27"/>
      <c r="CZU59" s="27"/>
      <c r="CZV59" s="27"/>
      <c r="CZW59" s="27"/>
      <c r="CZX59" s="27"/>
      <c r="CZY59" s="27"/>
      <c r="CZZ59" s="27"/>
      <c r="DAA59" s="27"/>
      <c r="DAB59" s="27"/>
      <c r="DAC59" s="27"/>
      <c r="DAD59" s="27"/>
      <c r="DAE59" s="27"/>
      <c r="DAF59" s="27"/>
      <c r="DAG59" s="27"/>
      <c r="DAH59" s="27"/>
      <c r="DAI59" s="27"/>
      <c r="DAJ59" s="27"/>
      <c r="DAK59" s="27"/>
      <c r="DAL59" s="27"/>
      <c r="DAM59" s="27"/>
      <c r="DAN59" s="27"/>
      <c r="DAO59" s="27"/>
      <c r="DAP59" s="27"/>
      <c r="DAQ59" s="27"/>
      <c r="DAR59" s="27"/>
      <c r="DAS59" s="27"/>
      <c r="DAT59" s="27"/>
      <c r="DAU59" s="27"/>
      <c r="DAV59" s="27"/>
      <c r="DAW59" s="27"/>
      <c r="DAX59" s="27"/>
      <c r="DAY59" s="27"/>
      <c r="DAZ59" s="27"/>
      <c r="DBA59" s="27"/>
      <c r="DBB59" s="27"/>
      <c r="DBC59" s="27"/>
      <c r="DBD59" s="27"/>
      <c r="DBE59" s="27"/>
      <c r="DBF59" s="27"/>
      <c r="DBG59" s="27"/>
      <c r="DBH59" s="27"/>
      <c r="DBI59" s="27"/>
      <c r="DBJ59" s="27"/>
      <c r="DBK59" s="27"/>
      <c r="DBL59" s="27"/>
      <c r="DBM59" s="27"/>
      <c r="DBN59" s="27"/>
      <c r="DBO59" s="27"/>
      <c r="DBP59" s="27"/>
      <c r="DBQ59" s="27"/>
      <c r="DBR59" s="27"/>
      <c r="DBS59" s="27"/>
      <c r="DBT59" s="27"/>
      <c r="DBU59" s="27"/>
      <c r="DBV59" s="27"/>
      <c r="DBW59" s="27"/>
      <c r="DBX59" s="27"/>
      <c r="DBY59" s="27"/>
      <c r="DBZ59" s="27"/>
      <c r="DCA59" s="27"/>
      <c r="DCB59" s="27"/>
      <c r="DCC59" s="27"/>
      <c r="DCD59" s="27"/>
      <c r="DCE59" s="27"/>
      <c r="DCF59" s="27"/>
      <c r="DCG59" s="27"/>
      <c r="DCH59" s="27"/>
      <c r="DCI59" s="27"/>
      <c r="DCJ59" s="27"/>
      <c r="DCK59" s="27"/>
      <c r="DCL59" s="27"/>
      <c r="DCM59" s="27"/>
      <c r="DCN59" s="27"/>
      <c r="DCO59" s="27"/>
      <c r="DCP59" s="27"/>
      <c r="DCQ59" s="27"/>
      <c r="DCR59" s="27"/>
      <c r="DCS59" s="27"/>
      <c r="DCT59" s="27"/>
      <c r="DCU59" s="27"/>
      <c r="DCV59" s="27"/>
      <c r="DCW59" s="27"/>
      <c r="DCX59" s="27"/>
      <c r="DCY59" s="27"/>
      <c r="DCZ59" s="27"/>
      <c r="DDA59" s="27"/>
      <c r="DDB59" s="27"/>
      <c r="DDC59" s="27"/>
      <c r="DDD59" s="27"/>
      <c r="DDE59" s="27"/>
      <c r="DDF59" s="27"/>
      <c r="DDG59" s="27"/>
      <c r="DDH59" s="27"/>
      <c r="DDI59" s="27"/>
      <c r="DDJ59" s="27"/>
      <c r="DDK59" s="27"/>
      <c r="DDL59" s="27"/>
      <c r="DDM59" s="27"/>
      <c r="DDN59" s="27"/>
      <c r="DDO59" s="27"/>
      <c r="DDP59" s="27"/>
      <c r="DDQ59" s="27"/>
      <c r="DDR59" s="27"/>
      <c r="DDS59" s="27"/>
      <c r="DDT59" s="27"/>
      <c r="DDU59" s="27"/>
      <c r="DDV59" s="27"/>
      <c r="DDW59" s="27"/>
      <c r="DDX59" s="27"/>
      <c r="DDY59" s="27"/>
      <c r="DDZ59" s="27"/>
      <c r="DEA59" s="27"/>
      <c r="DEB59" s="27"/>
      <c r="DEC59" s="27"/>
      <c r="DED59" s="27"/>
      <c r="DEE59" s="27"/>
      <c r="DEF59" s="27"/>
      <c r="DEG59" s="27"/>
      <c r="DEH59" s="27"/>
      <c r="DEI59" s="27"/>
      <c r="DEJ59" s="27"/>
      <c r="DEK59" s="27"/>
      <c r="DEL59" s="27"/>
      <c r="DEM59" s="27"/>
      <c r="DEN59" s="27"/>
      <c r="DEO59" s="27"/>
      <c r="DEP59" s="27"/>
      <c r="DEQ59" s="27"/>
      <c r="DER59" s="27"/>
      <c r="DES59" s="27"/>
      <c r="DET59" s="27"/>
      <c r="DEU59" s="27"/>
      <c r="DEV59" s="27"/>
      <c r="DEW59" s="27"/>
      <c r="DEX59" s="27"/>
      <c r="DEY59" s="27"/>
      <c r="DEZ59" s="27"/>
      <c r="DFA59" s="27"/>
      <c r="DFB59" s="27"/>
      <c r="DFC59" s="27"/>
      <c r="DFD59" s="27"/>
      <c r="DFE59" s="27"/>
      <c r="DFF59" s="27"/>
      <c r="DFG59" s="27"/>
      <c r="DFH59" s="27"/>
      <c r="DFI59" s="27"/>
      <c r="DFJ59" s="27"/>
      <c r="DFK59" s="27"/>
      <c r="DFL59" s="27"/>
      <c r="DFM59" s="27"/>
      <c r="DFN59" s="27"/>
      <c r="DFO59" s="27"/>
      <c r="DFP59" s="27"/>
      <c r="DFQ59" s="27"/>
      <c r="DFR59" s="27"/>
      <c r="DFS59" s="27"/>
      <c r="DFT59" s="27"/>
      <c r="DFU59" s="27"/>
      <c r="DFV59" s="27"/>
      <c r="DFW59" s="27"/>
      <c r="DFX59" s="27"/>
      <c r="DFY59" s="27"/>
      <c r="DFZ59" s="27"/>
      <c r="DGA59" s="27"/>
      <c r="DGB59" s="27"/>
      <c r="DGC59" s="27"/>
      <c r="DGD59" s="27"/>
      <c r="DGE59" s="27"/>
      <c r="DGF59" s="27"/>
      <c r="DGG59" s="27"/>
      <c r="DGH59" s="27"/>
      <c r="DGI59" s="27"/>
      <c r="DGJ59" s="27"/>
      <c r="DGK59" s="27"/>
      <c r="DGL59" s="27"/>
      <c r="DGM59" s="27"/>
      <c r="DGN59" s="27"/>
      <c r="DGO59" s="27"/>
      <c r="DGP59" s="27"/>
      <c r="DGQ59" s="27"/>
      <c r="DGR59" s="27"/>
      <c r="DGS59" s="27"/>
      <c r="DGT59" s="27"/>
      <c r="DGU59" s="27"/>
      <c r="DGV59" s="27"/>
      <c r="DGW59" s="27"/>
      <c r="DGX59" s="27"/>
      <c r="DGY59" s="27"/>
      <c r="DGZ59" s="27"/>
      <c r="DHA59" s="27"/>
      <c r="DHB59" s="27"/>
      <c r="DHC59" s="27"/>
      <c r="DHD59" s="27"/>
      <c r="DHE59" s="27"/>
      <c r="DHF59" s="27"/>
      <c r="DHG59" s="27"/>
      <c r="DHH59" s="27"/>
      <c r="DHI59" s="27"/>
      <c r="DHJ59" s="27"/>
      <c r="DHK59" s="27"/>
      <c r="DHL59" s="27"/>
      <c r="DHM59" s="27"/>
      <c r="DHN59" s="27"/>
      <c r="DHO59" s="27"/>
      <c r="DHP59" s="27"/>
      <c r="DHQ59" s="27"/>
      <c r="DHR59" s="27"/>
      <c r="DHS59" s="27"/>
      <c r="DHT59" s="27"/>
      <c r="DHU59" s="27"/>
      <c r="DHV59" s="27"/>
      <c r="DHW59" s="27"/>
      <c r="DHX59" s="27"/>
      <c r="DHY59" s="27"/>
      <c r="DHZ59" s="27"/>
      <c r="DIA59" s="27"/>
      <c r="DIB59" s="27"/>
      <c r="DIC59" s="27"/>
      <c r="DID59" s="27"/>
      <c r="DIE59" s="27"/>
      <c r="DIF59" s="27"/>
      <c r="DIG59" s="27"/>
      <c r="DIH59" s="27"/>
      <c r="DII59" s="27"/>
      <c r="DIJ59" s="27"/>
      <c r="DIK59" s="27"/>
      <c r="DIL59" s="27"/>
      <c r="DIM59" s="27"/>
      <c r="DIN59" s="27"/>
      <c r="DIO59" s="27"/>
      <c r="DIP59" s="27"/>
      <c r="DIQ59" s="27"/>
      <c r="DIR59" s="27"/>
      <c r="DIS59" s="27"/>
      <c r="DIT59" s="27"/>
      <c r="DIU59" s="27"/>
      <c r="DIV59" s="27"/>
      <c r="DIW59" s="27"/>
      <c r="DIX59" s="27"/>
      <c r="DIY59" s="27"/>
      <c r="DIZ59" s="27"/>
      <c r="DJA59" s="27"/>
      <c r="DJB59" s="27"/>
      <c r="DJC59" s="27"/>
      <c r="DJD59" s="27"/>
      <c r="DJE59" s="27"/>
      <c r="DJF59" s="27"/>
      <c r="DJG59" s="27"/>
      <c r="DJH59" s="27"/>
      <c r="DJI59" s="27"/>
      <c r="DJJ59" s="27"/>
      <c r="DJK59" s="27"/>
      <c r="DJL59" s="27"/>
      <c r="DJM59" s="27"/>
      <c r="DJN59" s="27"/>
      <c r="DJO59" s="27"/>
      <c r="DJP59" s="27"/>
      <c r="DJQ59" s="27"/>
      <c r="DJR59" s="27"/>
      <c r="DJS59" s="27"/>
      <c r="DJT59" s="27"/>
      <c r="DJU59" s="27"/>
      <c r="DJV59" s="27"/>
      <c r="DJW59" s="27"/>
      <c r="DJX59" s="27"/>
      <c r="DJY59" s="27"/>
      <c r="DJZ59" s="27"/>
      <c r="DKA59" s="27"/>
      <c r="DKB59" s="27"/>
      <c r="DKC59" s="27"/>
      <c r="DKD59" s="27"/>
      <c r="DKE59" s="27"/>
      <c r="DKF59" s="27"/>
      <c r="DKG59" s="27"/>
      <c r="DKH59" s="27"/>
      <c r="DKI59" s="27"/>
      <c r="DKJ59" s="27"/>
      <c r="DKK59" s="27"/>
      <c r="DKL59" s="27"/>
      <c r="DKM59" s="27"/>
      <c r="DKN59" s="27"/>
      <c r="DKO59" s="27"/>
      <c r="DKP59" s="27"/>
      <c r="DKQ59" s="27"/>
      <c r="DKR59" s="27"/>
      <c r="DKS59" s="27"/>
      <c r="DKT59" s="27"/>
      <c r="DKU59" s="27"/>
      <c r="DKV59" s="27"/>
      <c r="DKW59" s="27"/>
      <c r="DKX59" s="27"/>
      <c r="DKY59" s="27"/>
      <c r="DKZ59" s="27"/>
      <c r="DLA59" s="27"/>
      <c r="DLB59" s="27"/>
      <c r="DLC59" s="27"/>
      <c r="DLD59" s="27"/>
      <c r="DLE59" s="27"/>
      <c r="DLF59" s="27"/>
      <c r="DLG59" s="27"/>
      <c r="DLH59" s="27"/>
      <c r="DLI59" s="27"/>
      <c r="DLJ59" s="27"/>
      <c r="DLK59" s="27"/>
      <c r="DLL59" s="27"/>
      <c r="DLM59" s="27"/>
      <c r="DLN59" s="27"/>
      <c r="DLO59" s="27"/>
      <c r="DLP59" s="27"/>
      <c r="DLQ59" s="27"/>
      <c r="DLR59" s="27"/>
      <c r="DLS59" s="27"/>
      <c r="DLT59" s="27"/>
      <c r="DLU59" s="27"/>
      <c r="DLV59" s="27"/>
      <c r="DLW59" s="27"/>
      <c r="DLX59" s="27"/>
      <c r="DLY59" s="27"/>
      <c r="DLZ59" s="27"/>
      <c r="DMA59" s="27"/>
      <c r="DMB59" s="27"/>
      <c r="DMC59" s="27"/>
      <c r="DMD59" s="27"/>
      <c r="DME59" s="27"/>
      <c r="DMF59" s="27"/>
      <c r="DMG59" s="27"/>
      <c r="DMH59" s="27"/>
      <c r="DMI59" s="27"/>
      <c r="DMJ59" s="27"/>
      <c r="DMK59" s="27"/>
      <c r="DML59" s="27"/>
      <c r="DMM59" s="27"/>
      <c r="DMN59" s="27"/>
      <c r="DMO59" s="27"/>
      <c r="DMP59" s="27"/>
      <c r="DMQ59" s="27"/>
      <c r="DMR59" s="27"/>
      <c r="DMS59" s="27"/>
      <c r="DMT59" s="27"/>
      <c r="DMU59" s="27"/>
      <c r="DMV59" s="27"/>
      <c r="DMW59" s="27"/>
      <c r="DMX59" s="27"/>
      <c r="DMY59" s="27"/>
      <c r="DMZ59" s="27"/>
      <c r="DNA59" s="27"/>
      <c r="DNB59" s="27"/>
      <c r="DNC59" s="27"/>
      <c r="DND59" s="27"/>
      <c r="DNE59" s="27"/>
      <c r="DNF59" s="27"/>
      <c r="DNG59" s="27"/>
      <c r="DNH59" s="27"/>
      <c r="DNI59" s="27"/>
      <c r="DNJ59" s="27"/>
      <c r="DNK59" s="27"/>
      <c r="DNL59" s="27"/>
      <c r="DNM59" s="27"/>
      <c r="DNN59" s="27"/>
      <c r="DNO59" s="27"/>
      <c r="DNP59" s="27"/>
      <c r="DNQ59" s="27"/>
      <c r="DNR59" s="27"/>
      <c r="DNS59" s="27"/>
      <c r="DNT59" s="27"/>
      <c r="DNU59" s="27"/>
      <c r="DNV59" s="27"/>
      <c r="DNW59" s="27"/>
      <c r="DNX59" s="27"/>
      <c r="DNY59" s="27"/>
      <c r="DNZ59" s="27"/>
      <c r="DOA59" s="27"/>
      <c r="DOB59" s="27"/>
      <c r="DOC59" s="27"/>
      <c r="DOD59" s="27"/>
      <c r="DOE59" s="27"/>
      <c r="DOF59" s="27"/>
      <c r="DOG59" s="27"/>
      <c r="DOH59" s="27"/>
      <c r="DOI59" s="27"/>
      <c r="DOJ59" s="27"/>
      <c r="DOK59" s="27"/>
      <c r="DOL59" s="27"/>
      <c r="DOM59" s="27"/>
      <c r="DON59" s="27"/>
      <c r="DOO59" s="27"/>
      <c r="DOP59" s="27"/>
      <c r="DOQ59" s="27"/>
      <c r="DOR59" s="27"/>
      <c r="DOS59" s="27"/>
      <c r="DOT59" s="27"/>
      <c r="DOU59" s="27"/>
      <c r="DOV59" s="27"/>
      <c r="DOW59" s="27"/>
      <c r="DOX59" s="27"/>
      <c r="DOY59" s="27"/>
      <c r="DOZ59" s="27"/>
      <c r="DPA59" s="27"/>
      <c r="DPB59" s="27"/>
      <c r="DPC59" s="27"/>
      <c r="DPD59" s="27"/>
      <c r="DPE59" s="27"/>
      <c r="DPF59" s="27"/>
      <c r="DPG59" s="27"/>
      <c r="DPH59" s="27"/>
      <c r="DPI59" s="27"/>
      <c r="DPJ59" s="27"/>
      <c r="DPK59" s="27"/>
      <c r="DPL59" s="27"/>
      <c r="DPM59" s="27"/>
      <c r="DPN59" s="27"/>
      <c r="DPO59" s="27"/>
      <c r="DPP59" s="27"/>
      <c r="DPQ59" s="27"/>
      <c r="DPR59" s="27"/>
      <c r="DPS59" s="27"/>
      <c r="DPT59" s="27"/>
      <c r="DPU59" s="27"/>
      <c r="DPV59" s="27"/>
      <c r="DPW59" s="27"/>
      <c r="DPX59" s="27"/>
      <c r="DPY59" s="27"/>
      <c r="DPZ59" s="27"/>
      <c r="DQA59" s="27"/>
      <c r="DQB59" s="27"/>
      <c r="DQC59" s="27"/>
      <c r="DQD59" s="27"/>
      <c r="DQE59" s="27"/>
      <c r="DQF59" s="27"/>
      <c r="DQG59" s="27"/>
      <c r="DQH59" s="27"/>
      <c r="DQI59" s="27"/>
      <c r="DQJ59" s="27"/>
      <c r="DQK59" s="27"/>
      <c r="DQL59" s="27"/>
      <c r="DQM59" s="27"/>
      <c r="DQN59" s="27"/>
      <c r="DQO59" s="27"/>
      <c r="DQP59" s="27"/>
      <c r="DQQ59" s="27"/>
      <c r="DQR59" s="27"/>
      <c r="DQS59" s="27"/>
      <c r="DQT59" s="27"/>
      <c r="DQU59" s="27"/>
      <c r="DQV59" s="27"/>
      <c r="DQW59" s="27"/>
      <c r="DQX59" s="27"/>
      <c r="DQY59" s="27"/>
      <c r="DQZ59" s="27"/>
      <c r="DRA59" s="27"/>
      <c r="DRB59" s="27"/>
      <c r="DRC59" s="27"/>
      <c r="DRD59" s="27"/>
      <c r="DRE59" s="27"/>
      <c r="DRF59" s="27"/>
      <c r="DRG59" s="27"/>
      <c r="DRH59" s="27"/>
      <c r="DRI59" s="27"/>
      <c r="DRJ59" s="27"/>
      <c r="DRK59" s="27"/>
      <c r="DRL59" s="27"/>
      <c r="DRM59" s="27"/>
      <c r="DRN59" s="27"/>
      <c r="DRO59" s="27"/>
      <c r="DRP59" s="27"/>
      <c r="DRQ59" s="27"/>
      <c r="DRR59" s="27"/>
      <c r="DRS59" s="27"/>
      <c r="DRT59" s="27"/>
      <c r="DRU59" s="27"/>
      <c r="DRV59" s="27"/>
      <c r="DRW59" s="27"/>
      <c r="DRX59" s="27"/>
      <c r="DRY59" s="27"/>
      <c r="DRZ59" s="27"/>
      <c r="DSA59" s="27"/>
      <c r="DSB59" s="27"/>
      <c r="DSC59" s="27"/>
      <c r="DSD59" s="27"/>
      <c r="DSE59" s="27"/>
      <c r="DSF59" s="27"/>
      <c r="DSG59" s="27"/>
      <c r="DSH59" s="27"/>
      <c r="DSI59" s="27"/>
      <c r="DSJ59" s="27"/>
      <c r="DSK59" s="27"/>
      <c r="DSL59" s="27"/>
      <c r="DSM59" s="27"/>
      <c r="DSN59" s="27"/>
      <c r="DSO59" s="27"/>
      <c r="DSP59" s="27"/>
      <c r="DSQ59" s="27"/>
      <c r="DSR59" s="27"/>
      <c r="DSS59" s="27"/>
      <c r="DST59" s="27"/>
      <c r="DSU59" s="27"/>
      <c r="DSV59" s="27"/>
      <c r="DSW59" s="27"/>
      <c r="DSX59" s="27"/>
      <c r="DSY59" s="27"/>
      <c r="DSZ59" s="27"/>
      <c r="DTA59" s="27"/>
      <c r="DTB59" s="27"/>
      <c r="DTC59" s="27"/>
      <c r="DTD59" s="27"/>
      <c r="DTE59" s="27"/>
      <c r="DTF59" s="27"/>
      <c r="DTG59" s="27"/>
      <c r="DTH59" s="27"/>
      <c r="DTI59" s="27"/>
      <c r="DTJ59" s="27"/>
      <c r="DTK59" s="27"/>
      <c r="DTL59" s="27"/>
      <c r="DTM59" s="27"/>
      <c r="DTN59" s="27"/>
      <c r="DTO59" s="27"/>
      <c r="DTP59" s="27"/>
      <c r="DTQ59" s="27"/>
      <c r="DTR59" s="27"/>
      <c r="DTS59" s="27"/>
      <c r="DTT59" s="27"/>
      <c r="DTU59" s="27"/>
      <c r="DTV59" s="27"/>
      <c r="DTW59" s="27"/>
      <c r="DTX59" s="27"/>
      <c r="DTY59" s="27"/>
      <c r="DTZ59" s="27"/>
      <c r="DUA59" s="27"/>
      <c r="DUB59" s="27"/>
      <c r="DUC59" s="27"/>
      <c r="DUD59" s="27"/>
      <c r="DUE59" s="27"/>
      <c r="DUF59" s="27"/>
      <c r="DUG59" s="27"/>
      <c r="DUH59" s="27"/>
      <c r="DUI59" s="27"/>
      <c r="DUJ59" s="27"/>
      <c r="DUK59" s="27"/>
      <c r="DUL59" s="27"/>
      <c r="DUM59" s="27"/>
      <c r="DUN59" s="27"/>
      <c r="DUO59" s="27"/>
      <c r="DUP59" s="27"/>
      <c r="DUQ59" s="27"/>
      <c r="DUR59" s="27"/>
      <c r="DUS59" s="27"/>
      <c r="DUT59" s="27"/>
      <c r="DUU59" s="27"/>
      <c r="DUV59" s="27"/>
      <c r="DUW59" s="27"/>
      <c r="DUX59" s="27"/>
      <c r="DUY59" s="27"/>
      <c r="DUZ59" s="27"/>
      <c r="DVA59" s="27"/>
      <c r="DVB59" s="27"/>
      <c r="DVC59" s="27"/>
      <c r="DVD59" s="27"/>
      <c r="DVE59" s="27"/>
      <c r="DVF59" s="27"/>
      <c r="DVG59" s="27"/>
      <c r="DVH59" s="27"/>
      <c r="DVI59" s="27"/>
      <c r="DVJ59" s="27"/>
      <c r="DVK59" s="27"/>
      <c r="DVL59" s="27"/>
      <c r="DVM59" s="27"/>
      <c r="DVN59" s="27"/>
      <c r="DVO59" s="27"/>
      <c r="DVP59" s="27"/>
      <c r="DVQ59" s="27"/>
      <c r="DVR59" s="27"/>
      <c r="DVS59" s="27"/>
      <c r="DVT59" s="27"/>
      <c r="DVU59" s="27"/>
      <c r="DVV59" s="27"/>
      <c r="DVW59" s="27"/>
      <c r="DVX59" s="27"/>
      <c r="DVY59" s="27"/>
      <c r="DVZ59" s="27"/>
      <c r="DWA59" s="27"/>
      <c r="DWB59" s="27"/>
      <c r="DWC59" s="27"/>
      <c r="DWD59" s="27"/>
      <c r="DWE59" s="27"/>
      <c r="DWF59" s="27"/>
      <c r="DWG59" s="27"/>
      <c r="DWH59" s="27"/>
      <c r="DWI59" s="27"/>
      <c r="DWJ59" s="27"/>
      <c r="DWK59" s="27"/>
      <c r="DWL59" s="27"/>
      <c r="DWM59" s="27"/>
      <c r="DWN59" s="27"/>
      <c r="DWO59" s="27"/>
      <c r="DWP59" s="27"/>
      <c r="DWQ59" s="27"/>
      <c r="DWR59" s="27"/>
      <c r="DWS59" s="27"/>
      <c r="DWT59" s="27"/>
      <c r="DWU59" s="27"/>
      <c r="DWV59" s="27"/>
      <c r="DWW59" s="27"/>
      <c r="DWX59" s="27"/>
      <c r="DWY59" s="27"/>
      <c r="DWZ59" s="27"/>
      <c r="DXA59" s="27"/>
      <c r="DXB59" s="27"/>
      <c r="DXC59" s="27"/>
      <c r="DXD59" s="27"/>
      <c r="DXE59" s="27"/>
      <c r="DXF59" s="27"/>
      <c r="DXG59" s="27"/>
      <c r="DXH59" s="27"/>
      <c r="DXI59" s="27"/>
      <c r="DXJ59" s="27"/>
      <c r="DXK59" s="27"/>
      <c r="DXL59" s="27"/>
      <c r="DXM59" s="27"/>
      <c r="DXN59" s="27"/>
      <c r="DXO59" s="27"/>
      <c r="DXP59" s="27"/>
      <c r="DXQ59" s="27"/>
      <c r="DXR59" s="27"/>
      <c r="DXS59" s="27"/>
      <c r="DXT59" s="27"/>
      <c r="DXU59" s="27"/>
      <c r="DXV59" s="27"/>
      <c r="DXW59" s="27"/>
      <c r="DXX59" s="27"/>
      <c r="DXY59" s="27"/>
      <c r="DXZ59" s="27"/>
      <c r="DYA59" s="27"/>
      <c r="DYB59" s="27"/>
      <c r="DYC59" s="27"/>
      <c r="DYD59" s="27"/>
      <c r="DYE59" s="27"/>
      <c r="DYF59" s="27"/>
      <c r="DYG59" s="27"/>
      <c r="DYH59" s="27"/>
      <c r="DYI59" s="27"/>
      <c r="DYJ59" s="27"/>
      <c r="DYK59" s="27"/>
      <c r="DYL59" s="27"/>
      <c r="DYM59" s="27"/>
      <c r="DYN59" s="27"/>
      <c r="DYO59" s="27"/>
      <c r="DYP59" s="27"/>
      <c r="DYQ59" s="27"/>
      <c r="DYR59" s="27"/>
      <c r="DYS59" s="27"/>
      <c r="DYT59" s="27"/>
      <c r="DYU59" s="27"/>
      <c r="DYV59" s="27"/>
      <c r="DYW59" s="27"/>
      <c r="DYX59" s="27"/>
      <c r="DYY59" s="27"/>
      <c r="DYZ59" s="27"/>
      <c r="DZA59" s="27"/>
      <c r="DZB59" s="27"/>
      <c r="DZC59" s="27"/>
      <c r="DZD59" s="27"/>
      <c r="DZE59" s="27"/>
      <c r="DZF59" s="27"/>
      <c r="DZG59" s="27"/>
      <c r="DZH59" s="27"/>
      <c r="DZI59" s="27"/>
      <c r="DZJ59" s="27"/>
      <c r="DZK59" s="27"/>
      <c r="DZL59" s="27"/>
      <c r="DZM59" s="27"/>
      <c r="DZN59" s="27"/>
      <c r="DZO59" s="27"/>
      <c r="DZP59" s="27"/>
      <c r="DZQ59" s="27"/>
      <c r="DZR59" s="27"/>
      <c r="DZS59" s="27"/>
      <c r="DZT59" s="27"/>
      <c r="DZU59" s="27"/>
      <c r="DZV59" s="27"/>
      <c r="DZW59" s="27"/>
      <c r="DZX59" s="27"/>
      <c r="DZY59" s="27"/>
      <c r="DZZ59" s="27"/>
      <c r="EAA59" s="27"/>
      <c r="EAB59" s="27"/>
      <c r="EAC59" s="27"/>
      <c r="EAD59" s="27"/>
      <c r="EAE59" s="27"/>
      <c r="EAF59" s="27"/>
      <c r="EAG59" s="27"/>
      <c r="EAH59" s="27"/>
      <c r="EAI59" s="27"/>
      <c r="EAJ59" s="27"/>
      <c r="EAK59" s="27"/>
      <c r="EAL59" s="27"/>
      <c r="EAM59" s="27"/>
      <c r="EAN59" s="27"/>
      <c r="EAO59" s="27"/>
      <c r="EAP59" s="27"/>
      <c r="EAQ59" s="27"/>
      <c r="EAR59" s="27"/>
      <c r="EAS59" s="27"/>
      <c r="EAT59" s="27"/>
      <c r="EAU59" s="27"/>
      <c r="EAV59" s="27"/>
      <c r="EAW59" s="27"/>
      <c r="EAX59" s="27"/>
      <c r="EAY59" s="27"/>
      <c r="EAZ59" s="27"/>
      <c r="EBA59" s="27"/>
      <c r="EBB59" s="27"/>
      <c r="EBC59" s="27"/>
      <c r="EBD59" s="27"/>
      <c r="EBE59" s="27"/>
      <c r="EBF59" s="27"/>
      <c r="EBG59" s="27"/>
      <c r="EBH59" s="27"/>
      <c r="EBI59" s="27"/>
      <c r="EBJ59" s="27"/>
      <c r="EBK59" s="27"/>
      <c r="EBL59" s="27"/>
      <c r="EBM59" s="27"/>
      <c r="EBN59" s="27"/>
      <c r="EBO59" s="27"/>
      <c r="EBP59" s="27"/>
      <c r="EBQ59" s="27"/>
      <c r="EBR59" s="27"/>
      <c r="EBS59" s="27"/>
      <c r="EBT59" s="27"/>
      <c r="EBU59" s="27"/>
      <c r="EBV59" s="27"/>
      <c r="EBW59" s="27"/>
      <c r="EBX59" s="27"/>
      <c r="EBY59" s="27"/>
      <c r="EBZ59" s="27"/>
      <c r="ECA59" s="27"/>
      <c r="ECB59" s="27"/>
      <c r="ECC59" s="27"/>
      <c r="ECD59" s="27"/>
      <c r="ECE59" s="27"/>
      <c r="ECF59" s="27"/>
      <c r="ECG59" s="27"/>
      <c r="ECH59" s="27"/>
      <c r="ECI59" s="27"/>
      <c r="ECJ59" s="27"/>
      <c r="ECK59" s="27"/>
      <c r="ECL59" s="27"/>
      <c r="ECM59" s="27"/>
      <c r="ECN59" s="27"/>
      <c r="ECO59" s="27"/>
      <c r="ECP59" s="27"/>
      <c r="ECQ59" s="27"/>
      <c r="ECR59" s="27"/>
      <c r="ECS59" s="27"/>
      <c r="ECT59" s="27"/>
      <c r="ECU59" s="27"/>
      <c r="ECV59" s="27"/>
      <c r="ECW59" s="27"/>
      <c r="ECX59" s="27"/>
      <c r="ECY59" s="27"/>
      <c r="ECZ59" s="27"/>
      <c r="EDA59" s="27"/>
      <c r="EDB59" s="27"/>
      <c r="EDC59" s="27"/>
      <c r="EDD59" s="27"/>
      <c r="EDE59" s="27"/>
      <c r="EDF59" s="27"/>
      <c r="EDG59" s="27"/>
      <c r="EDH59" s="27"/>
      <c r="EDI59" s="27"/>
      <c r="EDJ59" s="27"/>
      <c r="EDK59" s="27"/>
      <c r="EDL59" s="27"/>
      <c r="EDM59" s="27"/>
      <c r="EDN59" s="27"/>
      <c r="EDO59" s="27"/>
      <c r="EDP59" s="27"/>
      <c r="EDQ59" s="27"/>
      <c r="EDR59" s="27"/>
      <c r="EDS59" s="27"/>
      <c r="EDT59" s="27"/>
      <c r="EDU59" s="27"/>
      <c r="EDV59" s="27"/>
      <c r="EDW59" s="27"/>
      <c r="EDX59" s="27"/>
      <c r="EDY59" s="27"/>
      <c r="EDZ59" s="27"/>
      <c r="EEA59" s="27"/>
      <c r="EEB59" s="27"/>
      <c r="EEC59" s="27"/>
      <c r="EED59" s="27"/>
      <c r="EEE59" s="27"/>
      <c r="EEF59" s="27"/>
      <c r="EEG59" s="27"/>
      <c r="EEH59" s="27"/>
      <c r="EEI59" s="27"/>
      <c r="EEJ59" s="27"/>
      <c r="EEK59" s="27"/>
      <c r="EEL59" s="27"/>
      <c r="EEM59" s="27"/>
      <c r="EEN59" s="27"/>
      <c r="EEO59" s="27"/>
      <c r="EEP59" s="27"/>
      <c r="EEQ59" s="27"/>
      <c r="EER59" s="27"/>
      <c r="EES59" s="27"/>
      <c r="EET59" s="27"/>
      <c r="EEU59" s="27"/>
      <c r="EEV59" s="27"/>
      <c r="EEW59" s="27"/>
      <c r="EEX59" s="27"/>
      <c r="EEY59" s="27"/>
      <c r="EEZ59" s="27"/>
      <c r="EFA59" s="27"/>
      <c r="EFB59" s="27"/>
      <c r="EFC59" s="27"/>
      <c r="EFD59" s="27"/>
      <c r="EFE59" s="27"/>
      <c r="EFF59" s="27"/>
      <c r="EFG59" s="27"/>
      <c r="EFH59" s="27"/>
      <c r="EFI59" s="27"/>
      <c r="EFJ59" s="27"/>
      <c r="EFK59" s="27"/>
      <c r="EFL59" s="27"/>
      <c r="EFM59" s="27"/>
      <c r="EFN59" s="27"/>
      <c r="EFO59" s="27"/>
      <c r="EFP59" s="27"/>
      <c r="EFQ59" s="27"/>
      <c r="EFR59" s="27"/>
      <c r="EFS59" s="27"/>
      <c r="EFT59" s="27"/>
      <c r="EFU59" s="27"/>
      <c r="EFV59" s="27"/>
      <c r="EFW59" s="27"/>
      <c r="EFX59" s="27"/>
      <c r="EFY59" s="27"/>
      <c r="EFZ59" s="27"/>
      <c r="EGA59" s="27"/>
      <c r="EGB59" s="27"/>
      <c r="EGC59" s="27"/>
      <c r="EGD59" s="27"/>
      <c r="EGE59" s="27"/>
      <c r="EGF59" s="27"/>
      <c r="EGG59" s="27"/>
      <c r="EGH59" s="27"/>
      <c r="EGI59" s="27"/>
      <c r="EGJ59" s="27"/>
      <c r="EGK59" s="27"/>
      <c r="EGL59" s="27"/>
      <c r="EGM59" s="27"/>
      <c r="EGN59" s="27"/>
      <c r="EGO59" s="27"/>
      <c r="EGP59" s="27"/>
      <c r="EGQ59" s="27"/>
      <c r="EGR59" s="27"/>
      <c r="EGS59" s="27"/>
      <c r="EGT59" s="27"/>
      <c r="EGU59" s="27"/>
      <c r="EGV59" s="27"/>
      <c r="EGW59" s="27"/>
      <c r="EGX59" s="27"/>
      <c r="EGY59" s="27"/>
      <c r="EGZ59" s="27"/>
      <c r="EHA59" s="27"/>
      <c r="EHB59" s="27"/>
      <c r="EHC59" s="27"/>
      <c r="EHD59" s="27"/>
      <c r="EHE59" s="27"/>
      <c r="EHF59" s="27"/>
      <c r="EHG59" s="27"/>
      <c r="EHH59" s="27"/>
      <c r="EHI59" s="27"/>
      <c r="EHJ59" s="27"/>
      <c r="EHK59" s="27"/>
      <c r="EHL59" s="27"/>
      <c r="EHM59" s="27"/>
      <c r="EHN59" s="27"/>
      <c r="EHO59" s="27"/>
      <c r="EHP59" s="27"/>
      <c r="EHQ59" s="27"/>
      <c r="EHR59" s="27"/>
      <c r="EHS59" s="27"/>
      <c r="EHT59" s="27"/>
      <c r="EHU59" s="27"/>
      <c r="EHV59" s="27"/>
      <c r="EHW59" s="27"/>
      <c r="EHX59" s="27"/>
      <c r="EHY59" s="27"/>
      <c r="EHZ59" s="27"/>
      <c r="EIA59" s="27"/>
      <c r="EIB59" s="27"/>
      <c r="EIC59" s="27"/>
      <c r="EID59" s="27"/>
      <c r="EIE59" s="27"/>
      <c r="EIF59" s="27"/>
      <c r="EIG59" s="27"/>
      <c r="EIH59" s="27"/>
      <c r="EII59" s="27"/>
      <c r="EIJ59" s="27"/>
      <c r="EIK59" s="27"/>
      <c r="EIL59" s="27"/>
      <c r="EIM59" s="27"/>
      <c r="EIN59" s="27"/>
      <c r="EIO59" s="27"/>
      <c r="EIP59" s="27"/>
      <c r="EIQ59" s="27"/>
      <c r="EIR59" s="27"/>
      <c r="EIS59" s="27"/>
      <c r="EIT59" s="27"/>
      <c r="EIU59" s="27"/>
      <c r="EIV59" s="27"/>
      <c r="EIW59" s="27"/>
      <c r="EIX59" s="27"/>
      <c r="EIY59" s="27"/>
      <c r="EIZ59" s="27"/>
      <c r="EJA59" s="27"/>
      <c r="EJB59" s="27"/>
      <c r="EJC59" s="27"/>
      <c r="EJD59" s="27"/>
      <c r="EJE59" s="27"/>
      <c r="EJF59" s="27"/>
      <c r="EJG59" s="27"/>
      <c r="EJH59" s="27"/>
      <c r="EJI59" s="27"/>
      <c r="EJJ59" s="27"/>
      <c r="EJK59" s="27"/>
      <c r="EJL59" s="27"/>
      <c r="EJM59" s="27"/>
      <c r="EJN59" s="27"/>
      <c r="EJO59" s="27"/>
      <c r="EJP59" s="27"/>
      <c r="EJQ59" s="27"/>
      <c r="EJR59" s="27"/>
      <c r="EJS59" s="27"/>
      <c r="EJT59" s="27"/>
      <c r="EJU59" s="27"/>
      <c r="EJV59" s="27"/>
      <c r="EJW59" s="27"/>
      <c r="EJX59" s="27"/>
      <c r="EJY59" s="27"/>
      <c r="EJZ59" s="27"/>
      <c r="EKA59" s="27"/>
      <c r="EKB59" s="27"/>
      <c r="EKC59" s="27"/>
      <c r="EKD59" s="27"/>
      <c r="EKE59" s="27"/>
      <c r="EKF59" s="27"/>
      <c r="EKG59" s="27"/>
      <c r="EKH59" s="27"/>
      <c r="EKI59" s="27"/>
      <c r="EKJ59" s="27"/>
      <c r="EKK59" s="27"/>
      <c r="EKL59" s="27"/>
      <c r="EKM59" s="27"/>
      <c r="EKN59" s="27"/>
      <c r="EKO59" s="27"/>
      <c r="EKP59" s="27"/>
      <c r="EKQ59" s="27"/>
      <c r="EKR59" s="27"/>
      <c r="EKS59" s="27"/>
      <c r="EKT59" s="27"/>
      <c r="EKU59" s="27"/>
      <c r="EKV59" s="27"/>
      <c r="EKW59" s="27"/>
      <c r="EKX59" s="27"/>
      <c r="EKY59" s="27"/>
      <c r="EKZ59" s="27"/>
      <c r="ELA59" s="27"/>
      <c r="ELB59" s="27"/>
      <c r="ELC59" s="27"/>
      <c r="ELD59" s="27"/>
      <c r="ELE59" s="27"/>
      <c r="ELF59" s="27"/>
      <c r="ELG59" s="27"/>
      <c r="ELH59" s="27"/>
      <c r="ELI59" s="27"/>
      <c r="ELJ59" s="27"/>
      <c r="ELK59" s="27"/>
      <c r="ELL59" s="27"/>
      <c r="ELM59" s="27"/>
      <c r="ELN59" s="27"/>
      <c r="ELO59" s="27"/>
      <c r="ELP59" s="27"/>
      <c r="ELQ59" s="27"/>
      <c r="ELR59" s="27"/>
      <c r="ELS59" s="27"/>
      <c r="ELT59" s="27"/>
      <c r="ELU59" s="27"/>
      <c r="ELV59" s="27"/>
      <c r="ELW59" s="27"/>
      <c r="ELX59" s="27"/>
      <c r="ELY59" s="27"/>
      <c r="ELZ59" s="27"/>
      <c r="EMA59" s="27"/>
      <c r="EMB59" s="27"/>
      <c r="EMC59" s="27"/>
      <c r="EMD59" s="27"/>
      <c r="EME59" s="27"/>
      <c r="EMF59" s="27"/>
      <c r="EMG59" s="27"/>
      <c r="EMH59" s="27"/>
      <c r="EMI59" s="27"/>
      <c r="EMJ59" s="27"/>
      <c r="EMK59" s="27"/>
      <c r="EML59" s="27"/>
      <c r="EMM59" s="27"/>
      <c r="EMN59" s="27"/>
      <c r="EMO59" s="27"/>
      <c r="EMP59" s="27"/>
      <c r="EMQ59" s="27"/>
      <c r="EMR59" s="27"/>
      <c r="EMS59" s="27"/>
      <c r="EMT59" s="27"/>
      <c r="EMU59" s="27"/>
      <c r="EMV59" s="27"/>
      <c r="EMW59" s="27"/>
      <c r="EMX59" s="27"/>
      <c r="EMY59" s="27"/>
      <c r="EMZ59" s="27"/>
      <c r="ENA59" s="27"/>
      <c r="ENB59" s="27"/>
      <c r="ENC59" s="27"/>
      <c r="END59" s="27"/>
      <c r="ENE59" s="27"/>
      <c r="ENF59" s="27"/>
      <c r="ENG59" s="27"/>
      <c r="ENH59" s="27"/>
      <c r="ENI59" s="27"/>
      <c r="ENJ59" s="27"/>
      <c r="ENK59" s="27"/>
      <c r="ENL59" s="27"/>
      <c r="ENM59" s="27"/>
      <c r="ENN59" s="27"/>
      <c r="ENO59" s="27"/>
      <c r="ENP59" s="27"/>
      <c r="ENQ59" s="27"/>
      <c r="ENR59" s="27"/>
      <c r="ENS59" s="27"/>
      <c r="ENT59" s="27"/>
      <c r="ENU59" s="27"/>
      <c r="ENV59" s="27"/>
      <c r="ENW59" s="27"/>
      <c r="ENX59" s="27"/>
      <c r="ENY59" s="27"/>
      <c r="ENZ59" s="27"/>
      <c r="EOA59" s="27"/>
      <c r="EOB59" s="27"/>
      <c r="EOC59" s="27"/>
      <c r="EOD59" s="27"/>
      <c r="EOE59" s="27"/>
      <c r="EOF59" s="27"/>
      <c r="EOG59" s="27"/>
      <c r="EOH59" s="27"/>
      <c r="EOI59" s="27"/>
      <c r="EOJ59" s="27"/>
      <c r="EOK59" s="27"/>
      <c r="EOL59" s="27"/>
      <c r="EOM59" s="27"/>
      <c r="EON59" s="27"/>
      <c r="EOO59" s="27"/>
      <c r="EOP59" s="27"/>
      <c r="EOQ59" s="27"/>
      <c r="EOR59" s="27"/>
      <c r="EOS59" s="27"/>
      <c r="EOT59" s="27"/>
      <c r="EOU59" s="27"/>
      <c r="EOV59" s="27"/>
      <c r="EOW59" s="27"/>
      <c r="EOX59" s="27"/>
      <c r="EOY59" s="27"/>
      <c r="EOZ59" s="27"/>
      <c r="EPA59" s="27"/>
      <c r="EPB59" s="27"/>
      <c r="EPC59" s="27"/>
      <c r="EPD59" s="27"/>
      <c r="EPE59" s="27"/>
      <c r="EPF59" s="27"/>
      <c r="EPG59" s="27"/>
      <c r="EPH59" s="27"/>
      <c r="EPI59" s="27"/>
      <c r="EPJ59" s="27"/>
      <c r="EPK59" s="27"/>
      <c r="EPL59" s="27"/>
      <c r="EPM59" s="27"/>
      <c r="EPN59" s="27"/>
      <c r="EPO59" s="27"/>
      <c r="EPP59" s="27"/>
      <c r="EPQ59" s="27"/>
      <c r="EPR59" s="27"/>
      <c r="EPS59" s="27"/>
      <c r="EPT59" s="27"/>
      <c r="EPU59" s="27"/>
      <c r="EPV59" s="27"/>
      <c r="EPW59" s="27"/>
      <c r="EPX59" s="27"/>
      <c r="EPY59" s="27"/>
      <c r="EPZ59" s="27"/>
      <c r="EQA59" s="27"/>
      <c r="EQB59" s="27"/>
      <c r="EQC59" s="27"/>
      <c r="EQD59" s="27"/>
      <c r="EQE59" s="27"/>
      <c r="EQF59" s="27"/>
      <c r="EQG59" s="27"/>
      <c r="EQH59" s="27"/>
      <c r="EQI59" s="27"/>
      <c r="EQJ59" s="27"/>
      <c r="EQK59" s="27"/>
      <c r="EQL59" s="27"/>
      <c r="EQM59" s="27"/>
      <c r="EQN59" s="27"/>
      <c r="EQO59" s="27"/>
      <c r="EQP59" s="27"/>
      <c r="EQQ59" s="27"/>
      <c r="EQR59" s="27"/>
      <c r="EQS59" s="27"/>
      <c r="EQT59" s="27"/>
      <c r="EQU59" s="27"/>
      <c r="EQV59" s="27"/>
      <c r="EQW59" s="27"/>
      <c r="EQX59" s="27"/>
      <c r="EQY59" s="27"/>
      <c r="EQZ59" s="27"/>
      <c r="ERA59" s="27"/>
      <c r="ERB59" s="27"/>
      <c r="ERC59" s="27"/>
      <c r="ERD59" s="27"/>
      <c r="ERE59" s="27"/>
      <c r="ERF59" s="27"/>
      <c r="ERG59" s="27"/>
      <c r="ERH59" s="27"/>
      <c r="ERI59" s="27"/>
      <c r="ERJ59" s="27"/>
      <c r="ERK59" s="27"/>
      <c r="ERL59" s="27"/>
      <c r="ERM59" s="27"/>
      <c r="ERN59" s="27"/>
      <c r="ERO59" s="27"/>
      <c r="ERP59" s="27"/>
      <c r="ERQ59" s="27"/>
      <c r="ERR59" s="27"/>
      <c r="ERS59" s="27"/>
      <c r="ERT59" s="27"/>
      <c r="ERU59" s="27"/>
      <c r="ERV59" s="27"/>
      <c r="ERW59" s="27"/>
      <c r="ERX59" s="27"/>
      <c r="ERY59" s="27"/>
      <c r="ERZ59" s="27"/>
      <c r="ESA59" s="27"/>
      <c r="ESB59" s="27"/>
      <c r="ESC59" s="27"/>
      <c r="ESD59" s="27"/>
      <c r="ESE59" s="27"/>
      <c r="ESF59" s="27"/>
      <c r="ESG59" s="27"/>
      <c r="ESH59" s="27"/>
      <c r="ESI59" s="27"/>
      <c r="ESJ59" s="27"/>
      <c r="ESK59" s="27"/>
      <c r="ESL59" s="27"/>
      <c r="ESM59" s="27"/>
      <c r="ESN59" s="27"/>
      <c r="ESO59" s="27"/>
      <c r="ESP59" s="27"/>
      <c r="ESQ59" s="27"/>
      <c r="ESR59" s="27"/>
      <c r="ESS59" s="27"/>
      <c r="EST59" s="27"/>
      <c r="ESU59" s="27"/>
      <c r="ESV59" s="27"/>
      <c r="ESW59" s="27"/>
      <c r="ESX59" s="27"/>
      <c r="ESY59" s="27"/>
      <c r="ESZ59" s="27"/>
      <c r="ETA59" s="27"/>
      <c r="ETB59" s="27"/>
      <c r="ETC59" s="27"/>
      <c r="ETD59" s="27"/>
      <c r="ETE59" s="27"/>
      <c r="ETF59" s="27"/>
      <c r="ETG59" s="27"/>
      <c r="ETH59" s="27"/>
      <c r="ETI59" s="27"/>
      <c r="ETJ59" s="27"/>
      <c r="ETK59" s="27"/>
      <c r="ETL59" s="27"/>
      <c r="ETM59" s="27"/>
      <c r="ETN59" s="27"/>
      <c r="ETO59" s="27"/>
      <c r="ETP59" s="27"/>
      <c r="ETQ59" s="27"/>
      <c r="ETR59" s="27"/>
      <c r="ETS59" s="27"/>
      <c r="ETT59" s="27"/>
      <c r="ETU59" s="27"/>
      <c r="ETV59" s="27"/>
      <c r="ETW59" s="27"/>
      <c r="ETX59" s="27"/>
      <c r="ETY59" s="27"/>
      <c r="ETZ59" s="27"/>
      <c r="EUA59" s="27"/>
      <c r="EUB59" s="27"/>
      <c r="EUC59" s="27"/>
      <c r="EUD59" s="27"/>
      <c r="EUE59" s="27"/>
      <c r="EUF59" s="27"/>
      <c r="EUG59" s="27"/>
      <c r="EUH59" s="27"/>
      <c r="EUI59" s="27"/>
      <c r="EUJ59" s="27"/>
      <c r="EUK59" s="27"/>
      <c r="EUL59" s="27"/>
      <c r="EUM59" s="27"/>
      <c r="EUN59" s="27"/>
      <c r="EUO59" s="27"/>
      <c r="EUP59" s="27"/>
      <c r="EUQ59" s="27"/>
      <c r="EUR59" s="27"/>
      <c r="EUS59" s="27"/>
      <c r="EUT59" s="27"/>
      <c r="EUU59" s="27"/>
      <c r="EUV59" s="27"/>
      <c r="EUW59" s="27"/>
      <c r="EUX59" s="27"/>
      <c r="EUY59" s="27"/>
      <c r="EUZ59" s="27"/>
      <c r="EVA59" s="27"/>
      <c r="EVB59" s="27"/>
      <c r="EVC59" s="27"/>
      <c r="EVD59" s="27"/>
      <c r="EVE59" s="27"/>
      <c r="EVF59" s="27"/>
      <c r="EVG59" s="27"/>
      <c r="EVH59" s="27"/>
      <c r="EVI59" s="27"/>
      <c r="EVJ59" s="27"/>
      <c r="EVK59" s="27"/>
      <c r="EVL59" s="27"/>
      <c r="EVM59" s="27"/>
      <c r="EVN59" s="27"/>
      <c r="EVO59" s="27"/>
      <c r="EVP59" s="27"/>
      <c r="EVQ59" s="27"/>
      <c r="EVR59" s="27"/>
      <c r="EVS59" s="27"/>
      <c r="EVT59" s="27"/>
      <c r="EVU59" s="27"/>
      <c r="EVV59" s="27"/>
      <c r="EVW59" s="27"/>
      <c r="EVX59" s="27"/>
      <c r="EVY59" s="27"/>
      <c r="EVZ59" s="27"/>
      <c r="EWA59" s="27"/>
      <c r="EWB59" s="27"/>
      <c r="EWC59" s="27"/>
      <c r="EWD59" s="27"/>
      <c r="EWE59" s="27"/>
      <c r="EWF59" s="27"/>
      <c r="EWG59" s="27"/>
      <c r="EWH59" s="27"/>
      <c r="EWI59" s="27"/>
      <c r="EWJ59" s="27"/>
      <c r="EWK59" s="27"/>
      <c r="EWL59" s="27"/>
      <c r="EWM59" s="27"/>
      <c r="EWN59" s="27"/>
      <c r="EWO59" s="27"/>
      <c r="EWP59" s="27"/>
      <c r="EWQ59" s="27"/>
      <c r="EWR59" s="27"/>
      <c r="EWS59" s="27"/>
      <c r="EWT59" s="27"/>
      <c r="EWU59" s="27"/>
      <c r="EWV59" s="27"/>
      <c r="EWW59" s="27"/>
      <c r="EWX59" s="27"/>
      <c r="EWY59" s="27"/>
      <c r="EWZ59" s="27"/>
      <c r="EXA59" s="27"/>
      <c r="EXB59" s="27"/>
      <c r="EXC59" s="27"/>
      <c r="EXD59" s="27"/>
      <c r="EXE59" s="27"/>
      <c r="EXF59" s="27"/>
      <c r="EXG59" s="27"/>
      <c r="EXH59" s="27"/>
      <c r="EXI59" s="27"/>
      <c r="EXJ59" s="27"/>
      <c r="EXK59" s="27"/>
      <c r="EXL59" s="27"/>
      <c r="EXM59" s="27"/>
      <c r="EXN59" s="27"/>
      <c r="EXO59" s="27"/>
      <c r="EXP59" s="27"/>
      <c r="EXQ59" s="27"/>
      <c r="EXR59" s="27"/>
      <c r="EXS59" s="27"/>
      <c r="EXT59" s="27"/>
      <c r="EXU59" s="27"/>
      <c r="EXV59" s="27"/>
      <c r="EXW59" s="27"/>
      <c r="EXX59" s="27"/>
      <c r="EXY59" s="27"/>
      <c r="EXZ59" s="27"/>
      <c r="EYA59" s="27"/>
      <c r="EYB59" s="27"/>
      <c r="EYC59" s="27"/>
      <c r="EYD59" s="27"/>
      <c r="EYE59" s="27"/>
      <c r="EYF59" s="27"/>
      <c r="EYG59" s="27"/>
      <c r="EYH59" s="27"/>
      <c r="EYI59" s="27"/>
      <c r="EYJ59" s="27"/>
      <c r="EYK59" s="27"/>
      <c r="EYL59" s="27"/>
      <c r="EYM59" s="27"/>
      <c r="EYN59" s="27"/>
      <c r="EYO59" s="27"/>
      <c r="EYP59" s="27"/>
      <c r="EYQ59" s="27"/>
      <c r="EYR59" s="27"/>
      <c r="EYS59" s="27"/>
      <c r="EYT59" s="27"/>
      <c r="EYU59" s="27"/>
      <c r="EYV59" s="27"/>
      <c r="EYW59" s="27"/>
      <c r="EYX59" s="27"/>
      <c r="EYY59" s="27"/>
      <c r="EYZ59" s="27"/>
      <c r="EZA59" s="27"/>
      <c r="EZB59" s="27"/>
      <c r="EZC59" s="27"/>
      <c r="EZD59" s="27"/>
      <c r="EZE59" s="27"/>
      <c r="EZF59" s="27"/>
      <c r="EZG59" s="27"/>
      <c r="EZH59" s="27"/>
      <c r="EZI59" s="27"/>
      <c r="EZJ59" s="27"/>
      <c r="EZK59" s="27"/>
      <c r="EZL59" s="27"/>
      <c r="EZM59" s="27"/>
      <c r="EZN59" s="27"/>
      <c r="EZO59" s="27"/>
      <c r="EZP59" s="27"/>
      <c r="EZQ59" s="27"/>
      <c r="EZR59" s="27"/>
      <c r="EZS59" s="27"/>
      <c r="EZT59" s="27"/>
      <c r="EZU59" s="27"/>
      <c r="EZV59" s="27"/>
      <c r="EZW59" s="27"/>
      <c r="EZX59" s="27"/>
      <c r="EZY59" s="27"/>
      <c r="EZZ59" s="27"/>
      <c r="FAA59" s="27"/>
      <c r="FAB59" s="27"/>
      <c r="FAC59" s="27"/>
      <c r="FAD59" s="27"/>
      <c r="FAE59" s="27"/>
      <c r="FAF59" s="27"/>
      <c r="FAG59" s="27"/>
      <c r="FAH59" s="27"/>
      <c r="FAI59" s="27"/>
      <c r="FAJ59" s="27"/>
      <c r="FAK59" s="27"/>
      <c r="FAL59" s="27"/>
      <c r="FAM59" s="27"/>
      <c r="FAN59" s="27"/>
      <c r="FAO59" s="27"/>
      <c r="FAP59" s="27"/>
      <c r="FAQ59" s="27"/>
      <c r="FAR59" s="27"/>
      <c r="FAS59" s="27"/>
      <c r="FAT59" s="27"/>
      <c r="FAU59" s="27"/>
      <c r="FAV59" s="27"/>
      <c r="FAW59" s="27"/>
      <c r="FAX59" s="27"/>
      <c r="FAY59" s="27"/>
      <c r="FAZ59" s="27"/>
      <c r="FBA59" s="27"/>
      <c r="FBB59" s="27"/>
      <c r="FBC59" s="27"/>
      <c r="FBD59" s="27"/>
      <c r="FBE59" s="27"/>
      <c r="FBF59" s="27"/>
      <c r="FBG59" s="27"/>
      <c r="FBH59" s="27"/>
      <c r="FBI59" s="27"/>
      <c r="FBJ59" s="27"/>
      <c r="FBK59" s="27"/>
      <c r="FBL59" s="27"/>
      <c r="FBM59" s="27"/>
      <c r="FBN59" s="27"/>
      <c r="FBO59" s="27"/>
      <c r="FBP59" s="27"/>
      <c r="FBQ59" s="27"/>
      <c r="FBR59" s="27"/>
      <c r="FBS59" s="27"/>
      <c r="FBT59" s="27"/>
      <c r="FBU59" s="27"/>
      <c r="FBV59" s="27"/>
      <c r="FBW59" s="27"/>
      <c r="FBX59" s="27"/>
      <c r="FBY59" s="27"/>
      <c r="FBZ59" s="27"/>
      <c r="FCA59" s="27"/>
      <c r="FCB59" s="27"/>
      <c r="FCC59" s="27"/>
      <c r="FCD59" s="27"/>
      <c r="FCE59" s="27"/>
      <c r="FCF59" s="27"/>
      <c r="FCG59" s="27"/>
      <c r="FCH59" s="27"/>
      <c r="FCI59" s="27"/>
      <c r="FCJ59" s="27"/>
      <c r="FCK59" s="27"/>
      <c r="FCL59" s="27"/>
      <c r="FCM59" s="27"/>
      <c r="FCN59" s="27"/>
      <c r="FCO59" s="27"/>
      <c r="FCP59" s="27"/>
      <c r="FCQ59" s="27"/>
      <c r="FCR59" s="27"/>
      <c r="FCS59" s="27"/>
      <c r="FCT59" s="27"/>
      <c r="FCU59" s="27"/>
      <c r="FCV59" s="27"/>
      <c r="FCW59" s="27"/>
      <c r="FCX59" s="27"/>
      <c r="FCY59" s="27"/>
      <c r="FCZ59" s="27"/>
      <c r="FDA59" s="27"/>
      <c r="FDB59" s="27"/>
      <c r="FDC59" s="27"/>
      <c r="FDD59" s="27"/>
      <c r="FDE59" s="27"/>
      <c r="FDF59" s="27"/>
      <c r="FDG59" s="27"/>
      <c r="FDH59" s="27"/>
      <c r="FDI59" s="27"/>
      <c r="FDJ59" s="27"/>
      <c r="FDK59" s="27"/>
      <c r="FDL59" s="27"/>
      <c r="FDM59" s="27"/>
      <c r="FDN59" s="27"/>
      <c r="FDO59" s="27"/>
      <c r="FDP59" s="27"/>
      <c r="FDQ59" s="27"/>
      <c r="FDR59" s="27"/>
      <c r="FDS59" s="27"/>
      <c r="FDT59" s="27"/>
      <c r="FDU59" s="27"/>
      <c r="FDV59" s="27"/>
      <c r="FDW59" s="27"/>
      <c r="FDX59" s="27"/>
      <c r="FDY59" s="27"/>
      <c r="FDZ59" s="27"/>
      <c r="FEA59" s="27"/>
      <c r="FEB59" s="27"/>
      <c r="FEC59" s="27"/>
      <c r="FED59" s="27"/>
      <c r="FEE59" s="27"/>
      <c r="FEF59" s="27"/>
      <c r="FEG59" s="27"/>
      <c r="FEH59" s="27"/>
      <c r="FEI59" s="27"/>
      <c r="FEJ59" s="27"/>
      <c r="FEK59" s="27"/>
      <c r="FEL59" s="27"/>
      <c r="FEM59" s="27"/>
      <c r="FEN59" s="27"/>
      <c r="FEO59" s="27"/>
      <c r="FEP59" s="27"/>
      <c r="FEQ59" s="27"/>
      <c r="FER59" s="27"/>
      <c r="FES59" s="27"/>
      <c r="FET59" s="27"/>
      <c r="FEU59" s="27"/>
      <c r="FEV59" s="27"/>
      <c r="FEW59" s="27"/>
      <c r="FEX59" s="27"/>
      <c r="FEY59" s="27"/>
      <c r="FEZ59" s="27"/>
      <c r="FFA59" s="27"/>
      <c r="FFB59" s="27"/>
      <c r="FFC59" s="27"/>
      <c r="FFD59" s="27"/>
      <c r="FFE59" s="27"/>
      <c r="FFF59" s="27"/>
      <c r="FFG59" s="27"/>
      <c r="FFH59" s="27"/>
      <c r="FFI59" s="27"/>
      <c r="FFJ59" s="27"/>
      <c r="FFK59" s="27"/>
      <c r="FFL59" s="27"/>
      <c r="FFM59" s="27"/>
      <c r="FFN59" s="27"/>
      <c r="FFO59" s="27"/>
      <c r="FFP59" s="27"/>
      <c r="FFQ59" s="27"/>
      <c r="FFR59" s="27"/>
      <c r="FFS59" s="27"/>
      <c r="FFT59" s="27"/>
      <c r="FFU59" s="27"/>
      <c r="FFV59" s="27"/>
      <c r="FFW59" s="27"/>
      <c r="FFX59" s="27"/>
      <c r="FFY59" s="27"/>
      <c r="FFZ59" s="27"/>
      <c r="FGA59" s="27"/>
      <c r="FGB59" s="27"/>
      <c r="FGC59" s="27"/>
      <c r="FGD59" s="27"/>
      <c r="FGE59" s="27"/>
      <c r="FGF59" s="27"/>
      <c r="FGG59" s="27"/>
      <c r="FGH59" s="27"/>
      <c r="FGI59" s="27"/>
      <c r="FGJ59" s="27"/>
      <c r="FGK59" s="27"/>
      <c r="FGL59" s="27"/>
      <c r="FGM59" s="27"/>
      <c r="FGN59" s="27"/>
      <c r="FGO59" s="27"/>
      <c r="FGP59" s="27"/>
      <c r="FGQ59" s="27"/>
      <c r="FGR59" s="27"/>
      <c r="FGS59" s="27"/>
      <c r="FGT59" s="27"/>
      <c r="FGU59" s="27"/>
      <c r="FGV59" s="27"/>
      <c r="FGW59" s="27"/>
      <c r="FGX59" s="27"/>
      <c r="FGY59" s="27"/>
      <c r="FGZ59" s="27"/>
      <c r="FHA59" s="27"/>
      <c r="FHB59" s="27"/>
      <c r="FHC59" s="27"/>
      <c r="FHD59" s="27"/>
      <c r="FHE59" s="27"/>
      <c r="FHF59" s="27"/>
      <c r="FHG59" s="27"/>
      <c r="FHH59" s="27"/>
      <c r="FHI59" s="27"/>
      <c r="FHJ59" s="27"/>
      <c r="FHK59" s="27"/>
      <c r="FHL59" s="27"/>
      <c r="FHM59" s="27"/>
      <c r="FHN59" s="27"/>
      <c r="FHO59" s="27"/>
      <c r="FHP59" s="27"/>
      <c r="FHQ59" s="27"/>
      <c r="FHR59" s="27"/>
      <c r="FHS59" s="27"/>
      <c r="FHT59" s="27"/>
      <c r="FHU59" s="27"/>
      <c r="FHV59" s="27"/>
      <c r="FHW59" s="27"/>
      <c r="FHX59" s="27"/>
      <c r="FHY59" s="27"/>
      <c r="FHZ59" s="27"/>
      <c r="FIA59" s="27"/>
      <c r="FIB59" s="27"/>
      <c r="FIC59" s="27"/>
      <c r="FID59" s="27"/>
      <c r="FIE59" s="27"/>
      <c r="FIF59" s="27"/>
      <c r="FIG59" s="27"/>
      <c r="FIH59" s="27"/>
      <c r="FII59" s="27"/>
      <c r="FIJ59" s="27"/>
      <c r="FIK59" s="27"/>
      <c r="FIL59" s="27"/>
      <c r="FIM59" s="27"/>
      <c r="FIN59" s="27"/>
      <c r="FIO59" s="27"/>
      <c r="FIP59" s="27"/>
      <c r="FIQ59" s="27"/>
      <c r="FIR59" s="27"/>
      <c r="FIS59" s="27"/>
      <c r="FIT59" s="27"/>
      <c r="FIU59" s="27"/>
      <c r="FIV59" s="27"/>
      <c r="FIW59" s="27"/>
      <c r="FIX59" s="27"/>
      <c r="FIY59" s="27"/>
      <c r="FIZ59" s="27"/>
      <c r="FJA59" s="27"/>
      <c r="FJB59" s="27"/>
      <c r="FJC59" s="27"/>
      <c r="FJD59" s="27"/>
      <c r="FJE59" s="27"/>
      <c r="FJF59" s="27"/>
      <c r="FJG59" s="27"/>
      <c r="FJH59" s="27"/>
      <c r="FJI59" s="27"/>
      <c r="FJJ59" s="27"/>
      <c r="FJK59" s="27"/>
      <c r="FJL59" s="27"/>
      <c r="FJM59" s="27"/>
      <c r="FJN59" s="27"/>
      <c r="FJO59" s="27"/>
      <c r="FJP59" s="27"/>
      <c r="FJQ59" s="27"/>
      <c r="FJR59" s="27"/>
      <c r="FJS59" s="27"/>
      <c r="FJT59" s="27"/>
      <c r="FJU59" s="27"/>
      <c r="FJV59" s="27"/>
      <c r="FJW59" s="27"/>
      <c r="FJX59" s="27"/>
      <c r="FJY59" s="27"/>
      <c r="FJZ59" s="27"/>
      <c r="FKA59" s="27"/>
      <c r="FKB59" s="27"/>
      <c r="FKC59" s="27"/>
      <c r="FKD59" s="27"/>
      <c r="FKE59" s="27"/>
      <c r="FKF59" s="27"/>
      <c r="FKG59" s="27"/>
      <c r="FKH59" s="27"/>
      <c r="FKI59" s="27"/>
      <c r="FKJ59" s="27"/>
      <c r="FKK59" s="27"/>
      <c r="FKL59" s="27"/>
      <c r="FKM59" s="27"/>
      <c r="FKN59" s="27"/>
      <c r="FKO59" s="27"/>
      <c r="FKP59" s="27"/>
      <c r="FKQ59" s="27"/>
      <c r="FKR59" s="27"/>
      <c r="FKS59" s="27"/>
      <c r="FKT59" s="27"/>
      <c r="FKU59" s="27"/>
      <c r="FKV59" s="27"/>
      <c r="FKW59" s="27"/>
      <c r="FKX59" s="27"/>
      <c r="FKY59" s="27"/>
      <c r="FKZ59" s="27"/>
      <c r="FLA59" s="27"/>
      <c r="FLB59" s="27"/>
      <c r="FLC59" s="27"/>
      <c r="FLD59" s="27"/>
      <c r="FLE59" s="27"/>
      <c r="FLF59" s="27"/>
      <c r="FLG59" s="27"/>
      <c r="FLH59" s="27"/>
      <c r="FLI59" s="27"/>
      <c r="FLJ59" s="27"/>
      <c r="FLK59" s="27"/>
      <c r="FLL59" s="27"/>
      <c r="FLM59" s="27"/>
      <c r="FLN59" s="27"/>
      <c r="FLO59" s="27"/>
      <c r="FLP59" s="27"/>
      <c r="FLQ59" s="27"/>
      <c r="FLR59" s="27"/>
      <c r="FLS59" s="27"/>
      <c r="FLT59" s="27"/>
      <c r="FLU59" s="27"/>
      <c r="FLV59" s="27"/>
      <c r="FLW59" s="27"/>
      <c r="FLX59" s="27"/>
      <c r="FLY59" s="27"/>
      <c r="FLZ59" s="27"/>
      <c r="FMA59" s="27"/>
      <c r="FMB59" s="27"/>
      <c r="FMC59" s="27"/>
      <c r="FMD59" s="27"/>
      <c r="FME59" s="27"/>
      <c r="FMF59" s="27"/>
      <c r="FMG59" s="27"/>
      <c r="FMH59" s="27"/>
      <c r="FMI59" s="27"/>
      <c r="FMJ59" s="27"/>
      <c r="FMK59" s="27"/>
      <c r="FML59" s="27"/>
      <c r="FMM59" s="27"/>
      <c r="FMN59" s="27"/>
      <c r="FMO59" s="27"/>
      <c r="FMP59" s="27"/>
      <c r="FMQ59" s="27"/>
      <c r="FMR59" s="27"/>
      <c r="FMS59" s="27"/>
      <c r="FMT59" s="27"/>
      <c r="FMU59" s="27"/>
      <c r="FMV59" s="27"/>
      <c r="FMW59" s="27"/>
      <c r="FMX59" s="27"/>
      <c r="FMY59" s="27"/>
      <c r="FMZ59" s="27"/>
      <c r="FNA59" s="27"/>
      <c r="FNB59" s="27"/>
      <c r="FNC59" s="27"/>
      <c r="FND59" s="27"/>
      <c r="FNE59" s="27"/>
      <c r="FNF59" s="27"/>
      <c r="FNG59" s="27"/>
      <c r="FNH59" s="27"/>
      <c r="FNI59" s="27"/>
      <c r="FNJ59" s="27"/>
      <c r="FNK59" s="27"/>
      <c r="FNL59" s="27"/>
      <c r="FNM59" s="27"/>
      <c r="FNN59" s="27"/>
      <c r="FNO59" s="27"/>
      <c r="FNP59" s="27"/>
      <c r="FNQ59" s="27"/>
      <c r="FNR59" s="27"/>
      <c r="FNS59" s="27"/>
      <c r="FNT59" s="27"/>
      <c r="FNU59" s="27"/>
      <c r="FNV59" s="27"/>
      <c r="FNW59" s="27"/>
      <c r="FNX59" s="27"/>
      <c r="FNY59" s="27"/>
      <c r="FNZ59" s="27"/>
      <c r="FOA59" s="27"/>
      <c r="FOB59" s="27"/>
      <c r="FOC59" s="27"/>
      <c r="FOD59" s="27"/>
      <c r="FOE59" s="27"/>
      <c r="FOF59" s="27"/>
      <c r="FOG59" s="27"/>
      <c r="FOH59" s="27"/>
      <c r="FOI59" s="27"/>
      <c r="FOJ59" s="27"/>
      <c r="FOK59" s="27"/>
      <c r="FOL59" s="27"/>
      <c r="FOM59" s="27"/>
      <c r="FON59" s="27"/>
      <c r="FOO59" s="27"/>
      <c r="FOP59" s="27"/>
      <c r="FOQ59" s="27"/>
      <c r="FOR59" s="27"/>
      <c r="FOS59" s="27"/>
      <c r="FOT59" s="27"/>
      <c r="FOU59" s="27"/>
      <c r="FOV59" s="27"/>
      <c r="FOW59" s="27"/>
      <c r="FOX59" s="27"/>
      <c r="FOY59" s="27"/>
      <c r="FOZ59" s="27"/>
      <c r="FPA59" s="27"/>
      <c r="FPB59" s="27"/>
      <c r="FPC59" s="27"/>
      <c r="FPD59" s="27"/>
      <c r="FPE59" s="27"/>
      <c r="FPF59" s="27"/>
      <c r="FPG59" s="27"/>
      <c r="FPH59" s="27"/>
      <c r="FPI59" s="27"/>
      <c r="FPJ59" s="27"/>
      <c r="FPK59" s="27"/>
      <c r="FPL59" s="27"/>
      <c r="FPM59" s="27"/>
      <c r="FPN59" s="27"/>
      <c r="FPO59" s="27"/>
      <c r="FPP59" s="27"/>
      <c r="FPQ59" s="27"/>
      <c r="FPR59" s="27"/>
      <c r="FPS59" s="27"/>
      <c r="FPT59" s="27"/>
      <c r="FPU59" s="27"/>
      <c r="FPV59" s="27"/>
      <c r="FPW59" s="27"/>
      <c r="FPX59" s="27"/>
      <c r="FPY59" s="27"/>
      <c r="FPZ59" s="27"/>
      <c r="FQA59" s="27"/>
      <c r="FQB59" s="27"/>
      <c r="FQC59" s="27"/>
      <c r="FQD59" s="27"/>
      <c r="FQE59" s="27"/>
      <c r="FQF59" s="27"/>
      <c r="FQG59" s="27"/>
      <c r="FQH59" s="27"/>
      <c r="FQI59" s="27"/>
      <c r="FQJ59" s="27"/>
      <c r="FQK59" s="27"/>
      <c r="FQL59" s="27"/>
      <c r="FQM59" s="27"/>
      <c r="FQN59" s="27"/>
      <c r="FQO59" s="27"/>
      <c r="FQP59" s="27"/>
      <c r="FQQ59" s="27"/>
      <c r="FQR59" s="27"/>
      <c r="FQS59" s="27"/>
      <c r="FQT59" s="27"/>
      <c r="FQU59" s="27"/>
      <c r="FQV59" s="27"/>
      <c r="FQW59" s="27"/>
      <c r="FQX59" s="27"/>
      <c r="FQY59" s="27"/>
      <c r="FQZ59" s="27"/>
      <c r="FRA59" s="27"/>
      <c r="FRB59" s="27"/>
      <c r="FRC59" s="27"/>
      <c r="FRD59" s="27"/>
      <c r="FRE59" s="27"/>
      <c r="FRF59" s="27"/>
      <c r="FRG59" s="27"/>
      <c r="FRH59" s="27"/>
      <c r="FRI59" s="27"/>
      <c r="FRJ59" s="27"/>
      <c r="FRK59" s="27"/>
      <c r="FRL59" s="27"/>
      <c r="FRM59" s="27"/>
      <c r="FRN59" s="27"/>
      <c r="FRO59" s="27"/>
      <c r="FRP59" s="27"/>
      <c r="FRQ59" s="27"/>
      <c r="FRR59" s="27"/>
      <c r="FRS59" s="27"/>
      <c r="FRT59" s="27"/>
      <c r="FRU59" s="27"/>
      <c r="FRV59" s="27"/>
      <c r="FRW59" s="27"/>
      <c r="FRX59" s="27"/>
      <c r="FRY59" s="27"/>
      <c r="FRZ59" s="27"/>
      <c r="FSA59" s="27"/>
      <c r="FSB59" s="27"/>
      <c r="FSC59" s="27"/>
      <c r="FSD59" s="27"/>
      <c r="FSE59" s="27"/>
      <c r="FSF59" s="27"/>
      <c r="FSG59" s="27"/>
      <c r="FSH59" s="27"/>
      <c r="FSI59" s="27"/>
      <c r="FSJ59" s="27"/>
      <c r="FSK59" s="27"/>
      <c r="FSL59" s="27"/>
      <c r="FSM59" s="27"/>
      <c r="FSN59" s="27"/>
      <c r="FSO59" s="27"/>
      <c r="FSP59" s="27"/>
      <c r="FSQ59" s="27"/>
      <c r="FSR59" s="27"/>
      <c r="FSS59" s="27"/>
      <c r="FST59" s="27"/>
      <c r="FSU59" s="27"/>
      <c r="FSV59" s="27"/>
      <c r="FSW59" s="27"/>
      <c r="FSX59" s="27"/>
      <c r="FSY59" s="27"/>
      <c r="FSZ59" s="27"/>
      <c r="FTA59" s="27"/>
      <c r="FTB59" s="27"/>
      <c r="FTC59" s="27"/>
      <c r="FTD59" s="27"/>
      <c r="FTE59" s="27"/>
      <c r="FTF59" s="27"/>
      <c r="FTG59" s="27"/>
      <c r="FTH59" s="27"/>
      <c r="FTI59" s="27"/>
      <c r="FTJ59" s="27"/>
      <c r="FTK59" s="27"/>
      <c r="FTL59" s="27"/>
      <c r="FTM59" s="27"/>
      <c r="FTN59" s="27"/>
      <c r="FTO59" s="27"/>
      <c r="FTP59" s="27"/>
      <c r="FTQ59" s="27"/>
      <c r="FTR59" s="27"/>
      <c r="FTS59" s="27"/>
      <c r="FTT59" s="27"/>
      <c r="FTU59" s="27"/>
      <c r="FTV59" s="27"/>
      <c r="FTW59" s="27"/>
      <c r="FTX59" s="27"/>
      <c r="FTY59" s="27"/>
      <c r="FTZ59" s="27"/>
      <c r="FUA59" s="27"/>
      <c r="FUB59" s="27"/>
      <c r="FUC59" s="27"/>
      <c r="FUD59" s="27"/>
      <c r="FUE59" s="27"/>
      <c r="FUF59" s="27"/>
      <c r="FUG59" s="27"/>
      <c r="FUH59" s="27"/>
      <c r="FUI59" s="27"/>
      <c r="FUJ59" s="27"/>
      <c r="FUK59" s="27"/>
      <c r="FUL59" s="27"/>
      <c r="FUM59" s="27"/>
      <c r="FUN59" s="27"/>
      <c r="FUO59" s="27"/>
      <c r="FUP59" s="27"/>
      <c r="FUQ59" s="27"/>
      <c r="FUR59" s="27"/>
      <c r="FUS59" s="27"/>
      <c r="FUT59" s="27"/>
      <c r="FUU59" s="27"/>
      <c r="FUV59" s="27"/>
      <c r="FUW59" s="27"/>
      <c r="FUX59" s="27"/>
      <c r="FUY59" s="27"/>
      <c r="FUZ59" s="27"/>
      <c r="FVA59" s="27"/>
      <c r="FVB59" s="27"/>
      <c r="FVC59" s="27"/>
      <c r="FVD59" s="27"/>
      <c r="FVE59" s="27"/>
      <c r="FVF59" s="27"/>
      <c r="FVG59" s="27"/>
      <c r="FVH59" s="27"/>
      <c r="FVI59" s="27"/>
      <c r="FVJ59" s="27"/>
      <c r="FVK59" s="27"/>
      <c r="FVL59" s="27"/>
      <c r="FVM59" s="27"/>
      <c r="FVN59" s="27"/>
      <c r="FVO59" s="27"/>
      <c r="FVP59" s="27"/>
      <c r="FVQ59" s="27"/>
      <c r="FVR59" s="27"/>
      <c r="FVS59" s="27"/>
      <c r="FVT59" s="27"/>
      <c r="FVU59" s="27"/>
      <c r="FVV59" s="27"/>
      <c r="FVW59" s="27"/>
      <c r="FVX59" s="27"/>
      <c r="FVY59" s="27"/>
      <c r="FVZ59" s="27"/>
      <c r="FWA59" s="27"/>
      <c r="FWB59" s="27"/>
      <c r="FWC59" s="27"/>
      <c r="FWD59" s="27"/>
      <c r="FWE59" s="27"/>
      <c r="FWF59" s="27"/>
      <c r="FWG59" s="27"/>
      <c r="FWH59" s="27"/>
      <c r="FWI59" s="27"/>
      <c r="FWJ59" s="27"/>
      <c r="FWK59" s="27"/>
      <c r="FWL59" s="27"/>
      <c r="FWM59" s="27"/>
      <c r="FWN59" s="27"/>
      <c r="FWO59" s="27"/>
      <c r="FWP59" s="27"/>
      <c r="FWQ59" s="27"/>
      <c r="FWR59" s="27"/>
      <c r="FWS59" s="27"/>
      <c r="FWT59" s="27"/>
      <c r="FWU59" s="27"/>
      <c r="FWV59" s="27"/>
      <c r="FWW59" s="27"/>
      <c r="FWX59" s="27"/>
      <c r="FWY59" s="27"/>
      <c r="FWZ59" s="27"/>
      <c r="FXA59" s="27"/>
      <c r="FXB59" s="27"/>
      <c r="FXC59" s="27"/>
      <c r="FXD59" s="27"/>
      <c r="FXE59" s="27"/>
      <c r="FXF59" s="27"/>
      <c r="FXG59" s="27"/>
      <c r="FXH59" s="27"/>
      <c r="FXI59" s="27"/>
      <c r="FXJ59" s="27"/>
      <c r="FXK59" s="27"/>
      <c r="FXL59" s="27"/>
      <c r="FXM59" s="27"/>
      <c r="FXN59" s="27"/>
      <c r="FXO59" s="27"/>
      <c r="FXP59" s="27"/>
      <c r="FXQ59" s="27"/>
      <c r="FXR59" s="27"/>
      <c r="FXS59" s="27"/>
      <c r="FXT59" s="27"/>
      <c r="FXU59" s="27"/>
      <c r="FXV59" s="27"/>
      <c r="FXW59" s="27"/>
      <c r="FXX59" s="27"/>
      <c r="FXY59" s="27"/>
      <c r="FXZ59" s="27"/>
      <c r="FYA59" s="27"/>
      <c r="FYB59" s="27"/>
      <c r="FYC59" s="27"/>
      <c r="FYD59" s="27"/>
      <c r="FYE59" s="27"/>
      <c r="FYF59" s="27"/>
      <c r="FYG59" s="27"/>
      <c r="FYH59" s="27"/>
      <c r="FYI59" s="27"/>
      <c r="FYJ59" s="27"/>
      <c r="FYK59" s="27"/>
      <c r="FYL59" s="27"/>
      <c r="FYM59" s="27"/>
      <c r="FYN59" s="27"/>
      <c r="FYO59" s="27"/>
      <c r="FYP59" s="27"/>
      <c r="FYQ59" s="27"/>
      <c r="FYR59" s="27"/>
      <c r="FYS59" s="27"/>
      <c r="FYT59" s="27"/>
      <c r="FYU59" s="27"/>
      <c r="FYV59" s="27"/>
      <c r="FYW59" s="27"/>
      <c r="FYX59" s="27"/>
      <c r="FYY59" s="27"/>
      <c r="FYZ59" s="27"/>
      <c r="FZA59" s="27"/>
      <c r="FZB59" s="27"/>
      <c r="FZC59" s="27"/>
      <c r="FZD59" s="27"/>
      <c r="FZE59" s="27"/>
      <c r="FZF59" s="27"/>
      <c r="FZG59" s="27"/>
      <c r="FZH59" s="27"/>
      <c r="FZI59" s="27"/>
      <c r="FZJ59" s="27"/>
      <c r="FZK59" s="27"/>
      <c r="FZL59" s="27"/>
      <c r="FZM59" s="27"/>
      <c r="FZN59" s="27"/>
      <c r="FZO59" s="27"/>
      <c r="FZP59" s="27"/>
      <c r="FZQ59" s="27"/>
      <c r="FZR59" s="27"/>
      <c r="FZS59" s="27"/>
      <c r="FZT59" s="27"/>
      <c r="FZU59" s="27"/>
      <c r="FZV59" s="27"/>
      <c r="FZW59" s="27"/>
      <c r="FZX59" s="27"/>
      <c r="FZY59" s="27"/>
      <c r="FZZ59" s="27"/>
      <c r="GAA59" s="27"/>
      <c r="GAB59" s="27"/>
      <c r="GAC59" s="27"/>
      <c r="GAD59" s="27"/>
      <c r="GAE59" s="27"/>
      <c r="GAF59" s="27"/>
      <c r="GAG59" s="27"/>
      <c r="GAH59" s="27"/>
      <c r="GAI59" s="27"/>
      <c r="GAJ59" s="27"/>
      <c r="GAK59" s="27"/>
      <c r="GAL59" s="27"/>
      <c r="GAM59" s="27"/>
      <c r="GAN59" s="27"/>
      <c r="GAO59" s="27"/>
      <c r="GAP59" s="27"/>
      <c r="GAQ59" s="27"/>
      <c r="GAR59" s="27"/>
      <c r="GAS59" s="27"/>
      <c r="GAT59" s="27"/>
      <c r="GAU59" s="27"/>
      <c r="GAV59" s="27"/>
      <c r="GAW59" s="27"/>
      <c r="GAX59" s="27"/>
      <c r="GAY59" s="27"/>
      <c r="GAZ59" s="27"/>
      <c r="GBA59" s="27"/>
      <c r="GBB59" s="27"/>
      <c r="GBC59" s="27"/>
      <c r="GBD59" s="27"/>
      <c r="GBE59" s="27"/>
      <c r="GBF59" s="27"/>
      <c r="GBG59" s="27"/>
      <c r="GBH59" s="27"/>
      <c r="GBI59" s="27"/>
      <c r="GBJ59" s="27"/>
      <c r="GBK59" s="27"/>
      <c r="GBL59" s="27"/>
      <c r="GBM59" s="27"/>
      <c r="GBN59" s="27"/>
      <c r="GBO59" s="27"/>
      <c r="GBP59" s="27"/>
      <c r="GBQ59" s="27"/>
      <c r="GBR59" s="27"/>
      <c r="GBS59" s="27"/>
      <c r="GBT59" s="27"/>
      <c r="GBU59" s="27"/>
      <c r="GBV59" s="27"/>
      <c r="GBW59" s="27"/>
      <c r="GBX59" s="27"/>
      <c r="GBY59" s="27"/>
      <c r="GBZ59" s="27"/>
      <c r="GCA59" s="27"/>
      <c r="GCB59" s="27"/>
      <c r="GCC59" s="27"/>
      <c r="GCD59" s="27"/>
      <c r="GCE59" s="27"/>
      <c r="GCF59" s="27"/>
      <c r="GCG59" s="27"/>
      <c r="GCH59" s="27"/>
      <c r="GCI59" s="27"/>
      <c r="GCJ59" s="27"/>
      <c r="GCK59" s="27"/>
      <c r="GCL59" s="27"/>
      <c r="GCM59" s="27"/>
      <c r="GCN59" s="27"/>
      <c r="GCO59" s="27"/>
      <c r="GCP59" s="27"/>
      <c r="GCQ59" s="27"/>
      <c r="GCR59" s="27"/>
      <c r="GCS59" s="27"/>
      <c r="GCT59" s="27"/>
      <c r="GCU59" s="27"/>
      <c r="GCV59" s="27"/>
      <c r="GCW59" s="27"/>
      <c r="GCX59" s="27"/>
      <c r="GCY59" s="27"/>
      <c r="GCZ59" s="27"/>
      <c r="GDA59" s="27"/>
      <c r="GDB59" s="27"/>
      <c r="GDC59" s="27"/>
      <c r="GDD59" s="27"/>
      <c r="GDE59" s="27"/>
      <c r="GDF59" s="27"/>
      <c r="GDG59" s="27"/>
      <c r="GDH59" s="27"/>
      <c r="GDI59" s="27"/>
      <c r="GDJ59" s="27"/>
      <c r="GDK59" s="27"/>
      <c r="GDL59" s="27"/>
      <c r="GDM59" s="27"/>
      <c r="GDN59" s="27"/>
      <c r="GDO59" s="27"/>
      <c r="GDP59" s="27"/>
      <c r="GDQ59" s="27"/>
      <c r="GDR59" s="27"/>
      <c r="GDS59" s="27"/>
      <c r="GDT59" s="27"/>
      <c r="GDU59" s="27"/>
      <c r="GDV59" s="27"/>
      <c r="GDW59" s="27"/>
      <c r="GDX59" s="27"/>
      <c r="GDY59" s="27"/>
      <c r="GDZ59" s="27"/>
      <c r="GEA59" s="27"/>
      <c r="GEB59" s="27"/>
      <c r="GEC59" s="27"/>
      <c r="GED59" s="27"/>
      <c r="GEE59" s="27"/>
      <c r="GEF59" s="27"/>
      <c r="GEG59" s="27"/>
      <c r="GEH59" s="27"/>
      <c r="GEI59" s="27"/>
      <c r="GEJ59" s="27"/>
      <c r="GEK59" s="27"/>
      <c r="GEL59" s="27"/>
      <c r="GEM59" s="27"/>
      <c r="GEN59" s="27"/>
      <c r="GEO59" s="27"/>
      <c r="GEP59" s="27"/>
      <c r="GEQ59" s="27"/>
      <c r="GER59" s="27"/>
      <c r="GES59" s="27"/>
      <c r="GET59" s="27"/>
      <c r="GEU59" s="27"/>
      <c r="GEV59" s="27"/>
      <c r="GEW59" s="27"/>
      <c r="GEX59" s="27"/>
      <c r="GEY59" s="27"/>
      <c r="GEZ59" s="27"/>
      <c r="GFA59" s="27"/>
      <c r="GFB59" s="27"/>
      <c r="GFC59" s="27"/>
      <c r="GFD59" s="27"/>
      <c r="GFE59" s="27"/>
      <c r="GFF59" s="27"/>
      <c r="GFG59" s="27"/>
      <c r="GFH59" s="27"/>
      <c r="GFI59" s="27"/>
      <c r="GFJ59" s="27"/>
      <c r="GFK59" s="27"/>
      <c r="GFL59" s="27"/>
      <c r="GFM59" s="27"/>
      <c r="GFN59" s="27"/>
      <c r="GFO59" s="27"/>
      <c r="GFP59" s="27"/>
      <c r="GFQ59" s="27"/>
      <c r="GFR59" s="27"/>
      <c r="GFS59" s="27"/>
      <c r="GFT59" s="27"/>
      <c r="GFU59" s="27"/>
      <c r="GFV59" s="27"/>
      <c r="GFW59" s="27"/>
      <c r="GFX59" s="27"/>
      <c r="GFY59" s="27"/>
      <c r="GFZ59" s="27"/>
      <c r="GGA59" s="27"/>
      <c r="GGB59" s="27"/>
      <c r="GGC59" s="27"/>
      <c r="GGD59" s="27"/>
      <c r="GGE59" s="27"/>
      <c r="GGF59" s="27"/>
      <c r="GGG59" s="27"/>
      <c r="GGH59" s="27"/>
      <c r="GGI59" s="27"/>
      <c r="GGJ59" s="27"/>
      <c r="GGK59" s="27"/>
      <c r="GGL59" s="27"/>
      <c r="GGM59" s="27"/>
      <c r="GGN59" s="27"/>
      <c r="GGO59" s="27"/>
      <c r="GGP59" s="27"/>
      <c r="GGQ59" s="27"/>
      <c r="GGR59" s="27"/>
      <c r="GGS59" s="27"/>
      <c r="GGT59" s="27"/>
      <c r="GGU59" s="27"/>
      <c r="GGV59" s="27"/>
      <c r="GGW59" s="27"/>
      <c r="GGX59" s="27"/>
      <c r="GGY59" s="27"/>
      <c r="GGZ59" s="27"/>
      <c r="GHA59" s="27"/>
      <c r="GHB59" s="27"/>
      <c r="GHC59" s="27"/>
      <c r="GHD59" s="27"/>
      <c r="GHE59" s="27"/>
      <c r="GHF59" s="27"/>
      <c r="GHG59" s="27"/>
      <c r="GHH59" s="27"/>
      <c r="GHI59" s="27"/>
      <c r="GHJ59" s="27"/>
      <c r="GHK59" s="27"/>
      <c r="GHL59" s="27"/>
      <c r="GHM59" s="27"/>
      <c r="GHN59" s="27"/>
      <c r="GHO59" s="27"/>
      <c r="GHP59" s="27"/>
      <c r="GHQ59" s="27"/>
      <c r="GHR59" s="27"/>
      <c r="GHS59" s="27"/>
      <c r="GHT59" s="27"/>
      <c r="GHU59" s="27"/>
      <c r="GHV59" s="27"/>
      <c r="GHW59" s="27"/>
      <c r="GHX59" s="27"/>
      <c r="GHY59" s="27"/>
      <c r="GHZ59" s="27"/>
      <c r="GIA59" s="27"/>
      <c r="GIB59" s="27"/>
      <c r="GIC59" s="27"/>
      <c r="GID59" s="27"/>
      <c r="GIE59" s="27"/>
      <c r="GIF59" s="27"/>
      <c r="GIG59" s="27"/>
      <c r="GIH59" s="27"/>
      <c r="GII59" s="27"/>
      <c r="GIJ59" s="27"/>
      <c r="GIK59" s="27"/>
      <c r="GIL59" s="27"/>
      <c r="GIM59" s="27"/>
      <c r="GIN59" s="27"/>
      <c r="GIO59" s="27"/>
      <c r="GIP59" s="27"/>
      <c r="GIQ59" s="27"/>
      <c r="GIR59" s="27"/>
      <c r="GIS59" s="27"/>
      <c r="GIT59" s="27"/>
      <c r="GIU59" s="27"/>
      <c r="GIV59" s="27"/>
      <c r="GIW59" s="27"/>
      <c r="GIX59" s="27"/>
      <c r="GIY59" s="27"/>
      <c r="GIZ59" s="27"/>
      <c r="GJA59" s="27"/>
      <c r="GJB59" s="27"/>
      <c r="GJC59" s="27"/>
      <c r="GJD59" s="27"/>
      <c r="GJE59" s="27"/>
      <c r="GJF59" s="27"/>
      <c r="GJG59" s="27"/>
      <c r="GJH59" s="27"/>
      <c r="GJI59" s="27"/>
      <c r="GJJ59" s="27"/>
      <c r="GJK59" s="27"/>
      <c r="GJL59" s="27"/>
      <c r="GJM59" s="27"/>
      <c r="GJN59" s="27"/>
      <c r="GJO59" s="27"/>
      <c r="GJP59" s="27"/>
      <c r="GJQ59" s="27"/>
      <c r="GJR59" s="27"/>
      <c r="GJS59" s="27"/>
      <c r="GJT59" s="27"/>
      <c r="GJU59" s="27"/>
      <c r="GJV59" s="27"/>
      <c r="GJW59" s="27"/>
      <c r="GJX59" s="27"/>
      <c r="GJY59" s="27"/>
      <c r="GJZ59" s="27"/>
      <c r="GKA59" s="27"/>
      <c r="GKB59" s="27"/>
      <c r="GKC59" s="27"/>
      <c r="GKD59" s="27"/>
      <c r="GKE59" s="27"/>
      <c r="GKF59" s="27"/>
      <c r="GKG59" s="27"/>
      <c r="GKH59" s="27"/>
      <c r="GKI59" s="27"/>
      <c r="GKJ59" s="27"/>
      <c r="GKK59" s="27"/>
      <c r="GKL59" s="27"/>
      <c r="GKM59" s="27"/>
      <c r="GKN59" s="27"/>
      <c r="GKO59" s="27"/>
      <c r="GKP59" s="27"/>
      <c r="GKQ59" s="27"/>
      <c r="GKR59" s="27"/>
      <c r="GKS59" s="27"/>
      <c r="GKT59" s="27"/>
      <c r="GKU59" s="27"/>
      <c r="GKV59" s="27"/>
      <c r="GKW59" s="27"/>
      <c r="GKX59" s="27"/>
      <c r="GKY59" s="27"/>
      <c r="GKZ59" s="27"/>
      <c r="GLA59" s="27"/>
      <c r="GLB59" s="27"/>
      <c r="GLC59" s="27"/>
      <c r="GLD59" s="27"/>
      <c r="GLE59" s="27"/>
      <c r="GLF59" s="27"/>
      <c r="GLG59" s="27"/>
      <c r="GLH59" s="27"/>
      <c r="GLI59" s="27"/>
      <c r="GLJ59" s="27"/>
      <c r="GLK59" s="27"/>
      <c r="GLL59" s="27"/>
      <c r="GLM59" s="27"/>
      <c r="GLN59" s="27"/>
      <c r="GLO59" s="27"/>
      <c r="GLP59" s="27"/>
      <c r="GLQ59" s="27"/>
      <c r="GLR59" s="27"/>
      <c r="GLS59" s="27"/>
      <c r="GLT59" s="27"/>
      <c r="GLU59" s="27"/>
      <c r="GLV59" s="27"/>
      <c r="GLW59" s="27"/>
      <c r="GLX59" s="27"/>
      <c r="GLY59" s="27"/>
      <c r="GLZ59" s="27"/>
      <c r="GMA59" s="27"/>
      <c r="GMB59" s="27"/>
      <c r="GMC59" s="27"/>
      <c r="GMD59" s="27"/>
      <c r="GME59" s="27"/>
      <c r="GMF59" s="27"/>
      <c r="GMG59" s="27"/>
      <c r="GMH59" s="27"/>
      <c r="GMI59" s="27"/>
      <c r="GMJ59" s="27"/>
      <c r="GMK59" s="27"/>
      <c r="GML59" s="27"/>
      <c r="GMM59" s="27"/>
      <c r="GMN59" s="27"/>
      <c r="GMO59" s="27"/>
      <c r="GMP59" s="27"/>
      <c r="GMQ59" s="27"/>
      <c r="GMR59" s="27"/>
      <c r="GMS59" s="27"/>
      <c r="GMT59" s="27"/>
      <c r="GMU59" s="27"/>
      <c r="GMV59" s="27"/>
      <c r="GMW59" s="27"/>
      <c r="GMX59" s="27"/>
      <c r="GMY59" s="27"/>
      <c r="GMZ59" s="27"/>
      <c r="GNA59" s="27"/>
      <c r="GNB59" s="27"/>
      <c r="GNC59" s="27"/>
      <c r="GND59" s="27"/>
      <c r="GNE59" s="27"/>
      <c r="GNF59" s="27"/>
      <c r="GNG59" s="27"/>
      <c r="GNH59" s="27"/>
      <c r="GNI59" s="27"/>
      <c r="GNJ59" s="27"/>
      <c r="GNK59" s="27"/>
      <c r="GNL59" s="27"/>
      <c r="GNM59" s="27"/>
      <c r="GNN59" s="27"/>
      <c r="GNO59" s="27"/>
      <c r="GNP59" s="27"/>
      <c r="GNQ59" s="27"/>
      <c r="GNR59" s="27"/>
      <c r="GNS59" s="27"/>
      <c r="GNT59" s="27"/>
      <c r="GNU59" s="27"/>
      <c r="GNV59" s="27"/>
      <c r="GNW59" s="27"/>
      <c r="GNX59" s="27"/>
      <c r="GNY59" s="27"/>
      <c r="GNZ59" s="27"/>
      <c r="GOA59" s="27"/>
      <c r="GOB59" s="27"/>
      <c r="GOC59" s="27"/>
      <c r="GOD59" s="27"/>
      <c r="GOE59" s="27"/>
      <c r="GOF59" s="27"/>
      <c r="GOG59" s="27"/>
      <c r="GOH59" s="27"/>
      <c r="GOI59" s="27"/>
      <c r="GOJ59" s="27"/>
      <c r="GOK59" s="27"/>
      <c r="GOL59" s="27"/>
      <c r="GOM59" s="27"/>
      <c r="GON59" s="27"/>
      <c r="GOO59" s="27"/>
      <c r="GOP59" s="27"/>
      <c r="GOQ59" s="27"/>
      <c r="GOR59" s="27"/>
      <c r="GOS59" s="27"/>
      <c r="GOT59" s="27"/>
      <c r="GOU59" s="27"/>
      <c r="GOV59" s="27"/>
      <c r="GOW59" s="27"/>
      <c r="GOX59" s="27"/>
      <c r="GOY59" s="27"/>
      <c r="GOZ59" s="27"/>
      <c r="GPA59" s="27"/>
      <c r="GPB59" s="27"/>
      <c r="GPC59" s="27"/>
      <c r="GPD59" s="27"/>
      <c r="GPE59" s="27"/>
      <c r="GPF59" s="27"/>
      <c r="GPG59" s="27"/>
      <c r="GPH59" s="27"/>
      <c r="GPI59" s="27"/>
      <c r="GPJ59" s="27"/>
      <c r="GPK59" s="27"/>
      <c r="GPL59" s="27"/>
      <c r="GPM59" s="27"/>
      <c r="GPN59" s="27"/>
      <c r="GPO59" s="27"/>
      <c r="GPP59" s="27"/>
      <c r="GPQ59" s="27"/>
      <c r="GPR59" s="27"/>
      <c r="GPS59" s="27"/>
      <c r="GPT59" s="27"/>
      <c r="GPU59" s="27"/>
      <c r="GPV59" s="27"/>
      <c r="GPW59" s="27"/>
      <c r="GPX59" s="27"/>
      <c r="GPY59" s="27"/>
      <c r="GPZ59" s="27"/>
      <c r="GQA59" s="27"/>
      <c r="GQB59" s="27"/>
      <c r="GQC59" s="27"/>
      <c r="GQD59" s="27"/>
      <c r="GQE59" s="27"/>
      <c r="GQF59" s="27"/>
      <c r="GQG59" s="27"/>
      <c r="GQH59" s="27"/>
      <c r="GQI59" s="27"/>
      <c r="GQJ59" s="27"/>
      <c r="GQK59" s="27"/>
      <c r="GQL59" s="27"/>
      <c r="GQM59" s="27"/>
      <c r="GQN59" s="27"/>
      <c r="GQO59" s="27"/>
      <c r="GQP59" s="27"/>
      <c r="GQQ59" s="27"/>
      <c r="GQR59" s="27"/>
      <c r="GQS59" s="27"/>
      <c r="GQT59" s="27"/>
      <c r="GQU59" s="27"/>
      <c r="GQV59" s="27"/>
      <c r="GQW59" s="27"/>
      <c r="GQX59" s="27"/>
      <c r="GQY59" s="27"/>
      <c r="GQZ59" s="27"/>
      <c r="GRA59" s="27"/>
      <c r="GRB59" s="27"/>
      <c r="GRC59" s="27"/>
      <c r="GRD59" s="27"/>
      <c r="GRE59" s="27"/>
      <c r="GRF59" s="27"/>
      <c r="GRG59" s="27"/>
      <c r="GRH59" s="27"/>
      <c r="GRI59" s="27"/>
      <c r="GRJ59" s="27"/>
      <c r="GRK59" s="27"/>
      <c r="GRL59" s="27"/>
      <c r="GRM59" s="27"/>
      <c r="GRN59" s="27"/>
      <c r="GRO59" s="27"/>
      <c r="GRP59" s="27"/>
      <c r="GRQ59" s="27"/>
      <c r="GRR59" s="27"/>
      <c r="GRS59" s="27"/>
      <c r="GRT59" s="27"/>
      <c r="GRU59" s="27"/>
      <c r="GRV59" s="27"/>
      <c r="GRW59" s="27"/>
      <c r="GRX59" s="27"/>
      <c r="GRY59" s="27"/>
      <c r="GRZ59" s="27"/>
      <c r="GSA59" s="27"/>
      <c r="GSB59" s="27"/>
      <c r="GSC59" s="27"/>
      <c r="GSD59" s="27"/>
      <c r="GSE59" s="27"/>
      <c r="GSF59" s="27"/>
      <c r="GSG59" s="27"/>
      <c r="GSH59" s="27"/>
      <c r="GSI59" s="27"/>
      <c r="GSJ59" s="27"/>
      <c r="GSK59" s="27"/>
      <c r="GSL59" s="27"/>
      <c r="GSM59" s="27"/>
      <c r="GSN59" s="27"/>
      <c r="GSO59" s="27"/>
      <c r="GSP59" s="27"/>
      <c r="GSQ59" s="27"/>
      <c r="GSR59" s="27"/>
      <c r="GSS59" s="27"/>
      <c r="GST59" s="27"/>
      <c r="GSU59" s="27"/>
      <c r="GSV59" s="27"/>
      <c r="GSW59" s="27"/>
      <c r="GSX59" s="27"/>
      <c r="GSY59" s="27"/>
      <c r="GSZ59" s="27"/>
      <c r="GTA59" s="27"/>
      <c r="GTB59" s="27"/>
      <c r="GTC59" s="27"/>
      <c r="GTD59" s="27"/>
      <c r="GTE59" s="27"/>
      <c r="GTF59" s="27"/>
      <c r="GTG59" s="27"/>
      <c r="GTH59" s="27"/>
      <c r="GTI59" s="27"/>
      <c r="GTJ59" s="27"/>
      <c r="GTK59" s="27"/>
      <c r="GTL59" s="27"/>
      <c r="GTM59" s="27"/>
      <c r="GTN59" s="27"/>
      <c r="GTO59" s="27"/>
      <c r="GTP59" s="27"/>
      <c r="GTQ59" s="27"/>
      <c r="GTR59" s="27"/>
      <c r="GTS59" s="27"/>
      <c r="GTT59" s="27"/>
      <c r="GTU59" s="27"/>
      <c r="GTV59" s="27"/>
      <c r="GTW59" s="27"/>
      <c r="GTX59" s="27"/>
      <c r="GTY59" s="27"/>
      <c r="GTZ59" s="27"/>
      <c r="GUA59" s="27"/>
      <c r="GUB59" s="27"/>
      <c r="GUC59" s="27"/>
      <c r="GUD59" s="27"/>
      <c r="GUE59" s="27"/>
      <c r="GUF59" s="27"/>
      <c r="GUG59" s="27"/>
      <c r="GUH59" s="27"/>
      <c r="GUI59" s="27"/>
      <c r="GUJ59" s="27"/>
      <c r="GUK59" s="27"/>
      <c r="GUL59" s="27"/>
      <c r="GUM59" s="27"/>
      <c r="GUN59" s="27"/>
      <c r="GUO59" s="27"/>
      <c r="GUP59" s="27"/>
      <c r="GUQ59" s="27"/>
      <c r="GUR59" s="27"/>
      <c r="GUS59" s="27"/>
      <c r="GUT59" s="27"/>
      <c r="GUU59" s="27"/>
      <c r="GUV59" s="27"/>
      <c r="GUW59" s="27"/>
      <c r="GUX59" s="27"/>
      <c r="GUY59" s="27"/>
      <c r="GUZ59" s="27"/>
      <c r="GVA59" s="27"/>
      <c r="GVB59" s="27"/>
      <c r="GVC59" s="27"/>
      <c r="GVD59" s="27"/>
      <c r="GVE59" s="27"/>
      <c r="GVF59" s="27"/>
      <c r="GVG59" s="27"/>
      <c r="GVH59" s="27"/>
      <c r="GVI59" s="27"/>
      <c r="GVJ59" s="27"/>
      <c r="GVK59" s="27"/>
      <c r="GVL59" s="27"/>
      <c r="GVM59" s="27"/>
      <c r="GVN59" s="27"/>
      <c r="GVO59" s="27"/>
      <c r="GVP59" s="27"/>
      <c r="GVQ59" s="27"/>
      <c r="GVR59" s="27"/>
      <c r="GVS59" s="27"/>
      <c r="GVT59" s="27"/>
      <c r="GVU59" s="27"/>
      <c r="GVV59" s="27"/>
      <c r="GVW59" s="27"/>
      <c r="GVX59" s="27"/>
      <c r="GVY59" s="27"/>
      <c r="GVZ59" s="27"/>
      <c r="GWA59" s="27"/>
      <c r="GWB59" s="27"/>
      <c r="GWC59" s="27"/>
      <c r="GWD59" s="27"/>
      <c r="GWE59" s="27"/>
      <c r="GWF59" s="27"/>
      <c r="GWG59" s="27"/>
      <c r="GWH59" s="27"/>
      <c r="GWI59" s="27"/>
      <c r="GWJ59" s="27"/>
      <c r="GWK59" s="27"/>
      <c r="GWL59" s="27"/>
      <c r="GWM59" s="27"/>
      <c r="GWN59" s="27"/>
      <c r="GWO59" s="27"/>
      <c r="GWP59" s="27"/>
      <c r="GWQ59" s="27"/>
      <c r="GWR59" s="27"/>
      <c r="GWS59" s="27"/>
      <c r="GWT59" s="27"/>
      <c r="GWU59" s="27"/>
      <c r="GWV59" s="27"/>
      <c r="GWW59" s="27"/>
      <c r="GWX59" s="27"/>
      <c r="GWY59" s="27"/>
      <c r="GWZ59" s="27"/>
      <c r="GXA59" s="27"/>
      <c r="GXB59" s="27"/>
      <c r="GXC59" s="27"/>
      <c r="GXD59" s="27"/>
      <c r="GXE59" s="27"/>
      <c r="GXF59" s="27"/>
      <c r="GXG59" s="27"/>
      <c r="GXH59" s="27"/>
      <c r="GXI59" s="27"/>
      <c r="GXJ59" s="27"/>
      <c r="GXK59" s="27"/>
      <c r="GXL59" s="27"/>
      <c r="GXM59" s="27"/>
      <c r="GXN59" s="27"/>
      <c r="GXO59" s="27"/>
      <c r="GXP59" s="27"/>
      <c r="GXQ59" s="27"/>
      <c r="GXR59" s="27"/>
      <c r="GXS59" s="27"/>
      <c r="GXT59" s="27"/>
      <c r="GXU59" s="27"/>
      <c r="GXV59" s="27"/>
      <c r="GXW59" s="27"/>
      <c r="GXX59" s="27"/>
      <c r="GXY59" s="27"/>
      <c r="GXZ59" s="27"/>
      <c r="GYA59" s="27"/>
      <c r="GYB59" s="27"/>
      <c r="GYC59" s="27"/>
      <c r="GYD59" s="27"/>
      <c r="GYE59" s="27"/>
      <c r="GYF59" s="27"/>
      <c r="GYG59" s="27"/>
      <c r="GYH59" s="27"/>
      <c r="GYI59" s="27"/>
      <c r="GYJ59" s="27"/>
      <c r="GYK59" s="27"/>
      <c r="GYL59" s="27"/>
      <c r="GYM59" s="27"/>
      <c r="GYN59" s="27"/>
      <c r="GYO59" s="27"/>
      <c r="GYP59" s="27"/>
      <c r="GYQ59" s="27"/>
      <c r="GYR59" s="27"/>
      <c r="GYS59" s="27"/>
      <c r="GYT59" s="27"/>
      <c r="GYU59" s="27"/>
      <c r="GYV59" s="27"/>
      <c r="GYW59" s="27"/>
      <c r="GYX59" s="27"/>
      <c r="GYY59" s="27"/>
      <c r="GYZ59" s="27"/>
      <c r="GZA59" s="27"/>
      <c r="GZB59" s="27"/>
      <c r="GZC59" s="27"/>
      <c r="GZD59" s="27"/>
      <c r="GZE59" s="27"/>
      <c r="GZF59" s="27"/>
      <c r="GZG59" s="27"/>
      <c r="GZH59" s="27"/>
      <c r="GZI59" s="27"/>
      <c r="GZJ59" s="27"/>
      <c r="GZK59" s="27"/>
      <c r="GZL59" s="27"/>
      <c r="GZM59" s="27"/>
      <c r="GZN59" s="27"/>
      <c r="GZO59" s="27"/>
      <c r="GZP59" s="27"/>
      <c r="GZQ59" s="27"/>
      <c r="GZR59" s="27"/>
      <c r="GZS59" s="27"/>
      <c r="GZT59" s="27"/>
      <c r="GZU59" s="27"/>
      <c r="GZV59" s="27"/>
      <c r="GZW59" s="27"/>
      <c r="GZX59" s="27"/>
      <c r="GZY59" s="27"/>
      <c r="GZZ59" s="27"/>
      <c r="HAA59" s="27"/>
      <c r="HAB59" s="27"/>
      <c r="HAC59" s="27"/>
      <c r="HAD59" s="27"/>
      <c r="HAE59" s="27"/>
      <c r="HAF59" s="27"/>
      <c r="HAG59" s="27"/>
      <c r="HAH59" s="27"/>
      <c r="HAI59" s="27"/>
      <c r="HAJ59" s="27"/>
      <c r="HAK59" s="27"/>
      <c r="HAL59" s="27"/>
      <c r="HAM59" s="27"/>
      <c r="HAN59" s="27"/>
      <c r="HAO59" s="27"/>
      <c r="HAP59" s="27"/>
      <c r="HAQ59" s="27"/>
      <c r="HAR59" s="27"/>
      <c r="HAS59" s="27"/>
      <c r="HAT59" s="27"/>
      <c r="HAU59" s="27"/>
      <c r="HAV59" s="27"/>
      <c r="HAW59" s="27"/>
      <c r="HAX59" s="27"/>
      <c r="HAY59" s="27"/>
      <c r="HAZ59" s="27"/>
      <c r="HBA59" s="27"/>
      <c r="HBB59" s="27"/>
      <c r="HBC59" s="27"/>
      <c r="HBD59" s="27"/>
      <c r="HBE59" s="27"/>
      <c r="HBF59" s="27"/>
      <c r="HBG59" s="27"/>
      <c r="HBH59" s="27"/>
      <c r="HBI59" s="27"/>
      <c r="HBJ59" s="27"/>
      <c r="HBK59" s="27"/>
      <c r="HBL59" s="27"/>
      <c r="HBM59" s="27"/>
      <c r="HBN59" s="27"/>
      <c r="HBO59" s="27"/>
      <c r="HBP59" s="27"/>
      <c r="HBQ59" s="27"/>
      <c r="HBR59" s="27"/>
      <c r="HBS59" s="27"/>
      <c r="HBT59" s="27"/>
      <c r="HBU59" s="27"/>
      <c r="HBV59" s="27"/>
      <c r="HBW59" s="27"/>
      <c r="HBX59" s="27"/>
      <c r="HBY59" s="27"/>
      <c r="HBZ59" s="27"/>
      <c r="HCA59" s="27"/>
      <c r="HCB59" s="27"/>
      <c r="HCC59" s="27"/>
      <c r="HCD59" s="27"/>
      <c r="HCE59" s="27"/>
      <c r="HCF59" s="27"/>
      <c r="HCG59" s="27"/>
      <c r="HCH59" s="27"/>
      <c r="HCI59" s="27"/>
      <c r="HCJ59" s="27"/>
      <c r="HCK59" s="27"/>
      <c r="HCL59" s="27"/>
      <c r="HCM59" s="27"/>
      <c r="HCN59" s="27"/>
      <c r="HCO59" s="27"/>
      <c r="HCP59" s="27"/>
      <c r="HCQ59" s="27"/>
      <c r="HCR59" s="27"/>
      <c r="HCS59" s="27"/>
      <c r="HCT59" s="27"/>
      <c r="HCU59" s="27"/>
      <c r="HCV59" s="27"/>
      <c r="HCW59" s="27"/>
      <c r="HCX59" s="27"/>
      <c r="HCY59" s="27"/>
      <c r="HCZ59" s="27"/>
      <c r="HDA59" s="27"/>
      <c r="HDB59" s="27"/>
      <c r="HDC59" s="27"/>
      <c r="HDD59" s="27"/>
      <c r="HDE59" s="27"/>
      <c r="HDF59" s="27"/>
      <c r="HDG59" s="27"/>
      <c r="HDH59" s="27"/>
      <c r="HDI59" s="27"/>
      <c r="HDJ59" s="27"/>
      <c r="HDK59" s="27"/>
      <c r="HDL59" s="27"/>
      <c r="HDM59" s="27"/>
      <c r="HDN59" s="27"/>
      <c r="HDO59" s="27"/>
      <c r="HDP59" s="27"/>
      <c r="HDQ59" s="27"/>
      <c r="HDR59" s="27"/>
      <c r="HDS59" s="27"/>
      <c r="HDT59" s="27"/>
      <c r="HDU59" s="27"/>
      <c r="HDV59" s="27"/>
      <c r="HDW59" s="27"/>
      <c r="HDX59" s="27"/>
      <c r="HDY59" s="27"/>
      <c r="HDZ59" s="27"/>
      <c r="HEA59" s="27"/>
      <c r="HEB59" s="27"/>
      <c r="HEC59" s="27"/>
      <c r="HED59" s="27"/>
      <c r="HEE59" s="27"/>
      <c r="HEF59" s="27"/>
      <c r="HEG59" s="27"/>
      <c r="HEH59" s="27"/>
      <c r="HEI59" s="27"/>
      <c r="HEJ59" s="27"/>
      <c r="HEK59" s="27"/>
      <c r="HEL59" s="27"/>
      <c r="HEM59" s="27"/>
      <c r="HEN59" s="27"/>
      <c r="HEO59" s="27"/>
      <c r="HEP59" s="27"/>
      <c r="HEQ59" s="27"/>
      <c r="HER59" s="27"/>
      <c r="HES59" s="27"/>
      <c r="HET59" s="27"/>
      <c r="HEU59" s="27"/>
      <c r="HEV59" s="27"/>
      <c r="HEW59" s="27"/>
      <c r="HEX59" s="27"/>
      <c r="HEY59" s="27"/>
      <c r="HEZ59" s="27"/>
      <c r="HFA59" s="27"/>
      <c r="HFB59" s="27"/>
      <c r="HFC59" s="27"/>
      <c r="HFD59" s="27"/>
      <c r="HFE59" s="27"/>
      <c r="HFF59" s="27"/>
      <c r="HFG59" s="27"/>
      <c r="HFH59" s="27"/>
      <c r="HFI59" s="27"/>
      <c r="HFJ59" s="27"/>
      <c r="HFK59" s="27"/>
      <c r="HFL59" s="27"/>
      <c r="HFM59" s="27"/>
      <c r="HFN59" s="27"/>
      <c r="HFO59" s="27"/>
      <c r="HFP59" s="27"/>
      <c r="HFQ59" s="27"/>
      <c r="HFR59" s="27"/>
      <c r="HFS59" s="27"/>
      <c r="HFT59" s="27"/>
      <c r="HFU59" s="27"/>
      <c r="HFV59" s="27"/>
      <c r="HFW59" s="27"/>
      <c r="HFX59" s="27"/>
      <c r="HFY59" s="27"/>
      <c r="HFZ59" s="27"/>
      <c r="HGA59" s="27"/>
      <c r="HGB59" s="27"/>
      <c r="HGC59" s="27"/>
      <c r="HGD59" s="27"/>
      <c r="HGE59" s="27"/>
      <c r="HGF59" s="27"/>
      <c r="HGG59" s="27"/>
      <c r="HGH59" s="27"/>
      <c r="HGI59" s="27"/>
      <c r="HGJ59" s="27"/>
      <c r="HGK59" s="27"/>
      <c r="HGL59" s="27"/>
      <c r="HGM59" s="27"/>
      <c r="HGN59" s="27"/>
      <c r="HGO59" s="27"/>
      <c r="HGP59" s="27"/>
      <c r="HGQ59" s="27"/>
      <c r="HGR59" s="27"/>
      <c r="HGS59" s="27"/>
      <c r="HGT59" s="27"/>
      <c r="HGU59" s="27"/>
      <c r="HGV59" s="27"/>
      <c r="HGW59" s="27"/>
      <c r="HGX59" s="27"/>
      <c r="HGY59" s="27"/>
      <c r="HGZ59" s="27"/>
      <c r="HHA59" s="27"/>
      <c r="HHB59" s="27"/>
      <c r="HHC59" s="27"/>
      <c r="HHD59" s="27"/>
      <c r="HHE59" s="27"/>
      <c r="HHF59" s="27"/>
      <c r="HHG59" s="27"/>
      <c r="HHH59" s="27"/>
      <c r="HHI59" s="27"/>
      <c r="HHJ59" s="27"/>
      <c r="HHK59" s="27"/>
      <c r="HHL59" s="27"/>
      <c r="HHM59" s="27"/>
      <c r="HHN59" s="27"/>
      <c r="HHO59" s="27"/>
      <c r="HHP59" s="27"/>
      <c r="HHQ59" s="27"/>
      <c r="HHR59" s="27"/>
      <c r="HHS59" s="27"/>
      <c r="HHT59" s="27"/>
      <c r="HHU59" s="27"/>
      <c r="HHV59" s="27"/>
      <c r="HHW59" s="27"/>
      <c r="HHX59" s="27"/>
      <c r="HHY59" s="27"/>
      <c r="HHZ59" s="27"/>
      <c r="HIA59" s="27"/>
      <c r="HIB59" s="27"/>
      <c r="HIC59" s="27"/>
      <c r="HID59" s="27"/>
      <c r="HIE59" s="27"/>
      <c r="HIF59" s="27"/>
      <c r="HIG59" s="27"/>
      <c r="HIH59" s="27"/>
      <c r="HII59" s="27"/>
      <c r="HIJ59" s="27"/>
      <c r="HIK59" s="27"/>
      <c r="HIL59" s="27"/>
      <c r="HIM59" s="27"/>
      <c r="HIN59" s="27"/>
      <c r="HIO59" s="27"/>
      <c r="HIP59" s="27"/>
      <c r="HIQ59" s="27"/>
      <c r="HIR59" s="27"/>
      <c r="HIS59" s="27"/>
      <c r="HIT59" s="27"/>
      <c r="HIU59" s="27"/>
      <c r="HIV59" s="27"/>
      <c r="HIW59" s="27"/>
      <c r="HIX59" s="27"/>
      <c r="HIY59" s="27"/>
      <c r="HIZ59" s="27"/>
      <c r="HJA59" s="27"/>
      <c r="HJB59" s="27"/>
      <c r="HJC59" s="27"/>
      <c r="HJD59" s="27"/>
      <c r="HJE59" s="27"/>
      <c r="HJF59" s="27"/>
      <c r="HJG59" s="27"/>
      <c r="HJH59" s="27"/>
      <c r="HJI59" s="27"/>
      <c r="HJJ59" s="27"/>
      <c r="HJK59" s="27"/>
      <c r="HJL59" s="27"/>
      <c r="HJM59" s="27"/>
      <c r="HJN59" s="27"/>
      <c r="HJO59" s="27"/>
      <c r="HJP59" s="27"/>
      <c r="HJQ59" s="27"/>
      <c r="HJR59" s="27"/>
      <c r="HJS59" s="27"/>
      <c r="HJT59" s="27"/>
      <c r="HJU59" s="27"/>
      <c r="HJV59" s="27"/>
      <c r="HJW59" s="27"/>
      <c r="HJX59" s="27"/>
      <c r="HJY59" s="27"/>
      <c r="HJZ59" s="27"/>
      <c r="HKA59" s="27"/>
      <c r="HKB59" s="27"/>
      <c r="HKC59" s="27"/>
      <c r="HKD59" s="27"/>
      <c r="HKE59" s="27"/>
      <c r="HKF59" s="27"/>
      <c r="HKG59" s="27"/>
      <c r="HKH59" s="27"/>
      <c r="HKI59" s="27"/>
      <c r="HKJ59" s="27"/>
      <c r="HKK59" s="27"/>
      <c r="HKL59" s="27"/>
      <c r="HKM59" s="27"/>
      <c r="HKN59" s="27"/>
      <c r="HKO59" s="27"/>
      <c r="HKP59" s="27"/>
      <c r="HKQ59" s="27"/>
      <c r="HKR59" s="27"/>
      <c r="HKS59" s="27"/>
      <c r="HKT59" s="27"/>
      <c r="HKU59" s="27"/>
      <c r="HKV59" s="27"/>
      <c r="HKW59" s="27"/>
      <c r="HKX59" s="27"/>
      <c r="HKY59" s="27"/>
      <c r="HKZ59" s="27"/>
      <c r="HLA59" s="27"/>
      <c r="HLB59" s="27"/>
      <c r="HLC59" s="27"/>
      <c r="HLD59" s="27"/>
      <c r="HLE59" s="27"/>
      <c r="HLF59" s="27"/>
      <c r="HLG59" s="27"/>
      <c r="HLH59" s="27"/>
      <c r="HLI59" s="27"/>
      <c r="HLJ59" s="27"/>
      <c r="HLK59" s="27"/>
      <c r="HLL59" s="27"/>
      <c r="HLM59" s="27"/>
      <c r="HLN59" s="27"/>
      <c r="HLO59" s="27"/>
      <c r="HLP59" s="27"/>
      <c r="HLQ59" s="27"/>
      <c r="HLR59" s="27"/>
      <c r="HLS59" s="27"/>
      <c r="HLT59" s="27"/>
      <c r="HLU59" s="27"/>
      <c r="HLV59" s="27"/>
      <c r="HLW59" s="27"/>
      <c r="HLX59" s="27"/>
      <c r="HLY59" s="27"/>
      <c r="HLZ59" s="27"/>
      <c r="HMA59" s="27"/>
      <c r="HMB59" s="27"/>
      <c r="HMC59" s="27"/>
      <c r="HMD59" s="27"/>
      <c r="HME59" s="27"/>
      <c r="HMF59" s="27"/>
      <c r="HMG59" s="27"/>
      <c r="HMH59" s="27"/>
      <c r="HMI59" s="27"/>
      <c r="HMJ59" s="27"/>
      <c r="HMK59" s="27"/>
      <c r="HML59" s="27"/>
      <c r="HMM59" s="27"/>
      <c r="HMN59" s="27"/>
      <c r="HMO59" s="27"/>
      <c r="HMP59" s="27"/>
      <c r="HMQ59" s="27"/>
      <c r="HMR59" s="27"/>
      <c r="HMS59" s="27"/>
      <c r="HMT59" s="27"/>
      <c r="HMU59" s="27"/>
      <c r="HMV59" s="27"/>
      <c r="HMW59" s="27"/>
      <c r="HMX59" s="27"/>
      <c r="HMY59" s="27"/>
      <c r="HMZ59" s="27"/>
      <c r="HNA59" s="27"/>
      <c r="HNB59" s="27"/>
      <c r="HNC59" s="27"/>
      <c r="HND59" s="27"/>
      <c r="HNE59" s="27"/>
      <c r="HNF59" s="27"/>
      <c r="HNG59" s="27"/>
      <c r="HNH59" s="27"/>
      <c r="HNI59" s="27"/>
      <c r="HNJ59" s="27"/>
      <c r="HNK59" s="27"/>
      <c r="HNL59" s="27"/>
      <c r="HNM59" s="27"/>
      <c r="HNN59" s="27"/>
      <c r="HNO59" s="27"/>
      <c r="HNP59" s="27"/>
      <c r="HNQ59" s="27"/>
      <c r="HNR59" s="27"/>
      <c r="HNS59" s="27"/>
      <c r="HNT59" s="27"/>
      <c r="HNU59" s="27"/>
      <c r="HNV59" s="27"/>
      <c r="HNW59" s="27"/>
      <c r="HNX59" s="27"/>
      <c r="HNY59" s="27"/>
      <c r="HNZ59" s="27"/>
      <c r="HOA59" s="27"/>
      <c r="HOB59" s="27"/>
      <c r="HOC59" s="27"/>
      <c r="HOD59" s="27"/>
      <c r="HOE59" s="27"/>
      <c r="HOF59" s="27"/>
      <c r="HOG59" s="27"/>
      <c r="HOH59" s="27"/>
      <c r="HOI59" s="27"/>
      <c r="HOJ59" s="27"/>
      <c r="HOK59" s="27"/>
      <c r="HOL59" s="27"/>
      <c r="HOM59" s="27"/>
      <c r="HON59" s="27"/>
      <c r="HOO59" s="27"/>
      <c r="HOP59" s="27"/>
      <c r="HOQ59" s="27"/>
      <c r="HOR59" s="27"/>
      <c r="HOS59" s="27"/>
      <c r="HOT59" s="27"/>
      <c r="HOU59" s="27"/>
      <c r="HOV59" s="27"/>
      <c r="HOW59" s="27"/>
      <c r="HOX59" s="27"/>
      <c r="HOY59" s="27"/>
      <c r="HOZ59" s="27"/>
      <c r="HPA59" s="27"/>
      <c r="HPB59" s="27"/>
      <c r="HPC59" s="27"/>
      <c r="HPD59" s="27"/>
      <c r="HPE59" s="27"/>
      <c r="HPF59" s="27"/>
      <c r="HPG59" s="27"/>
      <c r="HPH59" s="27"/>
      <c r="HPI59" s="27"/>
      <c r="HPJ59" s="27"/>
      <c r="HPK59" s="27"/>
      <c r="HPL59" s="27"/>
      <c r="HPM59" s="27"/>
      <c r="HPN59" s="27"/>
      <c r="HPO59" s="27"/>
      <c r="HPP59" s="27"/>
      <c r="HPQ59" s="27"/>
      <c r="HPR59" s="27"/>
      <c r="HPS59" s="27"/>
      <c r="HPT59" s="27"/>
      <c r="HPU59" s="27"/>
      <c r="HPV59" s="27"/>
      <c r="HPW59" s="27"/>
      <c r="HPX59" s="27"/>
      <c r="HPY59" s="27"/>
      <c r="HPZ59" s="27"/>
      <c r="HQA59" s="27"/>
      <c r="HQB59" s="27"/>
      <c r="HQC59" s="27"/>
      <c r="HQD59" s="27"/>
      <c r="HQE59" s="27"/>
      <c r="HQF59" s="27"/>
      <c r="HQG59" s="27"/>
      <c r="HQH59" s="27"/>
      <c r="HQI59" s="27"/>
      <c r="HQJ59" s="27"/>
      <c r="HQK59" s="27"/>
      <c r="HQL59" s="27"/>
      <c r="HQM59" s="27"/>
      <c r="HQN59" s="27"/>
      <c r="HQO59" s="27"/>
      <c r="HQP59" s="27"/>
      <c r="HQQ59" s="27"/>
      <c r="HQR59" s="27"/>
      <c r="HQS59" s="27"/>
      <c r="HQT59" s="27"/>
      <c r="HQU59" s="27"/>
      <c r="HQV59" s="27"/>
      <c r="HQW59" s="27"/>
      <c r="HQX59" s="27"/>
      <c r="HQY59" s="27"/>
      <c r="HQZ59" s="27"/>
      <c r="HRA59" s="27"/>
      <c r="HRB59" s="27"/>
      <c r="HRC59" s="27"/>
      <c r="HRD59" s="27"/>
      <c r="HRE59" s="27"/>
      <c r="HRF59" s="27"/>
      <c r="HRG59" s="27"/>
      <c r="HRH59" s="27"/>
      <c r="HRI59" s="27"/>
      <c r="HRJ59" s="27"/>
      <c r="HRK59" s="27"/>
      <c r="HRL59" s="27"/>
      <c r="HRM59" s="27"/>
      <c r="HRN59" s="27"/>
      <c r="HRO59" s="27"/>
      <c r="HRP59" s="27"/>
      <c r="HRQ59" s="27"/>
      <c r="HRR59" s="27"/>
      <c r="HRS59" s="27"/>
      <c r="HRT59" s="27"/>
      <c r="HRU59" s="27"/>
      <c r="HRV59" s="27"/>
      <c r="HRW59" s="27"/>
      <c r="HRX59" s="27"/>
      <c r="HRY59" s="27"/>
      <c r="HRZ59" s="27"/>
      <c r="HSA59" s="27"/>
      <c r="HSB59" s="27"/>
      <c r="HSC59" s="27"/>
      <c r="HSD59" s="27"/>
      <c r="HSE59" s="27"/>
      <c r="HSF59" s="27"/>
      <c r="HSG59" s="27"/>
      <c r="HSH59" s="27"/>
      <c r="HSI59" s="27"/>
      <c r="HSJ59" s="27"/>
      <c r="HSK59" s="27"/>
      <c r="HSL59" s="27"/>
      <c r="HSM59" s="27"/>
      <c r="HSN59" s="27"/>
      <c r="HSO59" s="27"/>
      <c r="HSP59" s="27"/>
      <c r="HSQ59" s="27"/>
      <c r="HSR59" s="27"/>
      <c r="HSS59" s="27"/>
      <c r="HST59" s="27"/>
      <c r="HSU59" s="27"/>
      <c r="HSV59" s="27"/>
      <c r="HSW59" s="27"/>
      <c r="HSX59" s="27"/>
      <c r="HSY59" s="27"/>
      <c r="HSZ59" s="27"/>
      <c r="HTA59" s="27"/>
      <c r="HTB59" s="27"/>
      <c r="HTC59" s="27"/>
      <c r="HTD59" s="27"/>
      <c r="HTE59" s="27"/>
      <c r="HTF59" s="27"/>
      <c r="HTG59" s="27"/>
      <c r="HTH59" s="27"/>
      <c r="HTI59" s="27"/>
      <c r="HTJ59" s="27"/>
      <c r="HTK59" s="27"/>
      <c r="HTL59" s="27"/>
      <c r="HTM59" s="27"/>
      <c r="HTN59" s="27"/>
      <c r="HTO59" s="27"/>
      <c r="HTP59" s="27"/>
      <c r="HTQ59" s="27"/>
      <c r="HTR59" s="27"/>
      <c r="HTS59" s="27"/>
      <c r="HTT59" s="27"/>
      <c r="HTU59" s="27"/>
      <c r="HTV59" s="27"/>
      <c r="HTW59" s="27"/>
      <c r="HTX59" s="27"/>
      <c r="HTY59" s="27"/>
      <c r="HTZ59" s="27"/>
      <c r="HUA59" s="27"/>
      <c r="HUB59" s="27"/>
      <c r="HUC59" s="27"/>
      <c r="HUD59" s="27"/>
      <c r="HUE59" s="27"/>
      <c r="HUF59" s="27"/>
      <c r="HUG59" s="27"/>
      <c r="HUH59" s="27"/>
      <c r="HUI59" s="27"/>
      <c r="HUJ59" s="27"/>
      <c r="HUK59" s="27"/>
      <c r="HUL59" s="27"/>
      <c r="HUM59" s="27"/>
      <c r="HUN59" s="27"/>
      <c r="HUO59" s="27"/>
      <c r="HUP59" s="27"/>
      <c r="HUQ59" s="27"/>
      <c r="HUR59" s="27"/>
      <c r="HUS59" s="27"/>
      <c r="HUT59" s="27"/>
      <c r="HUU59" s="27"/>
      <c r="HUV59" s="27"/>
      <c r="HUW59" s="27"/>
      <c r="HUX59" s="27"/>
      <c r="HUY59" s="27"/>
      <c r="HUZ59" s="27"/>
      <c r="HVA59" s="27"/>
      <c r="HVB59" s="27"/>
      <c r="HVC59" s="27"/>
      <c r="HVD59" s="27"/>
      <c r="HVE59" s="27"/>
      <c r="HVF59" s="27"/>
      <c r="HVG59" s="27"/>
      <c r="HVH59" s="27"/>
      <c r="HVI59" s="27"/>
      <c r="HVJ59" s="27"/>
      <c r="HVK59" s="27"/>
      <c r="HVL59" s="27"/>
      <c r="HVM59" s="27"/>
      <c r="HVN59" s="27"/>
      <c r="HVO59" s="27"/>
      <c r="HVP59" s="27"/>
      <c r="HVQ59" s="27"/>
      <c r="HVR59" s="27"/>
      <c r="HVS59" s="27"/>
      <c r="HVT59" s="27"/>
      <c r="HVU59" s="27"/>
      <c r="HVV59" s="27"/>
      <c r="HVW59" s="27"/>
      <c r="HVX59" s="27"/>
      <c r="HVY59" s="27"/>
      <c r="HVZ59" s="27"/>
      <c r="HWA59" s="27"/>
      <c r="HWB59" s="27"/>
      <c r="HWC59" s="27"/>
      <c r="HWD59" s="27"/>
      <c r="HWE59" s="27"/>
      <c r="HWF59" s="27"/>
      <c r="HWG59" s="27"/>
      <c r="HWH59" s="27"/>
      <c r="HWI59" s="27"/>
      <c r="HWJ59" s="27"/>
      <c r="HWK59" s="27"/>
      <c r="HWL59" s="27"/>
      <c r="HWM59" s="27"/>
      <c r="HWN59" s="27"/>
      <c r="HWO59" s="27"/>
      <c r="HWP59" s="27"/>
      <c r="HWQ59" s="27"/>
      <c r="HWR59" s="27"/>
      <c r="HWS59" s="27"/>
      <c r="HWT59" s="27"/>
      <c r="HWU59" s="27"/>
      <c r="HWV59" s="27"/>
      <c r="HWW59" s="27"/>
      <c r="HWX59" s="27"/>
      <c r="HWY59" s="27"/>
      <c r="HWZ59" s="27"/>
      <c r="HXA59" s="27"/>
      <c r="HXB59" s="27"/>
      <c r="HXC59" s="27"/>
      <c r="HXD59" s="27"/>
      <c r="HXE59" s="27"/>
      <c r="HXF59" s="27"/>
      <c r="HXG59" s="27"/>
      <c r="HXH59" s="27"/>
      <c r="HXI59" s="27"/>
      <c r="HXJ59" s="27"/>
      <c r="HXK59" s="27"/>
      <c r="HXL59" s="27"/>
      <c r="HXM59" s="27"/>
      <c r="HXN59" s="27"/>
      <c r="HXO59" s="27"/>
      <c r="HXP59" s="27"/>
      <c r="HXQ59" s="27"/>
      <c r="HXR59" s="27"/>
      <c r="HXS59" s="27"/>
      <c r="HXT59" s="27"/>
      <c r="HXU59" s="27"/>
      <c r="HXV59" s="27"/>
      <c r="HXW59" s="27"/>
      <c r="HXX59" s="27"/>
      <c r="HXY59" s="27"/>
      <c r="HXZ59" s="27"/>
      <c r="HYA59" s="27"/>
      <c r="HYB59" s="27"/>
      <c r="HYC59" s="27"/>
      <c r="HYD59" s="27"/>
      <c r="HYE59" s="27"/>
      <c r="HYF59" s="27"/>
      <c r="HYG59" s="27"/>
      <c r="HYH59" s="27"/>
      <c r="HYI59" s="27"/>
      <c r="HYJ59" s="27"/>
      <c r="HYK59" s="27"/>
      <c r="HYL59" s="27"/>
      <c r="HYM59" s="27"/>
      <c r="HYN59" s="27"/>
      <c r="HYO59" s="27"/>
      <c r="HYP59" s="27"/>
      <c r="HYQ59" s="27"/>
      <c r="HYR59" s="27"/>
      <c r="HYS59" s="27"/>
      <c r="HYT59" s="27"/>
      <c r="HYU59" s="27"/>
      <c r="HYV59" s="27"/>
      <c r="HYW59" s="27"/>
      <c r="HYX59" s="27"/>
      <c r="HYY59" s="27"/>
      <c r="HYZ59" s="27"/>
      <c r="HZA59" s="27"/>
      <c r="HZB59" s="27"/>
      <c r="HZC59" s="27"/>
      <c r="HZD59" s="27"/>
      <c r="HZE59" s="27"/>
      <c r="HZF59" s="27"/>
      <c r="HZG59" s="27"/>
      <c r="HZH59" s="27"/>
      <c r="HZI59" s="27"/>
      <c r="HZJ59" s="27"/>
      <c r="HZK59" s="27"/>
      <c r="HZL59" s="27"/>
      <c r="HZM59" s="27"/>
      <c r="HZN59" s="27"/>
      <c r="HZO59" s="27"/>
      <c r="HZP59" s="27"/>
      <c r="HZQ59" s="27"/>
      <c r="HZR59" s="27"/>
      <c r="HZS59" s="27"/>
      <c r="HZT59" s="27"/>
      <c r="HZU59" s="27"/>
      <c r="HZV59" s="27"/>
      <c r="HZW59" s="27"/>
      <c r="HZX59" s="27"/>
      <c r="HZY59" s="27"/>
      <c r="HZZ59" s="27"/>
      <c r="IAA59" s="27"/>
      <c r="IAB59" s="27"/>
      <c r="IAC59" s="27"/>
      <c r="IAD59" s="27"/>
      <c r="IAE59" s="27"/>
      <c r="IAF59" s="27"/>
      <c r="IAG59" s="27"/>
      <c r="IAH59" s="27"/>
      <c r="IAI59" s="27"/>
      <c r="IAJ59" s="27"/>
      <c r="IAK59" s="27"/>
      <c r="IAL59" s="27"/>
      <c r="IAM59" s="27"/>
      <c r="IAN59" s="27"/>
      <c r="IAO59" s="27"/>
      <c r="IAP59" s="27"/>
      <c r="IAQ59" s="27"/>
      <c r="IAR59" s="27"/>
      <c r="IAS59" s="27"/>
      <c r="IAT59" s="27"/>
      <c r="IAU59" s="27"/>
      <c r="IAV59" s="27"/>
      <c r="IAW59" s="27"/>
      <c r="IAX59" s="27"/>
      <c r="IAY59" s="27"/>
      <c r="IAZ59" s="27"/>
      <c r="IBA59" s="27"/>
      <c r="IBB59" s="27"/>
      <c r="IBC59" s="27"/>
      <c r="IBD59" s="27"/>
      <c r="IBE59" s="27"/>
      <c r="IBF59" s="27"/>
      <c r="IBG59" s="27"/>
      <c r="IBH59" s="27"/>
      <c r="IBI59" s="27"/>
      <c r="IBJ59" s="27"/>
      <c r="IBK59" s="27"/>
      <c r="IBL59" s="27"/>
      <c r="IBM59" s="27"/>
      <c r="IBN59" s="27"/>
      <c r="IBO59" s="27"/>
      <c r="IBP59" s="27"/>
      <c r="IBQ59" s="27"/>
      <c r="IBR59" s="27"/>
      <c r="IBS59" s="27"/>
      <c r="IBT59" s="27"/>
      <c r="IBU59" s="27"/>
      <c r="IBV59" s="27"/>
      <c r="IBW59" s="27"/>
      <c r="IBX59" s="27"/>
      <c r="IBY59" s="27"/>
      <c r="IBZ59" s="27"/>
      <c r="ICA59" s="27"/>
      <c r="ICB59" s="27"/>
      <c r="ICC59" s="27"/>
      <c r="ICD59" s="27"/>
      <c r="ICE59" s="27"/>
      <c r="ICF59" s="27"/>
      <c r="ICG59" s="27"/>
      <c r="ICH59" s="27"/>
      <c r="ICI59" s="27"/>
      <c r="ICJ59" s="27"/>
      <c r="ICK59" s="27"/>
      <c r="ICL59" s="27"/>
      <c r="ICM59" s="27"/>
      <c r="ICN59" s="27"/>
      <c r="ICO59" s="27"/>
      <c r="ICP59" s="27"/>
      <c r="ICQ59" s="27"/>
      <c r="ICR59" s="27"/>
      <c r="ICS59" s="27"/>
      <c r="ICT59" s="27"/>
      <c r="ICU59" s="27"/>
      <c r="ICV59" s="27"/>
      <c r="ICW59" s="27"/>
      <c r="ICX59" s="27"/>
      <c r="ICY59" s="27"/>
      <c r="ICZ59" s="27"/>
      <c r="IDA59" s="27"/>
      <c r="IDB59" s="27"/>
      <c r="IDC59" s="27"/>
      <c r="IDD59" s="27"/>
      <c r="IDE59" s="27"/>
      <c r="IDF59" s="27"/>
      <c r="IDG59" s="27"/>
      <c r="IDH59" s="27"/>
      <c r="IDI59" s="27"/>
      <c r="IDJ59" s="27"/>
      <c r="IDK59" s="27"/>
      <c r="IDL59" s="27"/>
      <c r="IDM59" s="27"/>
      <c r="IDN59" s="27"/>
      <c r="IDO59" s="27"/>
      <c r="IDP59" s="27"/>
      <c r="IDQ59" s="27"/>
      <c r="IDR59" s="27"/>
      <c r="IDS59" s="27"/>
      <c r="IDT59" s="27"/>
      <c r="IDU59" s="27"/>
      <c r="IDV59" s="27"/>
      <c r="IDW59" s="27"/>
      <c r="IDX59" s="27"/>
      <c r="IDY59" s="27"/>
      <c r="IDZ59" s="27"/>
      <c r="IEA59" s="27"/>
      <c r="IEB59" s="27"/>
      <c r="IEC59" s="27"/>
      <c r="IED59" s="27"/>
      <c r="IEE59" s="27"/>
      <c r="IEF59" s="27"/>
      <c r="IEG59" s="27"/>
      <c r="IEH59" s="27"/>
      <c r="IEI59" s="27"/>
      <c r="IEJ59" s="27"/>
      <c r="IEK59" s="27"/>
      <c r="IEL59" s="27"/>
      <c r="IEM59" s="27"/>
      <c r="IEN59" s="27"/>
      <c r="IEO59" s="27"/>
      <c r="IEP59" s="27"/>
      <c r="IEQ59" s="27"/>
      <c r="IER59" s="27"/>
      <c r="IES59" s="27"/>
      <c r="IET59" s="27"/>
      <c r="IEU59" s="27"/>
      <c r="IEV59" s="27"/>
      <c r="IEW59" s="27"/>
      <c r="IEX59" s="27"/>
      <c r="IEY59" s="27"/>
      <c r="IEZ59" s="27"/>
      <c r="IFA59" s="27"/>
      <c r="IFB59" s="27"/>
      <c r="IFC59" s="27"/>
      <c r="IFD59" s="27"/>
      <c r="IFE59" s="27"/>
      <c r="IFF59" s="27"/>
      <c r="IFG59" s="27"/>
      <c r="IFH59" s="27"/>
      <c r="IFI59" s="27"/>
      <c r="IFJ59" s="27"/>
      <c r="IFK59" s="27"/>
      <c r="IFL59" s="27"/>
      <c r="IFM59" s="27"/>
      <c r="IFN59" s="27"/>
      <c r="IFO59" s="27"/>
      <c r="IFP59" s="27"/>
      <c r="IFQ59" s="27"/>
      <c r="IFR59" s="27"/>
      <c r="IFS59" s="27"/>
      <c r="IFT59" s="27"/>
      <c r="IFU59" s="27"/>
      <c r="IFV59" s="27"/>
      <c r="IFW59" s="27"/>
      <c r="IFX59" s="27"/>
      <c r="IFY59" s="27"/>
      <c r="IFZ59" s="27"/>
      <c r="IGA59" s="27"/>
      <c r="IGB59" s="27"/>
      <c r="IGC59" s="27"/>
      <c r="IGD59" s="27"/>
      <c r="IGE59" s="27"/>
      <c r="IGF59" s="27"/>
      <c r="IGG59" s="27"/>
      <c r="IGH59" s="27"/>
      <c r="IGI59" s="27"/>
      <c r="IGJ59" s="27"/>
      <c r="IGK59" s="27"/>
      <c r="IGL59" s="27"/>
      <c r="IGM59" s="27"/>
      <c r="IGN59" s="27"/>
      <c r="IGO59" s="27"/>
      <c r="IGP59" s="27"/>
      <c r="IGQ59" s="27"/>
      <c r="IGR59" s="27"/>
      <c r="IGS59" s="27"/>
      <c r="IGT59" s="27"/>
      <c r="IGU59" s="27"/>
      <c r="IGV59" s="27"/>
      <c r="IGW59" s="27"/>
      <c r="IGX59" s="27"/>
      <c r="IGY59" s="27"/>
      <c r="IGZ59" s="27"/>
      <c r="IHA59" s="27"/>
      <c r="IHB59" s="27"/>
      <c r="IHC59" s="27"/>
      <c r="IHD59" s="27"/>
      <c r="IHE59" s="27"/>
      <c r="IHF59" s="27"/>
      <c r="IHG59" s="27"/>
      <c r="IHH59" s="27"/>
      <c r="IHI59" s="27"/>
      <c r="IHJ59" s="27"/>
      <c r="IHK59" s="27"/>
      <c r="IHL59" s="27"/>
      <c r="IHM59" s="27"/>
      <c r="IHN59" s="27"/>
      <c r="IHO59" s="27"/>
      <c r="IHP59" s="27"/>
      <c r="IHQ59" s="27"/>
      <c r="IHR59" s="27"/>
      <c r="IHS59" s="27"/>
      <c r="IHT59" s="27"/>
      <c r="IHU59" s="27"/>
      <c r="IHV59" s="27"/>
      <c r="IHW59" s="27"/>
      <c r="IHX59" s="27"/>
      <c r="IHY59" s="27"/>
      <c r="IHZ59" s="27"/>
      <c r="IIA59" s="27"/>
      <c r="IIB59" s="27"/>
      <c r="IIC59" s="27"/>
      <c r="IID59" s="27"/>
      <c r="IIE59" s="27"/>
      <c r="IIF59" s="27"/>
      <c r="IIG59" s="27"/>
      <c r="IIH59" s="27"/>
      <c r="III59" s="27"/>
      <c r="IIJ59" s="27"/>
      <c r="IIK59" s="27"/>
      <c r="IIL59" s="27"/>
      <c r="IIM59" s="27"/>
      <c r="IIN59" s="27"/>
      <c r="IIO59" s="27"/>
      <c r="IIP59" s="27"/>
      <c r="IIQ59" s="27"/>
      <c r="IIR59" s="27"/>
      <c r="IIS59" s="27"/>
      <c r="IIT59" s="27"/>
      <c r="IIU59" s="27"/>
      <c r="IIV59" s="27"/>
      <c r="IIW59" s="27"/>
      <c r="IIX59" s="27"/>
      <c r="IIY59" s="27"/>
      <c r="IIZ59" s="27"/>
      <c r="IJA59" s="27"/>
      <c r="IJB59" s="27"/>
      <c r="IJC59" s="27"/>
      <c r="IJD59" s="27"/>
      <c r="IJE59" s="27"/>
      <c r="IJF59" s="27"/>
      <c r="IJG59" s="27"/>
      <c r="IJH59" s="27"/>
      <c r="IJI59" s="27"/>
      <c r="IJJ59" s="27"/>
      <c r="IJK59" s="27"/>
      <c r="IJL59" s="27"/>
      <c r="IJM59" s="27"/>
      <c r="IJN59" s="27"/>
      <c r="IJO59" s="27"/>
      <c r="IJP59" s="27"/>
      <c r="IJQ59" s="27"/>
      <c r="IJR59" s="27"/>
      <c r="IJS59" s="27"/>
      <c r="IJT59" s="27"/>
      <c r="IJU59" s="27"/>
      <c r="IJV59" s="27"/>
      <c r="IJW59" s="27"/>
      <c r="IJX59" s="27"/>
      <c r="IJY59" s="27"/>
      <c r="IJZ59" s="27"/>
      <c r="IKA59" s="27"/>
      <c r="IKB59" s="27"/>
      <c r="IKC59" s="27"/>
      <c r="IKD59" s="27"/>
      <c r="IKE59" s="27"/>
      <c r="IKF59" s="27"/>
      <c r="IKG59" s="27"/>
      <c r="IKH59" s="27"/>
      <c r="IKI59" s="27"/>
      <c r="IKJ59" s="27"/>
      <c r="IKK59" s="27"/>
      <c r="IKL59" s="27"/>
      <c r="IKM59" s="27"/>
      <c r="IKN59" s="27"/>
      <c r="IKO59" s="27"/>
      <c r="IKP59" s="27"/>
      <c r="IKQ59" s="27"/>
      <c r="IKR59" s="27"/>
      <c r="IKS59" s="27"/>
      <c r="IKT59" s="27"/>
      <c r="IKU59" s="27"/>
      <c r="IKV59" s="27"/>
      <c r="IKW59" s="27"/>
      <c r="IKX59" s="27"/>
      <c r="IKY59" s="27"/>
      <c r="IKZ59" s="27"/>
      <c r="ILA59" s="27"/>
      <c r="ILB59" s="27"/>
      <c r="ILC59" s="27"/>
      <c r="ILD59" s="27"/>
      <c r="ILE59" s="27"/>
      <c r="ILF59" s="27"/>
      <c r="ILG59" s="27"/>
      <c r="ILH59" s="27"/>
      <c r="ILI59" s="27"/>
      <c r="ILJ59" s="27"/>
      <c r="ILK59" s="27"/>
      <c r="ILL59" s="27"/>
      <c r="ILM59" s="27"/>
      <c r="ILN59" s="27"/>
      <c r="ILO59" s="27"/>
      <c r="ILP59" s="27"/>
      <c r="ILQ59" s="27"/>
      <c r="ILR59" s="27"/>
      <c r="ILS59" s="27"/>
      <c r="ILT59" s="27"/>
      <c r="ILU59" s="27"/>
      <c r="ILV59" s="27"/>
      <c r="ILW59" s="27"/>
      <c r="ILX59" s="27"/>
      <c r="ILY59" s="27"/>
      <c r="ILZ59" s="27"/>
      <c r="IMA59" s="27"/>
      <c r="IMB59" s="27"/>
      <c r="IMC59" s="27"/>
      <c r="IMD59" s="27"/>
      <c r="IME59" s="27"/>
      <c r="IMF59" s="27"/>
      <c r="IMG59" s="27"/>
      <c r="IMH59" s="27"/>
      <c r="IMI59" s="27"/>
      <c r="IMJ59" s="27"/>
      <c r="IMK59" s="27"/>
      <c r="IML59" s="27"/>
      <c r="IMM59" s="27"/>
      <c r="IMN59" s="27"/>
      <c r="IMO59" s="27"/>
      <c r="IMP59" s="27"/>
      <c r="IMQ59" s="27"/>
      <c r="IMR59" s="27"/>
      <c r="IMS59" s="27"/>
      <c r="IMT59" s="27"/>
      <c r="IMU59" s="27"/>
      <c r="IMV59" s="27"/>
      <c r="IMW59" s="27"/>
      <c r="IMX59" s="27"/>
      <c r="IMY59" s="27"/>
      <c r="IMZ59" s="27"/>
      <c r="INA59" s="27"/>
      <c r="INB59" s="27"/>
      <c r="INC59" s="27"/>
      <c r="IND59" s="27"/>
      <c r="INE59" s="27"/>
      <c r="INF59" s="27"/>
      <c r="ING59" s="27"/>
      <c r="INH59" s="27"/>
      <c r="INI59" s="27"/>
      <c r="INJ59" s="27"/>
      <c r="INK59" s="27"/>
      <c r="INL59" s="27"/>
      <c r="INM59" s="27"/>
      <c r="INN59" s="27"/>
      <c r="INO59" s="27"/>
      <c r="INP59" s="27"/>
      <c r="INQ59" s="27"/>
      <c r="INR59" s="27"/>
      <c r="INS59" s="27"/>
      <c r="INT59" s="27"/>
      <c r="INU59" s="27"/>
      <c r="INV59" s="27"/>
      <c r="INW59" s="27"/>
      <c r="INX59" s="27"/>
      <c r="INY59" s="27"/>
      <c r="INZ59" s="27"/>
      <c r="IOA59" s="27"/>
      <c r="IOB59" s="27"/>
      <c r="IOC59" s="27"/>
      <c r="IOD59" s="27"/>
      <c r="IOE59" s="27"/>
      <c r="IOF59" s="27"/>
      <c r="IOG59" s="27"/>
      <c r="IOH59" s="27"/>
      <c r="IOI59" s="27"/>
      <c r="IOJ59" s="27"/>
      <c r="IOK59" s="27"/>
      <c r="IOL59" s="27"/>
      <c r="IOM59" s="27"/>
      <c r="ION59" s="27"/>
      <c r="IOO59" s="27"/>
      <c r="IOP59" s="27"/>
      <c r="IOQ59" s="27"/>
      <c r="IOR59" s="27"/>
      <c r="IOS59" s="27"/>
      <c r="IOT59" s="27"/>
      <c r="IOU59" s="27"/>
      <c r="IOV59" s="27"/>
      <c r="IOW59" s="27"/>
      <c r="IOX59" s="27"/>
      <c r="IOY59" s="27"/>
      <c r="IOZ59" s="27"/>
      <c r="IPA59" s="27"/>
      <c r="IPB59" s="27"/>
      <c r="IPC59" s="27"/>
      <c r="IPD59" s="27"/>
      <c r="IPE59" s="27"/>
      <c r="IPF59" s="27"/>
      <c r="IPG59" s="27"/>
      <c r="IPH59" s="27"/>
      <c r="IPI59" s="27"/>
      <c r="IPJ59" s="27"/>
      <c r="IPK59" s="27"/>
      <c r="IPL59" s="27"/>
      <c r="IPM59" s="27"/>
      <c r="IPN59" s="27"/>
      <c r="IPO59" s="27"/>
      <c r="IPP59" s="27"/>
      <c r="IPQ59" s="27"/>
      <c r="IPR59" s="27"/>
      <c r="IPS59" s="27"/>
      <c r="IPT59" s="27"/>
      <c r="IPU59" s="27"/>
      <c r="IPV59" s="27"/>
      <c r="IPW59" s="27"/>
      <c r="IPX59" s="27"/>
      <c r="IPY59" s="27"/>
      <c r="IPZ59" s="27"/>
      <c r="IQA59" s="27"/>
      <c r="IQB59" s="27"/>
      <c r="IQC59" s="27"/>
      <c r="IQD59" s="27"/>
      <c r="IQE59" s="27"/>
      <c r="IQF59" s="27"/>
      <c r="IQG59" s="27"/>
      <c r="IQH59" s="27"/>
      <c r="IQI59" s="27"/>
      <c r="IQJ59" s="27"/>
      <c r="IQK59" s="27"/>
      <c r="IQL59" s="27"/>
      <c r="IQM59" s="27"/>
      <c r="IQN59" s="27"/>
      <c r="IQO59" s="27"/>
      <c r="IQP59" s="27"/>
      <c r="IQQ59" s="27"/>
      <c r="IQR59" s="27"/>
      <c r="IQS59" s="27"/>
      <c r="IQT59" s="27"/>
      <c r="IQU59" s="27"/>
      <c r="IQV59" s="27"/>
      <c r="IQW59" s="27"/>
      <c r="IQX59" s="27"/>
      <c r="IQY59" s="27"/>
      <c r="IQZ59" s="27"/>
      <c r="IRA59" s="27"/>
      <c r="IRB59" s="27"/>
      <c r="IRC59" s="27"/>
      <c r="IRD59" s="27"/>
      <c r="IRE59" s="27"/>
      <c r="IRF59" s="27"/>
      <c r="IRG59" s="27"/>
      <c r="IRH59" s="27"/>
      <c r="IRI59" s="27"/>
      <c r="IRJ59" s="27"/>
      <c r="IRK59" s="27"/>
      <c r="IRL59" s="27"/>
      <c r="IRM59" s="27"/>
      <c r="IRN59" s="27"/>
      <c r="IRO59" s="27"/>
      <c r="IRP59" s="27"/>
      <c r="IRQ59" s="27"/>
      <c r="IRR59" s="27"/>
      <c r="IRS59" s="27"/>
      <c r="IRT59" s="27"/>
      <c r="IRU59" s="27"/>
      <c r="IRV59" s="27"/>
      <c r="IRW59" s="27"/>
      <c r="IRX59" s="27"/>
      <c r="IRY59" s="27"/>
      <c r="IRZ59" s="27"/>
      <c r="ISA59" s="27"/>
      <c r="ISB59" s="27"/>
      <c r="ISC59" s="27"/>
      <c r="ISD59" s="27"/>
      <c r="ISE59" s="27"/>
      <c r="ISF59" s="27"/>
      <c r="ISG59" s="27"/>
      <c r="ISH59" s="27"/>
      <c r="ISI59" s="27"/>
      <c r="ISJ59" s="27"/>
      <c r="ISK59" s="27"/>
      <c r="ISL59" s="27"/>
      <c r="ISM59" s="27"/>
      <c r="ISN59" s="27"/>
      <c r="ISO59" s="27"/>
      <c r="ISP59" s="27"/>
      <c r="ISQ59" s="27"/>
      <c r="ISR59" s="27"/>
      <c r="ISS59" s="27"/>
      <c r="IST59" s="27"/>
      <c r="ISU59" s="27"/>
      <c r="ISV59" s="27"/>
      <c r="ISW59" s="27"/>
      <c r="ISX59" s="27"/>
      <c r="ISY59" s="27"/>
      <c r="ISZ59" s="27"/>
      <c r="ITA59" s="27"/>
      <c r="ITB59" s="27"/>
      <c r="ITC59" s="27"/>
      <c r="ITD59" s="27"/>
      <c r="ITE59" s="27"/>
      <c r="ITF59" s="27"/>
      <c r="ITG59" s="27"/>
      <c r="ITH59" s="27"/>
      <c r="ITI59" s="27"/>
      <c r="ITJ59" s="27"/>
      <c r="ITK59" s="27"/>
      <c r="ITL59" s="27"/>
      <c r="ITM59" s="27"/>
      <c r="ITN59" s="27"/>
      <c r="ITO59" s="27"/>
      <c r="ITP59" s="27"/>
      <c r="ITQ59" s="27"/>
      <c r="ITR59" s="27"/>
      <c r="ITS59" s="27"/>
      <c r="ITT59" s="27"/>
      <c r="ITU59" s="27"/>
      <c r="ITV59" s="27"/>
      <c r="ITW59" s="27"/>
      <c r="ITX59" s="27"/>
      <c r="ITY59" s="27"/>
      <c r="ITZ59" s="27"/>
      <c r="IUA59" s="27"/>
      <c r="IUB59" s="27"/>
      <c r="IUC59" s="27"/>
      <c r="IUD59" s="27"/>
      <c r="IUE59" s="27"/>
      <c r="IUF59" s="27"/>
      <c r="IUG59" s="27"/>
      <c r="IUH59" s="27"/>
      <c r="IUI59" s="27"/>
      <c r="IUJ59" s="27"/>
      <c r="IUK59" s="27"/>
      <c r="IUL59" s="27"/>
      <c r="IUM59" s="27"/>
      <c r="IUN59" s="27"/>
      <c r="IUO59" s="27"/>
      <c r="IUP59" s="27"/>
      <c r="IUQ59" s="27"/>
      <c r="IUR59" s="27"/>
      <c r="IUS59" s="27"/>
      <c r="IUT59" s="27"/>
      <c r="IUU59" s="27"/>
      <c r="IUV59" s="27"/>
      <c r="IUW59" s="27"/>
      <c r="IUX59" s="27"/>
      <c r="IUY59" s="27"/>
      <c r="IUZ59" s="27"/>
      <c r="IVA59" s="27"/>
      <c r="IVB59" s="27"/>
      <c r="IVC59" s="27"/>
      <c r="IVD59" s="27"/>
      <c r="IVE59" s="27"/>
      <c r="IVF59" s="27"/>
      <c r="IVG59" s="27"/>
      <c r="IVH59" s="27"/>
      <c r="IVI59" s="27"/>
      <c r="IVJ59" s="27"/>
      <c r="IVK59" s="27"/>
      <c r="IVL59" s="27"/>
      <c r="IVM59" s="27"/>
      <c r="IVN59" s="27"/>
      <c r="IVO59" s="27"/>
      <c r="IVP59" s="27"/>
      <c r="IVQ59" s="27"/>
      <c r="IVR59" s="27"/>
      <c r="IVS59" s="27"/>
      <c r="IVT59" s="27"/>
      <c r="IVU59" s="27"/>
      <c r="IVV59" s="27"/>
      <c r="IVW59" s="27"/>
      <c r="IVX59" s="27"/>
      <c r="IVY59" s="27"/>
      <c r="IVZ59" s="27"/>
      <c r="IWA59" s="27"/>
      <c r="IWB59" s="27"/>
      <c r="IWC59" s="27"/>
      <c r="IWD59" s="27"/>
      <c r="IWE59" s="27"/>
      <c r="IWF59" s="27"/>
      <c r="IWG59" s="27"/>
      <c r="IWH59" s="27"/>
      <c r="IWI59" s="27"/>
      <c r="IWJ59" s="27"/>
      <c r="IWK59" s="27"/>
      <c r="IWL59" s="27"/>
      <c r="IWM59" s="27"/>
      <c r="IWN59" s="27"/>
      <c r="IWO59" s="27"/>
      <c r="IWP59" s="27"/>
      <c r="IWQ59" s="27"/>
      <c r="IWR59" s="27"/>
      <c r="IWS59" s="27"/>
      <c r="IWT59" s="27"/>
      <c r="IWU59" s="27"/>
      <c r="IWV59" s="27"/>
      <c r="IWW59" s="27"/>
      <c r="IWX59" s="27"/>
      <c r="IWY59" s="27"/>
      <c r="IWZ59" s="27"/>
      <c r="IXA59" s="27"/>
      <c r="IXB59" s="27"/>
      <c r="IXC59" s="27"/>
      <c r="IXD59" s="27"/>
      <c r="IXE59" s="27"/>
      <c r="IXF59" s="27"/>
      <c r="IXG59" s="27"/>
      <c r="IXH59" s="27"/>
      <c r="IXI59" s="27"/>
      <c r="IXJ59" s="27"/>
      <c r="IXK59" s="27"/>
      <c r="IXL59" s="27"/>
      <c r="IXM59" s="27"/>
      <c r="IXN59" s="27"/>
      <c r="IXO59" s="27"/>
      <c r="IXP59" s="27"/>
      <c r="IXQ59" s="27"/>
      <c r="IXR59" s="27"/>
      <c r="IXS59" s="27"/>
      <c r="IXT59" s="27"/>
      <c r="IXU59" s="27"/>
      <c r="IXV59" s="27"/>
      <c r="IXW59" s="27"/>
      <c r="IXX59" s="27"/>
      <c r="IXY59" s="27"/>
      <c r="IXZ59" s="27"/>
      <c r="IYA59" s="27"/>
      <c r="IYB59" s="27"/>
      <c r="IYC59" s="27"/>
      <c r="IYD59" s="27"/>
      <c r="IYE59" s="27"/>
      <c r="IYF59" s="27"/>
      <c r="IYG59" s="27"/>
      <c r="IYH59" s="27"/>
      <c r="IYI59" s="27"/>
      <c r="IYJ59" s="27"/>
      <c r="IYK59" s="27"/>
      <c r="IYL59" s="27"/>
      <c r="IYM59" s="27"/>
      <c r="IYN59" s="27"/>
      <c r="IYO59" s="27"/>
      <c r="IYP59" s="27"/>
      <c r="IYQ59" s="27"/>
      <c r="IYR59" s="27"/>
      <c r="IYS59" s="27"/>
      <c r="IYT59" s="27"/>
      <c r="IYU59" s="27"/>
      <c r="IYV59" s="27"/>
      <c r="IYW59" s="27"/>
      <c r="IYX59" s="27"/>
      <c r="IYY59" s="27"/>
      <c r="IYZ59" s="27"/>
      <c r="IZA59" s="27"/>
      <c r="IZB59" s="27"/>
      <c r="IZC59" s="27"/>
      <c r="IZD59" s="27"/>
      <c r="IZE59" s="27"/>
      <c r="IZF59" s="27"/>
      <c r="IZG59" s="27"/>
      <c r="IZH59" s="27"/>
      <c r="IZI59" s="27"/>
      <c r="IZJ59" s="27"/>
      <c r="IZK59" s="27"/>
      <c r="IZL59" s="27"/>
      <c r="IZM59" s="27"/>
      <c r="IZN59" s="27"/>
      <c r="IZO59" s="27"/>
      <c r="IZP59" s="27"/>
      <c r="IZQ59" s="27"/>
      <c r="IZR59" s="27"/>
      <c r="IZS59" s="27"/>
      <c r="IZT59" s="27"/>
      <c r="IZU59" s="27"/>
      <c r="IZV59" s="27"/>
      <c r="IZW59" s="27"/>
      <c r="IZX59" s="27"/>
      <c r="IZY59" s="27"/>
      <c r="IZZ59" s="27"/>
      <c r="JAA59" s="27"/>
      <c r="JAB59" s="27"/>
      <c r="JAC59" s="27"/>
      <c r="JAD59" s="27"/>
      <c r="JAE59" s="27"/>
      <c r="JAF59" s="27"/>
      <c r="JAG59" s="27"/>
      <c r="JAH59" s="27"/>
      <c r="JAI59" s="27"/>
      <c r="JAJ59" s="27"/>
      <c r="JAK59" s="27"/>
      <c r="JAL59" s="27"/>
      <c r="JAM59" s="27"/>
      <c r="JAN59" s="27"/>
      <c r="JAO59" s="27"/>
      <c r="JAP59" s="27"/>
      <c r="JAQ59" s="27"/>
      <c r="JAR59" s="27"/>
      <c r="JAS59" s="27"/>
      <c r="JAT59" s="27"/>
      <c r="JAU59" s="27"/>
      <c r="JAV59" s="27"/>
      <c r="JAW59" s="27"/>
      <c r="JAX59" s="27"/>
      <c r="JAY59" s="27"/>
      <c r="JAZ59" s="27"/>
      <c r="JBA59" s="27"/>
      <c r="JBB59" s="27"/>
      <c r="JBC59" s="27"/>
      <c r="JBD59" s="27"/>
      <c r="JBE59" s="27"/>
      <c r="JBF59" s="27"/>
      <c r="JBG59" s="27"/>
      <c r="JBH59" s="27"/>
      <c r="JBI59" s="27"/>
      <c r="JBJ59" s="27"/>
      <c r="JBK59" s="27"/>
      <c r="JBL59" s="27"/>
      <c r="JBM59" s="27"/>
      <c r="JBN59" s="27"/>
      <c r="JBO59" s="27"/>
      <c r="JBP59" s="27"/>
      <c r="JBQ59" s="27"/>
      <c r="JBR59" s="27"/>
      <c r="JBS59" s="27"/>
      <c r="JBT59" s="27"/>
      <c r="JBU59" s="27"/>
      <c r="JBV59" s="27"/>
      <c r="JBW59" s="27"/>
      <c r="JBX59" s="27"/>
      <c r="JBY59" s="27"/>
      <c r="JBZ59" s="27"/>
      <c r="JCA59" s="27"/>
      <c r="JCB59" s="27"/>
      <c r="JCC59" s="27"/>
      <c r="JCD59" s="27"/>
      <c r="JCE59" s="27"/>
      <c r="JCF59" s="27"/>
      <c r="JCG59" s="27"/>
      <c r="JCH59" s="27"/>
      <c r="JCI59" s="27"/>
      <c r="JCJ59" s="27"/>
      <c r="JCK59" s="27"/>
      <c r="JCL59" s="27"/>
      <c r="JCM59" s="27"/>
      <c r="JCN59" s="27"/>
      <c r="JCO59" s="27"/>
      <c r="JCP59" s="27"/>
      <c r="JCQ59" s="27"/>
      <c r="JCR59" s="27"/>
      <c r="JCS59" s="27"/>
      <c r="JCT59" s="27"/>
      <c r="JCU59" s="27"/>
      <c r="JCV59" s="27"/>
      <c r="JCW59" s="27"/>
      <c r="JCX59" s="27"/>
      <c r="JCY59" s="27"/>
      <c r="JCZ59" s="27"/>
      <c r="JDA59" s="27"/>
      <c r="JDB59" s="27"/>
      <c r="JDC59" s="27"/>
      <c r="JDD59" s="27"/>
      <c r="JDE59" s="27"/>
      <c r="JDF59" s="27"/>
      <c r="JDG59" s="27"/>
      <c r="JDH59" s="27"/>
      <c r="JDI59" s="27"/>
      <c r="JDJ59" s="27"/>
      <c r="JDK59" s="27"/>
      <c r="JDL59" s="27"/>
      <c r="JDM59" s="27"/>
      <c r="JDN59" s="27"/>
      <c r="JDO59" s="27"/>
      <c r="JDP59" s="27"/>
      <c r="JDQ59" s="27"/>
      <c r="JDR59" s="27"/>
      <c r="JDS59" s="27"/>
      <c r="JDT59" s="27"/>
      <c r="JDU59" s="27"/>
      <c r="JDV59" s="27"/>
      <c r="JDW59" s="27"/>
      <c r="JDX59" s="27"/>
      <c r="JDY59" s="27"/>
      <c r="JDZ59" s="27"/>
      <c r="JEA59" s="27"/>
      <c r="JEB59" s="27"/>
      <c r="JEC59" s="27"/>
      <c r="JED59" s="27"/>
      <c r="JEE59" s="27"/>
      <c r="JEF59" s="27"/>
      <c r="JEG59" s="27"/>
      <c r="JEH59" s="27"/>
      <c r="JEI59" s="27"/>
      <c r="JEJ59" s="27"/>
      <c r="JEK59" s="27"/>
      <c r="JEL59" s="27"/>
      <c r="JEM59" s="27"/>
      <c r="JEN59" s="27"/>
      <c r="JEO59" s="27"/>
      <c r="JEP59" s="27"/>
      <c r="JEQ59" s="27"/>
      <c r="JER59" s="27"/>
      <c r="JES59" s="27"/>
      <c r="JET59" s="27"/>
      <c r="JEU59" s="27"/>
      <c r="JEV59" s="27"/>
      <c r="JEW59" s="27"/>
      <c r="JEX59" s="27"/>
      <c r="JEY59" s="27"/>
      <c r="JEZ59" s="27"/>
      <c r="JFA59" s="27"/>
      <c r="JFB59" s="27"/>
      <c r="JFC59" s="27"/>
      <c r="JFD59" s="27"/>
      <c r="JFE59" s="27"/>
      <c r="JFF59" s="27"/>
      <c r="JFG59" s="27"/>
      <c r="JFH59" s="27"/>
      <c r="JFI59" s="27"/>
      <c r="JFJ59" s="27"/>
      <c r="JFK59" s="27"/>
      <c r="JFL59" s="27"/>
      <c r="JFM59" s="27"/>
      <c r="JFN59" s="27"/>
      <c r="JFO59" s="27"/>
      <c r="JFP59" s="27"/>
      <c r="JFQ59" s="27"/>
      <c r="JFR59" s="27"/>
      <c r="JFS59" s="27"/>
      <c r="JFT59" s="27"/>
      <c r="JFU59" s="27"/>
      <c r="JFV59" s="27"/>
      <c r="JFW59" s="27"/>
      <c r="JFX59" s="27"/>
      <c r="JFY59" s="27"/>
      <c r="JFZ59" s="27"/>
      <c r="JGA59" s="27"/>
      <c r="JGB59" s="27"/>
      <c r="JGC59" s="27"/>
      <c r="JGD59" s="27"/>
      <c r="JGE59" s="27"/>
      <c r="JGF59" s="27"/>
      <c r="JGG59" s="27"/>
      <c r="JGH59" s="27"/>
      <c r="JGI59" s="27"/>
      <c r="JGJ59" s="27"/>
      <c r="JGK59" s="27"/>
      <c r="JGL59" s="27"/>
      <c r="JGM59" s="27"/>
      <c r="JGN59" s="27"/>
      <c r="JGO59" s="27"/>
      <c r="JGP59" s="27"/>
      <c r="JGQ59" s="27"/>
      <c r="JGR59" s="27"/>
      <c r="JGS59" s="27"/>
      <c r="JGT59" s="27"/>
      <c r="JGU59" s="27"/>
      <c r="JGV59" s="27"/>
      <c r="JGW59" s="27"/>
      <c r="JGX59" s="27"/>
      <c r="JGY59" s="27"/>
      <c r="JGZ59" s="27"/>
      <c r="JHA59" s="27"/>
      <c r="JHB59" s="27"/>
      <c r="JHC59" s="27"/>
      <c r="JHD59" s="27"/>
      <c r="JHE59" s="27"/>
      <c r="JHF59" s="27"/>
      <c r="JHG59" s="27"/>
      <c r="JHH59" s="27"/>
      <c r="JHI59" s="27"/>
      <c r="JHJ59" s="27"/>
      <c r="JHK59" s="27"/>
      <c r="JHL59" s="27"/>
      <c r="JHM59" s="27"/>
      <c r="JHN59" s="27"/>
      <c r="JHO59" s="27"/>
      <c r="JHP59" s="27"/>
      <c r="JHQ59" s="27"/>
      <c r="JHR59" s="27"/>
      <c r="JHS59" s="27"/>
      <c r="JHT59" s="27"/>
      <c r="JHU59" s="27"/>
      <c r="JHV59" s="27"/>
      <c r="JHW59" s="27"/>
      <c r="JHX59" s="27"/>
      <c r="JHY59" s="27"/>
      <c r="JHZ59" s="27"/>
      <c r="JIA59" s="27"/>
      <c r="JIB59" s="27"/>
      <c r="JIC59" s="27"/>
      <c r="JID59" s="27"/>
      <c r="JIE59" s="27"/>
      <c r="JIF59" s="27"/>
      <c r="JIG59" s="27"/>
      <c r="JIH59" s="27"/>
      <c r="JII59" s="27"/>
      <c r="JIJ59" s="27"/>
      <c r="JIK59" s="27"/>
      <c r="JIL59" s="27"/>
      <c r="JIM59" s="27"/>
      <c r="JIN59" s="27"/>
      <c r="JIO59" s="27"/>
      <c r="JIP59" s="27"/>
      <c r="JIQ59" s="27"/>
      <c r="JIR59" s="27"/>
      <c r="JIS59" s="27"/>
      <c r="JIT59" s="27"/>
      <c r="JIU59" s="27"/>
      <c r="JIV59" s="27"/>
      <c r="JIW59" s="27"/>
      <c r="JIX59" s="27"/>
      <c r="JIY59" s="27"/>
      <c r="JIZ59" s="27"/>
      <c r="JJA59" s="27"/>
      <c r="JJB59" s="27"/>
      <c r="JJC59" s="27"/>
      <c r="JJD59" s="27"/>
      <c r="JJE59" s="27"/>
      <c r="JJF59" s="27"/>
      <c r="JJG59" s="27"/>
      <c r="JJH59" s="27"/>
      <c r="JJI59" s="27"/>
      <c r="JJJ59" s="27"/>
      <c r="JJK59" s="27"/>
      <c r="JJL59" s="27"/>
      <c r="JJM59" s="27"/>
      <c r="JJN59" s="27"/>
      <c r="JJO59" s="27"/>
      <c r="JJP59" s="27"/>
      <c r="JJQ59" s="27"/>
      <c r="JJR59" s="27"/>
      <c r="JJS59" s="27"/>
      <c r="JJT59" s="27"/>
      <c r="JJU59" s="27"/>
      <c r="JJV59" s="27"/>
      <c r="JJW59" s="27"/>
      <c r="JJX59" s="27"/>
      <c r="JJY59" s="27"/>
      <c r="JJZ59" s="27"/>
      <c r="JKA59" s="27"/>
      <c r="JKB59" s="27"/>
      <c r="JKC59" s="27"/>
      <c r="JKD59" s="27"/>
      <c r="JKE59" s="27"/>
      <c r="JKF59" s="27"/>
      <c r="JKG59" s="27"/>
      <c r="JKH59" s="27"/>
      <c r="JKI59" s="27"/>
      <c r="JKJ59" s="27"/>
      <c r="JKK59" s="27"/>
      <c r="JKL59" s="27"/>
      <c r="JKM59" s="27"/>
      <c r="JKN59" s="27"/>
      <c r="JKO59" s="27"/>
      <c r="JKP59" s="27"/>
      <c r="JKQ59" s="27"/>
      <c r="JKR59" s="27"/>
      <c r="JKS59" s="27"/>
      <c r="JKT59" s="27"/>
      <c r="JKU59" s="27"/>
      <c r="JKV59" s="27"/>
      <c r="JKW59" s="27"/>
      <c r="JKX59" s="27"/>
      <c r="JKY59" s="27"/>
      <c r="JKZ59" s="27"/>
      <c r="JLA59" s="27"/>
      <c r="JLB59" s="27"/>
      <c r="JLC59" s="27"/>
      <c r="JLD59" s="27"/>
      <c r="JLE59" s="27"/>
      <c r="JLF59" s="27"/>
      <c r="JLG59" s="27"/>
      <c r="JLH59" s="27"/>
      <c r="JLI59" s="27"/>
      <c r="JLJ59" s="27"/>
      <c r="JLK59" s="27"/>
      <c r="JLL59" s="27"/>
      <c r="JLM59" s="27"/>
      <c r="JLN59" s="27"/>
      <c r="JLO59" s="27"/>
      <c r="JLP59" s="27"/>
      <c r="JLQ59" s="27"/>
      <c r="JLR59" s="27"/>
      <c r="JLS59" s="27"/>
      <c r="JLT59" s="27"/>
      <c r="JLU59" s="27"/>
      <c r="JLV59" s="27"/>
      <c r="JLW59" s="27"/>
      <c r="JLX59" s="27"/>
      <c r="JLY59" s="27"/>
      <c r="JLZ59" s="27"/>
      <c r="JMA59" s="27"/>
      <c r="JMB59" s="27"/>
      <c r="JMC59" s="27"/>
      <c r="JMD59" s="27"/>
      <c r="JME59" s="27"/>
      <c r="JMF59" s="27"/>
      <c r="JMG59" s="27"/>
      <c r="JMH59" s="27"/>
      <c r="JMI59" s="27"/>
      <c r="JMJ59" s="27"/>
      <c r="JMK59" s="27"/>
      <c r="JML59" s="27"/>
      <c r="JMM59" s="27"/>
      <c r="JMN59" s="27"/>
      <c r="JMO59" s="27"/>
      <c r="JMP59" s="27"/>
      <c r="JMQ59" s="27"/>
      <c r="JMR59" s="27"/>
      <c r="JMS59" s="27"/>
      <c r="JMT59" s="27"/>
      <c r="JMU59" s="27"/>
      <c r="JMV59" s="27"/>
      <c r="JMW59" s="27"/>
      <c r="JMX59" s="27"/>
      <c r="JMY59" s="27"/>
      <c r="JMZ59" s="27"/>
      <c r="JNA59" s="27"/>
      <c r="JNB59" s="27"/>
      <c r="JNC59" s="27"/>
      <c r="JND59" s="27"/>
      <c r="JNE59" s="27"/>
      <c r="JNF59" s="27"/>
      <c r="JNG59" s="27"/>
      <c r="JNH59" s="27"/>
      <c r="JNI59" s="27"/>
      <c r="JNJ59" s="27"/>
      <c r="JNK59" s="27"/>
      <c r="JNL59" s="27"/>
      <c r="JNM59" s="27"/>
      <c r="JNN59" s="27"/>
      <c r="JNO59" s="27"/>
      <c r="JNP59" s="27"/>
      <c r="JNQ59" s="27"/>
      <c r="JNR59" s="27"/>
      <c r="JNS59" s="27"/>
      <c r="JNT59" s="27"/>
      <c r="JNU59" s="27"/>
      <c r="JNV59" s="27"/>
      <c r="JNW59" s="27"/>
      <c r="JNX59" s="27"/>
      <c r="JNY59" s="27"/>
      <c r="JNZ59" s="27"/>
      <c r="JOA59" s="27"/>
      <c r="JOB59" s="27"/>
      <c r="JOC59" s="27"/>
      <c r="JOD59" s="27"/>
      <c r="JOE59" s="27"/>
      <c r="JOF59" s="27"/>
      <c r="JOG59" s="27"/>
      <c r="JOH59" s="27"/>
      <c r="JOI59" s="27"/>
      <c r="JOJ59" s="27"/>
      <c r="JOK59" s="27"/>
      <c r="JOL59" s="27"/>
      <c r="JOM59" s="27"/>
      <c r="JON59" s="27"/>
      <c r="JOO59" s="27"/>
      <c r="JOP59" s="27"/>
      <c r="JOQ59" s="27"/>
      <c r="JOR59" s="27"/>
      <c r="JOS59" s="27"/>
      <c r="JOT59" s="27"/>
      <c r="JOU59" s="27"/>
      <c r="JOV59" s="27"/>
      <c r="JOW59" s="27"/>
      <c r="JOX59" s="27"/>
      <c r="JOY59" s="27"/>
      <c r="JOZ59" s="27"/>
      <c r="JPA59" s="27"/>
      <c r="JPB59" s="27"/>
      <c r="JPC59" s="27"/>
      <c r="JPD59" s="27"/>
      <c r="JPE59" s="27"/>
      <c r="JPF59" s="27"/>
      <c r="JPG59" s="27"/>
      <c r="JPH59" s="27"/>
      <c r="JPI59" s="27"/>
      <c r="JPJ59" s="27"/>
      <c r="JPK59" s="27"/>
      <c r="JPL59" s="27"/>
      <c r="JPM59" s="27"/>
      <c r="JPN59" s="27"/>
      <c r="JPO59" s="27"/>
      <c r="JPP59" s="27"/>
      <c r="JPQ59" s="27"/>
      <c r="JPR59" s="27"/>
      <c r="JPS59" s="27"/>
      <c r="JPT59" s="27"/>
      <c r="JPU59" s="27"/>
      <c r="JPV59" s="27"/>
      <c r="JPW59" s="27"/>
      <c r="JPX59" s="27"/>
      <c r="JPY59" s="27"/>
      <c r="JPZ59" s="27"/>
      <c r="JQA59" s="27"/>
      <c r="JQB59" s="27"/>
      <c r="JQC59" s="27"/>
      <c r="JQD59" s="27"/>
      <c r="JQE59" s="27"/>
      <c r="JQF59" s="27"/>
      <c r="JQG59" s="27"/>
      <c r="JQH59" s="27"/>
      <c r="JQI59" s="27"/>
      <c r="JQJ59" s="27"/>
      <c r="JQK59" s="27"/>
      <c r="JQL59" s="27"/>
      <c r="JQM59" s="27"/>
      <c r="JQN59" s="27"/>
      <c r="JQO59" s="27"/>
      <c r="JQP59" s="27"/>
      <c r="JQQ59" s="27"/>
      <c r="JQR59" s="27"/>
      <c r="JQS59" s="27"/>
      <c r="JQT59" s="27"/>
      <c r="JQU59" s="27"/>
      <c r="JQV59" s="27"/>
      <c r="JQW59" s="27"/>
      <c r="JQX59" s="27"/>
      <c r="JQY59" s="27"/>
      <c r="JQZ59" s="27"/>
      <c r="JRA59" s="27"/>
      <c r="JRB59" s="27"/>
      <c r="JRC59" s="27"/>
      <c r="JRD59" s="27"/>
      <c r="JRE59" s="27"/>
      <c r="JRF59" s="27"/>
      <c r="JRG59" s="27"/>
      <c r="JRH59" s="27"/>
      <c r="JRI59" s="27"/>
      <c r="JRJ59" s="27"/>
      <c r="JRK59" s="27"/>
      <c r="JRL59" s="27"/>
      <c r="JRM59" s="27"/>
      <c r="JRN59" s="27"/>
      <c r="JRO59" s="27"/>
      <c r="JRP59" s="27"/>
      <c r="JRQ59" s="27"/>
      <c r="JRR59" s="27"/>
      <c r="JRS59" s="27"/>
      <c r="JRT59" s="27"/>
      <c r="JRU59" s="27"/>
      <c r="JRV59" s="27"/>
      <c r="JRW59" s="27"/>
      <c r="JRX59" s="27"/>
      <c r="JRY59" s="27"/>
      <c r="JRZ59" s="27"/>
      <c r="JSA59" s="27"/>
      <c r="JSB59" s="27"/>
      <c r="JSC59" s="27"/>
      <c r="JSD59" s="27"/>
      <c r="JSE59" s="27"/>
      <c r="JSF59" s="27"/>
      <c r="JSG59" s="27"/>
      <c r="JSH59" s="27"/>
      <c r="JSI59" s="27"/>
      <c r="JSJ59" s="27"/>
      <c r="JSK59" s="27"/>
      <c r="JSL59" s="27"/>
      <c r="JSM59" s="27"/>
      <c r="JSN59" s="27"/>
      <c r="JSO59" s="27"/>
      <c r="JSP59" s="27"/>
      <c r="JSQ59" s="27"/>
      <c r="JSR59" s="27"/>
      <c r="JSS59" s="27"/>
      <c r="JST59" s="27"/>
      <c r="JSU59" s="27"/>
      <c r="JSV59" s="27"/>
      <c r="JSW59" s="27"/>
      <c r="JSX59" s="27"/>
      <c r="JSY59" s="27"/>
      <c r="JSZ59" s="27"/>
      <c r="JTA59" s="27"/>
      <c r="JTB59" s="27"/>
      <c r="JTC59" s="27"/>
      <c r="JTD59" s="27"/>
      <c r="JTE59" s="27"/>
      <c r="JTF59" s="27"/>
      <c r="JTG59" s="27"/>
      <c r="JTH59" s="27"/>
      <c r="JTI59" s="27"/>
      <c r="JTJ59" s="27"/>
      <c r="JTK59" s="27"/>
      <c r="JTL59" s="27"/>
      <c r="JTM59" s="27"/>
      <c r="JTN59" s="27"/>
      <c r="JTO59" s="27"/>
      <c r="JTP59" s="27"/>
      <c r="JTQ59" s="27"/>
      <c r="JTR59" s="27"/>
      <c r="JTS59" s="27"/>
      <c r="JTT59" s="27"/>
      <c r="JTU59" s="27"/>
      <c r="JTV59" s="27"/>
      <c r="JTW59" s="27"/>
      <c r="JTX59" s="27"/>
      <c r="JTY59" s="27"/>
      <c r="JTZ59" s="27"/>
      <c r="JUA59" s="27"/>
      <c r="JUB59" s="27"/>
      <c r="JUC59" s="27"/>
      <c r="JUD59" s="27"/>
      <c r="JUE59" s="27"/>
      <c r="JUF59" s="27"/>
      <c r="JUG59" s="27"/>
      <c r="JUH59" s="27"/>
      <c r="JUI59" s="27"/>
      <c r="JUJ59" s="27"/>
      <c r="JUK59" s="27"/>
      <c r="JUL59" s="27"/>
      <c r="JUM59" s="27"/>
      <c r="JUN59" s="27"/>
      <c r="JUO59" s="27"/>
      <c r="JUP59" s="27"/>
      <c r="JUQ59" s="27"/>
      <c r="JUR59" s="27"/>
      <c r="JUS59" s="27"/>
      <c r="JUT59" s="27"/>
      <c r="JUU59" s="27"/>
      <c r="JUV59" s="27"/>
      <c r="JUW59" s="27"/>
      <c r="JUX59" s="27"/>
      <c r="JUY59" s="27"/>
      <c r="JUZ59" s="27"/>
      <c r="JVA59" s="27"/>
      <c r="JVB59" s="27"/>
      <c r="JVC59" s="27"/>
      <c r="JVD59" s="27"/>
      <c r="JVE59" s="27"/>
      <c r="JVF59" s="27"/>
      <c r="JVG59" s="27"/>
      <c r="JVH59" s="27"/>
      <c r="JVI59" s="27"/>
      <c r="JVJ59" s="27"/>
      <c r="JVK59" s="27"/>
      <c r="JVL59" s="27"/>
      <c r="JVM59" s="27"/>
      <c r="JVN59" s="27"/>
      <c r="JVO59" s="27"/>
      <c r="JVP59" s="27"/>
      <c r="JVQ59" s="27"/>
      <c r="JVR59" s="27"/>
      <c r="JVS59" s="27"/>
      <c r="JVT59" s="27"/>
      <c r="JVU59" s="27"/>
      <c r="JVV59" s="27"/>
      <c r="JVW59" s="27"/>
      <c r="JVX59" s="27"/>
      <c r="JVY59" s="27"/>
      <c r="JVZ59" s="27"/>
      <c r="JWA59" s="27"/>
      <c r="JWB59" s="27"/>
      <c r="JWC59" s="27"/>
      <c r="JWD59" s="27"/>
      <c r="JWE59" s="27"/>
      <c r="JWF59" s="27"/>
      <c r="JWG59" s="27"/>
      <c r="JWH59" s="27"/>
      <c r="JWI59" s="27"/>
      <c r="JWJ59" s="27"/>
      <c r="JWK59" s="27"/>
      <c r="JWL59" s="27"/>
      <c r="JWM59" s="27"/>
      <c r="JWN59" s="27"/>
      <c r="JWO59" s="27"/>
      <c r="JWP59" s="27"/>
      <c r="JWQ59" s="27"/>
      <c r="JWR59" s="27"/>
      <c r="JWS59" s="27"/>
      <c r="JWT59" s="27"/>
      <c r="JWU59" s="27"/>
      <c r="JWV59" s="27"/>
      <c r="JWW59" s="27"/>
      <c r="JWX59" s="27"/>
      <c r="JWY59" s="27"/>
      <c r="JWZ59" s="27"/>
      <c r="JXA59" s="27"/>
      <c r="JXB59" s="27"/>
      <c r="JXC59" s="27"/>
      <c r="JXD59" s="27"/>
      <c r="JXE59" s="27"/>
      <c r="JXF59" s="27"/>
      <c r="JXG59" s="27"/>
      <c r="JXH59" s="27"/>
      <c r="JXI59" s="27"/>
      <c r="JXJ59" s="27"/>
      <c r="JXK59" s="27"/>
      <c r="JXL59" s="27"/>
      <c r="JXM59" s="27"/>
      <c r="JXN59" s="27"/>
      <c r="JXO59" s="27"/>
      <c r="JXP59" s="27"/>
      <c r="JXQ59" s="27"/>
      <c r="JXR59" s="27"/>
      <c r="JXS59" s="27"/>
      <c r="JXT59" s="27"/>
      <c r="JXU59" s="27"/>
      <c r="JXV59" s="27"/>
      <c r="JXW59" s="27"/>
      <c r="JXX59" s="27"/>
      <c r="JXY59" s="27"/>
      <c r="JXZ59" s="27"/>
      <c r="JYA59" s="27"/>
      <c r="JYB59" s="27"/>
      <c r="JYC59" s="27"/>
      <c r="JYD59" s="27"/>
      <c r="JYE59" s="27"/>
      <c r="JYF59" s="27"/>
      <c r="JYG59" s="27"/>
      <c r="JYH59" s="27"/>
      <c r="JYI59" s="27"/>
      <c r="JYJ59" s="27"/>
      <c r="JYK59" s="27"/>
      <c r="JYL59" s="27"/>
      <c r="JYM59" s="27"/>
      <c r="JYN59" s="27"/>
      <c r="JYO59" s="27"/>
      <c r="JYP59" s="27"/>
      <c r="JYQ59" s="27"/>
      <c r="JYR59" s="27"/>
      <c r="JYS59" s="27"/>
      <c r="JYT59" s="27"/>
      <c r="JYU59" s="27"/>
      <c r="JYV59" s="27"/>
      <c r="JYW59" s="27"/>
      <c r="JYX59" s="27"/>
      <c r="JYY59" s="27"/>
      <c r="JYZ59" s="27"/>
      <c r="JZA59" s="27"/>
      <c r="JZB59" s="27"/>
      <c r="JZC59" s="27"/>
      <c r="JZD59" s="27"/>
      <c r="JZE59" s="27"/>
      <c r="JZF59" s="27"/>
      <c r="JZG59" s="27"/>
      <c r="JZH59" s="27"/>
      <c r="JZI59" s="27"/>
      <c r="JZJ59" s="27"/>
      <c r="JZK59" s="27"/>
      <c r="JZL59" s="27"/>
      <c r="JZM59" s="27"/>
      <c r="JZN59" s="27"/>
      <c r="JZO59" s="27"/>
      <c r="JZP59" s="27"/>
      <c r="JZQ59" s="27"/>
      <c r="JZR59" s="27"/>
      <c r="JZS59" s="27"/>
      <c r="JZT59" s="27"/>
      <c r="JZU59" s="27"/>
      <c r="JZV59" s="27"/>
      <c r="JZW59" s="27"/>
      <c r="JZX59" s="27"/>
      <c r="JZY59" s="27"/>
      <c r="JZZ59" s="27"/>
      <c r="KAA59" s="27"/>
      <c r="KAB59" s="27"/>
      <c r="KAC59" s="27"/>
      <c r="KAD59" s="27"/>
      <c r="KAE59" s="27"/>
      <c r="KAF59" s="27"/>
      <c r="KAG59" s="27"/>
      <c r="KAH59" s="27"/>
      <c r="KAI59" s="27"/>
      <c r="KAJ59" s="27"/>
      <c r="KAK59" s="27"/>
      <c r="KAL59" s="27"/>
      <c r="KAM59" s="27"/>
      <c r="KAN59" s="27"/>
      <c r="KAO59" s="27"/>
      <c r="KAP59" s="27"/>
      <c r="KAQ59" s="27"/>
      <c r="KAR59" s="27"/>
      <c r="KAS59" s="27"/>
      <c r="KAT59" s="27"/>
      <c r="KAU59" s="27"/>
      <c r="KAV59" s="27"/>
      <c r="KAW59" s="27"/>
      <c r="KAX59" s="27"/>
      <c r="KAY59" s="27"/>
      <c r="KAZ59" s="27"/>
      <c r="KBA59" s="27"/>
      <c r="KBB59" s="27"/>
      <c r="KBC59" s="27"/>
      <c r="KBD59" s="27"/>
      <c r="KBE59" s="27"/>
      <c r="KBF59" s="27"/>
      <c r="KBG59" s="27"/>
      <c r="KBH59" s="27"/>
      <c r="KBI59" s="27"/>
      <c r="KBJ59" s="27"/>
      <c r="KBK59" s="27"/>
      <c r="KBL59" s="27"/>
      <c r="KBM59" s="27"/>
      <c r="KBN59" s="27"/>
      <c r="KBO59" s="27"/>
      <c r="KBP59" s="27"/>
      <c r="KBQ59" s="27"/>
      <c r="KBR59" s="27"/>
      <c r="KBS59" s="27"/>
      <c r="KBT59" s="27"/>
      <c r="KBU59" s="27"/>
      <c r="KBV59" s="27"/>
      <c r="KBW59" s="27"/>
      <c r="KBX59" s="27"/>
      <c r="KBY59" s="27"/>
      <c r="KBZ59" s="27"/>
      <c r="KCA59" s="27"/>
      <c r="KCB59" s="27"/>
      <c r="KCC59" s="27"/>
      <c r="KCD59" s="27"/>
      <c r="KCE59" s="27"/>
      <c r="KCF59" s="27"/>
      <c r="KCG59" s="27"/>
      <c r="KCH59" s="27"/>
      <c r="KCI59" s="27"/>
      <c r="KCJ59" s="27"/>
      <c r="KCK59" s="27"/>
      <c r="KCL59" s="27"/>
      <c r="KCM59" s="27"/>
      <c r="KCN59" s="27"/>
      <c r="KCO59" s="27"/>
      <c r="KCP59" s="27"/>
      <c r="KCQ59" s="27"/>
      <c r="KCR59" s="27"/>
      <c r="KCS59" s="27"/>
      <c r="KCT59" s="27"/>
      <c r="KCU59" s="27"/>
      <c r="KCV59" s="27"/>
      <c r="KCW59" s="27"/>
      <c r="KCX59" s="27"/>
      <c r="KCY59" s="27"/>
      <c r="KCZ59" s="27"/>
      <c r="KDA59" s="27"/>
      <c r="KDB59" s="27"/>
      <c r="KDC59" s="27"/>
      <c r="KDD59" s="27"/>
      <c r="KDE59" s="27"/>
      <c r="KDF59" s="27"/>
      <c r="KDG59" s="27"/>
      <c r="KDH59" s="27"/>
      <c r="KDI59" s="27"/>
      <c r="KDJ59" s="27"/>
      <c r="KDK59" s="27"/>
      <c r="KDL59" s="27"/>
      <c r="KDM59" s="27"/>
      <c r="KDN59" s="27"/>
      <c r="KDO59" s="27"/>
      <c r="KDP59" s="27"/>
      <c r="KDQ59" s="27"/>
      <c r="KDR59" s="27"/>
      <c r="KDS59" s="27"/>
      <c r="KDT59" s="27"/>
      <c r="KDU59" s="27"/>
      <c r="KDV59" s="27"/>
      <c r="KDW59" s="27"/>
      <c r="KDX59" s="27"/>
      <c r="KDY59" s="27"/>
      <c r="KDZ59" s="27"/>
      <c r="KEA59" s="27"/>
      <c r="KEB59" s="27"/>
      <c r="KEC59" s="27"/>
      <c r="KED59" s="27"/>
      <c r="KEE59" s="27"/>
      <c r="KEF59" s="27"/>
      <c r="KEG59" s="27"/>
      <c r="KEH59" s="27"/>
      <c r="KEI59" s="27"/>
      <c r="KEJ59" s="27"/>
      <c r="KEK59" s="27"/>
      <c r="KEL59" s="27"/>
      <c r="KEM59" s="27"/>
      <c r="KEN59" s="27"/>
      <c r="KEO59" s="27"/>
      <c r="KEP59" s="27"/>
      <c r="KEQ59" s="27"/>
      <c r="KER59" s="27"/>
      <c r="KES59" s="27"/>
      <c r="KET59" s="27"/>
      <c r="KEU59" s="27"/>
      <c r="KEV59" s="27"/>
      <c r="KEW59" s="27"/>
      <c r="KEX59" s="27"/>
      <c r="KEY59" s="27"/>
      <c r="KEZ59" s="27"/>
      <c r="KFA59" s="27"/>
      <c r="KFB59" s="27"/>
      <c r="KFC59" s="27"/>
      <c r="KFD59" s="27"/>
      <c r="KFE59" s="27"/>
      <c r="KFF59" s="27"/>
      <c r="KFG59" s="27"/>
      <c r="KFH59" s="27"/>
      <c r="KFI59" s="27"/>
      <c r="KFJ59" s="27"/>
      <c r="KFK59" s="27"/>
      <c r="KFL59" s="27"/>
      <c r="KFM59" s="27"/>
      <c r="KFN59" s="27"/>
      <c r="KFO59" s="27"/>
      <c r="KFP59" s="27"/>
      <c r="KFQ59" s="27"/>
      <c r="KFR59" s="27"/>
      <c r="KFS59" s="27"/>
      <c r="KFT59" s="27"/>
      <c r="KFU59" s="27"/>
      <c r="KFV59" s="27"/>
      <c r="KFW59" s="27"/>
      <c r="KFX59" s="27"/>
      <c r="KFY59" s="27"/>
      <c r="KFZ59" s="27"/>
      <c r="KGA59" s="27"/>
      <c r="KGB59" s="27"/>
      <c r="KGC59" s="27"/>
      <c r="KGD59" s="27"/>
      <c r="KGE59" s="27"/>
      <c r="KGF59" s="27"/>
      <c r="KGG59" s="27"/>
      <c r="KGH59" s="27"/>
      <c r="KGI59" s="27"/>
      <c r="KGJ59" s="27"/>
      <c r="KGK59" s="27"/>
      <c r="KGL59" s="27"/>
      <c r="KGM59" s="27"/>
      <c r="KGN59" s="27"/>
      <c r="KGO59" s="27"/>
      <c r="KGP59" s="27"/>
      <c r="KGQ59" s="27"/>
      <c r="KGR59" s="27"/>
      <c r="KGS59" s="27"/>
      <c r="KGT59" s="27"/>
      <c r="KGU59" s="27"/>
      <c r="KGV59" s="27"/>
      <c r="KGW59" s="27"/>
      <c r="KGX59" s="27"/>
      <c r="KGY59" s="27"/>
      <c r="KGZ59" s="27"/>
      <c r="KHA59" s="27"/>
      <c r="KHB59" s="27"/>
      <c r="KHC59" s="27"/>
      <c r="KHD59" s="27"/>
      <c r="KHE59" s="27"/>
      <c r="KHF59" s="27"/>
      <c r="KHG59" s="27"/>
      <c r="KHH59" s="27"/>
      <c r="KHI59" s="27"/>
      <c r="KHJ59" s="27"/>
      <c r="KHK59" s="27"/>
      <c r="KHL59" s="27"/>
      <c r="KHM59" s="27"/>
      <c r="KHN59" s="27"/>
      <c r="KHO59" s="27"/>
      <c r="KHP59" s="27"/>
      <c r="KHQ59" s="27"/>
      <c r="KHR59" s="27"/>
      <c r="KHS59" s="27"/>
      <c r="KHT59" s="27"/>
      <c r="KHU59" s="27"/>
      <c r="KHV59" s="27"/>
      <c r="KHW59" s="27"/>
      <c r="KHX59" s="27"/>
      <c r="KHY59" s="27"/>
      <c r="KHZ59" s="27"/>
      <c r="KIA59" s="27"/>
      <c r="KIB59" s="27"/>
      <c r="KIC59" s="27"/>
      <c r="KID59" s="27"/>
      <c r="KIE59" s="27"/>
      <c r="KIF59" s="27"/>
      <c r="KIG59" s="27"/>
      <c r="KIH59" s="27"/>
      <c r="KII59" s="27"/>
      <c r="KIJ59" s="27"/>
      <c r="KIK59" s="27"/>
      <c r="KIL59" s="27"/>
      <c r="KIM59" s="27"/>
      <c r="KIN59" s="27"/>
      <c r="KIO59" s="27"/>
      <c r="KIP59" s="27"/>
      <c r="KIQ59" s="27"/>
      <c r="KIR59" s="27"/>
      <c r="KIS59" s="27"/>
      <c r="KIT59" s="27"/>
      <c r="KIU59" s="27"/>
      <c r="KIV59" s="27"/>
      <c r="KIW59" s="27"/>
      <c r="KIX59" s="27"/>
      <c r="KIY59" s="27"/>
      <c r="KIZ59" s="27"/>
      <c r="KJA59" s="27"/>
      <c r="KJB59" s="27"/>
      <c r="KJC59" s="27"/>
      <c r="KJD59" s="27"/>
      <c r="KJE59" s="27"/>
      <c r="KJF59" s="27"/>
      <c r="KJG59" s="27"/>
      <c r="KJH59" s="27"/>
      <c r="KJI59" s="27"/>
      <c r="KJJ59" s="27"/>
      <c r="KJK59" s="27"/>
      <c r="KJL59" s="27"/>
      <c r="KJM59" s="27"/>
      <c r="KJN59" s="27"/>
      <c r="KJO59" s="27"/>
      <c r="KJP59" s="27"/>
      <c r="KJQ59" s="27"/>
      <c r="KJR59" s="27"/>
      <c r="KJS59" s="27"/>
      <c r="KJT59" s="27"/>
      <c r="KJU59" s="27"/>
      <c r="KJV59" s="27"/>
      <c r="KJW59" s="27"/>
      <c r="KJX59" s="27"/>
      <c r="KJY59" s="27"/>
      <c r="KJZ59" s="27"/>
      <c r="KKA59" s="27"/>
      <c r="KKB59" s="27"/>
      <c r="KKC59" s="27"/>
      <c r="KKD59" s="27"/>
      <c r="KKE59" s="27"/>
      <c r="KKF59" s="27"/>
      <c r="KKG59" s="27"/>
      <c r="KKH59" s="27"/>
      <c r="KKI59" s="27"/>
      <c r="KKJ59" s="27"/>
      <c r="KKK59" s="27"/>
      <c r="KKL59" s="27"/>
      <c r="KKM59" s="27"/>
      <c r="KKN59" s="27"/>
      <c r="KKO59" s="27"/>
      <c r="KKP59" s="27"/>
      <c r="KKQ59" s="27"/>
      <c r="KKR59" s="27"/>
      <c r="KKS59" s="27"/>
      <c r="KKT59" s="27"/>
      <c r="KKU59" s="27"/>
      <c r="KKV59" s="27"/>
      <c r="KKW59" s="27"/>
      <c r="KKX59" s="27"/>
      <c r="KKY59" s="27"/>
      <c r="KKZ59" s="27"/>
      <c r="KLA59" s="27"/>
      <c r="KLB59" s="27"/>
      <c r="KLC59" s="27"/>
      <c r="KLD59" s="27"/>
      <c r="KLE59" s="27"/>
      <c r="KLF59" s="27"/>
      <c r="KLG59" s="27"/>
      <c r="KLH59" s="27"/>
      <c r="KLI59" s="27"/>
      <c r="KLJ59" s="27"/>
      <c r="KLK59" s="27"/>
      <c r="KLL59" s="27"/>
      <c r="KLM59" s="27"/>
      <c r="KLN59" s="27"/>
      <c r="KLO59" s="27"/>
      <c r="KLP59" s="27"/>
      <c r="KLQ59" s="27"/>
      <c r="KLR59" s="27"/>
      <c r="KLS59" s="27"/>
      <c r="KLT59" s="27"/>
      <c r="KLU59" s="27"/>
      <c r="KLV59" s="27"/>
      <c r="KLW59" s="27"/>
      <c r="KLX59" s="27"/>
      <c r="KLY59" s="27"/>
      <c r="KLZ59" s="27"/>
      <c r="KMA59" s="27"/>
      <c r="KMB59" s="27"/>
      <c r="KMC59" s="27"/>
      <c r="KMD59" s="27"/>
      <c r="KME59" s="27"/>
      <c r="KMF59" s="27"/>
      <c r="KMG59" s="27"/>
      <c r="KMH59" s="27"/>
      <c r="KMI59" s="27"/>
      <c r="KMJ59" s="27"/>
      <c r="KMK59" s="27"/>
      <c r="KML59" s="27"/>
      <c r="KMM59" s="27"/>
      <c r="KMN59" s="27"/>
      <c r="KMO59" s="27"/>
      <c r="KMP59" s="27"/>
      <c r="KMQ59" s="27"/>
      <c r="KMR59" s="27"/>
      <c r="KMS59" s="27"/>
      <c r="KMT59" s="27"/>
      <c r="KMU59" s="27"/>
      <c r="KMV59" s="27"/>
      <c r="KMW59" s="27"/>
      <c r="KMX59" s="27"/>
      <c r="KMY59" s="27"/>
      <c r="KMZ59" s="27"/>
      <c r="KNA59" s="27"/>
      <c r="KNB59" s="27"/>
      <c r="KNC59" s="27"/>
      <c r="KND59" s="27"/>
      <c r="KNE59" s="27"/>
      <c r="KNF59" s="27"/>
      <c r="KNG59" s="27"/>
      <c r="KNH59" s="27"/>
      <c r="KNI59" s="27"/>
      <c r="KNJ59" s="27"/>
      <c r="KNK59" s="27"/>
      <c r="KNL59" s="27"/>
      <c r="KNM59" s="27"/>
      <c r="KNN59" s="27"/>
      <c r="KNO59" s="27"/>
      <c r="KNP59" s="27"/>
      <c r="KNQ59" s="27"/>
      <c r="KNR59" s="27"/>
      <c r="KNS59" s="27"/>
      <c r="KNT59" s="27"/>
      <c r="KNU59" s="27"/>
      <c r="KNV59" s="27"/>
      <c r="KNW59" s="27"/>
      <c r="KNX59" s="27"/>
      <c r="KNY59" s="27"/>
      <c r="KNZ59" s="27"/>
      <c r="KOA59" s="27"/>
      <c r="KOB59" s="27"/>
      <c r="KOC59" s="27"/>
      <c r="KOD59" s="27"/>
      <c r="KOE59" s="27"/>
      <c r="KOF59" s="27"/>
      <c r="KOG59" s="27"/>
      <c r="KOH59" s="27"/>
      <c r="KOI59" s="27"/>
      <c r="KOJ59" s="27"/>
      <c r="KOK59" s="27"/>
      <c r="KOL59" s="27"/>
      <c r="KOM59" s="27"/>
      <c r="KON59" s="27"/>
      <c r="KOO59" s="27"/>
      <c r="KOP59" s="27"/>
      <c r="KOQ59" s="27"/>
      <c r="KOR59" s="27"/>
      <c r="KOS59" s="27"/>
      <c r="KOT59" s="27"/>
      <c r="KOU59" s="27"/>
      <c r="KOV59" s="27"/>
      <c r="KOW59" s="27"/>
      <c r="KOX59" s="27"/>
      <c r="KOY59" s="27"/>
      <c r="KOZ59" s="27"/>
      <c r="KPA59" s="27"/>
      <c r="KPB59" s="27"/>
      <c r="KPC59" s="27"/>
      <c r="KPD59" s="27"/>
      <c r="KPE59" s="27"/>
      <c r="KPF59" s="27"/>
      <c r="KPG59" s="27"/>
      <c r="KPH59" s="27"/>
      <c r="KPI59" s="27"/>
      <c r="KPJ59" s="27"/>
      <c r="KPK59" s="27"/>
      <c r="KPL59" s="27"/>
      <c r="KPM59" s="27"/>
      <c r="KPN59" s="27"/>
      <c r="KPO59" s="27"/>
      <c r="KPP59" s="27"/>
      <c r="KPQ59" s="27"/>
      <c r="KPR59" s="27"/>
      <c r="KPS59" s="27"/>
      <c r="KPT59" s="27"/>
      <c r="KPU59" s="27"/>
      <c r="KPV59" s="27"/>
      <c r="KPW59" s="27"/>
      <c r="KPX59" s="27"/>
      <c r="KPY59" s="27"/>
      <c r="KPZ59" s="27"/>
      <c r="KQA59" s="27"/>
      <c r="KQB59" s="27"/>
      <c r="KQC59" s="27"/>
      <c r="KQD59" s="27"/>
      <c r="KQE59" s="27"/>
      <c r="KQF59" s="27"/>
      <c r="KQG59" s="27"/>
      <c r="KQH59" s="27"/>
      <c r="KQI59" s="27"/>
      <c r="KQJ59" s="27"/>
      <c r="KQK59" s="27"/>
      <c r="KQL59" s="27"/>
      <c r="KQM59" s="27"/>
      <c r="KQN59" s="27"/>
      <c r="KQO59" s="27"/>
      <c r="KQP59" s="27"/>
      <c r="KQQ59" s="27"/>
      <c r="KQR59" s="27"/>
      <c r="KQS59" s="27"/>
      <c r="KQT59" s="27"/>
      <c r="KQU59" s="27"/>
      <c r="KQV59" s="27"/>
      <c r="KQW59" s="27"/>
      <c r="KQX59" s="27"/>
      <c r="KQY59" s="27"/>
      <c r="KQZ59" s="27"/>
      <c r="KRA59" s="27"/>
      <c r="KRB59" s="27"/>
      <c r="KRC59" s="27"/>
      <c r="KRD59" s="27"/>
      <c r="KRE59" s="27"/>
      <c r="KRF59" s="27"/>
      <c r="KRG59" s="27"/>
      <c r="KRH59" s="27"/>
      <c r="KRI59" s="27"/>
      <c r="KRJ59" s="27"/>
      <c r="KRK59" s="27"/>
      <c r="KRL59" s="27"/>
      <c r="KRM59" s="27"/>
      <c r="KRN59" s="27"/>
      <c r="KRO59" s="27"/>
      <c r="KRP59" s="27"/>
      <c r="KRQ59" s="27"/>
      <c r="KRR59" s="27"/>
      <c r="KRS59" s="27"/>
      <c r="KRT59" s="27"/>
      <c r="KRU59" s="27"/>
      <c r="KRV59" s="27"/>
      <c r="KRW59" s="27"/>
      <c r="KRX59" s="27"/>
      <c r="KRY59" s="27"/>
      <c r="KRZ59" s="27"/>
      <c r="KSA59" s="27"/>
      <c r="KSB59" s="27"/>
      <c r="KSC59" s="27"/>
      <c r="KSD59" s="27"/>
      <c r="KSE59" s="27"/>
      <c r="KSF59" s="27"/>
      <c r="KSG59" s="27"/>
      <c r="KSH59" s="27"/>
      <c r="KSI59" s="27"/>
      <c r="KSJ59" s="27"/>
      <c r="KSK59" s="27"/>
      <c r="KSL59" s="27"/>
      <c r="KSM59" s="27"/>
      <c r="KSN59" s="27"/>
      <c r="KSO59" s="27"/>
      <c r="KSP59" s="27"/>
      <c r="KSQ59" s="27"/>
      <c r="KSR59" s="27"/>
      <c r="KSS59" s="27"/>
      <c r="KST59" s="27"/>
      <c r="KSU59" s="27"/>
      <c r="KSV59" s="27"/>
      <c r="KSW59" s="27"/>
      <c r="KSX59" s="27"/>
      <c r="KSY59" s="27"/>
      <c r="KSZ59" s="27"/>
      <c r="KTA59" s="27"/>
      <c r="KTB59" s="27"/>
      <c r="KTC59" s="27"/>
      <c r="KTD59" s="27"/>
      <c r="KTE59" s="27"/>
      <c r="KTF59" s="27"/>
      <c r="KTG59" s="27"/>
      <c r="KTH59" s="27"/>
      <c r="KTI59" s="27"/>
      <c r="KTJ59" s="27"/>
      <c r="KTK59" s="27"/>
      <c r="KTL59" s="27"/>
      <c r="KTM59" s="27"/>
      <c r="KTN59" s="27"/>
      <c r="KTO59" s="27"/>
      <c r="KTP59" s="27"/>
      <c r="KTQ59" s="27"/>
      <c r="KTR59" s="27"/>
      <c r="KTS59" s="27"/>
      <c r="KTT59" s="27"/>
      <c r="KTU59" s="27"/>
      <c r="KTV59" s="27"/>
      <c r="KTW59" s="27"/>
      <c r="KTX59" s="27"/>
      <c r="KTY59" s="27"/>
      <c r="KTZ59" s="27"/>
      <c r="KUA59" s="27"/>
      <c r="KUB59" s="27"/>
      <c r="KUC59" s="27"/>
      <c r="KUD59" s="27"/>
      <c r="KUE59" s="27"/>
      <c r="KUF59" s="27"/>
      <c r="KUG59" s="27"/>
      <c r="KUH59" s="27"/>
      <c r="KUI59" s="27"/>
      <c r="KUJ59" s="27"/>
      <c r="KUK59" s="27"/>
      <c r="KUL59" s="27"/>
      <c r="KUM59" s="27"/>
      <c r="KUN59" s="27"/>
      <c r="KUO59" s="27"/>
      <c r="KUP59" s="27"/>
      <c r="KUQ59" s="27"/>
      <c r="KUR59" s="27"/>
      <c r="KUS59" s="27"/>
      <c r="KUT59" s="27"/>
      <c r="KUU59" s="27"/>
      <c r="KUV59" s="27"/>
      <c r="KUW59" s="27"/>
      <c r="KUX59" s="27"/>
      <c r="KUY59" s="27"/>
      <c r="KUZ59" s="27"/>
      <c r="KVA59" s="27"/>
      <c r="KVB59" s="27"/>
      <c r="KVC59" s="27"/>
      <c r="KVD59" s="27"/>
      <c r="KVE59" s="27"/>
      <c r="KVF59" s="27"/>
      <c r="KVG59" s="27"/>
      <c r="KVH59" s="27"/>
      <c r="KVI59" s="27"/>
      <c r="KVJ59" s="27"/>
      <c r="KVK59" s="27"/>
      <c r="KVL59" s="27"/>
      <c r="KVM59" s="27"/>
      <c r="KVN59" s="27"/>
      <c r="KVO59" s="27"/>
      <c r="KVP59" s="27"/>
      <c r="KVQ59" s="27"/>
      <c r="KVR59" s="27"/>
      <c r="KVS59" s="27"/>
      <c r="KVT59" s="27"/>
      <c r="KVU59" s="27"/>
      <c r="KVV59" s="27"/>
      <c r="KVW59" s="27"/>
      <c r="KVX59" s="27"/>
      <c r="KVY59" s="27"/>
      <c r="KVZ59" s="27"/>
      <c r="KWA59" s="27"/>
      <c r="KWB59" s="27"/>
      <c r="KWC59" s="27"/>
      <c r="KWD59" s="27"/>
      <c r="KWE59" s="27"/>
      <c r="KWF59" s="27"/>
      <c r="KWG59" s="27"/>
      <c r="KWH59" s="27"/>
      <c r="KWI59" s="27"/>
      <c r="KWJ59" s="27"/>
      <c r="KWK59" s="27"/>
      <c r="KWL59" s="27"/>
      <c r="KWM59" s="27"/>
      <c r="KWN59" s="27"/>
      <c r="KWO59" s="27"/>
      <c r="KWP59" s="27"/>
      <c r="KWQ59" s="27"/>
      <c r="KWR59" s="27"/>
      <c r="KWS59" s="27"/>
      <c r="KWT59" s="27"/>
      <c r="KWU59" s="27"/>
      <c r="KWV59" s="27"/>
      <c r="KWW59" s="27"/>
      <c r="KWX59" s="27"/>
      <c r="KWY59" s="27"/>
      <c r="KWZ59" s="27"/>
      <c r="KXA59" s="27"/>
      <c r="KXB59" s="27"/>
      <c r="KXC59" s="27"/>
      <c r="KXD59" s="27"/>
      <c r="KXE59" s="27"/>
      <c r="KXF59" s="27"/>
      <c r="KXG59" s="27"/>
      <c r="KXH59" s="27"/>
      <c r="KXI59" s="27"/>
      <c r="KXJ59" s="27"/>
      <c r="KXK59" s="27"/>
      <c r="KXL59" s="27"/>
      <c r="KXM59" s="27"/>
      <c r="KXN59" s="27"/>
      <c r="KXO59" s="27"/>
      <c r="KXP59" s="27"/>
      <c r="KXQ59" s="27"/>
      <c r="KXR59" s="27"/>
      <c r="KXS59" s="27"/>
      <c r="KXT59" s="27"/>
      <c r="KXU59" s="27"/>
      <c r="KXV59" s="27"/>
      <c r="KXW59" s="27"/>
      <c r="KXX59" s="27"/>
      <c r="KXY59" s="27"/>
      <c r="KXZ59" s="27"/>
      <c r="KYA59" s="27"/>
      <c r="KYB59" s="27"/>
      <c r="KYC59" s="27"/>
      <c r="KYD59" s="27"/>
      <c r="KYE59" s="27"/>
      <c r="KYF59" s="27"/>
      <c r="KYG59" s="27"/>
      <c r="KYH59" s="27"/>
      <c r="KYI59" s="27"/>
      <c r="KYJ59" s="27"/>
      <c r="KYK59" s="27"/>
      <c r="KYL59" s="27"/>
      <c r="KYM59" s="27"/>
      <c r="KYN59" s="27"/>
      <c r="KYO59" s="27"/>
      <c r="KYP59" s="27"/>
      <c r="KYQ59" s="27"/>
      <c r="KYR59" s="27"/>
      <c r="KYS59" s="27"/>
      <c r="KYT59" s="27"/>
      <c r="KYU59" s="27"/>
      <c r="KYV59" s="27"/>
      <c r="KYW59" s="27"/>
      <c r="KYX59" s="27"/>
      <c r="KYY59" s="27"/>
      <c r="KYZ59" s="27"/>
      <c r="KZA59" s="27"/>
      <c r="KZB59" s="27"/>
      <c r="KZC59" s="27"/>
      <c r="KZD59" s="27"/>
      <c r="KZE59" s="27"/>
      <c r="KZF59" s="27"/>
      <c r="KZG59" s="27"/>
      <c r="KZH59" s="27"/>
      <c r="KZI59" s="27"/>
      <c r="KZJ59" s="27"/>
      <c r="KZK59" s="27"/>
      <c r="KZL59" s="27"/>
      <c r="KZM59" s="27"/>
      <c r="KZN59" s="27"/>
      <c r="KZO59" s="27"/>
      <c r="KZP59" s="27"/>
      <c r="KZQ59" s="27"/>
      <c r="KZR59" s="27"/>
      <c r="KZS59" s="27"/>
      <c r="KZT59" s="27"/>
      <c r="KZU59" s="27"/>
      <c r="KZV59" s="27"/>
      <c r="KZW59" s="27"/>
      <c r="KZX59" s="27"/>
      <c r="KZY59" s="27"/>
      <c r="KZZ59" s="27"/>
      <c r="LAA59" s="27"/>
      <c r="LAB59" s="27"/>
      <c r="LAC59" s="27"/>
      <c r="LAD59" s="27"/>
      <c r="LAE59" s="27"/>
      <c r="LAF59" s="27"/>
      <c r="LAG59" s="27"/>
      <c r="LAH59" s="27"/>
      <c r="LAI59" s="27"/>
      <c r="LAJ59" s="27"/>
      <c r="LAK59" s="27"/>
      <c r="LAL59" s="27"/>
      <c r="LAM59" s="27"/>
      <c r="LAN59" s="27"/>
      <c r="LAO59" s="27"/>
      <c r="LAP59" s="27"/>
      <c r="LAQ59" s="27"/>
      <c r="LAR59" s="27"/>
      <c r="LAS59" s="27"/>
      <c r="LAT59" s="27"/>
      <c r="LAU59" s="27"/>
      <c r="LAV59" s="27"/>
      <c r="LAW59" s="27"/>
      <c r="LAX59" s="27"/>
      <c r="LAY59" s="27"/>
      <c r="LAZ59" s="27"/>
      <c r="LBA59" s="27"/>
      <c r="LBB59" s="27"/>
      <c r="LBC59" s="27"/>
      <c r="LBD59" s="27"/>
      <c r="LBE59" s="27"/>
      <c r="LBF59" s="27"/>
      <c r="LBG59" s="27"/>
      <c r="LBH59" s="27"/>
      <c r="LBI59" s="27"/>
      <c r="LBJ59" s="27"/>
      <c r="LBK59" s="27"/>
      <c r="LBL59" s="27"/>
      <c r="LBM59" s="27"/>
      <c r="LBN59" s="27"/>
      <c r="LBO59" s="27"/>
      <c r="LBP59" s="27"/>
      <c r="LBQ59" s="27"/>
      <c r="LBR59" s="27"/>
      <c r="LBS59" s="27"/>
      <c r="LBT59" s="27"/>
      <c r="LBU59" s="27"/>
      <c r="LBV59" s="27"/>
      <c r="LBW59" s="27"/>
      <c r="LBX59" s="27"/>
      <c r="LBY59" s="27"/>
      <c r="LBZ59" s="27"/>
      <c r="LCA59" s="27"/>
      <c r="LCB59" s="27"/>
      <c r="LCC59" s="27"/>
      <c r="LCD59" s="27"/>
      <c r="LCE59" s="27"/>
      <c r="LCF59" s="27"/>
      <c r="LCG59" s="27"/>
      <c r="LCH59" s="27"/>
      <c r="LCI59" s="27"/>
      <c r="LCJ59" s="27"/>
      <c r="LCK59" s="27"/>
      <c r="LCL59" s="27"/>
      <c r="LCM59" s="27"/>
      <c r="LCN59" s="27"/>
      <c r="LCO59" s="27"/>
      <c r="LCP59" s="27"/>
      <c r="LCQ59" s="27"/>
      <c r="LCR59" s="27"/>
      <c r="LCS59" s="27"/>
      <c r="LCT59" s="27"/>
      <c r="LCU59" s="27"/>
      <c r="LCV59" s="27"/>
      <c r="LCW59" s="27"/>
      <c r="LCX59" s="27"/>
      <c r="LCY59" s="27"/>
      <c r="LCZ59" s="27"/>
      <c r="LDA59" s="27"/>
      <c r="LDB59" s="27"/>
      <c r="LDC59" s="27"/>
      <c r="LDD59" s="27"/>
      <c r="LDE59" s="27"/>
      <c r="LDF59" s="27"/>
      <c r="LDG59" s="27"/>
      <c r="LDH59" s="27"/>
      <c r="LDI59" s="27"/>
      <c r="LDJ59" s="27"/>
      <c r="LDK59" s="27"/>
      <c r="LDL59" s="27"/>
      <c r="LDM59" s="27"/>
      <c r="LDN59" s="27"/>
      <c r="LDO59" s="27"/>
      <c r="LDP59" s="27"/>
      <c r="LDQ59" s="27"/>
      <c r="LDR59" s="27"/>
      <c r="LDS59" s="27"/>
      <c r="LDT59" s="27"/>
      <c r="LDU59" s="27"/>
      <c r="LDV59" s="27"/>
      <c r="LDW59" s="27"/>
      <c r="LDX59" s="27"/>
      <c r="LDY59" s="27"/>
      <c r="LDZ59" s="27"/>
      <c r="LEA59" s="27"/>
      <c r="LEB59" s="27"/>
      <c r="LEC59" s="27"/>
      <c r="LED59" s="27"/>
      <c r="LEE59" s="27"/>
      <c r="LEF59" s="27"/>
      <c r="LEG59" s="27"/>
      <c r="LEH59" s="27"/>
      <c r="LEI59" s="27"/>
      <c r="LEJ59" s="27"/>
      <c r="LEK59" s="27"/>
      <c r="LEL59" s="27"/>
      <c r="LEM59" s="27"/>
      <c r="LEN59" s="27"/>
      <c r="LEO59" s="27"/>
      <c r="LEP59" s="27"/>
      <c r="LEQ59" s="27"/>
      <c r="LER59" s="27"/>
      <c r="LES59" s="27"/>
      <c r="LET59" s="27"/>
      <c r="LEU59" s="27"/>
      <c r="LEV59" s="27"/>
      <c r="LEW59" s="27"/>
      <c r="LEX59" s="27"/>
      <c r="LEY59" s="27"/>
      <c r="LEZ59" s="27"/>
      <c r="LFA59" s="27"/>
      <c r="LFB59" s="27"/>
      <c r="LFC59" s="27"/>
      <c r="LFD59" s="27"/>
      <c r="LFE59" s="27"/>
      <c r="LFF59" s="27"/>
      <c r="LFG59" s="27"/>
      <c r="LFH59" s="27"/>
      <c r="LFI59" s="27"/>
      <c r="LFJ59" s="27"/>
      <c r="LFK59" s="27"/>
      <c r="LFL59" s="27"/>
      <c r="LFM59" s="27"/>
      <c r="LFN59" s="27"/>
      <c r="LFO59" s="27"/>
      <c r="LFP59" s="27"/>
      <c r="LFQ59" s="27"/>
      <c r="LFR59" s="27"/>
      <c r="LFS59" s="27"/>
      <c r="LFT59" s="27"/>
      <c r="LFU59" s="27"/>
      <c r="LFV59" s="27"/>
      <c r="LFW59" s="27"/>
      <c r="LFX59" s="27"/>
      <c r="LFY59" s="27"/>
      <c r="LFZ59" s="27"/>
      <c r="LGA59" s="27"/>
      <c r="LGB59" s="27"/>
      <c r="LGC59" s="27"/>
      <c r="LGD59" s="27"/>
      <c r="LGE59" s="27"/>
      <c r="LGF59" s="27"/>
      <c r="LGG59" s="27"/>
      <c r="LGH59" s="27"/>
      <c r="LGI59" s="27"/>
      <c r="LGJ59" s="27"/>
      <c r="LGK59" s="27"/>
      <c r="LGL59" s="27"/>
      <c r="LGM59" s="27"/>
      <c r="LGN59" s="27"/>
      <c r="LGO59" s="27"/>
      <c r="LGP59" s="27"/>
      <c r="LGQ59" s="27"/>
      <c r="LGR59" s="27"/>
      <c r="LGS59" s="27"/>
      <c r="LGT59" s="27"/>
      <c r="LGU59" s="27"/>
      <c r="LGV59" s="27"/>
      <c r="LGW59" s="27"/>
      <c r="LGX59" s="27"/>
      <c r="LGY59" s="27"/>
      <c r="LGZ59" s="27"/>
      <c r="LHA59" s="27"/>
      <c r="LHB59" s="27"/>
      <c r="LHC59" s="27"/>
      <c r="LHD59" s="27"/>
      <c r="LHE59" s="27"/>
      <c r="LHF59" s="27"/>
      <c r="LHG59" s="27"/>
      <c r="LHH59" s="27"/>
      <c r="LHI59" s="27"/>
      <c r="LHJ59" s="27"/>
      <c r="LHK59" s="27"/>
      <c r="LHL59" s="27"/>
      <c r="LHM59" s="27"/>
      <c r="LHN59" s="27"/>
      <c r="LHO59" s="27"/>
      <c r="LHP59" s="27"/>
      <c r="LHQ59" s="27"/>
      <c r="LHR59" s="27"/>
      <c r="LHS59" s="27"/>
      <c r="LHT59" s="27"/>
      <c r="LHU59" s="27"/>
      <c r="LHV59" s="27"/>
      <c r="LHW59" s="27"/>
      <c r="LHX59" s="27"/>
      <c r="LHY59" s="27"/>
      <c r="LHZ59" s="27"/>
      <c r="LIA59" s="27"/>
      <c r="LIB59" s="27"/>
      <c r="LIC59" s="27"/>
      <c r="LID59" s="27"/>
      <c r="LIE59" s="27"/>
      <c r="LIF59" s="27"/>
      <c r="LIG59" s="27"/>
      <c r="LIH59" s="27"/>
      <c r="LII59" s="27"/>
      <c r="LIJ59" s="27"/>
      <c r="LIK59" s="27"/>
      <c r="LIL59" s="27"/>
      <c r="LIM59" s="27"/>
      <c r="LIN59" s="27"/>
      <c r="LIO59" s="27"/>
      <c r="LIP59" s="27"/>
      <c r="LIQ59" s="27"/>
      <c r="LIR59" s="27"/>
      <c r="LIS59" s="27"/>
      <c r="LIT59" s="27"/>
      <c r="LIU59" s="27"/>
      <c r="LIV59" s="27"/>
      <c r="LIW59" s="27"/>
      <c r="LIX59" s="27"/>
      <c r="LIY59" s="27"/>
      <c r="LIZ59" s="27"/>
      <c r="LJA59" s="27"/>
      <c r="LJB59" s="27"/>
      <c r="LJC59" s="27"/>
      <c r="LJD59" s="27"/>
      <c r="LJE59" s="27"/>
      <c r="LJF59" s="27"/>
      <c r="LJG59" s="27"/>
      <c r="LJH59" s="27"/>
      <c r="LJI59" s="27"/>
      <c r="LJJ59" s="27"/>
      <c r="LJK59" s="27"/>
      <c r="LJL59" s="27"/>
      <c r="LJM59" s="27"/>
      <c r="LJN59" s="27"/>
      <c r="LJO59" s="27"/>
      <c r="LJP59" s="27"/>
      <c r="LJQ59" s="27"/>
      <c r="LJR59" s="27"/>
      <c r="LJS59" s="27"/>
      <c r="LJT59" s="27"/>
      <c r="LJU59" s="27"/>
      <c r="LJV59" s="27"/>
      <c r="LJW59" s="27"/>
      <c r="LJX59" s="27"/>
      <c r="LJY59" s="27"/>
      <c r="LJZ59" s="27"/>
      <c r="LKA59" s="27"/>
      <c r="LKB59" s="27"/>
      <c r="LKC59" s="27"/>
      <c r="LKD59" s="27"/>
      <c r="LKE59" s="27"/>
      <c r="LKF59" s="27"/>
      <c r="LKG59" s="27"/>
      <c r="LKH59" s="27"/>
      <c r="LKI59" s="27"/>
      <c r="LKJ59" s="27"/>
      <c r="LKK59" s="27"/>
      <c r="LKL59" s="27"/>
      <c r="LKM59" s="27"/>
      <c r="LKN59" s="27"/>
      <c r="LKO59" s="27"/>
      <c r="LKP59" s="27"/>
      <c r="LKQ59" s="27"/>
      <c r="LKR59" s="27"/>
      <c r="LKS59" s="27"/>
      <c r="LKT59" s="27"/>
      <c r="LKU59" s="27"/>
      <c r="LKV59" s="27"/>
      <c r="LKW59" s="27"/>
      <c r="LKX59" s="27"/>
      <c r="LKY59" s="27"/>
      <c r="LKZ59" s="27"/>
      <c r="LLA59" s="27"/>
      <c r="LLB59" s="27"/>
      <c r="LLC59" s="27"/>
      <c r="LLD59" s="27"/>
      <c r="LLE59" s="27"/>
      <c r="LLF59" s="27"/>
      <c r="LLG59" s="27"/>
      <c r="LLH59" s="27"/>
      <c r="LLI59" s="27"/>
      <c r="LLJ59" s="27"/>
      <c r="LLK59" s="27"/>
      <c r="LLL59" s="27"/>
      <c r="LLM59" s="27"/>
      <c r="LLN59" s="27"/>
      <c r="LLO59" s="27"/>
      <c r="LLP59" s="27"/>
      <c r="LLQ59" s="27"/>
      <c r="LLR59" s="27"/>
      <c r="LLS59" s="27"/>
      <c r="LLT59" s="27"/>
      <c r="LLU59" s="27"/>
      <c r="LLV59" s="27"/>
      <c r="LLW59" s="27"/>
      <c r="LLX59" s="27"/>
      <c r="LLY59" s="27"/>
      <c r="LLZ59" s="27"/>
      <c r="LMA59" s="27"/>
      <c r="LMB59" s="27"/>
      <c r="LMC59" s="27"/>
      <c r="LMD59" s="27"/>
      <c r="LME59" s="27"/>
      <c r="LMF59" s="27"/>
      <c r="LMG59" s="27"/>
      <c r="LMH59" s="27"/>
      <c r="LMI59" s="27"/>
      <c r="LMJ59" s="27"/>
      <c r="LMK59" s="27"/>
      <c r="LML59" s="27"/>
      <c r="LMM59" s="27"/>
      <c r="LMN59" s="27"/>
      <c r="LMO59" s="27"/>
      <c r="LMP59" s="27"/>
      <c r="LMQ59" s="27"/>
      <c r="LMR59" s="27"/>
      <c r="LMS59" s="27"/>
      <c r="LMT59" s="27"/>
      <c r="LMU59" s="27"/>
      <c r="LMV59" s="27"/>
      <c r="LMW59" s="27"/>
      <c r="LMX59" s="27"/>
      <c r="LMY59" s="27"/>
      <c r="LMZ59" s="27"/>
      <c r="LNA59" s="27"/>
      <c r="LNB59" s="27"/>
      <c r="LNC59" s="27"/>
      <c r="LND59" s="27"/>
      <c r="LNE59" s="27"/>
      <c r="LNF59" s="27"/>
      <c r="LNG59" s="27"/>
      <c r="LNH59" s="27"/>
      <c r="LNI59" s="27"/>
      <c r="LNJ59" s="27"/>
      <c r="LNK59" s="27"/>
      <c r="LNL59" s="27"/>
      <c r="LNM59" s="27"/>
      <c r="LNN59" s="27"/>
      <c r="LNO59" s="27"/>
      <c r="LNP59" s="27"/>
      <c r="LNQ59" s="27"/>
      <c r="LNR59" s="27"/>
      <c r="LNS59" s="27"/>
      <c r="LNT59" s="27"/>
      <c r="LNU59" s="27"/>
      <c r="LNV59" s="27"/>
      <c r="LNW59" s="27"/>
      <c r="LNX59" s="27"/>
      <c r="LNY59" s="27"/>
      <c r="LNZ59" s="27"/>
      <c r="LOA59" s="27"/>
      <c r="LOB59" s="27"/>
      <c r="LOC59" s="27"/>
      <c r="LOD59" s="27"/>
      <c r="LOE59" s="27"/>
      <c r="LOF59" s="27"/>
      <c r="LOG59" s="27"/>
      <c r="LOH59" s="27"/>
      <c r="LOI59" s="27"/>
      <c r="LOJ59" s="27"/>
      <c r="LOK59" s="27"/>
      <c r="LOL59" s="27"/>
      <c r="LOM59" s="27"/>
      <c r="LON59" s="27"/>
      <c r="LOO59" s="27"/>
      <c r="LOP59" s="27"/>
      <c r="LOQ59" s="27"/>
      <c r="LOR59" s="27"/>
      <c r="LOS59" s="27"/>
      <c r="LOT59" s="27"/>
      <c r="LOU59" s="27"/>
      <c r="LOV59" s="27"/>
      <c r="LOW59" s="27"/>
      <c r="LOX59" s="27"/>
      <c r="LOY59" s="27"/>
      <c r="LOZ59" s="27"/>
      <c r="LPA59" s="27"/>
      <c r="LPB59" s="27"/>
      <c r="LPC59" s="27"/>
      <c r="LPD59" s="27"/>
      <c r="LPE59" s="27"/>
      <c r="LPF59" s="27"/>
      <c r="LPG59" s="27"/>
      <c r="LPH59" s="27"/>
      <c r="LPI59" s="27"/>
      <c r="LPJ59" s="27"/>
      <c r="LPK59" s="27"/>
      <c r="LPL59" s="27"/>
      <c r="LPM59" s="27"/>
      <c r="LPN59" s="27"/>
      <c r="LPO59" s="27"/>
      <c r="LPP59" s="27"/>
      <c r="LPQ59" s="27"/>
      <c r="LPR59" s="27"/>
      <c r="LPS59" s="27"/>
      <c r="LPT59" s="27"/>
      <c r="LPU59" s="27"/>
      <c r="LPV59" s="27"/>
      <c r="LPW59" s="27"/>
      <c r="LPX59" s="27"/>
      <c r="LPY59" s="27"/>
      <c r="LPZ59" s="27"/>
      <c r="LQA59" s="27"/>
      <c r="LQB59" s="27"/>
      <c r="LQC59" s="27"/>
      <c r="LQD59" s="27"/>
      <c r="LQE59" s="27"/>
      <c r="LQF59" s="27"/>
      <c r="LQG59" s="27"/>
      <c r="LQH59" s="27"/>
      <c r="LQI59" s="27"/>
      <c r="LQJ59" s="27"/>
      <c r="LQK59" s="27"/>
      <c r="LQL59" s="27"/>
      <c r="LQM59" s="27"/>
      <c r="LQN59" s="27"/>
      <c r="LQO59" s="27"/>
      <c r="LQP59" s="27"/>
      <c r="LQQ59" s="27"/>
      <c r="LQR59" s="27"/>
      <c r="LQS59" s="27"/>
      <c r="LQT59" s="27"/>
      <c r="LQU59" s="27"/>
      <c r="LQV59" s="27"/>
      <c r="LQW59" s="27"/>
      <c r="LQX59" s="27"/>
      <c r="LQY59" s="27"/>
      <c r="LQZ59" s="27"/>
      <c r="LRA59" s="27"/>
      <c r="LRB59" s="27"/>
      <c r="LRC59" s="27"/>
      <c r="LRD59" s="27"/>
      <c r="LRE59" s="27"/>
      <c r="LRF59" s="27"/>
      <c r="LRG59" s="27"/>
      <c r="LRH59" s="27"/>
      <c r="LRI59" s="27"/>
      <c r="LRJ59" s="27"/>
      <c r="LRK59" s="27"/>
      <c r="LRL59" s="27"/>
      <c r="LRM59" s="27"/>
      <c r="LRN59" s="27"/>
      <c r="LRO59" s="27"/>
      <c r="LRP59" s="27"/>
      <c r="LRQ59" s="27"/>
      <c r="LRR59" s="27"/>
      <c r="LRS59" s="27"/>
      <c r="LRT59" s="27"/>
      <c r="LRU59" s="27"/>
      <c r="LRV59" s="27"/>
      <c r="LRW59" s="27"/>
      <c r="LRX59" s="27"/>
      <c r="LRY59" s="27"/>
      <c r="LRZ59" s="27"/>
      <c r="LSA59" s="27"/>
      <c r="LSB59" s="27"/>
      <c r="LSC59" s="27"/>
      <c r="LSD59" s="27"/>
      <c r="LSE59" s="27"/>
      <c r="LSF59" s="27"/>
      <c r="LSG59" s="27"/>
      <c r="LSH59" s="27"/>
      <c r="LSI59" s="27"/>
      <c r="LSJ59" s="27"/>
      <c r="LSK59" s="27"/>
      <c r="LSL59" s="27"/>
      <c r="LSM59" s="27"/>
      <c r="LSN59" s="27"/>
      <c r="LSO59" s="27"/>
      <c r="LSP59" s="27"/>
      <c r="LSQ59" s="27"/>
      <c r="LSR59" s="27"/>
      <c r="LSS59" s="27"/>
      <c r="LST59" s="27"/>
      <c r="LSU59" s="27"/>
      <c r="LSV59" s="27"/>
      <c r="LSW59" s="27"/>
      <c r="LSX59" s="27"/>
      <c r="LSY59" s="27"/>
      <c r="LSZ59" s="27"/>
      <c r="LTA59" s="27"/>
      <c r="LTB59" s="27"/>
      <c r="LTC59" s="27"/>
      <c r="LTD59" s="27"/>
      <c r="LTE59" s="27"/>
      <c r="LTF59" s="27"/>
      <c r="LTG59" s="27"/>
      <c r="LTH59" s="27"/>
      <c r="LTI59" s="27"/>
      <c r="LTJ59" s="27"/>
      <c r="LTK59" s="27"/>
      <c r="LTL59" s="27"/>
      <c r="LTM59" s="27"/>
      <c r="LTN59" s="27"/>
      <c r="LTO59" s="27"/>
      <c r="LTP59" s="27"/>
      <c r="LTQ59" s="27"/>
      <c r="LTR59" s="27"/>
      <c r="LTS59" s="27"/>
      <c r="LTT59" s="27"/>
      <c r="LTU59" s="27"/>
      <c r="LTV59" s="27"/>
      <c r="LTW59" s="27"/>
      <c r="LTX59" s="27"/>
      <c r="LTY59" s="27"/>
      <c r="LTZ59" s="27"/>
      <c r="LUA59" s="27"/>
      <c r="LUB59" s="27"/>
      <c r="LUC59" s="27"/>
      <c r="LUD59" s="27"/>
      <c r="LUE59" s="27"/>
      <c r="LUF59" s="27"/>
      <c r="LUG59" s="27"/>
      <c r="LUH59" s="27"/>
      <c r="LUI59" s="27"/>
      <c r="LUJ59" s="27"/>
      <c r="LUK59" s="27"/>
      <c r="LUL59" s="27"/>
      <c r="LUM59" s="27"/>
      <c r="LUN59" s="27"/>
      <c r="LUO59" s="27"/>
      <c r="LUP59" s="27"/>
      <c r="LUQ59" s="27"/>
      <c r="LUR59" s="27"/>
      <c r="LUS59" s="27"/>
      <c r="LUT59" s="27"/>
      <c r="LUU59" s="27"/>
      <c r="LUV59" s="27"/>
      <c r="LUW59" s="27"/>
      <c r="LUX59" s="27"/>
      <c r="LUY59" s="27"/>
      <c r="LUZ59" s="27"/>
      <c r="LVA59" s="27"/>
      <c r="LVB59" s="27"/>
      <c r="LVC59" s="27"/>
      <c r="LVD59" s="27"/>
      <c r="LVE59" s="27"/>
      <c r="LVF59" s="27"/>
      <c r="LVG59" s="27"/>
      <c r="LVH59" s="27"/>
      <c r="LVI59" s="27"/>
      <c r="LVJ59" s="27"/>
      <c r="LVK59" s="27"/>
      <c r="LVL59" s="27"/>
      <c r="LVM59" s="27"/>
      <c r="LVN59" s="27"/>
      <c r="LVO59" s="27"/>
      <c r="LVP59" s="27"/>
      <c r="LVQ59" s="27"/>
      <c r="LVR59" s="27"/>
      <c r="LVS59" s="27"/>
      <c r="LVT59" s="27"/>
      <c r="LVU59" s="27"/>
      <c r="LVV59" s="27"/>
      <c r="LVW59" s="27"/>
      <c r="LVX59" s="27"/>
      <c r="LVY59" s="27"/>
      <c r="LVZ59" s="27"/>
      <c r="LWA59" s="27"/>
      <c r="LWB59" s="27"/>
      <c r="LWC59" s="27"/>
      <c r="LWD59" s="27"/>
      <c r="LWE59" s="27"/>
      <c r="LWF59" s="27"/>
      <c r="LWG59" s="27"/>
      <c r="LWH59" s="27"/>
      <c r="LWI59" s="27"/>
      <c r="LWJ59" s="27"/>
      <c r="LWK59" s="27"/>
      <c r="LWL59" s="27"/>
      <c r="LWM59" s="27"/>
      <c r="LWN59" s="27"/>
      <c r="LWO59" s="27"/>
      <c r="LWP59" s="27"/>
      <c r="LWQ59" s="27"/>
      <c r="LWR59" s="27"/>
      <c r="LWS59" s="27"/>
      <c r="LWT59" s="27"/>
      <c r="LWU59" s="27"/>
      <c r="LWV59" s="27"/>
      <c r="LWW59" s="27"/>
      <c r="LWX59" s="27"/>
      <c r="LWY59" s="27"/>
      <c r="LWZ59" s="27"/>
      <c r="LXA59" s="27"/>
      <c r="LXB59" s="27"/>
      <c r="LXC59" s="27"/>
      <c r="LXD59" s="27"/>
      <c r="LXE59" s="27"/>
      <c r="LXF59" s="27"/>
      <c r="LXG59" s="27"/>
      <c r="LXH59" s="27"/>
      <c r="LXI59" s="27"/>
      <c r="LXJ59" s="27"/>
      <c r="LXK59" s="27"/>
      <c r="LXL59" s="27"/>
      <c r="LXM59" s="27"/>
      <c r="LXN59" s="27"/>
      <c r="LXO59" s="27"/>
      <c r="LXP59" s="27"/>
      <c r="LXQ59" s="27"/>
      <c r="LXR59" s="27"/>
      <c r="LXS59" s="27"/>
      <c r="LXT59" s="27"/>
      <c r="LXU59" s="27"/>
      <c r="LXV59" s="27"/>
      <c r="LXW59" s="27"/>
      <c r="LXX59" s="27"/>
      <c r="LXY59" s="27"/>
      <c r="LXZ59" s="27"/>
      <c r="LYA59" s="27"/>
      <c r="LYB59" s="27"/>
      <c r="LYC59" s="27"/>
      <c r="LYD59" s="27"/>
      <c r="LYE59" s="27"/>
      <c r="LYF59" s="27"/>
      <c r="LYG59" s="27"/>
      <c r="LYH59" s="27"/>
      <c r="LYI59" s="27"/>
      <c r="LYJ59" s="27"/>
      <c r="LYK59" s="27"/>
      <c r="LYL59" s="27"/>
      <c r="LYM59" s="27"/>
      <c r="LYN59" s="27"/>
      <c r="LYO59" s="27"/>
      <c r="LYP59" s="27"/>
      <c r="LYQ59" s="27"/>
      <c r="LYR59" s="27"/>
      <c r="LYS59" s="27"/>
      <c r="LYT59" s="27"/>
      <c r="LYU59" s="27"/>
      <c r="LYV59" s="27"/>
      <c r="LYW59" s="27"/>
      <c r="LYX59" s="27"/>
      <c r="LYY59" s="27"/>
      <c r="LYZ59" s="27"/>
      <c r="LZA59" s="27"/>
      <c r="LZB59" s="27"/>
      <c r="LZC59" s="27"/>
      <c r="LZD59" s="27"/>
      <c r="LZE59" s="27"/>
      <c r="LZF59" s="27"/>
      <c r="LZG59" s="27"/>
      <c r="LZH59" s="27"/>
      <c r="LZI59" s="27"/>
      <c r="LZJ59" s="27"/>
      <c r="LZK59" s="27"/>
      <c r="LZL59" s="27"/>
      <c r="LZM59" s="27"/>
      <c r="LZN59" s="27"/>
      <c r="LZO59" s="27"/>
      <c r="LZP59" s="27"/>
      <c r="LZQ59" s="27"/>
      <c r="LZR59" s="27"/>
      <c r="LZS59" s="27"/>
      <c r="LZT59" s="27"/>
      <c r="LZU59" s="27"/>
      <c r="LZV59" s="27"/>
      <c r="LZW59" s="27"/>
      <c r="LZX59" s="27"/>
      <c r="LZY59" s="27"/>
      <c r="LZZ59" s="27"/>
      <c r="MAA59" s="27"/>
      <c r="MAB59" s="27"/>
      <c r="MAC59" s="27"/>
      <c r="MAD59" s="27"/>
      <c r="MAE59" s="27"/>
      <c r="MAF59" s="27"/>
      <c r="MAG59" s="27"/>
      <c r="MAH59" s="27"/>
      <c r="MAI59" s="27"/>
      <c r="MAJ59" s="27"/>
      <c r="MAK59" s="27"/>
      <c r="MAL59" s="27"/>
      <c r="MAM59" s="27"/>
      <c r="MAN59" s="27"/>
      <c r="MAO59" s="27"/>
      <c r="MAP59" s="27"/>
      <c r="MAQ59" s="27"/>
      <c r="MAR59" s="27"/>
      <c r="MAS59" s="27"/>
      <c r="MAT59" s="27"/>
      <c r="MAU59" s="27"/>
      <c r="MAV59" s="27"/>
      <c r="MAW59" s="27"/>
      <c r="MAX59" s="27"/>
      <c r="MAY59" s="27"/>
      <c r="MAZ59" s="27"/>
      <c r="MBA59" s="27"/>
      <c r="MBB59" s="27"/>
      <c r="MBC59" s="27"/>
      <c r="MBD59" s="27"/>
      <c r="MBE59" s="27"/>
      <c r="MBF59" s="27"/>
      <c r="MBG59" s="27"/>
      <c r="MBH59" s="27"/>
      <c r="MBI59" s="27"/>
      <c r="MBJ59" s="27"/>
      <c r="MBK59" s="27"/>
      <c r="MBL59" s="27"/>
      <c r="MBM59" s="27"/>
      <c r="MBN59" s="27"/>
      <c r="MBO59" s="27"/>
      <c r="MBP59" s="27"/>
      <c r="MBQ59" s="27"/>
      <c r="MBR59" s="27"/>
      <c r="MBS59" s="27"/>
      <c r="MBT59" s="27"/>
      <c r="MBU59" s="27"/>
      <c r="MBV59" s="27"/>
      <c r="MBW59" s="27"/>
      <c r="MBX59" s="27"/>
      <c r="MBY59" s="27"/>
      <c r="MBZ59" s="27"/>
      <c r="MCA59" s="27"/>
      <c r="MCB59" s="27"/>
      <c r="MCC59" s="27"/>
      <c r="MCD59" s="27"/>
      <c r="MCE59" s="27"/>
      <c r="MCF59" s="27"/>
      <c r="MCG59" s="27"/>
      <c r="MCH59" s="27"/>
      <c r="MCI59" s="27"/>
      <c r="MCJ59" s="27"/>
      <c r="MCK59" s="27"/>
      <c r="MCL59" s="27"/>
      <c r="MCM59" s="27"/>
      <c r="MCN59" s="27"/>
      <c r="MCO59" s="27"/>
      <c r="MCP59" s="27"/>
      <c r="MCQ59" s="27"/>
      <c r="MCR59" s="27"/>
      <c r="MCS59" s="27"/>
      <c r="MCT59" s="27"/>
      <c r="MCU59" s="27"/>
      <c r="MCV59" s="27"/>
      <c r="MCW59" s="27"/>
      <c r="MCX59" s="27"/>
      <c r="MCY59" s="27"/>
      <c r="MCZ59" s="27"/>
      <c r="MDA59" s="27"/>
      <c r="MDB59" s="27"/>
      <c r="MDC59" s="27"/>
      <c r="MDD59" s="27"/>
      <c r="MDE59" s="27"/>
      <c r="MDF59" s="27"/>
      <c r="MDG59" s="27"/>
      <c r="MDH59" s="27"/>
      <c r="MDI59" s="27"/>
      <c r="MDJ59" s="27"/>
      <c r="MDK59" s="27"/>
      <c r="MDL59" s="27"/>
      <c r="MDM59" s="27"/>
      <c r="MDN59" s="27"/>
      <c r="MDO59" s="27"/>
      <c r="MDP59" s="27"/>
      <c r="MDQ59" s="27"/>
      <c r="MDR59" s="27"/>
      <c r="MDS59" s="27"/>
      <c r="MDT59" s="27"/>
      <c r="MDU59" s="27"/>
      <c r="MDV59" s="27"/>
      <c r="MDW59" s="27"/>
      <c r="MDX59" s="27"/>
      <c r="MDY59" s="27"/>
      <c r="MDZ59" s="27"/>
      <c r="MEA59" s="27"/>
      <c r="MEB59" s="27"/>
      <c r="MEC59" s="27"/>
      <c r="MED59" s="27"/>
      <c r="MEE59" s="27"/>
      <c r="MEF59" s="27"/>
      <c r="MEG59" s="27"/>
      <c r="MEH59" s="27"/>
      <c r="MEI59" s="27"/>
      <c r="MEJ59" s="27"/>
      <c r="MEK59" s="27"/>
      <c r="MEL59" s="27"/>
      <c r="MEM59" s="27"/>
      <c r="MEN59" s="27"/>
      <c r="MEO59" s="27"/>
      <c r="MEP59" s="27"/>
      <c r="MEQ59" s="27"/>
      <c r="MER59" s="27"/>
      <c r="MES59" s="27"/>
      <c r="MET59" s="27"/>
      <c r="MEU59" s="27"/>
      <c r="MEV59" s="27"/>
      <c r="MEW59" s="27"/>
      <c r="MEX59" s="27"/>
      <c r="MEY59" s="27"/>
      <c r="MEZ59" s="27"/>
      <c r="MFA59" s="27"/>
      <c r="MFB59" s="27"/>
      <c r="MFC59" s="27"/>
      <c r="MFD59" s="27"/>
      <c r="MFE59" s="27"/>
      <c r="MFF59" s="27"/>
      <c r="MFG59" s="27"/>
      <c r="MFH59" s="27"/>
      <c r="MFI59" s="27"/>
      <c r="MFJ59" s="27"/>
      <c r="MFK59" s="27"/>
      <c r="MFL59" s="27"/>
      <c r="MFM59" s="27"/>
      <c r="MFN59" s="27"/>
      <c r="MFO59" s="27"/>
      <c r="MFP59" s="27"/>
      <c r="MFQ59" s="27"/>
      <c r="MFR59" s="27"/>
      <c r="MFS59" s="27"/>
      <c r="MFT59" s="27"/>
      <c r="MFU59" s="27"/>
      <c r="MFV59" s="27"/>
      <c r="MFW59" s="27"/>
      <c r="MFX59" s="27"/>
      <c r="MFY59" s="27"/>
      <c r="MFZ59" s="27"/>
      <c r="MGA59" s="27"/>
      <c r="MGB59" s="27"/>
      <c r="MGC59" s="27"/>
      <c r="MGD59" s="27"/>
      <c r="MGE59" s="27"/>
      <c r="MGF59" s="27"/>
      <c r="MGG59" s="27"/>
      <c r="MGH59" s="27"/>
      <c r="MGI59" s="27"/>
      <c r="MGJ59" s="27"/>
      <c r="MGK59" s="27"/>
      <c r="MGL59" s="27"/>
      <c r="MGM59" s="27"/>
      <c r="MGN59" s="27"/>
      <c r="MGO59" s="27"/>
      <c r="MGP59" s="27"/>
      <c r="MGQ59" s="27"/>
      <c r="MGR59" s="27"/>
      <c r="MGS59" s="27"/>
      <c r="MGT59" s="27"/>
      <c r="MGU59" s="27"/>
      <c r="MGV59" s="27"/>
      <c r="MGW59" s="27"/>
      <c r="MGX59" s="27"/>
      <c r="MGY59" s="27"/>
      <c r="MGZ59" s="27"/>
      <c r="MHA59" s="27"/>
      <c r="MHB59" s="27"/>
      <c r="MHC59" s="27"/>
      <c r="MHD59" s="27"/>
      <c r="MHE59" s="27"/>
      <c r="MHF59" s="27"/>
      <c r="MHG59" s="27"/>
      <c r="MHH59" s="27"/>
      <c r="MHI59" s="27"/>
      <c r="MHJ59" s="27"/>
      <c r="MHK59" s="27"/>
      <c r="MHL59" s="27"/>
      <c r="MHM59" s="27"/>
      <c r="MHN59" s="27"/>
      <c r="MHO59" s="27"/>
      <c r="MHP59" s="27"/>
      <c r="MHQ59" s="27"/>
      <c r="MHR59" s="27"/>
      <c r="MHS59" s="27"/>
      <c r="MHT59" s="27"/>
      <c r="MHU59" s="27"/>
      <c r="MHV59" s="27"/>
      <c r="MHW59" s="27"/>
      <c r="MHX59" s="27"/>
      <c r="MHY59" s="27"/>
      <c r="MHZ59" s="27"/>
      <c r="MIA59" s="27"/>
      <c r="MIB59" s="27"/>
      <c r="MIC59" s="27"/>
      <c r="MID59" s="27"/>
      <c r="MIE59" s="27"/>
      <c r="MIF59" s="27"/>
      <c r="MIG59" s="27"/>
      <c r="MIH59" s="27"/>
      <c r="MII59" s="27"/>
      <c r="MIJ59" s="27"/>
      <c r="MIK59" s="27"/>
      <c r="MIL59" s="27"/>
      <c r="MIM59" s="27"/>
      <c r="MIN59" s="27"/>
      <c r="MIO59" s="27"/>
      <c r="MIP59" s="27"/>
      <c r="MIQ59" s="27"/>
      <c r="MIR59" s="27"/>
      <c r="MIS59" s="27"/>
      <c r="MIT59" s="27"/>
      <c r="MIU59" s="27"/>
      <c r="MIV59" s="27"/>
      <c r="MIW59" s="27"/>
      <c r="MIX59" s="27"/>
      <c r="MIY59" s="27"/>
      <c r="MIZ59" s="27"/>
      <c r="MJA59" s="27"/>
      <c r="MJB59" s="27"/>
      <c r="MJC59" s="27"/>
      <c r="MJD59" s="27"/>
      <c r="MJE59" s="27"/>
      <c r="MJF59" s="27"/>
      <c r="MJG59" s="27"/>
      <c r="MJH59" s="27"/>
      <c r="MJI59" s="27"/>
      <c r="MJJ59" s="27"/>
      <c r="MJK59" s="27"/>
      <c r="MJL59" s="27"/>
      <c r="MJM59" s="27"/>
      <c r="MJN59" s="27"/>
      <c r="MJO59" s="27"/>
      <c r="MJP59" s="27"/>
      <c r="MJQ59" s="27"/>
      <c r="MJR59" s="27"/>
      <c r="MJS59" s="27"/>
      <c r="MJT59" s="27"/>
      <c r="MJU59" s="27"/>
      <c r="MJV59" s="27"/>
      <c r="MJW59" s="27"/>
      <c r="MJX59" s="27"/>
      <c r="MJY59" s="27"/>
      <c r="MJZ59" s="27"/>
      <c r="MKA59" s="27"/>
      <c r="MKB59" s="27"/>
      <c r="MKC59" s="27"/>
      <c r="MKD59" s="27"/>
      <c r="MKE59" s="27"/>
      <c r="MKF59" s="27"/>
      <c r="MKG59" s="27"/>
      <c r="MKH59" s="27"/>
      <c r="MKI59" s="27"/>
      <c r="MKJ59" s="27"/>
      <c r="MKK59" s="27"/>
      <c r="MKL59" s="27"/>
      <c r="MKM59" s="27"/>
      <c r="MKN59" s="27"/>
      <c r="MKO59" s="27"/>
      <c r="MKP59" s="27"/>
      <c r="MKQ59" s="27"/>
      <c r="MKR59" s="27"/>
      <c r="MKS59" s="27"/>
      <c r="MKT59" s="27"/>
      <c r="MKU59" s="27"/>
      <c r="MKV59" s="27"/>
      <c r="MKW59" s="27"/>
      <c r="MKX59" s="27"/>
      <c r="MKY59" s="27"/>
      <c r="MKZ59" s="27"/>
      <c r="MLA59" s="27"/>
      <c r="MLB59" s="27"/>
      <c r="MLC59" s="27"/>
      <c r="MLD59" s="27"/>
      <c r="MLE59" s="27"/>
      <c r="MLF59" s="27"/>
      <c r="MLG59" s="27"/>
      <c r="MLH59" s="27"/>
      <c r="MLI59" s="27"/>
      <c r="MLJ59" s="27"/>
      <c r="MLK59" s="27"/>
      <c r="MLL59" s="27"/>
      <c r="MLM59" s="27"/>
      <c r="MLN59" s="27"/>
      <c r="MLO59" s="27"/>
      <c r="MLP59" s="27"/>
      <c r="MLQ59" s="27"/>
      <c r="MLR59" s="27"/>
      <c r="MLS59" s="27"/>
      <c r="MLT59" s="27"/>
      <c r="MLU59" s="27"/>
      <c r="MLV59" s="27"/>
      <c r="MLW59" s="27"/>
      <c r="MLX59" s="27"/>
      <c r="MLY59" s="27"/>
      <c r="MLZ59" s="27"/>
      <c r="MMA59" s="27"/>
      <c r="MMB59" s="27"/>
      <c r="MMC59" s="27"/>
      <c r="MMD59" s="27"/>
      <c r="MME59" s="27"/>
      <c r="MMF59" s="27"/>
      <c r="MMG59" s="27"/>
      <c r="MMH59" s="27"/>
      <c r="MMI59" s="27"/>
      <c r="MMJ59" s="27"/>
      <c r="MMK59" s="27"/>
      <c r="MML59" s="27"/>
      <c r="MMM59" s="27"/>
      <c r="MMN59" s="27"/>
      <c r="MMO59" s="27"/>
      <c r="MMP59" s="27"/>
      <c r="MMQ59" s="27"/>
      <c r="MMR59" s="27"/>
      <c r="MMS59" s="27"/>
      <c r="MMT59" s="27"/>
      <c r="MMU59" s="27"/>
      <c r="MMV59" s="27"/>
      <c r="MMW59" s="27"/>
      <c r="MMX59" s="27"/>
      <c r="MMY59" s="27"/>
      <c r="MMZ59" s="27"/>
      <c r="MNA59" s="27"/>
      <c r="MNB59" s="27"/>
      <c r="MNC59" s="27"/>
      <c r="MND59" s="27"/>
      <c r="MNE59" s="27"/>
      <c r="MNF59" s="27"/>
      <c r="MNG59" s="27"/>
      <c r="MNH59" s="27"/>
      <c r="MNI59" s="27"/>
      <c r="MNJ59" s="27"/>
      <c r="MNK59" s="27"/>
      <c r="MNL59" s="27"/>
      <c r="MNM59" s="27"/>
      <c r="MNN59" s="27"/>
      <c r="MNO59" s="27"/>
      <c r="MNP59" s="27"/>
      <c r="MNQ59" s="27"/>
      <c r="MNR59" s="27"/>
      <c r="MNS59" s="27"/>
      <c r="MNT59" s="27"/>
      <c r="MNU59" s="27"/>
      <c r="MNV59" s="27"/>
      <c r="MNW59" s="27"/>
      <c r="MNX59" s="27"/>
      <c r="MNY59" s="27"/>
      <c r="MNZ59" s="27"/>
      <c r="MOA59" s="27"/>
      <c r="MOB59" s="27"/>
      <c r="MOC59" s="27"/>
      <c r="MOD59" s="27"/>
      <c r="MOE59" s="27"/>
      <c r="MOF59" s="27"/>
      <c r="MOG59" s="27"/>
      <c r="MOH59" s="27"/>
      <c r="MOI59" s="27"/>
      <c r="MOJ59" s="27"/>
      <c r="MOK59" s="27"/>
      <c r="MOL59" s="27"/>
      <c r="MOM59" s="27"/>
      <c r="MON59" s="27"/>
      <c r="MOO59" s="27"/>
      <c r="MOP59" s="27"/>
      <c r="MOQ59" s="27"/>
      <c r="MOR59" s="27"/>
      <c r="MOS59" s="27"/>
      <c r="MOT59" s="27"/>
      <c r="MOU59" s="27"/>
      <c r="MOV59" s="27"/>
      <c r="MOW59" s="27"/>
      <c r="MOX59" s="27"/>
      <c r="MOY59" s="27"/>
      <c r="MOZ59" s="27"/>
      <c r="MPA59" s="27"/>
      <c r="MPB59" s="27"/>
      <c r="MPC59" s="27"/>
      <c r="MPD59" s="27"/>
      <c r="MPE59" s="27"/>
      <c r="MPF59" s="27"/>
      <c r="MPG59" s="27"/>
      <c r="MPH59" s="27"/>
      <c r="MPI59" s="27"/>
      <c r="MPJ59" s="27"/>
      <c r="MPK59" s="27"/>
      <c r="MPL59" s="27"/>
      <c r="MPM59" s="27"/>
      <c r="MPN59" s="27"/>
      <c r="MPO59" s="27"/>
      <c r="MPP59" s="27"/>
      <c r="MPQ59" s="27"/>
      <c r="MPR59" s="27"/>
      <c r="MPS59" s="27"/>
      <c r="MPT59" s="27"/>
      <c r="MPU59" s="27"/>
      <c r="MPV59" s="27"/>
      <c r="MPW59" s="27"/>
      <c r="MPX59" s="27"/>
      <c r="MPY59" s="27"/>
      <c r="MPZ59" s="27"/>
      <c r="MQA59" s="27"/>
      <c r="MQB59" s="27"/>
      <c r="MQC59" s="27"/>
      <c r="MQD59" s="27"/>
      <c r="MQE59" s="27"/>
      <c r="MQF59" s="27"/>
      <c r="MQG59" s="27"/>
      <c r="MQH59" s="27"/>
      <c r="MQI59" s="27"/>
      <c r="MQJ59" s="27"/>
      <c r="MQK59" s="27"/>
      <c r="MQL59" s="27"/>
      <c r="MQM59" s="27"/>
      <c r="MQN59" s="27"/>
      <c r="MQO59" s="27"/>
      <c r="MQP59" s="27"/>
      <c r="MQQ59" s="27"/>
      <c r="MQR59" s="27"/>
      <c r="MQS59" s="27"/>
      <c r="MQT59" s="27"/>
      <c r="MQU59" s="27"/>
      <c r="MQV59" s="27"/>
      <c r="MQW59" s="27"/>
      <c r="MQX59" s="27"/>
      <c r="MQY59" s="27"/>
      <c r="MQZ59" s="27"/>
      <c r="MRA59" s="27"/>
      <c r="MRB59" s="27"/>
      <c r="MRC59" s="27"/>
      <c r="MRD59" s="27"/>
      <c r="MRE59" s="27"/>
      <c r="MRF59" s="27"/>
      <c r="MRG59" s="27"/>
      <c r="MRH59" s="27"/>
      <c r="MRI59" s="27"/>
      <c r="MRJ59" s="27"/>
      <c r="MRK59" s="27"/>
      <c r="MRL59" s="27"/>
      <c r="MRM59" s="27"/>
      <c r="MRN59" s="27"/>
      <c r="MRO59" s="27"/>
      <c r="MRP59" s="27"/>
      <c r="MRQ59" s="27"/>
      <c r="MRR59" s="27"/>
      <c r="MRS59" s="27"/>
      <c r="MRT59" s="27"/>
      <c r="MRU59" s="27"/>
      <c r="MRV59" s="27"/>
      <c r="MRW59" s="27"/>
      <c r="MRX59" s="27"/>
      <c r="MRY59" s="27"/>
      <c r="MRZ59" s="27"/>
      <c r="MSA59" s="27"/>
      <c r="MSB59" s="27"/>
      <c r="MSC59" s="27"/>
      <c r="MSD59" s="27"/>
      <c r="MSE59" s="27"/>
      <c r="MSF59" s="27"/>
      <c r="MSG59" s="27"/>
      <c r="MSH59" s="27"/>
      <c r="MSI59" s="27"/>
      <c r="MSJ59" s="27"/>
      <c r="MSK59" s="27"/>
      <c r="MSL59" s="27"/>
      <c r="MSM59" s="27"/>
      <c r="MSN59" s="27"/>
      <c r="MSO59" s="27"/>
      <c r="MSP59" s="27"/>
      <c r="MSQ59" s="27"/>
      <c r="MSR59" s="27"/>
      <c r="MSS59" s="27"/>
      <c r="MST59" s="27"/>
      <c r="MSU59" s="27"/>
      <c r="MSV59" s="27"/>
      <c r="MSW59" s="27"/>
      <c r="MSX59" s="27"/>
      <c r="MSY59" s="27"/>
      <c r="MSZ59" s="27"/>
      <c r="MTA59" s="27"/>
      <c r="MTB59" s="27"/>
      <c r="MTC59" s="27"/>
      <c r="MTD59" s="27"/>
      <c r="MTE59" s="27"/>
      <c r="MTF59" s="27"/>
      <c r="MTG59" s="27"/>
      <c r="MTH59" s="27"/>
      <c r="MTI59" s="27"/>
      <c r="MTJ59" s="27"/>
      <c r="MTK59" s="27"/>
      <c r="MTL59" s="27"/>
      <c r="MTM59" s="27"/>
      <c r="MTN59" s="27"/>
      <c r="MTO59" s="27"/>
      <c r="MTP59" s="27"/>
      <c r="MTQ59" s="27"/>
      <c r="MTR59" s="27"/>
      <c r="MTS59" s="27"/>
      <c r="MTT59" s="27"/>
      <c r="MTU59" s="27"/>
      <c r="MTV59" s="27"/>
      <c r="MTW59" s="27"/>
      <c r="MTX59" s="27"/>
      <c r="MTY59" s="27"/>
      <c r="MTZ59" s="27"/>
      <c r="MUA59" s="27"/>
      <c r="MUB59" s="27"/>
      <c r="MUC59" s="27"/>
      <c r="MUD59" s="27"/>
      <c r="MUE59" s="27"/>
      <c r="MUF59" s="27"/>
      <c r="MUG59" s="27"/>
      <c r="MUH59" s="27"/>
      <c r="MUI59" s="27"/>
      <c r="MUJ59" s="27"/>
      <c r="MUK59" s="27"/>
      <c r="MUL59" s="27"/>
      <c r="MUM59" s="27"/>
      <c r="MUN59" s="27"/>
      <c r="MUO59" s="27"/>
      <c r="MUP59" s="27"/>
      <c r="MUQ59" s="27"/>
      <c r="MUR59" s="27"/>
      <c r="MUS59" s="27"/>
      <c r="MUT59" s="27"/>
      <c r="MUU59" s="27"/>
      <c r="MUV59" s="27"/>
      <c r="MUW59" s="27"/>
      <c r="MUX59" s="27"/>
      <c r="MUY59" s="27"/>
      <c r="MUZ59" s="27"/>
      <c r="MVA59" s="27"/>
      <c r="MVB59" s="27"/>
      <c r="MVC59" s="27"/>
      <c r="MVD59" s="27"/>
      <c r="MVE59" s="27"/>
      <c r="MVF59" s="27"/>
      <c r="MVG59" s="27"/>
      <c r="MVH59" s="27"/>
      <c r="MVI59" s="27"/>
      <c r="MVJ59" s="27"/>
      <c r="MVK59" s="27"/>
      <c r="MVL59" s="27"/>
      <c r="MVM59" s="27"/>
      <c r="MVN59" s="27"/>
      <c r="MVO59" s="27"/>
      <c r="MVP59" s="27"/>
      <c r="MVQ59" s="27"/>
      <c r="MVR59" s="27"/>
      <c r="MVS59" s="27"/>
      <c r="MVT59" s="27"/>
      <c r="MVU59" s="27"/>
      <c r="MVV59" s="27"/>
      <c r="MVW59" s="27"/>
      <c r="MVX59" s="27"/>
      <c r="MVY59" s="27"/>
      <c r="MVZ59" s="27"/>
      <c r="MWA59" s="27"/>
      <c r="MWB59" s="27"/>
      <c r="MWC59" s="27"/>
      <c r="MWD59" s="27"/>
      <c r="MWE59" s="27"/>
      <c r="MWF59" s="27"/>
      <c r="MWG59" s="27"/>
      <c r="MWH59" s="27"/>
      <c r="MWI59" s="27"/>
      <c r="MWJ59" s="27"/>
      <c r="MWK59" s="27"/>
      <c r="MWL59" s="27"/>
      <c r="MWM59" s="27"/>
      <c r="MWN59" s="27"/>
      <c r="MWO59" s="27"/>
      <c r="MWP59" s="27"/>
      <c r="MWQ59" s="27"/>
      <c r="MWR59" s="27"/>
      <c r="MWS59" s="27"/>
      <c r="MWT59" s="27"/>
      <c r="MWU59" s="27"/>
      <c r="MWV59" s="27"/>
      <c r="MWW59" s="27"/>
      <c r="MWX59" s="27"/>
      <c r="MWY59" s="27"/>
      <c r="MWZ59" s="27"/>
      <c r="MXA59" s="27"/>
      <c r="MXB59" s="27"/>
      <c r="MXC59" s="27"/>
      <c r="MXD59" s="27"/>
      <c r="MXE59" s="27"/>
      <c r="MXF59" s="27"/>
      <c r="MXG59" s="27"/>
      <c r="MXH59" s="27"/>
      <c r="MXI59" s="27"/>
      <c r="MXJ59" s="27"/>
      <c r="MXK59" s="27"/>
      <c r="MXL59" s="27"/>
      <c r="MXM59" s="27"/>
      <c r="MXN59" s="27"/>
      <c r="MXO59" s="27"/>
      <c r="MXP59" s="27"/>
      <c r="MXQ59" s="27"/>
      <c r="MXR59" s="27"/>
      <c r="MXS59" s="27"/>
      <c r="MXT59" s="27"/>
      <c r="MXU59" s="27"/>
      <c r="MXV59" s="27"/>
      <c r="MXW59" s="27"/>
      <c r="MXX59" s="27"/>
      <c r="MXY59" s="27"/>
      <c r="MXZ59" s="27"/>
      <c r="MYA59" s="27"/>
      <c r="MYB59" s="27"/>
      <c r="MYC59" s="27"/>
      <c r="MYD59" s="27"/>
      <c r="MYE59" s="27"/>
      <c r="MYF59" s="27"/>
      <c r="MYG59" s="27"/>
      <c r="MYH59" s="27"/>
      <c r="MYI59" s="27"/>
      <c r="MYJ59" s="27"/>
      <c r="MYK59" s="27"/>
      <c r="MYL59" s="27"/>
      <c r="MYM59" s="27"/>
      <c r="MYN59" s="27"/>
      <c r="MYO59" s="27"/>
      <c r="MYP59" s="27"/>
      <c r="MYQ59" s="27"/>
      <c r="MYR59" s="27"/>
      <c r="MYS59" s="27"/>
      <c r="MYT59" s="27"/>
      <c r="MYU59" s="27"/>
      <c r="MYV59" s="27"/>
      <c r="MYW59" s="27"/>
      <c r="MYX59" s="27"/>
      <c r="MYY59" s="27"/>
      <c r="MYZ59" s="27"/>
      <c r="MZA59" s="27"/>
      <c r="MZB59" s="27"/>
      <c r="MZC59" s="27"/>
      <c r="MZD59" s="27"/>
      <c r="MZE59" s="27"/>
      <c r="MZF59" s="27"/>
      <c r="MZG59" s="27"/>
      <c r="MZH59" s="27"/>
      <c r="MZI59" s="27"/>
      <c r="MZJ59" s="27"/>
      <c r="MZK59" s="27"/>
      <c r="MZL59" s="27"/>
      <c r="MZM59" s="27"/>
      <c r="MZN59" s="27"/>
      <c r="MZO59" s="27"/>
      <c r="MZP59" s="27"/>
      <c r="MZQ59" s="27"/>
      <c r="MZR59" s="27"/>
      <c r="MZS59" s="27"/>
      <c r="MZT59" s="27"/>
      <c r="MZU59" s="27"/>
      <c r="MZV59" s="27"/>
      <c r="MZW59" s="27"/>
      <c r="MZX59" s="27"/>
      <c r="MZY59" s="27"/>
      <c r="MZZ59" s="27"/>
      <c r="NAA59" s="27"/>
      <c r="NAB59" s="27"/>
      <c r="NAC59" s="27"/>
      <c r="NAD59" s="27"/>
      <c r="NAE59" s="27"/>
      <c r="NAF59" s="27"/>
      <c r="NAG59" s="27"/>
      <c r="NAH59" s="27"/>
      <c r="NAI59" s="27"/>
      <c r="NAJ59" s="27"/>
      <c r="NAK59" s="27"/>
      <c r="NAL59" s="27"/>
      <c r="NAM59" s="27"/>
      <c r="NAN59" s="27"/>
      <c r="NAO59" s="27"/>
      <c r="NAP59" s="27"/>
      <c r="NAQ59" s="27"/>
      <c r="NAR59" s="27"/>
      <c r="NAS59" s="27"/>
      <c r="NAT59" s="27"/>
      <c r="NAU59" s="27"/>
      <c r="NAV59" s="27"/>
      <c r="NAW59" s="27"/>
      <c r="NAX59" s="27"/>
      <c r="NAY59" s="27"/>
      <c r="NAZ59" s="27"/>
      <c r="NBA59" s="27"/>
      <c r="NBB59" s="27"/>
      <c r="NBC59" s="27"/>
      <c r="NBD59" s="27"/>
      <c r="NBE59" s="27"/>
      <c r="NBF59" s="27"/>
      <c r="NBG59" s="27"/>
      <c r="NBH59" s="27"/>
      <c r="NBI59" s="27"/>
      <c r="NBJ59" s="27"/>
      <c r="NBK59" s="27"/>
      <c r="NBL59" s="27"/>
      <c r="NBM59" s="27"/>
      <c r="NBN59" s="27"/>
      <c r="NBO59" s="27"/>
      <c r="NBP59" s="27"/>
      <c r="NBQ59" s="27"/>
      <c r="NBR59" s="27"/>
      <c r="NBS59" s="27"/>
      <c r="NBT59" s="27"/>
      <c r="NBU59" s="27"/>
      <c r="NBV59" s="27"/>
      <c r="NBW59" s="27"/>
      <c r="NBX59" s="27"/>
      <c r="NBY59" s="27"/>
      <c r="NBZ59" s="27"/>
      <c r="NCA59" s="27"/>
      <c r="NCB59" s="27"/>
      <c r="NCC59" s="27"/>
      <c r="NCD59" s="27"/>
      <c r="NCE59" s="27"/>
      <c r="NCF59" s="27"/>
      <c r="NCG59" s="27"/>
      <c r="NCH59" s="27"/>
      <c r="NCI59" s="27"/>
      <c r="NCJ59" s="27"/>
      <c r="NCK59" s="27"/>
      <c r="NCL59" s="27"/>
      <c r="NCM59" s="27"/>
      <c r="NCN59" s="27"/>
      <c r="NCO59" s="27"/>
      <c r="NCP59" s="27"/>
      <c r="NCQ59" s="27"/>
      <c r="NCR59" s="27"/>
      <c r="NCS59" s="27"/>
      <c r="NCT59" s="27"/>
      <c r="NCU59" s="27"/>
      <c r="NCV59" s="27"/>
      <c r="NCW59" s="27"/>
      <c r="NCX59" s="27"/>
      <c r="NCY59" s="27"/>
      <c r="NCZ59" s="27"/>
      <c r="NDA59" s="27"/>
      <c r="NDB59" s="27"/>
      <c r="NDC59" s="27"/>
      <c r="NDD59" s="27"/>
      <c r="NDE59" s="27"/>
      <c r="NDF59" s="27"/>
      <c r="NDG59" s="27"/>
      <c r="NDH59" s="27"/>
      <c r="NDI59" s="27"/>
      <c r="NDJ59" s="27"/>
      <c r="NDK59" s="27"/>
      <c r="NDL59" s="27"/>
      <c r="NDM59" s="27"/>
      <c r="NDN59" s="27"/>
      <c r="NDO59" s="27"/>
      <c r="NDP59" s="27"/>
      <c r="NDQ59" s="27"/>
      <c r="NDR59" s="27"/>
      <c r="NDS59" s="27"/>
      <c r="NDT59" s="27"/>
      <c r="NDU59" s="27"/>
      <c r="NDV59" s="27"/>
      <c r="NDW59" s="27"/>
      <c r="NDX59" s="27"/>
      <c r="NDY59" s="27"/>
      <c r="NDZ59" s="27"/>
      <c r="NEA59" s="27"/>
      <c r="NEB59" s="27"/>
      <c r="NEC59" s="27"/>
      <c r="NED59" s="27"/>
      <c r="NEE59" s="27"/>
      <c r="NEF59" s="27"/>
      <c r="NEG59" s="27"/>
      <c r="NEH59" s="27"/>
      <c r="NEI59" s="27"/>
      <c r="NEJ59" s="27"/>
      <c r="NEK59" s="27"/>
      <c r="NEL59" s="27"/>
      <c r="NEM59" s="27"/>
      <c r="NEN59" s="27"/>
      <c r="NEO59" s="27"/>
      <c r="NEP59" s="27"/>
      <c r="NEQ59" s="27"/>
      <c r="NER59" s="27"/>
      <c r="NES59" s="27"/>
      <c r="NET59" s="27"/>
      <c r="NEU59" s="27"/>
      <c r="NEV59" s="27"/>
      <c r="NEW59" s="27"/>
      <c r="NEX59" s="27"/>
      <c r="NEY59" s="27"/>
      <c r="NEZ59" s="27"/>
      <c r="NFA59" s="27"/>
      <c r="NFB59" s="27"/>
      <c r="NFC59" s="27"/>
      <c r="NFD59" s="27"/>
      <c r="NFE59" s="27"/>
      <c r="NFF59" s="27"/>
      <c r="NFG59" s="27"/>
      <c r="NFH59" s="27"/>
      <c r="NFI59" s="27"/>
      <c r="NFJ59" s="27"/>
      <c r="NFK59" s="27"/>
      <c r="NFL59" s="27"/>
      <c r="NFM59" s="27"/>
      <c r="NFN59" s="27"/>
      <c r="NFO59" s="27"/>
      <c r="NFP59" s="27"/>
      <c r="NFQ59" s="27"/>
      <c r="NFR59" s="27"/>
      <c r="NFS59" s="27"/>
      <c r="NFT59" s="27"/>
      <c r="NFU59" s="27"/>
      <c r="NFV59" s="27"/>
      <c r="NFW59" s="27"/>
      <c r="NFX59" s="27"/>
      <c r="NFY59" s="27"/>
      <c r="NFZ59" s="27"/>
      <c r="NGA59" s="27"/>
      <c r="NGB59" s="27"/>
      <c r="NGC59" s="27"/>
      <c r="NGD59" s="27"/>
      <c r="NGE59" s="27"/>
      <c r="NGF59" s="27"/>
      <c r="NGG59" s="27"/>
      <c r="NGH59" s="27"/>
      <c r="NGI59" s="27"/>
      <c r="NGJ59" s="27"/>
      <c r="NGK59" s="27"/>
      <c r="NGL59" s="27"/>
      <c r="NGM59" s="27"/>
      <c r="NGN59" s="27"/>
      <c r="NGO59" s="27"/>
      <c r="NGP59" s="27"/>
      <c r="NGQ59" s="27"/>
      <c r="NGR59" s="27"/>
      <c r="NGS59" s="27"/>
      <c r="NGT59" s="27"/>
      <c r="NGU59" s="27"/>
      <c r="NGV59" s="27"/>
      <c r="NGW59" s="27"/>
      <c r="NGX59" s="27"/>
      <c r="NGY59" s="27"/>
      <c r="NGZ59" s="27"/>
      <c r="NHA59" s="27"/>
      <c r="NHB59" s="27"/>
      <c r="NHC59" s="27"/>
      <c r="NHD59" s="27"/>
      <c r="NHE59" s="27"/>
      <c r="NHF59" s="27"/>
      <c r="NHG59" s="27"/>
      <c r="NHH59" s="27"/>
      <c r="NHI59" s="27"/>
      <c r="NHJ59" s="27"/>
      <c r="NHK59" s="27"/>
      <c r="NHL59" s="27"/>
      <c r="NHM59" s="27"/>
      <c r="NHN59" s="27"/>
      <c r="NHO59" s="27"/>
      <c r="NHP59" s="27"/>
      <c r="NHQ59" s="27"/>
      <c r="NHR59" s="27"/>
      <c r="NHS59" s="27"/>
      <c r="NHT59" s="27"/>
      <c r="NHU59" s="27"/>
      <c r="NHV59" s="27"/>
      <c r="NHW59" s="27"/>
      <c r="NHX59" s="27"/>
      <c r="NHY59" s="27"/>
      <c r="NHZ59" s="27"/>
      <c r="NIA59" s="27"/>
      <c r="NIB59" s="27"/>
      <c r="NIC59" s="27"/>
      <c r="NID59" s="27"/>
      <c r="NIE59" s="27"/>
      <c r="NIF59" s="27"/>
      <c r="NIG59" s="27"/>
      <c r="NIH59" s="27"/>
      <c r="NII59" s="27"/>
      <c r="NIJ59" s="27"/>
      <c r="NIK59" s="27"/>
      <c r="NIL59" s="27"/>
      <c r="NIM59" s="27"/>
      <c r="NIN59" s="27"/>
      <c r="NIO59" s="27"/>
      <c r="NIP59" s="27"/>
      <c r="NIQ59" s="27"/>
      <c r="NIR59" s="27"/>
      <c r="NIS59" s="27"/>
      <c r="NIT59" s="27"/>
      <c r="NIU59" s="27"/>
      <c r="NIV59" s="27"/>
      <c r="NIW59" s="27"/>
      <c r="NIX59" s="27"/>
      <c r="NIY59" s="27"/>
      <c r="NIZ59" s="27"/>
      <c r="NJA59" s="27"/>
      <c r="NJB59" s="27"/>
      <c r="NJC59" s="27"/>
      <c r="NJD59" s="27"/>
      <c r="NJE59" s="27"/>
      <c r="NJF59" s="27"/>
      <c r="NJG59" s="27"/>
      <c r="NJH59" s="27"/>
      <c r="NJI59" s="27"/>
      <c r="NJJ59" s="27"/>
      <c r="NJK59" s="27"/>
      <c r="NJL59" s="27"/>
      <c r="NJM59" s="27"/>
      <c r="NJN59" s="27"/>
      <c r="NJO59" s="27"/>
      <c r="NJP59" s="27"/>
      <c r="NJQ59" s="27"/>
      <c r="NJR59" s="27"/>
      <c r="NJS59" s="27"/>
      <c r="NJT59" s="27"/>
      <c r="NJU59" s="27"/>
      <c r="NJV59" s="27"/>
      <c r="NJW59" s="27"/>
      <c r="NJX59" s="27"/>
      <c r="NJY59" s="27"/>
      <c r="NJZ59" s="27"/>
      <c r="NKA59" s="27"/>
      <c r="NKB59" s="27"/>
      <c r="NKC59" s="27"/>
      <c r="NKD59" s="27"/>
      <c r="NKE59" s="27"/>
      <c r="NKF59" s="27"/>
      <c r="NKG59" s="27"/>
      <c r="NKH59" s="27"/>
      <c r="NKI59" s="27"/>
      <c r="NKJ59" s="27"/>
      <c r="NKK59" s="27"/>
      <c r="NKL59" s="27"/>
      <c r="NKM59" s="27"/>
      <c r="NKN59" s="27"/>
      <c r="NKO59" s="27"/>
      <c r="NKP59" s="27"/>
      <c r="NKQ59" s="27"/>
      <c r="NKR59" s="27"/>
      <c r="NKS59" s="27"/>
      <c r="NKT59" s="27"/>
      <c r="NKU59" s="27"/>
      <c r="NKV59" s="27"/>
      <c r="NKW59" s="27"/>
      <c r="NKX59" s="27"/>
      <c r="NKY59" s="27"/>
      <c r="NKZ59" s="27"/>
      <c r="NLA59" s="27"/>
      <c r="NLB59" s="27"/>
      <c r="NLC59" s="27"/>
      <c r="NLD59" s="27"/>
      <c r="NLE59" s="27"/>
      <c r="NLF59" s="27"/>
      <c r="NLG59" s="27"/>
      <c r="NLH59" s="27"/>
      <c r="NLI59" s="27"/>
      <c r="NLJ59" s="27"/>
      <c r="NLK59" s="27"/>
      <c r="NLL59" s="27"/>
      <c r="NLM59" s="27"/>
      <c r="NLN59" s="27"/>
      <c r="NLO59" s="27"/>
      <c r="NLP59" s="27"/>
      <c r="NLQ59" s="27"/>
      <c r="NLR59" s="27"/>
      <c r="NLS59" s="27"/>
      <c r="NLT59" s="27"/>
      <c r="NLU59" s="27"/>
      <c r="NLV59" s="27"/>
      <c r="NLW59" s="27"/>
      <c r="NLX59" s="27"/>
      <c r="NLY59" s="27"/>
      <c r="NLZ59" s="27"/>
      <c r="NMA59" s="27"/>
      <c r="NMB59" s="27"/>
      <c r="NMC59" s="27"/>
      <c r="NMD59" s="27"/>
      <c r="NME59" s="27"/>
      <c r="NMF59" s="27"/>
      <c r="NMG59" s="27"/>
      <c r="NMH59" s="27"/>
      <c r="NMI59" s="27"/>
      <c r="NMJ59" s="27"/>
      <c r="NMK59" s="27"/>
      <c r="NML59" s="27"/>
      <c r="NMM59" s="27"/>
      <c r="NMN59" s="27"/>
      <c r="NMO59" s="27"/>
      <c r="NMP59" s="27"/>
      <c r="NMQ59" s="27"/>
      <c r="NMR59" s="27"/>
      <c r="NMS59" s="27"/>
      <c r="NMT59" s="27"/>
      <c r="NMU59" s="27"/>
      <c r="NMV59" s="27"/>
      <c r="NMW59" s="27"/>
      <c r="NMX59" s="27"/>
      <c r="NMY59" s="27"/>
      <c r="NMZ59" s="27"/>
      <c r="NNA59" s="27"/>
      <c r="NNB59" s="27"/>
      <c r="NNC59" s="27"/>
      <c r="NND59" s="27"/>
      <c r="NNE59" s="27"/>
      <c r="NNF59" s="27"/>
      <c r="NNG59" s="27"/>
      <c r="NNH59" s="27"/>
      <c r="NNI59" s="27"/>
      <c r="NNJ59" s="27"/>
      <c r="NNK59" s="27"/>
      <c r="NNL59" s="27"/>
      <c r="NNM59" s="27"/>
      <c r="NNN59" s="27"/>
      <c r="NNO59" s="27"/>
      <c r="NNP59" s="27"/>
      <c r="NNQ59" s="27"/>
      <c r="NNR59" s="27"/>
      <c r="NNS59" s="27"/>
      <c r="NNT59" s="27"/>
      <c r="NNU59" s="27"/>
      <c r="NNV59" s="27"/>
      <c r="NNW59" s="27"/>
      <c r="NNX59" s="27"/>
      <c r="NNY59" s="27"/>
      <c r="NNZ59" s="27"/>
      <c r="NOA59" s="27"/>
      <c r="NOB59" s="27"/>
      <c r="NOC59" s="27"/>
      <c r="NOD59" s="27"/>
      <c r="NOE59" s="27"/>
      <c r="NOF59" s="27"/>
      <c r="NOG59" s="27"/>
      <c r="NOH59" s="27"/>
      <c r="NOI59" s="27"/>
      <c r="NOJ59" s="27"/>
      <c r="NOK59" s="27"/>
      <c r="NOL59" s="27"/>
      <c r="NOM59" s="27"/>
      <c r="NON59" s="27"/>
      <c r="NOO59" s="27"/>
      <c r="NOP59" s="27"/>
      <c r="NOQ59" s="27"/>
      <c r="NOR59" s="27"/>
      <c r="NOS59" s="27"/>
      <c r="NOT59" s="27"/>
      <c r="NOU59" s="27"/>
      <c r="NOV59" s="27"/>
      <c r="NOW59" s="27"/>
      <c r="NOX59" s="27"/>
      <c r="NOY59" s="27"/>
      <c r="NOZ59" s="27"/>
      <c r="NPA59" s="27"/>
      <c r="NPB59" s="27"/>
      <c r="NPC59" s="27"/>
      <c r="NPD59" s="27"/>
      <c r="NPE59" s="27"/>
      <c r="NPF59" s="27"/>
      <c r="NPG59" s="27"/>
      <c r="NPH59" s="27"/>
      <c r="NPI59" s="27"/>
      <c r="NPJ59" s="27"/>
      <c r="NPK59" s="27"/>
      <c r="NPL59" s="27"/>
      <c r="NPM59" s="27"/>
      <c r="NPN59" s="27"/>
      <c r="NPO59" s="27"/>
      <c r="NPP59" s="27"/>
      <c r="NPQ59" s="27"/>
      <c r="NPR59" s="27"/>
      <c r="NPS59" s="27"/>
      <c r="NPT59" s="27"/>
      <c r="NPU59" s="27"/>
      <c r="NPV59" s="27"/>
      <c r="NPW59" s="27"/>
      <c r="NPX59" s="27"/>
      <c r="NPY59" s="27"/>
      <c r="NPZ59" s="27"/>
      <c r="NQA59" s="27"/>
      <c r="NQB59" s="27"/>
      <c r="NQC59" s="27"/>
      <c r="NQD59" s="27"/>
      <c r="NQE59" s="27"/>
      <c r="NQF59" s="27"/>
      <c r="NQG59" s="27"/>
      <c r="NQH59" s="27"/>
      <c r="NQI59" s="27"/>
      <c r="NQJ59" s="27"/>
      <c r="NQK59" s="27"/>
      <c r="NQL59" s="27"/>
      <c r="NQM59" s="27"/>
      <c r="NQN59" s="27"/>
      <c r="NQO59" s="27"/>
      <c r="NQP59" s="27"/>
      <c r="NQQ59" s="27"/>
      <c r="NQR59" s="27"/>
      <c r="NQS59" s="27"/>
      <c r="NQT59" s="27"/>
      <c r="NQU59" s="27"/>
      <c r="NQV59" s="27"/>
      <c r="NQW59" s="27"/>
      <c r="NQX59" s="27"/>
      <c r="NQY59" s="27"/>
      <c r="NQZ59" s="27"/>
      <c r="NRA59" s="27"/>
      <c r="NRB59" s="27"/>
      <c r="NRC59" s="27"/>
      <c r="NRD59" s="27"/>
      <c r="NRE59" s="27"/>
      <c r="NRF59" s="27"/>
      <c r="NRG59" s="27"/>
      <c r="NRH59" s="27"/>
      <c r="NRI59" s="27"/>
      <c r="NRJ59" s="27"/>
      <c r="NRK59" s="27"/>
      <c r="NRL59" s="27"/>
      <c r="NRM59" s="27"/>
      <c r="NRN59" s="27"/>
      <c r="NRO59" s="27"/>
      <c r="NRP59" s="27"/>
      <c r="NRQ59" s="27"/>
      <c r="NRR59" s="27"/>
      <c r="NRS59" s="27"/>
      <c r="NRT59" s="27"/>
      <c r="NRU59" s="27"/>
      <c r="NRV59" s="27"/>
      <c r="NRW59" s="27"/>
      <c r="NRX59" s="27"/>
      <c r="NRY59" s="27"/>
      <c r="NRZ59" s="27"/>
      <c r="NSA59" s="27"/>
      <c r="NSB59" s="27"/>
      <c r="NSC59" s="27"/>
      <c r="NSD59" s="27"/>
      <c r="NSE59" s="27"/>
      <c r="NSF59" s="27"/>
      <c r="NSG59" s="27"/>
      <c r="NSH59" s="27"/>
      <c r="NSI59" s="27"/>
      <c r="NSJ59" s="27"/>
      <c r="NSK59" s="27"/>
      <c r="NSL59" s="27"/>
      <c r="NSM59" s="27"/>
      <c r="NSN59" s="27"/>
      <c r="NSO59" s="27"/>
      <c r="NSP59" s="27"/>
      <c r="NSQ59" s="27"/>
      <c r="NSR59" s="27"/>
      <c r="NSS59" s="27"/>
      <c r="NST59" s="27"/>
      <c r="NSU59" s="27"/>
      <c r="NSV59" s="27"/>
      <c r="NSW59" s="27"/>
      <c r="NSX59" s="27"/>
      <c r="NSY59" s="27"/>
      <c r="NSZ59" s="27"/>
      <c r="NTA59" s="27"/>
      <c r="NTB59" s="27"/>
      <c r="NTC59" s="27"/>
      <c r="NTD59" s="27"/>
      <c r="NTE59" s="27"/>
      <c r="NTF59" s="27"/>
      <c r="NTG59" s="27"/>
      <c r="NTH59" s="27"/>
      <c r="NTI59" s="27"/>
      <c r="NTJ59" s="27"/>
      <c r="NTK59" s="27"/>
      <c r="NTL59" s="27"/>
      <c r="NTM59" s="27"/>
      <c r="NTN59" s="27"/>
      <c r="NTO59" s="27"/>
      <c r="NTP59" s="27"/>
      <c r="NTQ59" s="27"/>
      <c r="NTR59" s="27"/>
      <c r="NTS59" s="27"/>
      <c r="NTT59" s="27"/>
      <c r="NTU59" s="27"/>
      <c r="NTV59" s="27"/>
      <c r="NTW59" s="27"/>
      <c r="NTX59" s="27"/>
      <c r="NTY59" s="27"/>
      <c r="NTZ59" s="27"/>
      <c r="NUA59" s="27"/>
      <c r="NUB59" s="27"/>
      <c r="NUC59" s="27"/>
      <c r="NUD59" s="27"/>
      <c r="NUE59" s="27"/>
      <c r="NUF59" s="27"/>
      <c r="NUG59" s="27"/>
      <c r="NUH59" s="27"/>
      <c r="NUI59" s="27"/>
      <c r="NUJ59" s="27"/>
      <c r="NUK59" s="27"/>
      <c r="NUL59" s="27"/>
      <c r="NUM59" s="27"/>
      <c r="NUN59" s="27"/>
      <c r="NUO59" s="27"/>
      <c r="NUP59" s="27"/>
      <c r="NUQ59" s="27"/>
      <c r="NUR59" s="27"/>
      <c r="NUS59" s="27"/>
      <c r="NUT59" s="27"/>
      <c r="NUU59" s="27"/>
      <c r="NUV59" s="27"/>
      <c r="NUW59" s="27"/>
      <c r="NUX59" s="27"/>
      <c r="NUY59" s="27"/>
      <c r="NUZ59" s="27"/>
      <c r="NVA59" s="27"/>
      <c r="NVB59" s="27"/>
      <c r="NVC59" s="27"/>
      <c r="NVD59" s="27"/>
      <c r="NVE59" s="27"/>
      <c r="NVF59" s="27"/>
      <c r="NVG59" s="27"/>
      <c r="NVH59" s="27"/>
      <c r="NVI59" s="27"/>
      <c r="NVJ59" s="27"/>
      <c r="NVK59" s="27"/>
      <c r="NVL59" s="27"/>
      <c r="NVM59" s="27"/>
      <c r="NVN59" s="27"/>
      <c r="NVO59" s="27"/>
      <c r="NVP59" s="27"/>
      <c r="NVQ59" s="27"/>
      <c r="NVR59" s="27"/>
      <c r="NVS59" s="27"/>
      <c r="NVT59" s="27"/>
      <c r="NVU59" s="27"/>
      <c r="NVV59" s="27"/>
      <c r="NVW59" s="27"/>
      <c r="NVX59" s="27"/>
      <c r="NVY59" s="27"/>
      <c r="NVZ59" s="27"/>
      <c r="NWA59" s="27"/>
      <c r="NWB59" s="27"/>
      <c r="NWC59" s="27"/>
      <c r="NWD59" s="27"/>
      <c r="NWE59" s="27"/>
      <c r="NWF59" s="27"/>
      <c r="NWG59" s="27"/>
      <c r="NWH59" s="27"/>
      <c r="NWI59" s="27"/>
      <c r="NWJ59" s="27"/>
      <c r="NWK59" s="27"/>
      <c r="NWL59" s="27"/>
      <c r="NWM59" s="27"/>
      <c r="NWN59" s="27"/>
      <c r="NWO59" s="27"/>
      <c r="NWP59" s="27"/>
      <c r="NWQ59" s="27"/>
      <c r="NWR59" s="27"/>
      <c r="NWS59" s="27"/>
      <c r="NWT59" s="27"/>
      <c r="NWU59" s="27"/>
      <c r="NWV59" s="27"/>
      <c r="NWW59" s="27"/>
      <c r="NWX59" s="27"/>
      <c r="NWY59" s="27"/>
      <c r="NWZ59" s="27"/>
      <c r="NXA59" s="27"/>
      <c r="NXB59" s="27"/>
      <c r="NXC59" s="27"/>
      <c r="NXD59" s="27"/>
      <c r="NXE59" s="27"/>
      <c r="NXF59" s="27"/>
      <c r="NXG59" s="27"/>
      <c r="NXH59" s="27"/>
      <c r="NXI59" s="27"/>
      <c r="NXJ59" s="27"/>
      <c r="NXK59" s="27"/>
      <c r="NXL59" s="27"/>
      <c r="NXM59" s="27"/>
      <c r="NXN59" s="27"/>
      <c r="NXO59" s="27"/>
      <c r="NXP59" s="27"/>
      <c r="NXQ59" s="27"/>
      <c r="NXR59" s="27"/>
      <c r="NXS59" s="27"/>
      <c r="NXT59" s="27"/>
      <c r="NXU59" s="27"/>
      <c r="NXV59" s="27"/>
      <c r="NXW59" s="27"/>
      <c r="NXX59" s="27"/>
      <c r="NXY59" s="27"/>
      <c r="NXZ59" s="27"/>
      <c r="NYA59" s="27"/>
      <c r="NYB59" s="27"/>
      <c r="NYC59" s="27"/>
      <c r="NYD59" s="27"/>
      <c r="NYE59" s="27"/>
      <c r="NYF59" s="27"/>
      <c r="NYG59" s="27"/>
      <c r="NYH59" s="27"/>
      <c r="NYI59" s="27"/>
      <c r="NYJ59" s="27"/>
      <c r="NYK59" s="27"/>
      <c r="NYL59" s="27"/>
      <c r="NYM59" s="27"/>
      <c r="NYN59" s="27"/>
      <c r="NYO59" s="27"/>
      <c r="NYP59" s="27"/>
      <c r="NYQ59" s="27"/>
      <c r="NYR59" s="27"/>
      <c r="NYS59" s="27"/>
      <c r="NYT59" s="27"/>
      <c r="NYU59" s="27"/>
      <c r="NYV59" s="27"/>
      <c r="NYW59" s="27"/>
      <c r="NYX59" s="27"/>
      <c r="NYY59" s="27"/>
      <c r="NYZ59" s="27"/>
      <c r="NZA59" s="27"/>
      <c r="NZB59" s="27"/>
      <c r="NZC59" s="27"/>
      <c r="NZD59" s="27"/>
      <c r="NZE59" s="27"/>
      <c r="NZF59" s="27"/>
      <c r="NZG59" s="27"/>
      <c r="NZH59" s="27"/>
      <c r="NZI59" s="27"/>
      <c r="NZJ59" s="27"/>
      <c r="NZK59" s="27"/>
      <c r="NZL59" s="27"/>
      <c r="NZM59" s="27"/>
      <c r="NZN59" s="27"/>
      <c r="NZO59" s="27"/>
      <c r="NZP59" s="27"/>
      <c r="NZQ59" s="27"/>
      <c r="NZR59" s="27"/>
      <c r="NZS59" s="27"/>
      <c r="NZT59" s="27"/>
      <c r="NZU59" s="27"/>
      <c r="NZV59" s="27"/>
      <c r="NZW59" s="27"/>
      <c r="NZX59" s="27"/>
      <c r="NZY59" s="27"/>
      <c r="NZZ59" s="27"/>
      <c r="OAA59" s="27"/>
      <c r="OAB59" s="27"/>
      <c r="OAC59" s="27"/>
      <c r="OAD59" s="27"/>
      <c r="OAE59" s="27"/>
      <c r="OAF59" s="27"/>
      <c r="OAG59" s="27"/>
      <c r="OAH59" s="27"/>
      <c r="OAI59" s="27"/>
      <c r="OAJ59" s="27"/>
      <c r="OAK59" s="27"/>
      <c r="OAL59" s="27"/>
      <c r="OAM59" s="27"/>
      <c r="OAN59" s="27"/>
      <c r="OAO59" s="27"/>
      <c r="OAP59" s="27"/>
      <c r="OAQ59" s="27"/>
      <c r="OAR59" s="27"/>
      <c r="OAS59" s="27"/>
      <c r="OAT59" s="27"/>
      <c r="OAU59" s="27"/>
      <c r="OAV59" s="27"/>
      <c r="OAW59" s="27"/>
      <c r="OAX59" s="27"/>
      <c r="OAY59" s="27"/>
      <c r="OAZ59" s="27"/>
      <c r="OBA59" s="27"/>
      <c r="OBB59" s="27"/>
      <c r="OBC59" s="27"/>
      <c r="OBD59" s="27"/>
      <c r="OBE59" s="27"/>
      <c r="OBF59" s="27"/>
      <c r="OBG59" s="27"/>
      <c r="OBH59" s="27"/>
      <c r="OBI59" s="27"/>
      <c r="OBJ59" s="27"/>
      <c r="OBK59" s="27"/>
      <c r="OBL59" s="27"/>
      <c r="OBM59" s="27"/>
      <c r="OBN59" s="27"/>
      <c r="OBO59" s="27"/>
      <c r="OBP59" s="27"/>
      <c r="OBQ59" s="27"/>
      <c r="OBR59" s="27"/>
      <c r="OBS59" s="27"/>
      <c r="OBT59" s="27"/>
      <c r="OBU59" s="27"/>
      <c r="OBV59" s="27"/>
      <c r="OBW59" s="27"/>
      <c r="OBX59" s="27"/>
      <c r="OBY59" s="27"/>
      <c r="OBZ59" s="27"/>
      <c r="OCA59" s="27"/>
      <c r="OCB59" s="27"/>
      <c r="OCC59" s="27"/>
      <c r="OCD59" s="27"/>
      <c r="OCE59" s="27"/>
      <c r="OCF59" s="27"/>
      <c r="OCG59" s="27"/>
      <c r="OCH59" s="27"/>
      <c r="OCI59" s="27"/>
      <c r="OCJ59" s="27"/>
      <c r="OCK59" s="27"/>
      <c r="OCL59" s="27"/>
      <c r="OCM59" s="27"/>
      <c r="OCN59" s="27"/>
      <c r="OCO59" s="27"/>
      <c r="OCP59" s="27"/>
      <c r="OCQ59" s="27"/>
      <c r="OCR59" s="27"/>
      <c r="OCS59" s="27"/>
      <c r="OCT59" s="27"/>
      <c r="OCU59" s="27"/>
      <c r="OCV59" s="27"/>
      <c r="OCW59" s="27"/>
      <c r="OCX59" s="27"/>
      <c r="OCY59" s="27"/>
      <c r="OCZ59" s="27"/>
      <c r="ODA59" s="27"/>
      <c r="ODB59" s="27"/>
      <c r="ODC59" s="27"/>
      <c r="ODD59" s="27"/>
      <c r="ODE59" s="27"/>
      <c r="ODF59" s="27"/>
      <c r="ODG59" s="27"/>
      <c r="ODH59" s="27"/>
      <c r="ODI59" s="27"/>
      <c r="ODJ59" s="27"/>
      <c r="ODK59" s="27"/>
      <c r="ODL59" s="27"/>
      <c r="ODM59" s="27"/>
      <c r="ODN59" s="27"/>
      <c r="ODO59" s="27"/>
      <c r="ODP59" s="27"/>
      <c r="ODQ59" s="27"/>
      <c r="ODR59" s="27"/>
      <c r="ODS59" s="27"/>
      <c r="ODT59" s="27"/>
      <c r="ODU59" s="27"/>
      <c r="ODV59" s="27"/>
      <c r="ODW59" s="27"/>
      <c r="ODX59" s="27"/>
      <c r="ODY59" s="27"/>
      <c r="ODZ59" s="27"/>
      <c r="OEA59" s="27"/>
      <c r="OEB59" s="27"/>
      <c r="OEC59" s="27"/>
      <c r="OED59" s="27"/>
      <c r="OEE59" s="27"/>
      <c r="OEF59" s="27"/>
      <c r="OEG59" s="27"/>
      <c r="OEH59" s="27"/>
      <c r="OEI59" s="27"/>
      <c r="OEJ59" s="27"/>
      <c r="OEK59" s="27"/>
      <c r="OEL59" s="27"/>
      <c r="OEM59" s="27"/>
      <c r="OEN59" s="27"/>
      <c r="OEO59" s="27"/>
      <c r="OEP59" s="27"/>
      <c r="OEQ59" s="27"/>
      <c r="OER59" s="27"/>
      <c r="OES59" s="27"/>
      <c r="OET59" s="27"/>
      <c r="OEU59" s="27"/>
      <c r="OEV59" s="27"/>
      <c r="OEW59" s="27"/>
      <c r="OEX59" s="27"/>
      <c r="OEY59" s="27"/>
      <c r="OEZ59" s="27"/>
      <c r="OFA59" s="27"/>
      <c r="OFB59" s="27"/>
      <c r="OFC59" s="27"/>
      <c r="OFD59" s="27"/>
      <c r="OFE59" s="27"/>
      <c r="OFF59" s="27"/>
      <c r="OFG59" s="27"/>
      <c r="OFH59" s="27"/>
      <c r="OFI59" s="27"/>
      <c r="OFJ59" s="27"/>
      <c r="OFK59" s="27"/>
      <c r="OFL59" s="27"/>
      <c r="OFM59" s="27"/>
      <c r="OFN59" s="27"/>
      <c r="OFO59" s="27"/>
      <c r="OFP59" s="27"/>
      <c r="OFQ59" s="27"/>
      <c r="OFR59" s="27"/>
      <c r="OFS59" s="27"/>
      <c r="OFT59" s="27"/>
      <c r="OFU59" s="27"/>
      <c r="OFV59" s="27"/>
      <c r="OFW59" s="27"/>
      <c r="OFX59" s="27"/>
      <c r="OFY59" s="27"/>
      <c r="OFZ59" s="27"/>
      <c r="OGA59" s="27"/>
      <c r="OGB59" s="27"/>
      <c r="OGC59" s="27"/>
      <c r="OGD59" s="27"/>
      <c r="OGE59" s="27"/>
      <c r="OGF59" s="27"/>
      <c r="OGG59" s="27"/>
      <c r="OGH59" s="27"/>
      <c r="OGI59" s="27"/>
      <c r="OGJ59" s="27"/>
      <c r="OGK59" s="27"/>
      <c r="OGL59" s="27"/>
      <c r="OGM59" s="27"/>
      <c r="OGN59" s="27"/>
      <c r="OGO59" s="27"/>
      <c r="OGP59" s="27"/>
      <c r="OGQ59" s="27"/>
      <c r="OGR59" s="27"/>
      <c r="OGS59" s="27"/>
      <c r="OGT59" s="27"/>
      <c r="OGU59" s="27"/>
      <c r="OGV59" s="27"/>
      <c r="OGW59" s="27"/>
      <c r="OGX59" s="27"/>
      <c r="OGY59" s="27"/>
      <c r="OGZ59" s="27"/>
      <c r="OHA59" s="27"/>
      <c r="OHB59" s="27"/>
      <c r="OHC59" s="27"/>
      <c r="OHD59" s="27"/>
      <c r="OHE59" s="27"/>
      <c r="OHF59" s="27"/>
      <c r="OHG59" s="27"/>
      <c r="OHH59" s="27"/>
      <c r="OHI59" s="27"/>
      <c r="OHJ59" s="27"/>
      <c r="OHK59" s="27"/>
      <c r="OHL59" s="27"/>
      <c r="OHM59" s="27"/>
      <c r="OHN59" s="27"/>
      <c r="OHO59" s="27"/>
      <c r="OHP59" s="27"/>
      <c r="OHQ59" s="27"/>
      <c r="OHR59" s="27"/>
      <c r="OHS59" s="27"/>
      <c r="OHT59" s="27"/>
      <c r="OHU59" s="27"/>
      <c r="OHV59" s="27"/>
      <c r="OHW59" s="27"/>
      <c r="OHX59" s="27"/>
      <c r="OHY59" s="27"/>
      <c r="OHZ59" s="27"/>
      <c r="OIA59" s="27"/>
      <c r="OIB59" s="27"/>
      <c r="OIC59" s="27"/>
      <c r="OID59" s="27"/>
      <c r="OIE59" s="27"/>
      <c r="OIF59" s="27"/>
      <c r="OIG59" s="27"/>
      <c r="OIH59" s="27"/>
      <c r="OII59" s="27"/>
      <c r="OIJ59" s="27"/>
      <c r="OIK59" s="27"/>
      <c r="OIL59" s="27"/>
      <c r="OIM59" s="27"/>
      <c r="OIN59" s="27"/>
      <c r="OIO59" s="27"/>
      <c r="OIP59" s="27"/>
      <c r="OIQ59" s="27"/>
      <c r="OIR59" s="27"/>
      <c r="OIS59" s="27"/>
      <c r="OIT59" s="27"/>
      <c r="OIU59" s="27"/>
      <c r="OIV59" s="27"/>
      <c r="OIW59" s="27"/>
      <c r="OIX59" s="27"/>
      <c r="OIY59" s="27"/>
      <c r="OIZ59" s="27"/>
      <c r="OJA59" s="27"/>
      <c r="OJB59" s="27"/>
      <c r="OJC59" s="27"/>
      <c r="OJD59" s="27"/>
      <c r="OJE59" s="27"/>
      <c r="OJF59" s="27"/>
      <c r="OJG59" s="27"/>
      <c r="OJH59" s="27"/>
      <c r="OJI59" s="27"/>
      <c r="OJJ59" s="27"/>
      <c r="OJK59" s="27"/>
      <c r="OJL59" s="27"/>
      <c r="OJM59" s="27"/>
      <c r="OJN59" s="27"/>
      <c r="OJO59" s="27"/>
      <c r="OJP59" s="27"/>
      <c r="OJQ59" s="27"/>
      <c r="OJR59" s="27"/>
      <c r="OJS59" s="27"/>
      <c r="OJT59" s="27"/>
      <c r="OJU59" s="27"/>
      <c r="OJV59" s="27"/>
      <c r="OJW59" s="27"/>
      <c r="OJX59" s="27"/>
      <c r="OJY59" s="27"/>
      <c r="OJZ59" s="27"/>
      <c r="OKA59" s="27"/>
      <c r="OKB59" s="27"/>
      <c r="OKC59" s="27"/>
      <c r="OKD59" s="27"/>
      <c r="OKE59" s="27"/>
      <c r="OKF59" s="27"/>
      <c r="OKG59" s="27"/>
      <c r="OKH59" s="27"/>
      <c r="OKI59" s="27"/>
      <c r="OKJ59" s="27"/>
      <c r="OKK59" s="27"/>
      <c r="OKL59" s="27"/>
      <c r="OKM59" s="27"/>
      <c r="OKN59" s="27"/>
      <c r="OKO59" s="27"/>
      <c r="OKP59" s="27"/>
      <c r="OKQ59" s="27"/>
      <c r="OKR59" s="27"/>
      <c r="OKS59" s="27"/>
      <c r="OKT59" s="27"/>
      <c r="OKU59" s="27"/>
      <c r="OKV59" s="27"/>
      <c r="OKW59" s="27"/>
      <c r="OKX59" s="27"/>
      <c r="OKY59" s="27"/>
      <c r="OKZ59" s="27"/>
      <c r="OLA59" s="27"/>
      <c r="OLB59" s="27"/>
      <c r="OLC59" s="27"/>
      <c r="OLD59" s="27"/>
      <c r="OLE59" s="27"/>
      <c r="OLF59" s="27"/>
      <c r="OLG59" s="27"/>
      <c r="OLH59" s="27"/>
      <c r="OLI59" s="27"/>
      <c r="OLJ59" s="27"/>
      <c r="OLK59" s="27"/>
      <c r="OLL59" s="27"/>
      <c r="OLM59" s="27"/>
      <c r="OLN59" s="27"/>
      <c r="OLO59" s="27"/>
      <c r="OLP59" s="27"/>
      <c r="OLQ59" s="27"/>
      <c r="OLR59" s="27"/>
      <c r="OLS59" s="27"/>
      <c r="OLT59" s="27"/>
      <c r="OLU59" s="27"/>
      <c r="OLV59" s="27"/>
      <c r="OLW59" s="27"/>
      <c r="OLX59" s="27"/>
      <c r="OLY59" s="27"/>
      <c r="OLZ59" s="27"/>
      <c r="OMA59" s="27"/>
      <c r="OMB59" s="27"/>
      <c r="OMC59" s="27"/>
      <c r="OMD59" s="27"/>
      <c r="OME59" s="27"/>
      <c r="OMF59" s="27"/>
      <c r="OMG59" s="27"/>
      <c r="OMH59" s="27"/>
      <c r="OMI59" s="27"/>
      <c r="OMJ59" s="27"/>
      <c r="OMK59" s="27"/>
      <c r="OML59" s="27"/>
      <c r="OMM59" s="27"/>
      <c r="OMN59" s="27"/>
      <c r="OMO59" s="27"/>
      <c r="OMP59" s="27"/>
      <c r="OMQ59" s="27"/>
      <c r="OMR59" s="27"/>
      <c r="OMS59" s="27"/>
      <c r="OMT59" s="27"/>
      <c r="OMU59" s="27"/>
      <c r="OMV59" s="27"/>
      <c r="OMW59" s="27"/>
      <c r="OMX59" s="27"/>
      <c r="OMY59" s="27"/>
      <c r="OMZ59" s="27"/>
      <c r="ONA59" s="27"/>
      <c r="ONB59" s="27"/>
      <c r="ONC59" s="27"/>
      <c r="OND59" s="27"/>
      <c r="ONE59" s="27"/>
      <c r="ONF59" s="27"/>
      <c r="ONG59" s="27"/>
      <c r="ONH59" s="27"/>
      <c r="ONI59" s="27"/>
      <c r="ONJ59" s="27"/>
      <c r="ONK59" s="27"/>
      <c r="ONL59" s="27"/>
      <c r="ONM59" s="27"/>
      <c r="ONN59" s="27"/>
      <c r="ONO59" s="27"/>
      <c r="ONP59" s="27"/>
      <c r="ONQ59" s="27"/>
      <c r="ONR59" s="27"/>
      <c r="ONS59" s="27"/>
      <c r="ONT59" s="27"/>
      <c r="ONU59" s="27"/>
      <c r="ONV59" s="27"/>
      <c r="ONW59" s="27"/>
      <c r="ONX59" s="27"/>
      <c r="ONY59" s="27"/>
      <c r="ONZ59" s="27"/>
      <c r="OOA59" s="27"/>
      <c r="OOB59" s="27"/>
      <c r="OOC59" s="27"/>
      <c r="OOD59" s="27"/>
      <c r="OOE59" s="27"/>
      <c r="OOF59" s="27"/>
      <c r="OOG59" s="27"/>
      <c r="OOH59" s="27"/>
      <c r="OOI59" s="27"/>
      <c r="OOJ59" s="27"/>
      <c r="OOK59" s="27"/>
      <c r="OOL59" s="27"/>
      <c r="OOM59" s="27"/>
      <c r="OON59" s="27"/>
      <c r="OOO59" s="27"/>
      <c r="OOP59" s="27"/>
      <c r="OOQ59" s="27"/>
      <c r="OOR59" s="27"/>
      <c r="OOS59" s="27"/>
      <c r="OOT59" s="27"/>
      <c r="OOU59" s="27"/>
      <c r="OOV59" s="27"/>
      <c r="OOW59" s="27"/>
      <c r="OOX59" s="27"/>
      <c r="OOY59" s="27"/>
      <c r="OOZ59" s="27"/>
      <c r="OPA59" s="27"/>
      <c r="OPB59" s="27"/>
      <c r="OPC59" s="27"/>
      <c r="OPD59" s="27"/>
      <c r="OPE59" s="27"/>
      <c r="OPF59" s="27"/>
      <c r="OPG59" s="27"/>
      <c r="OPH59" s="27"/>
      <c r="OPI59" s="27"/>
      <c r="OPJ59" s="27"/>
      <c r="OPK59" s="27"/>
      <c r="OPL59" s="27"/>
      <c r="OPM59" s="27"/>
      <c r="OPN59" s="27"/>
      <c r="OPO59" s="27"/>
      <c r="OPP59" s="27"/>
      <c r="OPQ59" s="27"/>
      <c r="OPR59" s="27"/>
      <c r="OPS59" s="27"/>
      <c r="OPT59" s="27"/>
      <c r="OPU59" s="27"/>
      <c r="OPV59" s="27"/>
      <c r="OPW59" s="27"/>
      <c r="OPX59" s="27"/>
      <c r="OPY59" s="27"/>
      <c r="OPZ59" s="27"/>
      <c r="OQA59" s="27"/>
      <c r="OQB59" s="27"/>
      <c r="OQC59" s="27"/>
      <c r="OQD59" s="27"/>
      <c r="OQE59" s="27"/>
      <c r="OQF59" s="27"/>
      <c r="OQG59" s="27"/>
      <c r="OQH59" s="27"/>
      <c r="OQI59" s="27"/>
      <c r="OQJ59" s="27"/>
      <c r="OQK59" s="27"/>
      <c r="OQL59" s="27"/>
      <c r="OQM59" s="27"/>
      <c r="OQN59" s="27"/>
      <c r="OQO59" s="27"/>
      <c r="OQP59" s="27"/>
      <c r="OQQ59" s="27"/>
      <c r="OQR59" s="27"/>
      <c r="OQS59" s="27"/>
      <c r="OQT59" s="27"/>
      <c r="OQU59" s="27"/>
      <c r="OQV59" s="27"/>
      <c r="OQW59" s="27"/>
      <c r="OQX59" s="27"/>
      <c r="OQY59" s="27"/>
      <c r="OQZ59" s="27"/>
      <c r="ORA59" s="27"/>
      <c r="ORB59" s="27"/>
      <c r="ORC59" s="27"/>
      <c r="ORD59" s="27"/>
      <c r="ORE59" s="27"/>
      <c r="ORF59" s="27"/>
      <c r="ORG59" s="27"/>
      <c r="ORH59" s="27"/>
      <c r="ORI59" s="27"/>
      <c r="ORJ59" s="27"/>
      <c r="ORK59" s="27"/>
      <c r="ORL59" s="27"/>
      <c r="ORM59" s="27"/>
      <c r="ORN59" s="27"/>
      <c r="ORO59" s="27"/>
      <c r="ORP59" s="27"/>
      <c r="ORQ59" s="27"/>
      <c r="ORR59" s="27"/>
      <c r="ORS59" s="27"/>
      <c r="ORT59" s="27"/>
      <c r="ORU59" s="27"/>
      <c r="ORV59" s="27"/>
      <c r="ORW59" s="27"/>
      <c r="ORX59" s="27"/>
      <c r="ORY59" s="27"/>
      <c r="ORZ59" s="27"/>
      <c r="OSA59" s="27"/>
      <c r="OSB59" s="27"/>
      <c r="OSC59" s="27"/>
      <c r="OSD59" s="27"/>
      <c r="OSE59" s="27"/>
      <c r="OSF59" s="27"/>
      <c r="OSG59" s="27"/>
      <c r="OSH59" s="27"/>
      <c r="OSI59" s="27"/>
      <c r="OSJ59" s="27"/>
      <c r="OSK59" s="27"/>
      <c r="OSL59" s="27"/>
      <c r="OSM59" s="27"/>
      <c r="OSN59" s="27"/>
      <c r="OSO59" s="27"/>
      <c r="OSP59" s="27"/>
      <c r="OSQ59" s="27"/>
      <c r="OSR59" s="27"/>
      <c r="OSS59" s="27"/>
      <c r="OST59" s="27"/>
      <c r="OSU59" s="27"/>
      <c r="OSV59" s="27"/>
      <c r="OSW59" s="27"/>
      <c r="OSX59" s="27"/>
      <c r="OSY59" s="27"/>
      <c r="OSZ59" s="27"/>
      <c r="OTA59" s="27"/>
      <c r="OTB59" s="27"/>
      <c r="OTC59" s="27"/>
      <c r="OTD59" s="27"/>
      <c r="OTE59" s="27"/>
      <c r="OTF59" s="27"/>
      <c r="OTG59" s="27"/>
      <c r="OTH59" s="27"/>
      <c r="OTI59" s="27"/>
      <c r="OTJ59" s="27"/>
      <c r="OTK59" s="27"/>
      <c r="OTL59" s="27"/>
      <c r="OTM59" s="27"/>
      <c r="OTN59" s="27"/>
      <c r="OTO59" s="27"/>
      <c r="OTP59" s="27"/>
      <c r="OTQ59" s="27"/>
      <c r="OTR59" s="27"/>
      <c r="OTS59" s="27"/>
      <c r="OTT59" s="27"/>
      <c r="OTU59" s="27"/>
      <c r="OTV59" s="27"/>
      <c r="OTW59" s="27"/>
      <c r="OTX59" s="27"/>
      <c r="OTY59" s="27"/>
      <c r="OTZ59" s="27"/>
      <c r="OUA59" s="27"/>
      <c r="OUB59" s="27"/>
      <c r="OUC59" s="27"/>
      <c r="OUD59" s="27"/>
      <c r="OUE59" s="27"/>
      <c r="OUF59" s="27"/>
      <c r="OUG59" s="27"/>
      <c r="OUH59" s="27"/>
      <c r="OUI59" s="27"/>
      <c r="OUJ59" s="27"/>
      <c r="OUK59" s="27"/>
      <c r="OUL59" s="27"/>
      <c r="OUM59" s="27"/>
      <c r="OUN59" s="27"/>
      <c r="OUO59" s="27"/>
      <c r="OUP59" s="27"/>
      <c r="OUQ59" s="27"/>
      <c r="OUR59" s="27"/>
      <c r="OUS59" s="27"/>
      <c r="OUT59" s="27"/>
      <c r="OUU59" s="27"/>
      <c r="OUV59" s="27"/>
      <c r="OUW59" s="27"/>
      <c r="OUX59" s="27"/>
      <c r="OUY59" s="27"/>
      <c r="OUZ59" s="27"/>
      <c r="OVA59" s="27"/>
      <c r="OVB59" s="27"/>
      <c r="OVC59" s="27"/>
      <c r="OVD59" s="27"/>
      <c r="OVE59" s="27"/>
      <c r="OVF59" s="27"/>
      <c r="OVG59" s="27"/>
      <c r="OVH59" s="27"/>
      <c r="OVI59" s="27"/>
      <c r="OVJ59" s="27"/>
      <c r="OVK59" s="27"/>
      <c r="OVL59" s="27"/>
      <c r="OVM59" s="27"/>
      <c r="OVN59" s="27"/>
      <c r="OVO59" s="27"/>
      <c r="OVP59" s="27"/>
      <c r="OVQ59" s="27"/>
      <c r="OVR59" s="27"/>
      <c r="OVS59" s="27"/>
      <c r="OVT59" s="27"/>
      <c r="OVU59" s="27"/>
      <c r="OVV59" s="27"/>
      <c r="OVW59" s="27"/>
      <c r="OVX59" s="27"/>
      <c r="OVY59" s="27"/>
      <c r="OVZ59" s="27"/>
      <c r="OWA59" s="27"/>
      <c r="OWB59" s="27"/>
      <c r="OWC59" s="27"/>
      <c r="OWD59" s="27"/>
      <c r="OWE59" s="27"/>
      <c r="OWF59" s="27"/>
      <c r="OWG59" s="27"/>
      <c r="OWH59" s="27"/>
      <c r="OWI59" s="27"/>
      <c r="OWJ59" s="27"/>
      <c r="OWK59" s="27"/>
      <c r="OWL59" s="27"/>
      <c r="OWM59" s="27"/>
      <c r="OWN59" s="27"/>
      <c r="OWO59" s="27"/>
      <c r="OWP59" s="27"/>
      <c r="OWQ59" s="27"/>
      <c r="OWR59" s="27"/>
      <c r="OWS59" s="27"/>
      <c r="OWT59" s="27"/>
      <c r="OWU59" s="27"/>
      <c r="OWV59" s="27"/>
      <c r="OWW59" s="27"/>
      <c r="OWX59" s="27"/>
      <c r="OWY59" s="27"/>
      <c r="OWZ59" s="27"/>
      <c r="OXA59" s="27"/>
      <c r="OXB59" s="27"/>
      <c r="OXC59" s="27"/>
      <c r="OXD59" s="27"/>
      <c r="OXE59" s="27"/>
      <c r="OXF59" s="27"/>
      <c r="OXG59" s="27"/>
      <c r="OXH59" s="27"/>
      <c r="OXI59" s="27"/>
      <c r="OXJ59" s="27"/>
      <c r="OXK59" s="27"/>
      <c r="OXL59" s="27"/>
      <c r="OXM59" s="27"/>
      <c r="OXN59" s="27"/>
      <c r="OXO59" s="27"/>
      <c r="OXP59" s="27"/>
      <c r="OXQ59" s="27"/>
      <c r="OXR59" s="27"/>
      <c r="OXS59" s="27"/>
      <c r="OXT59" s="27"/>
      <c r="OXU59" s="27"/>
      <c r="OXV59" s="27"/>
      <c r="OXW59" s="27"/>
      <c r="OXX59" s="27"/>
      <c r="OXY59" s="27"/>
      <c r="OXZ59" s="27"/>
      <c r="OYA59" s="27"/>
      <c r="OYB59" s="27"/>
      <c r="OYC59" s="27"/>
      <c r="OYD59" s="27"/>
      <c r="OYE59" s="27"/>
      <c r="OYF59" s="27"/>
      <c r="OYG59" s="27"/>
      <c r="OYH59" s="27"/>
      <c r="OYI59" s="27"/>
      <c r="OYJ59" s="27"/>
      <c r="OYK59" s="27"/>
      <c r="OYL59" s="27"/>
      <c r="OYM59" s="27"/>
      <c r="OYN59" s="27"/>
      <c r="OYO59" s="27"/>
      <c r="OYP59" s="27"/>
      <c r="OYQ59" s="27"/>
      <c r="OYR59" s="27"/>
      <c r="OYS59" s="27"/>
      <c r="OYT59" s="27"/>
      <c r="OYU59" s="27"/>
      <c r="OYV59" s="27"/>
      <c r="OYW59" s="27"/>
      <c r="OYX59" s="27"/>
      <c r="OYY59" s="27"/>
      <c r="OYZ59" s="27"/>
      <c r="OZA59" s="27"/>
      <c r="OZB59" s="27"/>
      <c r="OZC59" s="27"/>
      <c r="OZD59" s="27"/>
      <c r="OZE59" s="27"/>
      <c r="OZF59" s="27"/>
      <c r="OZG59" s="27"/>
      <c r="OZH59" s="27"/>
      <c r="OZI59" s="27"/>
      <c r="OZJ59" s="27"/>
      <c r="OZK59" s="27"/>
      <c r="OZL59" s="27"/>
      <c r="OZM59" s="27"/>
      <c r="OZN59" s="27"/>
      <c r="OZO59" s="27"/>
      <c r="OZP59" s="27"/>
      <c r="OZQ59" s="27"/>
      <c r="OZR59" s="27"/>
      <c r="OZS59" s="27"/>
      <c r="OZT59" s="27"/>
      <c r="OZU59" s="27"/>
      <c r="OZV59" s="27"/>
      <c r="OZW59" s="27"/>
      <c r="OZX59" s="27"/>
      <c r="OZY59" s="27"/>
      <c r="OZZ59" s="27"/>
      <c r="PAA59" s="27"/>
      <c r="PAB59" s="27"/>
      <c r="PAC59" s="27"/>
      <c r="PAD59" s="27"/>
      <c r="PAE59" s="27"/>
      <c r="PAF59" s="27"/>
      <c r="PAG59" s="27"/>
      <c r="PAH59" s="27"/>
      <c r="PAI59" s="27"/>
      <c r="PAJ59" s="27"/>
      <c r="PAK59" s="27"/>
      <c r="PAL59" s="27"/>
      <c r="PAM59" s="27"/>
      <c r="PAN59" s="27"/>
      <c r="PAO59" s="27"/>
      <c r="PAP59" s="27"/>
      <c r="PAQ59" s="27"/>
      <c r="PAR59" s="27"/>
      <c r="PAS59" s="27"/>
      <c r="PAT59" s="27"/>
      <c r="PAU59" s="27"/>
      <c r="PAV59" s="27"/>
      <c r="PAW59" s="27"/>
      <c r="PAX59" s="27"/>
      <c r="PAY59" s="27"/>
      <c r="PAZ59" s="27"/>
      <c r="PBA59" s="27"/>
      <c r="PBB59" s="27"/>
      <c r="PBC59" s="27"/>
      <c r="PBD59" s="27"/>
      <c r="PBE59" s="27"/>
      <c r="PBF59" s="27"/>
      <c r="PBG59" s="27"/>
      <c r="PBH59" s="27"/>
      <c r="PBI59" s="27"/>
      <c r="PBJ59" s="27"/>
      <c r="PBK59" s="27"/>
      <c r="PBL59" s="27"/>
      <c r="PBM59" s="27"/>
      <c r="PBN59" s="27"/>
      <c r="PBO59" s="27"/>
      <c r="PBP59" s="27"/>
      <c r="PBQ59" s="27"/>
      <c r="PBR59" s="27"/>
      <c r="PBS59" s="27"/>
      <c r="PBT59" s="27"/>
      <c r="PBU59" s="27"/>
      <c r="PBV59" s="27"/>
      <c r="PBW59" s="27"/>
      <c r="PBX59" s="27"/>
      <c r="PBY59" s="27"/>
      <c r="PBZ59" s="27"/>
      <c r="PCA59" s="27"/>
      <c r="PCB59" s="27"/>
      <c r="PCC59" s="27"/>
      <c r="PCD59" s="27"/>
      <c r="PCE59" s="27"/>
      <c r="PCF59" s="27"/>
      <c r="PCG59" s="27"/>
      <c r="PCH59" s="27"/>
      <c r="PCI59" s="27"/>
      <c r="PCJ59" s="27"/>
      <c r="PCK59" s="27"/>
      <c r="PCL59" s="27"/>
      <c r="PCM59" s="27"/>
      <c r="PCN59" s="27"/>
      <c r="PCO59" s="27"/>
      <c r="PCP59" s="27"/>
      <c r="PCQ59" s="27"/>
      <c r="PCR59" s="27"/>
      <c r="PCS59" s="27"/>
      <c r="PCT59" s="27"/>
      <c r="PCU59" s="27"/>
      <c r="PCV59" s="27"/>
      <c r="PCW59" s="27"/>
      <c r="PCX59" s="27"/>
      <c r="PCY59" s="27"/>
      <c r="PCZ59" s="27"/>
      <c r="PDA59" s="27"/>
      <c r="PDB59" s="27"/>
      <c r="PDC59" s="27"/>
      <c r="PDD59" s="27"/>
      <c r="PDE59" s="27"/>
      <c r="PDF59" s="27"/>
      <c r="PDG59" s="27"/>
      <c r="PDH59" s="27"/>
      <c r="PDI59" s="27"/>
      <c r="PDJ59" s="27"/>
      <c r="PDK59" s="27"/>
      <c r="PDL59" s="27"/>
      <c r="PDM59" s="27"/>
      <c r="PDN59" s="27"/>
      <c r="PDO59" s="27"/>
      <c r="PDP59" s="27"/>
      <c r="PDQ59" s="27"/>
      <c r="PDR59" s="27"/>
      <c r="PDS59" s="27"/>
      <c r="PDT59" s="27"/>
      <c r="PDU59" s="27"/>
      <c r="PDV59" s="27"/>
      <c r="PDW59" s="27"/>
      <c r="PDX59" s="27"/>
      <c r="PDY59" s="27"/>
      <c r="PDZ59" s="27"/>
      <c r="PEA59" s="27"/>
      <c r="PEB59" s="27"/>
      <c r="PEC59" s="27"/>
      <c r="PED59" s="27"/>
      <c r="PEE59" s="27"/>
      <c r="PEF59" s="27"/>
      <c r="PEG59" s="27"/>
      <c r="PEH59" s="27"/>
      <c r="PEI59" s="27"/>
      <c r="PEJ59" s="27"/>
      <c r="PEK59" s="27"/>
      <c r="PEL59" s="27"/>
      <c r="PEM59" s="27"/>
      <c r="PEN59" s="27"/>
      <c r="PEO59" s="27"/>
      <c r="PEP59" s="27"/>
      <c r="PEQ59" s="27"/>
      <c r="PER59" s="27"/>
      <c r="PES59" s="27"/>
      <c r="PET59" s="27"/>
      <c r="PEU59" s="27"/>
      <c r="PEV59" s="27"/>
      <c r="PEW59" s="27"/>
      <c r="PEX59" s="27"/>
      <c r="PEY59" s="27"/>
      <c r="PEZ59" s="27"/>
      <c r="PFA59" s="27"/>
      <c r="PFB59" s="27"/>
      <c r="PFC59" s="27"/>
      <c r="PFD59" s="27"/>
      <c r="PFE59" s="27"/>
      <c r="PFF59" s="27"/>
      <c r="PFG59" s="27"/>
      <c r="PFH59" s="27"/>
      <c r="PFI59" s="27"/>
      <c r="PFJ59" s="27"/>
      <c r="PFK59" s="27"/>
      <c r="PFL59" s="27"/>
      <c r="PFM59" s="27"/>
      <c r="PFN59" s="27"/>
      <c r="PFO59" s="27"/>
      <c r="PFP59" s="27"/>
      <c r="PFQ59" s="27"/>
      <c r="PFR59" s="27"/>
      <c r="PFS59" s="27"/>
      <c r="PFT59" s="27"/>
      <c r="PFU59" s="27"/>
      <c r="PFV59" s="27"/>
      <c r="PFW59" s="27"/>
      <c r="PFX59" s="27"/>
      <c r="PFY59" s="27"/>
      <c r="PFZ59" s="27"/>
      <c r="PGA59" s="27"/>
      <c r="PGB59" s="27"/>
      <c r="PGC59" s="27"/>
      <c r="PGD59" s="27"/>
      <c r="PGE59" s="27"/>
      <c r="PGF59" s="27"/>
      <c r="PGG59" s="27"/>
      <c r="PGH59" s="27"/>
      <c r="PGI59" s="27"/>
      <c r="PGJ59" s="27"/>
      <c r="PGK59" s="27"/>
      <c r="PGL59" s="27"/>
      <c r="PGM59" s="27"/>
      <c r="PGN59" s="27"/>
      <c r="PGO59" s="27"/>
      <c r="PGP59" s="27"/>
      <c r="PGQ59" s="27"/>
      <c r="PGR59" s="27"/>
      <c r="PGS59" s="27"/>
      <c r="PGT59" s="27"/>
      <c r="PGU59" s="27"/>
      <c r="PGV59" s="27"/>
      <c r="PGW59" s="27"/>
      <c r="PGX59" s="27"/>
      <c r="PGY59" s="27"/>
      <c r="PGZ59" s="27"/>
      <c r="PHA59" s="27"/>
      <c r="PHB59" s="27"/>
      <c r="PHC59" s="27"/>
      <c r="PHD59" s="27"/>
      <c r="PHE59" s="27"/>
      <c r="PHF59" s="27"/>
      <c r="PHG59" s="27"/>
      <c r="PHH59" s="27"/>
      <c r="PHI59" s="27"/>
      <c r="PHJ59" s="27"/>
      <c r="PHK59" s="27"/>
      <c r="PHL59" s="27"/>
      <c r="PHM59" s="27"/>
      <c r="PHN59" s="27"/>
      <c r="PHO59" s="27"/>
      <c r="PHP59" s="27"/>
      <c r="PHQ59" s="27"/>
      <c r="PHR59" s="27"/>
      <c r="PHS59" s="27"/>
      <c r="PHT59" s="27"/>
      <c r="PHU59" s="27"/>
      <c r="PHV59" s="27"/>
      <c r="PHW59" s="27"/>
      <c r="PHX59" s="27"/>
      <c r="PHY59" s="27"/>
      <c r="PHZ59" s="27"/>
      <c r="PIA59" s="27"/>
      <c r="PIB59" s="27"/>
      <c r="PIC59" s="27"/>
      <c r="PID59" s="27"/>
      <c r="PIE59" s="27"/>
      <c r="PIF59" s="27"/>
      <c r="PIG59" s="27"/>
      <c r="PIH59" s="27"/>
      <c r="PII59" s="27"/>
      <c r="PIJ59" s="27"/>
      <c r="PIK59" s="27"/>
      <c r="PIL59" s="27"/>
      <c r="PIM59" s="27"/>
      <c r="PIN59" s="27"/>
      <c r="PIO59" s="27"/>
      <c r="PIP59" s="27"/>
      <c r="PIQ59" s="27"/>
      <c r="PIR59" s="27"/>
      <c r="PIS59" s="27"/>
      <c r="PIT59" s="27"/>
      <c r="PIU59" s="27"/>
      <c r="PIV59" s="27"/>
      <c r="PIW59" s="27"/>
      <c r="PIX59" s="27"/>
      <c r="PIY59" s="27"/>
      <c r="PIZ59" s="27"/>
      <c r="PJA59" s="27"/>
      <c r="PJB59" s="27"/>
      <c r="PJC59" s="27"/>
      <c r="PJD59" s="27"/>
      <c r="PJE59" s="27"/>
      <c r="PJF59" s="27"/>
      <c r="PJG59" s="27"/>
      <c r="PJH59" s="27"/>
      <c r="PJI59" s="27"/>
      <c r="PJJ59" s="27"/>
      <c r="PJK59" s="27"/>
      <c r="PJL59" s="27"/>
      <c r="PJM59" s="27"/>
      <c r="PJN59" s="27"/>
      <c r="PJO59" s="27"/>
      <c r="PJP59" s="27"/>
      <c r="PJQ59" s="27"/>
      <c r="PJR59" s="27"/>
      <c r="PJS59" s="27"/>
      <c r="PJT59" s="27"/>
      <c r="PJU59" s="27"/>
      <c r="PJV59" s="27"/>
      <c r="PJW59" s="27"/>
      <c r="PJX59" s="27"/>
      <c r="PJY59" s="27"/>
      <c r="PJZ59" s="27"/>
      <c r="PKA59" s="27"/>
      <c r="PKB59" s="27"/>
      <c r="PKC59" s="27"/>
      <c r="PKD59" s="27"/>
      <c r="PKE59" s="27"/>
      <c r="PKF59" s="27"/>
      <c r="PKG59" s="27"/>
      <c r="PKH59" s="27"/>
      <c r="PKI59" s="27"/>
      <c r="PKJ59" s="27"/>
      <c r="PKK59" s="27"/>
      <c r="PKL59" s="27"/>
      <c r="PKM59" s="27"/>
      <c r="PKN59" s="27"/>
      <c r="PKO59" s="27"/>
      <c r="PKP59" s="27"/>
      <c r="PKQ59" s="27"/>
      <c r="PKR59" s="27"/>
      <c r="PKS59" s="27"/>
      <c r="PKT59" s="27"/>
      <c r="PKU59" s="27"/>
      <c r="PKV59" s="27"/>
      <c r="PKW59" s="27"/>
      <c r="PKX59" s="27"/>
      <c r="PKY59" s="27"/>
      <c r="PKZ59" s="27"/>
      <c r="PLA59" s="27"/>
      <c r="PLB59" s="27"/>
      <c r="PLC59" s="27"/>
      <c r="PLD59" s="27"/>
      <c r="PLE59" s="27"/>
      <c r="PLF59" s="27"/>
      <c r="PLG59" s="27"/>
      <c r="PLH59" s="27"/>
      <c r="PLI59" s="27"/>
      <c r="PLJ59" s="27"/>
      <c r="PLK59" s="27"/>
      <c r="PLL59" s="27"/>
      <c r="PLM59" s="27"/>
      <c r="PLN59" s="27"/>
      <c r="PLO59" s="27"/>
      <c r="PLP59" s="27"/>
      <c r="PLQ59" s="27"/>
      <c r="PLR59" s="27"/>
      <c r="PLS59" s="27"/>
      <c r="PLT59" s="27"/>
      <c r="PLU59" s="27"/>
      <c r="PLV59" s="27"/>
      <c r="PLW59" s="27"/>
      <c r="PLX59" s="27"/>
      <c r="PLY59" s="27"/>
      <c r="PLZ59" s="27"/>
      <c r="PMA59" s="27"/>
      <c r="PMB59" s="27"/>
      <c r="PMC59" s="27"/>
      <c r="PMD59" s="27"/>
      <c r="PME59" s="27"/>
      <c r="PMF59" s="27"/>
      <c r="PMG59" s="27"/>
      <c r="PMH59" s="27"/>
      <c r="PMI59" s="27"/>
      <c r="PMJ59" s="27"/>
      <c r="PMK59" s="27"/>
      <c r="PML59" s="27"/>
      <c r="PMM59" s="27"/>
      <c r="PMN59" s="27"/>
      <c r="PMO59" s="27"/>
      <c r="PMP59" s="27"/>
      <c r="PMQ59" s="27"/>
      <c r="PMR59" s="27"/>
      <c r="PMS59" s="27"/>
      <c r="PMT59" s="27"/>
      <c r="PMU59" s="27"/>
      <c r="PMV59" s="27"/>
      <c r="PMW59" s="27"/>
      <c r="PMX59" s="27"/>
      <c r="PMY59" s="27"/>
      <c r="PMZ59" s="27"/>
      <c r="PNA59" s="27"/>
      <c r="PNB59" s="27"/>
      <c r="PNC59" s="27"/>
      <c r="PND59" s="27"/>
      <c r="PNE59" s="27"/>
      <c r="PNF59" s="27"/>
      <c r="PNG59" s="27"/>
      <c r="PNH59" s="27"/>
      <c r="PNI59" s="27"/>
      <c r="PNJ59" s="27"/>
      <c r="PNK59" s="27"/>
      <c r="PNL59" s="27"/>
      <c r="PNM59" s="27"/>
      <c r="PNN59" s="27"/>
      <c r="PNO59" s="27"/>
      <c r="PNP59" s="27"/>
      <c r="PNQ59" s="27"/>
      <c r="PNR59" s="27"/>
      <c r="PNS59" s="27"/>
      <c r="PNT59" s="27"/>
      <c r="PNU59" s="27"/>
      <c r="PNV59" s="27"/>
      <c r="PNW59" s="27"/>
      <c r="PNX59" s="27"/>
      <c r="PNY59" s="27"/>
      <c r="PNZ59" s="27"/>
      <c r="POA59" s="27"/>
      <c r="POB59" s="27"/>
      <c r="POC59" s="27"/>
      <c r="POD59" s="27"/>
      <c r="POE59" s="27"/>
      <c r="POF59" s="27"/>
      <c r="POG59" s="27"/>
      <c r="POH59" s="27"/>
      <c r="POI59" s="27"/>
      <c r="POJ59" s="27"/>
      <c r="POK59" s="27"/>
      <c r="POL59" s="27"/>
      <c r="POM59" s="27"/>
      <c r="PON59" s="27"/>
      <c r="POO59" s="27"/>
      <c r="POP59" s="27"/>
      <c r="POQ59" s="27"/>
      <c r="POR59" s="27"/>
      <c r="POS59" s="27"/>
      <c r="POT59" s="27"/>
      <c r="POU59" s="27"/>
      <c r="POV59" s="27"/>
      <c r="POW59" s="27"/>
      <c r="POX59" s="27"/>
      <c r="POY59" s="27"/>
      <c r="POZ59" s="27"/>
      <c r="PPA59" s="27"/>
      <c r="PPB59" s="27"/>
      <c r="PPC59" s="27"/>
      <c r="PPD59" s="27"/>
      <c r="PPE59" s="27"/>
      <c r="PPF59" s="27"/>
      <c r="PPG59" s="27"/>
      <c r="PPH59" s="27"/>
      <c r="PPI59" s="27"/>
      <c r="PPJ59" s="27"/>
      <c r="PPK59" s="27"/>
      <c r="PPL59" s="27"/>
      <c r="PPM59" s="27"/>
      <c r="PPN59" s="27"/>
      <c r="PPO59" s="27"/>
      <c r="PPP59" s="27"/>
      <c r="PPQ59" s="27"/>
      <c r="PPR59" s="27"/>
      <c r="PPS59" s="27"/>
      <c r="PPT59" s="27"/>
      <c r="PPU59" s="27"/>
      <c r="PPV59" s="27"/>
      <c r="PPW59" s="27"/>
      <c r="PPX59" s="27"/>
      <c r="PPY59" s="27"/>
      <c r="PPZ59" s="27"/>
      <c r="PQA59" s="27"/>
      <c r="PQB59" s="27"/>
      <c r="PQC59" s="27"/>
      <c r="PQD59" s="27"/>
      <c r="PQE59" s="27"/>
      <c r="PQF59" s="27"/>
      <c r="PQG59" s="27"/>
      <c r="PQH59" s="27"/>
      <c r="PQI59" s="27"/>
      <c r="PQJ59" s="27"/>
      <c r="PQK59" s="27"/>
      <c r="PQL59" s="27"/>
      <c r="PQM59" s="27"/>
      <c r="PQN59" s="27"/>
      <c r="PQO59" s="27"/>
      <c r="PQP59" s="27"/>
      <c r="PQQ59" s="27"/>
      <c r="PQR59" s="27"/>
      <c r="PQS59" s="27"/>
      <c r="PQT59" s="27"/>
      <c r="PQU59" s="27"/>
      <c r="PQV59" s="27"/>
      <c r="PQW59" s="27"/>
      <c r="PQX59" s="27"/>
      <c r="PQY59" s="27"/>
      <c r="PQZ59" s="27"/>
      <c r="PRA59" s="27"/>
      <c r="PRB59" s="27"/>
      <c r="PRC59" s="27"/>
      <c r="PRD59" s="27"/>
      <c r="PRE59" s="27"/>
      <c r="PRF59" s="27"/>
      <c r="PRG59" s="27"/>
      <c r="PRH59" s="27"/>
      <c r="PRI59" s="27"/>
      <c r="PRJ59" s="27"/>
      <c r="PRK59" s="27"/>
      <c r="PRL59" s="27"/>
      <c r="PRM59" s="27"/>
      <c r="PRN59" s="27"/>
      <c r="PRO59" s="27"/>
      <c r="PRP59" s="27"/>
      <c r="PRQ59" s="27"/>
      <c r="PRR59" s="27"/>
      <c r="PRS59" s="27"/>
      <c r="PRT59" s="27"/>
      <c r="PRU59" s="27"/>
      <c r="PRV59" s="27"/>
      <c r="PRW59" s="27"/>
      <c r="PRX59" s="27"/>
      <c r="PRY59" s="27"/>
      <c r="PRZ59" s="27"/>
      <c r="PSA59" s="27"/>
      <c r="PSB59" s="27"/>
      <c r="PSC59" s="27"/>
      <c r="PSD59" s="27"/>
      <c r="PSE59" s="27"/>
      <c r="PSF59" s="27"/>
      <c r="PSG59" s="27"/>
      <c r="PSH59" s="27"/>
      <c r="PSI59" s="27"/>
      <c r="PSJ59" s="27"/>
      <c r="PSK59" s="27"/>
      <c r="PSL59" s="27"/>
      <c r="PSM59" s="27"/>
      <c r="PSN59" s="27"/>
      <c r="PSO59" s="27"/>
      <c r="PSP59" s="27"/>
      <c r="PSQ59" s="27"/>
      <c r="PSR59" s="27"/>
      <c r="PSS59" s="27"/>
      <c r="PST59" s="27"/>
      <c r="PSU59" s="27"/>
      <c r="PSV59" s="27"/>
      <c r="PSW59" s="27"/>
      <c r="PSX59" s="27"/>
      <c r="PSY59" s="27"/>
      <c r="PSZ59" s="27"/>
      <c r="PTA59" s="27"/>
      <c r="PTB59" s="27"/>
      <c r="PTC59" s="27"/>
      <c r="PTD59" s="27"/>
      <c r="PTE59" s="27"/>
      <c r="PTF59" s="27"/>
      <c r="PTG59" s="27"/>
      <c r="PTH59" s="27"/>
      <c r="PTI59" s="27"/>
      <c r="PTJ59" s="27"/>
      <c r="PTK59" s="27"/>
      <c r="PTL59" s="27"/>
      <c r="PTM59" s="27"/>
      <c r="PTN59" s="27"/>
      <c r="PTO59" s="27"/>
      <c r="PTP59" s="27"/>
      <c r="PTQ59" s="27"/>
      <c r="PTR59" s="27"/>
      <c r="PTS59" s="27"/>
      <c r="PTT59" s="27"/>
      <c r="PTU59" s="27"/>
      <c r="PTV59" s="27"/>
      <c r="PTW59" s="27"/>
      <c r="PTX59" s="27"/>
      <c r="PTY59" s="27"/>
      <c r="PTZ59" s="27"/>
      <c r="PUA59" s="27"/>
      <c r="PUB59" s="27"/>
      <c r="PUC59" s="27"/>
      <c r="PUD59" s="27"/>
      <c r="PUE59" s="27"/>
      <c r="PUF59" s="27"/>
      <c r="PUG59" s="27"/>
      <c r="PUH59" s="27"/>
      <c r="PUI59" s="27"/>
      <c r="PUJ59" s="27"/>
      <c r="PUK59" s="27"/>
      <c r="PUL59" s="27"/>
      <c r="PUM59" s="27"/>
      <c r="PUN59" s="27"/>
      <c r="PUO59" s="27"/>
      <c r="PUP59" s="27"/>
      <c r="PUQ59" s="27"/>
      <c r="PUR59" s="27"/>
      <c r="PUS59" s="27"/>
      <c r="PUT59" s="27"/>
      <c r="PUU59" s="27"/>
      <c r="PUV59" s="27"/>
      <c r="PUW59" s="27"/>
      <c r="PUX59" s="27"/>
      <c r="PUY59" s="27"/>
      <c r="PUZ59" s="27"/>
      <c r="PVA59" s="27"/>
      <c r="PVB59" s="27"/>
      <c r="PVC59" s="27"/>
      <c r="PVD59" s="27"/>
      <c r="PVE59" s="27"/>
      <c r="PVF59" s="27"/>
      <c r="PVG59" s="27"/>
      <c r="PVH59" s="27"/>
      <c r="PVI59" s="27"/>
      <c r="PVJ59" s="27"/>
      <c r="PVK59" s="27"/>
      <c r="PVL59" s="27"/>
      <c r="PVM59" s="27"/>
      <c r="PVN59" s="27"/>
      <c r="PVO59" s="27"/>
      <c r="PVP59" s="27"/>
      <c r="PVQ59" s="27"/>
      <c r="PVR59" s="27"/>
      <c r="PVS59" s="27"/>
      <c r="PVT59" s="27"/>
      <c r="PVU59" s="27"/>
      <c r="PVV59" s="27"/>
      <c r="PVW59" s="27"/>
      <c r="PVX59" s="27"/>
      <c r="PVY59" s="27"/>
      <c r="PVZ59" s="27"/>
      <c r="PWA59" s="27"/>
      <c r="PWB59" s="27"/>
      <c r="PWC59" s="27"/>
      <c r="PWD59" s="27"/>
      <c r="PWE59" s="27"/>
      <c r="PWF59" s="27"/>
      <c r="PWG59" s="27"/>
      <c r="PWH59" s="27"/>
      <c r="PWI59" s="27"/>
      <c r="PWJ59" s="27"/>
      <c r="PWK59" s="27"/>
      <c r="PWL59" s="27"/>
      <c r="PWM59" s="27"/>
      <c r="PWN59" s="27"/>
      <c r="PWO59" s="27"/>
      <c r="PWP59" s="27"/>
      <c r="PWQ59" s="27"/>
      <c r="PWR59" s="27"/>
      <c r="PWS59" s="27"/>
      <c r="PWT59" s="27"/>
      <c r="PWU59" s="27"/>
      <c r="PWV59" s="27"/>
      <c r="PWW59" s="27"/>
      <c r="PWX59" s="27"/>
      <c r="PWY59" s="27"/>
      <c r="PWZ59" s="27"/>
      <c r="PXA59" s="27"/>
      <c r="PXB59" s="27"/>
      <c r="PXC59" s="27"/>
      <c r="PXD59" s="27"/>
      <c r="PXE59" s="27"/>
      <c r="PXF59" s="27"/>
      <c r="PXG59" s="27"/>
      <c r="PXH59" s="27"/>
      <c r="PXI59" s="27"/>
      <c r="PXJ59" s="27"/>
      <c r="PXK59" s="27"/>
      <c r="PXL59" s="27"/>
      <c r="PXM59" s="27"/>
      <c r="PXN59" s="27"/>
      <c r="PXO59" s="27"/>
      <c r="PXP59" s="27"/>
      <c r="PXQ59" s="27"/>
      <c r="PXR59" s="27"/>
      <c r="PXS59" s="27"/>
      <c r="PXT59" s="27"/>
      <c r="PXU59" s="27"/>
      <c r="PXV59" s="27"/>
      <c r="PXW59" s="27"/>
      <c r="PXX59" s="27"/>
      <c r="PXY59" s="27"/>
      <c r="PXZ59" s="27"/>
      <c r="PYA59" s="27"/>
      <c r="PYB59" s="27"/>
      <c r="PYC59" s="27"/>
      <c r="PYD59" s="27"/>
      <c r="PYE59" s="27"/>
      <c r="PYF59" s="27"/>
      <c r="PYG59" s="27"/>
      <c r="PYH59" s="27"/>
      <c r="PYI59" s="27"/>
      <c r="PYJ59" s="27"/>
      <c r="PYK59" s="27"/>
      <c r="PYL59" s="27"/>
      <c r="PYM59" s="27"/>
      <c r="PYN59" s="27"/>
      <c r="PYO59" s="27"/>
      <c r="PYP59" s="27"/>
      <c r="PYQ59" s="27"/>
      <c r="PYR59" s="27"/>
      <c r="PYS59" s="27"/>
      <c r="PYT59" s="27"/>
      <c r="PYU59" s="27"/>
      <c r="PYV59" s="27"/>
      <c r="PYW59" s="27"/>
      <c r="PYX59" s="27"/>
      <c r="PYY59" s="27"/>
      <c r="PYZ59" s="27"/>
      <c r="PZA59" s="27"/>
      <c r="PZB59" s="27"/>
      <c r="PZC59" s="27"/>
      <c r="PZD59" s="27"/>
      <c r="PZE59" s="27"/>
      <c r="PZF59" s="27"/>
      <c r="PZG59" s="27"/>
      <c r="PZH59" s="27"/>
      <c r="PZI59" s="27"/>
      <c r="PZJ59" s="27"/>
      <c r="PZK59" s="27"/>
      <c r="PZL59" s="27"/>
      <c r="PZM59" s="27"/>
      <c r="PZN59" s="27"/>
      <c r="PZO59" s="27"/>
      <c r="PZP59" s="27"/>
      <c r="PZQ59" s="27"/>
      <c r="PZR59" s="27"/>
      <c r="PZS59" s="27"/>
      <c r="PZT59" s="27"/>
      <c r="PZU59" s="27"/>
      <c r="PZV59" s="27"/>
      <c r="PZW59" s="27"/>
      <c r="PZX59" s="27"/>
      <c r="PZY59" s="27"/>
      <c r="PZZ59" s="27"/>
      <c r="QAA59" s="27"/>
      <c r="QAB59" s="27"/>
      <c r="QAC59" s="27"/>
      <c r="QAD59" s="27"/>
      <c r="QAE59" s="27"/>
      <c r="QAF59" s="27"/>
      <c r="QAG59" s="27"/>
      <c r="QAH59" s="27"/>
      <c r="QAI59" s="27"/>
      <c r="QAJ59" s="27"/>
      <c r="QAK59" s="27"/>
      <c r="QAL59" s="27"/>
      <c r="QAM59" s="27"/>
      <c r="QAN59" s="27"/>
      <c r="QAO59" s="27"/>
      <c r="QAP59" s="27"/>
      <c r="QAQ59" s="27"/>
      <c r="QAR59" s="27"/>
      <c r="QAS59" s="27"/>
      <c r="QAT59" s="27"/>
      <c r="QAU59" s="27"/>
      <c r="QAV59" s="27"/>
      <c r="QAW59" s="27"/>
      <c r="QAX59" s="27"/>
      <c r="QAY59" s="27"/>
      <c r="QAZ59" s="27"/>
      <c r="QBA59" s="27"/>
      <c r="QBB59" s="27"/>
      <c r="QBC59" s="27"/>
      <c r="QBD59" s="27"/>
      <c r="QBE59" s="27"/>
      <c r="QBF59" s="27"/>
      <c r="QBG59" s="27"/>
      <c r="QBH59" s="27"/>
      <c r="QBI59" s="27"/>
      <c r="QBJ59" s="27"/>
      <c r="QBK59" s="27"/>
      <c r="QBL59" s="27"/>
      <c r="QBM59" s="27"/>
      <c r="QBN59" s="27"/>
      <c r="QBO59" s="27"/>
      <c r="QBP59" s="27"/>
      <c r="QBQ59" s="27"/>
      <c r="QBR59" s="27"/>
      <c r="QBS59" s="27"/>
      <c r="QBT59" s="27"/>
      <c r="QBU59" s="27"/>
      <c r="QBV59" s="27"/>
      <c r="QBW59" s="27"/>
      <c r="QBX59" s="27"/>
      <c r="QBY59" s="27"/>
      <c r="QBZ59" s="27"/>
      <c r="QCA59" s="27"/>
      <c r="QCB59" s="27"/>
      <c r="QCC59" s="27"/>
      <c r="QCD59" s="27"/>
      <c r="QCE59" s="27"/>
      <c r="QCF59" s="27"/>
      <c r="QCG59" s="27"/>
      <c r="QCH59" s="27"/>
      <c r="QCI59" s="27"/>
      <c r="QCJ59" s="27"/>
      <c r="QCK59" s="27"/>
      <c r="QCL59" s="27"/>
      <c r="QCM59" s="27"/>
      <c r="QCN59" s="27"/>
      <c r="QCO59" s="27"/>
      <c r="QCP59" s="27"/>
      <c r="QCQ59" s="27"/>
      <c r="QCR59" s="27"/>
      <c r="QCS59" s="27"/>
      <c r="QCT59" s="27"/>
      <c r="QCU59" s="27"/>
      <c r="QCV59" s="27"/>
      <c r="QCW59" s="27"/>
      <c r="QCX59" s="27"/>
      <c r="QCY59" s="27"/>
      <c r="QCZ59" s="27"/>
      <c r="QDA59" s="27"/>
      <c r="QDB59" s="27"/>
      <c r="QDC59" s="27"/>
      <c r="QDD59" s="27"/>
      <c r="QDE59" s="27"/>
      <c r="QDF59" s="27"/>
      <c r="QDG59" s="27"/>
      <c r="QDH59" s="27"/>
      <c r="QDI59" s="27"/>
      <c r="QDJ59" s="27"/>
      <c r="QDK59" s="27"/>
      <c r="QDL59" s="27"/>
      <c r="QDM59" s="27"/>
      <c r="QDN59" s="27"/>
      <c r="QDO59" s="27"/>
      <c r="QDP59" s="27"/>
      <c r="QDQ59" s="27"/>
      <c r="QDR59" s="27"/>
      <c r="QDS59" s="27"/>
      <c r="QDT59" s="27"/>
      <c r="QDU59" s="27"/>
      <c r="QDV59" s="27"/>
      <c r="QDW59" s="27"/>
      <c r="QDX59" s="27"/>
      <c r="QDY59" s="27"/>
      <c r="QDZ59" s="27"/>
      <c r="QEA59" s="27"/>
      <c r="QEB59" s="27"/>
      <c r="QEC59" s="27"/>
      <c r="QED59" s="27"/>
      <c r="QEE59" s="27"/>
      <c r="QEF59" s="27"/>
      <c r="QEG59" s="27"/>
      <c r="QEH59" s="27"/>
      <c r="QEI59" s="27"/>
      <c r="QEJ59" s="27"/>
      <c r="QEK59" s="27"/>
      <c r="QEL59" s="27"/>
      <c r="QEM59" s="27"/>
      <c r="QEN59" s="27"/>
      <c r="QEO59" s="27"/>
      <c r="QEP59" s="27"/>
      <c r="QEQ59" s="27"/>
      <c r="QER59" s="27"/>
      <c r="QES59" s="27"/>
      <c r="QET59" s="27"/>
      <c r="QEU59" s="27"/>
      <c r="QEV59" s="27"/>
      <c r="QEW59" s="27"/>
      <c r="QEX59" s="27"/>
      <c r="QEY59" s="27"/>
      <c r="QEZ59" s="27"/>
      <c r="QFA59" s="27"/>
      <c r="QFB59" s="27"/>
      <c r="QFC59" s="27"/>
      <c r="QFD59" s="27"/>
      <c r="QFE59" s="27"/>
      <c r="QFF59" s="27"/>
      <c r="QFG59" s="27"/>
      <c r="QFH59" s="27"/>
      <c r="QFI59" s="27"/>
      <c r="QFJ59" s="27"/>
      <c r="QFK59" s="27"/>
      <c r="QFL59" s="27"/>
      <c r="QFM59" s="27"/>
      <c r="QFN59" s="27"/>
      <c r="QFO59" s="27"/>
      <c r="QFP59" s="27"/>
      <c r="QFQ59" s="27"/>
      <c r="QFR59" s="27"/>
      <c r="QFS59" s="27"/>
      <c r="QFT59" s="27"/>
      <c r="QFU59" s="27"/>
      <c r="QFV59" s="27"/>
      <c r="QFW59" s="27"/>
      <c r="QFX59" s="27"/>
      <c r="QFY59" s="27"/>
      <c r="QFZ59" s="27"/>
      <c r="QGA59" s="27"/>
      <c r="QGB59" s="27"/>
      <c r="QGC59" s="27"/>
      <c r="QGD59" s="27"/>
      <c r="QGE59" s="27"/>
      <c r="QGF59" s="27"/>
      <c r="QGG59" s="27"/>
      <c r="QGH59" s="27"/>
      <c r="QGI59" s="27"/>
      <c r="QGJ59" s="27"/>
      <c r="QGK59" s="27"/>
      <c r="QGL59" s="27"/>
      <c r="QGM59" s="27"/>
      <c r="QGN59" s="27"/>
      <c r="QGO59" s="27"/>
      <c r="QGP59" s="27"/>
      <c r="QGQ59" s="27"/>
      <c r="QGR59" s="27"/>
      <c r="QGS59" s="27"/>
      <c r="QGT59" s="27"/>
      <c r="QGU59" s="27"/>
      <c r="QGV59" s="27"/>
      <c r="QGW59" s="27"/>
      <c r="QGX59" s="27"/>
      <c r="QGY59" s="27"/>
      <c r="QGZ59" s="27"/>
      <c r="QHA59" s="27"/>
      <c r="QHB59" s="27"/>
      <c r="QHC59" s="27"/>
      <c r="QHD59" s="27"/>
      <c r="QHE59" s="27"/>
      <c r="QHF59" s="27"/>
      <c r="QHG59" s="27"/>
      <c r="QHH59" s="27"/>
      <c r="QHI59" s="27"/>
      <c r="QHJ59" s="27"/>
      <c r="QHK59" s="27"/>
      <c r="QHL59" s="27"/>
      <c r="QHM59" s="27"/>
      <c r="QHN59" s="27"/>
      <c r="QHO59" s="27"/>
      <c r="QHP59" s="27"/>
      <c r="QHQ59" s="27"/>
      <c r="QHR59" s="27"/>
      <c r="QHS59" s="27"/>
      <c r="QHT59" s="27"/>
      <c r="QHU59" s="27"/>
      <c r="QHV59" s="27"/>
      <c r="QHW59" s="27"/>
      <c r="QHX59" s="27"/>
      <c r="QHY59" s="27"/>
      <c r="QHZ59" s="27"/>
      <c r="QIA59" s="27"/>
      <c r="QIB59" s="27"/>
      <c r="QIC59" s="27"/>
      <c r="QID59" s="27"/>
      <c r="QIE59" s="27"/>
      <c r="QIF59" s="27"/>
      <c r="QIG59" s="27"/>
      <c r="QIH59" s="27"/>
      <c r="QII59" s="27"/>
      <c r="QIJ59" s="27"/>
      <c r="QIK59" s="27"/>
      <c r="QIL59" s="27"/>
      <c r="QIM59" s="27"/>
      <c r="QIN59" s="27"/>
      <c r="QIO59" s="27"/>
      <c r="QIP59" s="27"/>
      <c r="QIQ59" s="27"/>
      <c r="QIR59" s="27"/>
      <c r="QIS59" s="27"/>
      <c r="QIT59" s="27"/>
      <c r="QIU59" s="27"/>
      <c r="QIV59" s="27"/>
      <c r="QIW59" s="27"/>
      <c r="QIX59" s="27"/>
      <c r="QIY59" s="27"/>
      <c r="QIZ59" s="27"/>
      <c r="QJA59" s="27"/>
      <c r="QJB59" s="27"/>
      <c r="QJC59" s="27"/>
      <c r="QJD59" s="27"/>
      <c r="QJE59" s="27"/>
      <c r="QJF59" s="27"/>
      <c r="QJG59" s="27"/>
      <c r="QJH59" s="27"/>
      <c r="QJI59" s="27"/>
      <c r="QJJ59" s="27"/>
      <c r="QJK59" s="27"/>
      <c r="QJL59" s="27"/>
      <c r="QJM59" s="27"/>
      <c r="QJN59" s="27"/>
      <c r="QJO59" s="27"/>
      <c r="QJP59" s="27"/>
      <c r="QJQ59" s="27"/>
      <c r="QJR59" s="27"/>
      <c r="QJS59" s="27"/>
      <c r="QJT59" s="27"/>
      <c r="QJU59" s="27"/>
      <c r="QJV59" s="27"/>
      <c r="QJW59" s="27"/>
      <c r="QJX59" s="27"/>
      <c r="QJY59" s="27"/>
      <c r="QJZ59" s="27"/>
      <c r="QKA59" s="27"/>
      <c r="QKB59" s="27"/>
      <c r="QKC59" s="27"/>
      <c r="QKD59" s="27"/>
      <c r="QKE59" s="27"/>
      <c r="QKF59" s="27"/>
      <c r="QKG59" s="27"/>
      <c r="QKH59" s="27"/>
      <c r="QKI59" s="27"/>
      <c r="QKJ59" s="27"/>
      <c r="QKK59" s="27"/>
      <c r="QKL59" s="27"/>
      <c r="QKM59" s="27"/>
      <c r="QKN59" s="27"/>
      <c r="QKO59" s="27"/>
      <c r="QKP59" s="27"/>
      <c r="QKQ59" s="27"/>
      <c r="QKR59" s="27"/>
      <c r="QKS59" s="27"/>
      <c r="QKT59" s="27"/>
      <c r="QKU59" s="27"/>
      <c r="QKV59" s="27"/>
      <c r="QKW59" s="27"/>
      <c r="QKX59" s="27"/>
      <c r="QKY59" s="27"/>
      <c r="QKZ59" s="27"/>
      <c r="QLA59" s="27"/>
      <c r="QLB59" s="27"/>
      <c r="QLC59" s="27"/>
      <c r="QLD59" s="27"/>
      <c r="QLE59" s="27"/>
      <c r="QLF59" s="27"/>
      <c r="QLG59" s="27"/>
      <c r="QLH59" s="27"/>
      <c r="QLI59" s="27"/>
      <c r="QLJ59" s="27"/>
      <c r="QLK59" s="27"/>
      <c r="QLL59" s="27"/>
      <c r="QLM59" s="27"/>
      <c r="QLN59" s="27"/>
      <c r="QLO59" s="27"/>
      <c r="QLP59" s="27"/>
      <c r="QLQ59" s="27"/>
      <c r="QLR59" s="27"/>
      <c r="QLS59" s="27"/>
      <c r="QLT59" s="27"/>
      <c r="QLU59" s="27"/>
      <c r="QLV59" s="27"/>
      <c r="QLW59" s="27"/>
      <c r="QLX59" s="27"/>
      <c r="QLY59" s="27"/>
      <c r="QLZ59" s="27"/>
      <c r="QMA59" s="27"/>
      <c r="QMB59" s="27"/>
      <c r="QMC59" s="27"/>
      <c r="QMD59" s="27"/>
      <c r="QME59" s="27"/>
      <c r="QMF59" s="27"/>
      <c r="QMG59" s="27"/>
      <c r="QMH59" s="27"/>
      <c r="QMI59" s="27"/>
      <c r="QMJ59" s="27"/>
      <c r="QMK59" s="27"/>
      <c r="QML59" s="27"/>
      <c r="QMM59" s="27"/>
      <c r="QMN59" s="27"/>
      <c r="QMO59" s="27"/>
      <c r="QMP59" s="27"/>
      <c r="QMQ59" s="27"/>
      <c r="QMR59" s="27"/>
      <c r="QMS59" s="27"/>
      <c r="QMT59" s="27"/>
      <c r="QMU59" s="27"/>
      <c r="QMV59" s="27"/>
      <c r="QMW59" s="27"/>
      <c r="QMX59" s="27"/>
      <c r="QMY59" s="27"/>
      <c r="QMZ59" s="27"/>
      <c r="QNA59" s="27"/>
      <c r="QNB59" s="27"/>
      <c r="QNC59" s="27"/>
      <c r="QND59" s="27"/>
      <c r="QNE59" s="27"/>
      <c r="QNF59" s="27"/>
      <c r="QNG59" s="27"/>
      <c r="QNH59" s="27"/>
      <c r="QNI59" s="27"/>
      <c r="QNJ59" s="27"/>
      <c r="QNK59" s="27"/>
      <c r="QNL59" s="27"/>
      <c r="QNM59" s="27"/>
      <c r="QNN59" s="27"/>
      <c r="QNO59" s="27"/>
      <c r="QNP59" s="27"/>
      <c r="QNQ59" s="27"/>
      <c r="QNR59" s="27"/>
      <c r="QNS59" s="27"/>
      <c r="QNT59" s="27"/>
      <c r="QNU59" s="27"/>
      <c r="QNV59" s="27"/>
      <c r="QNW59" s="27"/>
      <c r="QNX59" s="27"/>
      <c r="QNY59" s="27"/>
      <c r="QNZ59" s="27"/>
      <c r="QOA59" s="27"/>
      <c r="QOB59" s="27"/>
      <c r="QOC59" s="27"/>
      <c r="QOD59" s="27"/>
      <c r="QOE59" s="27"/>
      <c r="QOF59" s="27"/>
      <c r="QOG59" s="27"/>
      <c r="QOH59" s="27"/>
      <c r="QOI59" s="27"/>
      <c r="QOJ59" s="27"/>
      <c r="QOK59" s="27"/>
      <c r="QOL59" s="27"/>
      <c r="QOM59" s="27"/>
      <c r="QON59" s="27"/>
      <c r="QOO59" s="27"/>
      <c r="QOP59" s="27"/>
      <c r="QOQ59" s="27"/>
      <c r="QOR59" s="27"/>
      <c r="QOS59" s="27"/>
      <c r="QOT59" s="27"/>
      <c r="QOU59" s="27"/>
      <c r="QOV59" s="27"/>
      <c r="QOW59" s="27"/>
      <c r="QOX59" s="27"/>
      <c r="QOY59" s="27"/>
      <c r="QOZ59" s="27"/>
      <c r="QPA59" s="27"/>
      <c r="QPB59" s="27"/>
      <c r="QPC59" s="27"/>
      <c r="QPD59" s="27"/>
      <c r="QPE59" s="27"/>
      <c r="QPF59" s="27"/>
      <c r="QPG59" s="27"/>
      <c r="QPH59" s="27"/>
      <c r="QPI59" s="27"/>
      <c r="QPJ59" s="27"/>
      <c r="QPK59" s="27"/>
      <c r="QPL59" s="27"/>
      <c r="QPM59" s="27"/>
      <c r="QPN59" s="27"/>
      <c r="QPO59" s="27"/>
      <c r="QPP59" s="27"/>
      <c r="QPQ59" s="27"/>
      <c r="QPR59" s="27"/>
      <c r="QPS59" s="27"/>
      <c r="QPT59" s="27"/>
      <c r="QPU59" s="27"/>
      <c r="QPV59" s="27"/>
      <c r="QPW59" s="27"/>
      <c r="QPX59" s="27"/>
      <c r="QPY59" s="27"/>
      <c r="QPZ59" s="27"/>
      <c r="QQA59" s="27"/>
      <c r="QQB59" s="27"/>
      <c r="QQC59" s="27"/>
      <c r="QQD59" s="27"/>
      <c r="QQE59" s="27"/>
      <c r="QQF59" s="27"/>
      <c r="QQG59" s="27"/>
      <c r="QQH59" s="27"/>
      <c r="QQI59" s="27"/>
      <c r="QQJ59" s="27"/>
      <c r="QQK59" s="27"/>
      <c r="QQL59" s="27"/>
      <c r="QQM59" s="27"/>
      <c r="QQN59" s="27"/>
      <c r="QQO59" s="27"/>
      <c r="QQP59" s="27"/>
      <c r="QQQ59" s="27"/>
      <c r="QQR59" s="27"/>
      <c r="QQS59" s="27"/>
      <c r="QQT59" s="27"/>
      <c r="QQU59" s="27"/>
      <c r="QQV59" s="27"/>
      <c r="QQW59" s="27"/>
      <c r="QQX59" s="27"/>
      <c r="QQY59" s="27"/>
      <c r="QQZ59" s="27"/>
      <c r="QRA59" s="27"/>
      <c r="QRB59" s="27"/>
      <c r="QRC59" s="27"/>
      <c r="QRD59" s="27"/>
      <c r="QRE59" s="27"/>
      <c r="QRF59" s="27"/>
      <c r="QRG59" s="27"/>
      <c r="QRH59" s="27"/>
      <c r="QRI59" s="27"/>
      <c r="QRJ59" s="27"/>
      <c r="QRK59" s="27"/>
      <c r="QRL59" s="27"/>
      <c r="QRM59" s="27"/>
      <c r="QRN59" s="27"/>
      <c r="QRO59" s="27"/>
      <c r="QRP59" s="27"/>
      <c r="QRQ59" s="27"/>
      <c r="QRR59" s="27"/>
      <c r="QRS59" s="27"/>
      <c r="QRT59" s="27"/>
      <c r="QRU59" s="27"/>
      <c r="QRV59" s="27"/>
      <c r="QRW59" s="27"/>
      <c r="QRX59" s="27"/>
      <c r="QRY59" s="27"/>
      <c r="QRZ59" s="27"/>
      <c r="QSA59" s="27"/>
      <c r="QSB59" s="27"/>
      <c r="QSC59" s="27"/>
      <c r="QSD59" s="27"/>
      <c r="QSE59" s="27"/>
      <c r="QSF59" s="27"/>
      <c r="QSG59" s="27"/>
      <c r="QSH59" s="27"/>
      <c r="QSI59" s="27"/>
      <c r="QSJ59" s="27"/>
      <c r="QSK59" s="27"/>
      <c r="QSL59" s="27"/>
      <c r="QSM59" s="27"/>
      <c r="QSN59" s="27"/>
      <c r="QSO59" s="27"/>
      <c r="QSP59" s="27"/>
      <c r="QSQ59" s="27"/>
      <c r="QSR59" s="27"/>
      <c r="QSS59" s="27"/>
      <c r="QST59" s="27"/>
      <c r="QSU59" s="27"/>
      <c r="QSV59" s="27"/>
      <c r="QSW59" s="27"/>
      <c r="QSX59" s="27"/>
      <c r="QSY59" s="27"/>
      <c r="QSZ59" s="27"/>
      <c r="QTA59" s="27"/>
      <c r="QTB59" s="27"/>
      <c r="QTC59" s="27"/>
      <c r="QTD59" s="27"/>
      <c r="QTE59" s="27"/>
      <c r="QTF59" s="27"/>
      <c r="QTG59" s="27"/>
      <c r="QTH59" s="27"/>
      <c r="QTI59" s="27"/>
      <c r="QTJ59" s="27"/>
      <c r="QTK59" s="27"/>
      <c r="QTL59" s="27"/>
      <c r="QTM59" s="27"/>
      <c r="QTN59" s="27"/>
      <c r="QTO59" s="27"/>
      <c r="QTP59" s="27"/>
      <c r="QTQ59" s="27"/>
      <c r="QTR59" s="27"/>
      <c r="QTS59" s="27"/>
      <c r="QTT59" s="27"/>
      <c r="QTU59" s="27"/>
      <c r="QTV59" s="27"/>
      <c r="QTW59" s="27"/>
      <c r="QTX59" s="27"/>
      <c r="QTY59" s="27"/>
      <c r="QTZ59" s="27"/>
      <c r="QUA59" s="27"/>
      <c r="QUB59" s="27"/>
      <c r="QUC59" s="27"/>
      <c r="QUD59" s="27"/>
      <c r="QUE59" s="27"/>
      <c r="QUF59" s="27"/>
      <c r="QUG59" s="27"/>
      <c r="QUH59" s="27"/>
      <c r="QUI59" s="27"/>
      <c r="QUJ59" s="27"/>
      <c r="QUK59" s="27"/>
      <c r="QUL59" s="27"/>
      <c r="QUM59" s="27"/>
      <c r="QUN59" s="27"/>
      <c r="QUO59" s="27"/>
      <c r="QUP59" s="27"/>
      <c r="QUQ59" s="27"/>
      <c r="QUR59" s="27"/>
      <c r="QUS59" s="27"/>
      <c r="QUT59" s="27"/>
      <c r="QUU59" s="27"/>
      <c r="QUV59" s="27"/>
      <c r="QUW59" s="27"/>
      <c r="QUX59" s="27"/>
      <c r="QUY59" s="27"/>
      <c r="QUZ59" s="27"/>
      <c r="QVA59" s="27"/>
      <c r="QVB59" s="27"/>
      <c r="QVC59" s="27"/>
      <c r="QVD59" s="27"/>
      <c r="QVE59" s="27"/>
      <c r="QVF59" s="27"/>
      <c r="QVG59" s="27"/>
      <c r="QVH59" s="27"/>
      <c r="QVI59" s="27"/>
      <c r="QVJ59" s="27"/>
      <c r="QVK59" s="27"/>
      <c r="QVL59" s="27"/>
      <c r="QVM59" s="27"/>
      <c r="QVN59" s="27"/>
      <c r="QVO59" s="27"/>
      <c r="QVP59" s="27"/>
      <c r="QVQ59" s="27"/>
      <c r="QVR59" s="27"/>
      <c r="QVS59" s="27"/>
      <c r="QVT59" s="27"/>
      <c r="QVU59" s="27"/>
      <c r="QVV59" s="27"/>
      <c r="QVW59" s="27"/>
      <c r="QVX59" s="27"/>
      <c r="QVY59" s="27"/>
      <c r="QVZ59" s="27"/>
      <c r="QWA59" s="27"/>
      <c r="QWB59" s="27"/>
      <c r="QWC59" s="27"/>
      <c r="QWD59" s="27"/>
      <c r="QWE59" s="27"/>
      <c r="QWF59" s="27"/>
      <c r="QWG59" s="27"/>
      <c r="QWH59" s="27"/>
      <c r="QWI59" s="27"/>
      <c r="QWJ59" s="27"/>
      <c r="QWK59" s="27"/>
      <c r="QWL59" s="27"/>
      <c r="QWM59" s="27"/>
      <c r="QWN59" s="27"/>
      <c r="QWO59" s="27"/>
      <c r="QWP59" s="27"/>
      <c r="QWQ59" s="27"/>
      <c r="QWR59" s="27"/>
      <c r="QWS59" s="27"/>
      <c r="QWT59" s="27"/>
      <c r="QWU59" s="27"/>
      <c r="QWV59" s="27"/>
      <c r="QWW59" s="27"/>
      <c r="QWX59" s="27"/>
      <c r="QWY59" s="27"/>
      <c r="QWZ59" s="27"/>
      <c r="QXA59" s="27"/>
      <c r="QXB59" s="27"/>
      <c r="QXC59" s="27"/>
      <c r="QXD59" s="27"/>
      <c r="QXE59" s="27"/>
      <c r="QXF59" s="27"/>
      <c r="QXG59" s="27"/>
      <c r="QXH59" s="27"/>
      <c r="QXI59" s="27"/>
      <c r="QXJ59" s="27"/>
      <c r="QXK59" s="27"/>
      <c r="QXL59" s="27"/>
      <c r="QXM59" s="27"/>
      <c r="QXN59" s="27"/>
      <c r="QXO59" s="27"/>
      <c r="QXP59" s="27"/>
      <c r="QXQ59" s="27"/>
      <c r="QXR59" s="27"/>
      <c r="QXS59" s="27"/>
      <c r="QXT59" s="27"/>
      <c r="QXU59" s="27"/>
      <c r="QXV59" s="27"/>
      <c r="QXW59" s="27"/>
      <c r="QXX59" s="27"/>
      <c r="QXY59" s="27"/>
      <c r="QXZ59" s="27"/>
      <c r="QYA59" s="27"/>
      <c r="QYB59" s="27"/>
      <c r="QYC59" s="27"/>
      <c r="QYD59" s="27"/>
      <c r="QYE59" s="27"/>
      <c r="QYF59" s="27"/>
      <c r="QYG59" s="27"/>
      <c r="QYH59" s="27"/>
      <c r="QYI59" s="27"/>
      <c r="QYJ59" s="27"/>
      <c r="QYK59" s="27"/>
      <c r="QYL59" s="27"/>
      <c r="QYM59" s="27"/>
      <c r="QYN59" s="27"/>
      <c r="QYO59" s="27"/>
      <c r="QYP59" s="27"/>
      <c r="QYQ59" s="27"/>
      <c r="QYR59" s="27"/>
      <c r="QYS59" s="27"/>
      <c r="QYT59" s="27"/>
      <c r="QYU59" s="27"/>
      <c r="QYV59" s="27"/>
      <c r="QYW59" s="27"/>
      <c r="QYX59" s="27"/>
      <c r="QYY59" s="27"/>
      <c r="QYZ59" s="27"/>
      <c r="QZA59" s="27"/>
      <c r="QZB59" s="27"/>
      <c r="QZC59" s="27"/>
      <c r="QZD59" s="27"/>
      <c r="QZE59" s="27"/>
      <c r="QZF59" s="27"/>
      <c r="QZG59" s="27"/>
      <c r="QZH59" s="27"/>
      <c r="QZI59" s="27"/>
      <c r="QZJ59" s="27"/>
      <c r="QZK59" s="27"/>
      <c r="QZL59" s="27"/>
      <c r="QZM59" s="27"/>
      <c r="QZN59" s="27"/>
      <c r="QZO59" s="27"/>
      <c r="QZP59" s="27"/>
      <c r="QZQ59" s="27"/>
      <c r="QZR59" s="27"/>
      <c r="QZS59" s="27"/>
      <c r="QZT59" s="27"/>
      <c r="QZU59" s="27"/>
      <c r="QZV59" s="27"/>
      <c r="QZW59" s="27"/>
      <c r="QZX59" s="27"/>
      <c r="QZY59" s="27"/>
      <c r="QZZ59" s="27"/>
      <c r="RAA59" s="27"/>
      <c r="RAB59" s="27"/>
      <c r="RAC59" s="27"/>
      <c r="RAD59" s="27"/>
      <c r="RAE59" s="27"/>
      <c r="RAF59" s="27"/>
      <c r="RAG59" s="27"/>
      <c r="RAH59" s="27"/>
      <c r="RAI59" s="27"/>
      <c r="RAJ59" s="27"/>
      <c r="RAK59" s="27"/>
      <c r="RAL59" s="27"/>
      <c r="RAM59" s="27"/>
      <c r="RAN59" s="27"/>
      <c r="RAO59" s="27"/>
      <c r="RAP59" s="27"/>
      <c r="RAQ59" s="27"/>
      <c r="RAR59" s="27"/>
      <c r="RAS59" s="27"/>
      <c r="RAT59" s="27"/>
      <c r="RAU59" s="27"/>
      <c r="RAV59" s="27"/>
      <c r="RAW59" s="27"/>
      <c r="RAX59" s="27"/>
      <c r="RAY59" s="27"/>
      <c r="RAZ59" s="27"/>
      <c r="RBA59" s="27"/>
      <c r="RBB59" s="27"/>
      <c r="RBC59" s="27"/>
      <c r="RBD59" s="27"/>
      <c r="RBE59" s="27"/>
      <c r="RBF59" s="27"/>
      <c r="RBG59" s="27"/>
      <c r="RBH59" s="27"/>
      <c r="RBI59" s="27"/>
      <c r="RBJ59" s="27"/>
      <c r="RBK59" s="27"/>
      <c r="RBL59" s="27"/>
      <c r="RBM59" s="27"/>
      <c r="RBN59" s="27"/>
      <c r="RBO59" s="27"/>
      <c r="RBP59" s="27"/>
      <c r="RBQ59" s="27"/>
      <c r="RBR59" s="27"/>
      <c r="RBS59" s="27"/>
      <c r="RBT59" s="27"/>
      <c r="RBU59" s="27"/>
      <c r="RBV59" s="27"/>
      <c r="RBW59" s="27"/>
      <c r="RBX59" s="27"/>
      <c r="RBY59" s="27"/>
      <c r="RBZ59" s="27"/>
      <c r="RCA59" s="27"/>
      <c r="RCB59" s="27"/>
      <c r="RCC59" s="27"/>
      <c r="RCD59" s="27"/>
      <c r="RCE59" s="27"/>
      <c r="RCF59" s="27"/>
      <c r="RCG59" s="27"/>
      <c r="RCH59" s="27"/>
      <c r="RCI59" s="27"/>
      <c r="RCJ59" s="27"/>
      <c r="RCK59" s="27"/>
      <c r="RCL59" s="27"/>
      <c r="RCM59" s="27"/>
      <c r="RCN59" s="27"/>
      <c r="RCO59" s="27"/>
      <c r="RCP59" s="27"/>
      <c r="RCQ59" s="27"/>
      <c r="RCR59" s="27"/>
      <c r="RCS59" s="27"/>
      <c r="RCT59" s="27"/>
      <c r="RCU59" s="27"/>
      <c r="RCV59" s="27"/>
      <c r="RCW59" s="27"/>
      <c r="RCX59" s="27"/>
      <c r="RCY59" s="27"/>
      <c r="RCZ59" s="27"/>
      <c r="RDA59" s="27"/>
      <c r="RDB59" s="27"/>
      <c r="RDC59" s="27"/>
      <c r="RDD59" s="27"/>
      <c r="RDE59" s="27"/>
      <c r="RDF59" s="27"/>
      <c r="RDG59" s="27"/>
      <c r="RDH59" s="27"/>
      <c r="RDI59" s="27"/>
      <c r="RDJ59" s="27"/>
      <c r="RDK59" s="27"/>
      <c r="RDL59" s="27"/>
      <c r="RDM59" s="27"/>
      <c r="RDN59" s="27"/>
      <c r="RDO59" s="27"/>
      <c r="RDP59" s="27"/>
      <c r="RDQ59" s="27"/>
      <c r="RDR59" s="27"/>
      <c r="RDS59" s="27"/>
      <c r="RDT59" s="27"/>
      <c r="RDU59" s="27"/>
      <c r="RDV59" s="27"/>
      <c r="RDW59" s="27"/>
      <c r="RDX59" s="27"/>
      <c r="RDY59" s="27"/>
      <c r="RDZ59" s="27"/>
      <c r="REA59" s="27"/>
      <c r="REB59" s="27"/>
      <c r="REC59" s="27"/>
      <c r="RED59" s="27"/>
      <c r="REE59" s="27"/>
      <c r="REF59" s="27"/>
      <c r="REG59" s="27"/>
      <c r="REH59" s="27"/>
      <c r="REI59" s="27"/>
      <c r="REJ59" s="27"/>
      <c r="REK59" s="27"/>
      <c r="REL59" s="27"/>
      <c r="REM59" s="27"/>
      <c r="REN59" s="27"/>
      <c r="REO59" s="27"/>
      <c r="REP59" s="27"/>
      <c r="REQ59" s="27"/>
      <c r="RER59" s="27"/>
      <c r="RES59" s="27"/>
      <c r="RET59" s="27"/>
      <c r="REU59" s="27"/>
      <c r="REV59" s="27"/>
      <c r="REW59" s="27"/>
      <c r="REX59" s="27"/>
      <c r="REY59" s="27"/>
      <c r="REZ59" s="27"/>
      <c r="RFA59" s="27"/>
      <c r="RFB59" s="27"/>
      <c r="RFC59" s="27"/>
      <c r="RFD59" s="27"/>
      <c r="RFE59" s="27"/>
      <c r="RFF59" s="27"/>
      <c r="RFG59" s="27"/>
      <c r="RFH59" s="27"/>
      <c r="RFI59" s="27"/>
      <c r="RFJ59" s="27"/>
      <c r="RFK59" s="27"/>
      <c r="RFL59" s="27"/>
      <c r="RFM59" s="27"/>
      <c r="RFN59" s="27"/>
      <c r="RFO59" s="27"/>
      <c r="RFP59" s="27"/>
      <c r="RFQ59" s="27"/>
      <c r="RFR59" s="27"/>
      <c r="RFS59" s="27"/>
      <c r="RFT59" s="27"/>
      <c r="RFU59" s="27"/>
      <c r="RFV59" s="27"/>
      <c r="RFW59" s="27"/>
      <c r="RFX59" s="27"/>
      <c r="RFY59" s="27"/>
      <c r="RFZ59" s="27"/>
      <c r="RGA59" s="27"/>
      <c r="RGB59" s="27"/>
      <c r="RGC59" s="27"/>
      <c r="RGD59" s="27"/>
      <c r="RGE59" s="27"/>
      <c r="RGF59" s="27"/>
      <c r="RGG59" s="27"/>
      <c r="RGH59" s="27"/>
      <c r="RGI59" s="27"/>
      <c r="RGJ59" s="27"/>
      <c r="RGK59" s="27"/>
      <c r="RGL59" s="27"/>
      <c r="RGM59" s="27"/>
      <c r="RGN59" s="27"/>
      <c r="RGO59" s="27"/>
      <c r="RGP59" s="27"/>
      <c r="RGQ59" s="27"/>
      <c r="RGR59" s="27"/>
      <c r="RGS59" s="27"/>
      <c r="RGT59" s="27"/>
      <c r="RGU59" s="27"/>
      <c r="RGV59" s="27"/>
      <c r="RGW59" s="27"/>
      <c r="RGX59" s="27"/>
      <c r="RGY59" s="27"/>
      <c r="RGZ59" s="27"/>
      <c r="RHA59" s="27"/>
      <c r="RHB59" s="27"/>
      <c r="RHC59" s="27"/>
      <c r="RHD59" s="27"/>
      <c r="RHE59" s="27"/>
      <c r="RHF59" s="27"/>
      <c r="RHG59" s="27"/>
      <c r="RHH59" s="27"/>
      <c r="RHI59" s="27"/>
      <c r="RHJ59" s="27"/>
      <c r="RHK59" s="27"/>
      <c r="RHL59" s="27"/>
      <c r="RHM59" s="27"/>
      <c r="RHN59" s="27"/>
      <c r="RHO59" s="27"/>
      <c r="RHP59" s="27"/>
      <c r="RHQ59" s="27"/>
      <c r="RHR59" s="27"/>
      <c r="RHS59" s="27"/>
      <c r="RHT59" s="27"/>
      <c r="RHU59" s="27"/>
      <c r="RHV59" s="27"/>
      <c r="RHW59" s="27"/>
      <c r="RHX59" s="27"/>
      <c r="RHY59" s="27"/>
      <c r="RHZ59" s="27"/>
      <c r="RIA59" s="27"/>
      <c r="RIB59" s="27"/>
      <c r="RIC59" s="27"/>
      <c r="RID59" s="27"/>
      <c r="RIE59" s="27"/>
      <c r="RIF59" s="27"/>
      <c r="RIG59" s="27"/>
      <c r="RIH59" s="27"/>
      <c r="RII59" s="27"/>
      <c r="RIJ59" s="27"/>
      <c r="RIK59" s="27"/>
      <c r="RIL59" s="27"/>
      <c r="RIM59" s="27"/>
      <c r="RIN59" s="27"/>
      <c r="RIO59" s="27"/>
      <c r="RIP59" s="27"/>
      <c r="RIQ59" s="27"/>
      <c r="RIR59" s="27"/>
      <c r="RIS59" s="27"/>
      <c r="RIT59" s="27"/>
      <c r="RIU59" s="27"/>
      <c r="RIV59" s="27"/>
      <c r="RIW59" s="27"/>
      <c r="RIX59" s="27"/>
      <c r="RIY59" s="27"/>
      <c r="RIZ59" s="27"/>
      <c r="RJA59" s="27"/>
      <c r="RJB59" s="27"/>
      <c r="RJC59" s="27"/>
      <c r="RJD59" s="27"/>
      <c r="RJE59" s="27"/>
      <c r="RJF59" s="27"/>
      <c r="RJG59" s="27"/>
      <c r="RJH59" s="27"/>
      <c r="RJI59" s="27"/>
      <c r="RJJ59" s="27"/>
      <c r="RJK59" s="27"/>
      <c r="RJL59" s="27"/>
      <c r="RJM59" s="27"/>
      <c r="RJN59" s="27"/>
      <c r="RJO59" s="27"/>
      <c r="RJP59" s="27"/>
      <c r="RJQ59" s="27"/>
      <c r="RJR59" s="27"/>
      <c r="RJS59" s="27"/>
      <c r="RJT59" s="27"/>
      <c r="RJU59" s="27"/>
      <c r="RJV59" s="27"/>
      <c r="RJW59" s="27"/>
      <c r="RJX59" s="27"/>
      <c r="RJY59" s="27"/>
      <c r="RJZ59" s="27"/>
      <c r="RKA59" s="27"/>
      <c r="RKB59" s="27"/>
      <c r="RKC59" s="27"/>
      <c r="RKD59" s="27"/>
      <c r="RKE59" s="27"/>
      <c r="RKF59" s="27"/>
      <c r="RKG59" s="27"/>
      <c r="RKH59" s="27"/>
      <c r="RKI59" s="27"/>
      <c r="RKJ59" s="27"/>
      <c r="RKK59" s="27"/>
      <c r="RKL59" s="27"/>
      <c r="RKM59" s="27"/>
      <c r="RKN59" s="27"/>
      <c r="RKO59" s="27"/>
      <c r="RKP59" s="27"/>
      <c r="RKQ59" s="27"/>
      <c r="RKR59" s="27"/>
      <c r="RKS59" s="27"/>
      <c r="RKT59" s="27"/>
      <c r="RKU59" s="27"/>
      <c r="RKV59" s="27"/>
      <c r="RKW59" s="27"/>
      <c r="RKX59" s="27"/>
      <c r="RKY59" s="27"/>
      <c r="RKZ59" s="27"/>
      <c r="RLA59" s="27"/>
      <c r="RLB59" s="27"/>
      <c r="RLC59" s="27"/>
      <c r="RLD59" s="27"/>
      <c r="RLE59" s="27"/>
      <c r="RLF59" s="27"/>
      <c r="RLG59" s="27"/>
      <c r="RLH59" s="27"/>
      <c r="RLI59" s="27"/>
      <c r="RLJ59" s="27"/>
      <c r="RLK59" s="27"/>
      <c r="RLL59" s="27"/>
      <c r="RLM59" s="27"/>
      <c r="RLN59" s="27"/>
      <c r="RLO59" s="27"/>
      <c r="RLP59" s="27"/>
      <c r="RLQ59" s="27"/>
      <c r="RLR59" s="27"/>
      <c r="RLS59" s="27"/>
      <c r="RLT59" s="27"/>
      <c r="RLU59" s="27"/>
      <c r="RLV59" s="27"/>
      <c r="RLW59" s="27"/>
      <c r="RLX59" s="27"/>
      <c r="RLY59" s="27"/>
      <c r="RLZ59" s="27"/>
      <c r="RMA59" s="27"/>
      <c r="RMB59" s="27"/>
      <c r="RMC59" s="27"/>
      <c r="RMD59" s="27"/>
      <c r="RME59" s="27"/>
      <c r="RMF59" s="27"/>
      <c r="RMG59" s="27"/>
      <c r="RMH59" s="27"/>
      <c r="RMI59" s="27"/>
      <c r="RMJ59" s="27"/>
      <c r="RMK59" s="27"/>
      <c r="RML59" s="27"/>
      <c r="RMM59" s="27"/>
      <c r="RMN59" s="27"/>
      <c r="RMO59" s="27"/>
      <c r="RMP59" s="27"/>
      <c r="RMQ59" s="27"/>
      <c r="RMR59" s="27"/>
      <c r="RMS59" s="27"/>
      <c r="RMT59" s="27"/>
      <c r="RMU59" s="27"/>
      <c r="RMV59" s="27"/>
      <c r="RMW59" s="27"/>
      <c r="RMX59" s="27"/>
      <c r="RMY59" s="27"/>
      <c r="RMZ59" s="27"/>
      <c r="RNA59" s="27"/>
      <c r="RNB59" s="27"/>
      <c r="RNC59" s="27"/>
      <c r="RND59" s="27"/>
      <c r="RNE59" s="27"/>
      <c r="RNF59" s="27"/>
      <c r="RNG59" s="27"/>
      <c r="RNH59" s="27"/>
      <c r="RNI59" s="27"/>
      <c r="RNJ59" s="27"/>
      <c r="RNK59" s="27"/>
      <c r="RNL59" s="27"/>
      <c r="RNM59" s="27"/>
      <c r="RNN59" s="27"/>
      <c r="RNO59" s="27"/>
      <c r="RNP59" s="27"/>
      <c r="RNQ59" s="27"/>
      <c r="RNR59" s="27"/>
      <c r="RNS59" s="27"/>
      <c r="RNT59" s="27"/>
      <c r="RNU59" s="27"/>
      <c r="RNV59" s="27"/>
      <c r="RNW59" s="27"/>
      <c r="RNX59" s="27"/>
      <c r="RNY59" s="27"/>
      <c r="RNZ59" s="27"/>
      <c r="ROA59" s="27"/>
      <c r="ROB59" s="27"/>
      <c r="ROC59" s="27"/>
      <c r="ROD59" s="27"/>
      <c r="ROE59" s="27"/>
      <c r="ROF59" s="27"/>
      <c r="ROG59" s="27"/>
      <c r="ROH59" s="27"/>
      <c r="ROI59" s="27"/>
      <c r="ROJ59" s="27"/>
      <c r="ROK59" s="27"/>
      <c r="ROL59" s="27"/>
      <c r="ROM59" s="27"/>
      <c r="RON59" s="27"/>
      <c r="ROO59" s="27"/>
      <c r="ROP59" s="27"/>
      <c r="ROQ59" s="27"/>
      <c r="ROR59" s="27"/>
      <c r="ROS59" s="27"/>
      <c r="ROT59" s="27"/>
      <c r="ROU59" s="27"/>
      <c r="ROV59" s="27"/>
      <c r="ROW59" s="27"/>
      <c r="ROX59" s="27"/>
      <c r="ROY59" s="27"/>
      <c r="ROZ59" s="27"/>
      <c r="RPA59" s="27"/>
      <c r="RPB59" s="27"/>
      <c r="RPC59" s="27"/>
      <c r="RPD59" s="27"/>
      <c r="RPE59" s="27"/>
      <c r="RPF59" s="27"/>
      <c r="RPG59" s="27"/>
      <c r="RPH59" s="27"/>
      <c r="RPI59" s="27"/>
      <c r="RPJ59" s="27"/>
      <c r="RPK59" s="27"/>
      <c r="RPL59" s="27"/>
      <c r="RPM59" s="27"/>
      <c r="RPN59" s="27"/>
      <c r="RPO59" s="27"/>
      <c r="RPP59" s="27"/>
      <c r="RPQ59" s="27"/>
      <c r="RPR59" s="27"/>
      <c r="RPS59" s="27"/>
      <c r="RPT59" s="27"/>
      <c r="RPU59" s="27"/>
      <c r="RPV59" s="27"/>
      <c r="RPW59" s="27"/>
      <c r="RPX59" s="27"/>
      <c r="RPY59" s="27"/>
      <c r="RPZ59" s="27"/>
      <c r="RQA59" s="27"/>
      <c r="RQB59" s="27"/>
      <c r="RQC59" s="27"/>
      <c r="RQD59" s="27"/>
      <c r="RQE59" s="27"/>
      <c r="RQF59" s="27"/>
      <c r="RQG59" s="27"/>
      <c r="RQH59" s="27"/>
      <c r="RQI59" s="27"/>
      <c r="RQJ59" s="27"/>
      <c r="RQK59" s="27"/>
      <c r="RQL59" s="27"/>
      <c r="RQM59" s="27"/>
      <c r="RQN59" s="27"/>
      <c r="RQO59" s="27"/>
      <c r="RQP59" s="27"/>
      <c r="RQQ59" s="27"/>
      <c r="RQR59" s="27"/>
      <c r="RQS59" s="27"/>
      <c r="RQT59" s="27"/>
      <c r="RQU59" s="27"/>
      <c r="RQV59" s="27"/>
      <c r="RQW59" s="27"/>
      <c r="RQX59" s="27"/>
      <c r="RQY59" s="27"/>
      <c r="RQZ59" s="27"/>
      <c r="RRA59" s="27"/>
      <c r="RRB59" s="27"/>
      <c r="RRC59" s="27"/>
      <c r="RRD59" s="27"/>
      <c r="RRE59" s="27"/>
      <c r="RRF59" s="27"/>
      <c r="RRG59" s="27"/>
      <c r="RRH59" s="27"/>
      <c r="RRI59" s="27"/>
      <c r="RRJ59" s="27"/>
      <c r="RRK59" s="27"/>
      <c r="RRL59" s="27"/>
      <c r="RRM59" s="27"/>
      <c r="RRN59" s="27"/>
      <c r="RRO59" s="27"/>
      <c r="RRP59" s="27"/>
      <c r="RRQ59" s="27"/>
      <c r="RRR59" s="27"/>
      <c r="RRS59" s="27"/>
      <c r="RRT59" s="27"/>
      <c r="RRU59" s="27"/>
      <c r="RRV59" s="27"/>
      <c r="RRW59" s="27"/>
      <c r="RRX59" s="27"/>
      <c r="RRY59" s="27"/>
      <c r="RRZ59" s="27"/>
      <c r="RSA59" s="27"/>
      <c r="RSB59" s="27"/>
      <c r="RSC59" s="27"/>
      <c r="RSD59" s="27"/>
      <c r="RSE59" s="27"/>
      <c r="RSF59" s="27"/>
      <c r="RSG59" s="27"/>
      <c r="RSH59" s="27"/>
      <c r="RSI59" s="27"/>
      <c r="RSJ59" s="27"/>
      <c r="RSK59" s="27"/>
      <c r="RSL59" s="27"/>
      <c r="RSM59" s="27"/>
      <c r="RSN59" s="27"/>
      <c r="RSO59" s="27"/>
      <c r="RSP59" s="27"/>
      <c r="RSQ59" s="27"/>
      <c r="RSR59" s="27"/>
      <c r="RSS59" s="27"/>
      <c r="RST59" s="27"/>
      <c r="RSU59" s="27"/>
      <c r="RSV59" s="27"/>
      <c r="RSW59" s="27"/>
      <c r="RSX59" s="27"/>
      <c r="RSY59" s="27"/>
      <c r="RSZ59" s="27"/>
      <c r="RTA59" s="27"/>
      <c r="RTB59" s="27"/>
      <c r="RTC59" s="27"/>
      <c r="RTD59" s="27"/>
      <c r="RTE59" s="27"/>
      <c r="RTF59" s="27"/>
      <c r="RTG59" s="27"/>
      <c r="RTH59" s="27"/>
      <c r="RTI59" s="27"/>
      <c r="RTJ59" s="27"/>
      <c r="RTK59" s="27"/>
      <c r="RTL59" s="27"/>
      <c r="RTM59" s="27"/>
      <c r="RTN59" s="27"/>
      <c r="RTO59" s="27"/>
      <c r="RTP59" s="27"/>
      <c r="RTQ59" s="27"/>
      <c r="RTR59" s="27"/>
      <c r="RTS59" s="27"/>
      <c r="RTT59" s="27"/>
      <c r="RTU59" s="27"/>
      <c r="RTV59" s="27"/>
      <c r="RTW59" s="27"/>
      <c r="RTX59" s="27"/>
      <c r="RTY59" s="27"/>
      <c r="RTZ59" s="27"/>
      <c r="RUA59" s="27"/>
      <c r="RUB59" s="27"/>
      <c r="RUC59" s="27"/>
      <c r="RUD59" s="27"/>
      <c r="RUE59" s="27"/>
      <c r="RUF59" s="27"/>
      <c r="RUG59" s="27"/>
      <c r="RUH59" s="27"/>
      <c r="RUI59" s="27"/>
      <c r="RUJ59" s="27"/>
      <c r="RUK59" s="27"/>
      <c r="RUL59" s="27"/>
      <c r="RUM59" s="27"/>
      <c r="RUN59" s="27"/>
      <c r="RUO59" s="27"/>
      <c r="RUP59" s="27"/>
      <c r="RUQ59" s="27"/>
      <c r="RUR59" s="27"/>
      <c r="RUS59" s="27"/>
      <c r="RUT59" s="27"/>
      <c r="RUU59" s="27"/>
      <c r="RUV59" s="27"/>
      <c r="RUW59" s="27"/>
      <c r="RUX59" s="27"/>
      <c r="RUY59" s="27"/>
      <c r="RUZ59" s="27"/>
      <c r="RVA59" s="27"/>
      <c r="RVB59" s="27"/>
      <c r="RVC59" s="27"/>
      <c r="RVD59" s="27"/>
      <c r="RVE59" s="27"/>
      <c r="RVF59" s="27"/>
      <c r="RVG59" s="27"/>
      <c r="RVH59" s="27"/>
      <c r="RVI59" s="27"/>
      <c r="RVJ59" s="27"/>
      <c r="RVK59" s="27"/>
      <c r="RVL59" s="27"/>
      <c r="RVM59" s="27"/>
      <c r="RVN59" s="27"/>
      <c r="RVO59" s="27"/>
      <c r="RVP59" s="27"/>
      <c r="RVQ59" s="27"/>
      <c r="RVR59" s="27"/>
      <c r="RVS59" s="27"/>
      <c r="RVT59" s="27"/>
      <c r="RVU59" s="27"/>
      <c r="RVV59" s="27"/>
      <c r="RVW59" s="27"/>
      <c r="RVX59" s="27"/>
      <c r="RVY59" s="27"/>
      <c r="RVZ59" s="27"/>
      <c r="RWA59" s="27"/>
      <c r="RWB59" s="27"/>
      <c r="RWC59" s="27"/>
      <c r="RWD59" s="27"/>
      <c r="RWE59" s="27"/>
      <c r="RWF59" s="27"/>
      <c r="RWG59" s="27"/>
      <c r="RWH59" s="27"/>
      <c r="RWI59" s="27"/>
      <c r="RWJ59" s="27"/>
      <c r="RWK59" s="27"/>
      <c r="RWL59" s="27"/>
      <c r="RWM59" s="27"/>
      <c r="RWN59" s="27"/>
      <c r="RWO59" s="27"/>
      <c r="RWP59" s="27"/>
      <c r="RWQ59" s="27"/>
      <c r="RWR59" s="27"/>
      <c r="RWS59" s="27"/>
      <c r="RWT59" s="27"/>
      <c r="RWU59" s="27"/>
      <c r="RWV59" s="27"/>
      <c r="RWW59" s="27"/>
      <c r="RWX59" s="27"/>
      <c r="RWY59" s="27"/>
      <c r="RWZ59" s="27"/>
      <c r="RXA59" s="27"/>
      <c r="RXB59" s="27"/>
      <c r="RXC59" s="27"/>
      <c r="RXD59" s="27"/>
      <c r="RXE59" s="27"/>
      <c r="RXF59" s="27"/>
      <c r="RXG59" s="27"/>
      <c r="RXH59" s="27"/>
      <c r="RXI59" s="27"/>
      <c r="RXJ59" s="27"/>
      <c r="RXK59" s="27"/>
      <c r="RXL59" s="27"/>
      <c r="RXM59" s="27"/>
      <c r="RXN59" s="27"/>
      <c r="RXO59" s="27"/>
      <c r="RXP59" s="27"/>
      <c r="RXQ59" s="27"/>
      <c r="RXR59" s="27"/>
      <c r="RXS59" s="27"/>
      <c r="RXT59" s="27"/>
      <c r="RXU59" s="27"/>
      <c r="RXV59" s="27"/>
      <c r="RXW59" s="27"/>
      <c r="RXX59" s="27"/>
      <c r="RXY59" s="27"/>
      <c r="RXZ59" s="27"/>
      <c r="RYA59" s="27"/>
      <c r="RYB59" s="27"/>
      <c r="RYC59" s="27"/>
      <c r="RYD59" s="27"/>
      <c r="RYE59" s="27"/>
      <c r="RYF59" s="27"/>
      <c r="RYG59" s="27"/>
      <c r="RYH59" s="27"/>
      <c r="RYI59" s="27"/>
      <c r="RYJ59" s="27"/>
      <c r="RYK59" s="27"/>
      <c r="RYL59" s="27"/>
      <c r="RYM59" s="27"/>
      <c r="RYN59" s="27"/>
      <c r="RYO59" s="27"/>
      <c r="RYP59" s="27"/>
      <c r="RYQ59" s="27"/>
      <c r="RYR59" s="27"/>
      <c r="RYS59" s="27"/>
      <c r="RYT59" s="27"/>
      <c r="RYU59" s="27"/>
      <c r="RYV59" s="27"/>
      <c r="RYW59" s="27"/>
      <c r="RYX59" s="27"/>
      <c r="RYY59" s="27"/>
      <c r="RYZ59" s="27"/>
      <c r="RZA59" s="27"/>
      <c r="RZB59" s="27"/>
      <c r="RZC59" s="27"/>
      <c r="RZD59" s="27"/>
      <c r="RZE59" s="27"/>
      <c r="RZF59" s="27"/>
      <c r="RZG59" s="27"/>
      <c r="RZH59" s="27"/>
      <c r="RZI59" s="27"/>
      <c r="RZJ59" s="27"/>
      <c r="RZK59" s="27"/>
      <c r="RZL59" s="27"/>
      <c r="RZM59" s="27"/>
      <c r="RZN59" s="27"/>
      <c r="RZO59" s="27"/>
      <c r="RZP59" s="27"/>
      <c r="RZQ59" s="27"/>
      <c r="RZR59" s="27"/>
      <c r="RZS59" s="27"/>
      <c r="RZT59" s="27"/>
      <c r="RZU59" s="27"/>
      <c r="RZV59" s="27"/>
      <c r="RZW59" s="27"/>
      <c r="RZX59" s="27"/>
      <c r="RZY59" s="27"/>
      <c r="RZZ59" s="27"/>
      <c r="SAA59" s="27"/>
      <c r="SAB59" s="27"/>
      <c r="SAC59" s="27"/>
      <c r="SAD59" s="27"/>
      <c r="SAE59" s="27"/>
      <c r="SAF59" s="27"/>
      <c r="SAG59" s="27"/>
      <c r="SAH59" s="27"/>
      <c r="SAI59" s="27"/>
      <c r="SAJ59" s="27"/>
      <c r="SAK59" s="27"/>
      <c r="SAL59" s="27"/>
      <c r="SAM59" s="27"/>
      <c r="SAN59" s="27"/>
      <c r="SAO59" s="27"/>
      <c r="SAP59" s="27"/>
      <c r="SAQ59" s="27"/>
      <c r="SAR59" s="27"/>
      <c r="SAS59" s="27"/>
      <c r="SAT59" s="27"/>
      <c r="SAU59" s="27"/>
      <c r="SAV59" s="27"/>
      <c r="SAW59" s="27"/>
      <c r="SAX59" s="27"/>
      <c r="SAY59" s="27"/>
      <c r="SAZ59" s="27"/>
      <c r="SBA59" s="27"/>
      <c r="SBB59" s="27"/>
      <c r="SBC59" s="27"/>
      <c r="SBD59" s="27"/>
      <c r="SBE59" s="27"/>
      <c r="SBF59" s="27"/>
      <c r="SBG59" s="27"/>
      <c r="SBH59" s="27"/>
      <c r="SBI59" s="27"/>
      <c r="SBJ59" s="27"/>
      <c r="SBK59" s="27"/>
      <c r="SBL59" s="27"/>
      <c r="SBM59" s="27"/>
      <c r="SBN59" s="27"/>
      <c r="SBO59" s="27"/>
      <c r="SBP59" s="27"/>
      <c r="SBQ59" s="27"/>
      <c r="SBR59" s="27"/>
      <c r="SBS59" s="27"/>
      <c r="SBT59" s="27"/>
      <c r="SBU59" s="27"/>
      <c r="SBV59" s="27"/>
      <c r="SBW59" s="27"/>
      <c r="SBX59" s="27"/>
      <c r="SBY59" s="27"/>
      <c r="SBZ59" s="27"/>
      <c r="SCA59" s="27"/>
      <c r="SCB59" s="27"/>
      <c r="SCC59" s="27"/>
      <c r="SCD59" s="27"/>
      <c r="SCE59" s="27"/>
      <c r="SCF59" s="27"/>
      <c r="SCG59" s="27"/>
      <c r="SCH59" s="27"/>
      <c r="SCI59" s="27"/>
      <c r="SCJ59" s="27"/>
      <c r="SCK59" s="27"/>
      <c r="SCL59" s="27"/>
      <c r="SCM59" s="27"/>
      <c r="SCN59" s="27"/>
      <c r="SCO59" s="27"/>
      <c r="SCP59" s="27"/>
      <c r="SCQ59" s="27"/>
      <c r="SCR59" s="27"/>
      <c r="SCS59" s="27"/>
      <c r="SCT59" s="27"/>
      <c r="SCU59" s="27"/>
      <c r="SCV59" s="27"/>
      <c r="SCW59" s="27"/>
      <c r="SCX59" s="27"/>
      <c r="SCY59" s="27"/>
      <c r="SCZ59" s="27"/>
      <c r="SDA59" s="27"/>
      <c r="SDB59" s="27"/>
      <c r="SDC59" s="27"/>
      <c r="SDD59" s="27"/>
      <c r="SDE59" s="27"/>
      <c r="SDF59" s="27"/>
      <c r="SDG59" s="27"/>
      <c r="SDH59" s="27"/>
      <c r="SDI59" s="27"/>
      <c r="SDJ59" s="27"/>
      <c r="SDK59" s="27"/>
      <c r="SDL59" s="27"/>
      <c r="SDM59" s="27"/>
      <c r="SDN59" s="27"/>
      <c r="SDO59" s="27"/>
      <c r="SDP59" s="27"/>
      <c r="SDQ59" s="27"/>
      <c r="SDR59" s="27"/>
      <c r="SDS59" s="27"/>
      <c r="SDT59" s="27"/>
      <c r="SDU59" s="27"/>
      <c r="SDV59" s="27"/>
      <c r="SDW59" s="27"/>
      <c r="SDX59" s="27"/>
      <c r="SDY59" s="27"/>
      <c r="SDZ59" s="27"/>
      <c r="SEA59" s="27"/>
      <c r="SEB59" s="27"/>
      <c r="SEC59" s="27"/>
      <c r="SED59" s="27"/>
      <c r="SEE59" s="27"/>
      <c r="SEF59" s="27"/>
      <c r="SEG59" s="27"/>
      <c r="SEH59" s="27"/>
      <c r="SEI59" s="27"/>
      <c r="SEJ59" s="27"/>
      <c r="SEK59" s="27"/>
      <c r="SEL59" s="27"/>
      <c r="SEM59" s="27"/>
      <c r="SEN59" s="27"/>
      <c r="SEO59" s="27"/>
      <c r="SEP59" s="27"/>
      <c r="SEQ59" s="27"/>
      <c r="SER59" s="27"/>
      <c r="SES59" s="27"/>
      <c r="SET59" s="27"/>
      <c r="SEU59" s="27"/>
      <c r="SEV59" s="27"/>
      <c r="SEW59" s="27"/>
      <c r="SEX59" s="27"/>
      <c r="SEY59" s="27"/>
      <c r="SEZ59" s="27"/>
      <c r="SFA59" s="27"/>
      <c r="SFB59" s="27"/>
      <c r="SFC59" s="27"/>
      <c r="SFD59" s="27"/>
      <c r="SFE59" s="27"/>
      <c r="SFF59" s="27"/>
      <c r="SFG59" s="27"/>
      <c r="SFH59" s="27"/>
      <c r="SFI59" s="27"/>
      <c r="SFJ59" s="27"/>
      <c r="SFK59" s="27"/>
      <c r="SFL59" s="27"/>
      <c r="SFM59" s="27"/>
      <c r="SFN59" s="27"/>
      <c r="SFO59" s="27"/>
      <c r="SFP59" s="27"/>
      <c r="SFQ59" s="27"/>
      <c r="SFR59" s="27"/>
      <c r="SFS59" s="27"/>
      <c r="SFT59" s="27"/>
      <c r="SFU59" s="27"/>
      <c r="SFV59" s="27"/>
      <c r="SFW59" s="27"/>
      <c r="SFX59" s="27"/>
      <c r="SFY59" s="27"/>
      <c r="SFZ59" s="27"/>
      <c r="SGA59" s="27"/>
      <c r="SGB59" s="27"/>
      <c r="SGC59" s="27"/>
      <c r="SGD59" s="27"/>
      <c r="SGE59" s="27"/>
      <c r="SGF59" s="27"/>
      <c r="SGG59" s="27"/>
      <c r="SGH59" s="27"/>
      <c r="SGI59" s="27"/>
      <c r="SGJ59" s="27"/>
      <c r="SGK59" s="27"/>
      <c r="SGL59" s="27"/>
      <c r="SGM59" s="27"/>
      <c r="SGN59" s="27"/>
      <c r="SGO59" s="27"/>
      <c r="SGP59" s="27"/>
      <c r="SGQ59" s="27"/>
      <c r="SGR59" s="27"/>
      <c r="SGS59" s="27"/>
      <c r="SGT59" s="27"/>
      <c r="SGU59" s="27"/>
      <c r="SGV59" s="27"/>
      <c r="SGW59" s="27"/>
      <c r="SGX59" s="27"/>
      <c r="SGY59" s="27"/>
      <c r="SGZ59" s="27"/>
      <c r="SHA59" s="27"/>
      <c r="SHB59" s="27"/>
      <c r="SHC59" s="27"/>
      <c r="SHD59" s="27"/>
      <c r="SHE59" s="27"/>
      <c r="SHF59" s="27"/>
      <c r="SHG59" s="27"/>
      <c r="SHH59" s="27"/>
      <c r="SHI59" s="27"/>
      <c r="SHJ59" s="27"/>
      <c r="SHK59" s="27"/>
      <c r="SHL59" s="27"/>
      <c r="SHM59" s="27"/>
      <c r="SHN59" s="27"/>
      <c r="SHO59" s="27"/>
      <c r="SHP59" s="27"/>
      <c r="SHQ59" s="27"/>
      <c r="SHR59" s="27"/>
      <c r="SHS59" s="27"/>
      <c r="SHT59" s="27"/>
      <c r="SHU59" s="27"/>
      <c r="SHV59" s="27"/>
      <c r="SHW59" s="27"/>
      <c r="SHX59" s="27"/>
      <c r="SHY59" s="27"/>
      <c r="SHZ59" s="27"/>
      <c r="SIA59" s="27"/>
      <c r="SIB59" s="27"/>
      <c r="SIC59" s="27"/>
      <c r="SID59" s="27"/>
      <c r="SIE59" s="27"/>
      <c r="SIF59" s="27"/>
      <c r="SIG59" s="27"/>
      <c r="SIH59" s="27"/>
      <c r="SII59" s="27"/>
      <c r="SIJ59" s="27"/>
      <c r="SIK59" s="27"/>
      <c r="SIL59" s="27"/>
      <c r="SIM59" s="27"/>
      <c r="SIN59" s="27"/>
      <c r="SIO59" s="27"/>
      <c r="SIP59" s="27"/>
      <c r="SIQ59" s="27"/>
      <c r="SIR59" s="27"/>
      <c r="SIS59" s="27"/>
      <c r="SIT59" s="27"/>
      <c r="SIU59" s="27"/>
      <c r="SIV59" s="27"/>
      <c r="SIW59" s="27"/>
      <c r="SIX59" s="27"/>
      <c r="SIY59" s="27"/>
      <c r="SIZ59" s="27"/>
      <c r="SJA59" s="27"/>
      <c r="SJB59" s="27"/>
      <c r="SJC59" s="27"/>
      <c r="SJD59" s="27"/>
      <c r="SJE59" s="27"/>
      <c r="SJF59" s="27"/>
      <c r="SJG59" s="27"/>
      <c r="SJH59" s="27"/>
      <c r="SJI59" s="27"/>
      <c r="SJJ59" s="27"/>
      <c r="SJK59" s="27"/>
      <c r="SJL59" s="27"/>
      <c r="SJM59" s="27"/>
      <c r="SJN59" s="27"/>
      <c r="SJO59" s="27"/>
      <c r="SJP59" s="27"/>
      <c r="SJQ59" s="27"/>
      <c r="SJR59" s="27"/>
      <c r="SJS59" s="27"/>
      <c r="SJT59" s="27"/>
      <c r="SJU59" s="27"/>
      <c r="SJV59" s="27"/>
      <c r="SJW59" s="27"/>
      <c r="SJX59" s="27"/>
      <c r="SJY59" s="27"/>
      <c r="SJZ59" s="27"/>
      <c r="SKA59" s="27"/>
      <c r="SKB59" s="27"/>
      <c r="SKC59" s="27"/>
      <c r="SKD59" s="27"/>
      <c r="SKE59" s="27"/>
      <c r="SKF59" s="27"/>
      <c r="SKG59" s="27"/>
      <c r="SKH59" s="27"/>
      <c r="SKI59" s="27"/>
      <c r="SKJ59" s="27"/>
      <c r="SKK59" s="27"/>
      <c r="SKL59" s="27"/>
      <c r="SKM59" s="27"/>
      <c r="SKN59" s="27"/>
      <c r="SKO59" s="27"/>
      <c r="SKP59" s="27"/>
      <c r="SKQ59" s="27"/>
      <c r="SKR59" s="27"/>
      <c r="SKS59" s="27"/>
      <c r="SKT59" s="27"/>
      <c r="SKU59" s="27"/>
      <c r="SKV59" s="27"/>
      <c r="SKW59" s="27"/>
      <c r="SKX59" s="27"/>
      <c r="SKY59" s="27"/>
      <c r="SKZ59" s="27"/>
      <c r="SLA59" s="27"/>
      <c r="SLB59" s="27"/>
      <c r="SLC59" s="27"/>
      <c r="SLD59" s="27"/>
      <c r="SLE59" s="27"/>
      <c r="SLF59" s="27"/>
      <c r="SLG59" s="27"/>
      <c r="SLH59" s="27"/>
      <c r="SLI59" s="27"/>
      <c r="SLJ59" s="27"/>
      <c r="SLK59" s="27"/>
      <c r="SLL59" s="27"/>
      <c r="SLM59" s="27"/>
      <c r="SLN59" s="27"/>
      <c r="SLO59" s="27"/>
      <c r="SLP59" s="27"/>
      <c r="SLQ59" s="27"/>
      <c r="SLR59" s="27"/>
      <c r="SLS59" s="27"/>
      <c r="SLT59" s="27"/>
      <c r="SLU59" s="27"/>
      <c r="SLV59" s="27"/>
      <c r="SLW59" s="27"/>
      <c r="SLX59" s="27"/>
      <c r="SLY59" s="27"/>
      <c r="SLZ59" s="27"/>
      <c r="SMA59" s="27"/>
      <c r="SMB59" s="27"/>
      <c r="SMC59" s="27"/>
      <c r="SMD59" s="27"/>
      <c r="SME59" s="27"/>
      <c r="SMF59" s="27"/>
      <c r="SMG59" s="27"/>
      <c r="SMH59" s="27"/>
      <c r="SMI59" s="27"/>
      <c r="SMJ59" s="27"/>
      <c r="SMK59" s="27"/>
      <c r="SML59" s="27"/>
      <c r="SMM59" s="27"/>
      <c r="SMN59" s="27"/>
      <c r="SMO59" s="27"/>
      <c r="SMP59" s="27"/>
      <c r="SMQ59" s="27"/>
      <c r="SMR59" s="27"/>
      <c r="SMS59" s="27"/>
      <c r="SMT59" s="27"/>
      <c r="SMU59" s="27"/>
      <c r="SMV59" s="27"/>
      <c r="SMW59" s="27"/>
      <c r="SMX59" s="27"/>
      <c r="SMY59" s="27"/>
      <c r="SMZ59" s="27"/>
      <c r="SNA59" s="27"/>
      <c r="SNB59" s="27"/>
      <c r="SNC59" s="27"/>
      <c r="SND59" s="27"/>
      <c r="SNE59" s="27"/>
      <c r="SNF59" s="27"/>
      <c r="SNG59" s="27"/>
      <c r="SNH59" s="27"/>
      <c r="SNI59" s="27"/>
      <c r="SNJ59" s="27"/>
      <c r="SNK59" s="27"/>
      <c r="SNL59" s="27"/>
      <c r="SNM59" s="27"/>
      <c r="SNN59" s="27"/>
      <c r="SNO59" s="27"/>
      <c r="SNP59" s="27"/>
      <c r="SNQ59" s="27"/>
      <c r="SNR59" s="27"/>
      <c r="SNS59" s="27"/>
      <c r="SNT59" s="27"/>
      <c r="SNU59" s="27"/>
      <c r="SNV59" s="27"/>
      <c r="SNW59" s="27"/>
      <c r="SNX59" s="27"/>
      <c r="SNY59" s="27"/>
      <c r="SNZ59" s="27"/>
      <c r="SOA59" s="27"/>
      <c r="SOB59" s="27"/>
      <c r="SOC59" s="27"/>
      <c r="SOD59" s="27"/>
      <c r="SOE59" s="27"/>
      <c r="SOF59" s="27"/>
      <c r="SOG59" s="27"/>
      <c r="SOH59" s="27"/>
      <c r="SOI59" s="27"/>
      <c r="SOJ59" s="27"/>
      <c r="SOK59" s="27"/>
      <c r="SOL59" s="27"/>
      <c r="SOM59" s="27"/>
      <c r="SON59" s="27"/>
      <c r="SOO59" s="27"/>
      <c r="SOP59" s="27"/>
      <c r="SOQ59" s="27"/>
      <c r="SOR59" s="27"/>
      <c r="SOS59" s="27"/>
      <c r="SOT59" s="27"/>
      <c r="SOU59" s="27"/>
      <c r="SOV59" s="27"/>
      <c r="SOW59" s="27"/>
      <c r="SOX59" s="27"/>
      <c r="SOY59" s="27"/>
      <c r="SOZ59" s="27"/>
      <c r="SPA59" s="27"/>
      <c r="SPB59" s="27"/>
      <c r="SPC59" s="27"/>
      <c r="SPD59" s="27"/>
      <c r="SPE59" s="27"/>
      <c r="SPF59" s="27"/>
      <c r="SPG59" s="27"/>
      <c r="SPH59" s="27"/>
      <c r="SPI59" s="27"/>
      <c r="SPJ59" s="27"/>
      <c r="SPK59" s="27"/>
      <c r="SPL59" s="27"/>
      <c r="SPM59" s="27"/>
      <c r="SPN59" s="27"/>
      <c r="SPO59" s="27"/>
      <c r="SPP59" s="27"/>
      <c r="SPQ59" s="27"/>
      <c r="SPR59" s="27"/>
      <c r="SPS59" s="27"/>
      <c r="SPT59" s="27"/>
      <c r="SPU59" s="27"/>
      <c r="SPV59" s="27"/>
      <c r="SPW59" s="27"/>
      <c r="SPX59" s="27"/>
      <c r="SPY59" s="27"/>
      <c r="SPZ59" s="27"/>
      <c r="SQA59" s="27"/>
      <c r="SQB59" s="27"/>
      <c r="SQC59" s="27"/>
      <c r="SQD59" s="27"/>
      <c r="SQE59" s="27"/>
      <c r="SQF59" s="27"/>
      <c r="SQG59" s="27"/>
      <c r="SQH59" s="27"/>
      <c r="SQI59" s="27"/>
      <c r="SQJ59" s="27"/>
      <c r="SQK59" s="27"/>
      <c r="SQL59" s="27"/>
      <c r="SQM59" s="27"/>
      <c r="SQN59" s="27"/>
      <c r="SQO59" s="27"/>
      <c r="SQP59" s="27"/>
      <c r="SQQ59" s="27"/>
      <c r="SQR59" s="27"/>
      <c r="SQS59" s="27"/>
      <c r="SQT59" s="27"/>
      <c r="SQU59" s="27"/>
      <c r="SQV59" s="27"/>
      <c r="SQW59" s="27"/>
      <c r="SQX59" s="27"/>
      <c r="SQY59" s="27"/>
      <c r="SQZ59" s="27"/>
      <c r="SRA59" s="27"/>
      <c r="SRB59" s="27"/>
      <c r="SRC59" s="27"/>
      <c r="SRD59" s="27"/>
      <c r="SRE59" s="27"/>
      <c r="SRF59" s="27"/>
      <c r="SRG59" s="27"/>
      <c r="SRH59" s="27"/>
      <c r="SRI59" s="27"/>
      <c r="SRJ59" s="27"/>
      <c r="SRK59" s="27"/>
      <c r="SRL59" s="27"/>
      <c r="SRM59" s="27"/>
      <c r="SRN59" s="27"/>
      <c r="SRO59" s="27"/>
      <c r="SRP59" s="27"/>
      <c r="SRQ59" s="27"/>
      <c r="SRR59" s="27"/>
      <c r="SRS59" s="27"/>
      <c r="SRT59" s="27"/>
      <c r="SRU59" s="27"/>
      <c r="SRV59" s="27"/>
      <c r="SRW59" s="27"/>
      <c r="SRX59" s="27"/>
      <c r="SRY59" s="27"/>
      <c r="SRZ59" s="27"/>
      <c r="SSA59" s="27"/>
      <c r="SSB59" s="27"/>
      <c r="SSC59" s="27"/>
      <c r="SSD59" s="27"/>
      <c r="SSE59" s="27"/>
      <c r="SSF59" s="27"/>
      <c r="SSG59" s="27"/>
      <c r="SSH59" s="27"/>
      <c r="SSI59" s="27"/>
      <c r="SSJ59" s="27"/>
      <c r="SSK59" s="27"/>
      <c r="SSL59" s="27"/>
      <c r="SSM59" s="27"/>
      <c r="SSN59" s="27"/>
      <c r="SSO59" s="27"/>
      <c r="SSP59" s="27"/>
      <c r="SSQ59" s="27"/>
      <c r="SSR59" s="27"/>
      <c r="SSS59" s="27"/>
      <c r="SST59" s="27"/>
      <c r="SSU59" s="27"/>
      <c r="SSV59" s="27"/>
      <c r="SSW59" s="27"/>
      <c r="SSX59" s="27"/>
      <c r="SSY59" s="27"/>
      <c r="SSZ59" s="27"/>
      <c r="STA59" s="27"/>
      <c r="STB59" s="27"/>
      <c r="STC59" s="27"/>
      <c r="STD59" s="27"/>
      <c r="STE59" s="27"/>
      <c r="STF59" s="27"/>
      <c r="STG59" s="27"/>
      <c r="STH59" s="27"/>
      <c r="STI59" s="27"/>
      <c r="STJ59" s="27"/>
      <c r="STK59" s="27"/>
      <c r="STL59" s="27"/>
      <c r="STM59" s="27"/>
      <c r="STN59" s="27"/>
      <c r="STO59" s="27"/>
      <c r="STP59" s="27"/>
      <c r="STQ59" s="27"/>
      <c r="STR59" s="27"/>
      <c r="STS59" s="27"/>
      <c r="STT59" s="27"/>
      <c r="STU59" s="27"/>
      <c r="STV59" s="27"/>
      <c r="STW59" s="27"/>
      <c r="STX59" s="27"/>
      <c r="STY59" s="27"/>
      <c r="STZ59" s="27"/>
      <c r="SUA59" s="27"/>
      <c r="SUB59" s="27"/>
      <c r="SUC59" s="27"/>
      <c r="SUD59" s="27"/>
      <c r="SUE59" s="27"/>
      <c r="SUF59" s="27"/>
      <c r="SUG59" s="27"/>
      <c r="SUH59" s="27"/>
      <c r="SUI59" s="27"/>
      <c r="SUJ59" s="27"/>
      <c r="SUK59" s="27"/>
      <c r="SUL59" s="27"/>
      <c r="SUM59" s="27"/>
      <c r="SUN59" s="27"/>
      <c r="SUO59" s="27"/>
      <c r="SUP59" s="27"/>
      <c r="SUQ59" s="27"/>
      <c r="SUR59" s="27"/>
      <c r="SUS59" s="27"/>
      <c r="SUT59" s="27"/>
      <c r="SUU59" s="27"/>
      <c r="SUV59" s="27"/>
      <c r="SUW59" s="27"/>
      <c r="SUX59" s="27"/>
      <c r="SUY59" s="27"/>
      <c r="SUZ59" s="27"/>
      <c r="SVA59" s="27"/>
      <c r="SVB59" s="27"/>
      <c r="SVC59" s="27"/>
      <c r="SVD59" s="27"/>
      <c r="SVE59" s="27"/>
      <c r="SVF59" s="27"/>
      <c r="SVG59" s="27"/>
      <c r="SVH59" s="27"/>
      <c r="SVI59" s="27"/>
      <c r="SVJ59" s="27"/>
      <c r="SVK59" s="27"/>
      <c r="SVL59" s="27"/>
      <c r="SVM59" s="27"/>
      <c r="SVN59" s="27"/>
      <c r="SVO59" s="27"/>
      <c r="SVP59" s="27"/>
      <c r="SVQ59" s="27"/>
      <c r="SVR59" s="27"/>
      <c r="SVS59" s="27"/>
      <c r="SVT59" s="27"/>
      <c r="SVU59" s="27"/>
      <c r="SVV59" s="27"/>
      <c r="SVW59" s="27"/>
      <c r="SVX59" s="27"/>
      <c r="SVY59" s="27"/>
      <c r="SVZ59" s="27"/>
      <c r="SWA59" s="27"/>
      <c r="SWB59" s="27"/>
      <c r="SWC59" s="27"/>
      <c r="SWD59" s="27"/>
      <c r="SWE59" s="27"/>
      <c r="SWF59" s="27"/>
      <c r="SWG59" s="27"/>
      <c r="SWH59" s="27"/>
      <c r="SWI59" s="27"/>
      <c r="SWJ59" s="27"/>
      <c r="SWK59" s="27"/>
      <c r="SWL59" s="27"/>
      <c r="SWM59" s="27"/>
      <c r="SWN59" s="27"/>
      <c r="SWO59" s="27"/>
      <c r="SWP59" s="27"/>
      <c r="SWQ59" s="27"/>
      <c r="SWR59" s="27"/>
      <c r="SWS59" s="27"/>
      <c r="SWT59" s="27"/>
      <c r="SWU59" s="27"/>
      <c r="SWV59" s="27"/>
      <c r="SWW59" s="27"/>
      <c r="SWX59" s="27"/>
      <c r="SWY59" s="27"/>
      <c r="SWZ59" s="27"/>
      <c r="SXA59" s="27"/>
      <c r="SXB59" s="27"/>
      <c r="SXC59" s="27"/>
      <c r="SXD59" s="27"/>
      <c r="SXE59" s="27"/>
      <c r="SXF59" s="27"/>
      <c r="SXG59" s="27"/>
      <c r="SXH59" s="27"/>
      <c r="SXI59" s="27"/>
      <c r="SXJ59" s="27"/>
      <c r="SXK59" s="27"/>
      <c r="SXL59" s="27"/>
      <c r="SXM59" s="27"/>
      <c r="SXN59" s="27"/>
      <c r="SXO59" s="27"/>
      <c r="SXP59" s="27"/>
      <c r="SXQ59" s="27"/>
      <c r="SXR59" s="27"/>
      <c r="SXS59" s="27"/>
      <c r="SXT59" s="27"/>
      <c r="SXU59" s="27"/>
      <c r="SXV59" s="27"/>
      <c r="SXW59" s="27"/>
      <c r="SXX59" s="27"/>
      <c r="SXY59" s="27"/>
      <c r="SXZ59" s="27"/>
      <c r="SYA59" s="27"/>
      <c r="SYB59" s="27"/>
      <c r="SYC59" s="27"/>
      <c r="SYD59" s="27"/>
      <c r="SYE59" s="27"/>
      <c r="SYF59" s="27"/>
      <c r="SYG59" s="27"/>
      <c r="SYH59" s="27"/>
      <c r="SYI59" s="27"/>
      <c r="SYJ59" s="27"/>
      <c r="SYK59" s="27"/>
      <c r="SYL59" s="27"/>
      <c r="SYM59" s="27"/>
      <c r="SYN59" s="27"/>
      <c r="SYO59" s="27"/>
      <c r="SYP59" s="27"/>
      <c r="SYQ59" s="27"/>
      <c r="SYR59" s="27"/>
      <c r="SYS59" s="27"/>
      <c r="SYT59" s="27"/>
      <c r="SYU59" s="27"/>
      <c r="SYV59" s="27"/>
      <c r="SYW59" s="27"/>
      <c r="SYX59" s="27"/>
      <c r="SYY59" s="27"/>
      <c r="SYZ59" s="27"/>
      <c r="SZA59" s="27"/>
      <c r="SZB59" s="27"/>
      <c r="SZC59" s="27"/>
      <c r="SZD59" s="27"/>
      <c r="SZE59" s="27"/>
      <c r="SZF59" s="27"/>
      <c r="SZG59" s="27"/>
      <c r="SZH59" s="27"/>
      <c r="SZI59" s="27"/>
      <c r="SZJ59" s="27"/>
      <c r="SZK59" s="27"/>
      <c r="SZL59" s="27"/>
      <c r="SZM59" s="27"/>
      <c r="SZN59" s="27"/>
      <c r="SZO59" s="27"/>
      <c r="SZP59" s="27"/>
      <c r="SZQ59" s="27"/>
      <c r="SZR59" s="27"/>
      <c r="SZS59" s="27"/>
      <c r="SZT59" s="27"/>
      <c r="SZU59" s="27"/>
      <c r="SZV59" s="27"/>
      <c r="SZW59" s="27"/>
      <c r="SZX59" s="27"/>
      <c r="SZY59" s="27"/>
      <c r="SZZ59" s="27"/>
      <c r="TAA59" s="27"/>
      <c r="TAB59" s="27"/>
      <c r="TAC59" s="27"/>
      <c r="TAD59" s="27"/>
      <c r="TAE59" s="27"/>
      <c r="TAF59" s="27"/>
      <c r="TAG59" s="27"/>
      <c r="TAH59" s="27"/>
      <c r="TAI59" s="27"/>
      <c r="TAJ59" s="27"/>
      <c r="TAK59" s="27"/>
      <c r="TAL59" s="27"/>
      <c r="TAM59" s="27"/>
      <c r="TAN59" s="27"/>
      <c r="TAO59" s="27"/>
      <c r="TAP59" s="27"/>
      <c r="TAQ59" s="27"/>
      <c r="TAR59" s="27"/>
      <c r="TAS59" s="27"/>
      <c r="TAT59" s="27"/>
      <c r="TAU59" s="27"/>
      <c r="TAV59" s="27"/>
      <c r="TAW59" s="27"/>
      <c r="TAX59" s="27"/>
      <c r="TAY59" s="27"/>
      <c r="TAZ59" s="27"/>
      <c r="TBA59" s="27"/>
      <c r="TBB59" s="27"/>
      <c r="TBC59" s="27"/>
      <c r="TBD59" s="27"/>
      <c r="TBE59" s="27"/>
      <c r="TBF59" s="27"/>
      <c r="TBG59" s="27"/>
      <c r="TBH59" s="27"/>
      <c r="TBI59" s="27"/>
      <c r="TBJ59" s="27"/>
      <c r="TBK59" s="27"/>
      <c r="TBL59" s="27"/>
      <c r="TBM59" s="27"/>
      <c r="TBN59" s="27"/>
      <c r="TBO59" s="27"/>
      <c r="TBP59" s="27"/>
      <c r="TBQ59" s="27"/>
      <c r="TBR59" s="27"/>
      <c r="TBS59" s="27"/>
      <c r="TBT59" s="27"/>
      <c r="TBU59" s="27"/>
      <c r="TBV59" s="27"/>
      <c r="TBW59" s="27"/>
      <c r="TBX59" s="27"/>
      <c r="TBY59" s="27"/>
      <c r="TBZ59" s="27"/>
      <c r="TCA59" s="27"/>
      <c r="TCB59" s="27"/>
      <c r="TCC59" s="27"/>
      <c r="TCD59" s="27"/>
      <c r="TCE59" s="27"/>
      <c r="TCF59" s="27"/>
      <c r="TCG59" s="27"/>
      <c r="TCH59" s="27"/>
      <c r="TCI59" s="27"/>
      <c r="TCJ59" s="27"/>
      <c r="TCK59" s="27"/>
      <c r="TCL59" s="27"/>
      <c r="TCM59" s="27"/>
      <c r="TCN59" s="27"/>
      <c r="TCO59" s="27"/>
      <c r="TCP59" s="27"/>
      <c r="TCQ59" s="27"/>
      <c r="TCR59" s="27"/>
      <c r="TCS59" s="27"/>
      <c r="TCT59" s="27"/>
      <c r="TCU59" s="27"/>
      <c r="TCV59" s="27"/>
      <c r="TCW59" s="27"/>
      <c r="TCX59" s="27"/>
      <c r="TCY59" s="27"/>
      <c r="TCZ59" s="27"/>
      <c r="TDA59" s="27"/>
      <c r="TDB59" s="27"/>
      <c r="TDC59" s="27"/>
      <c r="TDD59" s="27"/>
      <c r="TDE59" s="27"/>
      <c r="TDF59" s="27"/>
      <c r="TDG59" s="27"/>
      <c r="TDH59" s="27"/>
      <c r="TDI59" s="27"/>
      <c r="TDJ59" s="27"/>
      <c r="TDK59" s="27"/>
      <c r="TDL59" s="27"/>
      <c r="TDM59" s="27"/>
      <c r="TDN59" s="27"/>
      <c r="TDO59" s="27"/>
      <c r="TDP59" s="27"/>
      <c r="TDQ59" s="27"/>
      <c r="TDR59" s="27"/>
      <c r="TDS59" s="27"/>
      <c r="TDT59" s="27"/>
      <c r="TDU59" s="27"/>
      <c r="TDV59" s="27"/>
      <c r="TDW59" s="27"/>
      <c r="TDX59" s="27"/>
      <c r="TDY59" s="27"/>
      <c r="TDZ59" s="27"/>
      <c r="TEA59" s="27"/>
      <c r="TEB59" s="27"/>
      <c r="TEC59" s="27"/>
      <c r="TED59" s="27"/>
      <c r="TEE59" s="27"/>
      <c r="TEF59" s="27"/>
      <c r="TEG59" s="27"/>
      <c r="TEH59" s="27"/>
      <c r="TEI59" s="27"/>
      <c r="TEJ59" s="27"/>
      <c r="TEK59" s="27"/>
      <c r="TEL59" s="27"/>
      <c r="TEM59" s="27"/>
      <c r="TEN59" s="27"/>
      <c r="TEO59" s="27"/>
      <c r="TEP59" s="27"/>
      <c r="TEQ59" s="27"/>
      <c r="TER59" s="27"/>
      <c r="TES59" s="27"/>
      <c r="TET59" s="27"/>
      <c r="TEU59" s="27"/>
      <c r="TEV59" s="27"/>
      <c r="TEW59" s="27"/>
      <c r="TEX59" s="27"/>
      <c r="TEY59" s="27"/>
      <c r="TEZ59" s="27"/>
      <c r="TFA59" s="27"/>
      <c r="TFB59" s="27"/>
      <c r="TFC59" s="27"/>
      <c r="TFD59" s="27"/>
      <c r="TFE59" s="27"/>
      <c r="TFF59" s="27"/>
      <c r="TFG59" s="27"/>
      <c r="TFH59" s="27"/>
      <c r="TFI59" s="27"/>
      <c r="TFJ59" s="27"/>
      <c r="TFK59" s="27"/>
      <c r="TFL59" s="27"/>
      <c r="TFM59" s="27"/>
      <c r="TFN59" s="27"/>
      <c r="TFO59" s="27"/>
      <c r="TFP59" s="27"/>
      <c r="TFQ59" s="27"/>
      <c r="TFR59" s="27"/>
      <c r="TFS59" s="27"/>
      <c r="TFT59" s="27"/>
      <c r="TFU59" s="27"/>
      <c r="TFV59" s="27"/>
      <c r="TFW59" s="27"/>
      <c r="TFX59" s="27"/>
      <c r="TFY59" s="27"/>
      <c r="TFZ59" s="27"/>
      <c r="TGA59" s="27"/>
      <c r="TGB59" s="27"/>
      <c r="TGC59" s="27"/>
      <c r="TGD59" s="27"/>
      <c r="TGE59" s="27"/>
      <c r="TGF59" s="27"/>
      <c r="TGG59" s="27"/>
      <c r="TGH59" s="27"/>
      <c r="TGI59" s="27"/>
      <c r="TGJ59" s="27"/>
      <c r="TGK59" s="27"/>
      <c r="TGL59" s="27"/>
      <c r="TGM59" s="27"/>
      <c r="TGN59" s="27"/>
      <c r="TGO59" s="27"/>
      <c r="TGP59" s="27"/>
      <c r="TGQ59" s="27"/>
      <c r="TGR59" s="27"/>
      <c r="TGS59" s="27"/>
      <c r="TGT59" s="27"/>
      <c r="TGU59" s="27"/>
      <c r="TGV59" s="27"/>
      <c r="TGW59" s="27"/>
      <c r="TGX59" s="27"/>
      <c r="TGY59" s="27"/>
      <c r="TGZ59" s="27"/>
      <c r="THA59" s="27"/>
      <c r="THB59" s="27"/>
      <c r="THC59" s="27"/>
      <c r="THD59" s="27"/>
      <c r="THE59" s="27"/>
      <c r="THF59" s="27"/>
      <c r="THG59" s="27"/>
      <c r="THH59" s="27"/>
      <c r="THI59" s="27"/>
      <c r="THJ59" s="27"/>
      <c r="THK59" s="27"/>
      <c r="THL59" s="27"/>
      <c r="THM59" s="27"/>
      <c r="THN59" s="27"/>
      <c r="THO59" s="27"/>
      <c r="THP59" s="27"/>
      <c r="THQ59" s="27"/>
      <c r="THR59" s="27"/>
      <c r="THS59" s="27"/>
      <c r="THT59" s="27"/>
      <c r="THU59" s="27"/>
      <c r="THV59" s="27"/>
      <c r="THW59" s="27"/>
      <c r="THX59" s="27"/>
      <c r="THY59" s="27"/>
      <c r="THZ59" s="27"/>
      <c r="TIA59" s="27"/>
      <c r="TIB59" s="27"/>
      <c r="TIC59" s="27"/>
      <c r="TID59" s="27"/>
      <c r="TIE59" s="27"/>
      <c r="TIF59" s="27"/>
      <c r="TIG59" s="27"/>
      <c r="TIH59" s="27"/>
      <c r="TII59" s="27"/>
      <c r="TIJ59" s="27"/>
      <c r="TIK59" s="27"/>
      <c r="TIL59" s="27"/>
      <c r="TIM59" s="27"/>
      <c r="TIN59" s="27"/>
      <c r="TIO59" s="27"/>
      <c r="TIP59" s="27"/>
      <c r="TIQ59" s="27"/>
      <c r="TIR59" s="27"/>
      <c r="TIS59" s="27"/>
      <c r="TIT59" s="27"/>
      <c r="TIU59" s="27"/>
      <c r="TIV59" s="27"/>
      <c r="TIW59" s="27"/>
      <c r="TIX59" s="27"/>
      <c r="TIY59" s="27"/>
      <c r="TIZ59" s="27"/>
      <c r="TJA59" s="27"/>
      <c r="TJB59" s="27"/>
      <c r="TJC59" s="27"/>
      <c r="TJD59" s="27"/>
      <c r="TJE59" s="27"/>
      <c r="TJF59" s="27"/>
      <c r="TJG59" s="27"/>
      <c r="TJH59" s="27"/>
      <c r="TJI59" s="27"/>
      <c r="TJJ59" s="27"/>
      <c r="TJK59" s="27"/>
      <c r="TJL59" s="27"/>
      <c r="TJM59" s="27"/>
      <c r="TJN59" s="27"/>
      <c r="TJO59" s="27"/>
      <c r="TJP59" s="27"/>
      <c r="TJQ59" s="27"/>
      <c r="TJR59" s="27"/>
      <c r="TJS59" s="27"/>
      <c r="TJT59" s="27"/>
      <c r="TJU59" s="27"/>
      <c r="TJV59" s="27"/>
      <c r="TJW59" s="27"/>
      <c r="TJX59" s="27"/>
      <c r="TJY59" s="27"/>
      <c r="TJZ59" s="27"/>
      <c r="TKA59" s="27"/>
      <c r="TKB59" s="27"/>
      <c r="TKC59" s="27"/>
      <c r="TKD59" s="27"/>
      <c r="TKE59" s="27"/>
      <c r="TKF59" s="27"/>
      <c r="TKG59" s="27"/>
      <c r="TKH59" s="27"/>
      <c r="TKI59" s="27"/>
      <c r="TKJ59" s="27"/>
      <c r="TKK59" s="27"/>
      <c r="TKL59" s="27"/>
      <c r="TKM59" s="27"/>
      <c r="TKN59" s="27"/>
      <c r="TKO59" s="27"/>
      <c r="TKP59" s="27"/>
      <c r="TKQ59" s="27"/>
      <c r="TKR59" s="27"/>
      <c r="TKS59" s="27"/>
      <c r="TKT59" s="27"/>
      <c r="TKU59" s="27"/>
      <c r="TKV59" s="27"/>
      <c r="TKW59" s="27"/>
      <c r="TKX59" s="27"/>
      <c r="TKY59" s="27"/>
      <c r="TKZ59" s="27"/>
      <c r="TLA59" s="27"/>
      <c r="TLB59" s="27"/>
      <c r="TLC59" s="27"/>
      <c r="TLD59" s="27"/>
      <c r="TLE59" s="27"/>
      <c r="TLF59" s="27"/>
      <c r="TLG59" s="27"/>
      <c r="TLH59" s="27"/>
      <c r="TLI59" s="27"/>
      <c r="TLJ59" s="27"/>
      <c r="TLK59" s="27"/>
      <c r="TLL59" s="27"/>
      <c r="TLM59" s="27"/>
      <c r="TLN59" s="27"/>
      <c r="TLO59" s="27"/>
      <c r="TLP59" s="27"/>
      <c r="TLQ59" s="27"/>
      <c r="TLR59" s="27"/>
      <c r="TLS59" s="27"/>
      <c r="TLT59" s="27"/>
      <c r="TLU59" s="27"/>
      <c r="TLV59" s="27"/>
      <c r="TLW59" s="27"/>
      <c r="TLX59" s="27"/>
      <c r="TLY59" s="27"/>
      <c r="TLZ59" s="27"/>
      <c r="TMA59" s="27"/>
      <c r="TMB59" s="27"/>
      <c r="TMC59" s="27"/>
      <c r="TMD59" s="27"/>
      <c r="TME59" s="27"/>
      <c r="TMF59" s="27"/>
      <c r="TMG59" s="27"/>
      <c r="TMH59" s="27"/>
      <c r="TMI59" s="27"/>
      <c r="TMJ59" s="27"/>
      <c r="TMK59" s="27"/>
      <c r="TML59" s="27"/>
      <c r="TMM59" s="27"/>
      <c r="TMN59" s="27"/>
      <c r="TMO59" s="27"/>
      <c r="TMP59" s="27"/>
      <c r="TMQ59" s="27"/>
      <c r="TMR59" s="27"/>
      <c r="TMS59" s="27"/>
      <c r="TMT59" s="27"/>
      <c r="TMU59" s="27"/>
      <c r="TMV59" s="27"/>
      <c r="TMW59" s="27"/>
      <c r="TMX59" s="27"/>
      <c r="TMY59" s="27"/>
      <c r="TMZ59" s="27"/>
      <c r="TNA59" s="27"/>
      <c r="TNB59" s="27"/>
      <c r="TNC59" s="27"/>
      <c r="TND59" s="27"/>
      <c r="TNE59" s="27"/>
      <c r="TNF59" s="27"/>
      <c r="TNG59" s="27"/>
      <c r="TNH59" s="27"/>
      <c r="TNI59" s="27"/>
      <c r="TNJ59" s="27"/>
      <c r="TNK59" s="27"/>
      <c r="TNL59" s="27"/>
      <c r="TNM59" s="27"/>
      <c r="TNN59" s="27"/>
      <c r="TNO59" s="27"/>
      <c r="TNP59" s="27"/>
      <c r="TNQ59" s="27"/>
      <c r="TNR59" s="27"/>
      <c r="TNS59" s="27"/>
      <c r="TNT59" s="27"/>
      <c r="TNU59" s="27"/>
      <c r="TNV59" s="27"/>
      <c r="TNW59" s="27"/>
      <c r="TNX59" s="27"/>
      <c r="TNY59" s="27"/>
      <c r="TNZ59" s="27"/>
      <c r="TOA59" s="27"/>
      <c r="TOB59" s="27"/>
      <c r="TOC59" s="27"/>
      <c r="TOD59" s="27"/>
      <c r="TOE59" s="27"/>
      <c r="TOF59" s="27"/>
      <c r="TOG59" s="27"/>
      <c r="TOH59" s="27"/>
      <c r="TOI59" s="27"/>
      <c r="TOJ59" s="27"/>
      <c r="TOK59" s="27"/>
      <c r="TOL59" s="27"/>
      <c r="TOM59" s="27"/>
      <c r="TON59" s="27"/>
      <c r="TOO59" s="27"/>
      <c r="TOP59" s="27"/>
      <c r="TOQ59" s="27"/>
      <c r="TOR59" s="27"/>
      <c r="TOS59" s="27"/>
      <c r="TOT59" s="27"/>
      <c r="TOU59" s="27"/>
      <c r="TOV59" s="27"/>
      <c r="TOW59" s="27"/>
      <c r="TOX59" s="27"/>
      <c r="TOY59" s="27"/>
      <c r="TOZ59" s="27"/>
      <c r="TPA59" s="27"/>
      <c r="TPB59" s="27"/>
      <c r="TPC59" s="27"/>
      <c r="TPD59" s="27"/>
      <c r="TPE59" s="27"/>
      <c r="TPF59" s="27"/>
      <c r="TPG59" s="27"/>
      <c r="TPH59" s="27"/>
      <c r="TPI59" s="27"/>
      <c r="TPJ59" s="27"/>
      <c r="TPK59" s="27"/>
      <c r="TPL59" s="27"/>
      <c r="TPM59" s="27"/>
      <c r="TPN59" s="27"/>
      <c r="TPO59" s="27"/>
      <c r="TPP59" s="27"/>
      <c r="TPQ59" s="27"/>
      <c r="TPR59" s="27"/>
      <c r="TPS59" s="27"/>
      <c r="TPT59" s="27"/>
      <c r="TPU59" s="27"/>
      <c r="TPV59" s="27"/>
      <c r="TPW59" s="27"/>
      <c r="TPX59" s="27"/>
      <c r="TPY59" s="27"/>
      <c r="TPZ59" s="27"/>
      <c r="TQA59" s="27"/>
      <c r="TQB59" s="27"/>
      <c r="TQC59" s="27"/>
      <c r="TQD59" s="27"/>
      <c r="TQE59" s="27"/>
      <c r="TQF59" s="27"/>
      <c r="TQG59" s="27"/>
      <c r="TQH59" s="27"/>
      <c r="TQI59" s="27"/>
      <c r="TQJ59" s="27"/>
      <c r="TQK59" s="27"/>
      <c r="TQL59" s="27"/>
      <c r="TQM59" s="27"/>
      <c r="TQN59" s="27"/>
      <c r="TQO59" s="27"/>
      <c r="TQP59" s="27"/>
      <c r="TQQ59" s="27"/>
      <c r="TQR59" s="27"/>
      <c r="TQS59" s="27"/>
      <c r="TQT59" s="27"/>
      <c r="TQU59" s="27"/>
      <c r="TQV59" s="27"/>
      <c r="TQW59" s="27"/>
      <c r="TQX59" s="27"/>
      <c r="TQY59" s="27"/>
      <c r="TQZ59" s="27"/>
      <c r="TRA59" s="27"/>
      <c r="TRB59" s="27"/>
      <c r="TRC59" s="27"/>
      <c r="TRD59" s="27"/>
      <c r="TRE59" s="27"/>
      <c r="TRF59" s="27"/>
      <c r="TRG59" s="27"/>
      <c r="TRH59" s="27"/>
      <c r="TRI59" s="27"/>
      <c r="TRJ59" s="27"/>
      <c r="TRK59" s="27"/>
      <c r="TRL59" s="27"/>
      <c r="TRM59" s="27"/>
      <c r="TRN59" s="27"/>
      <c r="TRO59" s="27"/>
      <c r="TRP59" s="27"/>
      <c r="TRQ59" s="27"/>
      <c r="TRR59" s="27"/>
      <c r="TRS59" s="27"/>
      <c r="TRT59" s="27"/>
      <c r="TRU59" s="27"/>
      <c r="TRV59" s="27"/>
      <c r="TRW59" s="27"/>
      <c r="TRX59" s="27"/>
      <c r="TRY59" s="27"/>
      <c r="TRZ59" s="27"/>
      <c r="TSA59" s="27"/>
      <c r="TSB59" s="27"/>
      <c r="TSC59" s="27"/>
      <c r="TSD59" s="27"/>
      <c r="TSE59" s="27"/>
      <c r="TSF59" s="27"/>
      <c r="TSG59" s="27"/>
      <c r="TSH59" s="27"/>
      <c r="TSI59" s="27"/>
      <c r="TSJ59" s="27"/>
      <c r="TSK59" s="27"/>
      <c r="TSL59" s="27"/>
      <c r="TSM59" s="27"/>
      <c r="TSN59" s="27"/>
      <c r="TSO59" s="27"/>
      <c r="TSP59" s="27"/>
      <c r="TSQ59" s="27"/>
      <c r="TSR59" s="27"/>
      <c r="TSS59" s="27"/>
      <c r="TST59" s="27"/>
      <c r="TSU59" s="27"/>
      <c r="TSV59" s="27"/>
      <c r="TSW59" s="27"/>
      <c r="TSX59" s="27"/>
      <c r="TSY59" s="27"/>
      <c r="TSZ59" s="27"/>
      <c r="TTA59" s="27"/>
      <c r="TTB59" s="27"/>
      <c r="TTC59" s="27"/>
      <c r="TTD59" s="27"/>
      <c r="TTE59" s="27"/>
      <c r="TTF59" s="27"/>
      <c r="TTG59" s="27"/>
      <c r="TTH59" s="27"/>
      <c r="TTI59" s="27"/>
      <c r="TTJ59" s="27"/>
      <c r="TTK59" s="27"/>
      <c r="TTL59" s="27"/>
      <c r="TTM59" s="27"/>
      <c r="TTN59" s="27"/>
      <c r="TTO59" s="27"/>
      <c r="TTP59" s="27"/>
      <c r="TTQ59" s="27"/>
      <c r="TTR59" s="27"/>
      <c r="TTS59" s="27"/>
      <c r="TTT59" s="27"/>
      <c r="TTU59" s="27"/>
      <c r="TTV59" s="27"/>
      <c r="TTW59" s="27"/>
      <c r="TTX59" s="27"/>
      <c r="TTY59" s="27"/>
      <c r="TTZ59" s="27"/>
      <c r="TUA59" s="27"/>
      <c r="TUB59" s="27"/>
      <c r="TUC59" s="27"/>
      <c r="TUD59" s="27"/>
      <c r="TUE59" s="27"/>
      <c r="TUF59" s="27"/>
      <c r="TUG59" s="27"/>
      <c r="TUH59" s="27"/>
      <c r="TUI59" s="27"/>
      <c r="TUJ59" s="27"/>
      <c r="TUK59" s="27"/>
      <c r="TUL59" s="27"/>
      <c r="TUM59" s="27"/>
      <c r="TUN59" s="27"/>
      <c r="TUO59" s="27"/>
      <c r="TUP59" s="27"/>
      <c r="TUQ59" s="27"/>
      <c r="TUR59" s="27"/>
      <c r="TUS59" s="27"/>
      <c r="TUT59" s="27"/>
      <c r="TUU59" s="27"/>
      <c r="TUV59" s="27"/>
      <c r="TUW59" s="27"/>
      <c r="TUX59" s="27"/>
      <c r="TUY59" s="27"/>
      <c r="TUZ59" s="27"/>
      <c r="TVA59" s="27"/>
      <c r="TVB59" s="27"/>
      <c r="TVC59" s="27"/>
      <c r="TVD59" s="27"/>
      <c r="TVE59" s="27"/>
      <c r="TVF59" s="27"/>
      <c r="TVG59" s="27"/>
      <c r="TVH59" s="27"/>
      <c r="TVI59" s="27"/>
      <c r="TVJ59" s="27"/>
      <c r="TVK59" s="27"/>
      <c r="TVL59" s="27"/>
      <c r="TVM59" s="27"/>
      <c r="TVN59" s="27"/>
      <c r="TVO59" s="27"/>
      <c r="TVP59" s="27"/>
      <c r="TVQ59" s="27"/>
      <c r="TVR59" s="27"/>
      <c r="TVS59" s="27"/>
      <c r="TVT59" s="27"/>
      <c r="TVU59" s="27"/>
      <c r="TVV59" s="27"/>
      <c r="TVW59" s="27"/>
      <c r="TVX59" s="27"/>
      <c r="TVY59" s="27"/>
      <c r="TVZ59" s="27"/>
      <c r="TWA59" s="27"/>
      <c r="TWB59" s="27"/>
      <c r="TWC59" s="27"/>
      <c r="TWD59" s="27"/>
      <c r="TWE59" s="27"/>
      <c r="TWF59" s="27"/>
      <c r="TWG59" s="27"/>
      <c r="TWH59" s="27"/>
      <c r="TWI59" s="27"/>
      <c r="TWJ59" s="27"/>
      <c r="TWK59" s="27"/>
      <c r="TWL59" s="27"/>
      <c r="TWM59" s="27"/>
      <c r="TWN59" s="27"/>
      <c r="TWO59" s="27"/>
      <c r="TWP59" s="27"/>
      <c r="TWQ59" s="27"/>
      <c r="TWR59" s="27"/>
      <c r="TWS59" s="27"/>
      <c r="TWT59" s="27"/>
      <c r="TWU59" s="27"/>
      <c r="TWV59" s="27"/>
      <c r="TWW59" s="27"/>
      <c r="TWX59" s="27"/>
      <c r="TWY59" s="27"/>
      <c r="TWZ59" s="27"/>
      <c r="TXA59" s="27"/>
      <c r="TXB59" s="27"/>
      <c r="TXC59" s="27"/>
      <c r="TXD59" s="27"/>
      <c r="TXE59" s="27"/>
      <c r="TXF59" s="27"/>
      <c r="TXG59" s="27"/>
      <c r="TXH59" s="27"/>
      <c r="TXI59" s="27"/>
      <c r="TXJ59" s="27"/>
      <c r="TXK59" s="27"/>
      <c r="TXL59" s="27"/>
      <c r="TXM59" s="27"/>
      <c r="TXN59" s="27"/>
      <c r="TXO59" s="27"/>
      <c r="TXP59" s="27"/>
      <c r="TXQ59" s="27"/>
      <c r="TXR59" s="27"/>
      <c r="TXS59" s="27"/>
      <c r="TXT59" s="27"/>
      <c r="TXU59" s="27"/>
      <c r="TXV59" s="27"/>
      <c r="TXW59" s="27"/>
      <c r="TXX59" s="27"/>
      <c r="TXY59" s="27"/>
      <c r="TXZ59" s="27"/>
      <c r="TYA59" s="27"/>
      <c r="TYB59" s="27"/>
      <c r="TYC59" s="27"/>
      <c r="TYD59" s="27"/>
      <c r="TYE59" s="27"/>
      <c r="TYF59" s="27"/>
      <c r="TYG59" s="27"/>
      <c r="TYH59" s="27"/>
      <c r="TYI59" s="27"/>
      <c r="TYJ59" s="27"/>
      <c r="TYK59" s="27"/>
      <c r="TYL59" s="27"/>
      <c r="TYM59" s="27"/>
      <c r="TYN59" s="27"/>
      <c r="TYO59" s="27"/>
      <c r="TYP59" s="27"/>
      <c r="TYQ59" s="27"/>
      <c r="TYR59" s="27"/>
      <c r="TYS59" s="27"/>
      <c r="TYT59" s="27"/>
      <c r="TYU59" s="27"/>
      <c r="TYV59" s="27"/>
      <c r="TYW59" s="27"/>
      <c r="TYX59" s="27"/>
      <c r="TYY59" s="27"/>
      <c r="TYZ59" s="27"/>
      <c r="TZA59" s="27"/>
      <c r="TZB59" s="27"/>
      <c r="TZC59" s="27"/>
      <c r="TZD59" s="27"/>
      <c r="TZE59" s="27"/>
      <c r="TZF59" s="27"/>
      <c r="TZG59" s="27"/>
      <c r="TZH59" s="27"/>
      <c r="TZI59" s="27"/>
      <c r="TZJ59" s="27"/>
      <c r="TZK59" s="27"/>
      <c r="TZL59" s="27"/>
      <c r="TZM59" s="27"/>
      <c r="TZN59" s="27"/>
      <c r="TZO59" s="27"/>
      <c r="TZP59" s="27"/>
      <c r="TZQ59" s="27"/>
      <c r="TZR59" s="27"/>
      <c r="TZS59" s="27"/>
      <c r="TZT59" s="27"/>
      <c r="TZU59" s="27"/>
      <c r="TZV59" s="27"/>
      <c r="TZW59" s="27"/>
      <c r="TZX59" s="27"/>
      <c r="TZY59" s="27"/>
      <c r="TZZ59" s="27"/>
      <c r="UAA59" s="27"/>
      <c r="UAB59" s="27"/>
      <c r="UAC59" s="27"/>
      <c r="UAD59" s="27"/>
      <c r="UAE59" s="27"/>
      <c r="UAF59" s="27"/>
      <c r="UAG59" s="27"/>
      <c r="UAH59" s="27"/>
      <c r="UAI59" s="27"/>
      <c r="UAJ59" s="27"/>
      <c r="UAK59" s="27"/>
      <c r="UAL59" s="27"/>
      <c r="UAM59" s="27"/>
      <c r="UAN59" s="27"/>
      <c r="UAO59" s="27"/>
      <c r="UAP59" s="27"/>
      <c r="UAQ59" s="27"/>
      <c r="UAR59" s="27"/>
      <c r="UAS59" s="27"/>
      <c r="UAT59" s="27"/>
      <c r="UAU59" s="27"/>
      <c r="UAV59" s="27"/>
      <c r="UAW59" s="27"/>
      <c r="UAX59" s="27"/>
      <c r="UAY59" s="27"/>
      <c r="UAZ59" s="27"/>
      <c r="UBA59" s="27"/>
      <c r="UBB59" s="27"/>
      <c r="UBC59" s="27"/>
      <c r="UBD59" s="27"/>
      <c r="UBE59" s="27"/>
      <c r="UBF59" s="27"/>
      <c r="UBG59" s="27"/>
      <c r="UBH59" s="27"/>
      <c r="UBI59" s="27"/>
      <c r="UBJ59" s="27"/>
      <c r="UBK59" s="27"/>
      <c r="UBL59" s="27"/>
      <c r="UBM59" s="27"/>
      <c r="UBN59" s="27"/>
      <c r="UBO59" s="27"/>
      <c r="UBP59" s="27"/>
      <c r="UBQ59" s="27"/>
      <c r="UBR59" s="27"/>
      <c r="UBS59" s="27"/>
      <c r="UBT59" s="27"/>
      <c r="UBU59" s="27"/>
      <c r="UBV59" s="27"/>
      <c r="UBW59" s="27"/>
      <c r="UBX59" s="27"/>
      <c r="UBY59" s="27"/>
      <c r="UBZ59" s="27"/>
      <c r="UCA59" s="27"/>
      <c r="UCB59" s="27"/>
      <c r="UCC59" s="27"/>
      <c r="UCD59" s="27"/>
      <c r="UCE59" s="27"/>
      <c r="UCF59" s="27"/>
      <c r="UCG59" s="27"/>
      <c r="UCH59" s="27"/>
      <c r="UCI59" s="27"/>
      <c r="UCJ59" s="27"/>
      <c r="UCK59" s="27"/>
      <c r="UCL59" s="27"/>
      <c r="UCM59" s="27"/>
      <c r="UCN59" s="27"/>
      <c r="UCO59" s="27"/>
      <c r="UCP59" s="27"/>
      <c r="UCQ59" s="27"/>
      <c r="UCR59" s="27"/>
      <c r="UCS59" s="27"/>
      <c r="UCT59" s="27"/>
      <c r="UCU59" s="27"/>
      <c r="UCV59" s="27"/>
      <c r="UCW59" s="27"/>
      <c r="UCX59" s="27"/>
      <c r="UCY59" s="27"/>
      <c r="UCZ59" s="27"/>
      <c r="UDA59" s="27"/>
      <c r="UDB59" s="27"/>
      <c r="UDC59" s="27"/>
      <c r="UDD59" s="27"/>
      <c r="UDE59" s="27"/>
      <c r="UDF59" s="27"/>
      <c r="UDG59" s="27"/>
      <c r="UDH59" s="27"/>
      <c r="UDI59" s="27"/>
      <c r="UDJ59" s="27"/>
      <c r="UDK59" s="27"/>
      <c r="UDL59" s="27"/>
      <c r="UDM59" s="27"/>
      <c r="UDN59" s="27"/>
      <c r="UDO59" s="27"/>
      <c r="UDP59" s="27"/>
      <c r="UDQ59" s="27"/>
      <c r="UDR59" s="27"/>
      <c r="UDS59" s="27"/>
      <c r="UDT59" s="27"/>
      <c r="UDU59" s="27"/>
      <c r="UDV59" s="27"/>
      <c r="UDW59" s="27"/>
      <c r="UDX59" s="27"/>
      <c r="UDY59" s="27"/>
      <c r="UDZ59" s="27"/>
      <c r="UEA59" s="27"/>
      <c r="UEB59" s="27"/>
      <c r="UEC59" s="27"/>
      <c r="UED59" s="27"/>
      <c r="UEE59" s="27"/>
      <c r="UEF59" s="27"/>
      <c r="UEG59" s="27"/>
      <c r="UEH59" s="27"/>
      <c r="UEI59" s="27"/>
      <c r="UEJ59" s="27"/>
      <c r="UEK59" s="27"/>
      <c r="UEL59" s="27"/>
      <c r="UEM59" s="27"/>
      <c r="UEN59" s="27"/>
      <c r="UEO59" s="27"/>
      <c r="UEP59" s="27"/>
      <c r="UEQ59" s="27"/>
      <c r="UER59" s="27"/>
      <c r="UES59" s="27"/>
      <c r="UET59" s="27"/>
      <c r="UEU59" s="27"/>
      <c r="UEV59" s="27"/>
      <c r="UEW59" s="27"/>
      <c r="UEX59" s="27"/>
      <c r="UEY59" s="27"/>
      <c r="UEZ59" s="27"/>
      <c r="UFA59" s="27"/>
      <c r="UFB59" s="27"/>
      <c r="UFC59" s="27"/>
      <c r="UFD59" s="27"/>
      <c r="UFE59" s="27"/>
      <c r="UFF59" s="27"/>
      <c r="UFG59" s="27"/>
      <c r="UFH59" s="27"/>
      <c r="UFI59" s="27"/>
      <c r="UFJ59" s="27"/>
      <c r="UFK59" s="27"/>
      <c r="UFL59" s="27"/>
      <c r="UFM59" s="27"/>
      <c r="UFN59" s="27"/>
      <c r="UFO59" s="27"/>
      <c r="UFP59" s="27"/>
      <c r="UFQ59" s="27"/>
      <c r="UFR59" s="27"/>
      <c r="UFS59" s="27"/>
      <c r="UFT59" s="27"/>
      <c r="UFU59" s="27"/>
      <c r="UFV59" s="27"/>
      <c r="UFW59" s="27"/>
      <c r="UFX59" s="27"/>
      <c r="UFY59" s="27"/>
      <c r="UFZ59" s="27"/>
      <c r="UGA59" s="27"/>
      <c r="UGB59" s="27"/>
      <c r="UGC59" s="27"/>
      <c r="UGD59" s="27"/>
      <c r="UGE59" s="27"/>
      <c r="UGF59" s="27"/>
      <c r="UGG59" s="27"/>
      <c r="UGH59" s="27"/>
      <c r="UGI59" s="27"/>
      <c r="UGJ59" s="27"/>
      <c r="UGK59" s="27"/>
      <c r="UGL59" s="27"/>
      <c r="UGM59" s="27"/>
      <c r="UGN59" s="27"/>
      <c r="UGO59" s="27"/>
      <c r="UGP59" s="27"/>
      <c r="UGQ59" s="27"/>
      <c r="UGR59" s="27"/>
      <c r="UGS59" s="27"/>
      <c r="UGT59" s="27"/>
      <c r="UGU59" s="27"/>
      <c r="UGV59" s="27"/>
      <c r="UGW59" s="27"/>
      <c r="UGX59" s="27"/>
      <c r="UGY59" s="27"/>
      <c r="UGZ59" s="27"/>
      <c r="UHA59" s="27"/>
      <c r="UHB59" s="27"/>
      <c r="UHC59" s="27"/>
      <c r="UHD59" s="27"/>
      <c r="UHE59" s="27"/>
      <c r="UHF59" s="27"/>
      <c r="UHG59" s="27"/>
      <c r="UHH59" s="27"/>
      <c r="UHI59" s="27"/>
      <c r="UHJ59" s="27"/>
      <c r="UHK59" s="27"/>
      <c r="UHL59" s="27"/>
      <c r="UHM59" s="27"/>
      <c r="UHN59" s="27"/>
      <c r="UHO59" s="27"/>
      <c r="UHP59" s="27"/>
      <c r="UHQ59" s="27"/>
      <c r="UHR59" s="27"/>
      <c r="UHS59" s="27"/>
      <c r="UHT59" s="27"/>
      <c r="UHU59" s="27"/>
      <c r="UHV59" s="27"/>
      <c r="UHW59" s="27"/>
      <c r="UHX59" s="27"/>
      <c r="UHY59" s="27"/>
      <c r="UHZ59" s="27"/>
      <c r="UIA59" s="27"/>
      <c r="UIB59" s="27"/>
      <c r="UIC59" s="27"/>
      <c r="UID59" s="27"/>
      <c r="UIE59" s="27"/>
      <c r="UIF59" s="27"/>
      <c r="UIG59" s="27"/>
      <c r="UIH59" s="27"/>
      <c r="UII59" s="27"/>
      <c r="UIJ59" s="27"/>
      <c r="UIK59" s="27"/>
      <c r="UIL59" s="27"/>
      <c r="UIM59" s="27"/>
      <c r="UIN59" s="27"/>
      <c r="UIO59" s="27"/>
      <c r="UIP59" s="27"/>
      <c r="UIQ59" s="27"/>
      <c r="UIR59" s="27"/>
      <c r="UIS59" s="27"/>
      <c r="UIT59" s="27"/>
      <c r="UIU59" s="27"/>
      <c r="UIV59" s="27"/>
      <c r="UIW59" s="27"/>
      <c r="UIX59" s="27"/>
      <c r="UIY59" s="27"/>
      <c r="UIZ59" s="27"/>
      <c r="UJA59" s="27"/>
      <c r="UJB59" s="27"/>
      <c r="UJC59" s="27"/>
      <c r="UJD59" s="27"/>
      <c r="UJE59" s="27"/>
      <c r="UJF59" s="27"/>
      <c r="UJG59" s="27"/>
      <c r="UJH59" s="27"/>
      <c r="UJI59" s="27"/>
      <c r="UJJ59" s="27"/>
      <c r="UJK59" s="27"/>
      <c r="UJL59" s="27"/>
      <c r="UJM59" s="27"/>
      <c r="UJN59" s="27"/>
      <c r="UJO59" s="27"/>
      <c r="UJP59" s="27"/>
      <c r="UJQ59" s="27"/>
      <c r="UJR59" s="27"/>
      <c r="UJS59" s="27"/>
      <c r="UJT59" s="27"/>
      <c r="UJU59" s="27"/>
      <c r="UJV59" s="27"/>
      <c r="UJW59" s="27"/>
      <c r="UJX59" s="27"/>
      <c r="UJY59" s="27"/>
      <c r="UJZ59" s="27"/>
      <c r="UKA59" s="27"/>
      <c r="UKB59" s="27"/>
      <c r="UKC59" s="27"/>
      <c r="UKD59" s="27"/>
      <c r="UKE59" s="27"/>
      <c r="UKF59" s="27"/>
      <c r="UKG59" s="27"/>
      <c r="UKH59" s="27"/>
      <c r="UKI59" s="27"/>
      <c r="UKJ59" s="27"/>
      <c r="UKK59" s="27"/>
      <c r="UKL59" s="27"/>
      <c r="UKM59" s="27"/>
      <c r="UKN59" s="27"/>
      <c r="UKO59" s="27"/>
      <c r="UKP59" s="27"/>
      <c r="UKQ59" s="27"/>
      <c r="UKR59" s="27"/>
      <c r="UKS59" s="27"/>
      <c r="UKT59" s="27"/>
      <c r="UKU59" s="27"/>
      <c r="UKV59" s="27"/>
      <c r="UKW59" s="27"/>
      <c r="UKX59" s="27"/>
      <c r="UKY59" s="27"/>
      <c r="UKZ59" s="27"/>
      <c r="ULA59" s="27"/>
      <c r="ULB59" s="27"/>
      <c r="ULC59" s="27"/>
      <c r="ULD59" s="27"/>
      <c r="ULE59" s="27"/>
      <c r="ULF59" s="27"/>
      <c r="ULG59" s="27"/>
      <c r="ULH59" s="27"/>
      <c r="ULI59" s="27"/>
      <c r="ULJ59" s="27"/>
      <c r="ULK59" s="27"/>
      <c r="ULL59" s="27"/>
      <c r="ULM59" s="27"/>
      <c r="ULN59" s="27"/>
      <c r="ULO59" s="27"/>
      <c r="ULP59" s="27"/>
      <c r="ULQ59" s="27"/>
      <c r="ULR59" s="27"/>
      <c r="ULS59" s="27"/>
      <c r="ULT59" s="27"/>
      <c r="ULU59" s="27"/>
      <c r="ULV59" s="27"/>
      <c r="ULW59" s="27"/>
      <c r="ULX59" s="27"/>
      <c r="ULY59" s="27"/>
      <c r="ULZ59" s="27"/>
      <c r="UMA59" s="27"/>
      <c r="UMB59" s="27"/>
      <c r="UMC59" s="27"/>
      <c r="UMD59" s="27"/>
      <c r="UME59" s="27"/>
      <c r="UMF59" s="27"/>
      <c r="UMG59" s="27"/>
      <c r="UMH59" s="27"/>
      <c r="UMI59" s="27"/>
      <c r="UMJ59" s="27"/>
      <c r="UMK59" s="27"/>
      <c r="UML59" s="27"/>
      <c r="UMM59" s="27"/>
      <c r="UMN59" s="27"/>
      <c r="UMO59" s="27"/>
      <c r="UMP59" s="27"/>
      <c r="UMQ59" s="27"/>
      <c r="UMR59" s="27"/>
      <c r="UMS59" s="27"/>
      <c r="UMT59" s="27"/>
      <c r="UMU59" s="27"/>
      <c r="UMV59" s="27"/>
      <c r="UMW59" s="27"/>
      <c r="UMX59" s="27"/>
      <c r="UMY59" s="27"/>
      <c r="UMZ59" s="27"/>
      <c r="UNA59" s="27"/>
      <c r="UNB59" s="27"/>
      <c r="UNC59" s="27"/>
      <c r="UND59" s="27"/>
      <c r="UNE59" s="27"/>
      <c r="UNF59" s="27"/>
      <c r="UNG59" s="27"/>
      <c r="UNH59" s="27"/>
      <c r="UNI59" s="27"/>
      <c r="UNJ59" s="27"/>
      <c r="UNK59" s="27"/>
      <c r="UNL59" s="27"/>
      <c r="UNM59" s="27"/>
      <c r="UNN59" s="27"/>
      <c r="UNO59" s="27"/>
      <c r="UNP59" s="27"/>
      <c r="UNQ59" s="27"/>
      <c r="UNR59" s="27"/>
      <c r="UNS59" s="27"/>
      <c r="UNT59" s="27"/>
      <c r="UNU59" s="27"/>
      <c r="UNV59" s="27"/>
      <c r="UNW59" s="27"/>
      <c r="UNX59" s="27"/>
      <c r="UNY59" s="27"/>
      <c r="UNZ59" s="27"/>
      <c r="UOA59" s="27"/>
      <c r="UOB59" s="27"/>
      <c r="UOC59" s="27"/>
      <c r="UOD59" s="27"/>
      <c r="UOE59" s="27"/>
      <c r="UOF59" s="27"/>
      <c r="UOG59" s="27"/>
      <c r="UOH59" s="27"/>
      <c r="UOI59" s="27"/>
      <c r="UOJ59" s="27"/>
      <c r="UOK59" s="27"/>
      <c r="UOL59" s="27"/>
      <c r="UOM59" s="27"/>
      <c r="UON59" s="27"/>
      <c r="UOO59" s="27"/>
      <c r="UOP59" s="27"/>
      <c r="UOQ59" s="27"/>
      <c r="UOR59" s="27"/>
      <c r="UOS59" s="27"/>
      <c r="UOT59" s="27"/>
      <c r="UOU59" s="27"/>
      <c r="UOV59" s="27"/>
      <c r="UOW59" s="27"/>
      <c r="UOX59" s="27"/>
      <c r="UOY59" s="27"/>
      <c r="UOZ59" s="27"/>
      <c r="UPA59" s="27"/>
      <c r="UPB59" s="27"/>
      <c r="UPC59" s="27"/>
      <c r="UPD59" s="27"/>
      <c r="UPE59" s="27"/>
      <c r="UPF59" s="27"/>
      <c r="UPG59" s="27"/>
      <c r="UPH59" s="27"/>
      <c r="UPI59" s="27"/>
      <c r="UPJ59" s="27"/>
      <c r="UPK59" s="27"/>
      <c r="UPL59" s="27"/>
      <c r="UPM59" s="27"/>
      <c r="UPN59" s="27"/>
      <c r="UPO59" s="27"/>
      <c r="UPP59" s="27"/>
      <c r="UPQ59" s="27"/>
      <c r="UPR59" s="27"/>
      <c r="UPS59" s="27"/>
      <c r="UPT59" s="27"/>
      <c r="UPU59" s="27"/>
      <c r="UPV59" s="27"/>
      <c r="UPW59" s="27"/>
      <c r="UPX59" s="27"/>
      <c r="UPY59" s="27"/>
      <c r="UPZ59" s="27"/>
      <c r="UQA59" s="27"/>
      <c r="UQB59" s="27"/>
      <c r="UQC59" s="27"/>
      <c r="UQD59" s="27"/>
      <c r="UQE59" s="27"/>
      <c r="UQF59" s="27"/>
      <c r="UQG59" s="27"/>
      <c r="UQH59" s="27"/>
      <c r="UQI59" s="27"/>
      <c r="UQJ59" s="27"/>
      <c r="UQK59" s="27"/>
      <c r="UQL59" s="27"/>
      <c r="UQM59" s="27"/>
      <c r="UQN59" s="27"/>
      <c r="UQO59" s="27"/>
      <c r="UQP59" s="27"/>
      <c r="UQQ59" s="27"/>
      <c r="UQR59" s="27"/>
      <c r="UQS59" s="27"/>
      <c r="UQT59" s="27"/>
      <c r="UQU59" s="27"/>
      <c r="UQV59" s="27"/>
      <c r="UQW59" s="27"/>
      <c r="UQX59" s="27"/>
      <c r="UQY59" s="27"/>
      <c r="UQZ59" s="27"/>
      <c r="URA59" s="27"/>
      <c r="URB59" s="27"/>
      <c r="URC59" s="27"/>
      <c r="URD59" s="27"/>
      <c r="URE59" s="27"/>
      <c r="URF59" s="27"/>
      <c r="URG59" s="27"/>
      <c r="URH59" s="27"/>
      <c r="URI59" s="27"/>
      <c r="URJ59" s="27"/>
      <c r="URK59" s="27"/>
      <c r="URL59" s="27"/>
      <c r="URM59" s="27"/>
      <c r="URN59" s="27"/>
      <c r="URO59" s="27"/>
      <c r="URP59" s="27"/>
      <c r="URQ59" s="27"/>
      <c r="URR59" s="27"/>
      <c r="URS59" s="27"/>
      <c r="URT59" s="27"/>
      <c r="URU59" s="27"/>
      <c r="URV59" s="27"/>
      <c r="URW59" s="27"/>
      <c r="URX59" s="27"/>
      <c r="URY59" s="27"/>
      <c r="URZ59" s="27"/>
      <c r="USA59" s="27"/>
      <c r="USB59" s="27"/>
      <c r="USC59" s="27"/>
      <c r="USD59" s="27"/>
      <c r="USE59" s="27"/>
      <c r="USF59" s="27"/>
      <c r="USG59" s="27"/>
      <c r="USH59" s="27"/>
      <c r="USI59" s="27"/>
      <c r="USJ59" s="27"/>
      <c r="USK59" s="27"/>
      <c r="USL59" s="27"/>
      <c r="USM59" s="27"/>
      <c r="USN59" s="27"/>
      <c r="USO59" s="27"/>
      <c r="USP59" s="27"/>
      <c r="USQ59" s="27"/>
      <c r="USR59" s="27"/>
      <c r="USS59" s="27"/>
      <c r="UST59" s="27"/>
      <c r="USU59" s="27"/>
      <c r="USV59" s="27"/>
      <c r="USW59" s="27"/>
      <c r="USX59" s="27"/>
      <c r="USY59" s="27"/>
      <c r="USZ59" s="27"/>
      <c r="UTA59" s="27"/>
      <c r="UTB59" s="27"/>
      <c r="UTC59" s="27"/>
      <c r="UTD59" s="27"/>
      <c r="UTE59" s="27"/>
      <c r="UTF59" s="27"/>
      <c r="UTG59" s="27"/>
      <c r="UTH59" s="27"/>
      <c r="UTI59" s="27"/>
      <c r="UTJ59" s="27"/>
      <c r="UTK59" s="27"/>
      <c r="UTL59" s="27"/>
      <c r="UTM59" s="27"/>
      <c r="UTN59" s="27"/>
      <c r="UTO59" s="27"/>
      <c r="UTP59" s="27"/>
      <c r="UTQ59" s="27"/>
      <c r="UTR59" s="27"/>
      <c r="UTS59" s="27"/>
      <c r="UTT59" s="27"/>
      <c r="UTU59" s="27"/>
      <c r="UTV59" s="27"/>
      <c r="UTW59" s="27"/>
      <c r="UTX59" s="27"/>
      <c r="UTY59" s="27"/>
      <c r="UTZ59" s="27"/>
      <c r="UUA59" s="27"/>
      <c r="UUB59" s="27"/>
      <c r="UUC59" s="27"/>
      <c r="UUD59" s="27"/>
      <c r="UUE59" s="27"/>
      <c r="UUF59" s="27"/>
      <c r="UUG59" s="27"/>
      <c r="UUH59" s="27"/>
      <c r="UUI59" s="27"/>
      <c r="UUJ59" s="27"/>
      <c r="UUK59" s="27"/>
      <c r="UUL59" s="27"/>
      <c r="UUM59" s="27"/>
      <c r="UUN59" s="27"/>
      <c r="UUO59" s="27"/>
      <c r="UUP59" s="27"/>
      <c r="UUQ59" s="27"/>
      <c r="UUR59" s="27"/>
      <c r="UUS59" s="27"/>
      <c r="UUT59" s="27"/>
      <c r="UUU59" s="27"/>
      <c r="UUV59" s="27"/>
      <c r="UUW59" s="27"/>
      <c r="UUX59" s="27"/>
      <c r="UUY59" s="27"/>
      <c r="UUZ59" s="27"/>
      <c r="UVA59" s="27"/>
      <c r="UVB59" s="27"/>
      <c r="UVC59" s="27"/>
      <c r="UVD59" s="27"/>
      <c r="UVE59" s="27"/>
      <c r="UVF59" s="27"/>
      <c r="UVG59" s="27"/>
      <c r="UVH59" s="27"/>
      <c r="UVI59" s="27"/>
      <c r="UVJ59" s="27"/>
      <c r="UVK59" s="27"/>
      <c r="UVL59" s="27"/>
      <c r="UVM59" s="27"/>
      <c r="UVN59" s="27"/>
      <c r="UVO59" s="27"/>
      <c r="UVP59" s="27"/>
      <c r="UVQ59" s="27"/>
      <c r="UVR59" s="27"/>
      <c r="UVS59" s="27"/>
      <c r="UVT59" s="27"/>
      <c r="UVU59" s="27"/>
      <c r="UVV59" s="27"/>
      <c r="UVW59" s="27"/>
      <c r="UVX59" s="27"/>
      <c r="UVY59" s="27"/>
      <c r="UVZ59" s="27"/>
      <c r="UWA59" s="27"/>
      <c r="UWB59" s="27"/>
      <c r="UWC59" s="27"/>
      <c r="UWD59" s="27"/>
      <c r="UWE59" s="27"/>
      <c r="UWF59" s="27"/>
      <c r="UWG59" s="27"/>
      <c r="UWH59" s="27"/>
      <c r="UWI59" s="27"/>
      <c r="UWJ59" s="27"/>
      <c r="UWK59" s="27"/>
      <c r="UWL59" s="27"/>
      <c r="UWM59" s="27"/>
      <c r="UWN59" s="27"/>
      <c r="UWO59" s="27"/>
      <c r="UWP59" s="27"/>
      <c r="UWQ59" s="27"/>
      <c r="UWR59" s="27"/>
      <c r="UWS59" s="27"/>
      <c r="UWT59" s="27"/>
      <c r="UWU59" s="27"/>
      <c r="UWV59" s="27"/>
      <c r="UWW59" s="27"/>
      <c r="UWX59" s="27"/>
      <c r="UWY59" s="27"/>
      <c r="UWZ59" s="27"/>
      <c r="UXA59" s="27"/>
      <c r="UXB59" s="27"/>
      <c r="UXC59" s="27"/>
      <c r="UXD59" s="27"/>
      <c r="UXE59" s="27"/>
      <c r="UXF59" s="27"/>
      <c r="UXG59" s="27"/>
      <c r="UXH59" s="27"/>
      <c r="UXI59" s="27"/>
      <c r="UXJ59" s="27"/>
      <c r="UXK59" s="27"/>
      <c r="UXL59" s="27"/>
      <c r="UXM59" s="27"/>
      <c r="UXN59" s="27"/>
      <c r="UXO59" s="27"/>
      <c r="UXP59" s="27"/>
      <c r="UXQ59" s="27"/>
      <c r="UXR59" s="27"/>
      <c r="UXS59" s="27"/>
      <c r="UXT59" s="27"/>
      <c r="UXU59" s="27"/>
      <c r="UXV59" s="27"/>
      <c r="UXW59" s="27"/>
      <c r="UXX59" s="27"/>
      <c r="UXY59" s="27"/>
      <c r="UXZ59" s="27"/>
      <c r="UYA59" s="27"/>
      <c r="UYB59" s="27"/>
      <c r="UYC59" s="27"/>
      <c r="UYD59" s="27"/>
      <c r="UYE59" s="27"/>
      <c r="UYF59" s="27"/>
      <c r="UYG59" s="27"/>
      <c r="UYH59" s="27"/>
      <c r="UYI59" s="27"/>
      <c r="UYJ59" s="27"/>
      <c r="UYK59" s="27"/>
      <c r="UYL59" s="27"/>
      <c r="UYM59" s="27"/>
      <c r="UYN59" s="27"/>
      <c r="UYO59" s="27"/>
      <c r="UYP59" s="27"/>
      <c r="UYQ59" s="27"/>
      <c r="UYR59" s="27"/>
      <c r="UYS59" s="27"/>
      <c r="UYT59" s="27"/>
      <c r="UYU59" s="27"/>
      <c r="UYV59" s="27"/>
      <c r="UYW59" s="27"/>
      <c r="UYX59" s="27"/>
      <c r="UYY59" s="27"/>
      <c r="UYZ59" s="27"/>
      <c r="UZA59" s="27"/>
      <c r="UZB59" s="27"/>
      <c r="UZC59" s="27"/>
      <c r="UZD59" s="27"/>
      <c r="UZE59" s="27"/>
      <c r="UZF59" s="27"/>
      <c r="UZG59" s="27"/>
      <c r="UZH59" s="27"/>
      <c r="UZI59" s="27"/>
      <c r="UZJ59" s="27"/>
      <c r="UZK59" s="27"/>
      <c r="UZL59" s="27"/>
      <c r="UZM59" s="27"/>
      <c r="UZN59" s="27"/>
      <c r="UZO59" s="27"/>
      <c r="UZP59" s="27"/>
      <c r="UZQ59" s="27"/>
      <c r="UZR59" s="27"/>
      <c r="UZS59" s="27"/>
      <c r="UZT59" s="27"/>
      <c r="UZU59" s="27"/>
      <c r="UZV59" s="27"/>
      <c r="UZW59" s="27"/>
      <c r="UZX59" s="27"/>
      <c r="UZY59" s="27"/>
      <c r="UZZ59" s="27"/>
      <c r="VAA59" s="27"/>
      <c r="VAB59" s="27"/>
      <c r="VAC59" s="27"/>
      <c r="VAD59" s="27"/>
      <c r="VAE59" s="27"/>
      <c r="VAF59" s="27"/>
      <c r="VAG59" s="27"/>
      <c r="VAH59" s="27"/>
      <c r="VAI59" s="27"/>
      <c r="VAJ59" s="27"/>
      <c r="VAK59" s="27"/>
      <c r="VAL59" s="27"/>
      <c r="VAM59" s="27"/>
      <c r="VAN59" s="27"/>
      <c r="VAO59" s="27"/>
      <c r="VAP59" s="27"/>
      <c r="VAQ59" s="27"/>
      <c r="VAR59" s="27"/>
      <c r="VAS59" s="27"/>
      <c r="VAT59" s="27"/>
      <c r="VAU59" s="27"/>
      <c r="VAV59" s="27"/>
      <c r="VAW59" s="27"/>
      <c r="VAX59" s="27"/>
      <c r="VAY59" s="27"/>
      <c r="VAZ59" s="27"/>
      <c r="VBA59" s="27"/>
      <c r="VBB59" s="27"/>
      <c r="VBC59" s="27"/>
      <c r="VBD59" s="27"/>
      <c r="VBE59" s="27"/>
      <c r="VBF59" s="27"/>
      <c r="VBG59" s="27"/>
      <c r="VBH59" s="27"/>
      <c r="VBI59" s="27"/>
      <c r="VBJ59" s="27"/>
      <c r="VBK59" s="27"/>
      <c r="VBL59" s="27"/>
      <c r="VBM59" s="27"/>
      <c r="VBN59" s="27"/>
      <c r="VBO59" s="27"/>
      <c r="VBP59" s="27"/>
      <c r="VBQ59" s="27"/>
      <c r="VBR59" s="27"/>
      <c r="VBS59" s="27"/>
      <c r="VBT59" s="27"/>
      <c r="VBU59" s="27"/>
      <c r="VBV59" s="27"/>
      <c r="VBW59" s="27"/>
      <c r="VBX59" s="27"/>
      <c r="VBY59" s="27"/>
      <c r="VBZ59" s="27"/>
      <c r="VCA59" s="27"/>
      <c r="VCB59" s="27"/>
      <c r="VCC59" s="27"/>
      <c r="VCD59" s="27"/>
      <c r="VCE59" s="27"/>
      <c r="VCF59" s="27"/>
      <c r="VCG59" s="27"/>
      <c r="VCH59" s="27"/>
      <c r="VCI59" s="27"/>
      <c r="VCJ59" s="27"/>
      <c r="VCK59" s="27"/>
      <c r="VCL59" s="27"/>
      <c r="VCM59" s="27"/>
      <c r="VCN59" s="27"/>
      <c r="VCO59" s="27"/>
      <c r="VCP59" s="27"/>
      <c r="VCQ59" s="27"/>
      <c r="VCR59" s="27"/>
      <c r="VCS59" s="27"/>
      <c r="VCT59" s="27"/>
      <c r="VCU59" s="27"/>
      <c r="VCV59" s="27"/>
      <c r="VCW59" s="27"/>
      <c r="VCX59" s="27"/>
      <c r="VCY59" s="27"/>
      <c r="VCZ59" s="27"/>
      <c r="VDA59" s="27"/>
      <c r="VDB59" s="27"/>
      <c r="VDC59" s="27"/>
      <c r="VDD59" s="27"/>
      <c r="VDE59" s="27"/>
      <c r="VDF59" s="27"/>
      <c r="VDG59" s="27"/>
      <c r="VDH59" s="27"/>
      <c r="VDI59" s="27"/>
      <c r="VDJ59" s="27"/>
      <c r="VDK59" s="27"/>
      <c r="VDL59" s="27"/>
      <c r="VDM59" s="27"/>
      <c r="VDN59" s="27"/>
      <c r="VDO59" s="27"/>
      <c r="VDP59" s="27"/>
      <c r="VDQ59" s="27"/>
      <c r="VDR59" s="27"/>
      <c r="VDS59" s="27"/>
      <c r="VDT59" s="27"/>
      <c r="VDU59" s="27"/>
      <c r="VDV59" s="27"/>
      <c r="VDW59" s="27"/>
      <c r="VDX59" s="27"/>
      <c r="VDY59" s="27"/>
      <c r="VDZ59" s="27"/>
      <c r="VEA59" s="27"/>
      <c r="VEB59" s="27"/>
      <c r="VEC59" s="27"/>
      <c r="VED59" s="27"/>
      <c r="VEE59" s="27"/>
      <c r="VEF59" s="27"/>
      <c r="VEG59" s="27"/>
      <c r="VEH59" s="27"/>
      <c r="VEI59" s="27"/>
      <c r="VEJ59" s="27"/>
      <c r="VEK59" s="27"/>
      <c r="VEL59" s="27"/>
      <c r="VEM59" s="27"/>
      <c r="VEN59" s="27"/>
      <c r="VEO59" s="27"/>
      <c r="VEP59" s="27"/>
      <c r="VEQ59" s="27"/>
      <c r="VER59" s="27"/>
      <c r="VES59" s="27"/>
      <c r="VET59" s="27"/>
      <c r="VEU59" s="27"/>
      <c r="VEV59" s="27"/>
      <c r="VEW59" s="27"/>
      <c r="VEX59" s="27"/>
      <c r="VEY59" s="27"/>
      <c r="VEZ59" s="27"/>
      <c r="VFA59" s="27"/>
      <c r="VFB59" s="27"/>
      <c r="VFC59" s="27"/>
      <c r="VFD59" s="27"/>
      <c r="VFE59" s="27"/>
      <c r="VFF59" s="27"/>
      <c r="VFG59" s="27"/>
      <c r="VFH59" s="27"/>
      <c r="VFI59" s="27"/>
      <c r="VFJ59" s="27"/>
      <c r="VFK59" s="27"/>
      <c r="VFL59" s="27"/>
      <c r="VFM59" s="27"/>
      <c r="VFN59" s="27"/>
      <c r="VFO59" s="27"/>
      <c r="VFP59" s="27"/>
      <c r="VFQ59" s="27"/>
      <c r="VFR59" s="27"/>
      <c r="VFS59" s="27"/>
      <c r="VFT59" s="27"/>
      <c r="VFU59" s="27"/>
      <c r="VFV59" s="27"/>
      <c r="VFW59" s="27"/>
      <c r="VFX59" s="27"/>
      <c r="VFY59" s="27"/>
      <c r="VFZ59" s="27"/>
      <c r="VGA59" s="27"/>
      <c r="VGB59" s="27"/>
      <c r="VGC59" s="27"/>
      <c r="VGD59" s="27"/>
      <c r="VGE59" s="27"/>
      <c r="VGF59" s="27"/>
      <c r="VGG59" s="27"/>
      <c r="VGH59" s="27"/>
      <c r="VGI59" s="27"/>
      <c r="VGJ59" s="27"/>
      <c r="VGK59" s="27"/>
      <c r="VGL59" s="27"/>
      <c r="VGM59" s="27"/>
      <c r="VGN59" s="27"/>
      <c r="VGO59" s="27"/>
      <c r="VGP59" s="27"/>
      <c r="VGQ59" s="27"/>
      <c r="VGR59" s="27"/>
      <c r="VGS59" s="27"/>
      <c r="VGT59" s="27"/>
      <c r="VGU59" s="27"/>
      <c r="VGV59" s="27"/>
      <c r="VGW59" s="27"/>
      <c r="VGX59" s="27"/>
      <c r="VGY59" s="27"/>
      <c r="VGZ59" s="27"/>
      <c r="VHA59" s="27"/>
      <c r="VHB59" s="27"/>
      <c r="VHC59" s="27"/>
      <c r="VHD59" s="27"/>
      <c r="VHE59" s="27"/>
      <c r="VHF59" s="27"/>
      <c r="VHG59" s="27"/>
      <c r="VHH59" s="27"/>
      <c r="VHI59" s="27"/>
      <c r="VHJ59" s="27"/>
      <c r="VHK59" s="27"/>
      <c r="VHL59" s="27"/>
      <c r="VHM59" s="27"/>
      <c r="VHN59" s="27"/>
      <c r="VHO59" s="27"/>
      <c r="VHP59" s="27"/>
      <c r="VHQ59" s="27"/>
      <c r="VHR59" s="27"/>
      <c r="VHS59" s="27"/>
      <c r="VHT59" s="27"/>
      <c r="VHU59" s="27"/>
      <c r="VHV59" s="27"/>
      <c r="VHW59" s="27"/>
      <c r="VHX59" s="27"/>
      <c r="VHY59" s="27"/>
      <c r="VHZ59" s="27"/>
      <c r="VIA59" s="27"/>
      <c r="VIB59" s="27"/>
      <c r="VIC59" s="27"/>
      <c r="VID59" s="27"/>
      <c r="VIE59" s="27"/>
      <c r="VIF59" s="27"/>
      <c r="VIG59" s="27"/>
      <c r="VIH59" s="27"/>
      <c r="VII59" s="27"/>
      <c r="VIJ59" s="27"/>
      <c r="VIK59" s="27"/>
      <c r="VIL59" s="27"/>
      <c r="VIM59" s="27"/>
      <c r="VIN59" s="27"/>
      <c r="VIO59" s="27"/>
      <c r="VIP59" s="27"/>
      <c r="VIQ59" s="27"/>
      <c r="VIR59" s="27"/>
      <c r="VIS59" s="27"/>
      <c r="VIT59" s="27"/>
      <c r="VIU59" s="27"/>
      <c r="VIV59" s="27"/>
      <c r="VIW59" s="27"/>
      <c r="VIX59" s="27"/>
      <c r="VIY59" s="27"/>
      <c r="VIZ59" s="27"/>
      <c r="VJA59" s="27"/>
      <c r="VJB59" s="27"/>
      <c r="VJC59" s="27"/>
      <c r="VJD59" s="27"/>
      <c r="VJE59" s="27"/>
      <c r="VJF59" s="27"/>
      <c r="VJG59" s="27"/>
      <c r="VJH59" s="27"/>
      <c r="VJI59" s="27"/>
      <c r="VJJ59" s="27"/>
      <c r="VJK59" s="27"/>
      <c r="VJL59" s="27"/>
      <c r="VJM59" s="27"/>
      <c r="VJN59" s="27"/>
      <c r="VJO59" s="27"/>
      <c r="VJP59" s="27"/>
      <c r="VJQ59" s="27"/>
      <c r="VJR59" s="27"/>
      <c r="VJS59" s="27"/>
      <c r="VJT59" s="27"/>
      <c r="VJU59" s="27"/>
      <c r="VJV59" s="27"/>
      <c r="VJW59" s="27"/>
      <c r="VJX59" s="27"/>
      <c r="VJY59" s="27"/>
      <c r="VJZ59" s="27"/>
      <c r="VKA59" s="27"/>
      <c r="VKB59" s="27"/>
      <c r="VKC59" s="27"/>
      <c r="VKD59" s="27"/>
      <c r="VKE59" s="27"/>
      <c r="VKF59" s="27"/>
      <c r="VKG59" s="27"/>
      <c r="VKH59" s="27"/>
      <c r="VKI59" s="27"/>
      <c r="VKJ59" s="27"/>
      <c r="VKK59" s="27"/>
      <c r="VKL59" s="27"/>
      <c r="VKM59" s="27"/>
      <c r="VKN59" s="27"/>
      <c r="VKO59" s="27"/>
      <c r="VKP59" s="27"/>
      <c r="VKQ59" s="27"/>
      <c r="VKR59" s="27"/>
      <c r="VKS59" s="27"/>
      <c r="VKT59" s="27"/>
      <c r="VKU59" s="27"/>
      <c r="VKV59" s="27"/>
      <c r="VKW59" s="27"/>
      <c r="VKX59" s="27"/>
      <c r="VKY59" s="27"/>
      <c r="VKZ59" s="27"/>
      <c r="VLA59" s="27"/>
      <c r="VLB59" s="27"/>
      <c r="VLC59" s="27"/>
      <c r="VLD59" s="27"/>
      <c r="VLE59" s="27"/>
      <c r="VLF59" s="27"/>
      <c r="VLG59" s="27"/>
      <c r="VLH59" s="27"/>
      <c r="VLI59" s="27"/>
      <c r="VLJ59" s="27"/>
      <c r="VLK59" s="27"/>
      <c r="VLL59" s="27"/>
      <c r="VLM59" s="27"/>
      <c r="VLN59" s="27"/>
      <c r="VLO59" s="27"/>
      <c r="VLP59" s="27"/>
      <c r="VLQ59" s="27"/>
      <c r="VLR59" s="27"/>
      <c r="VLS59" s="27"/>
      <c r="VLT59" s="27"/>
      <c r="VLU59" s="27"/>
      <c r="VLV59" s="27"/>
      <c r="VLW59" s="27"/>
      <c r="VLX59" s="27"/>
      <c r="VLY59" s="27"/>
      <c r="VLZ59" s="27"/>
      <c r="VMA59" s="27"/>
      <c r="VMB59" s="27"/>
      <c r="VMC59" s="27"/>
      <c r="VMD59" s="27"/>
      <c r="VME59" s="27"/>
      <c r="VMF59" s="27"/>
      <c r="VMG59" s="27"/>
      <c r="VMH59" s="27"/>
      <c r="VMI59" s="27"/>
      <c r="VMJ59" s="27"/>
      <c r="VMK59" s="27"/>
      <c r="VML59" s="27"/>
      <c r="VMM59" s="27"/>
      <c r="VMN59" s="27"/>
      <c r="VMO59" s="27"/>
      <c r="VMP59" s="27"/>
      <c r="VMQ59" s="27"/>
      <c r="VMR59" s="27"/>
      <c r="VMS59" s="27"/>
      <c r="VMT59" s="27"/>
      <c r="VMU59" s="27"/>
      <c r="VMV59" s="27"/>
      <c r="VMW59" s="27"/>
      <c r="VMX59" s="27"/>
      <c r="VMY59" s="27"/>
      <c r="VMZ59" s="27"/>
      <c r="VNA59" s="27"/>
      <c r="VNB59" s="27"/>
      <c r="VNC59" s="27"/>
      <c r="VND59" s="27"/>
      <c r="VNE59" s="27"/>
      <c r="VNF59" s="27"/>
      <c r="VNG59" s="27"/>
      <c r="VNH59" s="27"/>
      <c r="VNI59" s="27"/>
      <c r="VNJ59" s="27"/>
      <c r="VNK59" s="27"/>
      <c r="VNL59" s="27"/>
      <c r="VNM59" s="27"/>
      <c r="VNN59" s="27"/>
      <c r="VNO59" s="27"/>
      <c r="VNP59" s="27"/>
      <c r="VNQ59" s="27"/>
      <c r="VNR59" s="27"/>
      <c r="VNS59" s="27"/>
      <c r="VNT59" s="27"/>
      <c r="VNU59" s="27"/>
      <c r="VNV59" s="27"/>
      <c r="VNW59" s="27"/>
      <c r="VNX59" s="27"/>
      <c r="VNY59" s="27"/>
      <c r="VNZ59" s="27"/>
      <c r="VOA59" s="27"/>
      <c r="VOB59" s="27"/>
      <c r="VOC59" s="27"/>
      <c r="VOD59" s="27"/>
      <c r="VOE59" s="27"/>
      <c r="VOF59" s="27"/>
      <c r="VOG59" s="27"/>
      <c r="VOH59" s="27"/>
      <c r="VOI59" s="27"/>
      <c r="VOJ59" s="27"/>
      <c r="VOK59" s="27"/>
      <c r="VOL59" s="27"/>
      <c r="VOM59" s="27"/>
      <c r="VON59" s="27"/>
      <c r="VOO59" s="27"/>
      <c r="VOP59" s="27"/>
      <c r="VOQ59" s="27"/>
      <c r="VOR59" s="27"/>
      <c r="VOS59" s="27"/>
      <c r="VOT59" s="27"/>
      <c r="VOU59" s="27"/>
      <c r="VOV59" s="27"/>
      <c r="VOW59" s="27"/>
      <c r="VOX59" s="27"/>
      <c r="VOY59" s="27"/>
      <c r="VOZ59" s="27"/>
      <c r="VPA59" s="27"/>
      <c r="VPB59" s="27"/>
      <c r="VPC59" s="27"/>
      <c r="VPD59" s="27"/>
      <c r="VPE59" s="27"/>
      <c r="VPF59" s="27"/>
      <c r="VPG59" s="27"/>
      <c r="VPH59" s="27"/>
      <c r="VPI59" s="27"/>
      <c r="VPJ59" s="27"/>
      <c r="VPK59" s="27"/>
      <c r="VPL59" s="27"/>
      <c r="VPM59" s="27"/>
      <c r="VPN59" s="27"/>
      <c r="VPO59" s="27"/>
      <c r="VPP59" s="27"/>
      <c r="VPQ59" s="27"/>
      <c r="VPR59" s="27"/>
      <c r="VPS59" s="27"/>
      <c r="VPT59" s="27"/>
      <c r="VPU59" s="27"/>
      <c r="VPV59" s="27"/>
      <c r="VPW59" s="27"/>
      <c r="VPX59" s="27"/>
      <c r="VPY59" s="27"/>
      <c r="VPZ59" s="27"/>
      <c r="VQA59" s="27"/>
      <c r="VQB59" s="27"/>
      <c r="VQC59" s="27"/>
      <c r="VQD59" s="27"/>
      <c r="VQE59" s="27"/>
      <c r="VQF59" s="27"/>
      <c r="VQG59" s="27"/>
      <c r="VQH59" s="27"/>
      <c r="VQI59" s="27"/>
      <c r="VQJ59" s="27"/>
      <c r="VQK59" s="27"/>
      <c r="VQL59" s="27"/>
      <c r="VQM59" s="27"/>
      <c r="VQN59" s="27"/>
      <c r="VQO59" s="27"/>
      <c r="VQP59" s="27"/>
      <c r="VQQ59" s="27"/>
      <c r="VQR59" s="27"/>
      <c r="VQS59" s="27"/>
      <c r="VQT59" s="27"/>
      <c r="VQU59" s="27"/>
      <c r="VQV59" s="27"/>
      <c r="VQW59" s="27"/>
      <c r="VQX59" s="27"/>
      <c r="VQY59" s="27"/>
      <c r="VQZ59" s="27"/>
      <c r="VRA59" s="27"/>
      <c r="VRB59" s="27"/>
      <c r="VRC59" s="27"/>
      <c r="VRD59" s="27"/>
      <c r="VRE59" s="27"/>
      <c r="VRF59" s="27"/>
      <c r="VRG59" s="27"/>
      <c r="VRH59" s="27"/>
      <c r="VRI59" s="27"/>
      <c r="VRJ59" s="27"/>
      <c r="VRK59" s="27"/>
      <c r="VRL59" s="27"/>
      <c r="VRM59" s="27"/>
      <c r="VRN59" s="27"/>
      <c r="VRO59" s="27"/>
      <c r="VRP59" s="27"/>
      <c r="VRQ59" s="27"/>
      <c r="VRR59" s="27"/>
      <c r="VRS59" s="27"/>
      <c r="VRT59" s="27"/>
      <c r="VRU59" s="27"/>
      <c r="VRV59" s="27"/>
      <c r="VRW59" s="27"/>
      <c r="VRX59" s="27"/>
      <c r="VRY59" s="27"/>
      <c r="VRZ59" s="27"/>
      <c r="VSA59" s="27"/>
      <c r="VSB59" s="27"/>
      <c r="VSC59" s="27"/>
      <c r="VSD59" s="27"/>
      <c r="VSE59" s="27"/>
      <c r="VSF59" s="27"/>
      <c r="VSG59" s="27"/>
      <c r="VSH59" s="27"/>
      <c r="VSI59" s="27"/>
      <c r="VSJ59" s="27"/>
      <c r="VSK59" s="27"/>
      <c r="VSL59" s="27"/>
      <c r="VSM59" s="27"/>
      <c r="VSN59" s="27"/>
      <c r="VSO59" s="27"/>
      <c r="VSP59" s="27"/>
      <c r="VSQ59" s="27"/>
      <c r="VSR59" s="27"/>
      <c r="VSS59" s="27"/>
      <c r="VST59" s="27"/>
      <c r="VSU59" s="27"/>
      <c r="VSV59" s="27"/>
      <c r="VSW59" s="27"/>
      <c r="VSX59" s="27"/>
      <c r="VSY59" s="27"/>
      <c r="VSZ59" s="27"/>
      <c r="VTA59" s="27"/>
      <c r="VTB59" s="27"/>
      <c r="VTC59" s="27"/>
      <c r="VTD59" s="27"/>
      <c r="VTE59" s="27"/>
      <c r="VTF59" s="27"/>
      <c r="VTG59" s="27"/>
      <c r="VTH59" s="27"/>
      <c r="VTI59" s="27"/>
      <c r="VTJ59" s="27"/>
      <c r="VTK59" s="27"/>
      <c r="VTL59" s="27"/>
      <c r="VTM59" s="27"/>
      <c r="VTN59" s="27"/>
      <c r="VTO59" s="27"/>
      <c r="VTP59" s="27"/>
      <c r="VTQ59" s="27"/>
      <c r="VTR59" s="27"/>
      <c r="VTS59" s="27"/>
      <c r="VTT59" s="27"/>
      <c r="VTU59" s="27"/>
      <c r="VTV59" s="27"/>
      <c r="VTW59" s="27"/>
      <c r="VTX59" s="27"/>
      <c r="VTY59" s="27"/>
      <c r="VTZ59" s="27"/>
      <c r="VUA59" s="27"/>
      <c r="VUB59" s="27"/>
      <c r="VUC59" s="27"/>
      <c r="VUD59" s="27"/>
      <c r="VUE59" s="27"/>
      <c r="VUF59" s="27"/>
      <c r="VUG59" s="27"/>
      <c r="VUH59" s="27"/>
      <c r="VUI59" s="27"/>
      <c r="VUJ59" s="27"/>
      <c r="VUK59" s="27"/>
      <c r="VUL59" s="27"/>
      <c r="VUM59" s="27"/>
      <c r="VUN59" s="27"/>
      <c r="VUO59" s="27"/>
      <c r="VUP59" s="27"/>
      <c r="VUQ59" s="27"/>
      <c r="VUR59" s="27"/>
      <c r="VUS59" s="27"/>
      <c r="VUT59" s="27"/>
      <c r="VUU59" s="27"/>
      <c r="VUV59" s="27"/>
      <c r="VUW59" s="27"/>
      <c r="VUX59" s="27"/>
      <c r="VUY59" s="27"/>
      <c r="VUZ59" s="27"/>
      <c r="VVA59" s="27"/>
      <c r="VVB59" s="27"/>
      <c r="VVC59" s="27"/>
      <c r="VVD59" s="27"/>
      <c r="VVE59" s="27"/>
      <c r="VVF59" s="27"/>
      <c r="VVG59" s="27"/>
      <c r="VVH59" s="27"/>
      <c r="VVI59" s="27"/>
      <c r="VVJ59" s="27"/>
      <c r="VVK59" s="27"/>
      <c r="VVL59" s="27"/>
      <c r="VVM59" s="27"/>
      <c r="VVN59" s="27"/>
      <c r="VVO59" s="27"/>
      <c r="VVP59" s="27"/>
      <c r="VVQ59" s="27"/>
      <c r="VVR59" s="27"/>
      <c r="VVS59" s="27"/>
      <c r="VVT59" s="27"/>
      <c r="VVU59" s="27"/>
      <c r="VVV59" s="27"/>
      <c r="VVW59" s="27"/>
      <c r="VVX59" s="27"/>
      <c r="VVY59" s="27"/>
      <c r="VVZ59" s="27"/>
      <c r="VWA59" s="27"/>
      <c r="VWB59" s="27"/>
      <c r="VWC59" s="27"/>
      <c r="VWD59" s="27"/>
      <c r="VWE59" s="27"/>
      <c r="VWF59" s="27"/>
      <c r="VWG59" s="27"/>
      <c r="VWH59" s="27"/>
      <c r="VWI59" s="27"/>
      <c r="VWJ59" s="27"/>
      <c r="VWK59" s="27"/>
      <c r="VWL59" s="27"/>
      <c r="VWM59" s="27"/>
      <c r="VWN59" s="27"/>
      <c r="VWO59" s="27"/>
      <c r="VWP59" s="27"/>
      <c r="VWQ59" s="27"/>
      <c r="VWR59" s="27"/>
      <c r="VWS59" s="27"/>
      <c r="VWT59" s="27"/>
      <c r="VWU59" s="27"/>
      <c r="VWV59" s="27"/>
      <c r="VWW59" s="27"/>
      <c r="VWX59" s="27"/>
      <c r="VWY59" s="27"/>
      <c r="VWZ59" s="27"/>
      <c r="VXA59" s="27"/>
      <c r="VXB59" s="27"/>
      <c r="VXC59" s="27"/>
      <c r="VXD59" s="27"/>
      <c r="VXE59" s="27"/>
      <c r="VXF59" s="27"/>
      <c r="VXG59" s="27"/>
      <c r="VXH59" s="27"/>
      <c r="VXI59" s="27"/>
      <c r="VXJ59" s="27"/>
      <c r="VXK59" s="27"/>
      <c r="VXL59" s="27"/>
      <c r="VXM59" s="27"/>
      <c r="VXN59" s="27"/>
      <c r="VXO59" s="27"/>
      <c r="VXP59" s="27"/>
      <c r="VXQ59" s="27"/>
      <c r="VXR59" s="27"/>
      <c r="VXS59" s="27"/>
      <c r="VXT59" s="27"/>
      <c r="VXU59" s="27"/>
      <c r="VXV59" s="27"/>
      <c r="VXW59" s="27"/>
      <c r="VXX59" s="27"/>
      <c r="VXY59" s="27"/>
      <c r="VXZ59" s="27"/>
      <c r="VYA59" s="27"/>
      <c r="VYB59" s="27"/>
      <c r="VYC59" s="27"/>
      <c r="VYD59" s="27"/>
      <c r="VYE59" s="27"/>
      <c r="VYF59" s="27"/>
      <c r="VYG59" s="27"/>
      <c r="VYH59" s="27"/>
      <c r="VYI59" s="27"/>
      <c r="VYJ59" s="27"/>
      <c r="VYK59" s="27"/>
      <c r="VYL59" s="27"/>
      <c r="VYM59" s="27"/>
      <c r="VYN59" s="27"/>
      <c r="VYO59" s="27"/>
      <c r="VYP59" s="27"/>
      <c r="VYQ59" s="27"/>
      <c r="VYR59" s="27"/>
      <c r="VYS59" s="27"/>
      <c r="VYT59" s="27"/>
      <c r="VYU59" s="27"/>
      <c r="VYV59" s="27"/>
      <c r="VYW59" s="27"/>
      <c r="VYX59" s="27"/>
      <c r="VYY59" s="27"/>
      <c r="VYZ59" s="27"/>
      <c r="VZA59" s="27"/>
      <c r="VZB59" s="27"/>
      <c r="VZC59" s="27"/>
      <c r="VZD59" s="27"/>
      <c r="VZE59" s="27"/>
      <c r="VZF59" s="27"/>
      <c r="VZG59" s="27"/>
      <c r="VZH59" s="27"/>
      <c r="VZI59" s="27"/>
      <c r="VZJ59" s="27"/>
      <c r="VZK59" s="27"/>
      <c r="VZL59" s="27"/>
      <c r="VZM59" s="27"/>
      <c r="VZN59" s="27"/>
      <c r="VZO59" s="27"/>
      <c r="VZP59" s="27"/>
      <c r="VZQ59" s="27"/>
      <c r="VZR59" s="27"/>
      <c r="VZS59" s="27"/>
      <c r="VZT59" s="27"/>
      <c r="VZU59" s="27"/>
      <c r="VZV59" s="27"/>
      <c r="VZW59" s="27"/>
      <c r="VZX59" s="27"/>
      <c r="VZY59" s="27"/>
      <c r="VZZ59" s="27"/>
      <c r="WAA59" s="27"/>
      <c r="WAB59" s="27"/>
      <c r="WAC59" s="27"/>
      <c r="WAD59" s="27"/>
      <c r="WAE59" s="27"/>
      <c r="WAF59" s="27"/>
      <c r="WAG59" s="27"/>
      <c r="WAH59" s="27"/>
      <c r="WAI59" s="27"/>
      <c r="WAJ59" s="27"/>
      <c r="WAK59" s="27"/>
      <c r="WAL59" s="27"/>
      <c r="WAM59" s="27"/>
      <c r="WAN59" s="27"/>
      <c r="WAO59" s="27"/>
      <c r="WAP59" s="27"/>
      <c r="WAQ59" s="27"/>
      <c r="WAR59" s="27"/>
      <c r="WAS59" s="27"/>
      <c r="WAT59" s="27"/>
      <c r="WAU59" s="27"/>
      <c r="WAV59" s="27"/>
      <c r="WAW59" s="27"/>
      <c r="WAX59" s="27"/>
      <c r="WAY59" s="27"/>
      <c r="WAZ59" s="27"/>
      <c r="WBA59" s="27"/>
      <c r="WBB59" s="27"/>
      <c r="WBC59" s="27"/>
      <c r="WBD59" s="27"/>
      <c r="WBE59" s="27"/>
      <c r="WBF59" s="27"/>
      <c r="WBG59" s="27"/>
      <c r="WBH59" s="27"/>
      <c r="WBI59" s="27"/>
      <c r="WBJ59" s="27"/>
      <c r="WBK59" s="27"/>
      <c r="WBL59" s="27"/>
      <c r="WBM59" s="27"/>
      <c r="WBN59" s="27"/>
      <c r="WBO59" s="27"/>
      <c r="WBP59" s="27"/>
      <c r="WBQ59" s="27"/>
      <c r="WBR59" s="27"/>
      <c r="WBS59" s="27"/>
      <c r="WBT59" s="27"/>
      <c r="WBU59" s="27"/>
      <c r="WBV59" s="27"/>
      <c r="WBW59" s="27"/>
      <c r="WBX59" s="27"/>
      <c r="WBY59" s="27"/>
      <c r="WBZ59" s="27"/>
      <c r="WCA59" s="27"/>
      <c r="WCB59" s="27"/>
      <c r="WCC59" s="27"/>
      <c r="WCD59" s="27"/>
      <c r="WCE59" s="27"/>
      <c r="WCF59" s="27"/>
      <c r="WCG59" s="27"/>
      <c r="WCH59" s="27"/>
      <c r="WCI59" s="27"/>
      <c r="WCJ59" s="27"/>
      <c r="WCK59" s="27"/>
      <c r="WCL59" s="27"/>
      <c r="WCM59" s="27"/>
      <c r="WCN59" s="27"/>
      <c r="WCO59" s="27"/>
      <c r="WCP59" s="27"/>
      <c r="WCQ59" s="27"/>
      <c r="WCR59" s="27"/>
      <c r="WCS59" s="27"/>
      <c r="WCT59" s="27"/>
      <c r="WCU59" s="27"/>
      <c r="WCV59" s="27"/>
      <c r="WCW59" s="27"/>
      <c r="WCX59" s="27"/>
      <c r="WCY59" s="27"/>
      <c r="WCZ59" s="27"/>
      <c r="WDA59" s="27"/>
      <c r="WDB59" s="27"/>
      <c r="WDC59" s="27"/>
      <c r="WDD59" s="27"/>
      <c r="WDE59" s="27"/>
      <c r="WDF59" s="27"/>
      <c r="WDG59" s="27"/>
      <c r="WDH59" s="27"/>
      <c r="WDI59" s="27"/>
      <c r="WDJ59" s="27"/>
      <c r="WDK59" s="27"/>
      <c r="WDL59" s="27"/>
      <c r="WDM59" s="27"/>
      <c r="WDN59" s="27"/>
      <c r="WDO59" s="27"/>
      <c r="WDP59" s="27"/>
      <c r="WDQ59" s="27"/>
      <c r="WDR59" s="27"/>
      <c r="WDS59" s="27"/>
      <c r="WDT59" s="27"/>
      <c r="WDU59" s="27"/>
      <c r="WDV59" s="27"/>
      <c r="WDW59" s="27"/>
      <c r="WDX59" s="27"/>
      <c r="WDY59" s="27"/>
      <c r="WDZ59" s="27"/>
      <c r="WEA59" s="27"/>
      <c r="WEB59" s="27"/>
      <c r="WEC59" s="27"/>
      <c r="WED59" s="27"/>
      <c r="WEE59" s="27"/>
      <c r="WEF59" s="27"/>
      <c r="WEG59" s="27"/>
      <c r="WEH59" s="27"/>
      <c r="WEI59" s="27"/>
      <c r="WEJ59" s="27"/>
      <c r="WEK59" s="27"/>
      <c r="WEL59" s="27"/>
      <c r="WEM59" s="27"/>
      <c r="WEN59" s="27"/>
      <c r="WEO59" s="27"/>
      <c r="WEP59" s="27"/>
      <c r="WEQ59" s="27"/>
      <c r="WER59" s="27"/>
      <c r="WES59" s="27"/>
      <c r="WET59" s="27"/>
      <c r="WEU59" s="27"/>
      <c r="WEV59" s="27"/>
      <c r="WEW59" s="27"/>
      <c r="WEX59" s="27"/>
      <c r="WEY59" s="27"/>
      <c r="WEZ59" s="27"/>
      <c r="WFA59" s="27"/>
      <c r="WFB59" s="27"/>
      <c r="WFC59" s="27"/>
      <c r="WFD59" s="27"/>
      <c r="WFE59" s="27"/>
      <c r="WFF59" s="27"/>
      <c r="WFG59" s="27"/>
      <c r="WFH59" s="27"/>
      <c r="WFI59" s="27"/>
      <c r="WFJ59" s="27"/>
      <c r="WFK59" s="27"/>
      <c r="WFL59" s="27"/>
      <c r="WFM59" s="27"/>
      <c r="WFN59" s="27"/>
      <c r="WFO59" s="27"/>
      <c r="WFP59" s="27"/>
      <c r="WFQ59" s="27"/>
      <c r="WFR59" s="27"/>
      <c r="WFS59" s="27"/>
      <c r="WFT59" s="27"/>
      <c r="WFU59" s="27"/>
      <c r="WFV59" s="27"/>
      <c r="WFW59" s="27"/>
      <c r="WFX59" s="27"/>
      <c r="WFY59" s="27"/>
      <c r="WFZ59" s="27"/>
      <c r="WGA59" s="27"/>
      <c r="WGB59" s="27"/>
      <c r="WGC59" s="27"/>
      <c r="WGD59" s="27"/>
      <c r="WGE59" s="27"/>
      <c r="WGF59" s="27"/>
      <c r="WGG59" s="27"/>
      <c r="WGH59" s="27"/>
      <c r="WGI59" s="27"/>
      <c r="WGJ59" s="27"/>
      <c r="WGK59" s="27"/>
      <c r="WGL59" s="27"/>
      <c r="WGM59" s="27"/>
      <c r="WGN59" s="27"/>
      <c r="WGO59" s="27"/>
      <c r="WGP59" s="27"/>
      <c r="WGQ59" s="27"/>
      <c r="WGR59" s="27"/>
      <c r="WGS59" s="27"/>
      <c r="WGT59" s="27"/>
      <c r="WGU59" s="27"/>
      <c r="WGV59" s="27"/>
      <c r="WGW59" s="27"/>
      <c r="WGX59" s="27"/>
      <c r="WGY59" s="27"/>
      <c r="WGZ59" s="27"/>
      <c r="WHA59" s="27"/>
      <c r="WHB59" s="27"/>
      <c r="WHC59" s="27"/>
      <c r="WHD59" s="27"/>
      <c r="WHE59" s="27"/>
      <c r="WHF59" s="27"/>
      <c r="WHG59" s="27"/>
      <c r="WHH59" s="27"/>
      <c r="WHI59" s="27"/>
      <c r="WHJ59" s="27"/>
      <c r="WHK59" s="27"/>
      <c r="WHL59" s="27"/>
      <c r="WHM59" s="27"/>
      <c r="WHN59" s="27"/>
      <c r="WHO59" s="27"/>
      <c r="WHP59" s="27"/>
      <c r="WHQ59" s="27"/>
      <c r="WHR59" s="27"/>
      <c r="WHS59" s="27"/>
      <c r="WHT59" s="27"/>
      <c r="WHU59" s="27"/>
      <c r="WHV59" s="27"/>
      <c r="WHW59" s="27"/>
      <c r="WHX59" s="27"/>
      <c r="WHY59" s="27"/>
      <c r="WHZ59" s="27"/>
      <c r="WIA59" s="27"/>
      <c r="WIB59" s="27"/>
      <c r="WIC59" s="27"/>
      <c r="WID59" s="27"/>
      <c r="WIE59" s="27"/>
      <c r="WIF59" s="27"/>
      <c r="WIG59" s="27"/>
      <c r="WIH59" s="27"/>
      <c r="WII59" s="27"/>
      <c r="WIJ59" s="27"/>
      <c r="WIK59" s="27"/>
      <c r="WIL59" s="27"/>
      <c r="WIM59" s="27"/>
      <c r="WIN59" s="27"/>
      <c r="WIO59" s="27"/>
      <c r="WIP59" s="27"/>
      <c r="WIQ59" s="27"/>
      <c r="WIR59" s="27"/>
      <c r="WIS59" s="27"/>
      <c r="WIT59" s="27"/>
      <c r="WIU59" s="27"/>
      <c r="WIV59" s="27"/>
      <c r="WIW59" s="27"/>
      <c r="WIX59" s="27"/>
      <c r="WIY59" s="27"/>
      <c r="WIZ59" s="27"/>
      <c r="WJA59" s="27"/>
      <c r="WJB59" s="27"/>
      <c r="WJC59" s="27"/>
      <c r="WJD59" s="27"/>
      <c r="WJE59" s="27"/>
      <c r="WJF59" s="27"/>
      <c r="WJG59" s="27"/>
      <c r="WJH59" s="27"/>
      <c r="WJI59" s="27"/>
      <c r="WJJ59" s="27"/>
      <c r="WJK59" s="27"/>
      <c r="WJL59" s="27"/>
      <c r="WJM59" s="27"/>
      <c r="WJN59" s="27"/>
      <c r="WJO59" s="27"/>
      <c r="WJP59" s="27"/>
      <c r="WJQ59" s="27"/>
      <c r="WJR59" s="27"/>
      <c r="WJS59" s="27"/>
      <c r="WJT59" s="27"/>
      <c r="WJU59" s="27"/>
      <c r="WJV59" s="27"/>
      <c r="WJW59" s="27"/>
      <c r="WJX59" s="27"/>
      <c r="WJY59" s="27"/>
      <c r="WJZ59" s="27"/>
      <c r="WKA59" s="27"/>
      <c r="WKB59" s="27"/>
      <c r="WKC59" s="27"/>
      <c r="WKD59" s="27"/>
      <c r="WKE59" s="27"/>
      <c r="WKF59" s="27"/>
      <c r="WKG59" s="27"/>
      <c r="WKH59" s="27"/>
      <c r="WKI59" s="27"/>
      <c r="WKJ59" s="27"/>
      <c r="WKK59" s="27"/>
      <c r="WKL59" s="27"/>
      <c r="WKM59" s="27"/>
      <c r="WKN59" s="27"/>
      <c r="WKO59" s="27"/>
      <c r="WKP59" s="27"/>
      <c r="WKQ59" s="27"/>
      <c r="WKR59" s="27"/>
      <c r="WKS59" s="27"/>
      <c r="WKT59" s="27"/>
      <c r="WKU59" s="27"/>
      <c r="WKV59" s="27"/>
      <c r="WKW59" s="27"/>
      <c r="WKX59" s="27"/>
      <c r="WKY59" s="27"/>
      <c r="WKZ59" s="27"/>
      <c r="WLA59" s="27"/>
      <c r="WLB59" s="27"/>
      <c r="WLC59" s="27"/>
      <c r="WLD59" s="27"/>
      <c r="WLE59" s="27"/>
      <c r="WLF59" s="27"/>
      <c r="WLG59" s="27"/>
      <c r="WLH59" s="27"/>
      <c r="WLI59" s="27"/>
      <c r="WLJ59" s="27"/>
      <c r="WLK59" s="27"/>
      <c r="WLL59" s="27"/>
      <c r="WLM59" s="27"/>
      <c r="WLN59" s="27"/>
      <c r="WLO59" s="27"/>
      <c r="WLP59" s="27"/>
      <c r="WLQ59" s="27"/>
      <c r="WLR59" s="27"/>
      <c r="WLS59" s="27"/>
      <c r="WLT59" s="27"/>
      <c r="WLU59" s="27"/>
      <c r="WLV59" s="27"/>
      <c r="WLW59" s="27"/>
      <c r="WLX59" s="27"/>
      <c r="WLY59" s="27"/>
      <c r="WLZ59" s="27"/>
      <c r="WMA59" s="27"/>
      <c r="WMB59" s="27"/>
      <c r="WMC59" s="27"/>
      <c r="WMD59" s="27"/>
      <c r="WME59" s="27"/>
      <c r="WMF59" s="27"/>
      <c r="WMG59" s="27"/>
      <c r="WMH59" s="27"/>
      <c r="WMI59" s="27"/>
      <c r="WMJ59" s="27"/>
      <c r="WMK59" s="27"/>
      <c r="WML59" s="27"/>
      <c r="WMM59" s="27"/>
      <c r="WMN59" s="27"/>
      <c r="WMO59" s="27"/>
      <c r="WMP59" s="27"/>
      <c r="WMQ59" s="27"/>
      <c r="WMR59" s="27"/>
      <c r="WMS59" s="27"/>
      <c r="WMT59" s="27"/>
      <c r="WMU59" s="27"/>
      <c r="WMV59" s="27"/>
      <c r="WMW59" s="27"/>
      <c r="WMX59" s="27"/>
      <c r="WMY59" s="27"/>
      <c r="WMZ59" s="27"/>
      <c r="WNA59" s="27"/>
      <c r="WNB59" s="27"/>
      <c r="WNC59" s="27"/>
      <c r="WND59" s="27"/>
      <c r="WNE59" s="27"/>
      <c r="WNF59" s="27"/>
      <c r="WNG59" s="27"/>
      <c r="WNH59" s="27"/>
      <c r="WNI59" s="27"/>
      <c r="WNJ59" s="27"/>
      <c r="WNK59" s="27"/>
      <c r="WNL59" s="27"/>
      <c r="WNM59" s="27"/>
      <c r="WNN59" s="27"/>
      <c r="WNO59" s="27"/>
      <c r="WNP59" s="27"/>
      <c r="WNQ59" s="27"/>
      <c r="WNR59" s="27"/>
      <c r="WNS59" s="27"/>
      <c r="WNT59" s="27"/>
      <c r="WNU59" s="27"/>
      <c r="WNV59" s="27"/>
      <c r="WNW59" s="27"/>
      <c r="WNX59" s="27"/>
      <c r="WNY59" s="27"/>
      <c r="WNZ59" s="27"/>
      <c r="WOA59" s="27"/>
      <c r="WOB59" s="27"/>
      <c r="WOC59" s="27"/>
      <c r="WOD59" s="27"/>
      <c r="WOE59" s="27"/>
      <c r="WOF59" s="27"/>
      <c r="WOG59" s="27"/>
      <c r="WOH59" s="27"/>
      <c r="WOI59" s="27"/>
      <c r="WOJ59" s="27"/>
      <c r="WOK59" s="27"/>
      <c r="WOL59" s="27"/>
      <c r="WOM59" s="27"/>
      <c r="WON59" s="27"/>
      <c r="WOO59" s="27"/>
      <c r="WOP59" s="27"/>
      <c r="WOQ59" s="27"/>
      <c r="WOR59" s="27"/>
      <c r="WOS59" s="27"/>
      <c r="WOT59" s="27"/>
      <c r="WOU59" s="27"/>
      <c r="WOV59" s="27"/>
      <c r="WOW59" s="27"/>
      <c r="WOX59" s="27"/>
      <c r="WOY59" s="27"/>
      <c r="WOZ59" s="27"/>
      <c r="WPA59" s="27"/>
      <c r="WPB59" s="27"/>
      <c r="WPC59" s="27"/>
      <c r="WPD59" s="27"/>
      <c r="WPE59" s="27"/>
      <c r="WPF59" s="27"/>
      <c r="WPG59" s="27"/>
      <c r="WPH59" s="27"/>
      <c r="WPI59" s="27"/>
      <c r="WPJ59" s="27"/>
      <c r="WPK59" s="27"/>
      <c r="WPL59" s="27"/>
      <c r="WPM59" s="27"/>
      <c r="WPN59" s="27"/>
      <c r="WPO59" s="27"/>
      <c r="WPP59" s="27"/>
      <c r="WPQ59" s="27"/>
      <c r="WPR59" s="27"/>
      <c r="WPS59" s="27"/>
      <c r="WPT59" s="27"/>
      <c r="WPU59" s="27"/>
      <c r="WPV59" s="27"/>
      <c r="WPW59" s="27"/>
      <c r="WPX59" s="27"/>
      <c r="WPY59" s="27"/>
      <c r="WPZ59" s="27"/>
      <c r="WQA59" s="27"/>
      <c r="WQB59" s="27"/>
      <c r="WQC59" s="27"/>
      <c r="WQD59" s="27"/>
      <c r="WQE59" s="27"/>
      <c r="WQF59" s="27"/>
      <c r="WQG59" s="27"/>
      <c r="WQH59" s="27"/>
      <c r="WQI59" s="27"/>
      <c r="WQJ59" s="27"/>
      <c r="WQK59" s="27"/>
      <c r="WQL59" s="27"/>
      <c r="WQM59" s="27"/>
      <c r="WQN59" s="27"/>
      <c r="WQO59" s="27"/>
      <c r="WQP59" s="27"/>
      <c r="WQQ59" s="27"/>
      <c r="WQR59" s="27"/>
      <c r="WQS59" s="27"/>
      <c r="WQT59" s="27"/>
      <c r="WQU59" s="27"/>
      <c r="WQV59" s="27"/>
      <c r="WQW59" s="27"/>
      <c r="WQX59" s="27"/>
      <c r="WQY59" s="27"/>
      <c r="WQZ59" s="27"/>
      <c r="WRA59" s="27"/>
      <c r="WRB59" s="27"/>
      <c r="WRC59" s="27"/>
      <c r="WRD59" s="27"/>
      <c r="WRE59" s="27"/>
      <c r="WRF59" s="27"/>
      <c r="WRG59" s="27"/>
      <c r="WRH59" s="27"/>
      <c r="WRI59" s="27"/>
      <c r="WRJ59" s="27"/>
      <c r="WRK59" s="27"/>
      <c r="WRL59" s="27"/>
      <c r="WRM59" s="27"/>
      <c r="WRN59" s="27"/>
      <c r="WRO59" s="27"/>
      <c r="WRP59" s="27"/>
      <c r="WRQ59" s="27"/>
      <c r="WRR59" s="27"/>
      <c r="WRS59" s="27"/>
      <c r="WRT59" s="27"/>
      <c r="WRU59" s="27"/>
      <c r="WRV59" s="27"/>
      <c r="WRW59" s="27"/>
      <c r="WRX59" s="27"/>
      <c r="WRY59" s="27"/>
      <c r="WRZ59" s="27"/>
      <c r="WSA59" s="27"/>
      <c r="WSB59" s="27"/>
      <c r="WSC59" s="27"/>
      <c r="WSD59" s="27"/>
      <c r="WSE59" s="27"/>
      <c r="WSF59" s="27"/>
      <c r="WSG59" s="27"/>
      <c r="WSH59" s="27"/>
      <c r="WSI59" s="27"/>
      <c r="WSJ59" s="27"/>
      <c r="WSK59" s="27"/>
      <c r="WSL59" s="27"/>
      <c r="WSM59" s="27"/>
      <c r="WSN59" s="27"/>
      <c r="WSO59" s="27"/>
      <c r="WSP59" s="27"/>
      <c r="WSQ59" s="27"/>
      <c r="WSR59" s="27"/>
      <c r="WSS59" s="27"/>
      <c r="WST59" s="27"/>
      <c r="WSU59" s="27"/>
      <c r="WSV59" s="27"/>
      <c r="WSW59" s="27"/>
      <c r="WSX59" s="27"/>
      <c r="WSY59" s="27"/>
      <c r="WSZ59" s="27"/>
      <c r="WTA59" s="27"/>
      <c r="WTB59" s="27"/>
      <c r="WTC59" s="27"/>
      <c r="WTD59" s="27"/>
      <c r="WTE59" s="27"/>
      <c r="WTF59" s="27"/>
      <c r="WTG59" s="27"/>
      <c r="WTH59" s="27"/>
      <c r="WTI59" s="27"/>
      <c r="WTJ59" s="27"/>
      <c r="WTK59" s="27"/>
      <c r="WTL59" s="27"/>
      <c r="WTM59" s="27"/>
      <c r="WTN59" s="27"/>
      <c r="WTO59" s="27"/>
      <c r="WTP59" s="27"/>
      <c r="WTQ59" s="27"/>
      <c r="WTR59" s="27"/>
      <c r="WTS59" s="27"/>
      <c r="WTT59" s="27"/>
      <c r="WTU59" s="27"/>
      <c r="WTV59" s="27"/>
      <c r="WTW59" s="27"/>
      <c r="WTX59" s="27"/>
      <c r="WTY59" s="27"/>
      <c r="WTZ59" s="27"/>
      <c r="WUA59" s="27"/>
      <c r="WUB59" s="27"/>
      <c r="WUC59" s="27"/>
      <c r="WUD59" s="27"/>
      <c r="WUE59" s="27"/>
      <c r="WUF59" s="27"/>
      <c r="WUG59" s="27"/>
      <c r="WUH59" s="27"/>
      <c r="WUI59" s="27"/>
      <c r="WUJ59" s="27"/>
      <c r="WUK59" s="27"/>
      <c r="WUL59" s="27"/>
      <c r="WUM59" s="27"/>
      <c r="WUN59" s="27"/>
      <c r="WUO59" s="27"/>
      <c r="WUP59" s="27"/>
      <c r="WUQ59" s="27"/>
      <c r="WUR59" s="27"/>
      <c r="WUS59" s="27"/>
      <c r="WUT59" s="27"/>
      <c r="WUU59" s="27"/>
      <c r="WUV59" s="27"/>
      <c r="WUW59" s="27"/>
      <c r="WUX59" s="27"/>
      <c r="WUY59" s="27"/>
      <c r="WUZ59" s="27"/>
      <c r="WVA59" s="27"/>
      <c r="WVB59" s="27"/>
      <c r="WVC59" s="27"/>
      <c r="WVD59" s="27"/>
      <c r="WVE59" s="27"/>
      <c r="WVF59" s="27"/>
      <c r="WVG59" s="27"/>
      <c r="WVH59" s="27"/>
      <c r="WVI59" s="27"/>
      <c r="WVJ59" s="27"/>
      <c r="WVK59" s="27"/>
      <c r="WVL59" s="27"/>
      <c r="WVM59" s="27"/>
      <c r="WVN59" s="27"/>
      <c r="WVO59" s="27"/>
      <c r="WVP59" s="27"/>
      <c r="WVQ59" s="27"/>
      <c r="WVR59" s="27"/>
      <c r="WVS59" s="27"/>
      <c r="WVT59" s="27"/>
      <c r="WVU59" s="27"/>
      <c r="WVV59" s="27"/>
      <c r="WVW59" s="27"/>
      <c r="WVX59" s="27"/>
      <c r="WVY59" s="27"/>
      <c r="WVZ59" s="27"/>
      <c r="WWA59" s="27"/>
      <c r="WWB59" s="27"/>
      <c r="WWC59" s="27"/>
      <c r="WWD59" s="27"/>
      <c r="WWE59" s="27"/>
      <c r="WWF59" s="27"/>
      <c r="WWG59" s="27"/>
      <c r="WWH59" s="27"/>
      <c r="WWI59" s="27"/>
      <c r="WWJ59" s="27"/>
      <c r="WWK59" s="27"/>
      <c r="WWL59" s="27"/>
      <c r="WWM59" s="27"/>
      <c r="WWN59" s="27"/>
      <c r="WWO59" s="27"/>
      <c r="WWP59" s="27"/>
      <c r="WWQ59" s="27"/>
      <c r="WWR59" s="27"/>
      <c r="WWS59" s="27"/>
      <c r="WWT59" s="27"/>
      <c r="WWU59" s="27"/>
      <c r="WWV59" s="27"/>
      <c r="WWW59" s="27"/>
      <c r="WWX59" s="27"/>
      <c r="WWY59" s="27"/>
      <c r="WWZ59" s="27"/>
      <c r="WXA59" s="27"/>
      <c r="WXB59" s="27"/>
      <c r="WXC59" s="27"/>
      <c r="WXD59" s="27"/>
      <c r="WXE59" s="27"/>
      <c r="WXF59" s="27"/>
      <c r="WXG59" s="27"/>
      <c r="WXH59" s="27"/>
      <c r="WXI59" s="27"/>
      <c r="WXJ59" s="27"/>
      <c r="WXK59" s="27"/>
      <c r="WXL59" s="27"/>
      <c r="WXM59" s="27"/>
      <c r="WXN59" s="27"/>
      <c r="WXO59" s="27"/>
      <c r="WXP59" s="27"/>
      <c r="WXQ59" s="27"/>
      <c r="WXR59" s="27"/>
      <c r="WXS59" s="27"/>
      <c r="WXT59" s="27"/>
      <c r="WXU59" s="27"/>
      <c r="WXV59" s="27"/>
      <c r="WXW59" s="27"/>
      <c r="WXX59" s="27"/>
      <c r="WXY59" s="27"/>
      <c r="WXZ59" s="27"/>
      <c r="WYA59" s="27"/>
      <c r="WYB59" s="27"/>
      <c r="WYC59" s="27"/>
      <c r="WYD59" s="27"/>
      <c r="WYE59" s="27"/>
      <c r="WYF59" s="27"/>
      <c r="WYG59" s="27"/>
      <c r="WYH59" s="27"/>
      <c r="WYI59" s="27"/>
      <c r="WYJ59" s="27"/>
      <c r="WYK59" s="27"/>
      <c r="WYL59" s="27"/>
      <c r="WYM59" s="27"/>
      <c r="WYN59" s="27"/>
      <c r="WYO59" s="27"/>
      <c r="WYP59" s="27"/>
      <c r="WYQ59" s="27"/>
      <c r="WYR59" s="27"/>
      <c r="WYS59" s="27"/>
      <c r="WYT59" s="27"/>
      <c r="WYU59" s="27"/>
      <c r="WYV59" s="27"/>
      <c r="WYW59" s="27"/>
      <c r="WYX59" s="27"/>
      <c r="WYY59" s="27"/>
      <c r="WYZ59" s="27"/>
      <c r="WZA59" s="27"/>
      <c r="WZB59" s="27"/>
      <c r="WZC59" s="27"/>
      <c r="WZD59" s="27"/>
      <c r="WZE59" s="27"/>
      <c r="WZF59" s="27"/>
      <c r="WZG59" s="27"/>
      <c r="WZH59" s="27"/>
      <c r="WZI59" s="27"/>
      <c r="WZJ59" s="27"/>
      <c r="WZK59" s="27"/>
      <c r="WZL59" s="27"/>
      <c r="WZM59" s="27"/>
      <c r="WZN59" s="27"/>
      <c r="WZO59" s="27"/>
      <c r="WZP59" s="27"/>
      <c r="WZQ59" s="27"/>
      <c r="WZR59" s="27"/>
      <c r="WZS59" s="27"/>
      <c r="WZT59" s="27"/>
      <c r="WZU59" s="27"/>
      <c r="WZV59" s="27"/>
      <c r="WZW59" s="27"/>
      <c r="WZX59" s="27"/>
      <c r="WZY59" s="27"/>
      <c r="WZZ59" s="27"/>
      <c r="XAA59" s="27"/>
      <c r="XAB59" s="27"/>
      <c r="XAC59" s="27"/>
      <c r="XAD59" s="27"/>
      <c r="XAE59" s="27"/>
      <c r="XAF59" s="27"/>
      <c r="XAG59" s="27"/>
      <c r="XAH59" s="27"/>
      <c r="XAI59" s="27"/>
      <c r="XAJ59" s="27"/>
      <c r="XAK59" s="27"/>
      <c r="XAL59" s="27"/>
      <c r="XAM59" s="27"/>
      <c r="XAN59" s="27"/>
      <c r="XAO59" s="27"/>
      <c r="XAP59" s="27"/>
      <c r="XAQ59" s="27"/>
      <c r="XAR59" s="27"/>
      <c r="XAS59" s="27"/>
      <c r="XAT59" s="27"/>
      <c r="XAU59" s="27"/>
      <c r="XAV59" s="27"/>
      <c r="XAW59" s="27"/>
      <c r="XAX59" s="27"/>
      <c r="XAY59" s="27"/>
      <c r="XAZ59" s="27"/>
      <c r="XBA59" s="27"/>
      <c r="XBB59" s="27"/>
      <c r="XBC59" s="27"/>
      <c r="XBD59" s="27"/>
      <c r="XBE59" s="27"/>
      <c r="XBF59" s="27"/>
      <c r="XBG59" s="27"/>
      <c r="XBH59" s="27"/>
      <c r="XBI59" s="27"/>
      <c r="XBJ59" s="27"/>
      <c r="XBK59" s="27"/>
      <c r="XBL59" s="27"/>
      <c r="XBM59" s="27"/>
      <c r="XBN59" s="27"/>
      <c r="XBO59" s="27"/>
      <c r="XBP59" s="27"/>
      <c r="XBQ59" s="27"/>
      <c r="XBR59" s="27"/>
      <c r="XBS59" s="27"/>
      <c r="XBT59" s="27"/>
      <c r="XBU59" s="27"/>
      <c r="XBV59" s="27"/>
      <c r="XBW59" s="27"/>
      <c r="XBX59" s="27"/>
      <c r="XBY59" s="27"/>
      <c r="XBZ59" s="27"/>
      <c r="XCA59" s="27"/>
      <c r="XCB59" s="27"/>
      <c r="XCC59" s="27"/>
      <c r="XCD59" s="27"/>
      <c r="XCE59" s="27"/>
      <c r="XCF59" s="27"/>
      <c r="XCG59" s="27"/>
      <c r="XCH59" s="27"/>
      <c r="XCI59" s="27"/>
      <c r="XCJ59" s="27"/>
      <c r="XCK59" s="27"/>
      <c r="XCL59" s="27"/>
      <c r="XCM59" s="27"/>
      <c r="XCN59" s="27"/>
      <c r="XCO59" s="27"/>
      <c r="XCP59" s="27"/>
      <c r="XCQ59" s="27"/>
      <c r="XCR59" s="27"/>
      <c r="XCS59" s="27"/>
      <c r="XCT59" s="27"/>
      <c r="XCU59" s="27"/>
      <c r="XCV59" s="27"/>
      <c r="XCW59" s="27"/>
      <c r="XCX59" s="27"/>
      <c r="XCY59" s="27"/>
      <c r="XCZ59" s="27"/>
      <c r="XDA59" s="27"/>
      <c r="XDB59" s="27"/>
      <c r="XDC59" s="27"/>
      <c r="XDD59" s="27"/>
      <c r="XDE59" s="27"/>
      <c r="XDF59" s="27"/>
      <c r="XDG59" s="27"/>
      <c r="XDH59" s="27"/>
      <c r="XDI59" s="27"/>
      <c r="XDJ59" s="27"/>
      <c r="XDK59" s="27"/>
      <c r="XDL59" s="27"/>
      <c r="XDM59" s="27"/>
      <c r="XDN59" s="27"/>
      <c r="XDO59" s="27"/>
      <c r="XDP59" s="27"/>
      <c r="XDQ59" s="27"/>
      <c r="XDR59" s="27"/>
      <c r="XDS59" s="27"/>
      <c r="XDT59" s="27"/>
      <c r="XDU59" s="27"/>
      <c r="XDV59" s="27"/>
      <c r="XDW59" s="27"/>
      <c r="XDX59" s="27"/>
      <c r="XDY59" s="27"/>
      <c r="XDZ59" s="27"/>
      <c r="XEA59" s="27"/>
      <c r="XEB59" s="27"/>
      <c r="XEC59" s="27"/>
      <c r="XED59" s="27"/>
      <c r="XEE59" s="27"/>
      <c r="XEF59" s="27"/>
      <c r="XEG59" s="27"/>
      <c r="XEH59" s="27"/>
      <c r="XEI59" s="27"/>
      <c r="XEJ59" s="27"/>
      <c r="XEK59" s="27"/>
      <c r="XEL59" s="27"/>
      <c r="XEM59" s="27"/>
      <c r="XEN59" s="27"/>
      <c r="XEO59" s="27"/>
      <c r="XEP59" s="27"/>
      <c r="XEQ59" s="27"/>
      <c r="XER59" s="27"/>
      <c r="XES59" s="27"/>
      <c r="XET59" s="27"/>
      <c r="XEU59" s="27"/>
      <c r="XEV59" s="27"/>
      <c r="XEW59" s="27"/>
      <c r="XEX59" s="27"/>
      <c r="XEY59" s="27"/>
      <c r="XEZ59" s="27"/>
      <c r="XFA59" s="27"/>
    </row>
    <row r="60" spans="1:16381">
      <c r="B60" s="243" t="s">
        <v>934</v>
      </c>
      <c r="E60"/>
      <c r="F60"/>
      <c r="G60"/>
      <c r="V60"/>
      <c r="W60"/>
      <c r="X60"/>
      <c r="Y60"/>
      <c r="Z60"/>
      <c r="AA60"/>
    </row>
    <row r="61" spans="1:16381">
      <c r="A61" s="3" t="s">
        <v>755</v>
      </c>
      <c r="B61" s="3" t="s">
        <v>47</v>
      </c>
      <c r="C61" s="244">
        <v>584</v>
      </c>
      <c r="D61" s="244">
        <v>574</v>
      </c>
      <c r="E61" s="245">
        <v>574</v>
      </c>
      <c r="F61" s="245">
        <v>619</v>
      </c>
      <c r="G61">
        <v>597</v>
      </c>
      <c r="H61">
        <v>544</v>
      </c>
      <c r="I61">
        <v>472</v>
      </c>
      <c r="J61">
        <v>475.5</v>
      </c>
      <c r="K61" s="8">
        <v>454.5</v>
      </c>
      <c r="L61" s="8">
        <v>429.5</v>
      </c>
      <c r="M61" s="8">
        <v>394.5</v>
      </c>
      <c r="N61" s="21">
        <v>378.5</v>
      </c>
      <c r="O61" s="21">
        <v>373</v>
      </c>
      <c r="P61" s="21">
        <v>291</v>
      </c>
      <c r="Q61" s="21">
        <v>256</v>
      </c>
      <c r="R61" s="21">
        <v>253.5</v>
      </c>
      <c r="S61" s="21">
        <v>262.5</v>
      </c>
      <c r="T61" s="50"/>
      <c r="V61">
        <v>472</v>
      </c>
      <c r="W61">
        <v>544</v>
      </c>
      <c r="X61">
        <v>597</v>
      </c>
      <c r="Y61">
        <v>619</v>
      </c>
      <c r="Z61">
        <v>619</v>
      </c>
      <c r="AA61">
        <v>574</v>
      </c>
    </row>
    <row r="62" spans="1:16381">
      <c r="A62" s="3" t="s">
        <v>756</v>
      </c>
      <c r="B62" s="3" t="s">
        <v>48</v>
      </c>
      <c r="C62" s="246">
        <v>3996</v>
      </c>
      <c r="D62" s="246">
        <v>3989</v>
      </c>
      <c r="E62" s="247">
        <v>3989</v>
      </c>
      <c r="F62" s="248">
        <v>4064.3</v>
      </c>
      <c r="G62">
        <v>3977.3</v>
      </c>
      <c r="H62">
        <v>3811.4</v>
      </c>
      <c r="I62">
        <v>3671.5</v>
      </c>
      <c r="J62">
        <v>3613.5</v>
      </c>
      <c r="K62" s="15">
        <v>3538.8</v>
      </c>
      <c r="L62" s="15">
        <v>3522.8</v>
      </c>
      <c r="M62" s="15">
        <v>3522.5</v>
      </c>
      <c r="N62" s="21">
        <v>3533</v>
      </c>
      <c r="O62" s="21">
        <v>3527</v>
      </c>
      <c r="P62" s="21">
        <v>3240</v>
      </c>
      <c r="Q62" s="21">
        <v>3192</v>
      </c>
      <c r="R62" s="21">
        <v>3178.5</v>
      </c>
      <c r="S62" s="21">
        <v>3181</v>
      </c>
      <c r="T62" s="50"/>
      <c r="V62">
        <v>3671.5</v>
      </c>
      <c r="W62">
        <v>3811.4</v>
      </c>
      <c r="X62">
        <v>3977.3</v>
      </c>
      <c r="Y62">
        <v>4064.3</v>
      </c>
      <c r="Z62">
        <v>4064.3</v>
      </c>
      <c r="AA62">
        <v>3989</v>
      </c>
    </row>
    <row r="63" spans="1:16381">
      <c r="A63" s="3" t="s">
        <v>757</v>
      </c>
      <c r="B63" s="3" t="s">
        <v>49</v>
      </c>
      <c r="C63" s="249">
        <v>809.2</v>
      </c>
      <c r="D63" s="249">
        <v>741.2</v>
      </c>
      <c r="E63" s="65">
        <v>741.2</v>
      </c>
      <c r="F63" s="65">
        <v>755.2</v>
      </c>
      <c r="G63">
        <v>736.4</v>
      </c>
      <c r="H63">
        <v>707.4</v>
      </c>
      <c r="I63">
        <v>678.4</v>
      </c>
      <c r="J63">
        <v>662.4</v>
      </c>
      <c r="K63" s="8">
        <v>647.20000000000005</v>
      </c>
      <c r="L63" s="8">
        <v>638.6</v>
      </c>
      <c r="M63" s="8">
        <v>627.4</v>
      </c>
      <c r="N63" s="21">
        <v>457.4</v>
      </c>
      <c r="O63" s="21">
        <v>458.8</v>
      </c>
      <c r="P63" s="21">
        <v>455.6</v>
      </c>
      <c r="Q63" s="21">
        <v>443</v>
      </c>
      <c r="R63" s="21">
        <v>445.8</v>
      </c>
      <c r="S63" s="21">
        <v>424</v>
      </c>
      <c r="T63" s="50"/>
      <c r="V63">
        <v>678.4</v>
      </c>
      <c r="W63">
        <v>707.4</v>
      </c>
      <c r="X63">
        <v>736.4</v>
      </c>
      <c r="Y63">
        <v>755.2</v>
      </c>
      <c r="Z63">
        <v>755.2</v>
      </c>
      <c r="AA63">
        <v>741.2</v>
      </c>
    </row>
    <row r="64" spans="1:16381">
      <c r="A64" s="3" t="s">
        <v>758</v>
      </c>
      <c r="B64" s="3" t="s">
        <v>50</v>
      </c>
      <c r="C64" s="250">
        <v>1495.1</v>
      </c>
      <c r="D64" s="246">
        <v>1429</v>
      </c>
      <c r="E64" s="247">
        <v>1429</v>
      </c>
      <c r="F64" s="248">
        <v>1449.1</v>
      </c>
      <c r="G64">
        <v>1457.8</v>
      </c>
      <c r="H64">
        <v>1389.5</v>
      </c>
      <c r="I64">
        <v>1397.2</v>
      </c>
      <c r="J64">
        <v>1392.2</v>
      </c>
      <c r="K64" s="16">
        <v>1403</v>
      </c>
      <c r="L64" s="15">
        <v>1399.8</v>
      </c>
      <c r="M64" s="15">
        <v>1388.5</v>
      </c>
      <c r="N64" s="21">
        <v>1390.4</v>
      </c>
      <c r="O64" s="21">
        <v>1414</v>
      </c>
      <c r="P64" s="21">
        <v>1413.3</v>
      </c>
      <c r="Q64" s="21">
        <v>1390</v>
      </c>
      <c r="R64" s="21">
        <v>1318.7</v>
      </c>
      <c r="S64" s="21">
        <v>1264.7</v>
      </c>
      <c r="T64" s="50"/>
      <c r="V64">
        <v>1397.2</v>
      </c>
      <c r="W64">
        <v>1389.5</v>
      </c>
      <c r="X64">
        <v>1457.8</v>
      </c>
      <c r="Y64">
        <v>1449.1</v>
      </c>
      <c r="Z64">
        <v>1449.1</v>
      </c>
      <c r="AA64">
        <v>1429</v>
      </c>
    </row>
    <row r="65" spans="1:27">
      <c r="A65" s="3" t="s">
        <v>759</v>
      </c>
      <c r="B65" s="3" t="s">
        <v>51</v>
      </c>
      <c r="C65" s="250">
        <v>2739.2</v>
      </c>
      <c r="D65" s="250">
        <v>2630.5</v>
      </c>
      <c r="E65" s="248">
        <v>2630.5</v>
      </c>
      <c r="F65" s="248">
        <v>2672.7</v>
      </c>
      <c r="G65">
        <v>2673.4</v>
      </c>
      <c r="H65">
        <v>2603.6</v>
      </c>
      <c r="I65">
        <v>2519.9</v>
      </c>
      <c r="J65">
        <v>2446.5</v>
      </c>
      <c r="K65" s="15">
        <v>2463.1</v>
      </c>
      <c r="L65" s="16">
        <v>2493</v>
      </c>
      <c r="M65" s="15">
        <v>2500.1</v>
      </c>
      <c r="N65" s="21">
        <v>2511.8000000000002</v>
      </c>
      <c r="O65" s="21">
        <v>2525.1</v>
      </c>
      <c r="P65" s="21">
        <v>2482.6999999999998</v>
      </c>
      <c r="Q65" s="21">
        <v>2399.5</v>
      </c>
      <c r="R65" s="21">
        <v>2305.8000000000002</v>
      </c>
      <c r="S65" s="21">
        <v>2269.6</v>
      </c>
      <c r="T65" s="50"/>
      <c r="V65">
        <v>2519.9</v>
      </c>
      <c r="W65">
        <v>2603.6</v>
      </c>
      <c r="X65">
        <v>2673.4</v>
      </c>
      <c r="Y65">
        <v>2672.8</v>
      </c>
      <c r="Z65">
        <v>2672.7</v>
      </c>
      <c r="AA65">
        <v>2630.5</v>
      </c>
    </row>
    <row r="66" spans="1:27">
      <c r="A66" s="3" t="s">
        <v>760</v>
      </c>
      <c r="B66" s="3" t="s">
        <v>52</v>
      </c>
      <c r="C66" s="250">
        <v>3033.9</v>
      </c>
      <c r="D66" s="250">
        <v>3028.6</v>
      </c>
      <c r="E66" s="248">
        <v>3029.6</v>
      </c>
      <c r="F66" s="248">
        <v>2999.3</v>
      </c>
      <c r="G66">
        <v>2947.3</v>
      </c>
      <c r="H66">
        <v>2878.4</v>
      </c>
      <c r="I66">
        <v>2814</v>
      </c>
      <c r="J66">
        <v>2771.2</v>
      </c>
      <c r="K66" s="16">
        <v>2757</v>
      </c>
      <c r="L66" s="15">
        <v>2719.2</v>
      </c>
      <c r="M66" s="15">
        <v>2725.3</v>
      </c>
      <c r="N66" s="21">
        <v>2735.6</v>
      </c>
      <c r="O66" s="21">
        <v>2754.2</v>
      </c>
      <c r="P66" s="21">
        <v>2758.4</v>
      </c>
      <c r="Q66" s="21">
        <v>2702</v>
      </c>
      <c r="R66" s="21">
        <v>2735.6</v>
      </c>
      <c r="S66" s="21">
        <v>2543.8000000000002</v>
      </c>
      <c r="T66" s="50"/>
      <c r="V66">
        <v>2814</v>
      </c>
      <c r="W66">
        <v>2878.4</v>
      </c>
      <c r="X66">
        <v>2947.3</v>
      </c>
      <c r="Y66">
        <v>2999.3</v>
      </c>
      <c r="Z66">
        <v>2999.3</v>
      </c>
      <c r="AA66">
        <v>3029.6</v>
      </c>
    </row>
    <row r="67" spans="1:27">
      <c r="A67" s="3" t="s">
        <v>761</v>
      </c>
      <c r="B67" s="3" t="s">
        <v>53</v>
      </c>
      <c r="C67" s="244">
        <v>203</v>
      </c>
      <c r="D67" s="244">
        <v>203</v>
      </c>
      <c r="E67" s="245">
        <v>203</v>
      </c>
      <c r="F67" s="245">
        <v>201</v>
      </c>
      <c r="G67">
        <v>199</v>
      </c>
      <c r="H67">
        <v>195</v>
      </c>
      <c r="I67">
        <v>197</v>
      </c>
      <c r="J67">
        <v>197</v>
      </c>
      <c r="K67" s="11">
        <v>195</v>
      </c>
      <c r="L67" s="11">
        <v>193</v>
      </c>
      <c r="M67" s="11">
        <v>194</v>
      </c>
      <c r="N67" s="21">
        <v>192</v>
      </c>
      <c r="O67" s="21">
        <v>190</v>
      </c>
      <c r="P67" s="21">
        <v>188</v>
      </c>
      <c r="Q67" s="21">
        <v>190</v>
      </c>
      <c r="R67" s="21">
        <v>192</v>
      </c>
      <c r="S67" s="21">
        <v>189</v>
      </c>
      <c r="T67" s="50"/>
      <c r="V67">
        <v>197</v>
      </c>
      <c r="W67">
        <v>195</v>
      </c>
      <c r="X67">
        <v>199</v>
      </c>
      <c r="Y67">
        <v>201</v>
      </c>
      <c r="Z67">
        <v>201</v>
      </c>
      <c r="AA67">
        <v>203</v>
      </c>
    </row>
    <row r="68" spans="1:27">
      <c r="A68" s="3"/>
      <c r="B68" s="3" t="s">
        <v>54</v>
      </c>
      <c r="G68"/>
      <c r="H68" s="5">
        <v>0</v>
      </c>
      <c r="I68" s="5">
        <v>0</v>
      </c>
      <c r="J68" s="5">
        <v>0</v>
      </c>
      <c r="K68" s="8">
        <v>2</v>
      </c>
      <c r="L68" s="8">
        <v>0.5</v>
      </c>
      <c r="M68" s="8">
        <v>0.5</v>
      </c>
      <c r="N68" s="21">
        <v>0.5</v>
      </c>
      <c r="O68" s="21">
        <v>0.5</v>
      </c>
      <c r="P68" s="21">
        <v>0.5</v>
      </c>
      <c r="Q68" s="21">
        <v>0.5</v>
      </c>
      <c r="R68" s="21">
        <v>0.5</v>
      </c>
      <c r="S68" s="21">
        <v>0.5</v>
      </c>
      <c r="T68" s="50"/>
      <c r="V68"/>
      <c r="W68"/>
      <c r="X68"/>
      <c r="Y68"/>
      <c r="Z68"/>
      <c r="AA68"/>
    </row>
    <row r="69" spans="1:27">
      <c r="A69" s="3"/>
      <c r="B69" s="3" t="s">
        <v>672</v>
      </c>
      <c r="G69"/>
      <c r="K69" s="8"/>
      <c r="L69" s="8"/>
      <c r="M69" s="8"/>
      <c r="N69" s="21">
        <v>0</v>
      </c>
      <c r="O69" s="21">
        <v>0</v>
      </c>
      <c r="P69" s="21">
        <v>0</v>
      </c>
      <c r="Q69" s="21">
        <v>0</v>
      </c>
      <c r="R69" s="21">
        <v>0</v>
      </c>
      <c r="S69" s="21">
        <v>6</v>
      </c>
      <c r="T69" s="50"/>
      <c r="V69"/>
      <c r="W69"/>
      <c r="X69"/>
      <c r="Y69"/>
      <c r="Z69"/>
      <c r="AA69"/>
    </row>
    <row r="70" spans="1:27">
      <c r="A70" s="3" t="s">
        <v>762</v>
      </c>
      <c r="B70" s="3" t="s">
        <v>55</v>
      </c>
      <c r="C70" s="249">
        <v>3.3</v>
      </c>
      <c r="D70" s="249">
        <v>3.3</v>
      </c>
      <c r="E70" s="65">
        <v>3.3</v>
      </c>
      <c r="F70" s="65">
        <v>3.3</v>
      </c>
      <c r="G70">
        <v>3.3</v>
      </c>
      <c r="H70">
        <v>3.3</v>
      </c>
      <c r="I70">
        <v>3.3</v>
      </c>
      <c r="J70">
        <v>3.3</v>
      </c>
      <c r="K70" s="8">
        <v>3.3</v>
      </c>
      <c r="L70" s="8">
        <v>3.3</v>
      </c>
      <c r="M70" s="8">
        <v>3.3</v>
      </c>
      <c r="N70" s="21">
        <v>160</v>
      </c>
      <c r="O70" s="21">
        <v>155</v>
      </c>
      <c r="P70" s="21">
        <v>155</v>
      </c>
      <c r="Q70" s="21">
        <v>146</v>
      </c>
      <c r="R70" s="21">
        <v>136</v>
      </c>
      <c r="S70" s="21">
        <v>126</v>
      </c>
      <c r="T70" s="50"/>
      <c r="V70">
        <v>3.3</v>
      </c>
      <c r="W70">
        <v>3.3</v>
      </c>
      <c r="X70">
        <v>3.3</v>
      </c>
      <c r="Y70">
        <v>3.3</v>
      </c>
      <c r="Z70">
        <v>3.3</v>
      </c>
      <c r="AA70">
        <v>3.3</v>
      </c>
    </row>
    <row r="71" spans="1:27">
      <c r="A71" s="3"/>
      <c r="B71" s="3" t="s">
        <v>98</v>
      </c>
      <c r="G71"/>
      <c r="H71"/>
      <c r="I71"/>
      <c r="J71"/>
      <c r="K71" s="8"/>
      <c r="L71" s="8"/>
      <c r="M71" s="8"/>
      <c r="N71" s="21">
        <v>0</v>
      </c>
      <c r="O71" s="21">
        <v>0</v>
      </c>
      <c r="P71" s="21">
        <v>0</v>
      </c>
      <c r="Q71" s="21">
        <v>48.4</v>
      </c>
      <c r="R71" s="21">
        <v>48.4</v>
      </c>
      <c r="S71" s="21">
        <v>42.9</v>
      </c>
      <c r="T71" s="50"/>
      <c r="V71"/>
      <c r="W71"/>
      <c r="X71"/>
      <c r="Y71"/>
      <c r="Z71"/>
      <c r="AA71"/>
    </row>
    <row r="72" spans="1:27">
      <c r="A72" s="3" t="s">
        <v>763</v>
      </c>
      <c r="B72" s="3" t="s">
        <v>56</v>
      </c>
      <c r="C72" s="251">
        <v>76</v>
      </c>
      <c r="D72" s="251">
        <v>76</v>
      </c>
      <c r="E72" s="252">
        <v>76</v>
      </c>
      <c r="F72" s="252">
        <v>76</v>
      </c>
      <c r="G72">
        <v>69.5</v>
      </c>
      <c r="H72">
        <v>69</v>
      </c>
      <c r="I72">
        <v>69</v>
      </c>
      <c r="J72">
        <v>69</v>
      </c>
      <c r="K72" s="9">
        <v>68</v>
      </c>
      <c r="L72" s="9">
        <v>68</v>
      </c>
      <c r="M72" s="9">
        <v>66</v>
      </c>
      <c r="N72" s="21">
        <v>64</v>
      </c>
      <c r="O72" s="21">
        <v>62</v>
      </c>
      <c r="P72" s="21">
        <v>63</v>
      </c>
      <c r="Q72" s="21">
        <v>57.6</v>
      </c>
      <c r="R72" s="21">
        <v>58</v>
      </c>
      <c r="S72" s="21">
        <v>55.6</v>
      </c>
      <c r="T72" s="50"/>
      <c r="V72">
        <v>69</v>
      </c>
      <c r="W72">
        <v>69</v>
      </c>
      <c r="X72">
        <v>69.5</v>
      </c>
      <c r="Y72">
        <v>69.5</v>
      </c>
      <c r="Z72">
        <v>76</v>
      </c>
      <c r="AA72">
        <v>76</v>
      </c>
    </row>
    <row r="73" spans="1:27">
      <c r="A73" s="3" t="s">
        <v>764</v>
      </c>
      <c r="B73" s="3" t="s">
        <v>57</v>
      </c>
      <c r="C73" s="244">
        <v>175</v>
      </c>
      <c r="D73" s="244">
        <v>175</v>
      </c>
      <c r="E73" s="245">
        <v>175</v>
      </c>
      <c r="F73" s="245">
        <v>172</v>
      </c>
      <c r="G73">
        <v>156.69999999999999</v>
      </c>
      <c r="H73">
        <v>157.69999999999999</v>
      </c>
      <c r="I73">
        <v>157.69999999999999</v>
      </c>
      <c r="J73">
        <v>157.69999999999999</v>
      </c>
      <c r="K73" s="8">
        <v>151.69999999999999</v>
      </c>
      <c r="L73" s="8">
        <v>151.69999999999999</v>
      </c>
      <c r="M73" s="8">
        <v>145.69999999999999</v>
      </c>
      <c r="N73" s="21">
        <v>145.69999999999999</v>
      </c>
      <c r="O73" s="21">
        <v>145.69999999999999</v>
      </c>
      <c r="P73" s="21">
        <v>147.19999999999999</v>
      </c>
      <c r="Q73" s="21">
        <v>141.19999999999999</v>
      </c>
      <c r="R73" s="21">
        <v>135.19999999999999</v>
      </c>
      <c r="S73" s="21">
        <v>127.2</v>
      </c>
      <c r="T73" s="50"/>
      <c r="V73">
        <v>157.69999999999999</v>
      </c>
      <c r="W73">
        <v>157.69999999999999</v>
      </c>
      <c r="X73">
        <v>156.69999999999999</v>
      </c>
      <c r="Y73">
        <v>172</v>
      </c>
      <c r="Z73">
        <v>172</v>
      </c>
      <c r="AA73">
        <v>175</v>
      </c>
    </row>
    <row r="74" spans="1:27">
      <c r="A74" s="3"/>
      <c r="B74" s="3" t="s">
        <v>58</v>
      </c>
      <c r="G74"/>
      <c r="H74" s="5">
        <v>0</v>
      </c>
      <c r="I74" s="5">
        <v>0</v>
      </c>
      <c r="J74" s="5">
        <v>0</v>
      </c>
      <c r="K74" s="8">
        <v>4.5</v>
      </c>
      <c r="L74" s="8">
        <v>4.5</v>
      </c>
      <c r="M74" s="8">
        <v>4.5</v>
      </c>
      <c r="N74" s="21">
        <v>4.5</v>
      </c>
      <c r="O74" s="21">
        <v>4.5</v>
      </c>
      <c r="P74" s="21">
        <v>4.5</v>
      </c>
      <c r="Q74" s="21">
        <v>4.5</v>
      </c>
      <c r="R74" s="21">
        <v>9</v>
      </c>
      <c r="S74" s="21">
        <v>9</v>
      </c>
      <c r="T74" s="50"/>
      <c r="V74"/>
      <c r="W74"/>
      <c r="X74"/>
      <c r="Y74"/>
      <c r="Z74"/>
      <c r="AA74"/>
    </row>
    <row r="75" spans="1:27">
      <c r="A75" s="3" t="s">
        <v>765</v>
      </c>
      <c r="B75" s="3" t="s">
        <v>59</v>
      </c>
      <c r="C75" s="249">
        <v>316.7</v>
      </c>
      <c r="D75" s="249">
        <v>316.7</v>
      </c>
      <c r="E75" s="65">
        <v>316.7</v>
      </c>
      <c r="F75" s="65">
        <v>331.9</v>
      </c>
      <c r="G75">
        <v>331.8</v>
      </c>
      <c r="H75">
        <v>324</v>
      </c>
      <c r="I75">
        <v>325</v>
      </c>
      <c r="J75">
        <v>325</v>
      </c>
      <c r="K75" s="8">
        <v>326.39999999999998</v>
      </c>
      <c r="L75" s="8">
        <v>320.60000000000002</v>
      </c>
      <c r="M75" s="8">
        <v>322.5</v>
      </c>
      <c r="N75" s="21">
        <v>327.39999999999998</v>
      </c>
      <c r="O75" s="21">
        <v>326</v>
      </c>
      <c r="P75" s="21">
        <v>317.7</v>
      </c>
      <c r="Q75" s="21">
        <v>324.10000000000002</v>
      </c>
      <c r="R75" s="21">
        <v>331.4</v>
      </c>
      <c r="S75" s="21">
        <v>357.3</v>
      </c>
      <c r="T75" s="50"/>
      <c r="V75">
        <v>325</v>
      </c>
      <c r="W75">
        <v>324</v>
      </c>
      <c r="X75">
        <v>331.8</v>
      </c>
      <c r="Y75">
        <v>331.9</v>
      </c>
      <c r="Z75">
        <v>331.9</v>
      </c>
      <c r="AA75">
        <v>316.7</v>
      </c>
    </row>
    <row r="76" spans="1:27">
      <c r="A76" s="3" t="s">
        <v>766</v>
      </c>
      <c r="B76" s="3" t="s">
        <v>60</v>
      </c>
      <c r="C76" s="249">
        <v>5</v>
      </c>
      <c r="D76" s="249">
        <v>5</v>
      </c>
      <c r="E76" s="65">
        <v>5</v>
      </c>
      <c r="F76" s="65">
        <v>5</v>
      </c>
      <c r="G76">
        <v>5</v>
      </c>
      <c r="H76">
        <v>5.5</v>
      </c>
      <c r="I76">
        <v>9</v>
      </c>
      <c r="J76">
        <v>9</v>
      </c>
      <c r="K76" s="8">
        <v>9</v>
      </c>
      <c r="L76" s="8">
        <v>9</v>
      </c>
      <c r="M76" s="8">
        <v>9</v>
      </c>
      <c r="N76" s="21">
        <v>9</v>
      </c>
      <c r="O76" s="21">
        <v>10</v>
      </c>
      <c r="P76" s="21">
        <v>10</v>
      </c>
      <c r="Q76" s="21">
        <v>10</v>
      </c>
      <c r="R76" s="21">
        <v>10</v>
      </c>
      <c r="S76" s="21">
        <v>10</v>
      </c>
      <c r="T76" s="50"/>
      <c r="V76">
        <v>9</v>
      </c>
      <c r="W76">
        <v>5.5</v>
      </c>
      <c r="X76">
        <v>5</v>
      </c>
      <c r="Y76">
        <v>5</v>
      </c>
      <c r="Z76">
        <v>5</v>
      </c>
      <c r="AA76">
        <v>5</v>
      </c>
    </row>
    <row r="77" spans="1:27">
      <c r="A77" s="3" t="s">
        <v>767</v>
      </c>
      <c r="B77" s="3" t="s">
        <v>61</v>
      </c>
      <c r="C77" s="249">
        <v>242.1</v>
      </c>
      <c r="D77" s="249">
        <v>231.1</v>
      </c>
      <c r="E77" s="65">
        <v>221.1</v>
      </c>
      <c r="F77" s="65">
        <v>224.3</v>
      </c>
      <c r="G77">
        <v>226.3</v>
      </c>
      <c r="H77">
        <v>204.2</v>
      </c>
      <c r="I77">
        <v>195</v>
      </c>
      <c r="J77">
        <v>222.4</v>
      </c>
      <c r="K77" s="8">
        <v>278.39999999999998</v>
      </c>
      <c r="L77" s="8">
        <v>309.39999999999998</v>
      </c>
      <c r="M77" s="8">
        <v>288.39999999999998</v>
      </c>
      <c r="N77" s="21">
        <v>279.89999999999998</v>
      </c>
      <c r="O77" s="21">
        <v>233.9</v>
      </c>
      <c r="P77" s="21">
        <v>173.6</v>
      </c>
      <c r="Q77" s="21">
        <v>167.3</v>
      </c>
      <c r="R77" s="21">
        <v>153.9</v>
      </c>
      <c r="S77" s="21">
        <v>144.69999999999999</v>
      </c>
      <c r="T77" s="50"/>
      <c r="V77">
        <v>195</v>
      </c>
      <c r="W77">
        <v>204.2</v>
      </c>
      <c r="X77">
        <v>226.3</v>
      </c>
      <c r="Y77">
        <v>226.3</v>
      </c>
      <c r="Z77">
        <v>224.3</v>
      </c>
      <c r="AA77">
        <v>221.1</v>
      </c>
    </row>
    <row r="78" spans="1:27">
      <c r="A78" s="3" t="s">
        <v>768</v>
      </c>
      <c r="B78" s="3" t="s">
        <v>62</v>
      </c>
      <c r="C78" s="244">
        <v>333</v>
      </c>
      <c r="D78" s="244">
        <v>333</v>
      </c>
      <c r="E78" s="245">
        <v>333</v>
      </c>
      <c r="F78" s="245">
        <v>329</v>
      </c>
      <c r="G78">
        <v>328</v>
      </c>
      <c r="H78">
        <v>322</v>
      </c>
      <c r="I78">
        <v>318</v>
      </c>
      <c r="J78">
        <v>324</v>
      </c>
      <c r="K78" s="8">
        <v>335.5</v>
      </c>
      <c r="L78" s="11">
        <v>338</v>
      </c>
      <c r="M78" s="11">
        <v>335</v>
      </c>
      <c r="N78" s="21">
        <v>338</v>
      </c>
      <c r="O78" s="21">
        <v>337</v>
      </c>
      <c r="P78" s="21">
        <v>338</v>
      </c>
      <c r="Q78" s="21">
        <v>332.5</v>
      </c>
      <c r="R78" s="21">
        <v>322.5</v>
      </c>
      <c r="S78" s="21">
        <v>312.5</v>
      </c>
      <c r="T78" s="50"/>
      <c r="V78">
        <v>318</v>
      </c>
      <c r="W78">
        <v>322</v>
      </c>
      <c r="X78">
        <v>328</v>
      </c>
      <c r="Y78">
        <v>329</v>
      </c>
      <c r="Z78">
        <v>329</v>
      </c>
      <c r="AA78">
        <v>333</v>
      </c>
    </row>
    <row r="79" spans="1:27">
      <c r="A79" s="3" t="s">
        <v>769</v>
      </c>
      <c r="B79" s="3" t="s">
        <v>63</v>
      </c>
      <c r="C79" s="244">
        <v>222</v>
      </c>
      <c r="D79" s="244">
        <v>222</v>
      </c>
      <c r="E79" s="245">
        <v>222</v>
      </c>
      <c r="F79" s="245">
        <v>220</v>
      </c>
      <c r="G79">
        <v>218</v>
      </c>
      <c r="H79">
        <v>210.5</v>
      </c>
      <c r="I79">
        <v>207.5</v>
      </c>
      <c r="J79">
        <v>205.5</v>
      </c>
      <c r="K79" s="8">
        <v>196.5</v>
      </c>
      <c r="L79" s="11">
        <v>194</v>
      </c>
      <c r="M79" s="11">
        <v>193</v>
      </c>
      <c r="N79" s="21">
        <v>194</v>
      </c>
      <c r="O79" s="21">
        <v>196</v>
      </c>
      <c r="P79" s="21">
        <v>199.5</v>
      </c>
      <c r="Q79" s="21">
        <v>199.5</v>
      </c>
      <c r="R79" s="21">
        <v>200</v>
      </c>
      <c r="S79" s="21">
        <v>197.5</v>
      </c>
      <c r="T79" s="50"/>
      <c r="V79">
        <v>207.5</v>
      </c>
      <c r="W79">
        <v>210.5</v>
      </c>
      <c r="X79">
        <v>218</v>
      </c>
      <c r="Y79">
        <v>220</v>
      </c>
      <c r="Z79">
        <v>220</v>
      </c>
      <c r="AA79">
        <v>222</v>
      </c>
    </row>
    <row r="80" spans="1:27">
      <c r="A80" s="3" t="s">
        <v>770</v>
      </c>
      <c r="B80" s="3" t="s">
        <v>8</v>
      </c>
      <c r="C80" s="244">
        <v>241</v>
      </c>
      <c r="D80" s="244">
        <v>241</v>
      </c>
      <c r="E80" s="245">
        <v>241</v>
      </c>
      <c r="F80" s="245">
        <v>238</v>
      </c>
      <c r="G80">
        <v>237</v>
      </c>
      <c r="H80">
        <v>238</v>
      </c>
      <c r="I80">
        <v>236</v>
      </c>
      <c r="J80">
        <v>239</v>
      </c>
      <c r="K80" s="8">
        <v>237.5</v>
      </c>
      <c r="L80" s="8">
        <v>233.5</v>
      </c>
      <c r="M80" s="8">
        <v>232.5</v>
      </c>
      <c r="N80" s="21">
        <v>233.5</v>
      </c>
      <c r="O80" s="21">
        <v>234.5</v>
      </c>
      <c r="P80" s="21">
        <v>232.5</v>
      </c>
      <c r="Q80" s="21">
        <v>236.5</v>
      </c>
      <c r="R80" s="21">
        <v>225.5</v>
      </c>
      <c r="S80" s="21">
        <v>227.5</v>
      </c>
      <c r="T80" s="50"/>
      <c r="V80">
        <v>236</v>
      </c>
      <c r="W80">
        <v>238</v>
      </c>
      <c r="X80">
        <v>237</v>
      </c>
      <c r="Y80">
        <v>238</v>
      </c>
      <c r="Z80">
        <v>238</v>
      </c>
      <c r="AA80">
        <v>241</v>
      </c>
    </row>
    <row r="81" spans="1:27">
      <c r="A81" s="3" t="s">
        <v>771</v>
      </c>
      <c r="B81" s="3" t="s">
        <v>64</v>
      </c>
      <c r="C81" s="249">
        <v>14.5</v>
      </c>
      <c r="D81" s="249">
        <v>14.5</v>
      </c>
      <c r="E81" s="65">
        <v>14.5</v>
      </c>
      <c r="F81" s="65">
        <v>14.5</v>
      </c>
      <c r="G81">
        <v>14.5</v>
      </c>
      <c r="H81">
        <v>14.5</v>
      </c>
      <c r="I81">
        <v>14.5</v>
      </c>
      <c r="J81">
        <v>14.5</v>
      </c>
      <c r="K81" s="8">
        <v>15.5</v>
      </c>
      <c r="L81" s="8">
        <v>15.5</v>
      </c>
      <c r="M81" s="8">
        <v>15.5</v>
      </c>
      <c r="N81" s="21">
        <v>15.5</v>
      </c>
      <c r="O81" s="21">
        <v>15.5</v>
      </c>
      <c r="P81" s="21">
        <v>15.5</v>
      </c>
      <c r="Q81" s="21">
        <v>15.5</v>
      </c>
      <c r="R81" s="21">
        <v>15</v>
      </c>
      <c r="S81" s="21">
        <v>13.5</v>
      </c>
      <c r="T81" s="50"/>
      <c r="V81">
        <v>14.5</v>
      </c>
      <c r="W81">
        <v>14.5</v>
      </c>
      <c r="X81">
        <v>14.5</v>
      </c>
      <c r="Y81">
        <v>14.5</v>
      </c>
      <c r="Z81">
        <v>14.5</v>
      </c>
      <c r="AA81">
        <v>14.5</v>
      </c>
    </row>
    <row r="82" spans="1:27">
      <c r="A82" s="3"/>
      <c r="B82" s="3" t="s">
        <v>673</v>
      </c>
      <c r="G82"/>
      <c r="H82"/>
      <c r="I82"/>
      <c r="J82"/>
      <c r="K82" s="8"/>
      <c r="L82" s="8"/>
      <c r="M82" s="8"/>
      <c r="N82" s="21">
        <v>0</v>
      </c>
      <c r="O82" s="21">
        <v>0</v>
      </c>
      <c r="P82" s="21">
        <v>0</v>
      </c>
      <c r="Q82" s="21">
        <v>0</v>
      </c>
      <c r="R82" s="21">
        <v>5</v>
      </c>
      <c r="S82" s="21">
        <v>4</v>
      </c>
      <c r="T82" s="50"/>
      <c r="V82"/>
      <c r="W82"/>
      <c r="X82"/>
      <c r="Y82"/>
      <c r="Z82"/>
      <c r="AA82"/>
    </row>
    <row r="83" spans="1:27">
      <c r="A83" s="3" t="s">
        <v>772</v>
      </c>
      <c r="B83" s="3" t="s">
        <v>65</v>
      </c>
      <c r="C83" s="244">
        <v>230</v>
      </c>
      <c r="D83" s="244">
        <v>190</v>
      </c>
      <c r="E83" s="245">
        <v>190</v>
      </c>
      <c r="F83" s="65">
        <v>142.69999999999999</v>
      </c>
      <c r="G83">
        <v>93</v>
      </c>
      <c r="H83">
        <v>183.1</v>
      </c>
      <c r="I83">
        <v>175.1</v>
      </c>
      <c r="J83">
        <v>117.6</v>
      </c>
      <c r="K83" s="8">
        <v>168.5</v>
      </c>
      <c r="L83" s="8">
        <v>184.5</v>
      </c>
      <c r="M83" s="11">
        <v>150</v>
      </c>
      <c r="N83" s="21">
        <v>146.9</v>
      </c>
      <c r="O83" s="21">
        <v>106.3</v>
      </c>
      <c r="P83" s="21">
        <v>31.2</v>
      </c>
      <c r="Q83" s="21">
        <v>75</v>
      </c>
      <c r="R83" s="21">
        <v>145</v>
      </c>
      <c r="S83" s="21">
        <v>173.8</v>
      </c>
      <c r="T83" s="50"/>
      <c r="V83">
        <v>175.1</v>
      </c>
      <c r="W83">
        <v>183.1</v>
      </c>
      <c r="X83">
        <v>93</v>
      </c>
      <c r="Y83">
        <v>171</v>
      </c>
      <c r="Z83">
        <v>142.69999999999999</v>
      </c>
      <c r="AA83">
        <v>190</v>
      </c>
    </row>
    <row r="84" spans="1:27">
      <c r="A84" s="3" t="s">
        <v>773</v>
      </c>
      <c r="B84" s="3" t="s">
        <v>66</v>
      </c>
      <c r="C84" s="251">
        <v>89</v>
      </c>
      <c r="D84" s="251">
        <v>89</v>
      </c>
      <c r="E84" s="252">
        <v>89</v>
      </c>
      <c r="F84" s="252">
        <v>91</v>
      </c>
      <c r="G84">
        <v>90</v>
      </c>
      <c r="H84">
        <v>90</v>
      </c>
      <c r="I84">
        <v>90</v>
      </c>
      <c r="J84">
        <v>92</v>
      </c>
      <c r="K84" s="9">
        <v>98</v>
      </c>
      <c r="L84" s="9">
        <v>98</v>
      </c>
      <c r="M84" s="9">
        <v>98</v>
      </c>
      <c r="N84" s="21">
        <v>96</v>
      </c>
      <c r="O84" s="21">
        <v>96</v>
      </c>
      <c r="P84" s="21">
        <v>95</v>
      </c>
      <c r="Q84" s="21">
        <v>90</v>
      </c>
      <c r="R84" s="21">
        <v>89</v>
      </c>
      <c r="S84" s="21">
        <v>85</v>
      </c>
      <c r="T84" s="50"/>
      <c r="V84">
        <v>90</v>
      </c>
      <c r="W84">
        <v>90</v>
      </c>
      <c r="X84">
        <v>90</v>
      </c>
      <c r="Y84">
        <v>91</v>
      </c>
      <c r="Z84">
        <v>91</v>
      </c>
      <c r="AA84">
        <v>89</v>
      </c>
    </row>
    <row r="85" spans="1:27">
      <c r="A85" s="3" t="s">
        <v>774</v>
      </c>
      <c r="B85" s="3" t="s">
        <v>67</v>
      </c>
      <c r="C85" s="249">
        <v>65.5</v>
      </c>
      <c r="D85" s="249">
        <v>65.5</v>
      </c>
      <c r="E85" s="65">
        <v>66.5</v>
      </c>
      <c r="F85" s="65">
        <v>66.5</v>
      </c>
      <c r="G85">
        <v>68</v>
      </c>
      <c r="H85">
        <v>67.5</v>
      </c>
      <c r="I85">
        <v>67</v>
      </c>
      <c r="J85">
        <v>67</v>
      </c>
      <c r="K85" s="8">
        <v>64.7</v>
      </c>
      <c r="L85" s="9">
        <v>66</v>
      </c>
      <c r="M85" s="8">
        <v>63.7</v>
      </c>
      <c r="N85" s="21">
        <v>57.7</v>
      </c>
      <c r="O85" s="21">
        <v>56.2</v>
      </c>
      <c r="P85" s="21">
        <v>56.1</v>
      </c>
      <c r="Q85" s="21">
        <v>54.2</v>
      </c>
      <c r="R85" s="21">
        <v>59.8</v>
      </c>
      <c r="S85" s="21">
        <v>50.8</v>
      </c>
      <c r="T85" s="50"/>
      <c r="V85">
        <v>67</v>
      </c>
      <c r="W85">
        <v>67.5</v>
      </c>
      <c r="X85">
        <v>68</v>
      </c>
      <c r="Y85">
        <v>66.5</v>
      </c>
      <c r="Z85">
        <v>66.5</v>
      </c>
      <c r="AA85">
        <v>66.5</v>
      </c>
    </row>
    <row r="86" spans="1:27">
      <c r="A86" s="3" t="s">
        <v>775</v>
      </c>
      <c r="B86" s="3" t="s">
        <v>68</v>
      </c>
      <c r="C86" s="249">
        <v>176.2</v>
      </c>
      <c r="D86" s="249">
        <v>176.2</v>
      </c>
      <c r="E86" s="65">
        <v>191.8</v>
      </c>
      <c r="F86" s="65">
        <v>196.5</v>
      </c>
      <c r="G86">
        <v>185.7</v>
      </c>
      <c r="H86">
        <v>192.7</v>
      </c>
      <c r="I86">
        <v>190.8</v>
      </c>
      <c r="J86">
        <v>207.8</v>
      </c>
      <c r="K86" s="8">
        <v>209.3</v>
      </c>
      <c r="L86" s="8">
        <v>222.4</v>
      </c>
      <c r="M86" s="8">
        <v>222.7</v>
      </c>
      <c r="N86" s="21">
        <v>212.3</v>
      </c>
      <c r="O86" s="21">
        <v>220.1</v>
      </c>
      <c r="P86" s="21">
        <v>217.2</v>
      </c>
      <c r="Q86" s="21">
        <v>206.1</v>
      </c>
      <c r="R86" s="21">
        <v>202.7</v>
      </c>
      <c r="S86" s="21">
        <v>189.7</v>
      </c>
      <c r="T86" s="50"/>
      <c r="V86">
        <v>190.8</v>
      </c>
      <c r="W86">
        <v>192.7</v>
      </c>
      <c r="X86">
        <v>185.7</v>
      </c>
      <c r="Y86">
        <v>196.5</v>
      </c>
      <c r="Z86">
        <v>196.5</v>
      </c>
      <c r="AA86">
        <v>191.8</v>
      </c>
    </row>
    <row r="87" spans="1:27">
      <c r="A87" s="3" t="s">
        <v>776</v>
      </c>
      <c r="B87" s="3" t="s">
        <v>69</v>
      </c>
      <c r="C87" s="251">
        <v>91</v>
      </c>
      <c r="D87" s="251">
        <v>91</v>
      </c>
      <c r="E87" s="252">
        <v>91</v>
      </c>
      <c r="F87" s="65">
        <v>88.5</v>
      </c>
      <c r="G87">
        <v>87.5</v>
      </c>
      <c r="H87">
        <v>89</v>
      </c>
      <c r="I87">
        <v>88.5</v>
      </c>
      <c r="J87">
        <v>84.5</v>
      </c>
      <c r="K87" s="9">
        <v>82</v>
      </c>
      <c r="L87" s="9">
        <v>78</v>
      </c>
      <c r="M87" s="8">
        <v>73.5</v>
      </c>
      <c r="N87" s="21">
        <v>75</v>
      </c>
      <c r="O87" s="21">
        <v>74</v>
      </c>
      <c r="P87" s="21">
        <v>430</v>
      </c>
      <c r="Q87" s="21">
        <v>372.2</v>
      </c>
      <c r="R87" s="21">
        <v>336.5</v>
      </c>
      <c r="S87" s="21">
        <v>308.10000000000002</v>
      </c>
      <c r="T87" s="50"/>
      <c r="V87">
        <v>88.5</v>
      </c>
      <c r="W87">
        <v>89</v>
      </c>
      <c r="X87">
        <v>87.5</v>
      </c>
      <c r="Y87">
        <v>88.5</v>
      </c>
      <c r="Z87">
        <v>88.5</v>
      </c>
      <c r="AA87">
        <v>91</v>
      </c>
    </row>
    <row r="88" spans="1:27">
      <c r="A88" s="3" t="s">
        <v>777</v>
      </c>
      <c r="B88" s="3" t="s">
        <v>70</v>
      </c>
      <c r="C88" s="249">
        <v>4</v>
      </c>
      <c r="D88" s="249">
        <v>4</v>
      </c>
      <c r="E88" s="65">
        <v>4</v>
      </c>
      <c r="F88" s="65">
        <v>4</v>
      </c>
      <c r="G88">
        <v>4</v>
      </c>
      <c r="H88">
        <v>4</v>
      </c>
      <c r="I88">
        <v>6.5</v>
      </c>
      <c r="J88">
        <v>6.5</v>
      </c>
      <c r="K88" s="8">
        <v>6.5</v>
      </c>
      <c r="L88" s="8">
        <v>6.5</v>
      </c>
      <c r="M88" s="8">
        <v>6.5</v>
      </c>
      <c r="N88" s="21">
        <v>6.5</v>
      </c>
      <c r="O88" s="21">
        <v>6.5</v>
      </c>
      <c r="P88" s="21">
        <v>6.2</v>
      </c>
      <c r="Q88" s="21">
        <v>5.5</v>
      </c>
      <c r="R88" s="21">
        <v>5.5</v>
      </c>
      <c r="S88" s="21">
        <v>5.5</v>
      </c>
      <c r="T88" s="50"/>
      <c r="V88">
        <v>6.5</v>
      </c>
      <c r="W88">
        <v>4</v>
      </c>
      <c r="X88">
        <v>4</v>
      </c>
      <c r="Y88">
        <v>4</v>
      </c>
      <c r="Z88">
        <v>4</v>
      </c>
      <c r="AA88">
        <v>4</v>
      </c>
    </row>
    <row r="89" spans="1:27">
      <c r="A89" s="3" t="s">
        <v>778</v>
      </c>
      <c r="B89" s="3" t="s">
        <v>71</v>
      </c>
      <c r="C89" s="251">
        <v>15</v>
      </c>
      <c r="D89" s="251">
        <v>15</v>
      </c>
      <c r="E89" s="252">
        <v>15</v>
      </c>
      <c r="F89" s="252">
        <v>15</v>
      </c>
      <c r="G89">
        <v>15</v>
      </c>
      <c r="H89">
        <v>16</v>
      </c>
      <c r="I89">
        <v>16</v>
      </c>
      <c r="J89">
        <v>16</v>
      </c>
      <c r="K89" s="12">
        <v>16</v>
      </c>
      <c r="L89" s="12">
        <v>16</v>
      </c>
      <c r="M89" s="12">
        <v>16</v>
      </c>
      <c r="N89" s="21">
        <v>15</v>
      </c>
      <c r="O89" s="21">
        <v>15</v>
      </c>
      <c r="P89" s="21">
        <v>15</v>
      </c>
      <c r="Q89" s="21">
        <v>15</v>
      </c>
      <c r="R89" s="21">
        <v>15</v>
      </c>
      <c r="S89" s="21">
        <v>15</v>
      </c>
      <c r="T89" s="50"/>
      <c r="V89">
        <v>16</v>
      </c>
      <c r="W89">
        <v>16</v>
      </c>
      <c r="X89">
        <v>15</v>
      </c>
      <c r="Y89">
        <v>15</v>
      </c>
      <c r="Z89">
        <v>15</v>
      </c>
      <c r="AA89">
        <v>15</v>
      </c>
    </row>
    <row r="90" spans="1:27">
      <c r="A90" s="3" t="s">
        <v>754</v>
      </c>
      <c r="B90" s="27" t="s">
        <v>72</v>
      </c>
      <c r="C90" s="57">
        <f t="shared" ref="C90:J90" si="12">SUBTOTAL(9,C61:C89)</f>
        <v>15159.7</v>
      </c>
      <c r="D90" s="57">
        <f t="shared" si="12"/>
        <v>14843.600000000002</v>
      </c>
      <c r="E90" s="57">
        <f t="shared" si="12"/>
        <v>14851.2</v>
      </c>
      <c r="F90" s="57">
        <f t="shared" si="12"/>
        <v>14978.799999999997</v>
      </c>
      <c r="G90" s="57">
        <f t="shared" si="12"/>
        <v>14721.5</v>
      </c>
      <c r="H90" s="57">
        <f t="shared" si="12"/>
        <v>14320.300000000001</v>
      </c>
      <c r="I90" s="57">
        <f t="shared" si="12"/>
        <v>13918.9</v>
      </c>
      <c r="J90" s="57">
        <f t="shared" si="12"/>
        <v>13719.099999999999</v>
      </c>
      <c r="K90" s="57">
        <f>SUBTOTAL(9,K61:K89)</f>
        <v>13731.9</v>
      </c>
      <c r="L90" s="23">
        <f t="shared" ref="L90:S90" si="13">SUBTOTAL(9,L61:L89)</f>
        <v>13715.300000000001</v>
      </c>
      <c r="M90" s="23">
        <f t="shared" si="13"/>
        <v>13598.6</v>
      </c>
      <c r="N90" s="57">
        <f t="shared" si="13"/>
        <v>13580.099999999999</v>
      </c>
      <c r="O90" s="57">
        <f t="shared" si="13"/>
        <v>13536.8</v>
      </c>
      <c r="P90" s="57">
        <f t="shared" si="13"/>
        <v>13336.700000000004</v>
      </c>
      <c r="Q90" s="57">
        <f t="shared" si="13"/>
        <v>13074.100000000002</v>
      </c>
      <c r="R90" s="57">
        <f t="shared" si="13"/>
        <v>12933.8</v>
      </c>
      <c r="S90" s="57">
        <f t="shared" si="13"/>
        <v>12596.699999999999</v>
      </c>
      <c r="T90" s="50"/>
      <c r="V90">
        <v>13919</v>
      </c>
      <c r="W90">
        <v>14320.3</v>
      </c>
      <c r="X90">
        <v>14721.5</v>
      </c>
      <c r="Y90">
        <v>15002.7</v>
      </c>
      <c r="Z90">
        <v>14978.7</v>
      </c>
      <c r="AA90">
        <v>14851.1</v>
      </c>
    </row>
    <row r="91" spans="1:27">
      <c r="B91" s="243" t="s">
        <v>935</v>
      </c>
      <c r="E91"/>
      <c r="F91"/>
      <c r="G91"/>
      <c r="V91"/>
      <c r="W91"/>
      <c r="X91"/>
      <c r="Y91"/>
      <c r="Z91"/>
      <c r="AA91"/>
    </row>
    <row r="92" spans="1:27">
      <c r="A92" s="3" t="s">
        <v>780</v>
      </c>
      <c r="B92" s="3" t="s">
        <v>73</v>
      </c>
      <c r="C92" s="244">
        <v>584</v>
      </c>
      <c r="D92" s="244">
        <v>574</v>
      </c>
      <c r="E92" s="245">
        <v>574</v>
      </c>
      <c r="F92" s="245">
        <v>619</v>
      </c>
      <c r="G92">
        <v>597</v>
      </c>
      <c r="H92">
        <v>544</v>
      </c>
      <c r="I92">
        <v>472</v>
      </c>
      <c r="J92">
        <v>475.5</v>
      </c>
      <c r="K92" s="8">
        <v>454.5</v>
      </c>
      <c r="L92" s="8">
        <v>429.5</v>
      </c>
      <c r="M92" s="8">
        <v>394.5</v>
      </c>
      <c r="N92" s="21">
        <v>378.5</v>
      </c>
      <c r="O92" s="21">
        <v>373</v>
      </c>
      <c r="P92" s="21">
        <v>347</v>
      </c>
      <c r="Q92" s="21">
        <v>291</v>
      </c>
      <c r="R92" s="21">
        <v>284</v>
      </c>
      <c r="S92" s="21">
        <v>291.5</v>
      </c>
      <c r="T92" s="50"/>
      <c r="V92">
        <v>472</v>
      </c>
      <c r="W92">
        <v>544</v>
      </c>
      <c r="X92">
        <v>597</v>
      </c>
      <c r="Y92">
        <v>619</v>
      </c>
      <c r="Z92">
        <v>619</v>
      </c>
      <c r="AA92">
        <v>574</v>
      </c>
    </row>
    <row r="93" spans="1:27">
      <c r="A93" s="3" t="s">
        <v>781</v>
      </c>
      <c r="B93" s="3" t="s">
        <v>74</v>
      </c>
      <c r="C93" s="249">
        <v>267.60000000000002</v>
      </c>
      <c r="D93" s="249">
        <v>270.60000000000002</v>
      </c>
      <c r="E93" s="65">
        <v>278.5</v>
      </c>
      <c r="F93" s="65">
        <v>327.39999999999998</v>
      </c>
      <c r="G93">
        <v>322.5</v>
      </c>
      <c r="H93">
        <v>321</v>
      </c>
      <c r="I93">
        <v>311.2</v>
      </c>
      <c r="J93">
        <v>294.89999999999998</v>
      </c>
      <c r="K93" s="8">
        <v>291.60000000000002</v>
      </c>
      <c r="L93" s="8">
        <v>346.8</v>
      </c>
      <c r="M93" s="11">
        <v>348</v>
      </c>
      <c r="N93" s="21">
        <v>354.8</v>
      </c>
      <c r="O93" s="21">
        <v>353.5</v>
      </c>
      <c r="P93" s="21">
        <v>350.6</v>
      </c>
      <c r="Q93" s="21">
        <v>368</v>
      </c>
      <c r="R93" s="21">
        <v>356.2</v>
      </c>
      <c r="S93" s="21">
        <v>364.5</v>
      </c>
      <c r="T93" s="50"/>
      <c r="V93">
        <v>311.2</v>
      </c>
      <c r="W93">
        <v>321</v>
      </c>
      <c r="X93">
        <v>322.5</v>
      </c>
      <c r="Y93">
        <v>327.3</v>
      </c>
      <c r="Z93">
        <v>327.39999999999998</v>
      </c>
      <c r="AA93">
        <v>278.5</v>
      </c>
    </row>
    <row r="94" spans="1:27">
      <c r="A94" s="3" t="s">
        <v>782</v>
      </c>
      <c r="B94" s="3" t="s">
        <v>75</v>
      </c>
      <c r="C94" s="246">
        <v>1668</v>
      </c>
      <c r="D94" s="246">
        <v>1643</v>
      </c>
      <c r="E94" s="247">
        <v>1640</v>
      </c>
      <c r="F94" s="247">
        <v>1589</v>
      </c>
      <c r="G94">
        <v>1567</v>
      </c>
      <c r="H94">
        <v>1506</v>
      </c>
      <c r="I94">
        <v>1490</v>
      </c>
      <c r="J94">
        <v>1427</v>
      </c>
      <c r="K94" s="16">
        <v>1336</v>
      </c>
      <c r="L94" s="16">
        <v>1319</v>
      </c>
      <c r="M94" s="16">
        <v>1268</v>
      </c>
      <c r="N94" s="21">
        <v>1251</v>
      </c>
      <c r="O94" s="21">
        <v>1233</v>
      </c>
      <c r="P94" s="21">
        <v>1106</v>
      </c>
      <c r="Q94" s="21">
        <v>1049</v>
      </c>
      <c r="R94" s="21">
        <v>1058</v>
      </c>
      <c r="S94" s="21">
        <v>982</v>
      </c>
      <c r="T94" s="50"/>
      <c r="V94">
        <v>1490</v>
      </c>
      <c r="W94">
        <v>1506</v>
      </c>
      <c r="X94">
        <v>1567</v>
      </c>
      <c r="Y94">
        <v>1589</v>
      </c>
      <c r="Z94">
        <v>1589</v>
      </c>
      <c r="AA94">
        <v>1640</v>
      </c>
    </row>
    <row r="95" spans="1:27">
      <c r="A95" s="3" t="s">
        <v>783</v>
      </c>
      <c r="B95" s="3" t="s">
        <v>76</v>
      </c>
      <c r="C95" s="251">
        <v>11</v>
      </c>
      <c r="D95" s="251">
        <v>11</v>
      </c>
      <c r="E95" s="252">
        <v>11</v>
      </c>
      <c r="F95" s="252">
        <v>11</v>
      </c>
      <c r="G95">
        <v>11</v>
      </c>
      <c r="H95">
        <v>11</v>
      </c>
      <c r="I95">
        <v>11</v>
      </c>
      <c r="J95">
        <v>11</v>
      </c>
      <c r="K95" s="9">
        <v>15</v>
      </c>
      <c r="L95" s="9">
        <v>12</v>
      </c>
      <c r="M95" s="8">
        <v>6</v>
      </c>
      <c r="N95" s="21">
        <v>0</v>
      </c>
      <c r="O95" s="21">
        <v>0</v>
      </c>
      <c r="P95" s="21">
        <v>0</v>
      </c>
      <c r="Q95" s="21"/>
      <c r="R95" s="21"/>
      <c r="S95" s="21"/>
      <c r="T95" s="50"/>
      <c r="V95">
        <v>11</v>
      </c>
      <c r="W95">
        <v>11</v>
      </c>
      <c r="X95">
        <v>11</v>
      </c>
      <c r="Y95">
        <v>11</v>
      </c>
      <c r="Z95">
        <v>11</v>
      </c>
      <c r="AA95">
        <v>11</v>
      </c>
    </row>
    <row r="96" spans="1:27">
      <c r="A96" s="3" t="s">
        <v>784</v>
      </c>
      <c r="B96" s="3" t="s">
        <v>77</v>
      </c>
      <c r="C96" s="251">
        <v>14</v>
      </c>
      <c r="D96" s="251">
        <v>14</v>
      </c>
      <c r="E96" s="252">
        <v>14</v>
      </c>
      <c r="F96" s="252">
        <v>14</v>
      </c>
      <c r="G96">
        <v>13</v>
      </c>
      <c r="H96">
        <v>13</v>
      </c>
      <c r="I96">
        <v>12</v>
      </c>
      <c r="J96">
        <v>16</v>
      </c>
      <c r="K96" s="9">
        <v>18</v>
      </c>
      <c r="L96" s="9">
        <v>38</v>
      </c>
      <c r="M96" s="9">
        <v>38</v>
      </c>
      <c r="N96" s="21">
        <v>38</v>
      </c>
      <c r="O96" s="21">
        <v>38</v>
      </c>
      <c r="P96" s="21">
        <v>38</v>
      </c>
      <c r="Q96" s="21">
        <v>83</v>
      </c>
      <c r="R96" s="21">
        <v>84</v>
      </c>
      <c r="S96" s="21">
        <v>131</v>
      </c>
      <c r="T96" s="50"/>
      <c r="V96">
        <v>12</v>
      </c>
      <c r="W96">
        <v>13</v>
      </c>
      <c r="X96">
        <v>13</v>
      </c>
      <c r="Y96">
        <v>14</v>
      </c>
      <c r="Z96">
        <v>14</v>
      </c>
      <c r="AA96">
        <v>14</v>
      </c>
    </row>
    <row r="97" spans="1:16381">
      <c r="A97" s="3" t="s">
        <v>785</v>
      </c>
      <c r="B97" s="3" t="s">
        <v>78</v>
      </c>
      <c r="C97" s="251">
        <v>43</v>
      </c>
      <c r="D97" s="251">
        <v>43</v>
      </c>
      <c r="E97" s="252">
        <v>43</v>
      </c>
      <c r="F97" s="252">
        <v>58</v>
      </c>
      <c r="G97">
        <v>74.5</v>
      </c>
      <c r="H97">
        <v>57</v>
      </c>
      <c r="I97">
        <v>42</v>
      </c>
      <c r="J97">
        <v>31.5</v>
      </c>
      <c r="K97" s="12">
        <v>42</v>
      </c>
      <c r="L97" s="12">
        <v>32</v>
      </c>
      <c r="M97" s="12">
        <v>31</v>
      </c>
      <c r="N97" s="21">
        <v>31</v>
      </c>
      <c r="O97" s="21">
        <v>33</v>
      </c>
      <c r="P97" s="21">
        <v>10.3</v>
      </c>
      <c r="Q97" s="21">
        <v>19</v>
      </c>
      <c r="R97" s="21">
        <v>25</v>
      </c>
      <c r="S97" s="21">
        <v>25</v>
      </c>
      <c r="T97" s="50"/>
      <c r="V97">
        <v>42</v>
      </c>
      <c r="W97">
        <v>57</v>
      </c>
      <c r="X97">
        <v>74.5</v>
      </c>
      <c r="Y97">
        <v>39</v>
      </c>
      <c r="Z97">
        <v>58</v>
      </c>
      <c r="AA97">
        <v>43</v>
      </c>
    </row>
    <row r="98" spans="1:16381">
      <c r="A98" s="3" t="s">
        <v>779</v>
      </c>
      <c r="B98" s="27" t="s">
        <v>79</v>
      </c>
      <c r="C98" s="57">
        <f t="shared" ref="C98:J98" si="14">SUBTOTAL(9,C92:C97)</f>
        <v>2587.6</v>
      </c>
      <c r="D98" s="57">
        <f t="shared" si="14"/>
        <v>2555.6</v>
      </c>
      <c r="E98" s="57">
        <f t="shared" si="14"/>
        <v>2560.5</v>
      </c>
      <c r="F98" s="57">
        <f t="shared" si="14"/>
        <v>2618.4</v>
      </c>
      <c r="G98" s="57">
        <f t="shared" si="14"/>
        <v>2585</v>
      </c>
      <c r="H98" s="57">
        <f t="shared" si="14"/>
        <v>2452</v>
      </c>
      <c r="I98" s="57">
        <f t="shared" si="14"/>
        <v>2338.1999999999998</v>
      </c>
      <c r="J98" s="57">
        <f t="shared" si="14"/>
        <v>2255.9</v>
      </c>
      <c r="K98" s="57">
        <f>SUBTOTAL(9,K92:K97)</f>
        <v>2157.1</v>
      </c>
      <c r="L98" s="23">
        <f t="shared" ref="L98:S98" si="15">SUBTOTAL(9,L92:L97)</f>
        <v>2177.3000000000002</v>
      </c>
      <c r="M98" s="23">
        <f t="shared" si="15"/>
        <v>2085.5</v>
      </c>
      <c r="N98" s="57">
        <f t="shared" si="15"/>
        <v>2053.3000000000002</v>
      </c>
      <c r="O98" s="57">
        <f t="shared" si="15"/>
        <v>2030.5</v>
      </c>
      <c r="P98" s="57">
        <f t="shared" si="15"/>
        <v>1851.8999999999999</v>
      </c>
      <c r="Q98" s="57">
        <f t="shared" si="15"/>
        <v>1810</v>
      </c>
      <c r="R98" s="57">
        <f t="shared" si="15"/>
        <v>1807.2</v>
      </c>
      <c r="S98" s="57">
        <f t="shared" si="15"/>
        <v>1794</v>
      </c>
      <c r="T98" s="50"/>
      <c r="V98">
        <v>2338.1999999999998</v>
      </c>
      <c r="W98">
        <v>2452</v>
      </c>
      <c r="X98">
        <v>2585</v>
      </c>
      <c r="Y98">
        <v>2599.3000000000002</v>
      </c>
      <c r="Z98">
        <v>2618.4</v>
      </c>
      <c r="AA98">
        <v>2560.5</v>
      </c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  <c r="XDN98" s="27"/>
      <c r="XDO98" s="27"/>
      <c r="XDP98" s="27"/>
      <c r="XDQ98" s="27"/>
      <c r="XDR98" s="27"/>
      <c r="XDS98" s="27"/>
      <c r="XDT98" s="27"/>
      <c r="XDU98" s="27"/>
      <c r="XDV98" s="27"/>
      <c r="XDW98" s="27"/>
      <c r="XDX98" s="27"/>
      <c r="XDY98" s="27"/>
      <c r="XDZ98" s="27"/>
      <c r="XEA98" s="27"/>
      <c r="XEB98" s="27"/>
      <c r="XEC98" s="27"/>
      <c r="XED98" s="27"/>
      <c r="XEE98" s="27"/>
      <c r="XEF98" s="27"/>
      <c r="XEG98" s="27"/>
      <c r="XEH98" s="27"/>
      <c r="XEI98" s="27"/>
      <c r="XEJ98" s="27"/>
      <c r="XEK98" s="27"/>
      <c r="XEL98" s="27"/>
      <c r="XEM98" s="27"/>
      <c r="XEN98" s="27"/>
      <c r="XEO98" s="27"/>
      <c r="XEP98" s="27"/>
      <c r="XEQ98" s="27"/>
      <c r="XER98" s="27"/>
      <c r="XES98" s="27"/>
      <c r="XET98" s="27"/>
      <c r="XEU98" s="27"/>
      <c r="XEV98" s="27"/>
      <c r="XEW98" s="27"/>
      <c r="XEX98" s="27"/>
      <c r="XEY98" s="27"/>
      <c r="XEZ98" s="27"/>
      <c r="XFA98" s="27"/>
    </row>
    <row r="99" spans="1:16381">
      <c r="B99" s="5" t="s">
        <v>936</v>
      </c>
      <c r="E99"/>
      <c r="F99"/>
      <c r="G99"/>
      <c r="V99"/>
      <c r="W99"/>
      <c r="X99"/>
      <c r="Y99"/>
      <c r="Z99"/>
      <c r="AA99"/>
    </row>
    <row r="100" spans="1:16381">
      <c r="A100" s="3" t="s">
        <v>787</v>
      </c>
      <c r="B100" s="3" t="s">
        <v>80</v>
      </c>
      <c r="C100" s="244">
        <v>251</v>
      </c>
      <c r="D100" s="244">
        <v>255</v>
      </c>
      <c r="E100" s="245">
        <v>255</v>
      </c>
      <c r="F100" s="65">
        <v>289.5</v>
      </c>
      <c r="G100">
        <v>275</v>
      </c>
      <c r="H100">
        <v>266.5</v>
      </c>
      <c r="I100">
        <v>250.5</v>
      </c>
      <c r="J100">
        <v>289.5</v>
      </c>
      <c r="K100" s="11">
        <v>289</v>
      </c>
      <c r="L100" s="8">
        <v>275.5</v>
      </c>
      <c r="M100" s="11">
        <v>268</v>
      </c>
      <c r="N100" s="21">
        <v>264</v>
      </c>
      <c r="O100" s="21">
        <v>256</v>
      </c>
      <c r="P100" s="21">
        <v>255</v>
      </c>
      <c r="Q100" s="21">
        <v>247</v>
      </c>
      <c r="R100" s="21">
        <v>230</v>
      </c>
      <c r="S100" s="21">
        <v>191</v>
      </c>
      <c r="T100" s="50"/>
      <c r="V100">
        <v>250.5</v>
      </c>
      <c r="W100">
        <v>266.5</v>
      </c>
      <c r="X100">
        <v>275</v>
      </c>
      <c r="Y100">
        <v>289.5</v>
      </c>
      <c r="Z100">
        <v>289.5</v>
      </c>
      <c r="AA100">
        <v>255</v>
      </c>
    </row>
    <row r="101" spans="1:16381">
      <c r="A101" s="3" t="s">
        <v>788</v>
      </c>
      <c r="B101" s="3" t="s">
        <v>81</v>
      </c>
      <c r="C101" s="244">
        <v>140</v>
      </c>
      <c r="D101" s="244">
        <v>146</v>
      </c>
      <c r="E101" s="245">
        <v>146</v>
      </c>
      <c r="F101" s="245">
        <v>149</v>
      </c>
      <c r="G101">
        <v>141</v>
      </c>
      <c r="H101">
        <v>137</v>
      </c>
      <c r="I101">
        <v>141</v>
      </c>
      <c r="J101">
        <v>134</v>
      </c>
      <c r="K101" s="14">
        <v>133</v>
      </c>
      <c r="L101" s="14">
        <v>138</v>
      </c>
      <c r="M101" s="14">
        <v>125</v>
      </c>
      <c r="N101" s="21">
        <v>127</v>
      </c>
      <c r="O101" s="21">
        <v>110</v>
      </c>
      <c r="P101" s="21">
        <v>118</v>
      </c>
      <c r="Q101" s="21">
        <v>97</v>
      </c>
      <c r="R101" s="21">
        <v>103</v>
      </c>
      <c r="S101" s="21">
        <v>102</v>
      </c>
      <c r="T101" s="50"/>
      <c r="V101">
        <v>141</v>
      </c>
      <c r="W101">
        <v>137</v>
      </c>
      <c r="X101">
        <v>141</v>
      </c>
      <c r="Y101">
        <v>149</v>
      </c>
      <c r="Z101">
        <v>149</v>
      </c>
      <c r="AA101">
        <v>146</v>
      </c>
    </row>
    <row r="102" spans="1:16381">
      <c r="A102" s="3" t="s">
        <v>786</v>
      </c>
      <c r="B102" s="27" t="s">
        <v>82</v>
      </c>
      <c r="C102" s="57">
        <f t="shared" ref="C102:J102" si="16">SUBTOTAL(9,C100:C101)</f>
        <v>391</v>
      </c>
      <c r="D102" s="57">
        <f t="shared" si="16"/>
        <v>401</v>
      </c>
      <c r="E102" s="57">
        <f t="shared" si="16"/>
        <v>401</v>
      </c>
      <c r="F102" s="57">
        <f t="shared" si="16"/>
        <v>438.5</v>
      </c>
      <c r="G102" s="57">
        <f t="shared" si="16"/>
        <v>416</v>
      </c>
      <c r="H102" s="57">
        <f t="shared" si="16"/>
        <v>403.5</v>
      </c>
      <c r="I102" s="57">
        <f t="shared" si="16"/>
        <v>391.5</v>
      </c>
      <c r="J102" s="57">
        <f t="shared" si="16"/>
        <v>423.5</v>
      </c>
      <c r="K102" s="57">
        <f>SUBTOTAL(9,K100:K101)</f>
        <v>422</v>
      </c>
      <c r="L102" s="23">
        <f t="shared" ref="L102:S102" si="17">SUBTOTAL(9,L100:L101)</f>
        <v>413.5</v>
      </c>
      <c r="M102" s="23">
        <f t="shared" si="17"/>
        <v>393</v>
      </c>
      <c r="N102" s="57">
        <f t="shared" si="17"/>
        <v>391</v>
      </c>
      <c r="O102" s="57">
        <f t="shared" si="17"/>
        <v>366</v>
      </c>
      <c r="P102" s="57">
        <f t="shared" si="17"/>
        <v>373</v>
      </c>
      <c r="Q102" s="57">
        <f t="shared" si="17"/>
        <v>344</v>
      </c>
      <c r="R102" s="57">
        <f t="shared" si="17"/>
        <v>333</v>
      </c>
      <c r="S102" s="57">
        <f t="shared" si="17"/>
        <v>293</v>
      </c>
      <c r="T102" s="50"/>
      <c r="V102">
        <v>391.5</v>
      </c>
      <c r="W102">
        <v>403.5</v>
      </c>
      <c r="X102">
        <v>416</v>
      </c>
      <c r="Y102">
        <v>438.5</v>
      </c>
      <c r="Z102">
        <v>438.5</v>
      </c>
      <c r="AA102">
        <v>401</v>
      </c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  <c r="XDN102" s="27"/>
      <c r="XDO102" s="27"/>
      <c r="XDP102" s="27"/>
      <c r="XDQ102" s="27"/>
      <c r="XDR102" s="27"/>
      <c r="XDS102" s="27"/>
      <c r="XDT102" s="27"/>
      <c r="XDU102" s="27"/>
      <c r="XDV102" s="27"/>
      <c r="XDW102" s="27"/>
      <c r="XDX102" s="27"/>
      <c r="XDY102" s="27"/>
      <c r="XDZ102" s="27"/>
      <c r="XEA102" s="27"/>
      <c r="XEB102" s="27"/>
      <c r="XEC102" s="27"/>
      <c r="XED102" s="27"/>
      <c r="XEE102" s="27"/>
      <c r="XEF102" s="27"/>
      <c r="XEG102" s="27"/>
      <c r="XEH102" s="27"/>
      <c r="XEI102" s="27"/>
      <c r="XEJ102" s="27"/>
      <c r="XEK102" s="27"/>
      <c r="XEL102" s="27"/>
      <c r="XEM102" s="27"/>
      <c r="XEN102" s="27"/>
      <c r="XEO102" s="27"/>
      <c r="XEP102" s="27"/>
      <c r="XEQ102" s="27"/>
      <c r="XER102" s="27"/>
      <c r="XES102" s="27"/>
      <c r="XET102" s="27"/>
      <c r="XEU102" s="27"/>
      <c r="XEV102" s="27"/>
      <c r="XEW102" s="27"/>
      <c r="XEX102" s="27"/>
      <c r="XEY102" s="27"/>
      <c r="XEZ102" s="27"/>
      <c r="XFA102" s="27"/>
    </row>
    <row r="103" spans="1:16381">
      <c r="B103" s="243" t="s">
        <v>937</v>
      </c>
      <c r="E103"/>
      <c r="F103"/>
      <c r="G103"/>
      <c r="V103"/>
      <c r="W103"/>
      <c r="X103"/>
      <c r="Y103"/>
      <c r="Z103"/>
      <c r="AA103"/>
    </row>
    <row r="104" spans="1:16381">
      <c r="A104" s="3" t="s">
        <v>790</v>
      </c>
      <c r="B104" s="3" t="s">
        <v>83</v>
      </c>
      <c r="C104" s="249">
        <v>656.5</v>
      </c>
      <c r="D104" s="244">
        <v>655</v>
      </c>
      <c r="E104" s="245">
        <v>655</v>
      </c>
      <c r="F104" s="65">
        <v>699.5</v>
      </c>
      <c r="G104">
        <v>716.5</v>
      </c>
      <c r="H104">
        <v>680</v>
      </c>
      <c r="I104">
        <v>656.5</v>
      </c>
      <c r="J104">
        <v>639</v>
      </c>
      <c r="K104" s="13">
        <v>697.5</v>
      </c>
      <c r="L104" s="13">
        <v>692.5</v>
      </c>
      <c r="M104" s="17">
        <v>690</v>
      </c>
      <c r="N104" s="21">
        <v>673.5</v>
      </c>
      <c r="O104" s="21">
        <v>652</v>
      </c>
      <c r="P104" s="21">
        <v>651.5</v>
      </c>
      <c r="Q104" s="21">
        <v>638</v>
      </c>
      <c r="R104" s="21">
        <v>635.5</v>
      </c>
      <c r="S104" s="21">
        <v>627.5</v>
      </c>
      <c r="T104" s="50"/>
      <c r="V104">
        <v>656.5</v>
      </c>
      <c r="W104">
        <v>680</v>
      </c>
      <c r="X104">
        <v>716.5</v>
      </c>
      <c r="Y104">
        <v>699.5</v>
      </c>
      <c r="Z104">
        <v>699.5</v>
      </c>
      <c r="AA104">
        <v>655</v>
      </c>
    </row>
    <row r="105" spans="1:16381">
      <c r="A105" s="3" t="s">
        <v>791</v>
      </c>
      <c r="B105" s="3" t="s">
        <v>84</v>
      </c>
      <c r="C105" s="249">
        <v>86.5</v>
      </c>
      <c r="D105" s="249">
        <v>84.5</v>
      </c>
      <c r="E105" s="65">
        <v>84.5</v>
      </c>
      <c r="F105" s="65">
        <v>82.5</v>
      </c>
      <c r="G105">
        <v>84</v>
      </c>
      <c r="H105">
        <v>81.5</v>
      </c>
      <c r="I105">
        <v>81</v>
      </c>
      <c r="J105">
        <v>87.5</v>
      </c>
      <c r="K105" s="11">
        <v>114</v>
      </c>
      <c r="L105" s="11">
        <v>113</v>
      </c>
      <c r="M105" s="11">
        <v>113</v>
      </c>
      <c r="N105" s="21">
        <v>113.5</v>
      </c>
      <c r="O105" s="21">
        <v>112</v>
      </c>
      <c r="P105" s="21">
        <v>111</v>
      </c>
      <c r="Q105" s="21">
        <v>111.5</v>
      </c>
      <c r="R105" s="21">
        <v>111</v>
      </c>
      <c r="S105" s="21">
        <v>106</v>
      </c>
      <c r="T105" s="50"/>
      <c r="V105">
        <v>81</v>
      </c>
      <c r="W105">
        <v>81.5</v>
      </c>
      <c r="X105">
        <v>84</v>
      </c>
      <c r="Y105">
        <v>82.5</v>
      </c>
      <c r="Z105">
        <v>82.5</v>
      </c>
      <c r="AA105">
        <v>84.5</v>
      </c>
    </row>
    <row r="106" spans="1:16381">
      <c r="A106" s="3" t="s">
        <v>792</v>
      </c>
      <c r="B106" s="3" t="s">
        <v>85</v>
      </c>
      <c r="C106" s="244">
        <v>238</v>
      </c>
      <c r="D106" s="249">
        <v>237.5</v>
      </c>
      <c r="E106" s="65">
        <v>237.5</v>
      </c>
      <c r="F106" s="65">
        <v>235.5</v>
      </c>
      <c r="G106">
        <v>236.5</v>
      </c>
      <c r="H106">
        <v>237</v>
      </c>
      <c r="I106">
        <v>237.5</v>
      </c>
      <c r="J106">
        <v>247.5</v>
      </c>
      <c r="K106" s="11">
        <v>289</v>
      </c>
      <c r="L106" s="8">
        <v>285.5</v>
      </c>
      <c r="M106" s="11">
        <v>285</v>
      </c>
      <c r="N106" s="21">
        <v>283.5</v>
      </c>
      <c r="O106" s="21">
        <v>276.5</v>
      </c>
      <c r="P106" s="21">
        <v>272</v>
      </c>
      <c r="Q106" s="21">
        <v>270</v>
      </c>
      <c r="R106" s="21">
        <v>268</v>
      </c>
      <c r="S106" s="21">
        <v>267.5</v>
      </c>
      <c r="T106" s="50"/>
      <c r="V106">
        <v>237.5</v>
      </c>
      <c r="W106">
        <v>237</v>
      </c>
      <c r="X106">
        <v>236.5</v>
      </c>
      <c r="Y106">
        <v>235.5</v>
      </c>
      <c r="Z106">
        <v>235.5</v>
      </c>
      <c r="AA106">
        <v>237.5</v>
      </c>
    </row>
    <row r="107" spans="1:16381">
      <c r="A107" s="3" t="s">
        <v>793</v>
      </c>
      <c r="B107" s="3" t="s">
        <v>86</v>
      </c>
      <c r="C107" s="251">
        <v>33</v>
      </c>
      <c r="D107" s="251">
        <v>33</v>
      </c>
      <c r="E107" s="65">
        <v>33.5</v>
      </c>
      <c r="F107" s="65">
        <v>34.5</v>
      </c>
      <c r="G107">
        <v>33.5</v>
      </c>
      <c r="H107">
        <v>33.5</v>
      </c>
      <c r="I107">
        <v>34</v>
      </c>
      <c r="J107">
        <v>39</v>
      </c>
      <c r="K107" s="9">
        <v>39</v>
      </c>
      <c r="L107" s="8">
        <v>39.5</v>
      </c>
      <c r="M107" s="9">
        <v>41</v>
      </c>
      <c r="N107" s="21">
        <v>46</v>
      </c>
      <c r="O107" s="21">
        <v>46</v>
      </c>
      <c r="P107" s="21">
        <v>47</v>
      </c>
      <c r="Q107" s="21">
        <v>48.5</v>
      </c>
      <c r="R107" s="21">
        <v>47</v>
      </c>
      <c r="S107" s="21">
        <v>47.5</v>
      </c>
      <c r="T107" s="50"/>
      <c r="V107">
        <v>34</v>
      </c>
      <c r="W107">
        <v>33.5</v>
      </c>
      <c r="X107">
        <v>33.5</v>
      </c>
      <c r="Y107">
        <v>34.5</v>
      </c>
      <c r="Z107">
        <v>34.5</v>
      </c>
      <c r="AA107">
        <v>33.5</v>
      </c>
    </row>
    <row r="108" spans="1:16381">
      <c r="A108" s="3" t="s">
        <v>794</v>
      </c>
      <c r="B108" s="3" t="s">
        <v>87</v>
      </c>
      <c r="C108" s="244">
        <v>145</v>
      </c>
      <c r="D108" s="244">
        <v>145</v>
      </c>
      <c r="E108" s="245">
        <v>147</v>
      </c>
      <c r="F108" s="245">
        <v>159</v>
      </c>
      <c r="G108">
        <v>160</v>
      </c>
      <c r="H108">
        <v>174</v>
      </c>
      <c r="I108">
        <v>175.5</v>
      </c>
      <c r="J108">
        <v>199.5</v>
      </c>
      <c r="K108" s="11">
        <v>225</v>
      </c>
      <c r="L108" s="11">
        <v>229</v>
      </c>
      <c r="M108" s="8">
        <v>227.6</v>
      </c>
      <c r="N108" s="21">
        <v>247.3</v>
      </c>
      <c r="O108" s="21">
        <v>261.5</v>
      </c>
      <c r="P108" s="21">
        <v>262</v>
      </c>
      <c r="Q108" s="21">
        <v>277.39999999999998</v>
      </c>
      <c r="R108" s="21">
        <v>293.8</v>
      </c>
      <c r="S108" s="21">
        <v>307.8</v>
      </c>
      <c r="T108" s="50"/>
      <c r="V108">
        <v>175.5</v>
      </c>
      <c r="W108">
        <v>174</v>
      </c>
      <c r="X108">
        <v>160</v>
      </c>
      <c r="Y108">
        <v>160</v>
      </c>
      <c r="Z108">
        <v>159</v>
      </c>
      <c r="AA108">
        <v>147</v>
      </c>
    </row>
    <row r="109" spans="1:16381">
      <c r="A109" s="3" t="s">
        <v>795</v>
      </c>
      <c r="B109" s="3" t="s">
        <v>88</v>
      </c>
      <c r="C109" s="249">
        <v>71.099999999999994</v>
      </c>
      <c r="D109" s="249">
        <v>71.099999999999994</v>
      </c>
      <c r="E109" s="65">
        <v>71.099999999999994</v>
      </c>
      <c r="F109" s="65">
        <v>79.099999999999994</v>
      </c>
      <c r="G109">
        <v>79.099999999999994</v>
      </c>
      <c r="H109">
        <v>65.099999999999994</v>
      </c>
      <c r="I109">
        <v>69.099999999999994</v>
      </c>
      <c r="J109">
        <v>70.099999999999994</v>
      </c>
      <c r="K109" s="10">
        <v>80.599999999999994</v>
      </c>
      <c r="L109" s="10">
        <v>80.599999999999994</v>
      </c>
      <c r="M109" s="10">
        <v>81.599999999999994</v>
      </c>
      <c r="N109" s="21">
        <v>71</v>
      </c>
      <c r="O109" s="21">
        <v>67.5</v>
      </c>
      <c r="P109" s="21">
        <v>65.5</v>
      </c>
      <c r="Q109" s="21">
        <v>68</v>
      </c>
      <c r="R109" s="21">
        <v>61.5</v>
      </c>
      <c r="S109" s="21">
        <v>51.5</v>
      </c>
      <c r="T109" s="50"/>
      <c r="V109">
        <v>69.099999999999994</v>
      </c>
      <c r="W109">
        <v>65.099999999999994</v>
      </c>
      <c r="X109">
        <v>79.099999999999994</v>
      </c>
      <c r="Y109">
        <v>79.099999999999994</v>
      </c>
      <c r="Z109">
        <v>79.099999999999994</v>
      </c>
      <c r="AA109">
        <v>71.099999999999994</v>
      </c>
    </row>
    <row r="110" spans="1:16381">
      <c r="A110" s="3" t="s">
        <v>789</v>
      </c>
      <c r="B110" s="27" t="s">
        <v>89</v>
      </c>
      <c r="C110" s="57">
        <f t="shared" ref="C110:J110" si="18">SUBTOTAL(9,C104:C109)</f>
        <v>1230.0999999999999</v>
      </c>
      <c r="D110" s="57">
        <f t="shared" si="18"/>
        <v>1226.0999999999999</v>
      </c>
      <c r="E110" s="57">
        <f t="shared" si="18"/>
        <v>1228.5999999999999</v>
      </c>
      <c r="F110" s="57">
        <f t="shared" si="18"/>
        <v>1290.0999999999999</v>
      </c>
      <c r="G110" s="57">
        <f t="shared" si="18"/>
        <v>1309.5999999999999</v>
      </c>
      <c r="H110" s="57">
        <f t="shared" si="18"/>
        <v>1271.0999999999999</v>
      </c>
      <c r="I110" s="57">
        <f t="shared" si="18"/>
        <v>1253.5999999999999</v>
      </c>
      <c r="J110" s="57">
        <f t="shared" si="18"/>
        <v>1282.5999999999999</v>
      </c>
      <c r="K110" s="57">
        <f>SUBTOTAL(9,K104:K109)</f>
        <v>1445.1</v>
      </c>
      <c r="L110" s="23">
        <f t="shared" ref="L110:S110" si="19">SUBTOTAL(9,L104:L109)</f>
        <v>1440.1</v>
      </c>
      <c r="M110" s="23">
        <f t="shared" si="19"/>
        <v>1438.1999999999998</v>
      </c>
      <c r="N110" s="57">
        <f t="shared" si="19"/>
        <v>1434.8</v>
      </c>
      <c r="O110" s="57">
        <f t="shared" si="19"/>
        <v>1415.5</v>
      </c>
      <c r="P110" s="57">
        <f t="shared" si="19"/>
        <v>1409</v>
      </c>
      <c r="Q110" s="57">
        <f t="shared" si="19"/>
        <v>1413.4</v>
      </c>
      <c r="R110" s="57">
        <f t="shared" si="19"/>
        <v>1416.8</v>
      </c>
      <c r="S110" s="57">
        <f t="shared" si="19"/>
        <v>1407.8</v>
      </c>
      <c r="T110" s="50"/>
      <c r="V110">
        <v>1253.5999999999999</v>
      </c>
      <c r="W110">
        <v>1271.0999999999999</v>
      </c>
      <c r="X110">
        <v>1309.5999999999999</v>
      </c>
      <c r="Y110">
        <v>1291.0999999999999</v>
      </c>
      <c r="Z110">
        <v>1290.0999999999999</v>
      </c>
      <c r="AA110">
        <v>1228.5999999999999</v>
      </c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U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S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Q110" s="27"/>
      <c r="VR110" s="27"/>
      <c r="VS110" s="27"/>
      <c r="VT110" s="27"/>
      <c r="VU110" s="27"/>
      <c r="VV110" s="27"/>
      <c r="VW110" s="27"/>
      <c r="VX110" s="27"/>
      <c r="VY110" s="27"/>
      <c r="VZ110" s="27"/>
      <c r="WA110" s="27"/>
      <c r="WB110" s="27"/>
      <c r="WC110" s="27"/>
      <c r="WD110" s="27"/>
      <c r="WE110" s="27"/>
      <c r="WF110" s="27"/>
      <c r="WG110" s="27"/>
      <c r="WH110" s="27"/>
      <c r="WI110" s="27"/>
      <c r="WJ110" s="27"/>
      <c r="WK110" s="27"/>
      <c r="WL110" s="27"/>
      <c r="WM110" s="27"/>
      <c r="WN110" s="27"/>
      <c r="WO110" s="27"/>
      <c r="WP110" s="27"/>
      <c r="WQ110" s="27"/>
      <c r="WR110" s="27"/>
      <c r="WS110" s="27"/>
      <c r="WT110" s="27"/>
      <c r="WU110" s="27"/>
      <c r="WV110" s="27"/>
      <c r="WW110" s="27"/>
      <c r="WX110" s="27"/>
      <c r="WY110" s="27"/>
      <c r="WZ110" s="27"/>
      <c r="XA110" s="27"/>
      <c r="XB110" s="27"/>
      <c r="XC110" s="27"/>
      <c r="XD110" s="27"/>
      <c r="XE110" s="27"/>
      <c r="XF110" s="27"/>
      <c r="XG110" s="27"/>
      <c r="XH110" s="27"/>
      <c r="XI110" s="27"/>
      <c r="XJ110" s="27"/>
      <c r="XK110" s="27"/>
      <c r="XL110" s="27"/>
      <c r="XM110" s="27"/>
      <c r="XN110" s="27"/>
      <c r="XO110" s="27"/>
      <c r="XP110" s="27"/>
      <c r="XQ110" s="27"/>
      <c r="XR110" s="27"/>
      <c r="XS110" s="27"/>
      <c r="XT110" s="27"/>
      <c r="XU110" s="27"/>
      <c r="XV110" s="27"/>
      <c r="XW110" s="27"/>
      <c r="XX110" s="27"/>
      <c r="XY110" s="27"/>
      <c r="XZ110" s="27"/>
      <c r="YA110" s="27"/>
      <c r="YB110" s="27"/>
      <c r="YC110" s="27"/>
      <c r="YD110" s="27"/>
      <c r="YE110" s="27"/>
      <c r="YF110" s="27"/>
      <c r="YG110" s="27"/>
      <c r="YH110" s="27"/>
      <c r="YI110" s="27"/>
      <c r="YJ110" s="27"/>
      <c r="YK110" s="27"/>
      <c r="YL110" s="27"/>
      <c r="YM110" s="27"/>
      <c r="YN110" s="27"/>
      <c r="YO110" s="27"/>
      <c r="YP110" s="27"/>
      <c r="YQ110" s="27"/>
      <c r="YR110" s="27"/>
      <c r="YS110" s="27"/>
      <c r="YT110" s="27"/>
      <c r="YU110" s="27"/>
      <c r="YV110" s="27"/>
      <c r="YW110" s="27"/>
      <c r="YX110" s="27"/>
      <c r="YY110" s="27"/>
      <c r="YZ110" s="27"/>
      <c r="ZA110" s="27"/>
      <c r="ZB110" s="27"/>
      <c r="ZC110" s="27"/>
      <c r="ZD110" s="27"/>
      <c r="ZE110" s="27"/>
      <c r="ZF110" s="27"/>
      <c r="ZG110" s="27"/>
      <c r="ZH110" s="27"/>
      <c r="ZI110" s="27"/>
      <c r="ZJ110" s="27"/>
      <c r="ZK110" s="27"/>
      <c r="ZL110" s="27"/>
      <c r="ZM110" s="27"/>
      <c r="ZN110" s="27"/>
      <c r="ZO110" s="27"/>
      <c r="ZP110" s="27"/>
      <c r="ZQ110" s="27"/>
      <c r="ZR110" s="27"/>
      <c r="ZS110" s="27"/>
      <c r="ZT110" s="27"/>
      <c r="ZU110" s="27"/>
      <c r="ZV110" s="27"/>
      <c r="ZW110" s="27"/>
      <c r="ZX110" s="27"/>
      <c r="ZY110" s="27"/>
      <c r="ZZ110" s="27"/>
      <c r="AAA110" s="27"/>
      <c r="AAB110" s="27"/>
      <c r="AAC110" s="27"/>
      <c r="AAD110" s="27"/>
      <c r="AAE110" s="27"/>
      <c r="AAF110" s="27"/>
      <c r="AAG110" s="27"/>
      <c r="AAH110" s="27"/>
      <c r="AAI110" s="27"/>
      <c r="AAJ110" s="27"/>
      <c r="AAK110" s="27"/>
      <c r="AAL110" s="27"/>
      <c r="AAM110" s="27"/>
      <c r="AAN110" s="27"/>
      <c r="AAO110" s="27"/>
      <c r="AAP110" s="27"/>
      <c r="AAQ110" s="27"/>
      <c r="AAR110" s="27"/>
      <c r="AAS110" s="27"/>
      <c r="AAT110" s="27"/>
      <c r="AAU110" s="27"/>
      <c r="AAV110" s="27"/>
      <c r="AAW110" s="27"/>
      <c r="AAX110" s="27"/>
      <c r="AAY110" s="27"/>
      <c r="AAZ110" s="27"/>
      <c r="ABA110" s="27"/>
      <c r="ABB110" s="27"/>
      <c r="ABC110" s="27"/>
      <c r="ABD110" s="27"/>
      <c r="ABE110" s="27"/>
      <c r="ABF110" s="27"/>
      <c r="ABG110" s="27"/>
      <c r="ABH110" s="27"/>
      <c r="ABI110" s="27"/>
      <c r="ABJ110" s="27"/>
      <c r="ABK110" s="27"/>
      <c r="ABL110" s="27"/>
      <c r="ABM110" s="27"/>
      <c r="ABN110" s="27"/>
      <c r="ABO110" s="27"/>
      <c r="ABP110" s="27"/>
      <c r="ABQ110" s="27"/>
      <c r="ABR110" s="27"/>
      <c r="ABS110" s="27"/>
      <c r="ABT110" s="27"/>
      <c r="ABU110" s="27"/>
      <c r="ABV110" s="27"/>
      <c r="ABW110" s="27"/>
      <c r="ABX110" s="27"/>
      <c r="ABY110" s="27"/>
      <c r="ABZ110" s="27"/>
      <c r="ACA110" s="27"/>
      <c r="ACB110" s="27"/>
      <c r="ACC110" s="27"/>
      <c r="ACD110" s="27"/>
      <c r="ACE110" s="27"/>
      <c r="ACF110" s="27"/>
      <c r="ACG110" s="27"/>
      <c r="ACH110" s="27"/>
      <c r="ACI110" s="27"/>
      <c r="ACJ110" s="27"/>
      <c r="ACK110" s="27"/>
      <c r="ACL110" s="27"/>
      <c r="ACM110" s="27"/>
      <c r="ACN110" s="27"/>
      <c r="ACO110" s="27"/>
      <c r="ACP110" s="27"/>
      <c r="ACQ110" s="27"/>
      <c r="ACR110" s="27"/>
      <c r="ACS110" s="27"/>
      <c r="ACT110" s="27"/>
      <c r="ACU110" s="27"/>
      <c r="ACV110" s="27"/>
      <c r="ACW110" s="27"/>
      <c r="ACX110" s="27"/>
      <c r="ACY110" s="27"/>
      <c r="ACZ110" s="27"/>
      <c r="ADA110" s="27"/>
      <c r="ADB110" s="27"/>
      <c r="ADC110" s="27"/>
      <c r="ADD110" s="27"/>
      <c r="ADE110" s="27"/>
      <c r="ADF110" s="27"/>
      <c r="ADG110" s="27"/>
      <c r="ADH110" s="27"/>
      <c r="ADI110" s="27"/>
      <c r="ADJ110" s="27"/>
      <c r="ADK110" s="27"/>
      <c r="ADL110" s="27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I110" s="27"/>
      <c r="AFJ110" s="27"/>
      <c r="AFK110" s="27"/>
      <c r="AFL110" s="27"/>
      <c r="AFM110" s="27"/>
      <c r="AFN110" s="27"/>
      <c r="AFO110" s="27"/>
      <c r="AFP110" s="27"/>
      <c r="AFQ110" s="27"/>
      <c r="AFR110" s="27"/>
      <c r="AFS110" s="27"/>
      <c r="AFT110" s="27"/>
      <c r="AFU110" s="27"/>
      <c r="AFV110" s="27"/>
      <c r="AFW110" s="27"/>
      <c r="AFX110" s="27"/>
      <c r="AFY110" s="27"/>
      <c r="AFZ110" s="27"/>
      <c r="AGA110" s="27"/>
      <c r="AGB110" s="27"/>
      <c r="AGC110" s="27"/>
      <c r="AGD110" s="27"/>
      <c r="AGE110" s="27"/>
      <c r="AGF110" s="27"/>
      <c r="AGG110" s="27"/>
      <c r="AGH110" s="27"/>
      <c r="AGI110" s="27"/>
      <c r="AGJ110" s="27"/>
      <c r="AGK110" s="27"/>
      <c r="AGL110" s="27"/>
      <c r="AGM110" s="27"/>
      <c r="AGN110" s="27"/>
      <c r="AGO110" s="27"/>
      <c r="AGP110" s="27"/>
      <c r="AGQ110" s="27"/>
      <c r="AGR110" s="27"/>
      <c r="AGS110" s="27"/>
      <c r="AGT110" s="27"/>
      <c r="AGU110" s="27"/>
      <c r="AGV110" s="27"/>
      <c r="AGW110" s="27"/>
      <c r="AGX110" s="27"/>
      <c r="AGY110" s="27"/>
      <c r="AGZ110" s="27"/>
      <c r="AHA110" s="27"/>
      <c r="AHB110" s="27"/>
      <c r="AHC110" s="27"/>
      <c r="AHD110" s="27"/>
      <c r="AHE110" s="27"/>
      <c r="AHF110" s="27"/>
      <c r="AHG110" s="27"/>
      <c r="AHH110" s="27"/>
      <c r="AHI110" s="27"/>
      <c r="AHJ110" s="27"/>
      <c r="AHK110" s="27"/>
      <c r="AHL110" s="27"/>
      <c r="AHM110" s="27"/>
      <c r="AHN110" s="27"/>
      <c r="AHO110" s="27"/>
      <c r="AHP110" s="27"/>
      <c r="AHQ110" s="27"/>
      <c r="AHR110" s="27"/>
      <c r="AHS110" s="27"/>
      <c r="AHT110" s="27"/>
      <c r="AHU110" s="27"/>
      <c r="AHV110" s="27"/>
      <c r="AHW110" s="27"/>
      <c r="AHX110" s="27"/>
      <c r="AHY110" s="27"/>
      <c r="AHZ110" s="27"/>
      <c r="AIA110" s="27"/>
      <c r="AIB110" s="27"/>
      <c r="AIC110" s="27"/>
      <c r="AID110" s="27"/>
      <c r="AIE110" s="27"/>
      <c r="AIF110" s="27"/>
      <c r="AIG110" s="27"/>
      <c r="AIH110" s="27"/>
      <c r="AII110" s="27"/>
      <c r="AIJ110" s="27"/>
      <c r="AIK110" s="27"/>
      <c r="AIL110" s="27"/>
      <c r="AIM110" s="27"/>
      <c r="AIN110" s="27"/>
      <c r="AIO110" s="27"/>
      <c r="AIP110" s="27"/>
      <c r="AIQ110" s="27"/>
      <c r="AIR110" s="27"/>
      <c r="AIS110" s="27"/>
      <c r="AIT110" s="27"/>
      <c r="AIU110" s="27"/>
      <c r="AIV110" s="27"/>
      <c r="AIW110" s="27"/>
      <c r="AIX110" s="27"/>
      <c r="AIY110" s="27"/>
      <c r="AIZ110" s="27"/>
      <c r="AJA110" s="27"/>
      <c r="AJB110" s="27"/>
      <c r="AJC110" s="27"/>
      <c r="AJD110" s="27"/>
      <c r="AJE110" s="27"/>
      <c r="AJF110" s="27"/>
      <c r="AJG110" s="27"/>
      <c r="AJH110" s="27"/>
      <c r="AJI110" s="27"/>
      <c r="AJJ110" s="27"/>
      <c r="AJK110" s="27"/>
      <c r="AJL110" s="27"/>
      <c r="AJM110" s="27"/>
      <c r="AJN110" s="27"/>
      <c r="AJO110" s="27"/>
      <c r="AJP110" s="27"/>
      <c r="AJQ110" s="27"/>
      <c r="AJR110" s="27"/>
      <c r="AJS110" s="27"/>
      <c r="AJT110" s="27"/>
      <c r="AJU110" s="27"/>
      <c r="AJV110" s="27"/>
      <c r="AJW110" s="27"/>
      <c r="AJX110" s="27"/>
      <c r="AJY110" s="27"/>
      <c r="AJZ110" s="27"/>
      <c r="AKA110" s="27"/>
      <c r="AKB110" s="27"/>
      <c r="AKC110" s="27"/>
      <c r="AKD110" s="27"/>
      <c r="AKE110" s="27"/>
      <c r="AKF110" s="27"/>
      <c r="AKG110" s="27"/>
      <c r="AKH110" s="27"/>
      <c r="AKI110" s="27"/>
      <c r="AKJ110" s="27"/>
      <c r="AKK110" s="27"/>
      <c r="AKL110" s="27"/>
      <c r="AKM110" s="27"/>
      <c r="AKN110" s="27"/>
      <c r="AKO110" s="27"/>
      <c r="AKP110" s="27"/>
      <c r="AKQ110" s="27"/>
      <c r="AKR110" s="27"/>
      <c r="AKS110" s="27"/>
      <c r="AKT110" s="27"/>
      <c r="AKU110" s="27"/>
      <c r="AKV110" s="27"/>
      <c r="AKW110" s="27"/>
      <c r="AKX110" s="27"/>
      <c r="AKY110" s="27"/>
      <c r="AKZ110" s="27"/>
      <c r="ALA110" s="27"/>
      <c r="ALB110" s="27"/>
      <c r="ALC110" s="27"/>
      <c r="ALD110" s="27"/>
      <c r="ALE110" s="27"/>
      <c r="ALF110" s="27"/>
      <c r="ALG110" s="27"/>
      <c r="ALH110" s="27"/>
      <c r="ALI110" s="27"/>
      <c r="ALJ110" s="27"/>
      <c r="ALK110" s="27"/>
      <c r="ALL110" s="27"/>
      <c r="ALM110" s="27"/>
      <c r="ALN110" s="27"/>
      <c r="ALO110" s="27"/>
      <c r="ALP110" s="27"/>
      <c r="ALQ110" s="27"/>
      <c r="ALR110" s="27"/>
      <c r="ALS110" s="27"/>
      <c r="ALT110" s="27"/>
      <c r="ALU110" s="27"/>
      <c r="ALV110" s="27"/>
      <c r="ALW110" s="27"/>
      <c r="ALX110" s="27"/>
      <c r="ALY110" s="27"/>
      <c r="ALZ110" s="27"/>
      <c r="AMA110" s="27"/>
      <c r="AMB110" s="27"/>
      <c r="AMC110" s="27"/>
      <c r="AMD110" s="27"/>
      <c r="AME110" s="27"/>
      <c r="AMF110" s="27"/>
      <c r="AMG110" s="27"/>
      <c r="AMH110" s="27"/>
      <c r="AMI110" s="27"/>
      <c r="AMJ110" s="27"/>
      <c r="AMK110" s="27"/>
      <c r="AML110" s="27"/>
      <c r="AMM110" s="27"/>
      <c r="AMN110" s="27"/>
      <c r="AMO110" s="27"/>
      <c r="AMP110" s="27"/>
      <c r="AMQ110" s="27"/>
      <c r="AMR110" s="27"/>
      <c r="AMS110" s="27"/>
      <c r="AMT110" s="27"/>
      <c r="AMU110" s="27"/>
      <c r="AMV110" s="27"/>
      <c r="AMW110" s="27"/>
      <c r="AMX110" s="27"/>
      <c r="AMY110" s="27"/>
      <c r="AMZ110" s="27"/>
      <c r="ANA110" s="27"/>
      <c r="ANB110" s="27"/>
      <c r="ANC110" s="27"/>
      <c r="AND110" s="27"/>
      <c r="ANE110" s="27"/>
      <c r="ANF110" s="27"/>
      <c r="ANG110" s="27"/>
      <c r="ANH110" s="27"/>
      <c r="ANI110" s="27"/>
      <c r="ANJ110" s="27"/>
      <c r="ANK110" s="27"/>
      <c r="ANL110" s="27"/>
      <c r="ANM110" s="27"/>
      <c r="ANN110" s="27"/>
      <c r="ANO110" s="27"/>
      <c r="ANP110" s="27"/>
      <c r="ANQ110" s="27"/>
      <c r="ANR110" s="27"/>
      <c r="ANS110" s="27"/>
      <c r="ANT110" s="27"/>
      <c r="ANU110" s="27"/>
      <c r="ANV110" s="27"/>
      <c r="ANW110" s="27"/>
      <c r="ANX110" s="27"/>
      <c r="ANY110" s="27"/>
      <c r="ANZ110" s="27"/>
      <c r="AOA110" s="27"/>
      <c r="AOB110" s="27"/>
      <c r="AOC110" s="27"/>
      <c r="AOD110" s="27"/>
      <c r="AOE110" s="27"/>
      <c r="AOF110" s="27"/>
      <c r="AOG110" s="27"/>
      <c r="AOH110" s="27"/>
      <c r="AOI110" s="27"/>
      <c r="AOJ110" s="27"/>
      <c r="AOK110" s="27"/>
      <c r="AOL110" s="27"/>
      <c r="AOM110" s="27"/>
      <c r="AON110" s="27"/>
      <c r="AOO110" s="27"/>
      <c r="AOP110" s="27"/>
      <c r="AOQ110" s="27"/>
      <c r="AOR110" s="27"/>
      <c r="AOS110" s="27"/>
      <c r="AOT110" s="27"/>
      <c r="AOU110" s="27"/>
      <c r="AOV110" s="27"/>
      <c r="AOW110" s="27"/>
      <c r="AOX110" s="27"/>
      <c r="AOY110" s="27"/>
      <c r="AOZ110" s="27"/>
      <c r="APA110" s="27"/>
      <c r="APB110" s="27"/>
      <c r="APC110" s="27"/>
      <c r="APD110" s="27"/>
      <c r="APE110" s="27"/>
      <c r="APF110" s="27"/>
      <c r="APG110" s="27"/>
      <c r="APH110" s="27"/>
      <c r="API110" s="27"/>
      <c r="APJ110" s="27"/>
      <c r="APK110" s="27"/>
      <c r="APL110" s="27"/>
      <c r="APM110" s="27"/>
      <c r="APN110" s="27"/>
      <c r="APO110" s="27"/>
      <c r="APP110" s="27"/>
      <c r="APQ110" s="27"/>
      <c r="APR110" s="27"/>
      <c r="APS110" s="27"/>
      <c r="APT110" s="27"/>
      <c r="APU110" s="27"/>
      <c r="APV110" s="27"/>
      <c r="APW110" s="27"/>
      <c r="APX110" s="27"/>
      <c r="APY110" s="27"/>
      <c r="APZ110" s="27"/>
      <c r="AQA110" s="27"/>
      <c r="AQB110" s="27"/>
      <c r="AQC110" s="27"/>
      <c r="AQD110" s="27"/>
      <c r="AQE110" s="27"/>
      <c r="AQF110" s="27"/>
      <c r="AQG110" s="27"/>
      <c r="AQH110" s="27"/>
      <c r="AQI110" s="27"/>
      <c r="AQJ110" s="27"/>
      <c r="AQK110" s="27"/>
      <c r="AQL110" s="27"/>
      <c r="AQM110" s="27"/>
      <c r="AQN110" s="27"/>
      <c r="AQO110" s="27"/>
      <c r="AQP110" s="27"/>
      <c r="AQQ110" s="27"/>
      <c r="AQR110" s="27"/>
      <c r="AQS110" s="27"/>
      <c r="AQT110" s="27"/>
      <c r="AQU110" s="27"/>
      <c r="AQV110" s="27"/>
      <c r="AQW110" s="27"/>
      <c r="AQX110" s="27"/>
      <c r="AQY110" s="27"/>
      <c r="AQZ110" s="27"/>
      <c r="ARA110" s="27"/>
      <c r="ARB110" s="27"/>
      <c r="ARC110" s="27"/>
      <c r="ARD110" s="27"/>
      <c r="ARE110" s="27"/>
      <c r="ARF110" s="27"/>
      <c r="ARG110" s="27"/>
      <c r="ARH110" s="27"/>
      <c r="ARI110" s="27"/>
      <c r="ARJ110" s="27"/>
      <c r="ARK110" s="27"/>
      <c r="ARL110" s="27"/>
      <c r="ARM110" s="27"/>
      <c r="ARN110" s="27"/>
      <c r="ARO110" s="27"/>
      <c r="ARP110" s="27"/>
      <c r="ARQ110" s="27"/>
      <c r="ARR110" s="27"/>
      <c r="ARS110" s="27"/>
      <c r="ART110" s="27"/>
      <c r="ARU110" s="27"/>
      <c r="ARV110" s="27"/>
      <c r="ARW110" s="27"/>
      <c r="ARX110" s="27"/>
      <c r="ARY110" s="27"/>
      <c r="ARZ110" s="27"/>
      <c r="ASA110" s="27"/>
      <c r="ASB110" s="27"/>
      <c r="ASC110" s="27"/>
      <c r="ASD110" s="27"/>
      <c r="ASE110" s="27"/>
      <c r="ASF110" s="27"/>
      <c r="ASG110" s="27"/>
      <c r="ASH110" s="27"/>
      <c r="ASI110" s="27"/>
      <c r="ASJ110" s="27"/>
      <c r="ASK110" s="27"/>
      <c r="ASL110" s="27"/>
      <c r="ASM110" s="27"/>
      <c r="ASN110" s="27"/>
      <c r="ASO110" s="27"/>
      <c r="ASP110" s="27"/>
      <c r="ASQ110" s="27"/>
      <c r="ASR110" s="27"/>
      <c r="ASS110" s="27"/>
      <c r="AST110" s="27"/>
      <c r="ASU110" s="27"/>
      <c r="ASV110" s="27"/>
      <c r="ASW110" s="27"/>
      <c r="ASX110" s="27"/>
      <c r="ASY110" s="27"/>
      <c r="ASZ110" s="27"/>
      <c r="ATA110" s="27"/>
      <c r="ATB110" s="27"/>
      <c r="ATC110" s="27"/>
      <c r="ATD110" s="27"/>
      <c r="ATE110" s="27"/>
      <c r="ATF110" s="27"/>
      <c r="ATG110" s="27"/>
      <c r="ATH110" s="27"/>
      <c r="ATI110" s="27"/>
      <c r="ATJ110" s="27"/>
      <c r="ATK110" s="27"/>
      <c r="ATL110" s="27"/>
      <c r="ATM110" s="27"/>
      <c r="ATN110" s="27"/>
      <c r="ATO110" s="27"/>
      <c r="ATP110" s="27"/>
      <c r="ATQ110" s="27"/>
      <c r="ATR110" s="27"/>
      <c r="ATS110" s="27"/>
      <c r="ATT110" s="27"/>
      <c r="ATU110" s="27"/>
      <c r="ATV110" s="27"/>
      <c r="ATW110" s="27"/>
      <c r="ATX110" s="27"/>
      <c r="ATY110" s="27"/>
      <c r="ATZ110" s="27"/>
      <c r="AUA110" s="27"/>
      <c r="AUB110" s="27"/>
      <c r="AUC110" s="27"/>
      <c r="AUD110" s="27"/>
      <c r="AUE110" s="27"/>
      <c r="AUF110" s="27"/>
      <c r="AUG110" s="27"/>
      <c r="AUH110" s="27"/>
      <c r="AUI110" s="27"/>
      <c r="AUJ110" s="27"/>
      <c r="AUK110" s="27"/>
      <c r="AUL110" s="27"/>
      <c r="AUM110" s="27"/>
      <c r="AUN110" s="27"/>
      <c r="AUO110" s="27"/>
      <c r="AUP110" s="27"/>
      <c r="AUQ110" s="27"/>
      <c r="AUR110" s="27"/>
      <c r="AUS110" s="27"/>
      <c r="AUT110" s="27"/>
      <c r="AUU110" s="27"/>
      <c r="AUV110" s="27"/>
      <c r="AUW110" s="27"/>
      <c r="AUX110" s="27"/>
      <c r="AUY110" s="27"/>
      <c r="AUZ110" s="27"/>
      <c r="AVA110" s="27"/>
      <c r="AVB110" s="27"/>
      <c r="AVC110" s="27"/>
      <c r="AVD110" s="27"/>
      <c r="AVE110" s="27"/>
      <c r="AVF110" s="27"/>
      <c r="AVG110" s="27"/>
      <c r="AVH110" s="27"/>
      <c r="AVI110" s="27"/>
      <c r="AVJ110" s="27"/>
      <c r="AVK110" s="27"/>
      <c r="AVL110" s="27"/>
      <c r="AVM110" s="27"/>
      <c r="AVN110" s="27"/>
      <c r="AVO110" s="27"/>
      <c r="AVP110" s="27"/>
      <c r="AVQ110" s="27"/>
      <c r="AVR110" s="27"/>
      <c r="AVS110" s="27"/>
      <c r="AVT110" s="27"/>
      <c r="AVU110" s="27"/>
      <c r="AVV110" s="27"/>
      <c r="AVW110" s="27"/>
      <c r="AVX110" s="27"/>
      <c r="AVY110" s="27"/>
      <c r="AVZ110" s="27"/>
      <c r="AWA110" s="27"/>
      <c r="AWB110" s="27"/>
      <c r="AWC110" s="27"/>
      <c r="AWD110" s="27"/>
      <c r="AWE110" s="27"/>
      <c r="AWF110" s="27"/>
      <c r="AWG110" s="27"/>
      <c r="AWH110" s="27"/>
      <c r="AWI110" s="27"/>
      <c r="AWJ110" s="27"/>
      <c r="AWK110" s="27"/>
      <c r="AWL110" s="27"/>
      <c r="AWM110" s="27"/>
      <c r="AWN110" s="27"/>
      <c r="AWO110" s="27"/>
      <c r="AWP110" s="27"/>
      <c r="AWQ110" s="27"/>
      <c r="AWR110" s="27"/>
      <c r="AWS110" s="27"/>
      <c r="AWT110" s="27"/>
      <c r="AWU110" s="27"/>
      <c r="AWV110" s="27"/>
      <c r="AWW110" s="27"/>
      <c r="AWX110" s="27"/>
      <c r="AWY110" s="27"/>
      <c r="AWZ110" s="27"/>
      <c r="AXA110" s="27"/>
      <c r="AXB110" s="27"/>
      <c r="AXC110" s="27"/>
      <c r="AXD110" s="27"/>
      <c r="AXE110" s="27"/>
      <c r="AXF110" s="27"/>
      <c r="AXG110" s="27"/>
      <c r="AXH110" s="27"/>
      <c r="AXI110" s="27"/>
      <c r="AXJ110" s="27"/>
      <c r="AXK110" s="27"/>
      <c r="AXL110" s="27"/>
      <c r="AXM110" s="27"/>
      <c r="AXN110" s="27"/>
      <c r="AXO110" s="27"/>
      <c r="AXP110" s="27"/>
      <c r="AXQ110" s="27"/>
      <c r="AXR110" s="27"/>
      <c r="AXS110" s="27"/>
      <c r="AXT110" s="27"/>
      <c r="AXU110" s="27"/>
      <c r="AXV110" s="27"/>
      <c r="AXW110" s="27"/>
      <c r="AXX110" s="27"/>
      <c r="AXY110" s="27"/>
      <c r="AXZ110" s="27"/>
      <c r="AYA110" s="27"/>
      <c r="AYB110" s="27"/>
      <c r="AYC110" s="27"/>
      <c r="AYD110" s="27"/>
      <c r="AYE110" s="27"/>
      <c r="AYF110" s="27"/>
      <c r="AYG110" s="27"/>
      <c r="AYH110" s="27"/>
      <c r="AYI110" s="27"/>
      <c r="AYJ110" s="27"/>
      <c r="AYK110" s="27"/>
      <c r="AYL110" s="27"/>
      <c r="AYM110" s="27"/>
      <c r="AYN110" s="27"/>
      <c r="AYO110" s="27"/>
      <c r="AYP110" s="27"/>
      <c r="AYQ110" s="27"/>
      <c r="AYR110" s="27"/>
      <c r="AYS110" s="27"/>
      <c r="AYT110" s="27"/>
      <c r="AYU110" s="27"/>
      <c r="AYV110" s="27"/>
      <c r="AYW110" s="27"/>
      <c r="AYX110" s="27"/>
      <c r="AYY110" s="27"/>
      <c r="AYZ110" s="27"/>
      <c r="AZA110" s="27"/>
      <c r="AZB110" s="27"/>
      <c r="AZC110" s="27"/>
      <c r="AZD110" s="27"/>
      <c r="AZE110" s="27"/>
      <c r="AZF110" s="27"/>
      <c r="AZG110" s="27"/>
      <c r="AZH110" s="27"/>
      <c r="AZI110" s="27"/>
      <c r="AZJ110" s="27"/>
      <c r="AZK110" s="27"/>
      <c r="AZL110" s="27"/>
      <c r="AZM110" s="27"/>
      <c r="AZN110" s="27"/>
      <c r="AZO110" s="27"/>
      <c r="AZP110" s="27"/>
      <c r="AZQ110" s="27"/>
      <c r="AZR110" s="27"/>
      <c r="AZS110" s="27"/>
      <c r="AZT110" s="27"/>
      <c r="AZU110" s="27"/>
      <c r="AZV110" s="27"/>
      <c r="AZW110" s="27"/>
      <c r="AZX110" s="27"/>
      <c r="AZY110" s="27"/>
      <c r="AZZ110" s="27"/>
      <c r="BAA110" s="27"/>
      <c r="BAB110" s="27"/>
      <c r="BAC110" s="27"/>
      <c r="BAD110" s="27"/>
      <c r="BAE110" s="27"/>
      <c r="BAF110" s="27"/>
      <c r="BAG110" s="27"/>
      <c r="BAH110" s="27"/>
      <c r="BAI110" s="27"/>
      <c r="BAJ110" s="27"/>
      <c r="BAK110" s="27"/>
      <c r="BAL110" s="27"/>
      <c r="BAM110" s="27"/>
      <c r="BAN110" s="27"/>
      <c r="BAO110" s="27"/>
      <c r="BAP110" s="27"/>
      <c r="BAQ110" s="27"/>
      <c r="BAR110" s="27"/>
      <c r="BAS110" s="27"/>
      <c r="BAT110" s="27"/>
      <c r="BAU110" s="27"/>
      <c r="BAV110" s="27"/>
      <c r="BAW110" s="27"/>
      <c r="BAX110" s="27"/>
      <c r="BAY110" s="27"/>
      <c r="BAZ110" s="27"/>
      <c r="BBA110" s="27"/>
      <c r="BBB110" s="27"/>
      <c r="BBC110" s="27"/>
      <c r="BBD110" s="27"/>
      <c r="BBE110" s="27"/>
      <c r="BBF110" s="27"/>
      <c r="BBG110" s="27"/>
      <c r="BBH110" s="27"/>
      <c r="BBI110" s="27"/>
      <c r="BBJ110" s="27"/>
      <c r="BBK110" s="27"/>
      <c r="BBL110" s="27"/>
      <c r="BBM110" s="27"/>
      <c r="BBN110" s="27"/>
      <c r="BBO110" s="27"/>
      <c r="BBP110" s="27"/>
      <c r="BBQ110" s="27"/>
      <c r="BBR110" s="27"/>
      <c r="BBS110" s="27"/>
      <c r="BBT110" s="27"/>
      <c r="BBU110" s="27"/>
      <c r="BBV110" s="27"/>
      <c r="BBW110" s="27"/>
      <c r="BBX110" s="27"/>
      <c r="BBY110" s="27"/>
      <c r="BBZ110" s="27"/>
      <c r="BCA110" s="27"/>
      <c r="BCB110" s="27"/>
      <c r="BCC110" s="27"/>
      <c r="BCD110" s="27"/>
      <c r="BCE110" s="27"/>
      <c r="BCF110" s="27"/>
      <c r="BCG110" s="27"/>
      <c r="BCH110" s="27"/>
      <c r="BCI110" s="27"/>
      <c r="BCJ110" s="27"/>
      <c r="BCK110" s="27"/>
      <c r="BCL110" s="27"/>
      <c r="BCM110" s="27"/>
      <c r="BCN110" s="27"/>
      <c r="BCO110" s="27"/>
      <c r="BCP110" s="27"/>
      <c r="BCQ110" s="27"/>
      <c r="BCR110" s="27"/>
      <c r="BCS110" s="27"/>
      <c r="BCT110" s="27"/>
      <c r="BCU110" s="27"/>
      <c r="BCV110" s="27"/>
      <c r="BCW110" s="27"/>
      <c r="BCX110" s="27"/>
      <c r="BCY110" s="27"/>
      <c r="BCZ110" s="27"/>
      <c r="BDA110" s="27"/>
      <c r="BDB110" s="27"/>
      <c r="BDC110" s="27"/>
      <c r="BDD110" s="27"/>
      <c r="BDE110" s="27"/>
      <c r="BDF110" s="27"/>
      <c r="BDG110" s="27"/>
      <c r="BDH110" s="27"/>
      <c r="BDI110" s="27"/>
      <c r="BDJ110" s="27"/>
      <c r="BDK110" s="27"/>
      <c r="BDL110" s="27"/>
      <c r="BDM110" s="27"/>
      <c r="BDN110" s="27"/>
      <c r="BDO110" s="27"/>
      <c r="BDP110" s="27"/>
      <c r="BDQ110" s="27"/>
      <c r="BDR110" s="27"/>
      <c r="BDS110" s="27"/>
      <c r="BDT110" s="27"/>
      <c r="BDU110" s="27"/>
      <c r="BDV110" s="27"/>
      <c r="BDW110" s="27"/>
      <c r="BDX110" s="27"/>
      <c r="BDY110" s="27"/>
      <c r="BDZ110" s="27"/>
      <c r="BEA110" s="27"/>
      <c r="BEB110" s="27"/>
      <c r="BEC110" s="27"/>
      <c r="BED110" s="27"/>
      <c r="BEE110" s="27"/>
      <c r="BEF110" s="27"/>
      <c r="BEG110" s="27"/>
      <c r="BEH110" s="27"/>
      <c r="BEI110" s="27"/>
      <c r="BEJ110" s="27"/>
      <c r="BEK110" s="27"/>
      <c r="BEL110" s="27"/>
      <c r="BEM110" s="27"/>
      <c r="BEN110" s="27"/>
      <c r="BEO110" s="27"/>
      <c r="BEP110" s="27"/>
      <c r="BEQ110" s="27"/>
      <c r="BER110" s="27"/>
      <c r="BES110" s="27"/>
      <c r="BET110" s="27"/>
      <c r="BEU110" s="27"/>
      <c r="BEV110" s="27"/>
      <c r="BEW110" s="27"/>
      <c r="BEX110" s="27"/>
      <c r="BEY110" s="27"/>
      <c r="BEZ110" s="27"/>
      <c r="BFA110" s="27"/>
      <c r="BFB110" s="27"/>
      <c r="BFC110" s="27"/>
      <c r="BFD110" s="27"/>
      <c r="BFE110" s="27"/>
      <c r="BFF110" s="27"/>
      <c r="BFG110" s="27"/>
      <c r="BFH110" s="27"/>
      <c r="BFI110" s="27"/>
      <c r="BFJ110" s="27"/>
      <c r="BFK110" s="27"/>
      <c r="BFL110" s="27"/>
      <c r="BFM110" s="27"/>
      <c r="BFN110" s="27"/>
      <c r="BFO110" s="27"/>
      <c r="BFP110" s="27"/>
      <c r="BFQ110" s="27"/>
      <c r="BFR110" s="27"/>
      <c r="BFS110" s="27"/>
      <c r="BFT110" s="27"/>
      <c r="BFU110" s="27"/>
      <c r="BFV110" s="27"/>
      <c r="BFW110" s="27"/>
      <c r="BFX110" s="27"/>
      <c r="BFY110" s="27"/>
      <c r="BFZ110" s="27"/>
      <c r="BGA110" s="27"/>
      <c r="BGB110" s="27"/>
      <c r="BGC110" s="27"/>
      <c r="BGD110" s="27"/>
      <c r="BGE110" s="27"/>
      <c r="BGF110" s="27"/>
      <c r="BGG110" s="27"/>
      <c r="BGH110" s="27"/>
      <c r="BGI110" s="27"/>
      <c r="BGJ110" s="27"/>
      <c r="BGK110" s="27"/>
      <c r="BGL110" s="27"/>
      <c r="BGM110" s="27"/>
      <c r="BGN110" s="27"/>
      <c r="BGO110" s="27"/>
      <c r="BGP110" s="27"/>
      <c r="BGQ110" s="27"/>
      <c r="BGR110" s="27"/>
      <c r="BGS110" s="27"/>
      <c r="BGT110" s="27"/>
      <c r="BGU110" s="27"/>
      <c r="BGV110" s="27"/>
      <c r="BGW110" s="27"/>
      <c r="BGX110" s="27"/>
      <c r="BGY110" s="27"/>
      <c r="BGZ110" s="27"/>
      <c r="BHA110" s="27"/>
      <c r="BHB110" s="27"/>
      <c r="BHC110" s="27"/>
      <c r="BHD110" s="27"/>
      <c r="BHE110" s="27"/>
      <c r="BHF110" s="27"/>
      <c r="BHG110" s="27"/>
      <c r="BHH110" s="27"/>
      <c r="BHI110" s="27"/>
      <c r="BHJ110" s="27"/>
      <c r="BHK110" s="27"/>
      <c r="BHL110" s="27"/>
      <c r="BHM110" s="27"/>
      <c r="BHN110" s="27"/>
      <c r="BHO110" s="27"/>
      <c r="BHP110" s="27"/>
      <c r="BHQ110" s="27"/>
      <c r="BHR110" s="27"/>
      <c r="BHS110" s="27"/>
      <c r="BHT110" s="27"/>
      <c r="BHU110" s="27"/>
      <c r="BHV110" s="27"/>
      <c r="BHW110" s="27"/>
      <c r="BHX110" s="27"/>
      <c r="BHY110" s="27"/>
      <c r="BHZ110" s="27"/>
      <c r="BIA110" s="27"/>
      <c r="BIB110" s="27"/>
      <c r="BIC110" s="27"/>
      <c r="BID110" s="27"/>
      <c r="BIE110" s="27"/>
      <c r="BIF110" s="27"/>
      <c r="BIG110" s="27"/>
      <c r="BIH110" s="27"/>
      <c r="BII110" s="27"/>
      <c r="BIJ110" s="27"/>
      <c r="BIK110" s="27"/>
      <c r="BIL110" s="27"/>
      <c r="BIM110" s="27"/>
      <c r="BIN110" s="27"/>
      <c r="BIO110" s="27"/>
      <c r="BIP110" s="27"/>
      <c r="BIQ110" s="27"/>
      <c r="BIR110" s="27"/>
      <c r="BIS110" s="27"/>
      <c r="BIT110" s="27"/>
      <c r="BIU110" s="27"/>
      <c r="BIV110" s="27"/>
      <c r="BIW110" s="27"/>
      <c r="BIX110" s="27"/>
      <c r="BIY110" s="27"/>
      <c r="BIZ110" s="27"/>
      <c r="BJA110" s="27"/>
      <c r="BJB110" s="27"/>
      <c r="BJC110" s="27"/>
      <c r="BJD110" s="27"/>
      <c r="BJE110" s="27"/>
      <c r="BJF110" s="27"/>
      <c r="BJG110" s="27"/>
      <c r="BJH110" s="27"/>
      <c r="BJI110" s="27"/>
      <c r="BJJ110" s="27"/>
      <c r="BJK110" s="27"/>
      <c r="BJL110" s="27"/>
      <c r="BJM110" s="27"/>
      <c r="BJN110" s="27"/>
      <c r="BJO110" s="27"/>
      <c r="BJP110" s="27"/>
      <c r="BJQ110" s="27"/>
      <c r="BJR110" s="27"/>
      <c r="BJS110" s="27"/>
      <c r="BJT110" s="27"/>
      <c r="BJU110" s="27"/>
      <c r="BJV110" s="27"/>
      <c r="BJW110" s="27"/>
      <c r="BJX110" s="27"/>
      <c r="BJY110" s="27"/>
      <c r="BJZ110" s="27"/>
      <c r="BKA110" s="27"/>
      <c r="BKB110" s="27"/>
      <c r="BKC110" s="27"/>
      <c r="BKD110" s="27"/>
      <c r="BKE110" s="27"/>
      <c r="BKF110" s="27"/>
      <c r="BKG110" s="27"/>
      <c r="BKH110" s="27"/>
      <c r="BKI110" s="27"/>
      <c r="BKJ110" s="27"/>
      <c r="BKK110" s="27"/>
      <c r="BKL110" s="27"/>
      <c r="BKM110" s="27"/>
      <c r="BKN110" s="27"/>
      <c r="BKO110" s="27"/>
      <c r="BKP110" s="27"/>
      <c r="BKQ110" s="27"/>
      <c r="BKR110" s="27"/>
      <c r="BKS110" s="27"/>
      <c r="BKT110" s="27"/>
      <c r="BKU110" s="27"/>
      <c r="BKV110" s="27"/>
      <c r="BKW110" s="27"/>
      <c r="BKX110" s="27"/>
      <c r="BKY110" s="27"/>
      <c r="BKZ110" s="27"/>
      <c r="BLA110" s="27"/>
      <c r="BLB110" s="27"/>
      <c r="BLC110" s="27"/>
      <c r="BLD110" s="27"/>
      <c r="BLE110" s="27"/>
      <c r="BLF110" s="27"/>
      <c r="BLG110" s="27"/>
      <c r="BLH110" s="27"/>
      <c r="BLI110" s="27"/>
      <c r="BLJ110" s="27"/>
      <c r="BLK110" s="27"/>
      <c r="BLL110" s="27"/>
      <c r="BLM110" s="27"/>
      <c r="BLN110" s="27"/>
      <c r="BLO110" s="27"/>
      <c r="BLP110" s="27"/>
      <c r="BLQ110" s="27"/>
      <c r="BLR110" s="27"/>
      <c r="BLS110" s="27"/>
      <c r="BLT110" s="27"/>
      <c r="BLU110" s="27"/>
      <c r="BLV110" s="27"/>
      <c r="BLW110" s="27"/>
      <c r="BLX110" s="27"/>
      <c r="BLY110" s="27"/>
      <c r="BLZ110" s="27"/>
      <c r="BMA110" s="27"/>
      <c r="BMB110" s="27"/>
      <c r="BMC110" s="27"/>
      <c r="BMD110" s="27"/>
      <c r="BME110" s="27"/>
      <c r="BMF110" s="27"/>
      <c r="BMG110" s="27"/>
      <c r="BMH110" s="27"/>
      <c r="BMI110" s="27"/>
      <c r="BMJ110" s="27"/>
      <c r="BMK110" s="27"/>
      <c r="BML110" s="27"/>
      <c r="BMM110" s="27"/>
      <c r="BMN110" s="27"/>
      <c r="BMO110" s="27"/>
      <c r="BMP110" s="27"/>
      <c r="BMQ110" s="27"/>
      <c r="BMR110" s="27"/>
      <c r="BMS110" s="27"/>
      <c r="BMT110" s="27"/>
      <c r="BMU110" s="27"/>
      <c r="BMV110" s="27"/>
      <c r="BMW110" s="27"/>
      <c r="BMX110" s="27"/>
      <c r="BMY110" s="27"/>
      <c r="BMZ110" s="27"/>
      <c r="BNA110" s="27"/>
      <c r="BNB110" s="27"/>
      <c r="BNC110" s="27"/>
      <c r="BND110" s="27"/>
      <c r="BNE110" s="27"/>
      <c r="BNF110" s="27"/>
      <c r="BNG110" s="27"/>
      <c r="BNH110" s="27"/>
      <c r="BNI110" s="27"/>
      <c r="BNJ110" s="27"/>
      <c r="BNK110" s="27"/>
      <c r="BNL110" s="27"/>
      <c r="BNM110" s="27"/>
      <c r="BNN110" s="27"/>
      <c r="BNO110" s="27"/>
      <c r="BNP110" s="27"/>
      <c r="BNQ110" s="27"/>
      <c r="BNR110" s="27"/>
      <c r="BNS110" s="27"/>
      <c r="BNT110" s="27"/>
      <c r="BNU110" s="27"/>
      <c r="BNV110" s="27"/>
      <c r="BNW110" s="27"/>
      <c r="BNX110" s="27"/>
      <c r="BNY110" s="27"/>
      <c r="BNZ110" s="27"/>
      <c r="BOA110" s="27"/>
      <c r="BOB110" s="27"/>
      <c r="BOC110" s="27"/>
      <c r="BOD110" s="27"/>
      <c r="BOE110" s="27"/>
      <c r="BOF110" s="27"/>
      <c r="BOG110" s="27"/>
      <c r="BOH110" s="27"/>
      <c r="BOI110" s="27"/>
      <c r="BOJ110" s="27"/>
      <c r="BOK110" s="27"/>
      <c r="BOL110" s="27"/>
      <c r="BOM110" s="27"/>
      <c r="BON110" s="27"/>
      <c r="BOO110" s="27"/>
      <c r="BOP110" s="27"/>
      <c r="BOQ110" s="27"/>
      <c r="BOR110" s="27"/>
      <c r="BOS110" s="27"/>
      <c r="BOT110" s="27"/>
      <c r="BOU110" s="27"/>
      <c r="BOV110" s="27"/>
      <c r="BOW110" s="27"/>
      <c r="BOX110" s="27"/>
      <c r="BOY110" s="27"/>
      <c r="BOZ110" s="27"/>
      <c r="BPA110" s="27"/>
      <c r="BPB110" s="27"/>
      <c r="BPC110" s="27"/>
      <c r="BPD110" s="27"/>
      <c r="BPE110" s="27"/>
      <c r="BPF110" s="27"/>
      <c r="BPG110" s="27"/>
      <c r="BPH110" s="27"/>
      <c r="BPI110" s="27"/>
      <c r="BPJ110" s="27"/>
      <c r="BPK110" s="27"/>
      <c r="BPL110" s="27"/>
      <c r="BPM110" s="27"/>
      <c r="BPN110" s="27"/>
      <c r="BPO110" s="27"/>
      <c r="BPP110" s="27"/>
      <c r="BPQ110" s="27"/>
      <c r="BPR110" s="27"/>
      <c r="BPS110" s="27"/>
      <c r="BPT110" s="27"/>
      <c r="BPU110" s="27"/>
      <c r="BPV110" s="27"/>
      <c r="BPW110" s="27"/>
      <c r="BPX110" s="27"/>
      <c r="BPY110" s="27"/>
      <c r="BPZ110" s="27"/>
      <c r="BQA110" s="27"/>
      <c r="BQB110" s="27"/>
      <c r="BQC110" s="27"/>
      <c r="BQD110" s="27"/>
      <c r="BQE110" s="27"/>
      <c r="BQF110" s="27"/>
      <c r="BQG110" s="27"/>
      <c r="BQH110" s="27"/>
      <c r="BQI110" s="27"/>
      <c r="BQJ110" s="27"/>
      <c r="BQK110" s="27"/>
      <c r="BQL110" s="27"/>
      <c r="BQM110" s="27"/>
      <c r="BQN110" s="27"/>
      <c r="BQO110" s="27"/>
      <c r="BQP110" s="27"/>
      <c r="BQQ110" s="27"/>
      <c r="BQR110" s="27"/>
      <c r="BQS110" s="27"/>
      <c r="BQT110" s="27"/>
      <c r="BQU110" s="27"/>
      <c r="BQV110" s="27"/>
      <c r="BQW110" s="27"/>
      <c r="BQX110" s="27"/>
      <c r="BQY110" s="27"/>
      <c r="BQZ110" s="27"/>
      <c r="BRA110" s="27"/>
      <c r="BRB110" s="27"/>
      <c r="BRC110" s="27"/>
      <c r="BRD110" s="27"/>
      <c r="BRE110" s="27"/>
      <c r="BRF110" s="27"/>
      <c r="BRG110" s="27"/>
      <c r="BRH110" s="27"/>
      <c r="BRI110" s="27"/>
      <c r="BRJ110" s="27"/>
      <c r="BRK110" s="27"/>
      <c r="BRL110" s="27"/>
      <c r="BRM110" s="27"/>
      <c r="BRN110" s="27"/>
      <c r="BRO110" s="27"/>
      <c r="BRP110" s="27"/>
      <c r="BRQ110" s="27"/>
      <c r="BRR110" s="27"/>
      <c r="BRS110" s="27"/>
      <c r="BRT110" s="27"/>
      <c r="BRU110" s="27"/>
      <c r="BRV110" s="27"/>
      <c r="BRW110" s="27"/>
      <c r="BRX110" s="27"/>
      <c r="BRY110" s="27"/>
      <c r="BRZ110" s="27"/>
      <c r="BSA110" s="27"/>
      <c r="BSB110" s="27"/>
      <c r="BSC110" s="27"/>
      <c r="BSD110" s="27"/>
      <c r="BSE110" s="27"/>
      <c r="BSF110" s="27"/>
      <c r="BSG110" s="27"/>
      <c r="BSH110" s="27"/>
      <c r="BSI110" s="27"/>
      <c r="BSJ110" s="27"/>
      <c r="BSK110" s="27"/>
      <c r="BSL110" s="27"/>
      <c r="BSM110" s="27"/>
      <c r="BSN110" s="27"/>
      <c r="BSO110" s="27"/>
      <c r="BSP110" s="27"/>
      <c r="BSQ110" s="27"/>
      <c r="BSR110" s="27"/>
      <c r="BSS110" s="27"/>
      <c r="BST110" s="27"/>
      <c r="BSU110" s="27"/>
      <c r="BSV110" s="27"/>
      <c r="BSW110" s="27"/>
      <c r="BSX110" s="27"/>
      <c r="BSY110" s="27"/>
      <c r="BSZ110" s="27"/>
      <c r="BTA110" s="27"/>
      <c r="BTB110" s="27"/>
      <c r="BTC110" s="27"/>
      <c r="BTD110" s="27"/>
      <c r="BTE110" s="27"/>
      <c r="BTF110" s="27"/>
      <c r="BTG110" s="27"/>
      <c r="BTH110" s="27"/>
      <c r="BTI110" s="27"/>
      <c r="BTJ110" s="27"/>
      <c r="BTK110" s="27"/>
      <c r="BTL110" s="27"/>
      <c r="BTM110" s="27"/>
      <c r="BTN110" s="27"/>
      <c r="BTO110" s="27"/>
      <c r="BTP110" s="27"/>
      <c r="BTQ110" s="27"/>
      <c r="BTR110" s="27"/>
      <c r="BTS110" s="27"/>
      <c r="BTT110" s="27"/>
      <c r="BTU110" s="27"/>
      <c r="BTV110" s="27"/>
      <c r="BTW110" s="27"/>
      <c r="BTX110" s="27"/>
      <c r="BTY110" s="27"/>
      <c r="BTZ110" s="27"/>
      <c r="BUA110" s="27"/>
      <c r="BUB110" s="27"/>
      <c r="BUC110" s="27"/>
      <c r="BUD110" s="27"/>
      <c r="BUE110" s="27"/>
      <c r="BUF110" s="27"/>
      <c r="BUG110" s="27"/>
      <c r="BUH110" s="27"/>
      <c r="BUI110" s="27"/>
      <c r="BUJ110" s="27"/>
      <c r="BUK110" s="27"/>
      <c r="BUL110" s="27"/>
      <c r="BUM110" s="27"/>
      <c r="BUN110" s="27"/>
      <c r="BUO110" s="27"/>
      <c r="BUP110" s="27"/>
      <c r="BUQ110" s="27"/>
      <c r="BUR110" s="27"/>
      <c r="BUS110" s="27"/>
      <c r="BUT110" s="27"/>
      <c r="BUU110" s="27"/>
      <c r="BUV110" s="27"/>
      <c r="BUW110" s="27"/>
      <c r="BUX110" s="27"/>
      <c r="BUY110" s="27"/>
      <c r="BUZ110" s="27"/>
      <c r="BVA110" s="27"/>
      <c r="BVB110" s="27"/>
      <c r="BVC110" s="27"/>
      <c r="BVD110" s="27"/>
      <c r="BVE110" s="27"/>
      <c r="BVF110" s="27"/>
      <c r="BVG110" s="27"/>
      <c r="BVH110" s="27"/>
      <c r="BVI110" s="27"/>
      <c r="BVJ110" s="27"/>
      <c r="BVK110" s="27"/>
      <c r="BVL110" s="27"/>
      <c r="BVM110" s="27"/>
      <c r="BVN110" s="27"/>
      <c r="BVO110" s="27"/>
      <c r="BVP110" s="27"/>
      <c r="BVQ110" s="27"/>
      <c r="BVR110" s="27"/>
      <c r="BVS110" s="27"/>
      <c r="BVT110" s="27"/>
      <c r="BVU110" s="27"/>
      <c r="BVV110" s="27"/>
      <c r="BVW110" s="27"/>
      <c r="BVX110" s="27"/>
      <c r="BVY110" s="27"/>
      <c r="BVZ110" s="27"/>
      <c r="BWA110" s="27"/>
      <c r="BWB110" s="27"/>
      <c r="BWC110" s="27"/>
      <c r="BWD110" s="27"/>
      <c r="BWE110" s="27"/>
      <c r="BWF110" s="27"/>
      <c r="BWG110" s="27"/>
      <c r="BWH110" s="27"/>
      <c r="BWI110" s="27"/>
      <c r="BWJ110" s="27"/>
      <c r="BWK110" s="27"/>
      <c r="BWL110" s="27"/>
      <c r="BWM110" s="27"/>
      <c r="BWN110" s="27"/>
      <c r="BWO110" s="27"/>
      <c r="BWP110" s="27"/>
      <c r="BWQ110" s="27"/>
      <c r="BWR110" s="27"/>
      <c r="BWS110" s="27"/>
      <c r="BWT110" s="27"/>
      <c r="BWU110" s="27"/>
      <c r="BWV110" s="27"/>
      <c r="BWW110" s="27"/>
      <c r="BWX110" s="27"/>
      <c r="BWY110" s="27"/>
      <c r="BWZ110" s="27"/>
      <c r="BXA110" s="27"/>
      <c r="BXB110" s="27"/>
      <c r="BXC110" s="27"/>
      <c r="BXD110" s="27"/>
      <c r="BXE110" s="27"/>
      <c r="BXF110" s="27"/>
      <c r="BXG110" s="27"/>
      <c r="BXH110" s="27"/>
      <c r="BXI110" s="27"/>
      <c r="BXJ110" s="27"/>
      <c r="BXK110" s="27"/>
      <c r="BXL110" s="27"/>
      <c r="BXM110" s="27"/>
      <c r="BXN110" s="27"/>
      <c r="BXO110" s="27"/>
      <c r="BXP110" s="27"/>
      <c r="BXQ110" s="27"/>
      <c r="BXR110" s="27"/>
      <c r="BXS110" s="27"/>
      <c r="BXT110" s="27"/>
      <c r="BXU110" s="27"/>
      <c r="BXV110" s="27"/>
      <c r="BXW110" s="27"/>
      <c r="BXX110" s="27"/>
      <c r="BXY110" s="27"/>
      <c r="BXZ110" s="27"/>
      <c r="BYA110" s="27"/>
      <c r="BYB110" s="27"/>
      <c r="BYC110" s="27"/>
      <c r="BYD110" s="27"/>
      <c r="BYE110" s="27"/>
      <c r="BYF110" s="27"/>
      <c r="BYG110" s="27"/>
      <c r="BYH110" s="27"/>
      <c r="BYI110" s="27"/>
      <c r="BYJ110" s="27"/>
      <c r="BYK110" s="27"/>
      <c r="BYL110" s="27"/>
      <c r="BYM110" s="27"/>
      <c r="BYN110" s="27"/>
      <c r="BYO110" s="27"/>
      <c r="BYP110" s="27"/>
      <c r="BYQ110" s="27"/>
      <c r="BYR110" s="27"/>
      <c r="BYS110" s="27"/>
      <c r="BYT110" s="27"/>
      <c r="BYU110" s="27"/>
      <c r="BYV110" s="27"/>
      <c r="BYW110" s="27"/>
      <c r="BYX110" s="27"/>
      <c r="BYY110" s="27"/>
      <c r="BYZ110" s="27"/>
      <c r="BZA110" s="27"/>
      <c r="BZB110" s="27"/>
      <c r="BZC110" s="27"/>
      <c r="BZD110" s="27"/>
      <c r="BZE110" s="27"/>
      <c r="BZF110" s="27"/>
      <c r="BZG110" s="27"/>
      <c r="BZH110" s="27"/>
      <c r="BZI110" s="27"/>
      <c r="BZJ110" s="27"/>
      <c r="BZK110" s="27"/>
      <c r="BZL110" s="27"/>
      <c r="BZM110" s="27"/>
      <c r="BZN110" s="27"/>
      <c r="BZO110" s="27"/>
      <c r="BZP110" s="27"/>
      <c r="BZQ110" s="27"/>
      <c r="BZR110" s="27"/>
      <c r="BZS110" s="27"/>
      <c r="BZT110" s="27"/>
      <c r="BZU110" s="27"/>
      <c r="BZV110" s="27"/>
      <c r="BZW110" s="27"/>
      <c r="BZX110" s="27"/>
      <c r="BZY110" s="27"/>
      <c r="BZZ110" s="27"/>
      <c r="CAA110" s="27"/>
      <c r="CAB110" s="27"/>
      <c r="CAC110" s="27"/>
      <c r="CAD110" s="27"/>
      <c r="CAE110" s="27"/>
      <c r="CAF110" s="27"/>
      <c r="CAG110" s="27"/>
      <c r="CAH110" s="27"/>
      <c r="CAI110" s="27"/>
      <c r="CAJ110" s="27"/>
      <c r="CAK110" s="27"/>
      <c r="CAL110" s="27"/>
      <c r="CAM110" s="27"/>
      <c r="CAN110" s="27"/>
      <c r="CAO110" s="27"/>
      <c r="CAP110" s="27"/>
      <c r="CAQ110" s="27"/>
      <c r="CAR110" s="27"/>
      <c r="CAS110" s="27"/>
      <c r="CAT110" s="27"/>
      <c r="CAU110" s="27"/>
      <c r="CAV110" s="27"/>
      <c r="CAW110" s="27"/>
      <c r="CAX110" s="27"/>
      <c r="CAY110" s="27"/>
      <c r="CAZ110" s="27"/>
      <c r="CBA110" s="27"/>
      <c r="CBB110" s="27"/>
      <c r="CBC110" s="27"/>
      <c r="CBD110" s="27"/>
      <c r="CBE110" s="27"/>
      <c r="CBF110" s="27"/>
      <c r="CBG110" s="27"/>
      <c r="CBH110" s="27"/>
      <c r="CBI110" s="27"/>
      <c r="CBJ110" s="27"/>
      <c r="CBK110" s="27"/>
      <c r="CBL110" s="27"/>
      <c r="CBM110" s="27"/>
      <c r="CBN110" s="27"/>
      <c r="CBO110" s="27"/>
      <c r="CBP110" s="27"/>
      <c r="CBQ110" s="27"/>
      <c r="CBR110" s="27"/>
      <c r="CBS110" s="27"/>
      <c r="CBT110" s="27"/>
      <c r="CBU110" s="27"/>
      <c r="CBV110" s="27"/>
      <c r="CBW110" s="27"/>
      <c r="CBX110" s="27"/>
      <c r="CBY110" s="27"/>
      <c r="CBZ110" s="27"/>
      <c r="CCA110" s="27"/>
      <c r="CCB110" s="27"/>
      <c r="CCC110" s="27"/>
      <c r="CCD110" s="27"/>
      <c r="CCE110" s="27"/>
      <c r="CCF110" s="27"/>
      <c r="CCG110" s="27"/>
      <c r="CCH110" s="27"/>
      <c r="CCI110" s="27"/>
      <c r="CCJ110" s="27"/>
      <c r="CCK110" s="27"/>
      <c r="CCL110" s="27"/>
      <c r="CCM110" s="27"/>
      <c r="CCN110" s="27"/>
      <c r="CCO110" s="27"/>
      <c r="CCP110" s="27"/>
      <c r="CCQ110" s="27"/>
      <c r="CCR110" s="27"/>
      <c r="CCS110" s="27"/>
      <c r="CCT110" s="27"/>
      <c r="CCU110" s="27"/>
      <c r="CCV110" s="27"/>
      <c r="CCW110" s="27"/>
      <c r="CCX110" s="27"/>
      <c r="CCY110" s="27"/>
      <c r="CCZ110" s="27"/>
      <c r="CDA110" s="27"/>
      <c r="CDB110" s="27"/>
      <c r="CDC110" s="27"/>
      <c r="CDD110" s="27"/>
      <c r="CDE110" s="27"/>
      <c r="CDF110" s="27"/>
      <c r="CDG110" s="27"/>
      <c r="CDH110" s="27"/>
      <c r="CDI110" s="27"/>
      <c r="CDJ110" s="27"/>
      <c r="CDK110" s="27"/>
      <c r="CDL110" s="27"/>
      <c r="CDM110" s="27"/>
      <c r="CDN110" s="27"/>
      <c r="CDO110" s="27"/>
      <c r="CDP110" s="27"/>
      <c r="CDQ110" s="27"/>
      <c r="CDR110" s="27"/>
      <c r="CDS110" s="27"/>
      <c r="CDT110" s="27"/>
      <c r="CDU110" s="27"/>
      <c r="CDV110" s="27"/>
      <c r="CDW110" s="27"/>
      <c r="CDX110" s="27"/>
      <c r="CDY110" s="27"/>
      <c r="CDZ110" s="27"/>
      <c r="CEA110" s="27"/>
      <c r="CEB110" s="27"/>
      <c r="CEC110" s="27"/>
      <c r="CED110" s="27"/>
      <c r="CEE110" s="27"/>
      <c r="CEF110" s="27"/>
      <c r="CEG110" s="27"/>
      <c r="CEH110" s="27"/>
      <c r="CEI110" s="27"/>
      <c r="CEJ110" s="27"/>
      <c r="CEK110" s="27"/>
      <c r="CEL110" s="27"/>
      <c r="CEM110" s="27"/>
      <c r="CEN110" s="27"/>
      <c r="CEO110" s="27"/>
      <c r="CEP110" s="27"/>
      <c r="CEQ110" s="27"/>
      <c r="CER110" s="27"/>
      <c r="CES110" s="27"/>
      <c r="CET110" s="27"/>
      <c r="CEU110" s="27"/>
      <c r="CEV110" s="27"/>
      <c r="CEW110" s="27"/>
      <c r="CEX110" s="27"/>
      <c r="CEY110" s="27"/>
      <c r="CEZ110" s="27"/>
      <c r="CFA110" s="27"/>
      <c r="CFB110" s="27"/>
      <c r="CFC110" s="27"/>
      <c r="CFD110" s="27"/>
      <c r="CFE110" s="27"/>
      <c r="CFF110" s="27"/>
      <c r="CFG110" s="27"/>
      <c r="CFH110" s="27"/>
      <c r="CFI110" s="27"/>
      <c r="CFJ110" s="27"/>
      <c r="CFK110" s="27"/>
      <c r="CFL110" s="27"/>
      <c r="CFM110" s="27"/>
      <c r="CFN110" s="27"/>
      <c r="CFO110" s="27"/>
      <c r="CFP110" s="27"/>
      <c r="CFQ110" s="27"/>
      <c r="CFR110" s="27"/>
      <c r="CFS110" s="27"/>
      <c r="CFT110" s="27"/>
      <c r="CFU110" s="27"/>
      <c r="CFV110" s="27"/>
      <c r="CFW110" s="27"/>
      <c r="CFX110" s="27"/>
      <c r="CFY110" s="27"/>
      <c r="CFZ110" s="27"/>
      <c r="CGA110" s="27"/>
      <c r="CGB110" s="27"/>
      <c r="CGC110" s="27"/>
      <c r="CGD110" s="27"/>
      <c r="CGE110" s="27"/>
      <c r="CGF110" s="27"/>
      <c r="CGG110" s="27"/>
      <c r="CGH110" s="27"/>
      <c r="CGI110" s="27"/>
      <c r="CGJ110" s="27"/>
      <c r="CGK110" s="27"/>
      <c r="CGL110" s="27"/>
      <c r="CGM110" s="27"/>
      <c r="CGN110" s="27"/>
      <c r="CGO110" s="27"/>
      <c r="CGP110" s="27"/>
      <c r="CGQ110" s="27"/>
      <c r="CGR110" s="27"/>
      <c r="CGS110" s="27"/>
      <c r="CGT110" s="27"/>
      <c r="CGU110" s="27"/>
      <c r="CGV110" s="27"/>
      <c r="CGW110" s="27"/>
      <c r="CGX110" s="27"/>
      <c r="CGY110" s="27"/>
      <c r="CGZ110" s="27"/>
      <c r="CHA110" s="27"/>
      <c r="CHB110" s="27"/>
      <c r="CHC110" s="27"/>
      <c r="CHD110" s="27"/>
      <c r="CHE110" s="27"/>
      <c r="CHF110" s="27"/>
      <c r="CHG110" s="27"/>
      <c r="CHH110" s="27"/>
      <c r="CHI110" s="27"/>
      <c r="CHJ110" s="27"/>
      <c r="CHK110" s="27"/>
      <c r="CHL110" s="27"/>
      <c r="CHM110" s="27"/>
      <c r="CHN110" s="27"/>
      <c r="CHO110" s="27"/>
      <c r="CHP110" s="27"/>
      <c r="CHQ110" s="27"/>
      <c r="CHR110" s="27"/>
      <c r="CHS110" s="27"/>
      <c r="CHT110" s="27"/>
      <c r="CHU110" s="27"/>
      <c r="CHV110" s="27"/>
      <c r="CHW110" s="27"/>
      <c r="CHX110" s="27"/>
      <c r="CHY110" s="27"/>
      <c r="CHZ110" s="27"/>
      <c r="CIA110" s="27"/>
      <c r="CIB110" s="27"/>
      <c r="CIC110" s="27"/>
      <c r="CID110" s="27"/>
      <c r="CIE110" s="27"/>
      <c r="CIF110" s="27"/>
      <c r="CIG110" s="27"/>
      <c r="CIH110" s="27"/>
      <c r="CII110" s="27"/>
      <c r="CIJ110" s="27"/>
      <c r="CIK110" s="27"/>
      <c r="CIL110" s="27"/>
      <c r="CIM110" s="27"/>
      <c r="CIN110" s="27"/>
      <c r="CIO110" s="27"/>
      <c r="CIP110" s="27"/>
      <c r="CIQ110" s="27"/>
      <c r="CIR110" s="27"/>
      <c r="CIS110" s="27"/>
      <c r="CIT110" s="27"/>
      <c r="CIU110" s="27"/>
      <c r="CIV110" s="27"/>
      <c r="CIW110" s="27"/>
      <c r="CIX110" s="27"/>
      <c r="CIY110" s="27"/>
      <c r="CIZ110" s="27"/>
      <c r="CJA110" s="27"/>
      <c r="CJB110" s="27"/>
      <c r="CJC110" s="27"/>
      <c r="CJD110" s="27"/>
      <c r="CJE110" s="27"/>
      <c r="CJF110" s="27"/>
      <c r="CJG110" s="27"/>
      <c r="CJH110" s="27"/>
      <c r="CJI110" s="27"/>
      <c r="CJJ110" s="27"/>
      <c r="CJK110" s="27"/>
      <c r="CJL110" s="27"/>
      <c r="CJM110" s="27"/>
      <c r="CJN110" s="27"/>
      <c r="CJO110" s="27"/>
      <c r="CJP110" s="27"/>
      <c r="CJQ110" s="27"/>
      <c r="CJR110" s="27"/>
      <c r="CJS110" s="27"/>
      <c r="CJT110" s="27"/>
      <c r="CJU110" s="27"/>
      <c r="CJV110" s="27"/>
      <c r="CJW110" s="27"/>
      <c r="CJX110" s="27"/>
      <c r="CJY110" s="27"/>
      <c r="CJZ110" s="27"/>
      <c r="CKA110" s="27"/>
      <c r="CKB110" s="27"/>
      <c r="CKC110" s="27"/>
      <c r="CKD110" s="27"/>
      <c r="CKE110" s="27"/>
      <c r="CKF110" s="27"/>
      <c r="CKG110" s="27"/>
      <c r="CKH110" s="27"/>
      <c r="CKI110" s="27"/>
      <c r="CKJ110" s="27"/>
      <c r="CKK110" s="27"/>
      <c r="CKL110" s="27"/>
      <c r="CKM110" s="27"/>
      <c r="CKN110" s="27"/>
      <c r="CKO110" s="27"/>
      <c r="CKP110" s="27"/>
      <c r="CKQ110" s="27"/>
      <c r="CKR110" s="27"/>
      <c r="CKS110" s="27"/>
      <c r="CKT110" s="27"/>
      <c r="CKU110" s="27"/>
      <c r="CKV110" s="27"/>
      <c r="CKW110" s="27"/>
      <c r="CKX110" s="27"/>
      <c r="CKY110" s="27"/>
      <c r="CKZ110" s="27"/>
      <c r="CLA110" s="27"/>
      <c r="CLB110" s="27"/>
      <c r="CLC110" s="27"/>
      <c r="CLD110" s="27"/>
      <c r="CLE110" s="27"/>
      <c r="CLF110" s="27"/>
      <c r="CLG110" s="27"/>
      <c r="CLH110" s="27"/>
      <c r="CLI110" s="27"/>
      <c r="CLJ110" s="27"/>
      <c r="CLK110" s="27"/>
      <c r="CLL110" s="27"/>
      <c r="CLM110" s="27"/>
      <c r="CLN110" s="27"/>
      <c r="CLO110" s="27"/>
      <c r="CLP110" s="27"/>
      <c r="CLQ110" s="27"/>
      <c r="CLR110" s="27"/>
      <c r="CLS110" s="27"/>
      <c r="CLT110" s="27"/>
      <c r="CLU110" s="27"/>
      <c r="CLV110" s="27"/>
      <c r="CLW110" s="27"/>
      <c r="CLX110" s="27"/>
      <c r="CLY110" s="27"/>
      <c r="CLZ110" s="27"/>
      <c r="CMA110" s="27"/>
      <c r="CMB110" s="27"/>
      <c r="CMC110" s="27"/>
      <c r="CMD110" s="27"/>
      <c r="CME110" s="27"/>
      <c r="CMF110" s="27"/>
      <c r="CMG110" s="27"/>
      <c r="CMH110" s="27"/>
      <c r="CMI110" s="27"/>
      <c r="CMJ110" s="27"/>
      <c r="CMK110" s="27"/>
      <c r="CML110" s="27"/>
      <c r="CMM110" s="27"/>
      <c r="CMN110" s="27"/>
      <c r="CMO110" s="27"/>
      <c r="CMP110" s="27"/>
      <c r="CMQ110" s="27"/>
      <c r="CMR110" s="27"/>
      <c r="CMS110" s="27"/>
      <c r="CMT110" s="27"/>
      <c r="CMU110" s="27"/>
      <c r="CMV110" s="27"/>
      <c r="CMW110" s="27"/>
      <c r="CMX110" s="27"/>
      <c r="CMY110" s="27"/>
      <c r="CMZ110" s="27"/>
      <c r="CNA110" s="27"/>
      <c r="CNB110" s="27"/>
      <c r="CNC110" s="27"/>
      <c r="CND110" s="27"/>
      <c r="CNE110" s="27"/>
      <c r="CNF110" s="27"/>
      <c r="CNG110" s="27"/>
      <c r="CNH110" s="27"/>
      <c r="CNI110" s="27"/>
      <c r="CNJ110" s="27"/>
      <c r="CNK110" s="27"/>
      <c r="CNL110" s="27"/>
      <c r="CNM110" s="27"/>
      <c r="CNN110" s="27"/>
      <c r="CNO110" s="27"/>
      <c r="CNP110" s="27"/>
      <c r="CNQ110" s="27"/>
      <c r="CNR110" s="27"/>
      <c r="CNS110" s="27"/>
      <c r="CNT110" s="27"/>
      <c r="CNU110" s="27"/>
      <c r="CNV110" s="27"/>
      <c r="CNW110" s="27"/>
      <c r="CNX110" s="27"/>
      <c r="CNY110" s="27"/>
      <c r="CNZ110" s="27"/>
      <c r="COA110" s="27"/>
      <c r="COB110" s="27"/>
      <c r="COC110" s="27"/>
      <c r="COD110" s="27"/>
      <c r="COE110" s="27"/>
      <c r="COF110" s="27"/>
      <c r="COG110" s="27"/>
      <c r="COH110" s="27"/>
      <c r="COI110" s="27"/>
      <c r="COJ110" s="27"/>
      <c r="COK110" s="27"/>
      <c r="COL110" s="27"/>
      <c r="COM110" s="27"/>
      <c r="CON110" s="27"/>
      <c r="COO110" s="27"/>
      <c r="COP110" s="27"/>
      <c r="COQ110" s="27"/>
      <c r="COR110" s="27"/>
      <c r="COS110" s="27"/>
      <c r="COT110" s="27"/>
      <c r="COU110" s="27"/>
      <c r="COV110" s="27"/>
      <c r="COW110" s="27"/>
      <c r="COX110" s="27"/>
      <c r="COY110" s="27"/>
      <c r="COZ110" s="27"/>
      <c r="CPA110" s="27"/>
      <c r="CPB110" s="27"/>
      <c r="CPC110" s="27"/>
      <c r="CPD110" s="27"/>
      <c r="CPE110" s="27"/>
      <c r="CPF110" s="27"/>
      <c r="CPG110" s="27"/>
      <c r="CPH110" s="27"/>
      <c r="CPI110" s="27"/>
      <c r="CPJ110" s="27"/>
      <c r="CPK110" s="27"/>
      <c r="CPL110" s="27"/>
      <c r="CPM110" s="27"/>
      <c r="CPN110" s="27"/>
      <c r="CPO110" s="27"/>
      <c r="CPP110" s="27"/>
      <c r="CPQ110" s="27"/>
      <c r="CPR110" s="27"/>
      <c r="CPS110" s="27"/>
      <c r="CPT110" s="27"/>
      <c r="CPU110" s="27"/>
      <c r="CPV110" s="27"/>
      <c r="CPW110" s="27"/>
      <c r="CPX110" s="27"/>
      <c r="CPY110" s="27"/>
      <c r="CPZ110" s="27"/>
      <c r="CQA110" s="27"/>
      <c r="CQB110" s="27"/>
      <c r="CQC110" s="27"/>
      <c r="CQD110" s="27"/>
      <c r="CQE110" s="27"/>
      <c r="CQF110" s="27"/>
      <c r="CQG110" s="27"/>
      <c r="CQH110" s="27"/>
      <c r="CQI110" s="27"/>
      <c r="CQJ110" s="27"/>
      <c r="CQK110" s="27"/>
      <c r="CQL110" s="27"/>
      <c r="CQM110" s="27"/>
      <c r="CQN110" s="27"/>
      <c r="CQO110" s="27"/>
      <c r="CQP110" s="27"/>
      <c r="CQQ110" s="27"/>
      <c r="CQR110" s="27"/>
      <c r="CQS110" s="27"/>
      <c r="CQT110" s="27"/>
      <c r="CQU110" s="27"/>
      <c r="CQV110" s="27"/>
      <c r="CQW110" s="27"/>
      <c r="CQX110" s="27"/>
      <c r="CQY110" s="27"/>
      <c r="CQZ110" s="27"/>
      <c r="CRA110" s="27"/>
      <c r="CRB110" s="27"/>
      <c r="CRC110" s="27"/>
      <c r="CRD110" s="27"/>
      <c r="CRE110" s="27"/>
      <c r="CRF110" s="27"/>
      <c r="CRG110" s="27"/>
      <c r="CRH110" s="27"/>
      <c r="CRI110" s="27"/>
      <c r="CRJ110" s="27"/>
      <c r="CRK110" s="27"/>
      <c r="CRL110" s="27"/>
      <c r="CRM110" s="27"/>
      <c r="CRN110" s="27"/>
      <c r="CRO110" s="27"/>
      <c r="CRP110" s="27"/>
      <c r="CRQ110" s="27"/>
      <c r="CRR110" s="27"/>
      <c r="CRS110" s="27"/>
      <c r="CRT110" s="27"/>
      <c r="CRU110" s="27"/>
      <c r="CRV110" s="27"/>
      <c r="CRW110" s="27"/>
      <c r="CRX110" s="27"/>
      <c r="CRY110" s="27"/>
      <c r="CRZ110" s="27"/>
      <c r="CSA110" s="27"/>
      <c r="CSB110" s="27"/>
      <c r="CSC110" s="27"/>
      <c r="CSD110" s="27"/>
      <c r="CSE110" s="27"/>
      <c r="CSF110" s="27"/>
      <c r="CSG110" s="27"/>
      <c r="CSH110" s="27"/>
      <c r="CSI110" s="27"/>
      <c r="CSJ110" s="27"/>
      <c r="CSK110" s="27"/>
      <c r="CSL110" s="27"/>
      <c r="CSM110" s="27"/>
      <c r="CSN110" s="27"/>
      <c r="CSO110" s="27"/>
      <c r="CSP110" s="27"/>
      <c r="CSQ110" s="27"/>
      <c r="CSR110" s="27"/>
      <c r="CSS110" s="27"/>
      <c r="CST110" s="27"/>
      <c r="CSU110" s="27"/>
      <c r="CSV110" s="27"/>
      <c r="CSW110" s="27"/>
      <c r="CSX110" s="27"/>
      <c r="CSY110" s="27"/>
      <c r="CSZ110" s="27"/>
      <c r="CTA110" s="27"/>
      <c r="CTB110" s="27"/>
      <c r="CTC110" s="27"/>
      <c r="CTD110" s="27"/>
      <c r="CTE110" s="27"/>
      <c r="CTF110" s="27"/>
      <c r="CTG110" s="27"/>
      <c r="CTH110" s="27"/>
      <c r="CTI110" s="27"/>
      <c r="CTJ110" s="27"/>
      <c r="CTK110" s="27"/>
      <c r="CTL110" s="27"/>
      <c r="CTM110" s="27"/>
      <c r="CTN110" s="27"/>
      <c r="CTO110" s="27"/>
      <c r="CTP110" s="27"/>
      <c r="CTQ110" s="27"/>
      <c r="CTR110" s="27"/>
      <c r="CTS110" s="27"/>
      <c r="CTT110" s="27"/>
      <c r="CTU110" s="27"/>
      <c r="CTV110" s="27"/>
      <c r="CTW110" s="27"/>
      <c r="CTX110" s="27"/>
      <c r="CTY110" s="27"/>
      <c r="CTZ110" s="27"/>
      <c r="CUA110" s="27"/>
      <c r="CUB110" s="27"/>
      <c r="CUC110" s="27"/>
      <c r="CUD110" s="27"/>
      <c r="CUE110" s="27"/>
      <c r="CUF110" s="27"/>
      <c r="CUG110" s="27"/>
      <c r="CUH110" s="27"/>
      <c r="CUI110" s="27"/>
      <c r="CUJ110" s="27"/>
      <c r="CUK110" s="27"/>
      <c r="CUL110" s="27"/>
      <c r="CUM110" s="27"/>
      <c r="CUN110" s="27"/>
      <c r="CUO110" s="27"/>
      <c r="CUP110" s="27"/>
      <c r="CUQ110" s="27"/>
      <c r="CUR110" s="27"/>
      <c r="CUS110" s="27"/>
      <c r="CUT110" s="27"/>
      <c r="CUU110" s="27"/>
      <c r="CUV110" s="27"/>
      <c r="CUW110" s="27"/>
      <c r="CUX110" s="27"/>
      <c r="CUY110" s="27"/>
      <c r="CUZ110" s="27"/>
      <c r="CVA110" s="27"/>
      <c r="CVB110" s="27"/>
      <c r="CVC110" s="27"/>
      <c r="CVD110" s="27"/>
      <c r="CVE110" s="27"/>
      <c r="CVF110" s="27"/>
      <c r="CVG110" s="27"/>
      <c r="CVH110" s="27"/>
      <c r="CVI110" s="27"/>
      <c r="CVJ110" s="27"/>
      <c r="CVK110" s="27"/>
      <c r="CVL110" s="27"/>
      <c r="CVM110" s="27"/>
      <c r="CVN110" s="27"/>
      <c r="CVO110" s="27"/>
      <c r="CVP110" s="27"/>
      <c r="CVQ110" s="27"/>
      <c r="CVR110" s="27"/>
      <c r="CVS110" s="27"/>
      <c r="CVT110" s="27"/>
      <c r="CVU110" s="27"/>
      <c r="CVV110" s="27"/>
      <c r="CVW110" s="27"/>
      <c r="CVX110" s="27"/>
      <c r="CVY110" s="27"/>
      <c r="CVZ110" s="27"/>
      <c r="CWA110" s="27"/>
      <c r="CWB110" s="27"/>
      <c r="CWC110" s="27"/>
      <c r="CWD110" s="27"/>
      <c r="CWE110" s="27"/>
      <c r="CWF110" s="27"/>
      <c r="CWG110" s="27"/>
      <c r="CWH110" s="27"/>
      <c r="CWI110" s="27"/>
      <c r="CWJ110" s="27"/>
      <c r="CWK110" s="27"/>
      <c r="CWL110" s="27"/>
      <c r="CWM110" s="27"/>
      <c r="CWN110" s="27"/>
      <c r="CWO110" s="27"/>
      <c r="CWP110" s="27"/>
      <c r="CWQ110" s="27"/>
      <c r="CWR110" s="27"/>
      <c r="CWS110" s="27"/>
      <c r="CWT110" s="27"/>
      <c r="CWU110" s="27"/>
      <c r="CWV110" s="27"/>
      <c r="CWW110" s="27"/>
      <c r="CWX110" s="27"/>
      <c r="CWY110" s="27"/>
      <c r="CWZ110" s="27"/>
      <c r="CXA110" s="27"/>
      <c r="CXB110" s="27"/>
      <c r="CXC110" s="27"/>
      <c r="CXD110" s="27"/>
      <c r="CXE110" s="27"/>
      <c r="CXF110" s="27"/>
      <c r="CXG110" s="27"/>
      <c r="CXH110" s="27"/>
      <c r="CXI110" s="27"/>
      <c r="CXJ110" s="27"/>
      <c r="CXK110" s="27"/>
      <c r="CXL110" s="27"/>
      <c r="CXM110" s="27"/>
      <c r="CXN110" s="27"/>
      <c r="CXO110" s="27"/>
      <c r="CXP110" s="27"/>
      <c r="CXQ110" s="27"/>
      <c r="CXR110" s="27"/>
      <c r="CXS110" s="27"/>
      <c r="CXT110" s="27"/>
      <c r="CXU110" s="27"/>
      <c r="CXV110" s="27"/>
      <c r="CXW110" s="27"/>
      <c r="CXX110" s="27"/>
      <c r="CXY110" s="27"/>
      <c r="CXZ110" s="27"/>
      <c r="CYA110" s="27"/>
      <c r="CYB110" s="27"/>
      <c r="CYC110" s="27"/>
      <c r="CYD110" s="27"/>
      <c r="CYE110" s="27"/>
      <c r="CYF110" s="27"/>
      <c r="CYG110" s="27"/>
      <c r="CYH110" s="27"/>
      <c r="CYI110" s="27"/>
      <c r="CYJ110" s="27"/>
      <c r="CYK110" s="27"/>
      <c r="CYL110" s="27"/>
      <c r="CYM110" s="27"/>
      <c r="CYN110" s="27"/>
      <c r="CYO110" s="27"/>
      <c r="CYP110" s="27"/>
      <c r="CYQ110" s="27"/>
      <c r="CYR110" s="27"/>
      <c r="CYS110" s="27"/>
      <c r="CYT110" s="27"/>
      <c r="CYU110" s="27"/>
      <c r="CYV110" s="27"/>
      <c r="CYW110" s="27"/>
      <c r="CYX110" s="27"/>
      <c r="CYY110" s="27"/>
      <c r="CYZ110" s="27"/>
      <c r="CZA110" s="27"/>
      <c r="CZB110" s="27"/>
      <c r="CZC110" s="27"/>
      <c r="CZD110" s="27"/>
      <c r="CZE110" s="27"/>
      <c r="CZF110" s="27"/>
      <c r="CZG110" s="27"/>
      <c r="CZH110" s="27"/>
      <c r="CZI110" s="27"/>
      <c r="CZJ110" s="27"/>
      <c r="CZK110" s="27"/>
      <c r="CZL110" s="27"/>
      <c r="CZM110" s="27"/>
      <c r="CZN110" s="27"/>
      <c r="CZO110" s="27"/>
      <c r="CZP110" s="27"/>
      <c r="CZQ110" s="27"/>
      <c r="CZR110" s="27"/>
      <c r="CZS110" s="27"/>
      <c r="CZT110" s="27"/>
      <c r="CZU110" s="27"/>
      <c r="CZV110" s="27"/>
      <c r="CZW110" s="27"/>
      <c r="CZX110" s="27"/>
      <c r="CZY110" s="27"/>
      <c r="CZZ110" s="27"/>
      <c r="DAA110" s="27"/>
      <c r="DAB110" s="27"/>
      <c r="DAC110" s="27"/>
      <c r="DAD110" s="27"/>
      <c r="DAE110" s="27"/>
      <c r="DAF110" s="27"/>
      <c r="DAG110" s="27"/>
      <c r="DAH110" s="27"/>
      <c r="DAI110" s="27"/>
      <c r="DAJ110" s="27"/>
      <c r="DAK110" s="27"/>
      <c r="DAL110" s="27"/>
      <c r="DAM110" s="27"/>
      <c r="DAN110" s="27"/>
      <c r="DAO110" s="27"/>
      <c r="DAP110" s="27"/>
      <c r="DAQ110" s="27"/>
      <c r="DAR110" s="27"/>
      <c r="DAS110" s="27"/>
      <c r="DAT110" s="27"/>
      <c r="DAU110" s="27"/>
      <c r="DAV110" s="27"/>
      <c r="DAW110" s="27"/>
      <c r="DAX110" s="27"/>
      <c r="DAY110" s="27"/>
      <c r="DAZ110" s="27"/>
      <c r="DBA110" s="27"/>
      <c r="DBB110" s="27"/>
      <c r="DBC110" s="27"/>
      <c r="DBD110" s="27"/>
      <c r="DBE110" s="27"/>
      <c r="DBF110" s="27"/>
      <c r="DBG110" s="27"/>
      <c r="DBH110" s="27"/>
      <c r="DBI110" s="27"/>
      <c r="DBJ110" s="27"/>
      <c r="DBK110" s="27"/>
      <c r="DBL110" s="27"/>
      <c r="DBM110" s="27"/>
      <c r="DBN110" s="27"/>
      <c r="DBO110" s="27"/>
      <c r="DBP110" s="27"/>
      <c r="DBQ110" s="27"/>
      <c r="DBR110" s="27"/>
      <c r="DBS110" s="27"/>
      <c r="DBT110" s="27"/>
      <c r="DBU110" s="27"/>
      <c r="DBV110" s="27"/>
      <c r="DBW110" s="27"/>
      <c r="DBX110" s="27"/>
      <c r="DBY110" s="27"/>
      <c r="DBZ110" s="27"/>
      <c r="DCA110" s="27"/>
      <c r="DCB110" s="27"/>
      <c r="DCC110" s="27"/>
      <c r="DCD110" s="27"/>
      <c r="DCE110" s="27"/>
      <c r="DCF110" s="27"/>
      <c r="DCG110" s="27"/>
      <c r="DCH110" s="27"/>
      <c r="DCI110" s="27"/>
      <c r="DCJ110" s="27"/>
      <c r="DCK110" s="27"/>
      <c r="DCL110" s="27"/>
      <c r="DCM110" s="27"/>
      <c r="DCN110" s="27"/>
      <c r="DCO110" s="27"/>
      <c r="DCP110" s="27"/>
      <c r="DCQ110" s="27"/>
      <c r="DCR110" s="27"/>
      <c r="DCS110" s="27"/>
      <c r="DCT110" s="27"/>
      <c r="DCU110" s="27"/>
      <c r="DCV110" s="27"/>
      <c r="DCW110" s="27"/>
      <c r="DCX110" s="27"/>
      <c r="DCY110" s="27"/>
      <c r="DCZ110" s="27"/>
      <c r="DDA110" s="27"/>
      <c r="DDB110" s="27"/>
      <c r="DDC110" s="27"/>
      <c r="DDD110" s="27"/>
      <c r="DDE110" s="27"/>
      <c r="DDF110" s="27"/>
      <c r="DDG110" s="27"/>
      <c r="DDH110" s="27"/>
      <c r="DDI110" s="27"/>
      <c r="DDJ110" s="27"/>
      <c r="DDK110" s="27"/>
      <c r="DDL110" s="27"/>
      <c r="DDM110" s="27"/>
      <c r="DDN110" s="27"/>
      <c r="DDO110" s="27"/>
      <c r="DDP110" s="27"/>
      <c r="DDQ110" s="27"/>
      <c r="DDR110" s="27"/>
      <c r="DDS110" s="27"/>
      <c r="DDT110" s="27"/>
      <c r="DDU110" s="27"/>
      <c r="DDV110" s="27"/>
      <c r="DDW110" s="27"/>
      <c r="DDX110" s="27"/>
      <c r="DDY110" s="27"/>
      <c r="DDZ110" s="27"/>
      <c r="DEA110" s="27"/>
      <c r="DEB110" s="27"/>
      <c r="DEC110" s="27"/>
      <c r="DED110" s="27"/>
      <c r="DEE110" s="27"/>
      <c r="DEF110" s="27"/>
      <c r="DEG110" s="27"/>
      <c r="DEH110" s="27"/>
      <c r="DEI110" s="27"/>
      <c r="DEJ110" s="27"/>
      <c r="DEK110" s="27"/>
      <c r="DEL110" s="27"/>
      <c r="DEM110" s="27"/>
      <c r="DEN110" s="27"/>
      <c r="DEO110" s="27"/>
      <c r="DEP110" s="27"/>
      <c r="DEQ110" s="27"/>
      <c r="DER110" s="27"/>
      <c r="DES110" s="27"/>
      <c r="DET110" s="27"/>
      <c r="DEU110" s="27"/>
      <c r="DEV110" s="27"/>
      <c r="DEW110" s="27"/>
      <c r="DEX110" s="27"/>
      <c r="DEY110" s="27"/>
      <c r="DEZ110" s="27"/>
      <c r="DFA110" s="27"/>
      <c r="DFB110" s="27"/>
      <c r="DFC110" s="27"/>
      <c r="DFD110" s="27"/>
      <c r="DFE110" s="27"/>
      <c r="DFF110" s="27"/>
      <c r="DFG110" s="27"/>
      <c r="DFH110" s="27"/>
      <c r="DFI110" s="27"/>
      <c r="DFJ110" s="27"/>
      <c r="DFK110" s="27"/>
      <c r="DFL110" s="27"/>
      <c r="DFM110" s="27"/>
      <c r="DFN110" s="27"/>
      <c r="DFO110" s="27"/>
      <c r="DFP110" s="27"/>
      <c r="DFQ110" s="27"/>
      <c r="DFR110" s="27"/>
      <c r="DFS110" s="27"/>
      <c r="DFT110" s="27"/>
      <c r="DFU110" s="27"/>
      <c r="DFV110" s="27"/>
      <c r="DFW110" s="27"/>
      <c r="DFX110" s="27"/>
      <c r="DFY110" s="27"/>
      <c r="DFZ110" s="27"/>
      <c r="DGA110" s="27"/>
      <c r="DGB110" s="27"/>
      <c r="DGC110" s="27"/>
      <c r="DGD110" s="27"/>
      <c r="DGE110" s="27"/>
      <c r="DGF110" s="27"/>
      <c r="DGG110" s="27"/>
      <c r="DGH110" s="27"/>
      <c r="DGI110" s="27"/>
      <c r="DGJ110" s="27"/>
      <c r="DGK110" s="27"/>
      <c r="DGL110" s="27"/>
      <c r="DGM110" s="27"/>
      <c r="DGN110" s="27"/>
      <c r="DGO110" s="27"/>
      <c r="DGP110" s="27"/>
      <c r="DGQ110" s="27"/>
      <c r="DGR110" s="27"/>
      <c r="DGS110" s="27"/>
      <c r="DGT110" s="27"/>
      <c r="DGU110" s="27"/>
      <c r="DGV110" s="27"/>
      <c r="DGW110" s="27"/>
      <c r="DGX110" s="27"/>
      <c r="DGY110" s="27"/>
      <c r="DGZ110" s="27"/>
      <c r="DHA110" s="27"/>
      <c r="DHB110" s="27"/>
      <c r="DHC110" s="27"/>
      <c r="DHD110" s="27"/>
      <c r="DHE110" s="27"/>
      <c r="DHF110" s="27"/>
      <c r="DHG110" s="27"/>
      <c r="DHH110" s="27"/>
      <c r="DHI110" s="27"/>
      <c r="DHJ110" s="27"/>
      <c r="DHK110" s="27"/>
      <c r="DHL110" s="27"/>
      <c r="DHM110" s="27"/>
      <c r="DHN110" s="27"/>
      <c r="DHO110" s="27"/>
      <c r="DHP110" s="27"/>
      <c r="DHQ110" s="27"/>
      <c r="DHR110" s="27"/>
      <c r="DHS110" s="27"/>
      <c r="DHT110" s="27"/>
      <c r="DHU110" s="27"/>
      <c r="DHV110" s="27"/>
      <c r="DHW110" s="27"/>
      <c r="DHX110" s="27"/>
      <c r="DHY110" s="27"/>
      <c r="DHZ110" s="27"/>
      <c r="DIA110" s="27"/>
      <c r="DIB110" s="27"/>
      <c r="DIC110" s="27"/>
      <c r="DID110" s="27"/>
      <c r="DIE110" s="27"/>
      <c r="DIF110" s="27"/>
      <c r="DIG110" s="27"/>
      <c r="DIH110" s="27"/>
      <c r="DII110" s="27"/>
      <c r="DIJ110" s="27"/>
      <c r="DIK110" s="27"/>
      <c r="DIL110" s="27"/>
      <c r="DIM110" s="27"/>
      <c r="DIN110" s="27"/>
      <c r="DIO110" s="27"/>
      <c r="DIP110" s="27"/>
      <c r="DIQ110" s="27"/>
      <c r="DIR110" s="27"/>
      <c r="DIS110" s="27"/>
      <c r="DIT110" s="27"/>
      <c r="DIU110" s="27"/>
      <c r="DIV110" s="27"/>
      <c r="DIW110" s="27"/>
      <c r="DIX110" s="27"/>
      <c r="DIY110" s="27"/>
      <c r="DIZ110" s="27"/>
      <c r="DJA110" s="27"/>
      <c r="DJB110" s="27"/>
      <c r="DJC110" s="27"/>
      <c r="DJD110" s="27"/>
      <c r="DJE110" s="27"/>
      <c r="DJF110" s="27"/>
      <c r="DJG110" s="27"/>
      <c r="DJH110" s="27"/>
      <c r="DJI110" s="27"/>
      <c r="DJJ110" s="27"/>
      <c r="DJK110" s="27"/>
      <c r="DJL110" s="27"/>
      <c r="DJM110" s="27"/>
      <c r="DJN110" s="27"/>
      <c r="DJO110" s="27"/>
      <c r="DJP110" s="27"/>
      <c r="DJQ110" s="27"/>
      <c r="DJR110" s="27"/>
      <c r="DJS110" s="27"/>
      <c r="DJT110" s="27"/>
      <c r="DJU110" s="27"/>
      <c r="DJV110" s="27"/>
      <c r="DJW110" s="27"/>
      <c r="DJX110" s="27"/>
      <c r="DJY110" s="27"/>
      <c r="DJZ110" s="27"/>
      <c r="DKA110" s="27"/>
      <c r="DKB110" s="27"/>
      <c r="DKC110" s="27"/>
      <c r="DKD110" s="27"/>
      <c r="DKE110" s="27"/>
      <c r="DKF110" s="27"/>
      <c r="DKG110" s="27"/>
      <c r="DKH110" s="27"/>
      <c r="DKI110" s="27"/>
      <c r="DKJ110" s="27"/>
      <c r="DKK110" s="27"/>
      <c r="DKL110" s="27"/>
      <c r="DKM110" s="27"/>
      <c r="DKN110" s="27"/>
      <c r="DKO110" s="27"/>
      <c r="DKP110" s="27"/>
      <c r="DKQ110" s="27"/>
      <c r="DKR110" s="27"/>
      <c r="DKS110" s="27"/>
      <c r="DKT110" s="27"/>
      <c r="DKU110" s="27"/>
      <c r="DKV110" s="27"/>
      <c r="DKW110" s="27"/>
      <c r="DKX110" s="27"/>
      <c r="DKY110" s="27"/>
      <c r="DKZ110" s="27"/>
      <c r="DLA110" s="27"/>
      <c r="DLB110" s="27"/>
      <c r="DLC110" s="27"/>
      <c r="DLD110" s="27"/>
      <c r="DLE110" s="27"/>
      <c r="DLF110" s="27"/>
      <c r="DLG110" s="27"/>
      <c r="DLH110" s="27"/>
      <c r="DLI110" s="27"/>
      <c r="DLJ110" s="27"/>
      <c r="DLK110" s="27"/>
      <c r="DLL110" s="27"/>
      <c r="DLM110" s="27"/>
      <c r="DLN110" s="27"/>
      <c r="DLO110" s="27"/>
      <c r="DLP110" s="27"/>
      <c r="DLQ110" s="27"/>
      <c r="DLR110" s="27"/>
      <c r="DLS110" s="27"/>
      <c r="DLT110" s="27"/>
      <c r="DLU110" s="27"/>
      <c r="DLV110" s="27"/>
      <c r="DLW110" s="27"/>
      <c r="DLX110" s="27"/>
      <c r="DLY110" s="27"/>
      <c r="DLZ110" s="27"/>
      <c r="DMA110" s="27"/>
      <c r="DMB110" s="27"/>
      <c r="DMC110" s="27"/>
      <c r="DMD110" s="27"/>
      <c r="DME110" s="27"/>
      <c r="DMF110" s="27"/>
      <c r="DMG110" s="27"/>
      <c r="DMH110" s="27"/>
      <c r="DMI110" s="27"/>
      <c r="DMJ110" s="27"/>
      <c r="DMK110" s="27"/>
      <c r="DML110" s="27"/>
      <c r="DMM110" s="27"/>
      <c r="DMN110" s="27"/>
      <c r="DMO110" s="27"/>
      <c r="DMP110" s="27"/>
      <c r="DMQ110" s="27"/>
      <c r="DMR110" s="27"/>
      <c r="DMS110" s="27"/>
      <c r="DMT110" s="27"/>
      <c r="DMU110" s="27"/>
      <c r="DMV110" s="27"/>
      <c r="DMW110" s="27"/>
      <c r="DMX110" s="27"/>
      <c r="DMY110" s="27"/>
      <c r="DMZ110" s="27"/>
      <c r="DNA110" s="27"/>
      <c r="DNB110" s="27"/>
      <c r="DNC110" s="27"/>
      <c r="DND110" s="27"/>
      <c r="DNE110" s="27"/>
      <c r="DNF110" s="27"/>
      <c r="DNG110" s="27"/>
      <c r="DNH110" s="27"/>
      <c r="DNI110" s="27"/>
      <c r="DNJ110" s="27"/>
      <c r="DNK110" s="27"/>
      <c r="DNL110" s="27"/>
      <c r="DNM110" s="27"/>
      <c r="DNN110" s="27"/>
      <c r="DNO110" s="27"/>
      <c r="DNP110" s="27"/>
      <c r="DNQ110" s="27"/>
      <c r="DNR110" s="27"/>
      <c r="DNS110" s="27"/>
      <c r="DNT110" s="27"/>
      <c r="DNU110" s="27"/>
      <c r="DNV110" s="27"/>
      <c r="DNW110" s="27"/>
      <c r="DNX110" s="27"/>
      <c r="DNY110" s="27"/>
      <c r="DNZ110" s="27"/>
      <c r="DOA110" s="27"/>
      <c r="DOB110" s="27"/>
      <c r="DOC110" s="27"/>
      <c r="DOD110" s="27"/>
      <c r="DOE110" s="27"/>
      <c r="DOF110" s="27"/>
      <c r="DOG110" s="27"/>
      <c r="DOH110" s="27"/>
      <c r="DOI110" s="27"/>
      <c r="DOJ110" s="27"/>
      <c r="DOK110" s="27"/>
      <c r="DOL110" s="27"/>
      <c r="DOM110" s="27"/>
      <c r="DON110" s="27"/>
      <c r="DOO110" s="27"/>
      <c r="DOP110" s="27"/>
      <c r="DOQ110" s="27"/>
      <c r="DOR110" s="27"/>
      <c r="DOS110" s="27"/>
      <c r="DOT110" s="27"/>
      <c r="DOU110" s="27"/>
      <c r="DOV110" s="27"/>
      <c r="DOW110" s="27"/>
      <c r="DOX110" s="27"/>
      <c r="DOY110" s="27"/>
      <c r="DOZ110" s="27"/>
      <c r="DPA110" s="27"/>
      <c r="DPB110" s="27"/>
      <c r="DPC110" s="27"/>
      <c r="DPD110" s="27"/>
      <c r="DPE110" s="27"/>
      <c r="DPF110" s="27"/>
      <c r="DPG110" s="27"/>
      <c r="DPH110" s="27"/>
      <c r="DPI110" s="27"/>
      <c r="DPJ110" s="27"/>
      <c r="DPK110" s="27"/>
      <c r="DPL110" s="27"/>
      <c r="DPM110" s="27"/>
      <c r="DPN110" s="27"/>
      <c r="DPO110" s="27"/>
      <c r="DPP110" s="27"/>
      <c r="DPQ110" s="27"/>
      <c r="DPR110" s="27"/>
      <c r="DPS110" s="27"/>
      <c r="DPT110" s="27"/>
      <c r="DPU110" s="27"/>
      <c r="DPV110" s="27"/>
      <c r="DPW110" s="27"/>
      <c r="DPX110" s="27"/>
      <c r="DPY110" s="27"/>
      <c r="DPZ110" s="27"/>
      <c r="DQA110" s="27"/>
      <c r="DQB110" s="27"/>
      <c r="DQC110" s="27"/>
      <c r="DQD110" s="27"/>
      <c r="DQE110" s="27"/>
      <c r="DQF110" s="27"/>
      <c r="DQG110" s="27"/>
      <c r="DQH110" s="27"/>
      <c r="DQI110" s="27"/>
      <c r="DQJ110" s="27"/>
      <c r="DQK110" s="27"/>
      <c r="DQL110" s="27"/>
      <c r="DQM110" s="27"/>
      <c r="DQN110" s="27"/>
      <c r="DQO110" s="27"/>
      <c r="DQP110" s="27"/>
      <c r="DQQ110" s="27"/>
      <c r="DQR110" s="27"/>
      <c r="DQS110" s="27"/>
      <c r="DQT110" s="27"/>
      <c r="DQU110" s="27"/>
      <c r="DQV110" s="27"/>
      <c r="DQW110" s="27"/>
      <c r="DQX110" s="27"/>
      <c r="DQY110" s="27"/>
      <c r="DQZ110" s="27"/>
      <c r="DRA110" s="27"/>
      <c r="DRB110" s="27"/>
      <c r="DRC110" s="27"/>
      <c r="DRD110" s="27"/>
      <c r="DRE110" s="27"/>
      <c r="DRF110" s="27"/>
      <c r="DRG110" s="27"/>
      <c r="DRH110" s="27"/>
      <c r="DRI110" s="27"/>
      <c r="DRJ110" s="27"/>
      <c r="DRK110" s="27"/>
      <c r="DRL110" s="27"/>
      <c r="DRM110" s="27"/>
      <c r="DRN110" s="27"/>
      <c r="DRO110" s="27"/>
      <c r="DRP110" s="27"/>
      <c r="DRQ110" s="27"/>
      <c r="DRR110" s="27"/>
      <c r="DRS110" s="27"/>
      <c r="DRT110" s="27"/>
      <c r="DRU110" s="27"/>
      <c r="DRV110" s="27"/>
      <c r="DRW110" s="27"/>
      <c r="DRX110" s="27"/>
      <c r="DRY110" s="27"/>
      <c r="DRZ110" s="27"/>
      <c r="DSA110" s="27"/>
      <c r="DSB110" s="27"/>
      <c r="DSC110" s="27"/>
      <c r="DSD110" s="27"/>
      <c r="DSE110" s="27"/>
      <c r="DSF110" s="27"/>
      <c r="DSG110" s="27"/>
      <c r="DSH110" s="27"/>
      <c r="DSI110" s="27"/>
      <c r="DSJ110" s="27"/>
      <c r="DSK110" s="27"/>
      <c r="DSL110" s="27"/>
      <c r="DSM110" s="27"/>
      <c r="DSN110" s="27"/>
      <c r="DSO110" s="27"/>
      <c r="DSP110" s="27"/>
      <c r="DSQ110" s="27"/>
      <c r="DSR110" s="27"/>
      <c r="DSS110" s="27"/>
      <c r="DST110" s="27"/>
      <c r="DSU110" s="27"/>
      <c r="DSV110" s="27"/>
      <c r="DSW110" s="27"/>
      <c r="DSX110" s="27"/>
      <c r="DSY110" s="27"/>
      <c r="DSZ110" s="27"/>
      <c r="DTA110" s="27"/>
      <c r="DTB110" s="27"/>
      <c r="DTC110" s="27"/>
      <c r="DTD110" s="27"/>
      <c r="DTE110" s="27"/>
      <c r="DTF110" s="27"/>
      <c r="DTG110" s="27"/>
      <c r="DTH110" s="27"/>
      <c r="DTI110" s="27"/>
      <c r="DTJ110" s="27"/>
      <c r="DTK110" s="27"/>
      <c r="DTL110" s="27"/>
      <c r="DTM110" s="27"/>
      <c r="DTN110" s="27"/>
      <c r="DTO110" s="27"/>
      <c r="DTP110" s="27"/>
      <c r="DTQ110" s="27"/>
      <c r="DTR110" s="27"/>
      <c r="DTS110" s="27"/>
      <c r="DTT110" s="27"/>
      <c r="DTU110" s="27"/>
      <c r="DTV110" s="27"/>
      <c r="DTW110" s="27"/>
      <c r="DTX110" s="27"/>
      <c r="DTY110" s="27"/>
      <c r="DTZ110" s="27"/>
      <c r="DUA110" s="27"/>
      <c r="DUB110" s="27"/>
      <c r="DUC110" s="27"/>
      <c r="DUD110" s="27"/>
      <c r="DUE110" s="27"/>
      <c r="DUF110" s="27"/>
      <c r="DUG110" s="27"/>
      <c r="DUH110" s="27"/>
      <c r="DUI110" s="27"/>
      <c r="DUJ110" s="27"/>
      <c r="DUK110" s="27"/>
      <c r="DUL110" s="27"/>
      <c r="DUM110" s="27"/>
      <c r="DUN110" s="27"/>
      <c r="DUO110" s="27"/>
      <c r="DUP110" s="27"/>
      <c r="DUQ110" s="27"/>
      <c r="DUR110" s="27"/>
      <c r="DUS110" s="27"/>
      <c r="DUT110" s="27"/>
      <c r="DUU110" s="27"/>
      <c r="DUV110" s="27"/>
      <c r="DUW110" s="27"/>
      <c r="DUX110" s="27"/>
      <c r="DUY110" s="27"/>
      <c r="DUZ110" s="27"/>
      <c r="DVA110" s="27"/>
      <c r="DVB110" s="27"/>
      <c r="DVC110" s="27"/>
      <c r="DVD110" s="27"/>
      <c r="DVE110" s="27"/>
      <c r="DVF110" s="27"/>
      <c r="DVG110" s="27"/>
      <c r="DVH110" s="27"/>
      <c r="DVI110" s="27"/>
      <c r="DVJ110" s="27"/>
      <c r="DVK110" s="27"/>
      <c r="DVL110" s="27"/>
      <c r="DVM110" s="27"/>
      <c r="DVN110" s="27"/>
      <c r="DVO110" s="27"/>
      <c r="DVP110" s="27"/>
      <c r="DVQ110" s="27"/>
      <c r="DVR110" s="27"/>
      <c r="DVS110" s="27"/>
      <c r="DVT110" s="27"/>
      <c r="DVU110" s="27"/>
      <c r="DVV110" s="27"/>
      <c r="DVW110" s="27"/>
      <c r="DVX110" s="27"/>
      <c r="DVY110" s="27"/>
      <c r="DVZ110" s="27"/>
      <c r="DWA110" s="27"/>
      <c r="DWB110" s="27"/>
      <c r="DWC110" s="27"/>
      <c r="DWD110" s="27"/>
      <c r="DWE110" s="27"/>
      <c r="DWF110" s="27"/>
      <c r="DWG110" s="27"/>
      <c r="DWH110" s="27"/>
      <c r="DWI110" s="27"/>
      <c r="DWJ110" s="27"/>
      <c r="DWK110" s="27"/>
      <c r="DWL110" s="27"/>
      <c r="DWM110" s="27"/>
      <c r="DWN110" s="27"/>
      <c r="DWO110" s="27"/>
      <c r="DWP110" s="27"/>
      <c r="DWQ110" s="27"/>
      <c r="DWR110" s="27"/>
      <c r="DWS110" s="27"/>
      <c r="DWT110" s="27"/>
      <c r="DWU110" s="27"/>
      <c r="DWV110" s="27"/>
      <c r="DWW110" s="27"/>
      <c r="DWX110" s="27"/>
      <c r="DWY110" s="27"/>
      <c r="DWZ110" s="27"/>
      <c r="DXA110" s="27"/>
      <c r="DXB110" s="27"/>
      <c r="DXC110" s="27"/>
      <c r="DXD110" s="27"/>
      <c r="DXE110" s="27"/>
      <c r="DXF110" s="27"/>
      <c r="DXG110" s="27"/>
      <c r="DXH110" s="27"/>
      <c r="DXI110" s="27"/>
      <c r="DXJ110" s="27"/>
      <c r="DXK110" s="27"/>
      <c r="DXL110" s="27"/>
      <c r="DXM110" s="27"/>
      <c r="DXN110" s="27"/>
      <c r="DXO110" s="27"/>
      <c r="DXP110" s="27"/>
      <c r="DXQ110" s="27"/>
      <c r="DXR110" s="27"/>
      <c r="DXS110" s="27"/>
      <c r="DXT110" s="27"/>
      <c r="DXU110" s="27"/>
      <c r="DXV110" s="27"/>
      <c r="DXW110" s="27"/>
      <c r="DXX110" s="27"/>
      <c r="DXY110" s="27"/>
      <c r="DXZ110" s="27"/>
      <c r="DYA110" s="27"/>
      <c r="DYB110" s="27"/>
      <c r="DYC110" s="27"/>
      <c r="DYD110" s="27"/>
      <c r="DYE110" s="27"/>
      <c r="DYF110" s="27"/>
      <c r="DYG110" s="27"/>
      <c r="DYH110" s="27"/>
      <c r="DYI110" s="27"/>
      <c r="DYJ110" s="27"/>
      <c r="DYK110" s="27"/>
      <c r="DYL110" s="27"/>
      <c r="DYM110" s="27"/>
      <c r="DYN110" s="27"/>
      <c r="DYO110" s="27"/>
      <c r="DYP110" s="27"/>
      <c r="DYQ110" s="27"/>
      <c r="DYR110" s="27"/>
      <c r="DYS110" s="27"/>
      <c r="DYT110" s="27"/>
      <c r="DYU110" s="27"/>
      <c r="DYV110" s="27"/>
      <c r="DYW110" s="27"/>
      <c r="DYX110" s="27"/>
      <c r="DYY110" s="27"/>
      <c r="DYZ110" s="27"/>
      <c r="DZA110" s="27"/>
      <c r="DZB110" s="27"/>
      <c r="DZC110" s="27"/>
      <c r="DZD110" s="27"/>
      <c r="DZE110" s="27"/>
      <c r="DZF110" s="27"/>
      <c r="DZG110" s="27"/>
      <c r="DZH110" s="27"/>
      <c r="DZI110" s="27"/>
      <c r="DZJ110" s="27"/>
      <c r="DZK110" s="27"/>
      <c r="DZL110" s="27"/>
      <c r="DZM110" s="27"/>
      <c r="DZN110" s="27"/>
      <c r="DZO110" s="27"/>
      <c r="DZP110" s="27"/>
      <c r="DZQ110" s="27"/>
      <c r="DZR110" s="27"/>
      <c r="DZS110" s="27"/>
      <c r="DZT110" s="27"/>
      <c r="DZU110" s="27"/>
      <c r="DZV110" s="27"/>
      <c r="DZW110" s="27"/>
      <c r="DZX110" s="27"/>
      <c r="DZY110" s="27"/>
      <c r="DZZ110" s="27"/>
      <c r="EAA110" s="27"/>
      <c r="EAB110" s="27"/>
      <c r="EAC110" s="27"/>
      <c r="EAD110" s="27"/>
      <c r="EAE110" s="27"/>
      <c r="EAF110" s="27"/>
      <c r="EAG110" s="27"/>
      <c r="EAH110" s="27"/>
      <c r="EAI110" s="27"/>
      <c r="EAJ110" s="27"/>
      <c r="EAK110" s="27"/>
      <c r="EAL110" s="27"/>
      <c r="EAM110" s="27"/>
      <c r="EAN110" s="27"/>
      <c r="EAO110" s="27"/>
      <c r="EAP110" s="27"/>
      <c r="EAQ110" s="27"/>
      <c r="EAR110" s="27"/>
      <c r="EAS110" s="27"/>
      <c r="EAT110" s="27"/>
      <c r="EAU110" s="27"/>
      <c r="EAV110" s="27"/>
      <c r="EAW110" s="27"/>
      <c r="EAX110" s="27"/>
      <c r="EAY110" s="27"/>
      <c r="EAZ110" s="27"/>
      <c r="EBA110" s="27"/>
      <c r="EBB110" s="27"/>
      <c r="EBC110" s="27"/>
      <c r="EBD110" s="27"/>
      <c r="EBE110" s="27"/>
      <c r="EBF110" s="27"/>
      <c r="EBG110" s="27"/>
      <c r="EBH110" s="27"/>
      <c r="EBI110" s="27"/>
      <c r="EBJ110" s="27"/>
      <c r="EBK110" s="27"/>
      <c r="EBL110" s="27"/>
      <c r="EBM110" s="27"/>
      <c r="EBN110" s="27"/>
      <c r="EBO110" s="27"/>
      <c r="EBP110" s="27"/>
      <c r="EBQ110" s="27"/>
      <c r="EBR110" s="27"/>
      <c r="EBS110" s="27"/>
      <c r="EBT110" s="27"/>
      <c r="EBU110" s="27"/>
      <c r="EBV110" s="27"/>
      <c r="EBW110" s="27"/>
      <c r="EBX110" s="27"/>
      <c r="EBY110" s="27"/>
      <c r="EBZ110" s="27"/>
      <c r="ECA110" s="27"/>
      <c r="ECB110" s="27"/>
      <c r="ECC110" s="27"/>
      <c r="ECD110" s="27"/>
      <c r="ECE110" s="27"/>
      <c r="ECF110" s="27"/>
      <c r="ECG110" s="27"/>
      <c r="ECH110" s="27"/>
      <c r="ECI110" s="27"/>
      <c r="ECJ110" s="27"/>
      <c r="ECK110" s="27"/>
      <c r="ECL110" s="27"/>
      <c r="ECM110" s="27"/>
      <c r="ECN110" s="27"/>
      <c r="ECO110" s="27"/>
      <c r="ECP110" s="27"/>
      <c r="ECQ110" s="27"/>
      <c r="ECR110" s="27"/>
      <c r="ECS110" s="27"/>
      <c r="ECT110" s="27"/>
      <c r="ECU110" s="27"/>
      <c r="ECV110" s="27"/>
      <c r="ECW110" s="27"/>
      <c r="ECX110" s="27"/>
      <c r="ECY110" s="27"/>
      <c r="ECZ110" s="27"/>
      <c r="EDA110" s="27"/>
      <c r="EDB110" s="27"/>
      <c r="EDC110" s="27"/>
      <c r="EDD110" s="27"/>
      <c r="EDE110" s="27"/>
      <c r="EDF110" s="27"/>
      <c r="EDG110" s="27"/>
      <c r="EDH110" s="27"/>
      <c r="EDI110" s="27"/>
      <c r="EDJ110" s="27"/>
      <c r="EDK110" s="27"/>
      <c r="EDL110" s="27"/>
      <c r="EDM110" s="27"/>
      <c r="EDN110" s="27"/>
      <c r="EDO110" s="27"/>
      <c r="EDP110" s="27"/>
      <c r="EDQ110" s="27"/>
      <c r="EDR110" s="27"/>
      <c r="EDS110" s="27"/>
      <c r="EDT110" s="27"/>
      <c r="EDU110" s="27"/>
      <c r="EDV110" s="27"/>
      <c r="EDW110" s="27"/>
      <c r="EDX110" s="27"/>
      <c r="EDY110" s="27"/>
      <c r="EDZ110" s="27"/>
      <c r="EEA110" s="27"/>
      <c r="EEB110" s="27"/>
      <c r="EEC110" s="27"/>
      <c r="EED110" s="27"/>
      <c r="EEE110" s="27"/>
      <c r="EEF110" s="27"/>
      <c r="EEG110" s="27"/>
      <c r="EEH110" s="27"/>
      <c r="EEI110" s="27"/>
      <c r="EEJ110" s="27"/>
      <c r="EEK110" s="27"/>
      <c r="EEL110" s="27"/>
      <c r="EEM110" s="27"/>
      <c r="EEN110" s="27"/>
      <c r="EEO110" s="27"/>
      <c r="EEP110" s="27"/>
      <c r="EEQ110" s="27"/>
      <c r="EER110" s="27"/>
      <c r="EES110" s="27"/>
      <c r="EET110" s="27"/>
      <c r="EEU110" s="27"/>
      <c r="EEV110" s="27"/>
      <c r="EEW110" s="27"/>
      <c r="EEX110" s="27"/>
      <c r="EEY110" s="27"/>
      <c r="EEZ110" s="27"/>
      <c r="EFA110" s="27"/>
      <c r="EFB110" s="27"/>
      <c r="EFC110" s="27"/>
      <c r="EFD110" s="27"/>
      <c r="EFE110" s="27"/>
      <c r="EFF110" s="27"/>
      <c r="EFG110" s="27"/>
      <c r="EFH110" s="27"/>
      <c r="EFI110" s="27"/>
      <c r="EFJ110" s="27"/>
      <c r="EFK110" s="27"/>
      <c r="EFL110" s="27"/>
      <c r="EFM110" s="27"/>
      <c r="EFN110" s="27"/>
      <c r="EFO110" s="27"/>
      <c r="EFP110" s="27"/>
      <c r="EFQ110" s="27"/>
      <c r="EFR110" s="27"/>
      <c r="EFS110" s="27"/>
      <c r="EFT110" s="27"/>
      <c r="EFU110" s="27"/>
      <c r="EFV110" s="27"/>
      <c r="EFW110" s="27"/>
      <c r="EFX110" s="27"/>
      <c r="EFY110" s="27"/>
      <c r="EFZ110" s="27"/>
      <c r="EGA110" s="27"/>
      <c r="EGB110" s="27"/>
      <c r="EGC110" s="27"/>
      <c r="EGD110" s="27"/>
      <c r="EGE110" s="27"/>
      <c r="EGF110" s="27"/>
      <c r="EGG110" s="27"/>
      <c r="EGH110" s="27"/>
      <c r="EGI110" s="27"/>
      <c r="EGJ110" s="27"/>
      <c r="EGK110" s="27"/>
      <c r="EGL110" s="27"/>
      <c r="EGM110" s="27"/>
      <c r="EGN110" s="27"/>
      <c r="EGO110" s="27"/>
      <c r="EGP110" s="27"/>
      <c r="EGQ110" s="27"/>
      <c r="EGR110" s="27"/>
      <c r="EGS110" s="27"/>
      <c r="EGT110" s="27"/>
      <c r="EGU110" s="27"/>
      <c r="EGV110" s="27"/>
      <c r="EGW110" s="27"/>
      <c r="EGX110" s="27"/>
      <c r="EGY110" s="27"/>
      <c r="EGZ110" s="27"/>
      <c r="EHA110" s="27"/>
      <c r="EHB110" s="27"/>
      <c r="EHC110" s="27"/>
      <c r="EHD110" s="27"/>
      <c r="EHE110" s="27"/>
      <c r="EHF110" s="27"/>
      <c r="EHG110" s="27"/>
      <c r="EHH110" s="27"/>
      <c r="EHI110" s="27"/>
      <c r="EHJ110" s="27"/>
      <c r="EHK110" s="27"/>
      <c r="EHL110" s="27"/>
      <c r="EHM110" s="27"/>
      <c r="EHN110" s="27"/>
      <c r="EHO110" s="27"/>
      <c r="EHP110" s="27"/>
      <c r="EHQ110" s="27"/>
      <c r="EHR110" s="27"/>
      <c r="EHS110" s="27"/>
      <c r="EHT110" s="27"/>
      <c r="EHU110" s="27"/>
      <c r="EHV110" s="27"/>
      <c r="EHW110" s="27"/>
      <c r="EHX110" s="27"/>
      <c r="EHY110" s="27"/>
      <c r="EHZ110" s="27"/>
      <c r="EIA110" s="27"/>
      <c r="EIB110" s="27"/>
      <c r="EIC110" s="27"/>
      <c r="EID110" s="27"/>
      <c r="EIE110" s="27"/>
      <c r="EIF110" s="27"/>
      <c r="EIG110" s="27"/>
      <c r="EIH110" s="27"/>
      <c r="EII110" s="27"/>
      <c r="EIJ110" s="27"/>
      <c r="EIK110" s="27"/>
      <c r="EIL110" s="27"/>
      <c r="EIM110" s="27"/>
      <c r="EIN110" s="27"/>
      <c r="EIO110" s="27"/>
      <c r="EIP110" s="27"/>
      <c r="EIQ110" s="27"/>
      <c r="EIR110" s="27"/>
      <c r="EIS110" s="27"/>
      <c r="EIT110" s="27"/>
      <c r="EIU110" s="27"/>
      <c r="EIV110" s="27"/>
      <c r="EIW110" s="27"/>
      <c r="EIX110" s="27"/>
      <c r="EIY110" s="27"/>
      <c r="EIZ110" s="27"/>
      <c r="EJA110" s="27"/>
      <c r="EJB110" s="27"/>
      <c r="EJC110" s="27"/>
      <c r="EJD110" s="27"/>
      <c r="EJE110" s="27"/>
      <c r="EJF110" s="27"/>
      <c r="EJG110" s="27"/>
      <c r="EJH110" s="27"/>
      <c r="EJI110" s="27"/>
      <c r="EJJ110" s="27"/>
      <c r="EJK110" s="27"/>
      <c r="EJL110" s="27"/>
      <c r="EJM110" s="27"/>
      <c r="EJN110" s="27"/>
      <c r="EJO110" s="27"/>
      <c r="EJP110" s="27"/>
      <c r="EJQ110" s="27"/>
      <c r="EJR110" s="27"/>
      <c r="EJS110" s="27"/>
      <c r="EJT110" s="27"/>
      <c r="EJU110" s="27"/>
      <c r="EJV110" s="27"/>
      <c r="EJW110" s="27"/>
      <c r="EJX110" s="27"/>
      <c r="EJY110" s="27"/>
      <c r="EJZ110" s="27"/>
      <c r="EKA110" s="27"/>
      <c r="EKB110" s="27"/>
      <c r="EKC110" s="27"/>
      <c r="EKD110" s="27"/>
      <c r="EKE110" s="27"/>
      <c r="EKF110" s="27"/>
      <c r="EKG110" s="27"/>
      <c r="EKH110" s="27"/>
      <c r="EKI110" s="27"/>
      <c r="EKJ110" s="27"/>
      <c r="EKK110" s="27"/>
      <c r="EKL110" s="27"/>
      <c r="EKM110" s="27"/>
      <c r="EKN110" s="27"/>
      <c r="EKO110" s="27"/>
      <c r="EKP110" s="27"/>
      <c r="EKQ110" s="27"/>
      <c r="EKR110" s="27"/>
      <c r="EKS110" s="27"/>
      <c r="EKT110" s="27"/>
      <c r="EKU110" s="27"/>
      <c r="EKV110" s="27"/>
      <c r="EKW110" s="27"/>
      <c r="EKX110" s="27"/>
      <c r="EKY110" s="27"/>
      <c r="EKZ110" s="27"/>
      <c r="ELA110" s="27"/>
      <c r="ELB110" s="27"/>
      <c r="ELC110" s="27"/>
      <c r="ELD110" s="27"/>
      <c r="ELE110" s="27"/>
      <c r="ELF110" s="27"/>
      <c r="ELG110" s="27"/>
      <c r="ELH110" s="27"/>
      <c r="ELI110" s="27"/>
      <c r="ELJ110" s="27"/>
      <c r="ELK110" s="27"/>
      <c r="ELL110" s="27"/>
      <c r="ELM110" s="27"/>
      <c r="ELN110" s="27"/>
      <c r="ELO110" s="27"/>
      <c r="ELP110" s="27"/>
      <c r="ELQ110" s="27"/>
      <c r="ELR110" s="27"/>
      <c r="ELS110" s="27"/>
      <c r="ELT110" s="27"/>
      <c r="ELU110" s="27"/>
      <c r="ELV110" s="27"/>
      <c r="ELW110" s="27"/>
      <c r="ELX110" s="27"/>
      <c r="ELY110" s="27"/>
      <c r="ELZ110" s="27"/>
      <c r="EMA110" s="27"/>
      <c r="EMB110" s="27"/>
      <c r="EMC110" s="27"/>
      <c r="EMD110" s="27"/>
      <c r="EME110" s="27"/>
      <c r="EMF110" s="27"/>
      <c r="EMG110" s="27"/>
      <c r="EMH110" s="27"/>
      <c r="EMI110" s="27"/>
      <c r="EMJ110" s="27"/>
      <c r="EMK110" s="27"/>
      <c r="EML110" s="27"/>
      <c r="EMM110" s="27"/>
      <c r="EMN110" s="27"/>
      <c r="EMO110" s="27"/>
      <c r="EMP110" s="27"/>
      <c r="EMQ110" s="27"/>
      <c r="EMR110" s="27"/>
      <c r="EMS110" s="27"/>
      <c r="EMT110" s="27"/>
      <c r="EMU110" s="27"/>
      <c r="EMV110" s="27"/>
      <c r="EMW110" s="27"/>
      <c r="EMX110" s="27"/>
      <c r="EMY110" s="27"/>
      <c r="EMZ110" s="27"/>
      <c r="ENA110" s="27"/>
      <c r="ENB110" s="27"/>
      <c r="ENC110" s="27"/>
      <c r="END110" s="27"/>
      <c r="ENE110" s="27"/>
      <c r="ENF110" s="27"/>
      <c r="ENG110" s="27"/>
      <c r="ENH110" s="27"/>
      <c r="ENI110" s="27"/>
      <c r="ENJ110" s="27"/>
      <c r="ENK110" s="27"/>
      <c r="ENL110" s="27"/>
      <c r="ENM110" s="27"/>
      <c r="ENN110" s="27"/>
      <c r="ENO110" s="27"/>
      <c r="ENP110" s="27"/>
      <c r="ENQ110" s="27"/>
      <c r="ENR110" s="27"/>
      <c r="ENS110" s="27"/>
      <c r="ENT110" s="27"/>
      <c r="ENU110" s="27"/>
      <c r="ENV110" s="27"/>
      <c r="ENW110" s="27"/>
      <c r="ENX110" s="27"/>
      <c r="ENY110" s="27"/>
      <c r="ENZ110" s="27"/>
      <c r="EOA110" s="27"/>
      <c r="EOB110" s="27"/>
      <c r="EOC110" s="27"/>
      <c r="EOD110" s="27"/>
      <c r="EOE110" s="27"/>
      <c r="EOF110" s="27"/>
      <c r="EOG110" s="27"/>
      <c r="EOH110" s="27"/>
      <c r="EOI110" s="27"/>
      <c r="EOJ110" s="27"/>
      <c r="EOK110" s="27"/>
      <c r="EOL110" s="27"/>
      <c r="EOM110" s="27"/>
      <c r="EON110" s="27"/>
      <c r="EOO110" s="27"/>
      <c r="EOP110" s="27"/>
      <c r="EOQ110" s="27"/>
      <c r="EOR110" s="27"/>
      <c r="EOS110" s="27"/>
      <c r="EOT110" s="27"/>
      <c r="EOU110" s="27"/>
      <c r="EOV110" s="27"/>
      <c r="EOW110" s="27"/>
      <c r="EOX110" s="27"/>
      <c r="EOY110" s="27"/>
      <c r="EOZ110" s="27"/>
      <c r="EPA110" s="27"/>
      <c r="EPB110" s="27"/>
      <c r="EPC110" s="27"/>
      <c r="EPD110" s="27"/>
      <c r="EPE110" s="27"/>
      <c r="EPF110" s="27"/>
      <c r="EPG110" s="27"/>
      <c r="EPH110" s="27"/>
      <c r="EPI110" s="27"/>
      <c r="EPJ110" s="27"/>
      <c r="EPK110" s="27"/>
      <c r="EPL110" s="27"/>
      <c r="EPM110" s="27"/>
      <c r="EPN110" s="27"/>
      <c r="EPO110" s="27"/>
      <c r="EPP110" s="27"/>
      <c r="EPQ110" s="27"/>
      <c r="EPR110" s="27"/>
      <c r="EPS110" s="27"/>
      <c r="EPT110" s="27"/>
      <c r="EPU110" s="27"/>
      <c r="EPV110" s="27"/>
      <c r="EPW110" s="27"/>
      <c r="EPX110" s="27"/>
      <c r="EPY110" s="27"/>
      <c r="EPZ110" s="27"/>
      <c r="EQA110" s="27"/>
      <c r="EQB110" s="27"/>
      <c r="EQC110" s="27"/>
      <c r="EQD110" s="27"/>
      <c r="EQE110" s="27"/>
      <c r="EQF110" s="27"/>
      <c r="EQG110" s="27"/>
      <c r="EQH110" s="27"/>
      <c r="EQI110" s="27"/>
      <c r="EQJ110" s="27"/>
      <c r="EQK110" s="27"/>
      <c r="EQL110" s="27"/>
      <c r="EQM110" s="27"/>
      <c r="EQN110" s="27"/>
      <c r="EQO110" s="27"/>
      <c r="EQP110" s="27"/>
      <c r="EQQ110" s="27"/>
      <c r="EQR110" s="27"/>
      <c r="EQS110" s="27"/>
      <c r="EQT110" s="27"/>
      <c r="EQU110" s="27"/>
      <c r="EQV110" s="27"/>
      <c r="EQW110" s="27"/>
      <c r="EQX110" s="27"/>
      <c r="EQY110" s="27"/>
      <c r="EQZ110" s="27"/>
      <c r="ERA110" s="27"/>
      <c r="ERB110" s="27"/>
      <c r="ERC110" s="27"/>
      <c r="ERD110" s="27"/>
      <c r="ERE110" s="27"/>
      <c r="ERF110" s="27"/>
      <c r="ERG110" s="27"/>
      <c r="ERH110" s="27"/>
      <c r="ERI110" s="27"/>
      <c r="ERJ110" s="27"/>
      <c r="ERK110" s="27"/>
      <c r="ERL110" s="27"/>
      <c r="ERM110" s="27"/>
      <c r="ERN110" s="27"/>
      <c r="ERO110" s="27"/>
      <c r="ERP110" s="27"/>
      <c r="ERQ110" s="27"/>
      <c r="ERR110" s="27"/>
      <c r="ERS110" s="27"/>
      <c r="ERT110" s="27"/>
      <c r="ERU110" s="27"/>
      <c r="ERV110" s="27"/>
      <c r="ERW110" s="27"/>
      <c r="ERX110" s="27"/>
      <c r="ERY110" s="27"/>
      <c r="ERZ110" s="27"/>
      <c r="ESA110" s="27"/>
      <c r="ESB110" s="27"/>
      <c r="ESC110" s="27"/>
      <c r="ESD110" s="27"/>
      <c r="ESE110" s="27"/>
      <c r="ESF110" s="27"/>
      <c r="ESG110" s="27"/>
      <c r="ESH110" s="27"/>
      <c r="ESI110" s="27"/>
      <c r="ESJ110" s="27"/>
      <c r="ESK110" s="27"/>
      <c r="ESL110" s="27"/>
      <c r="ESM110" s="27"/>
      <c r="ESN110" s="27"/>
      <c r="ESO110" s="27"/>
      <c r="ESP110" s="27"/>
      <c r="ESQ110" s="27"/>
      <c r="ESR110" s="27"/>
      <c r="ESS110" s="27"/>
      <c r="EST110" s="27"/>
      <c r="ESU110" s="27"/>
      <c r="ESV110" s="27"/>
      <c r="ESW110" s="27"/>
      <c r="ESX110" s="27"/>
      <c r="ESY110" s="27"/>
      <c r="ESZ110" s="27"/>
      <c r="ETA110" s="27"/>
      <c r="ETB110" s="27"/>
      <c r="ETC110" s="27"/>
      <c r="ETD110" s="27"/>
      <c r="ETE110" s="27"/>
      <c r="ETF110" s="27"/>
      <c r="ETG110" s="27"/>
      <c r="ETH110" s="27"/>
      <c r="ETI110" s="27"/>
      <c r="ETJ110" s="27"/>
      <c r="ETK110" s="27"/>
      <c r="ETL110" s="27"/>
      <c r="ETM110" s="27"/>
      <c r="ETN110" s="27"/>
      <c r="ETO110" s="27"/>
      <c r="ETP110" s="27"/>
      <c r="ETQ110" s="27"/>
      <c r="ETR110" s="27"/>
      <c r="ETS110" s="27"/>
      <c r="ETT110" s="27"/>
      <c r="ETU110" s="27"/>
      <c r="ETV110" s="27"/>
      <c r="ETW110" s="27"/>
      <c r="ETX110" s="27"/>
      <c r="ETY110" s="27"/>
      <c r="ETZ110" s="27"/>
      <c r="EUA110" s="27"/>
      <c r="EUB110" s="27"/>
      <c r="EUC110" s="27"/>
      <c r="EUD110" s="27"/>
      <c r="EUE110" s="27"/>
      <c r="EUF110" s="27"/>
      <c r="EUG110" s="27"/>
      <c r="EUH110" s="27"/>
      <c r="EUI110" s="27"/>
      <c r="EUJ110" s="27"/>
      <c r="EUK110" s="27"/>
      <c r="EUL110" s="27"/>
      <c r="EUM110" s="27"/>
      <c r="EUN110" s="27"/>
      <c r="EUO110" s="27"/>
      <c r="EUP110" s="27"/>
      <c r="EUQ110" s="27"/>
      <c r="EUR110" s="27"/>
      <c r="EUS110" s="27"/>
      <c r="EUT110" s="27"/>
      <c r="EUU110" s="27"/>
      <c r="EUV110" s="27"/>
      <c r="EUW110" s="27"/>
      <c r="EUX110" s="27"/>
      <c r="EUY110" s="27"/>
      <c r="EUZ110" s="27"/>
      <c r="EVA110" s="27"/>
      <c r="EVB110" s="27"/>
      <c r="EVC110" s="27"/>
      <c r="EVD110" s="27"/>
      <c r="EVE110" s="27"/>
      <c r="EVF110" s="27"/>
      <c r="EVG110" s="27"/>
      <c r="EVH110" s="27"/>
      <c r="EVI110" s="27"/>
      <c r="EVJ110" s="27"/>
      <c r="EVK110" s="27"/>
      <c r="EVL110" s="27"/>
      <c r="EVM110" s="27"/>
      <c r="EVN110" s="27"/>
      <c r="EVO110" s="27"/>
      <c r="EVP110" s="27"/>
      <c r="EVQ110" s="27"/>
      <c r="EVR110" s="27"/>
      <c r="EVS110" s="27"/>
      <c r="EVT110" s="27"/>
      <c r="EVU110" s="27"/>
      <c r="EVV110" s="27"/>
      <c r="EVW110" s="27"/>
      <c r="EVX110" s="27"/>
      <c r="EVY110" s="27"/>
      <c r="EVZ110" s="27"/>
      <c r="EWA110" s="27"/>
      <c r="EWB110" s="27"/>
      <c r="EWC110" s="27"/>
      <c r="EWD110" s="27"/>
      <c r="EWE110" s="27"/>
      <c r="EWF110" s="27"/>
      <c r="EWG110" s="27"/>
      <c r="EWH110" s="27"/>
      <c r="EWI110" s="27"/>
      <c r="EWJ110" s="27"/>
      <c r="EWK110" s="27"/>
      <c r="EWL110" s="27"/>
      <c r="EWM110" s="27"/>
      <c r="EWN110" s="27"/>
      <c r="EWO110" s="27"/>
      <c r="EWP110" s="27"/>
      <c r="EWQ110" s="27"/>
      <c r="EWR110" s="27"/>
      <c r="EWS110" s="27"/>
      <c r="EWT110" s="27"/>
      <c r="EWU110" s="27"/>
      <c r="EWV110" s="27"/>
      <c r="EWW110" s="27"/>
      <c r="EWX110" s="27"/>
      <c r="EWY110" s="27"/>
      <c r="EWZ110" s="27"/>
      <c r="EXA110" s="27"/>
      <c r="EXB110" s="27"/>
      <c r="EXC110" s="27"/>
      <c r="EXD110" s="27"/>
      <c r="EXE110" s="27"/>
      <c r="EXF110" s="27"/>
      <c r="EXG110" s="27"/>
      <c r="EXH110" s="27"/>
      <c r="EXI110" s="27"/>
      <c r="EXJ110" s="27"/>
      <c r="EXK110" s="27"/>
      <c r="EXL110" s="27"/>
      <c r="EXM110" s="27"/>
      <c r="EXN110" s="27"/>
      <c r="EXO110" s="27"/>
      <c r="EXP110" s="27"/>
      <c r="EXQ110" s="27"/>
      <c r="EXR110" s="27"/>
      <c r="EXS110" s="27"/>
      <c r="EXT110" s="27"/>
      <c r="EXU110" s="27"/>
      <c r="EXV110" s="27"/>
      <c r="EXW110" s="27"/>
      <c r="EXX110" s="27"/>
      <c r="EXY110" s="27"/>
      <c r="EXZ110" s="27"/>
      <c r="EYA110" s="27"/>
      <c r="EYB110" s="27"/>
      <c r="EYC110" s="27"/>
      <c r="EYD110" s="27"/>
      <c r="EYE110" s="27"/>
      <c r="EYF110" s="27"/>
      <c r="EYG110" s="27"/>
      <c r="EYH110" s="27"/>
      <c r="EYI110" s="27"/>
      <c r="EYJ110" s="27"/>
      <c r="EYK110" s="27"/>
      <c r="EYL110" s="27"/>
      <c r="EYM110" s="27"/>
      <c r="EYN110" s="27"/>
      <c r="EYO110" s="27"/>
      <c r="EYP110" s="27"/>
      <c r="EYQ110" s="27"/>
      <c r="EYR110" s="27"/>
      <c r="EYS110" s="27"/>
      <c r="EYT110" s="27"/>
      <c r="EYU110" s="27"/>
      <c r="EYV110" s="27"/>
      <c r="EYW110" s="27"/>
      <c r="EYX110" s="27"/>
      <c r="EYY110" s="27"/>
      <c r="EYZ110" s="27"/>
      <c r="EZA110" s="27"/>
      <c r="EZB110" s="27"/>
      <c r="EZC110" s="27"/>
      <c r="EZD110" s="27"/>
      <c r="EZE110" s="27"/>
      <c r="EZF110" s="27"/>
      <c r="EZG110" s="27"/>
      <c r="EZH110" s="27"/>
      <c r="EZI110" s="27"/>
      <c r="EZJ110" s="27"/>
      <c r="EZK110" s="27"/>
      <c r="EZL110" s="27"/>
      <c r="EZM110" s="27"/>
      <c r="EZN110" s="27"/>
      <c r="EZO110" s="27"/>
      <c r="EZP110" s="27"/>
      <c r="EZQ110" s="27"/>
      <c r="EZR110" s="27"/>
      <c r="EZS110" s="27"/>
      <c r="EZT110" s="27"/>
      <c r="EZU110" s="27"/>
      <c r="EZV110" s="27"/>
      <c r="EZW110" s="27"/>
      <c r="EZX110" s="27"/>
      <c r="EZY110" s="27"/>
      <c r="EZZ110" s="27"/>
      <c r="FAA110" s="27"/>
      <c r="FAB110" s="27"/>
      <c r="FAC110" s="27"/>
      <c r="FAD110" s="27"/>
      <c r="FAE110" s="27"/>
      <c r="FAF110" s="27"/>
      <c r="FAG110" s="27"/>
      <c r="FAH110" s="27"/>
      <c r="FAI110" s="27"/>
      <c r="FAJ110" s="27"/>
      <c r="FAK110" s="27"/>
      <c r="FAL110" s="27"/>
      <c r="FAM110" s="27"/>
      <c r="FAN110" s="27"/>
      <c r="FAO110" s="27"/>
      <c r="FAP110" s="27"/>
      <c r="FAQ110" s="27"/>
      <c r="FAR110" s="27"/>
      <c r="FAS110" s="27"/>
      <c r="FAT110" s="27"/>
      <c r="FAU110" s="27"/>
      <c r="FAV110" s="27"/>
      <c r="FAW110" s="27"/>
      <c r="FAX110" s="27"/>
      <c r="FAY110" s="27"/>
      <c r="FAZ110" s="27"/>
      <c r="FBA110" s="27"/>
      <c r="FBB110" s="27"/>
      <c r="FBC110" s="27"/>
      <c r="FBD110" s="27"/>
      <c r="FBE110" s="27"/>
      <c r="FBF110" s="27"/>
      <c r="FBG110" s="27"/>
      <c r="FBH110" s="27"/>
      <c r="FBI110" s="27"/>
      <c r="FBJ110" s="27"/>
      <c r="FBK110" s="27"/>
      <c r="FBL110" s="27"/>
      <c r="FBM110" s="27"/>
      <c r="FBN110" s="27"/>
      <c r="FBO110" s="27"/>
      <c r="FBP110" s="27"/>
      <c r="FBQ110" s="27"/>
      <c r="FBR110" s="27"/>
      <c r="FBS110" s="27"/>
      <c r="FBT110" s="27"/>
      <c r="FBU110" s="27"/>
      <c r="FBV110" s="27"/>
      <c r="FBW110" s="27"/>
      <c r="FBX110" s="27"/>
      <c r="FBY110" s="27"/>
      <c r="FBZ110" s="27"/>
      <c r="FCA110" s="27"/>
      <c r="FCB110" s="27"/>
      <c r="FCC110" s="27"/>
      <c r="FCD110" s="27"/>
      <c r="FCE110" s="27"/>
      <c r="FCF110" s="27"/>
      <c r="FCG110" s="27"/>
      <c r="FCH110" s="27"/>
      <c r="FCI110" s="27"/>
      <c r="FCJ110" s="27"/>
      <c r="FCK110" s="27"/>
      <c r="FCL110" s="27"/>
      <c r="FCM110" s="27"/>
      <c r="FCN110" s="27"/>
      <c r="FCO110" s="27"/>
      <c r="FCP110" s="27"/>
      <c r="FCQ110" s="27"/>
      <c r="FCR110" s="27"/>
      <c r="FCS110" s="27"/>
      <c r="FCT110" s="27"/>
      <c r="FCU110" s="27"/>
      <c r="FCV110" s="27"/>
      <c r="FCW110" s="27"/>
      <c r="FCX110" s="27"/>
      <c r="FCY110" s="27"/>
      <c r="FCZ110" s="27"/>
      <c r="FDA110" s="27"/>
      <c r="FDB110" s="27"/>
      <c r="FDC110" s="27"/>
      <c r="FDD110" s="27"/>
      <c r="FDE110" s="27"/>
      <c r="FDF110" s="27"/>
      <c r="FDG110" s="27"/>
      <c r="FDH110" s="27"/>
      <c r="FDI110" s="27"/>
      <c r="FDJ110" s="27"/>
      <c r="FDK110" s="27"/>
      <c r="FDL110" s="27"/>
      <c r="FDM110" s="27"/>
      <c r="FDN110" s="27"/>
      <c r="FDO110" s="27"/>
      <c r="FDP110" s="27"/>
      <c r="FDQ110" s="27"/>
      <c r="FDR110" s="27"/>
      <c r="FDS110" s="27"/>
      <c r="FDT110" s="27"/>
      <c r="FDU110" s="27"/>
      <c r="FDV110" s="27"/>
      <c r="FDW110" s="27"/>
      <c r="FDX110" s="27"/>
      <c r="FDY110" s="27"/>
      <c r="FDZ110" s="27"/>
      <c r="FEA110" s="27"/>
      <c r="FEB110" s="27"/>
      <c r="FEC110" s="27"/>
      <c r="FED110" s="27"/>
      <c r="FEE110" s="27"/>
      <c r="FEF110" s="27"/>
      <c r="FEG110" s="27"/>
      <c r="FEH110" s="27"/>
      <c r="FEI110" s="27"/>
      <c r="FEJ110" s="27"/>
      <c r="FEK110" s="27"/>
      <c r="FEL110" s="27"/>
      <c r="FEM110" s="27"/>
      <c r="FEN110" s="27"/>
      <c r="FEO110" s="27"/>
      <c r="FEP110" s="27"/>
      <c r="FEQ110" s="27"/>
      <c r="FER110" s="27"/>
      <c r="FES110" s="27"/>
      <c r="FET110" s="27"/>
      <c r="FEU110" s="27"/>
      <c r="FEV110" s="27"/>
      <c r="FEW110" s="27"/>
      <c r="FEX110" s="27"/>
      <c r="FEY110" s="27"/>
      <c r="FEZ110" s="27"/>
      <c r="FFA110" s="27"/>
      <c r="FFB110" s="27"/>
      <c r="FFC110" s="27"/>
      <c r="FFD110" s="27"/>
      <c r="FFE110" s="27"/>
      <c r="FFF110" s="27"/>
      <c r="FFG110" s="27"/>
      <c r="FFH110" s="27"/>
      <c r="FFI110" s="27"/>
      <c r="FFJ110" s="27"/>
      <c r="FFK110" s="27"/>
      <c r="FFL110" s="27"/>
      <c r="FFM110" s="27"/>
      <c r="FFN110" s="27"/>
      <c r="FFO110" s="27"/>
      <c r="FFP110" s="27"/>
      <c r="FFQ110" s="27"/>
      <c r="FFR110" s="27"/>
      <c r="FFS110" s="27"/>
      <c r="FFT110" s="27"/>
      <c r="FFU110" s="27"/>
      <c r="FFV110" s="27"/>
      <c r="FFW110" s="27"/>
      <c r="FFX110" s="27"/>
      <c r="FFY110" s="27"/>
      <c r="FFZ110" s="27"/>
      <c r="FGA110" s="27"/>
      <c r="FGB110" s="27"/>
      <c r="FGC110" s="27"/>
      <c r="FGD110" s="27"/>
      <c r="FGE110" s="27"/>
      <c r="FGF110" s="27"/>
      <c r="FGG110" s="27"/>
      <c r="FGH110" s="27"/>
      <c r="FGI110" s="27"/>
      <c r="FGJ110" s="27"/>
      <c r="FGK110" s="27"/>
      <c r="FGL110" s="27"/>
      <c r="FGM110" s="27"/>
      <c r="FGN110" s="27"/>
      <c r="FGO110" s="27"/>
      <c r="FGP110" s="27"/>
      <c r="FGQ110" s="27"/>
      <c r="FGR110" s="27"/>
      <c r="FGS110" s="27"/>
      <c r="FGT110" s="27"/>
      <c r="FGU110" s="27"/>
      <c r="FGV110" s="27"/>
      <c r="FGW110" s="27"/>
      <c r="FGX110" s="27"/>
      <c r="FGY110" s="27"/>
      <c r="FGZ110" s="27"/>
      <c r="FHA110" s="27"/>
      <c r="FHB110" s="27"/>
      <c r="FHC110" s="27"/>
      <c r="FHD110" s="27"/>
      <c r="FHE110" s="27"/>
      <c r="FHF110" s="27"/>
      <c r="FHG110" s="27"/>
      <c r="FHH110" s="27"/>
      <c r="FHI110" s="27"/>
      <c r="FHJ110" s="27"/>
      <c r="FHK110" s="27"/>
      <c r="FHL110" s="27"/>
      <c r="FHM110" s="27"/>
      <c r="FHN110" s="27"/>
      <c r="FHO110" s="27"/>
      <c r="FHP110" s="27"/>
      <c r="FHQ110" s="27"/>
      <c r="FHR110" s="27"/>
      <c r="FHS110" s="27"/>
      <c r="FHT110" s="27"/>
      <c r="FHU110" s="27"/>
      <c r="FHV110" s="27"/>
      <c r="FHW110" s="27"/>
      <c r="FHX110" s="27"/>
      <c r="FHY110" s="27"/>
      <c r="FHZ110" s="27"/>
      <c r="FIA110" s="27"/>
      <c r="FIB110" s="27"/>
      <c r="FIC110" s="27"/>
      <c r="FID110" s="27"/>
      <c r="FIE110" s="27"/>
      <c r="FIF110" s="27"/>
      <c r="FIG110" s="27"/>
      <c r="FIH110" s="27"/>
      <c r="FII110" s="27"/>
      <c r="FIJ110" s="27"/>
      <c r="FIK110" s="27"/>
      <c r="FIL110" s="27"/>
      <c r="FIM110" s="27"/>
      <c r="FIN110" s="27"/>
      <c r="FIO110" s="27"/>
      <c r="FIP110" s="27"/>
      <c r="FIQ110" s="27"/>
      <c r="FIR110" s="27"/>
      <c r="FIS110" s="27"/>
      <c r="FIT110" s="27"/>
      <c r="FIU110" s="27"/>
      <c r="FIV110" s="27"/>
      <c r="FIW110" s="27"/>
      <c r="FIX110" s="27"/>
      <c r="FIY110" s="27"/>
      <c r="FIZ110" s="27"/>
      <c r="FJA110" s="27"/>
      <c r="FJB110" s="27"/>
      <c r="FJC110" s="27"/>
      <c r="FJD110" s="27"/>
      <c r="FJE110" s="27"/>
      <c r="FJF110" s="27"/>
      <c r="FJG110" s="27"/>
      <c r="FJH110" s="27"/>
      <c r="FJI110" s="27"/>
      <c r="FJJ110" s="27"/>
      <c r="FJK110" s="27"/>
      <c r="FJL110" s="27"/>
      <c r="FJM110" s="27"/>
      <c r="FJN110" s="27"/>
      <c r="FJO110" s="27"/>
      <c r="FJP110" s="27"/>
      <c r="FJQ110" s="27"/>
      <c r="FJR110" s="27"/>
      <c r="FJS110" s="27"/>
      <c r="FJT110" s="27"/>
      <c r="FJU110" s="27"/>
      <c r="FJV110" s="27"/>
      <c r="FJW110" s="27"/>
      <c r="FJX110" s="27"/>
      <c r="FJY110" s="27"/>
      <c r="FJZ110" s="27"/>
      <c r="FKA110" s="27"/>
      <c r="FKB110" s="27"/>
      <c r="FKC110" s="27"/>
      <c r="FKD110" s="27"/>
      <c r="FKE110" s="27"/>
      <c r="FKF110" s="27"/>
      <c r="FKG110" s="27"/>
      <c r="FKH110" s="27"/>
      <c r="FKI110" s="27"/>
      <c r="FKJ110" s="27"/>
      <c r="FKK110" s="27"/>
      <c r="FKL110" s="27"/>
      <c r="FKM110" s="27"/>
      <c r="FKN110" s="27"/>
      <c r="FKO110" s="27"/>
      <c r="FKP110" s="27"/>
      <c r="FKQ110" s="27"/>
      <c r="FKR110" s="27"/>
      <c r="FKS110" s="27"/>
      <c r="FKT110" s="27"/>
      <c r="FKU110" s="27"/>
      <c r="FKV110" s="27"/>
      <c r="FKW110" s="27"/>
      <c r="FKX110" s="27"/>
      <c r="FKY110" s="27"/>
      <c r="FKZ110" s="27"/>
      <c r="FLA110" s="27"/>
      <c r="FLB110" s="27"/>
      <c r="FLC110" s="27"/>
      <c r="FLD110" s="27"/>
      <c r="FLE110" s="27"/>
      <c r="FLF110" s="27"/>
      <c r="FLG110" s="27"/>
      <c r="FLH110" s="27"/>
      <c r="FLI110" s="27"/>
      <c r="FLJ110" s="27"/>
      <c r="FLK110" s="27"/>
      <c r="FLL110" s="27"/>
      <c r="FLM110" s="27"/>
      <c r="FLN110" s="27"/>
      <c r="FLO110" s="27"/>
      <c r="FLP110" s="27"/>
      <c r="FLQ110" s="27"/>
      <c r="FLR110" s="27"/>
      <c r="FLS110" s="27"/>
      <c r="FLT110" s="27"/>
      <c r="FLU110" s="27"/>
      <c r="FLV110" s="27"/>
      <c r="FLW110" s="27"/>
      <c r="FLX110" s="27"/>
      <c r="FLY110" s="27"/>
      <c r="FLZ110" s="27"/>
      <c r="FMA110" s="27"/>
      <c r="FMB110" s="27"/>
      <c r="FMC110" s="27"/>
      <c r="FMD110" s="27"/>
      <c r="FME110" s="27"/>
      <c r="FMF110" s="27"/>
      <c r="FMG110" s="27"/>
      <c r="FMH110" s="27"/>
      <c r="FMI110" s="27"/>
      <c r="FMJ110" s="27"/>
      <c r="FMK110" s="27"/>
      <c r="FML110" s="27"/>
      <c r="FMM110" s="27"/>
      <c r="FMN110" s="27"/>
      <c r="FMO110" s="27"/>
      <c r="FMP110" s="27"/>
      <c r="FMQ110" s="27"/>
      <c r="FMR110" s="27"/>
      <c r="FMS110" s="27"/>
      <c r="FMT110" s="27"/>
      <c r="FMU110" s="27"/>
      <c r="FMV110" s="27"/>
      <c r="FMW110" s="27"/>
      <c r="FMX110" s="27"/>
      <c r="FMY110" s="27"/>
      <c r="FMZ110" s="27"/>
      <c r="FNA110" s="27"/>
      <c r="FNB110" s="27"/>
      <c r="FNC110" s="27"/>
      <c r="FND110" s="27"/>
      <c r="FNE110" s="27"/>
      <c r="FNF110" s="27"/>
      <c r="FNG110" s="27"/>
      <c r="FNH110" s="27"/>
      <c r="FNI110" s="27"/>
      <c r="FNJ110" s="27"/>
      <c r="FNK110" s="27"/>
      <c r="FNL110" s="27"/>
      <c r="FNM110" s="27"/>
      <c r="FNN110" s="27"/>
      <c r="FNO110" s="27"/>
      <c r="FNP110" s="27"/>
      <c r="FNQ110" s="27"/>
      <c r="FNR110" s="27"/>
      <c r="FNS110" s="27"/>
      <c r="FNT110" s="27"/>
      <c r="FNU110" s="27"/>
      <c r="FNV110" s="27"/>
      <c r="FNW110" s="27"/>
      <c r="FNX110" s="27"/>
      <c r="FNY110" s="27"/>
      <c r="FNZ110" s="27"/>
      <c r="FOA110" s="27"/>
      <c r="FOB110" s="27"/>
      <c r="FOC110" s="27"/>
      <c r="FOD110" s="27"/>
      <c r="FOE110" s="27"/>
      <c r="FOF110" s="27"/>
      <c r="FOG110" s="27"/>
      <c r="FOH110" s="27"/>
      <c r="FOI110" s="27"/>
      <c r="FOJ110" s="27"/>
      <c r="FOK110" s="27"/>
      <c r="FOL110" s="27"/>
      <c r="FOM110" s="27"/>
      <c r="FON110" s="27"/>
      <c r="FOO110" s="27"/>
      <c r="FOP110" s="27"/>
      <c r="FOQ110" s="27"/>
      <c r="FOR110" s="27"/>
      <c r="FOS110" s="27"/>
      <c r="FOT110" s="27"/>
      <c r="FOU110" s="27"/>
      <c r="FOV110" s="27"/>
      <c r="FOW110" s="27"/>
      <c r="FOX110" s="27"/>
      <c r="FOY110" s="27"/>
      <c r="FOZ110" s="27"/>
      <c r="FPA110" s="27"/>
      <c r="FPB110" s="27"/>
      <c r="FPC110" s="27"/>
      <c r="FPD110" s="27"/>
      <c r="FPE110" s="27"/>
      <c r="FPF110" s="27"/>
      <c r="FPG110" s="27"/>
      <c r="FPH110" s="27"/>
      <c r="FPI110" s="27"/>
      <c r="FPJ110" s="27"/>
      <c r="FPK110" s="27"/>
      <c r="FPL110" s="27"/>
      <c r="FPM110" s="27"/>
      <c r="FPN110" s="27"/>
      <c r="FPO110" s="27"/>
      <c r="FPP110" s="27"/>
      <c r="FPQ110" s="27"/>
      <c r="FPR110" s="27"/>
      <c r="FPS110" s="27"/>
      <c r="FPT110" s="27"/>
      <c r="FPU110" s="27"/>
      <c r="FPV110" s="27"/>
      <c r="FPW110" s="27"/>
      <c r="FPX110" s="27"/>
      <c r="FPY110" s="27"/>
      <c r="FPZ110" s="27"/>
      <c r="FQA110" s="27"/>
      <c r="FQB110" s="27"/>
      <c r="FQC110" s="27"/>
      <c r="FQD110" s="27"/>
      <c r="FQE110" s="27"/>
      <c r="FQF110" s="27"/>
      <c r="FQG110" s="27"/>
      <c r="FQH110" s="27"/>
      <c r="FQI110" s="27"/>
      <c r="FQJ110" s="27"/>
      <c r="FQK110" s="27"/>
      <c r="FQL110" s="27"/>
      <c r="FQM110" s="27"/>
      <c r="FQN110" s="27"/>
      <c r="FQO110" s="27"/>
      <c r="FQP110" s="27"/>
      <c r="FQQ110" s="27"/>
      <c r="FQR110" s="27"/>
      <c r="FQS110" s="27"/>
      <c r="FQT110" s="27"/>
      <c r="FQU110" s="27"/>
      <c r="FQV110" s="27"/>
      <c r="FQW110" s="27"/>
      <c r="FQX110" s="27"/>
      <c r="FQY110" s="27"/>
      <c r="FQZ110" s="27"/>
      <c r="FRA110" s="27"/>
      <c r="FRB110" s="27"/>
      <c r="FRC110" s="27"/>
      <c r="FRD110" s="27"/>
      <c r="FRE110" s="27"/>
      <c r="FRF110" s="27"/>
      <c r="FRG110" s="27"/>
      <c r="FRH110" s="27"/>
      <c r="FRI110" s="27"/>
      <c r="FRJ110" s="27"/>
      <c r="FRK110" s="27"/>
      <c r="FRL110" s="27"/>
      <c r="FRM110" s="27"/>
      <c r="FRN110" s="27"/>
      <c r="FRO110" s="27"/>
      <c r="FRP110" s="27"/>
      <c r="FRQ110" s="27"/>
      <c r="FRR110" s="27"/>
      <c r="FRS110" s="27"/>
      <c r="FRT110" s="27"/>
      <c r="FRU110" s="27"/>
      <c r="FRV110" s="27"/>
      <c r="FRW110" s="27"/>
      <c r="FRX110" s="27"/>
      <c r="FRY110" s="27"/>
      <c r="FRZ110" s="27"/>
      <c r="FSA110" s="27"/>
      <c r="FSB110" s="27"/>
      <c r="FSC110" s="27"/>
      <c r="FSD110" s="27"/>
      <c r="FSE110" s="27"/>
      <c r="FSF110" s="27"/>
      <c r="FSG110" s="27"/>
      <c r="FSH110" s="27"/>
      <c r="FSI110" s="27"/>
      <c r="FSJ110" s="27"/>
      <c r="FSK110" s="27"/>
      <c r="FSL110" s="27"/>
      <c r="FSM110" s="27"/>
      <c r="FSN110" s="27"/>
      <c r="FSO110" s="27"/>
      <c r="FSP110" s="27"/>
      <c r="FSQ110" s="27"/>
      <c r="FSR110" s="27"/>
      <c r="FSS110" s="27"/>
      <c r="FST110" s="27"/>
      <c r="FSU110" s="27"/>
      <c r="FSV110" s="27"/>
      <c r="FSW110" s="27"/>
      <c r="FSX110" s="27"/>
      <c r="FSY110" s="27"/>
      <c r="FSZ110" s="27"/>
      <c r="FTA110" s="27"/>
      <c r="FTB110" s="27"/>
      <c r="FTC110" s="27"/>
      <c r="FTD110" s="27"/>
      <c r="FTE110" s="27"/>
      <c r="FTF110" s="27"/>
      <c r="FTG110" s="27"/>
      <c r="FTH110" s="27"/>
      <c r="FTI110" s="27"/>
      <c r="FTJ110" s="27"/>
      <c r="FTK110" s="27"/>
      <c r="FTL110" s="27"/>
      <c r="FTM110" s="27"/>
      <c r="FTN110" s="27"/>
      <c r="FTO110" s="27"/>
      <c r="FTP110" s="27"/>
      <c r="FTQ110" s="27"/>
      <c r="FTR110" s="27"/>
      <c r="FTS110" s="27"/>
      <c r="FTT110" s="27"/>
      <c r="FTU110" s="27"/>
      <c r="FTV110" s="27"/>
      <c r="FTW110" s="27"/>
      <c r="FTX110" s="27"/>
      <c r="FTY110" s="27"/>
      <c r="FTZ110" s="27"/>
      <c r="FUA110" s="27"/>
      <c r="FUB110" s="27"/>
      <c r="FUC110" s="27"/>
      <c r="FUD110" s="27"/>
      <c r="FUE110" s="27"/>
      <c r="FUF110" s="27"/>
      <c r="FUG110" s="27"/>
      <c r="FUH110" s="27"/>
      <c r="FUI110" s="27"/>
      <c r="FUJ110" s="27"/>
      <c r="FUK110" s="27"/>
      <c r="FUL110" s="27"/>
      <c r="FUM110" s="27"/>
      <c r="FUN110" s="27"/>
      <c r="FUO110" s="27"/>
      <c r="FUP110" s="27"/>
      <c r="FUQ110" s="27"/>
      <c r="FUR110" s="27"/>
      <c r="FUS110" s="27"/>
      <c r="FUT110" s="27"/>
      <c r="FUU110" s="27"/>
      <c r="FUV110" s="27"/>
      <c r="FUW110" s="27"/>
      <c r="FUX110" s="27"/>
      <c r="FUY110" s="27"/>
      <c r="FUZ110" s="27"/>
      <c r="FVA110" s="27"/>
      <c r="FVB110" s="27"/>
      <c r="FVC110" s="27"/>
      <c r="FVD110" s="27"/>
      <c r="FVE110" s="27"/>
      <c r="FVF110" s="27"/>
      <c r="FVG110" s="27"/>
      <c r="FVH110" s="27"/>
      <c r="FVI110" s="27"/>
      <c r="FVJ110" s="27"/>
      <c r="FVK110" s="27"/>
      <c r="FVL110" s="27"/>
      <c r="FVM110" s="27"/>
      <c r="FVN110" s="27"/>
      <c r="FVO110" s="27"/>
      <c r="FVP110" s="27"/>
      <c r="FVQ110" s="27"/>
      <c r="FVR110" s="27"/>
      <c r="FVS110" s="27"/>
      <c r="FVT110" s="27"/>
      <c r="FVU110" s="27"/>
      <c r="FVV110" s="27"/>
      <c r="FVW110" s="27"/>
      <c r="FVX110" s="27"/>
      <c r="FVY110" s="27"/>
      <c r="FVZ110" s="27"/>
      <c r="FWA110" s="27"/>
      <c r="FWB110" s="27"/>
      <c r="FWC110" s="27"/>
      <c r="FWD110" s="27"/>
      <c r="FWE110" s="27"/>
      <c r="FWF110" s="27"/>
      <c r="FWG110" s="27"/>
      <c r="FWH110" s="27"/>
      <c r="FWI110" s="27"/>
      <c r="FWJ110" s="27"/>
      <c r="FWK110" s="27"/>
      <c r="FWL110" s="27"/>
      <c r="FWM110" s="27"/>
      <c r="FWN110" s="27"/>
      <c r="FWO110" s="27"/>
      <c r="FWP110" s="27"/>
      <c r="FWQ110" s="27"/>
      <c r="FWR110" s="27"/>
      <c r="FWS110" s="27"/>
      <c r="FWT110" s="27"/>
      <c r="FWU110" s="27"/>
      <c r="FWV110" s="27"/>
      <c r="FWW110" s="27"/>
      <c r="FWX110" s="27"/>
      <c r="FWY110" s="27"/>
      <c r="FWZ110" s="27"/>
      <c r="FXA110" s="27"/>
      <c r="FXB110" s="27"/>
      <c r="FXC110" s="27"/>
      <c r="FXD110" s="27"/>
      <c r="FXE110" s="27"/>
      <c r="FXF110" s="27"/>
      <c r="FXG110" s="27"/>
      <c r="FXH110" s="27"/>
      <c r="FXI110" s="27"/>
      <c r="FXJ110" s="27"/>
      <c r="FXK110" s="27"/>
      <c r="FXL110" s="27"/>
      <c r="FXM110" s="27"/>
      <c r="FXN110" s="27"/>
      <c r="FXO110" s="27"/>
      <c r="FXP110" s="27"/>
      <c r="FXQ110" s="27"/>
      <c r="FXR110" s="27"/>
      <c r="FXS110" s="27"/>
      <c r="FXT110" s="27"/>
      <c r="FXU110" s="27"/>
      <c r="FXV110" s="27"/>
      <c r="FXW110" s="27"/>
      <c r="FXX110" s="27"/>
      <c r="FXY110" s="27"/>
      <c r="FXZ110" s="27"/>
      <c r="FYA110" s="27"/>
      <c r="FYB110" s="27"/>
      <c r="FYC110" s="27"/>
      <c r="FYD110" s="27"/>
      <c r="FYE110" s="27"/>
      <c r="FYF110" s="27"/>
      <c r="FYG110" s="27"/>
      <c r="FYH110" s="27"/>
      <c r="FYI110" s="27"/>
      <c r="FYJ110" s="27"/>
      <c r="FYK110" s="27"/>
      <c r="FYL110" s="27"/>
      <c r="FYM110" s="27"/>
      <c r="FYN110" s="27"/>
      <c r="FYO110" s="27"/>
      <c r="FYP110" s="27"/>
      <c r="FYQ110" s="27"/>
      <c r="FYR110" s="27"/>
      <c r="FYS110" s="27"/>
      <c r="FYT110" s="27"/>
      <c r="FYU110" s="27"/>
      <c r="FYV110" s="27"/>
      <c r="FYW110" s="27"/>
      <c r="FYX110" s="27"/>
      <c r="FYY110" s="27"/>
      <c r="FYZ110" s="27"/>
      <c r="FZA110" s="27"/>
      <c r="FZB110" s="27"/>
      <c r="FZC110" s="27"/>
      <c r="FZD110" s="27"/>
      <c r="FZE110" s="27"/>
      <c r="FZF110" s="27"/>
      <c r="FZG110" s="27"/>
      <c r="FZH110" s="27"/>
      <c r="FZI110" s="27"/>
      <c r="FZJ110" s="27"/>
      <c r="FZK110" s="27"/>
      <c r="FZL110" s="27"/>
      <c r="FZM110" s="27"/>
      <c r="FZN110" s="27"/>
      <c r="FZO110" s="27"/>
      <c r="FZP110" s="27"/>
      <c r="FZQ110" s="27"/>
      <c r="FZR110" s="27"/>
      <c r="FZS110" s="27"/>
      <c r="FZT110" s="27"/>
      <c r="FZU110" s="27"/>
      <c r="FZV110" s="27"/>
      <c r="FZW110" s="27"/>
      <c r="FZX110" s="27"/>
      <c r="FZY110" s="27"/>
      <c r="FZZ110" s="27"/>
      <c r="GAA110" s="27"/>
      <c r="GAB110" s="27"/>
      <c r="GAC110" s="27"/>
      <c r="GAD110" s="27"/>
      <c r="GAE110" s="27"/>
      <c r="GAF110" s="27"/>
      <c r="GAG110" s="27"/>
      <c r="GAH110" s="27"/>
      <c r="GAI110" s="27"/>
      <c r="GAJ110" s="27"/>
      <c r="GAK110" s="27"/>
      <c r="GAL110" s="27"/>
      <c r="GAM110" s="27"/>
      <c r="GAN110" s="27"/>
      <c r="GAO110" s="27"/>
      <c r="GAP110" s="27"/>
      <c r="GAQ110" s="27"/>
      <c r="GAR110" s="27"/>
      <c r="GAS110" s="27"/>
      <c r="GAT110" s="27"/>
      <c r="GAU110" s="27"/>
      <c r="GAV110" s="27"/>
      <c r="GAW110" s="27"/>
      <c r="GAX110" s="27"/>
      <c r="GAY110" s="27"/>
      <c r="GAZ110" s="27"/>
      <c r="GBA110" s="27"/>
      <c r="GBB110" s="27"/>
      <c r="GBC110" s="27"/>
      <c r="GBD110" s="27"/>
      <c r="GBE110" s="27"/>
      <c r="GBF110" s="27"/>
      <c r="GBG110" s="27"/>
      <c r="GBH110" s="27"/>
      <c r="GBI110" s="27"/>
      <c r="GBJ110" s="27"/>
      <c r="GBK110" s="27"/>
      <c r="GBL110" s="27"/>
      <c r="GBM110" s="27"/>
      <c r="GBN110" s="27"/>
      <c r="GBO110" s="27"/>
      <c r="GBP110" s="27"/>
      <c r="GBQ110" s="27"/>
      <c r="GBR110" s="27"/>
      <c r="GBS110" s="27"/>
      <c r="GBT110" s="27"/>
      <c r="GBU110" s="27"/>
      <c r="GBV110" s="27"/>
      <c r="GBW110" s="27"/>
      <c r="GBX110" s="27"/>
      <c r="GBY110" s="27"/>
      <c r="GBZ110" s="27"/>
      <c r="GCA110" s="27"/>
      <c r="GCB110" s="27"/>
      <c r="GCC110" s="27"/>
      <c r="GCD110" s="27"/>
      <c r="GCE110" s="27"/>
      <c r="GCF110" s="27"/>
      <c r="GCG110" s="27"/>
      <c r="GCH110" s="27"/>
      <c r="GCI110" s="27"/>
      <c r="GCJ110" s="27"/>
      <c r="GCK110" s="27"/>
      <c r="GCL110" s="27"/>
      <c r="GCM110" s="27"/>
      <c r="GCN110" s="27"/>
      <c r="GCO110" s="27"/>
      <c r="GCP110" s="27"/>
      <c r="GCQ110" s="27"/>
      <c r="GCR110" s="27"/>
      <c r="GCS110" s="27"/>
      <c r="GCT110" s="27"/>
      <c r="GCU110" s="27"/>
      <c r="GCV110" s="27"/>
      <c r="GCW110" s="27"/>
      <c r="GCX110" s="27"/>
      <c r="GCY110" s="27"/>
      <c r="GCZ110" s="27"/>
      <c r="GDA110" s="27"/>
      <c r="GDB110" s="27"/>
      <c r="GDC110" s="27"/>
      <c r="GDD110" s="27"/>
      <c r="GDE110" s="27"/>
      <c r="GDF110" s="27"/>
      <c r="GDG110" s="27"/>
      <c r="GDH110" s="27"/>
      <c r="GDI110" s="27"/>
      <c r="GDJ110" s="27"/>
      <c r="GDK110" s="27"/>
      <c r="GDL110" s="27"/>
      <c r="GDM110" s="27"/>
      <c r="GDN110" s="27"/>
      <c r="GDO110" s="27"/>
      <c r="GDP110" s="27"/>
      <c r="GDQ110" s="27"/>
      <c r="GDR110" s="27"/>
      <c r="GDS110" s="27"/>
      <c r="GDT110" s="27"/>
      <c r="GDU110" s="27"/>
      <c r="GDV110" s="27"/>
      <c r="GDW110" s="27"/>
      <c r="GDX110" s="27"/>
      <c r="GDY110" s="27"/>
      <c r="GDZ110" s="27"/>
      <c r="GEA110" s="27"/>
      <c r="GEB110" s="27"/>
      <c r="GEC110" s="27"/>
      <c r="GED110" s="27"/>
      <c r="GEE110" s="27"/>
      <c r="GEF110" s="27"/>
      <c r="GEG110" s="27"/>
      <c r="GEH110" s="27"/>
      <c r="GEI110" s="27"/>
      <c r="GEJ110" s="27"/>
      <c r="GEK110" s="27"/>
      <c r="GEL110" s="27"/>
      <c r="GEM110" s="27"/>
      <c r="GEN110" s="27"/>
      <c r="GEO110" s="27"/>
      <c r="GEP110" s="27"/>
      <c r="GEQ110" s="27"/>
      <c r="GER110" s="27"/>
      <c r="GES110" s="27"/>
      <c r="GET110" s="27"/>
      <c r="GEU110" s="27"/>
      <c r="GEV110" s="27"/>
      <c r="GEW110" s="27"/>
      <c r="GEX110" s="27"/>
      <c r="GEY110" s="27"/>
      <c r="GEZ110" s="27"/>
      <c r="GFA110" s="27"/>
      <c r="GFB110" s="27"/>
      <c r="GFC110" s="27"/>
      <c r="GFD110" s="27"/>
      <c r="GFE110" s="27"/>
      <c r="GFF110" s="27"/>
      <c r="GFG110" s="27"/>
      <c r="GFH110" s="27"/>
      <c r="GFI110" s="27"/>
      <c r="GFJ110" s="27"/>
      <c r="GFK110" s="27"/>
      <c r="GFL110" s="27"/>
      <c r="GFM110" s="27"/>
      <c r="GFN110" s="27"/>
      <c r="GFO110" s="27"/>
      <c r="GFP110" s="27"/>
      <c r="GFQ110" s="27"/>
      <c r="GFR110" s="27"/>
      <c r="GFS110" s="27"/>
      <c r="GFT110" s="27"/>
      <c r="GFU110" s="27"/>
      <c r="GFV110" s="27"/>
      <c r="GFW110" s="27"/>
      <c r="GFX110" s="27"/>
      <c r="GFY110" s="27"/>
      <c r="GFZ110" s="27"/>
      <c r="GGA110" s="27"/>
      <c r="GGB110" s="27"/>
      <c r="GGC110" s="27"/>
      <c r="GGD110" s="27"/>
      <c r="GGE110" s="27"/>
      <c r="GGF110" s="27"/>
      <c r="GGG110" s="27"/>
      <c r="GGH110" s="27"/>
      <c r="GGI110" s="27"/>
      <c r="GGJ110" s="27"/>
      <c r="GGK110" s="27"/>
      <c r="GGL110" s="27"/>
      <c r="GGM110" s="27"/>
      <c r="GGN110" s="27"/>
      <c r="GGO110" s="27"/>
      <c r="GGP110" s="27"/>
      <c r="GGQ110" s="27"/>
      <c r="GGR110" s="27"/>
      <c r="GGS110" s="27"/>
      <c r="GGT110" s="27"/>
      <c r="GGU110" s="27"/>
      <c r="GGV110" s="27"/>
      <c r="GGW110" s="27"/>
      <c r="GGX110" s="27"/>
      <c r="GGY110" s="27"/>
      <c r="GGZ110" s="27"/>
      <c r="GHA110" s="27"/>
      <c r="GHB110" s="27"/>
      <c r="GHC110" s="27"/>
      <c r="GHD110" s="27"/>
      <c r="GHE110" s="27"/>
      <c r="GHF110" s="27"/>
      <c r="GHG110" s="27"/>
      <c r="GHH110" s="27"/>
      <c r="GHI110" s="27"/>
      <c r="GHJ110" s="27"/>
      <c r="GHK110" s="27"/>
      <c r="GHL110" s="27"/>
      <c r="GHM110" s="27"/>
      <c r="GHN110" s="27"/>
      <c r="GHO110" s="27"/>
      <c r="GHP110" s="27"/>
      <c r="GHQ110" s="27"/>
      <c r="GHR110" s="27"/>
      <c r="GHS110" s="27"/>
      <c r="GHT110" s="27"/>
      <c r="GHU110" s="27"/>
      <c r="GHV110" s="27"/>
      <c r="GHW110" s="27"/>
      <c r="GHX110" s="27"/>
      <c r="GHY110" s="27"/>
      <c r="GHZ110" s="27"/>
      <c r="GIA110" s="27"/>
      <c r="GIB110" s="27"/>
      <c r="GIC110" s="27"/>
      <c r="GID110" s="27"/>
      <c r="GIE110" s="27"/>
      <c r="GIF110" s="27"/>
      <c r="GIG110" s="27"/>
      <c r="GIH110" s="27"/>
      <c r="GII110" s="27"/>
      <c r="GIJ110" s="27"/>
      <c r="GIK110" s="27"/>
      <c r="GIL110" s="27"/>
      <c r="GIM110" s="27"/>
      <c r="GIN110" s="27"/>
      <c r="GIO110" s="27"/>
      <c r="GIP110" s="27"/>
      <c r="GIQ110" s="27"/>
      <c r="GIR110" s="27"/>
      <c r="GIS110" s="27"/>
      <c r="GIT110" s="27"/>
      <c r="GIU110" s="27"/>
      <c r="GIV110" s="27"/>
      <c r="GIW110" s="27"/>
      <c r="GIX110" s="27"/>
      <c r="GIY110" s="27"/>
      <c r="GIZ110" s="27"/>
      <c r="GJA110" s="27"/>
      <c r="GJB110" s="27"/>
      <c r="GJC110" s="27"/>
      <c r="GJD110" s="27"/>
      <c r="GJE110" s="27"/>
      <c r="GJF110" s="27"/>
      <c r="GJG110" s="27"/>
      <c r="GJH110" s="27"/>
      <c r="GJI110" s="27"/>
      <c r="GJJ110" s="27"/>
      <c r="GJK110" s="27"/>
      <c r="GJL110" s="27"/>
      <c r="GJM110" s="27"/>
      <c r="GJN110" s="27"/>
      <c r="GJO110" s="27"/>
      <c r="GJP110" s="27"/>
      <c r="GJQ110" s="27"/>
      <c r="GJR110" s="27"/>
      <c r="GJS110" s="27"/>
      <c r="GJT110" s="27"/>
      <c r="GJU110" s="27"/>
      <c r="GJV110" s="27"/>
      <c r="GJW110" s="27"/>
      <c r="GJX110" s="27"/>
      <c r="GJY110" s="27"/>
      <c r="GJZ110" s="27"/>
      <c r="GKA110" s="27"/>
      <c r="GKB110" s="27"/>
      <c r="GKC110" s="27"/>
      <c r="GKD110" s="27"/>
      <c r="GKE110" s="27"/>
      <c r="GKF110" s="27"/>
      <c r="GKG110" s="27"/>
      <c r="GKH110" s="27"/>
      <c r="GKI110" s="27"/>
      <c r="GKJ110" s="27"/>
      <c r="GKK110" s="27"/>
      <c r="GKL110" s="27"/>
      <c r="GKM110" s="27"/>
      <c r="GKN110" s="27"/>
      <c r="GKO110" s="27"/>
      <c r="GKP110" s="27"/>
      <c r="GKQ110" s="27"/>
      <c r="GKR110" s="27"/>
      <c r="GKS110" s="27"/>
      <c r="GKT110" s="27"/>
      <c r="GKU110" s="27"/>
      <c r="GKV110" s="27"/>
      <c r="GKW110" s="27"/>
      <c r="GKX110" s="27"/>
      <c r="GKY110" s="27"/>
      <c r="GKZ110" s="27"/>
      <c r="GLA110" s="27"/>
      <c r="GLB110" s="27"/>
      <c r="GLC110" s="27"/>
      <c r="GLD110" s="27"/>
      <c r="GLE110" s="27"/>
      <c r="GLF110" s="27"/>
      <c r="GLG110" s="27"/>
      <c r="GLH110" s="27"/>
      <c r="GLI110" s="27"/>
      <c r="GLJ110" s="27"/>
      <c r="GLK110" s="27"/>
      <c r="GLL110" s="27"/>
      <c r="GLM110" s="27"/>
      <c r="GLN110" s="27"/>
      <c r="GLO110" s="27"/>
      <c r="GLP110" s="27"/>
      <c r="GLQ110" s="27"/>
      <c r="GLR110" s="27"/>
      <c r="GLS110" s="27"/>
      <c r="GLT110" s="27"/>
      <c r="GLU110" s="27"/>
      <c r="GLV110" s="27"/>
      <c r="GLW110" s="27"/>
      <c r="GLX110" s="27"/>
      <c r="GLY110" s="27"/>
      <c r="GLZ110" s="27"/>
      <c r="GMA110" s="27"/>
      <c r="GMB110" s="27"/>
      <c r="GMC110" s="27"/>
      <c r="GMD110" s="27"/>
      <c r="GME110" s="27"/>
      <c r="GMF110" s="27"/>
      <c r="GMG110" s="27"/>
      <c r="GMH110" s="27"/>
      <c r="GMI110" s="27"/>
      <c r="GMJ110" s="27"/>
      <c r="GMK110" s="27"/>
      <c r="GML110" s="27"/>
      <c r="GMM110" s="27"/>
      <c r="GMN110" s="27"/>
      <c r="GMO110" s="27"/>
      <c r="GMP110" s="27"/>
      <c r="GMQ110" s="27"/>
      <c r="GMR110" s="27"/>
      <c r="GMS110" s="27"/>
      <c r="GMT110" s="27"/>
      <c r="GMU110" s="27"/>
      <c r="GMV110" s="27"/>
      <c r="GMW110" s="27"/>
      <c r="GMX110" s="27"/>
      <c r="GMY110" s="27"/>
      <c r="GMZ110" s="27"/>
      <c r="GNA110" s="27"/>
      <c r="GNB110" s="27"/>
      <c r="GNC110" s="27"/>
      <c r="GND110" s="27"/>
      <c r="GNE110" s="27"/>
      <c r="GNF110" s="27"/>
      <c r="GNG110" s="27"/>
      <c r="GNH110" s="27"/>
      <c r="GNI110" s="27"/>
      <c r="GNJ110" s="27"/>
      <c r="GNK110" s="27"/>
      <c r="GNL110" s="27"/>
      <c r="GNM110" s="27"/>
      <c r="GNN110" s="27"/>
      <c r="GNO110" s="27"/>
      <c r="GNP110" s="27"/>
      <c r="GNQ110" s="27"/>
      <c r="GNR110" s="27"/>
      <c r="GNS110" s="27"/>
      <c r="GNT110" s="27"/>
      <c r="GNU110" s="27"/>
      <c r="GNV110" s="27"/>
      <c r="GNW110" s="27"/>
      <c r="GNX110" s="27"/>
      <c r="GNY110" s="27"/>
      <c r="GNZ110" s="27"/>
      <c r="GOA110" s="27"/>
      <c r="GOB110" s="27"/>
      <c r="GOC110" s="27"/>
      <c r="GOD110" s="27"/>
      <c r="GOE110" s="27"/>
      <c r="GOF110" s="27"/>
      <c r="GOG110" s="27"/>
      <c r="GOH110" s="27"/>
      <c r="GOI110" s="27"/>
      <c r="GOJ110" s="27"/>
      <c r="GOK110" s="27"/>
      <c r="GOL110" s="27"/>
      <c r="GOM110" s="27"/>
      <c r="GON110" s="27"/>
      <c r="GOO110" s="27"/>
      <c r="GOP110" s="27"/>
      <c r="GOQ110" s="27"/>
      <c r="GOR110" s="27"/>
      <c r="GOS110" s="27"/>
      <c r="GOT110" s="27"/>
      <c r="GOU110" s="27"/>
      <c r="GOV110" s="27"/>
      <c r="GOW110" s="27"/>
      <c r="GOX110" s="27"/>
      <c r="GOY110" s="27"/>
      <c r="GOZ110" s="27"/>
      <c r="GPA110" s="27"/>
      <c r="GPB110" s="27"/>
      <c r="GPC110" s="27"/>
      <c r="GPD110" s="27"/>
      <c r="GPE110" s="27"/>
      <c r="GPF110" s="27"/>
      <c r="GPG110" s="27"/>
      <c r="GPH110" s="27"/>
      <c r="GPI110" s="27"/>
      <c r="GPJ110" s="27"/>
      <c r="GPK110" s="27"/>
      <c r="GPL110" s="27"/>
      <c r="GPM110" s="27"/>
      <c r="GPN110" s="27"/>
      <c r="GPO110" s="27"/>
      <c r="GPP110" s="27"/>
      <c r="GPQ110" s="27"/>
      <c r="GPR110" s="27"/>
      <c r="GPS110" s="27"/>
      <c r="GPT110" s="27"/>
      <c r="GPU110" s="27"/>
      <c r="GPV110" s="27"/>
      <c r="GPW110" s="27"/>
      <c r="GPX110" s="27"/>
      <c r="GPY110" s="27"/>
      <c r="GPZ110" s="27"/>
      <c r="GQA110" s="27"/>
      <c r="GQB110" s="27"/>
      <c r="GQC110" s="27"/>
      <c r="GQD110" s="27"/>
      <c r="GQE110" s="27"/>
      <c r="GQF110" s="27"/>
      <c r="GQG110" s="27"/>
      <c r="GQH110" s="27"/>
      <c r="GQI110" s="27"/>
      <c r="GQJ110" s="27"/>
      <c r="GQK110" s="27"/>
      <c r="GQL110" s="27"/>
      <c r="GQM110" s="27"/>
      <c r="GQN110" s="27"/>
      <c r="GQO110" s="27"/>
      <c r="GQP110" s="27"/>
      <c r="GQQ110" s="27"/>
      <c r="GQR110" s="27"/>
      <c r="GQS110" s="27"/>
      <c r="GQT110" s="27"/>
      <c r="GQU110" s="27"/>
      <c r="GQV110" s="27"/>
      <c r="GQW110" s="27"/>
      <c r="GQX110" s="27"/>
      <c r="GQY110" s="27"/>
      <c r="GQZ110" s="27"/>
      <c r="GRA110" s="27"/>
      <c r="GRB110" s="27"/>
      <c r="GRC110" s="27"/>
      <c r="GRD110" s="27"/>
      <c r="GRE110" s="27"/>
      <c r="GRF110" s="27"/>
      <c r="GRG110" s="27"/>
      <c r="GRH110" s="27"/>
      <c r="GRI110" s="27"/>
      <c r="GRJ110" s="27"/>
      <c r="GRK110" s="27"/>
      <c r="GRL110" s="27"/>
      <c r="GRM110" s="27"/>
      <c r="GRN110" s="27"/>
      <c r="GRO110" s="27"/>
      <c r="GRP110" s="27"/>
      <c r="GRQ110" s="27"/>
      <c r="GRR110" s="27"/>
      <c r="GRS110" s="27"/>
      <c r="GRT110" s="27"/>
      <c r="GRU110" s="27"/>
      <c r="GRV110" s="27"/>
      <c r="GRW110" s="27"/>
      <c r="GRX110" s="27"/>
      <c r="GRY110" s="27"/>
      <c r="GRZ110" s="27"/>
      <c r="GSA110" s="27"/>
      <c r="GSB110" s="27"/>
      <c r="GSC110" s="27"/>
      <c r="GSD110" s="27"/>
      <c r="GSE110" s="27"/>
      <c r="GSF110" s="27"/>
      <c r="GSG110" s="27"/>
      <c r="GSH110" s="27"/>
      <c r="GSI110" s="27"/>
      <c r="GSJ110" s="27"/>
      <c r="GSK110" s="27"/>
      <c r="GSL110" s="27"/>
      <c r="GSM110" s="27"/>
      <c r="GSN110" s="27"/>
      <c r="GSO110" s="27"/>
      <c r="GSP110" s="27"/>
      <c r="GSQ110" s="27"/>
      <c r="GSR110" s="27"/>
      <c r="GSS110" s="27"/>
      <c r="GST110" s="27"/>
      <c r="GSU110" s="27"/>
      <c r="GSV110" s="27"/>
      <c r="GSW110" s="27"/>
      <c r="GSX110" s="27"/>
      <c r="GSY110" s="27"/>
      <c r="GSZ110" s="27"/>
      <c r="GTA110" s="27"/>
      <c r="GTB110" s="27"/>
      <c r="GTC110" s="27"/>
      <c r="GTD110" s="27"/>
      <c r="GTE110" s="27"/>
      <c r="GTF110" s="27"/>
      <c r="GTG110" s="27"/>
      <c r="GTH110" s="27"/>
      <c r="GTI110" s="27"/>
      <c r="GTJ110" s="27"/>
      <c r="GTK110" s="27"/>
      <c r="GTL110" s="27"/>
      <c r="GTM110" s="27"/>
      <c r="GTN110" s="27"/>
      <c r="GTO110" s="27"/>
      <c r="GTP110" s="27"/>
      <c r="GTQ110" s="27"/>
      <c r="GTR110" s="27"/>
      <c r="GTS110" s="27"/>
      <c r="GTT110" s="27"/>
      <c r="GTU110" s="27"/>
      <c r="GTV110" s="27"/>
      <c r="GTW110" s="27"/>
      <c r="GTX110" s="27"/>
      <c r="GTY110" s="27"/>
      <c r="GTZ110" s="27"/>
      <c r="GUA110" s="27"/>
      <c r="GUB110" s="27"/>
      <c r="GUC110" s="27"/>
      <c r="GUD110" s="27"/>
      <c r="GUE110" s="27"/>
      <c r="GUF110" s="27"/>
      <c r="GUG110" s="27"/>
      <c r="GUH110" s="27"/>
      <c r="GUI110" s="27"/>
      <c r="GUJ110" s="27"/>
      <c r="GUK110" s="27"/>
      <c r="GUL110" s="27"/>
      <c r="GUM110" s="27"/>
      <c r="GUN110" s="27"/>
      <c r="GUO110" s="27"/>
      <c r="GUP110" s="27"/>
      <c r="GUQ110" s="27"/>
      <c r="GUR110" s="27"/>
      <c r="GUS110" s="27"/>
      <c r="GUT110" s="27"/>
      <c r="GUU110" s="27"/>
      <c r="GUV110" s="27"/>
      <c r="GUW110" s="27"/>
      <c r="GUX110" s="27"/>
      <c r="GUY110" s="27"/>
      <c r="GUZ110" s="27"/>
      <c r="GVA110" s="27"/>
      <c r="GVB110" s="27"/>
      <c r="GVC110" s="27"/>
      <c r="GVD110" s="27"/>
      <c r="GVE110" s="27"/>
      <c r="GVF110" s="27"/>
      <c r="GVG110" s="27"/>
      <c r="GVH110" s="27"/>
      <c r="GVI110" s="27"/>
      <c r="GVJ110" s="27"/>
      <c r="GVK110" s="27"/>
      <c r="GVL110" s="27"/>
      <c r="GVM110" s="27"/>
      <c r="GVN110" s="27"/>
      <c r="GVO110" s="27"/>
      <c r="GVP110" s="27"/>
      <c r="GVQ110" s="27"/>
      <c r="GVR110" s="27"/>
      <c r="GVS110" s="27"/>
      <c r="GVT110" s="27"/>
      <c r="GVU110" s="27"/>
      <c r="GVV110" s="27"/>
      <c r="GVW110" s="27"/>
      <c r="GVX110" s="27"/>
      <c r="GVY110" s="27"/>
      <c r="GVZ110" s="27"/>
      <c r="GWA110" s="27"/>
      <c r="GWB110" s="27"/>
      <c r="GWC110" s="27"/>
      <c r="GWD110" s="27"/>
      <c r="GWE110" s="27"/>
      <c r="GWF110" s="27"/>
      <c r="GWG110" s="27"/>
      <c r="GWH110" s="27"/>
      <c r="GWI110" s="27"/>
      <c r="GWJ110" s="27"/>
      <c r="GWK110" s="27"/>
      <c r="GWL110" s="27"/>
      <c r="GWM110" s="27"/>
      <c r="GWN110" s="27"/>
      <c r="GWO110" s="27"/>
      <c r="GWP110" s="27"/>
      <c r="GWQ110" s="27"/>
      <c r="GWR110" s="27"/>
      <c r="GWS110" s="27"/>
      <c r="GWT110" s="27"/>
      <c r="GWU110" s="27"/>
      <c r="GWV110" s="27"/>
      <c r="GWW110" s="27"/>
      <c r="GWX110" s="27"/>
      <c r="GWY110" s="27"/>
      <c r="GWZ110" s="27"/>
      <c r="GXA110" s="27"/>
      <c r="GXB110" s="27"/>
      <c r="GXC110" s="27"/>
      <c r="GXD110" s="27"/>
      <c r="GXE110" s="27"/>
      <c r="GXF110" s="27"/>
      <c r="GXG110" s="27"/>
      <c r="GXH110" s="27"/>
      <c r="GXI110" s="27"/>
      <c r="GXJ110" s="27"/>
      <c r="GXK110" s="27"/>
      <c r="GXL110" s="27"/>
      <c r="GXM110" s="27"/>
      <c r="GXN110" s="27"/>
      <c r="GXO110" s="27"/>
      <c r="GXP110" s="27"/>
      <c r="GXQ110" s="27"/>
      <c r="GXR110" s="27"/>
      <c r="GXS110" s="27"/>
      <c r="GXT110" s="27"/>
      <c r="GXU110" s="27"/>
      <c r="GXV110" s="27"/>
      <c r="GXW110" s="27"/>
      <c r="GXX110" s="27"/>
      <c r="GXY110" s="27"/>
      <c r="GXZ110" s="27"/>
      <c r="GYA110" s="27"/>
      <c r="GYB110" s="27"/>
      <c r="GYC110" s="27"/>
      <c r="GYD110" s="27"/>
      <c r="GYE110" s="27"/>
      <c r="GYF110" s="27"/>
      <c r="GYG110" s="27"/>
      <c r="GYH110" s="27"/>
      <c r="GYI110" s="27"/>
      <c r="GYJ110" s="27"/>
      <c r="GYK110" s="27"/>
      <c r="GYL110" s="27"/>
      <c r="GYM110" s="27"/>
      <c r="GYN110" s="27"/>
      <c r="GYO110" s="27"/>
      <c r="GYP110" s="27"/>
      <c r="GYQ110" s="27"/>
      <c r="GYR110" s="27"/>
      <c r="GYS110" s="27"/>
      <c r="GYT110" s="27"/>
      <c r="GYU110" s="27"/>
      <c r="GYV110" s="27"/>
      <c r="GYW110" s="27"/>
      <c r="GYX110" s="27"/>
      <c r="GYY110" s="27"/>
      <c r="GYZ110" s="27"/>
      <c r="GZA110" s="27"/>
      <c r="GZB110" s="27"/>
      <c r="GZC110" s="27"/>
      <c r="GZD110" s="27"/>
      <c r="GZE110" s="27"/>
      <c r="GZF110" s="27"/>
      <c r="GZG110" s="27"/>
      <c r="GZH110" s="27"/>
      <c r="GZI110" s="27"/>
      <c r="GZJ110" s="27"/>
      <c r="GZK110" s="27"/>
      <c r="GZL110" s="27"/>
      <c r="GZM110" s="27"/>
      <c r="GZN110" s="27"/>
      <c r="GZO110" s="27"/>
      <c r="GZP110" s="27"/>
      <c r="GZQ110" s="27"/>
      <c r="GZR110" s="27"/>
      <c r="GZS110" s="27"/>
      <c r="GZT110" s="27"/>
      <c r="GZU110" s="27"/>
      <c r="GZV110" s="27"/>
      <c r="GZW110" s="27"/>
      <c r="GZX110" s="27"/>
      <c r="GZY110" s="27"/>
      <c r="GZZ110" s="27"/>
      <c r="HAA110" s="27"/>
      <c r="HAB110" s="27"/>
      <c r="HAC110" s="27"/>
      <c r="HAD110" s="27"/>
      <c r="HAE110" s="27"/>
      <c r="HAF110" s="27"/>
      <c r="HAG110" s="27"/>
      <c r="HAH110" s="27"/>
      <c r="HAI110" s="27"/>
      <c r="HAJ110" s="27"/>
      <c r="HAK110" s="27"/>
      <c r="HAL110" s="27"/>
      <c r="HAM110" s="27"/>
      <c r="HAN110" s="27"/>
      <c r="HAO110" s="27"/>
      <c r="HAP110" s="27"/>
      <c r="HAQ110" s="27"/>
      <c r="HAR110" s="27"/>
      <c r="HAS110" s="27"/>
      <c r="HAT110" s="27"/>
      <c r="HAU110" s="27"/>
      <c r="HAV110" s="27"/>
      <c r="HAW110" s="27"/>
      <c r="HAX110" s="27"/>
      <c r="HAY110" s="27"/>
      <c r="HAZ110" s="27"/>
      <c r="HBA110" s="27"/>
      <c r="HBB110" s="27"/>
      <c r="HBC110" s="27"/>
      <c r="HBD110" s="27"/>
      <c r="HBE110" s="27"/>
      <c r="HBF110" s="27"/>
      <c r="HBG110" s="27"/>
      <c r="HBH110" s="27"/>
      <c r="HBI110" s="27"/>
      <c r="HBJ110" s="27"/>
      <c r="HBK110" s="27"/>
      <c r="HBL110" s="27"/>
      <c r="HBM110" s="27"/>
      <c r="HBN110" s="27"/>
      <c r="HBO110" s="27"/>
      <c r="HBP110" s="27"/>
      <c r="HBQ110" s="27"/>
      <c r="HBR110" s="27"/>
      <c r="HBS110" s="27"/>
      <c r="HBT110" s="27"/>
      <c r="HBU110" s="27"/>
      <c r="HBV110" s="27"/>
      <c r="HBW110" s="27"/>
      <c r="HBX110" s="27"/>
      <c r="HBY110" s="27"/>
      <c r="HBZ110" s="27"/>
      <c r="HCA110" s="27"/>
      <c r="HCB110" s="27"/>
      <c r="HCC110" s="27"/>
      <c r="HCD110" s="27"/>
      <c r="HCE110" s="27"/>
      <c r="HCF110" s="27"/>
      <c r="HCG110" s="27"/>
      <c r="HCH110" s="27"/>
      <c r="HCI110" s="27"/>
      <c r="HCJ110" s="27"/>
      <c r="HCK110" s="27"/>
      <c r="HCL110" s="27"/>
      <c r="HCM110" s="27"/>
      <c r="HCN110" s="27"/>
      <c r="HCO110" s="27"/>
      <c r="HCP110" s="27"/>
      <c r="HCQ110" s="27"/>
      <c r="HCR110" s="27"/>
      <c r="HCS110" s="27"/>
      <c r="HCT110" s="27"/>
      <c r="HCU110" s="27"/>
      <c r="HCV110" s="27"/>
      <c r="HCW110" s="27"/>
      <c r="HCX110" s="27"/>
      <c r="HCY110" s="27"/>
      <c r="HCZ110" s="27"/>
      <c r="HDA110" s="27"/>
      <c r="HDB110" s="27"/>
      <c r="HDC110" s="27"/>
      <c r="HDD110" s="27"/>
      <c r="HDE110" s="27"/>
      <c r="HDF110" s="27"/>
      <c r="HDG110" s="27"/>
      <c r="HDH110" s="27"/>
      <c r="HDI110" s="27"/>
      <c r="HDJ110" s="27"/>
      <c r="HDK110" s="27"/>
      <c r="HDL110" s="27"/>
      <c r="HDM110" s="27"/>
      <c r="HDN110" s="27"/>
      <c r="HDO110" s="27"/>
      <c r="HDP110" s="27"/>
      <c r="HDQ110" s="27"/>
      <c r="HDR110" s="27"/>
      <c r="HDS110" s="27"/>
      <c r="HDT110" s="27"/>
      <c r="HDU110" s="27"/>
      <c r="HDV110" s="27"/>
      <c r="HDW110" s="27"/>
      <c r="HDX110" s="27"/>
      <c r="HDY110" s="27"/>
      <c r="HDZ110" s="27"/>
      <c r="HEA110" s="27"/>
      <c r="HEB110" s="27"/>
      <c r="HEC110" s="27"/>
      <c r="HED110" s="27"/>
      <c r="HEE110" s="27"/>
      <c r="HEF110" s="27"/>
      <c r="HEG110" s="27"/>
      <c r="HEH110" s="27"/>
      <c r="HEI110" s="27"/>
      <c r="HEJ110" s="27"/>
      <c r="HEK110" s="27"/>
      <c r="HEL110" s="27"/>
      <c r="HEM110" s="27"/>
      <c r="HEN110" s="27"/>
      <c r="HEO110" s="27"/>
      <c r="HEP110" s="27"/>
      <c r="HEQ110" s="27"/>
      <c r="HER110" s="27"/>
      <c r="HES110" s="27"/>
      <c r="HET110" s="27"/>
      <c r="HEU110" s="27"/>
      <c r="HEV110" s="27"/>
      <c r="HEW110" s="27"/>
      <c r="HEX110" s="27"/>
      <c r="HEY110" s="27"/>
      <c r="HEZ110" s="27"/>
      <c r="HFA110" s="27"/>
      <c r="HFB110" s="27"/>
      <c r="HFC110" s="27"/>
      <c r="HFD110" s="27"/>
      <c r="HFE110" s="27"/>
      <c r="HFF110" s="27"/>
      <c r="HFG110" s="27"/>
      <c r="HFH110" s="27"/>
      <c r="HFI110" s="27"/>
      <c r="HFJ110" s="27"/>
      <c r="HFK110" s="27"/>
      <c r="HFL110" s="27"/>
      <c r="HFM110" s="27"/>
      <c r="HFN110" s="27"/>
      <c r="HFO110" s="27"/>
      <c r="HFP110" s="27"/>
      <c r="HFQ110" s="27"/>
      <c r="HFR110" s="27"/>
      <c r="HFS110" s="27"/>
      <c r="HFT110" s="27"/>
      <c r="HFU110" s="27"/>
      <c r="HFV110" s="27"/>
      <c r="HFW110" s="27"/>
      <c r="HFX110" s="27"/>
      <c r="HFY110" s="27"/>
      <c r="HFZ110" s="27"/>
      <c r="HGA110" s="27"/>
      <c r="HGB110" s="27"/>
      <c r="HGC110" s="27"/>
      <c r="HGD110" s="27"/>
      <c r="HGE110" s="27"/>
      <c r="HGF110" s="27"/>
      <c r="HGG110" s="27"/>
      <c r="HGH110" s="27"/>
      <c r="HGI110" s="27"/>
      <c r="HGJ110" s="27"/>
      <c r="HGK110" s="27"/>
      <c r="HGL110" s="27"/>
      <c r="HGM110" s="27"/>
      <c r="HGN110" s="27"/>
      <c r="HGO110" s="27"/>
      <c r="HGP110" s="27"/>
      <c r="HGQ110" s="27"/>
      <c r="HGR110" s="27"/>
      <c r="HGS110" s="27"/>
      <c r="HGT110" s="27"/>
      <c r="HGU110" s="27"/>
      <c r="HGV110" s="27"/>
      <c r="HGW110" s="27"/>
      <c r="HGX110" s="27"/>
      <c r="HGY110" s="27"/>
      <c r="HGZ110" s="27"/>
      <c r="HHA110" s="27"/>
      <c r="HHB110" s="27"/>
      <c r="HHC110" s="27"/>
      <c r="HHD110" s="27"/>
      <c r="HHE110" s="27"/>
      <c r="HHF110" s="27"/>
      <c r="HHG110" s="27"/>
      <c r="HHH110" s="27"/>
      <c r="HHI110" s="27"/>
      <c r="HHJ110" s="27"/>
      <c r="HHK110" s="27"/>
      <c r="HHL110" s="27"/>
      <c r="HHM110" s="27"/>
      <c r="HHN110" s="27"/>
      <c r="HHO110" s="27"/>
      <c r="HHP110" s="27"/>
      <c r="HHQ110" s="27"/>
      <c r="HHR110" s="27"/>
      <c r="HHS110" s="27"/>
      <c r="HHT110" s="27"/>
      <c r="HHU110" s="27"/>
      <c r="HHV110" s="27"/>
      <c r="HHW110" s="27"/>
      <c r="HHX110" s="27"/>
      <c r="HHY110" s="27"/>
      <c r="HHZ110" s="27"/>
      <c r="HIA110" s="27"/>
      <c r="HIB110" s="27"/>
      <c r="HIC110" s="27"/>
      <c r="HID110" s="27"/>
      <c r="HIE110" s="27"/>
      <c r="HIF110" s="27"/>
      <c r="HIG110" s="27"/>
      <c r="HIH110" s="27"/>
      <c r="HII110" s="27"/>
      <c r="HIJ110" s="27"/>
      <c r="HIK110" s="27"/>
      <c r="HIL110" s="27"/>
      <c r="HIM110" s="27"/>
      <c r="HIN110" s="27"/>
      <c r="HIO110" s="27"/>
      <c r="HIP110" s="27"/>
      <c r="HIQ110" s="27"/>
      <c r="HIR110" s="27"/>
      <c r="HIS110" s="27"/>
      <c r="HIT110" s="27"/>
      <c r="HIU110" s="27"/>
      <c r="HIV110" s="27"/>
      <c r="HIW110" s="27"/>
      <c r="HIX110" s="27"/>
      <c r="HIY110" s="27"/>
      <c r="HIZ110" s="27"/>
      <c r="HJA110" s="27"/>
      <c r="HJB110" s="27"/>
      <c r="HJC110" s="27"/>
      <c r="HJD110" s="27"/>
      <c r="HJE110" s="27"/>
      <c r="HJF110" s="27"/>
      <c r="HJG110" s="27"/>
      <c r="HJH110" s="27"/>
      <c r="HJI110" s="27"/>
      <c r="HJJ110" s="27"/>
      <c r="HJK110" s="27"/>
      <c r="HJL110" s="27"/>
      <c r="HJM110" s="27"/>
      <c r="HJN110" s="27"/>
      <c r="HJO110" s="27"/>
      <c r="HJP110" s="27"/>
      <c r="HJQ110" s="27"/>
      <c r="HJR110" s="27"/>
      <c r="HJS110" s="27"/>
      <c r="HJT110" s="27"/>
      <c r="HJU110" s="27"/>
      <c r="HJV110" s="27"/>
      <c r="HJW110" s="27"/>
      <c r="HJX110" s="27"/>
      <c r="HJY110" s="27"/>
      <c r="HJZ110" s="27"/>
      <c r="HKA110" s="27"/>
      <c r="HKB110" s="27"/>
      <c r="HKC110" s="27"/>
      <c r="HKD110" s="27"/>
      <c r="HKE110" s="27"/>
      <c r="HKF110" s="27"/>
      <c r="HKG110" s="27"/>
      <c r="HKH110" s="27"/>
      <c r="HKI110" s="27"/>
      <c r="HKJ110" s="27"/>
      <c r="HKK110" s="27"/>
      <c r="HKL110" s="27"/>
      <c r="HKM110" s="27"/>
      <c r="HKN110" s="27"/>
      <c r="HKO110" s="27"/>
      <c r="HKP110" s="27"/>
      <c r="HKQ110" s="27"/>
      <c r="HKR110" s="27"/>
      <c r="HKS110" s="27"/>
      <c r="HKT110" s="27"/>
      <c r="HKU110" s="27"/>
      <c r="HKV110" s="27"/>
      <c r="HKW110" s="27"/>
      <c r="HKX110" s="27"/>
      <c r="HKY110" s="27"/>
      <c r="HKZ110" s="27"/>
      <c r="HLA110" s="27"/>
      <c r="HLB110" s="27"/>
      <c r="HLC110" s="27"/>
      <c r="HLD110" s="27"/>
      <c r="HLE110" s="27"/>
      <c r="HLF110" s="27"/>
      <c r="HLG110" s="27"/>
      <c r="HLH110" s="27"/>
      <c r="HLI110" s="27"/>
      <c r="HLJ110" s="27"/>
      <c r="HLK110" s="27"/>
      <c r="HLL110" s="27"/>
      <c r="HLM110" s="27"/>
      <c r="HLN110" s="27"/>
      <c r="HLO110" s="27"/>
      <c r="HLP110" s="27"/>
      <c r="HLQ110" s="27"/>
      <c r="HLR110" s="27"/>
      <c r="HLS110" s="27"/>
      <c r="HLT110" s="27"/>
      <c r="HLU110" s="27"/>
      <c r="HLV110" s="27"/>
      <c r="HLW110" s="27"/>
      <c r="HLX110" s="27"/>
      <c r="HLY110" s="27"/>
      <c r="HLZ110" s="27"/>
      <c r="HMA110" s="27"/>
      <c r="HMB110" s="27"/>
      <c r="HMC110" s="27"/>
      <c r="HMD110" s="27"/>
      <c r="HME110" s="27"/>
      <c r="HMF110" s="27"/>
      <c r="HMG110" s="27"/>
      <c r="HMH110" s="27"/>
      <c r="HMI110" s="27"/>
      <c r="HMJ110" s="27"/>
      <c r="HMK110" s="27"/>
      <c r="HML110" s="27"/>
      <c r="HMM110" s="27"/>
      <c r="HMN110" s="27"/>
      <c r="HMO110" s="27"/>
      <c r="HMP110" s="27"/>
      <c r="HMQ110" s="27"/>
      <c r="HMR110" s="27"/>
      <c r="HMS110" s="27"/>
      <c r="HMT110" s="27"/>
      <c r="HMU110" s="27"/>
      <c r="HMV110" s="27"/>
      <c r="HMW110" s="27"/>
      <c r="HMX110" s="27"/>
      <c r="HMY110" s="27"/>
      <c r="HMZ110" s="27"/>
      <c r="HNA110" s="27"/>
      <c r="HNB110" s="27"/>
      <c r="HNC110" s="27"/>
      <c r="HND110" s="27"/>
      <c r="HNE110" s="27"/>
      <c r="HNF110" s="27"/>
      <c r="HNG110" s="27"/>
      <c r="HNH110" s="27"/>
      <c r="HNI110" s="27"/>
      <c r="HNJ110" s="27"/>
      <c r="HNK110" s="27"/>
      <c r="HNL110" s="27"/>
      <c r="HNM110" s="27"/>
      <c r="HNN110" s="27"/>
      <c r="HNO110" s="27"/>
      <c r="HNP110" s="27"/>
      <c r="HNQ110" s="27"/>
      <c r="HNR110" s="27"/>
      <c r="HNS110" s="27"/>
      <c r="HNT110" s="27"/>
      <c r="HNU110" s="27"/>
      <c r="HNV110" s="27"/>
      <c r="HNW110" s="27"/>
      <c r="HNX110" s="27"/>
      <c r="HNY110" s="27"/>
      <c r="HNZ110" s="27"/>
      <c r="HOA110" s="27"/>
      <c r="HOB110" s="27"/>
      <c r="HOC110" s="27"/>
      <c r="HOD110" s="27"/>
      <c r="HOE110" s="27"/>
      <c r="HOF110" s="27"/>
      <c r="HOG110" s="27"/>
      <c r="HOH110" s="27"/>
      <c r="HOI110" s="27"/>
      <c r="HOJ110" s="27"/>
      <c r="HOK110" s="27"/>
      <c r="HOL110" s="27"/>
      <c r="HOM110" s="27"/>
      <c r="HON110" s="27"/>
      <c r="HOO110" s="27"/>
      <c r="HOP110" s="27"/>
      <c r="HOQ110" s="27"/>
      <c r="HOR110" s="27"/>
      <c r="HOS110" s="27"/>
      <c r="HOT110" s="27"/>
      <c r="HOU110" s="27"/>
      <c r="HOV110" s="27"/>
      <c r="HOW110" s="27"/>
      <c r="HOX110" s="27"/>
      <c r="HOY110" s="27"/>
      <c r="HOZ110" s="27"/>
      <c r="HPA110" s="27"/>
      <c r="HPB110" s="27"/>
      <c r="HPC110" s="27"/>
      <c r="HPD110" s="27"/>
      <c r="HPE110" s="27"/>
      <c r="HPF110" s="27"/>
      <c r="HPG110" s="27"/>
      <c r="HPH110" s="27"/>
      <c r="HPI110" s="27"/>
      <c r="HPJ110" s="27"/>
      <c r="HPK110" s="27"/>
      <c r="HPL110" s="27"/>
      <c r="HPM110" s="27"/>
      <c r="HPN110" s="27"/>
      <c r="HPO110" s="27"/>
      <c r="HPP110" s="27"/>
      <c r="HPQ110" s="27"/>
      <c r="HPR110" s="27"/>
      <c r="HPS110" s="27"/>
      <c r="HPT110" s="27"/>
      <c r="HPU110" s="27"/>
      <c r="HPV110" s="27"/>
      <c r="HPW110" s="27"/>
      <c r="HPX110" s="27"/>
      <c r="HPY110" s="27"/>
      <c r="HPZ110" s="27"/>
      <c r="HQA110" s="27"/>
      <c r="HQB110" s="27"/>
      <c r="HQC110" s="27"/>
      <c r="HQD110" s="27"/>
      <c r="HQE110" s="27"/>
      <c r="HQF110" s="27"/>
      <c r="HQG110" s="27"/>
      <c r="HQH110" s="27"/>
      <c r="HQI110" s="27"/>
      <c r="HQJ110" s="27"/>
      <c r="HQK110" s="27"/>
      <c r="HQL110" s="27"/>
      <c r="HQM110" s="27"/>
      <c r="HQN110" s="27"/>
      <c r="HQO110" s="27"/>
      <c r="HQP110" s="27"/>
      <c r="HQQ110" s="27"/>
      <c r="HQR110" s="27"/>
      <c r="HQS110" s="27"/>
      <c r="HQT110" s="27"/>
      <c r="HQU110" s="27"/>
      <c r="HQV110" s="27"/>
      <c r="HQW110" s="27"/>
      <c r="HQX110" s="27"/>
      <c r="HQY110" s="27"/>
      <c r="HQZ110" s="27"/>
      <c r="HRA110" s="27"/>
      <c r="HRB110" s="27"/>
      <c r="HRC110" s="27"/>
      <c r="HRD110" s="27"/>
      <c r="HRE110" s="27"/>
      <c r="HRF110" s="27"/>
      <c r="HRG110" s="27"/>
      <c r="HRH110" s="27"/>
      <c r="HRI110" s="27"/>
      <c r="HRJ110" s="27"/>
      <c r="HRK110" s="27"/>
      <c r="HRL110" s="27"/>
      <c r="HRM110" s="27"/>
      <c r="HRN110" s="27"/>
      <c r="HRO110" s="27"/>
      <c r="HRP110" s="27"/>
      <c r="HRQ110" s="27"/>
      <c r="HRR110" s="27"/>
      <c r="HRS110" s="27"/>
      <c r="HRT110" s="27"/>
      <c r="HRU110" s="27"/>
      <c r="HRV110" s="27"/>
      <c r="HRW110" s="27"/>
      <c r="HRX110" s="27"/>
      <c r="HRY110" s="27"/>
      <c r="HRZ110" s="27"/>
      <c r="HSA110" s="27"/>
      <c r="HSB110" s="27"/>
      <c r="HSC110" s="27"/>
      <c r="HSD110" s="27"/>
      <c r="HSE110" s="27"/>
      <c r="HSF110" s="27"/>
      <c r="HSG110" s="27"/>
      <c r="HSH110" s="27"/>
      <c r="HSI110" s="27"/>
      <c r="HSJ110" s="27"/>
      <c r="HSK110" s="27"/>
      <c r="HSL110" s="27"/>
      <c r="HSM110" s="27"/>
      <c r="HSN110" s="27"/>
      <c r="HSO110" s="27"/>
      <c r="HSP110" s="27"/>
      <c r="HSQ110" s="27"/>
      <c r="HSR110" s="27"/>
      <c r="HSS110" s="27"/>
      <c r="HST110" s="27"/>
      <c r="HSU110" s="27"/>
      <c r="HSV110" s="27"/>
      <c r="HSW110" s="27"/>
      <c r="HSX110" s="27"/>
      <c r="HSY110" s="27"/>
      <c r="HSZ110" s="27"/>
      <c r="HTA110" s="27"/>
      <c r="HTB110" s="27"/>
      <c r="HTC110" s="27"/>
      <c r="HTD110" s="27"/>
      <c r="HTE110" s="27"/>
      <c r="HTF110" s="27"/>
      <c r="HTG110" s="27"/>
      <c r="HTH110" s="27"/>
      <c r="HTI110" s="27"/>
      <c r="HTJ110" s="27"/>
      <c r="HTK110" s="27"/>
      <c r="HTL110" s="27"/>
      <c r="HTM110" s="27"/>
      <c r="HTN110" s="27"/>
      <c r="HTO110" s="27"/>
      <c r="HTP110" s="27"/>
      <c r="HTQ110" s="27"/>
      <c r="HTR110" s="27"/>
      <c r="HTS110" s="27"/>
      <c r="HTT110" s="27"/>
      <c r="HTU110" s="27"/>
      <c r="HTV110" s="27"/>
      <c r="HTW110" s="27"/>
      <c r="HTX110" s="27"/>
      <c r="HTY110" s="27"/>
      <c r="HTZ110" s="27"/>
      <c r="HUA110" s="27"/>
      <c r="HUB110" s="27"/>
      <c r="HUC110" s="27"/>
      <c r="HUD110" s="27"/>
      <c r="HUE110" s="27"/>
      <c r="HUF110" s="27"/>
      <c r="HUG110" s="27"/>
      <c r="HUH110" s="27"/>
      <c r="HUI110" s="27"/>
      <c r="HUJ110" s="27"/>
      <c r="HUK110" s="27"/>
      <c r="HUL110" s="27"/>
      <c r="HUM110" s="27"/>
      <c r="HUN110" s="27"/>
      <c r="HUO110" s="27"/>
      <c r="HUP110" s="27"/>
      <c r="HUQ110" s="27"/>
      <c r="HUR110" s="27"/>
      <c r="HUS110" s="27"/>
      <c r="HUT110" s="27"/>
      <c r="HUU110" s="27"/>
      <c r="HUV110" s="27"/>
      <c r="HUW110" s="27"/>
      <c r="HUX110" s="27"/>
      <c r="HUY110" s="27"/>
      <c r="HUZ110" s="27"/>
      <c r="HVA110" s="27"/>
      <c r="HVB110" s="27"/>
      <c r="HVC110" s="27"/>
      <c r="HVD110" s="27"/>
      <c r="HVE110" s="27"/>
      <c r="HVF110" s="27"/>
      <c r="HVG110" s="27"/>
      <c r="HVH110" s="27"/>
      <c r="HVI110" s="27"/>
      <c r="HVJ110" s="27"/>
      <c r="HVK110" s="27"/>
      <c r="HVL110" s="27"/>
      <c r="HVM110" s="27"/>
      <c r="HVN110" s="27"/>
      <c r="HVO110" s="27"/>
      <c r="HVP110" s="27"/>
      <c r="HVQ110" s="27"/>
      <c r="HVR110" s="27"/>
      <c r="HVS110" s="27"/>
      <c r="HVT110" s="27"/>
      <c r="HVU110" s="27"/>
      <c r="HVV110" s="27"/>
      <c r="HVW110" s="27"/>
      <c r="HVX110" s="27"/>
      <c r="HVY110" s="27"/>
      <c r="HVZ110" s="27"/>
      <c r="HWA110" s="27"/>
      <c r="HWB110" s="27"/>
      <c r="HWC110" s="27"/>
      <c r="HWD110" s="27"/>
      <c r="HWE110" s="27"/>
      <c r="HWF110" s="27"/>
      <c r="HWG110" s="27"/>
      <c r="HWH110" s="27"/>
      <c r="HWI110" s="27"/>
      <c r="HWJ110" s="27"/>
      <c r="HWK110" s="27"/>
      <c r="HWL110" s="27"/>
      <c r="HWM110" s="27"/>
      <c r="HWN110" s="27"/>
      <c r="HWO110" s="27"/>
      <c r="HWP110" s="27"/>
      <c r="HWQ110" s="27"/>
      <c r="HWR110" s="27"/>
      <c r="HWS110" s="27"/>
      <c r="HWT110" s="27"/>
      <c r="HWU110" s="27"/>
      <c r="HWV110" s="27"/>
      <c r="HWW110" s="27"/>
      <c r="HWX110" s="27"/>
      <c r="HWY110" s="27"/>
      <c r="HWZ110" s="27"/>
      <c r="HXA110" s="27"/>
      <c r="HXB110" s="27"/>
      <c r="HXC110" s="27"/>
      <c r="HXD110" s="27"/>
      <c r="HXE110" s="27"/>
      <c r="HXF110" s="27"/>
      <c r="HXG110" s="27"/>
      <c r="HXH110" s="27"/>
      <c r="HXI110" s="27"/>
      <c r="HXJ110" s="27"/>
      <c r="HXK110" s="27"/>
      <c r="HXL110" s="27"/>
      <c r="HXM110" s="27"/>
      <c r="HXN110" s="27"/>
      <c r="HXO110" s="27"/>
      <c r="HXP110" s="27"/>
      <c r="HXQ110" s="27"/>
      <c r="HXR110" s="27"/>
      <c r="HXS110" s="27"/>
      <c r="HXT110" s="27"/>
      <c r="HXU110" s="27"/>
      <c r="HXV110" s="27"/>
      <c r="HXW110" s="27"/>
      <c r="HXX110" s="27"/>
      <c r="HXY110" s="27"/>
      <c r="HXZ110" s="27"/>
      <c r="HYA110" s="27"/>
      <c r="HYB110" s="27"/>
      <c r="HYC110" s="27"/>
      <c r="HYD110" s="27"/>
      <c r="HYE110" s="27"/>
      <c r="HYF110" s="27"/>
      <c r="HYG110" s="27"/>
      <c r="HYH110" s="27"/>
      <c r="HYI110" s="27"/>
      <c r="HYJ110" s="27"/>
      <c r="HYK110" s="27"/>
      <c r="HYL110" s="27"/>
      <c r="HYM110" s="27"/>
      <c r="HYN110" s="27"/>
      <c r="HYO110" s="27"/>
      <c r="HYP110" s="27"/>
      <c r="HYQ110" s="27"/>
      <c r="HYR110" s="27"/>
      <c r="HYS110" s="27"/>
      <c r="HYT110" s="27"/>
      <c r="HYU110" s="27"/>
      <c r="HYV110" s="27"/>
      <c r="HYW110" s="27"/>
      <c r="HYX110" s="27"/>
      <c r="HYY110" s="27"/>
      <c r="HYZ110" s="27"/>
      <c r="HZA110" s="27"/>
      <c r="HZB110" s="27"/>
      <c r="HZC110" s="27"/>
      <c r="HZD110" s="27"/>
      <c r="HZE110" s="27"/>
      <c r="HZF110" s="27"/>
      <c r="HZG110" s="27"/>
      <c r="HZH110" s="27"/>
      <c r="HZI110" s="27"/>
      <c r="HZJ110" s="27"/>
      <c r="HZK110" s="27"/>
      <c r="HZL110" s="27"/>
      <c r="HZM110" s="27"/>
      <c r="HZN110" s="27"/>
      <c r="HZO110" s="27"/>
      <c r="HZP110" s="27"/>
      <c r="HZQ110" s="27"/>
      <c r="HZR110" s="27"/>
      <c r="HZS110" s="27"/>
      <c r="HZT110" s="27"/>
      <c r="HZU110" s="27"/>
      <c r="HZV110" s="27"/>
      <c r="HZW110" s="27"/>
      <c r="HZX110" s="27"/>
      <c r="HZY110" s="27"/>
      <c r="HZZ110" s="27"/>
      <c r="IAA110" s="27"/>
      <c r="IAB110" s="27"/>
      <c r="IAC110" s="27"/>
      <c r="IAD110" s="27"/>
      <c r="IAE110" s="27"/>
      <c r="IAF110" s="27"/>
      <c r="IAG110" s="27"/>
      <c r="IAH110" s="27"/>
      <c r="IAI110" s="27"/>
      <c r="IAJ110" s="27"/>
      <c r="IAK110" s="27"/>
      <c r="IAL110" s="27"/>
      <c r="IAM110" s="27"/>
      <c r="IAN110" s="27"/>
      <c r="IAO110" s="27"/>
      <c r="IAP110" s="27"/>
      <c r="IAQ110" s="27"/>
      <c r="IAR110" s="27"/>
      <c r="IAS110" s="27"/>
      <c r="IAT110" s="27"/>
      <c r="IAU110" s="27"/>
      <c r="IAV110" s="27"/>
      <c r="IAW110" s="27"/>
      <c r="IAX110" s="27"/>
      <c r="IAY110" s="27"/>
      <c r="IAZ110" s="27"/>
      <c r="IBA110" s="27"/>
      <c r="IBB110" s="27"/>
      <c r="IBC110" s="27"/>
      <c r="IBD110" s="27"/>
      <c r="IBE110" s="27"/>
      <c r="IBF110" s="27"/>
      <c r="IBG110" s="27"/>
      <c r="IBH110" s="27"/>
      <c r="IBI110" s="27"/>
      <c r="IBJ110" s="27"/>
      <c r="IBK110" s="27"/>
      <c r="IBL110" s="27"/>
      <c r="IBM110" s="27"/>
      <c r="IBN110" s="27"/>
      <c r="IBO110" s="27"/>
      <c r="IBP110" s="27"/>
      <c r="IBQ110" s="27"/>
      <c r="IBR110" s="27"/>
      <c r="IBS110" s="27"/>
      <c r="IBT110" s="27"/>
      <c r="IBU110" s="27"/>
      <c r="IBV110" s="27"/>
      <c r="IBW110" s="27"/>
      <c r="IBX110" s="27"/>
      <c r="IBY110" s="27"/>
      <c r="IBZ110" s="27"/>
      <c r="ICA110" s="27"/>
      <c r="ICB110" s="27"/>
      <c r="ICC110" s="27"/>
      <c r="ICD110" s="27"/>
      <c r="ICE110" s="27"/>
      <c r="ICF110" s="27"/>
      <c r="ICG110" s="27"/>
      <c r="ICH110" s="27"/>
      <c r="ICI110" s="27"/>
      <c r="ICJ110" s="27"/>
      <c r="ICK110" s="27"/>
      <c r="ICL110" s="27"/>
      <c r="ICM110" s="27"/>
      <c r="ICN110" s="27"/>
      <c r="ICO110" s="27"/>
      <c r="ICP110" s="27"/>
      <c r="ICQ110" s="27"/>
      <c r="ICR110" s="27"/>
      <c r="ICS110" s="27"/>
      <c r="ICT110" s="27"/>
      <c r="ICU110" s="27"/>
      <c r="ICV110" s="27"/>
      <c r="ICW110" s="27"/>
      <c r="ICX110" s="27"/>
      <c r="ICY110" s="27"/>
      <c r="ICZ110" s="27"/>
      <c r="IDA110" s="27"/>
      <c r="IDB110" s="27"/>
      <c r="IDC110" s="27"/>
      <c r="IDD110" s="27"/>
      <c r="IDE110" s="27"/>
      <c r="IDF110" s="27"/>
      <c r="IDG110" s="27"/>
      <c r="IDH110" s="27"/>
      <c r="IDI110" s="27"/>
      <c r="IDJ110" s="27"/>
      <c r="IDK110" s="27"/>
      <c r="IDL110" s="27"/>
      <c r="IDM110" s="27"/>
      <c r="IDN110" s="27"/>
      <c r="IDO110" s="27"/>
      <c r="IDP110" s="27"/>
      <c r="IDQ110" s="27"/>
      <c r="IDR110" s="27"/>
      <c r="IDS110" s="27"/>
      <c r="IDT110" s="27"/>
      <c r="IDU110" s="27"/>
      <c r="IDV110" s="27"/>
      <c r="IDW110" s="27"/>
      <c r="IDX110" s="27"/>
      <c r="IDY110" s="27"/>
      <c r="IDZ110" s="27"/>
      <c r="IEA110" s="27"/>
      <c r="IEB110" s="27"/>
      <c r="IEC110" s="27"/>
      <c r="IED110" s="27"/>
      <c r="IEE110" s="27"/>
      <c r="IEF110" s="27"/>
      <c r="IEG110" s="27"/>
      <c r="IEH110" s="27"/>
      <c r="IEI110" s="27"/>
      <c r="IEJ110" s="27"/>
      <c r="IEK110" s="27"/>
      <c r="IEL110" s="27"/>
      <c r="IEM110" s="27"/>
      <c r="IEN110" s="27"/>
      <c r="IEO110" s="27"/>
      <c r="IEP110" s="27"/>
      <c r="IEQ110" s="27"/>
      <c r="IER110" s="27"/>
      <c r="IES110" s="27"/>
      <c r="IET110" s="27"/>
      <c r="IEU110" s="27"/>
      <c r="IEV110" s="27"/>
      <c r="IEW110" s="27"/>
      <c r="IEX110" s="27"/>
      <c r="IEY110" s="27"/>
      <c r="IEZ110" s="27"/>
      <c r="IFA110" s="27"/>
      <c r="IFB110" s="27"/>
      <c r="IFC110" s="27"/>
      <c r="IFD110" s="27"/>
      <c r="IFE110" s="27"/>
      <c r="IFF110" s="27"/>
      <c r="IFG110" s="27"/>
      <c r="IFH110" s="27"/>
      <c r="IFI110" s="27"/>
      <c r="IFJ110" s="27"/>
      <c r="IFK110" s="27"/>
      <c r="IFL110" s="27"/>
      <c r="IFM110" s="27"/>
      <c r="IFN110" s="27"/>
      <c r="IFO110" s="27"/>
      <c r="IFP110" s="27"/>
      <c r="IFQ110" s="27"/>
      <c r="IFR110" s="27"/>
      <c r="IFS110" s="27"/>
      <c r="IFT110" s="27"/>
      <c r="IFU110" s="27"/>
      <c r="IFV110" s="27"/>
      <c r="IFW110" s="27"/>
      <c r="IFX110" s="27"/>
      <c r="IFY110" s="27"/>
      <c r="IFZ110" s="27"/>
      <c r="IGA110" s="27"/>
      <c r="IGB110" s="27"/>
      <c r="IGC110" s="27"/>
      <c r="IGD110" s="27"/>
      <c r="IGE110" s="27"/>
      <c r="IGF110" s="27"/>
      <c r="IGG110" s="27"/>
      <c r="IGH110" s="27"/>
      <c r="IGI110" s="27"/>
      <c r="IGJ110" s="27"/>
      <c r="IGK110" s="27"/>
      <c r="IGL110" s="27"/>
      <c r="IGM110" s="27"/>
      <c r="IGN110" s="27"/>
      <c r="IGO110" s="27"/>
      <c r="IGP110" s="27"/>
      <c r="IGQ110" s="27"/>
      <c r="IGR110" s="27"/>
      <c r="IGS110" s="27"/>
      <c r="IGT110" s="27"/>
      <c r="IGU110" s="27"/>
      <c r="IGV110" s="27"/>
      <c r="IGW110" s="27"/>
      <c r="IGX110" s="27"/>
      <c r="IGY110" s="27"/>
      <c r="IGZ110" s="27"/>
      <c r="IHA110" s="27"/>
      <c r="IHB110" s="27"/>
      <c r="IHC110" s="27"/>
      <c r="IHD110" s="27"/>
      <c r="IHE110" s="27"/>
      <c r="IHF110" s="27"/>
      <c r="IHG110" s="27"/>
      <c r="IHH110" s="27"/>
      <c r="IHI110" s="27"/>
      <c r="IHJ110" s="27"/>
      <c r="IHK110" s="27"/>
      <c r="IHL110" s="27"/>
      <c r="IHM110" s="27"/>
      <c r="IHN110" s="27"/>
      <c r="IHO110" s="27"/>
      <c r="IHP110" s="27"/>
      <c r="IHQ110" s="27"/>
      <c r="IHR110" s="27"/>
      <c r="IHS110" s="27"/>
      <c r="IHT110" s="27"/>
      <c r="IHU110" s="27"/>
      <c r="IHV110" s="27"/>
      <c r="IHW110" s="27"/>
      <c r="IHX110" s="27"/>
      <c r="IHY110" s="27"/>
      <c r="IHZ110" s="27"/>
      <c r="IIA110" s="27"/>
      <c r="IIB110" s="27"/>
      <c r="IIC110" s="27"/>
      <c r="IID110" s="27"/>
      <c r="IIE110" s="27"/>
      <c r="IIF110" s="27"/>
      <c r="IIG110" s="27"/>
      <c r="IIH110" s="27"/>
      <c r="III110" s="27"/>
      <c r="IIJ110" s="27"/>
      <c r="IIK110" s="27"/>
      <c r="IIL110" s="27"/>
      <c r="IIM110" s="27"/>
      <c r="IIN110" s="27"/>
      <c r="IIO110" s="27"/>
      <c r="IIP110" s="27"/>
      <c r="IIQ110" s="27"/>
      <c r="IIR110" s="27"/>
      <c r="IIS110" s="27"/>
      <c r="IIT110" s="27"/>
      <c r="IIU110" s="27"/>
      <c r="IIV110" s="27"/>
      <c r="IIW110" s="27"/>
      <c r="IIX110" s="27"/>
      <c r="IIY110" s="27"/>
      <c r="IIZ110" s="27"/>
      <c r="IJA110" s="27"/>
      <c r="IJB110" s="27"/>
      <c r="IJC110" s="27"/>
      <c r="IJD110" s="27"/>
      <c r="IJE110" s="27"/>
      <c r="IJF110" s="27"/>
      <c r="IJG110" s="27"/>
      <c r="IJH110" s="27"/>
      <c r="IJI110" s="27"/>
      <c r="IJJ110" s="27"/>
      <c r="IJK110" s="27"/>
      <c r="IJL110" s="27"/>
      <c r="IJM110" s="27"/>
      <c r="IJN110" s="27"/>
      <c r="IJO110" s="27"/>
      <c r="IJP110" s="27"/>
      <c r="IJQ110" s="27"/>
      <c r="IJR110" s="27"/>
      <c r="IJS110" s="27"/>
      <c r="IJT110" s="27"/>
      <c r="IJU110" s="27"/>
      <c r="IJV110" s="27"/>
      <c r="IJW110" s="27"/>
      <c r="IJX110" s="27"/>
      <c r="IJY110" s="27"/>
      <c r="IJZ110" s="27"/>
      <c r="IKA110" s="27"/>
      <c r="IKB110" s="27"/>
      <c r="IKC110" s="27"/>
      <c r="IKD110" s="27"/>
      <c r="IKE110" s="27"/>
      <c r="IKF110" s="27"/>
      <c r="IKG110" s="27"/>
      <c r="IKH110" s="27"/>
      <c r="IKI110" s="27"/>
      <c r="IKJ110" s="27"/>
      <c r="IKK110" s="27"/>
      <c r="IKL110" s="27"/>
      <c r="IKM110" s="27"/>
      <c r="IKN110" s="27"/>
      <c r="IKO110" s="27"/>
      <c r="IKP110" s="27"/>
      <c r="IKQ110" s="27"/>
      <c r="IKR110" s="27"/>
      <c r="IKS110" s="27"/>
      <c r="IKT110" s="27"/>
      <c r="IKU110" s="27"/>
      <c r="IKV110" s="27"/>
      <c r="IKW110" s="27"/>
      <c r="IKX110" s="27"/>
      <c r="IKY110" s="27"/>
      <c r="IKZ110" s="27"/>
      <c r="ILA110" s="27"/>
      <c r="ILB110" s="27"/>
      <c r="ILC110" s="27"/>
      <c r="ILD110" s="27"/>
      <c r="ILE110" s="27"/>
      <c r="ILF110" s="27"/>
      <c r="ILG110" s="27"/>
      <c r="ILH110" s="27"/>
      <c r="ILI110" s="27"/>
      <c r="ILJ110" s="27"/>
      <c r="ILK110" s="27"/>
      <c r="ILL110" s="27"/>
      <c r="ILM110" s="27"/>
      <c r="ILN110" s="27"/>
      <c r="ILO110" s="27"/>
      <c r="ILP110" s="27"/>
      <c r="ILQ110" s="27"/>
      <c r="ILR110" s="27"/>
      <c r="ILS110" s="27"/>
      <c r="ILT110" s="27"/>
      <c r="ILU110" s="27"/>
      <c r="ILV110" s="27"/>
      <c r="ILW110" s="27"/>
      <c r="ILX110" s="27"/>
      <c r="ILY110" s="27"/>
      <c r="ILZ110" s="27"/>
      <c r="IMA110" s="27"/>
      <c r="IMB110" s="27"/>
      <c r="IMC110" s="27"/>
      <c r="IMD110" s="27"/>
      <c r="IME110" s="27"/>
      <c r="IMF110" s="27"/>
      <c r="IMG110" s="27"/>
      <c r="IMH110" s="27"/>
      <c r="IMI110" s="27"/>
      <c r="IMJ110" s="27"/>
      <c r="IMK110" s="27"/>
      <c r="IML110" s="27"/>
      <c r="IMM110" s="27"/>
      <c r="IMN110" s="27"/>
      <c r="IMO110" s="27"/>
      <c r="IMP110" s="27"/>
      <c r="IMQ110" s="27"/>
      <c r="IMR110" s="27"/>
      <c r="IMS110" s="27"/>
      <c r="IMT110" s="27"/>
      <c r="IMU110" s="27"/>
      <c r="IMV110" s="27"/>
      <c r="IMW110" s="27"/>
      <c r="IMX110" s="27"/>
      <c r="IMY110" s="27"/>
      <c r="IMZ110" s="27"/>
      <c r="INA110" s="27"/>
      <c r="INB110" s="27"/>
      <c r="INC110" s="27"/>
      <c r="IND110" s="27"/>
      <c r="INE110" s="27"/>
      <c r="INF110" s="27"/>
      <c r="ING110" s="27"/>
      <c r="INH110" s="27"/>
      <c r="INI110" s="27"/>
      <c r="INJ110" s="27"/>
      <c r="INK110" s="27"/>
      <c r="INL110" s="27"/>
      <c r="INM110" s="27"/>
      <c r="INN110" s="27"/>
      <c r="INO110" s="27"/>
      <c r="INP110" s="27"/>
      <c r="INQ110" s="27"/>
      <c r="INR110" s="27"/>
      <c r="INS110" s="27"/>
      <c r="INT110" s="27"/>
      <c r="INU110" s="27"/>
      <c r="INV110" s="27"/>
      <c r="INW110" s="27"/>
      <c r="INX110" s="27"/>
      <c r="INY110" s="27"/>
      <c r="INZ110" s="27"/>
      <c r="IOA110" s="27"/>
      <c r="IOB110" s="27"/>
      <c r="IOC110" s="27"/>
      <c r="IOD110" s="27"/>
      <c r="IOE110" s="27"/>
      <c r="IOF110" s="27"/>
      <c r="IOG110" s="27"/>
      <c r="IOH110" s="27"/>
      <c r="IOI110" s="27"/>
      <c r="IOJ110" s="27"/>
      <c r="IOK110" s="27"/>
      <c r="IOL110" s="27"/>
      <c r="IOM110" s="27"/>
      <c r="ION110" s="27"/>
      <c r="IOO110" s="27"/>
      <c r="IOP110" s="27"/>
      <c r="IOQ110" s="27"/>
      <c r="IOR110" s="27"/>
      <c r="IOS110" s="27"/>
      <c r="IOT110" s="27"/>
      <c r="IOU110" s="27"/>
      <c r="IOV110" s="27"/>
      <c r="IOW110" s="27"/>
      <c r="IOX110" s="27"/>
      <c r="IOY110" s="27"/>
      <c r="IOZ110" s="27"/>
      <c r="IPA110" s="27"/>
      <c r="IPB110" s="27"/>
      <c r="IPC110" s="27"/>
      <c r="IPD110" s="27"/>
      <c r="IPE110" s="27"/>
      <c r="IPF110" s="27"/>
      <c r="IPG110" s="27"/>
      <c r="IPH110" s="27"/>
      <c r="IPI110" s="27"/>
      <c r="IPJ110" s="27"/>
      <c r="IPK110" s="27"/>
      <c r="IPL110" s="27"/>
      <c r="IPM110" s="27"/>
      <c r="IPN110" s="27"/>
      <c r="IPO110" s="27"/>
      <c r="IPP110" s="27"/>
      <c r="IPQ110" s="27"/>
      <c r="IPR110" s="27"/>
      <c r="IPS110" s="27"/>
      <c r="IPT110" s="27"/>
      <c r="IPU110" s="27"/>
      <c r="IPV110" s="27"/>
      <c r="IPW110" s="27"/>
      <c r="IPX110" s="27"/>
      <c r="IPY110" s="27"/>
      <c r="IPZ110" s="27"/>
      <c r="IQA110" s="27"/>
      <c r="IQB110" s="27"/>
      <c r="IQC110" s="27"/>
      <c r="IQD110" s="27"/>
      <c r="IQE110" s="27"/>
      <c r="IQF110" s="27"/>
      <c r="IQG110" s="27"/>
      <c r="IQH110" s="27"/>
      <c r="IQI110" s="27"/>
      <c r="IQJ110" s="27"/>
      <c r="IQK110" s="27"/>
      <c r="IQL110" s="27"/>
      <c r="IQM110" s="27"/>
      <c r="IQN110" s="27"/>
      <c r="IQO110" s="27"/>
      <c r="IQP110" s="27"/>
      <c r="IQQ110" s="27"/>
      <c r="IQR110" s="27"/>
      <c r="IQS110" s="27"/>
      <c r="IQT110" s="27"/>
      <c r="IQU110" s="27"/>
      <c r="IQV110" s="27"/>
      <c r="IQW110" s="27"/>
      <c r="IQX110" s="27"/>
      <c r="IQY110" s="27"/>
      <c r="IQZ110" s="27"/>
      <c r="IRA110" s="27"/>
      <c r="IRB110" s="27"/>
      <c r="IRC110" s="27"/>
      <c r="IRD110" s="27"/>
      <c r="IRE110" s="27"/>
      <c r="IRF110" s="27"/>
      <c r="IRG110" s="27"/>
      <c r="IRH110" s="27"/>
      <c r="IRI110" s="27"/>
      <c r="IRJ110" s="27"/>
      <c r="IRK110" s="27"/>
      <c r="IRL110" s="27"/>
      <c r="IRM110" s="27"/>
      <c r="IRN110" s="27"/>
      <c r="IRO110" s="27"/>
      <c r="IRP110" s="27"/>
      <c r="IRQ110" s="27"/>
      <c r="IRR110" s="27"/>
      <c r="IRS110" s="27"/>
      <c r="IRT110" s="27"/>
      <c r="IRU110" s="27"/>
      <c r="IRV110" s="27"/>
      <c r="IRW110" s="27"/>
      <c r="IRX110" s="27"/>
      <c r="IRY110" s="27"/>
      <c r="IRZ110" s="27"/>
      <c r="ISA110" s="27"/>
      <c r="ISB110" s="27"/>
      <c r="ISC110" s="27"/>
      <c r="ISD110" s="27"/>
      <c r="ISE110" s="27"/>
      <c r="ISF110" s="27"/>
      <c r="ISG110" s="27"/>
      <c r="ISH110" s="27"/>
      <c r="ISI110" s="27"/>
      <c r="ISJ110" s="27"/>
      <c r="ISK110" s="27"/>
      <c r="ISL110" s="27"/>
      <c r="ISM110" s="27"/>
      <c r="ISN110" s="27"/>
      <c r="ISO110" s="27"/>
      <c r="ISP110" s="27"/>
      <c r="ISQ110" s="27"/>
      <c r="ISR110" s="27"/>
      <c r="ISS110" s="27"/>
      <c r="IST110" s="27"/>
      <c r="ISU110" s="27"/>
      <c r="ISV110" s="27"/>
      <c r="ISW110" s="27"/>
      <c r="ISX110" s="27"/>
      <c r="ISY110" s="27"/>
      <c r="ISZ110" s="27"/>
      <c r="ITA110" s="27"/>
      <c r="ITB110" s="27"/>
      <c r="ITC110" s="27"/>
      <c r="ITD110" s="27"/>
      <c r="ITE110" s="27"/>
      <c r="ITF110" s="27"/>
      <c r="ITG110" s="27"/>
      <c r="ITH110" s="27"/>
      <c r="ITI110" s="27"/>
      <c r="ITJ110" s="27"/>
      <c r="ITK110" s="27"/>
      <c r="ITL110" s="27"/>
      <c r="ITM110" s="27"/>
      <c r="ITN110" s="27"/>
      <c r="ITO110" s="27"/>
      <c r="ITP110" s="27"/>
      <c r="ITQ110" s="27"/>
      <c r="ITR110" s="27"/>
      <c r="ITS110" s="27"/>
      <c r="ITT110" s="27"/>
      <c r="ITU110" s="27"/>
      <c r="ITV110" s="27"/>
      <c r="ITW110" s="27"/>
      <c r="ITX110" s="27"/>
      <c r="ITY110" s="27"/>
      <c r="ITZ110" s="27"/>
      <c r="IUA110" s="27"/>
      <c r="IUB110" s="27"/>
      <c r="IUC110" s="27"/>
      <c r="IUD110" s="27"/>
      <c r="IUE110" s="27"/>
      <c r="IUF110" s="27"/>
      <c r="IUG110" s="27"/>
      <c r="IUH110" s="27"/>
      <c r="IUI110" s="27"/>
      <c r="IUJ110" s="27"/>
      <c r="IUK110" s="27"/>
      <c r="IUL110" s="27"/>
      <c r="IUM110" s="27"/>
      <c r="IUN110" s="27"/>
      <c r="IUO110" s="27"/>
      <c r="IUP110" s="27"/>
      <c r="IUQ110" s="27"/>
      <c r="IUR110" s="27"/>
      <c r="IUS110" s="27"/>
      <c r="IUT110" s="27"/>
      <c r="IUU110" s="27"/>
      <c r="IUV110" s="27"/>
      <c r="IUW110" s="27"/>
      <c r="IUX110" s="27"/>
      <c r="IUY110" s="27"/>
      <c r="IUZ110" s="27"/>
      <c r="IVA110" s="27"/>
      <c r="IVB110" s="27"/>
      <c r="IVC110" s="27"/>
      <c r="IVD110" s="27"/>
      <c r="IVE110" s="27"/>
      <c r="IVF110" s="27"/>
      <c r="IVG110" s="27"/>
      <c r="IVH110" s="27"/>
      <c r="IVI110" s="27"/>
      <c r="IVJ110" s="27"/>
      <c r="IVK110" s="27"/>
      <c r="IVL110" s="27"/>
      <c r="IVM110" s="27"/>
      <c r="IVN110" s="27"/>
      <c r="IVO110" s="27"/>
      <c r="IVP110" s="27"/>
      <c r="IVQ110" s="27"/>
      <c r="IVR110" s="27"/>
      <c r="IVS110" s="27"/>
      <c r="IVT110" s="27"/>
      <c r="IVU110" s="27"/>
      <c r="IVV110" s="27"/>
      <c r="IVW110" s="27"/>
      <c r="IVX110" s="27"/>
      <c r="IVY110" s="27"/>
      <c r="IVZ110" s="27"/>
      <c r="IWA110" s="27"/>
      <c r="IWB110" s="27"/>
      <c r="IWC110" s="27"/>
      <c r="IWD110" s="27"/>
      <c r="IWE110" s="27"/>
      <c r="IWF110" s="27"/>
      <c r="IWG110" s="27"/>
      <c r="IWH110" s="27"/>
      <c r="IWI110" s="27"/>
      <c r="IWJ110" s="27"/>
      <c r="IWK110" s="27"/>
      <c r="IWL110" s="27"/>
      <c r="IWM110" s="27"/>
      <c r="IWN110" s="27"/>
      <c r="IWO110" s="27"/>
      <c r="IWP110" s="27"/>
      <c r="IWQ110" s="27"/>
      <c r="IWR110" s="27"/>
      <c r="IWS110" s="27"/>
      <c r="IWT110" s="27"/>
      <c r="IWU110" s="27"/>
      <c r="IWV110" s="27"/>
      <c r="IWW110" s="27"/>
      <c r="IWX110" s="27"/>
      <c r="IWY110" s="27"/>
      <c r="IWZ110" s="27"/>
      <c r="IXA110" s="27"/>
      <c r="IXB110" s="27"/>
      <c r="IXC110" s="27"/>
      <c r="IXD110" s="27"/>
      <c r="IXE110" s="27"/>
      <c r="IXF110" s="27"/>
      <c r="IXG110" s="27"/>
      <c r="IXH110" s="27"/>
      <c r="IXI110" s="27"/>
      <c r="IXJ110" s="27"/>
      <c r="IXK110" s="27"/>
      <c r="IXL110" s="27"/>
      <c r="IXM110" s="27"/>
      <c r="IXN110" s="27"/>
      <c r="IXO110" s="27"/>
      <c r="IXP110" s="27"/>
      <c r="IXQ110" s="27"/>
      <c r="IXR110" s="27"/>
      <c r="IXS110" s="27"/>
      <c r="IXT110" s="27"/>
      <c r="IXU110" s="27"/>
      <c r="IXV110" s="27"/>
      <c r="IXW110" s="27"/>
      <c r="IXX110" s="27"/>
      <c r="IXY110" s="27"/>
      <c r="IXZ110" s="27"/>
      <c r="IYA110" s="27"/>
      <c r="IYB110" s="27"/>
      <c r="IYC110" s="27"/>
      <c r="IYD110" s="27"/>
      <c r="IYE110" s="27"/>
      <c r="IYF110" s="27"/>
      <c r="IYG110" s="27"/>
      <c r="IYH110" s="27"/>
      <c r="IYI110" s="27"/>
      <c r="IYJ110" s="27"/>
      <c r="IYK110" s="27"/>
      <c r="IYL110" s="27"/>
      <c r="IYM110" s="27"/>
      <c r="IYN110" s="27"/>
      <c r="IYO110" s="27"/>
      <c r="IYP110" s="27"/>
      <c r="IYQ110" s="27"/>
      <c r="IYR110" s="27"/>
      <c r="IYS110" s="27"/>
      <c r="IYT110" s="27"/>
      <c r="IYU110" s="27"/>
      <c r="IYV110" s="27"/>
      <c r="IYW110" s="27"/>
      <c r="IYX110" s="27"/>
      <c r="IYY110" s="27"/>
      <c r="IYZ110" s="27"/>
      <c r="IZA110" s="27"/>
      <c r="IZB110" s="27"/>
      <c r="IZC110" s="27"/>
      <c r="IZD110" s="27"/>
      <c r="IZE110" s="27"/>
      <c r="IZF110" s="27"/>
      <c r="IZG110" s="27"/>
      <c r="IZH110" s="27"/>
      <c r="IZI110" s="27"/>
      <c r="IZJ110" s="27"/>
      <c r="IZK110" s="27"/>
      <c r="IZL110" s="27"/>
      <c r="IZM110" s="27"/>
      <c r="IZN110" s="27"/>
      <c r="IZO110" s="27"/>
      <c r="IZP110" s="27"/>
      <c r="IZQ110" s="27"/>
      <c r="IZR110" s="27"/>
      <c r="IZS110" s="27"/>
      <c r="IZT110" s="27"/>
      <c r="IZU110" s="27"/>
      <c r="IZV110" s="27"/>
      <c r="IZW110" s="27"/>
      <c r="IZX110" s="27"/>
      <c r="IZY110" s="27"/>
      <c r="IZZ110" s="27"/>
      <c r="JAA110" s="27"/>
      <c r="JAB110" s="27"/>
      <c r="JAC110" s="27"/>
      <c r="JAD110" s="27"/>
      <c r="JAE110" s="27"/>
      <c r="JAF110" s="27"/>
      <c r="JAG110" s="27"/>
      <c r="JAH110" s="27"/>
      <c r="JAI110" s="27"/>
      <c r="JAJ110" s="27"/>
      <c r="JAK110" s="27"/>
      <c r="JAL110" s="27"/>
      <c r="JAM110" s="27"/>
      <c r="JAN110" s="27"/>
      <c r="JAO110" s="27"/>
      <c r="JAP110" s="27"/>
      <c r="JAQ110" s="27"/>
      <c r="JAR110" s="27"/>
      <c r="JAS110" s="27"/>
      <c r="JAT110" s="27"/>
      <c r="JAU110" s="27"/>
      <c r="JAV110" s="27"/>
      <c r="JAW110" s="27"/>
      <c r="JAX110" s="27"/>
      <c r="JAY110" s="27"/>
      <c r="JAZ110" s="27"/>
      <c r="JBA110" s="27"/>
      <c r="JBB110" s="27"/>
      <c r="JBC110" s="27"/>
      <c r="JBD110" s="27"/>
      <c r="JBE110" s="27"/>
      <c r="JBF110" s="27"/>
      <c r="JBG110" s="27"/>
      <c r="JBH110" s="27"/>
      <c r="JBI110" s="27"/>
      <c r="JBJ110" s="27"/>
      <c r="JBK110" s="27"/>
      <c r="JBL110" s="27"/>
      <c r="JBM110" s="27"/>
      <c r="JBN110" s="27"/>
      <c r="JBO110" s="27"/>
      <c r="JBP110" s="27"/>
      <c r="JBQ110" s="27"/>
      <c r="JBR110" s="27"/>
      <c r="JBS110" s="27"/>
      <c r="JBT110" s="27"/>
      <c r="JBU110" s="27"/>
      <c r="JBV110" s="27"/>
      <c r="JBW110" s="27"/>
      <c r="JBX110" s="27"/>
      <c r="JBY110" s="27"/>
      <c r="JBZ110" s="27"/>
      <c r="JCA110" s="27"/>
      <c r="JCB110" s="27"/>
      <c r="JCC110" s="27"/>
      <c r="JCD110" s="27"/>
      <c r="JCE110" s="27"/>
      <c r="JCF110" s="27"/>
      <c r="JCG110" s="27"/>
      <c r="JCH110" s="27"/>
      <c r="JCI110" s="27"/>
      <c r="JCJ110" s="27"/>
      <c r="JCK110" s="27"/>
      <c r="JCL110" s="27"/>
      <c r="JCM110" s="27"/>
      <c r="JCN110" s="27"/>
      <c r="JCO110" s="27"/>
      <c r="JCP110" s="27"/>
      <c r="JCQ110" s="27"/>
      <c r="JCR110" s="27"/>
      <c r="JCS110" s="27"/>
      <c r="JCT110" s="27"/>
      <c r="JCU110" s="27"/>
      <c r="JCV110" s="27"/>
      <c r="JCW110" s="27"/>
      <c r="JCX110" s="27"/>
      <c r="JCY110" s="27"/>
      <c r="JCZ110" s="27"/>
      <c r="JDA110" s="27"/>
      <c r="JDB110" s="27"/>
      <c r="JDC110" s="27"/>
      <c r="JDD110" s="27"/>
      <c r="JDE110" s="27"/>
      <c r="JDF110" s="27"/>
      <c r="JDG110" s="27"/>
      <c r="JDH110" s="27"/>
      <c r="JDI110" s="27"/>
      <c r="JDJ110" s="27"/>
      <c r="JDK110" s="27"/>
      <c r="JDL110" s="27"/>
      <c r="JDM110" s="27"/>
      <c r="JDN110" s="27"/>
      <c r="JDO110" s="27"/>
      <c r="JDP110" s="27"/>
      <c r="JDQ110" s="27"/>
      <c r="JDR110" s="27"/>
      <c r="JDS110" s="27"/>
      <c r="JDT110" s="27"/>
      <c r="JDU110" s="27"/>
      <c r="JDV110" s="27"/>
      <c r="JDW110" s="27"/>
      <c r="JDX110" s="27"/>
      <c r="JDY110" s="27"/>
      <c r="JDZ110" s="27"/>
      <c r="JEA110" s="27"/>
      <c r="JEB110" s="27"/>
      <c r="JEC110" s="27"/>
      <c r="JED110" s="27"/>
      <c r="JEE110" s="27"/>
      <c r="JEF110" s="27"/>
      <c r="JEG110" s="27"/>
      <c r="JEH110" s="27"/>
      <c r="JEI110" s="27"/>
      <c r="JEJ110" s="27"/>
      <c r="JEK110" s="27"/>
      <c r="JEL110" s="27"/>
      <c r="JEM110" s="27"/>
      <c r="JEN110" s="27"/>
      <c r="JEO110" s="27"/>
      <c r="JEP110" s="27"/>
      <c r="JEQ110" s="27"/>
      <c r="JER110" s="27"/>
      <c r="JES110" s="27"/>
      <c r="JET110" s="27"/>
      <c r="JEU110" s="27"/>
      <c r="JEV110" s="27"/>
      <c r="JEW110" s="27"/>
      <c r="JEX110" s="27"/>
      <c r="JEY110" s="27"/>
      <c r="JEZ110" s="27"/>
      <c r="JFA110" s="27"/>
      <c r="JFB110" s="27"/>
      <c r="JFC110" s="27"/>
      <c r="JFD110" s="27"/>
      <c r="JFE110" s="27"/>
      <c r="JFF110" s="27"/>
      <c r="JFG110" s="27"/>
      <c r="JFH110" s="27"/>
      <c r="JFI110" s="27"/>
      <c r="JFJ110" s="27"/>
      <c r="JFK110" s="27"/>
      <c r="JFL110" s="27"/>
      <c r="JFM110" s="27"/>
      <c r="JFN110" s="27"/>
      <c r="JFO110" s="27"/>
      <c r="JFP110" s="27"/>
      <c r="JFQ110" s="27"/>
      <c r="JFR110" s="27"/>
      <c r="JFS110" s="27"/>
      <c r="JFT110" s="27"/>
      <c r="JFU110" s="27"/>
      <c r="JFV110" s="27"/>
      <c r="JFW110" s="27"/>
      <c r="JFX110" s="27"/>
      <c r="JFY110" s="27"/>
      <c r="JFZ110" s="27"/>
      <c r="JGA110" s="27"/>
      <c r="JGB110" s="27"/>
      <c r="JGC110" s="27"/>
      <c r="JGD110" s="27"/>
      <c r="JGE110" s="27"/>
      <c r="JGF110" s="27"/>
      <c r="JGG110" s="27"/>
      <c r="JGH110" s="27"/>
      <c r="JGI110" s="27"/>
      <c r="JGJ110" s="27"/>
      <c r="JGK110" s="27"/>
      <c r="JGL110" s="27"/>
      <c r="JGM110" s="27"/>
      <c r="JGN110" s="27"/>
      <c r="JGO110" s="27"/>
      <c r="JGP110" s="27"/>
      <c r="JGQ110" s="27"/>
      <c r="JGR110" s="27"/>
      <c r="JGS110" s="27"/>
      <c r="JGT110" s="27"/>
      <c r="JGU110" s="27"/>
      <c r="JGV110" s="27"/>
      <c r="JGW110" s="27"/>
      <c r="JGX110" s="27"/>
      <c r="JGY110" s="27"/>
      <c r="JGZ110" s="27"/>
      <c r="JHA110" s="27"/>
      <c r="JHB110" s="27"/>
      <c r="JHC110" s="27"/>
      <c r="JHD110" s="27"/>
      <c r="JHE110" s="27"/>
      <c r="JHF110" s="27"/>
      <c r="JHG110" s="27"/>
      <c r="JHH110" s="27"/>
      <c r="JHI110" s="27"/>
      <c r="JHJ110" s="27"/>
      <c r="JHK110" s="27"/>
      <c r="JHL110" s="27"/>
      <c r="JHM110" s="27"/>
      <c r="JHN110" s="27"/>
      <c r="JHO110" s="27"/>
      <c r="JHP110" s="27"/>
      <c r="JHQ110" s="27"/>
      <c r="JHR110" s="27"/>
      <c r="JHS110" s="27"/>
      <c r="JHT110" s="27"/>
      <c r="JHU110" s="27"/>
      <c r="JHV110" s="27"/>
      <c r="JHW110" s="27"/>
      <c r="JHX110" s="27"/>
      <c r="JHY110" s="27"/>
      <c r="JHZ110" s="27"/>
      <c r="JIA110" s="27"/>
      <c r="JIB110" s="27"/>
      <c r="JIC110" s="27"/>
      <c r="JID110" s="27"/>
      <c r="JIE110" s="27"/>
      <c r="JIF110" s="27"/>
      <c r="JIG110" s="27"/>
      <c r="JIH110" s="27"/>
      <c r="JII110" s="27"/>
      <c r="JIJ110" s="27"/>
      <c r="JIK110" s="27"/>
      <c r="JIL110" s="27"/>
      <c r="JIM110" s="27"/>
      <c r="JIN110" s="27"/>
      <c r="JIO110" s="27"/>
      <c r="JIP110" s="27"/>
      <c r="JIQ110" s="27"/>
      <c r="JIR110" s="27"/>
      <c r="JIS110" s="27"/>
      <c r="JIT110" s="27"/>
      <c r="JIU110" s="27"/>
      <c r="JIV110" s="27"/>
      <c r="JIW110" s="27"/>
      <c r="JIX110" s="27"/>
      <c r="JIY110" s="27"/>
      <c r="JIZ110" s="27"/>
      <c r="JJA110" s="27"/>
      <c r="JJB110" s="27"/>
      <c r="JJC110" s="27"/>
      <c r="JJD110" s="27"/>
      <c r="JJE110" s="27"/>
      <c r="JJF110" s="27"/>
      <c r="JJG110" s="27"/>
      <c r="JJH110" s="27"/>
      <c r="JJI110" s="27"/>
      <c r="JJJ110" s="27"/>
      <c r="JJK110" s="27"/>
      <c r="JJL110" s="27"/>
      <c r="JJM110" s="27"/>
      <c r="JJN110" s="27"/>
      <c r="JJO110" s="27"/>
      <c r="JJP110" s="27"/>
      <c r="JJQ110" s="27"/>
      <c r="JJR110" s="27"/>
      <c r="JJS110" s="27"/>
      <c r="JJT110" s="27"/>
      <c r="JJU110" s="27"/>
      <c r="JJV110" s="27"/>
      <c r="JJW110" s="27"/>
      <c r="JJX110" s="27"/>
      <c r="JJY110" s="27"/>
      <c r="JJZ110" s="27"/>
      <c r="JKA110" s="27"/>
      <c r="JKB110" s="27"/>
      <c r="JKC110" s="27"/>
      <c r="JKD110" s="27"/>
      <c r="JKE110" s="27"/>
      <c r="JKF110" s="27"/>
      <c r="JKG110" s="27"/>
      <c r="JKH110" s="27"/>
      <c r="JKI110" s="27"/>
      <c r="JKJ110" s="27"/>
      <c r="JKK110" s="27"/>
      <c r="JKL110" s="27"/>
      <c r="JKM110" s="27"/>
      <c r="JKN110" s="27"/>
      <c r="JKO110" s="27"/>
      <c r="JKP110" s="27"/>
      <c r="JKQ110" s="27"/>
      <c r="JKR110" s="27"/>
      <c r="JKS110" s="27"/>
      <c r="JKT110" s="27"/>
      <c r="JKU110" s="27"/>
      <c r="JKV110" s="27"/>
      <c r="JKW110" s="27"/>
      <c r="JKX110" s="27"/>
      <c r="JKY110" s="27"/>
      <c r="JKZ110" s="27"/>
      <c r="JLA110" s="27"/>
      <c r="JLB110" s="27"/>
      <c r="JLC110" s="27"/>
      <c r="JLD110" s="27"/>
      <c r="JLE110" s="27"/>
      <c r="JLF110" s="27"/>
      <c r="JLG110" s="27"/>
      <c r="JLH110" s="27"/>
      <c r="JLI110" s="27"/>
      <c r="JLJ110" s="27"/>
      <c r="JLK110" s="27"/>
      <c r="JLL110" s="27"/>
      <c r="JLM110" s="27"/>
      <c r="JLN110" s="27"/>
      <c r="JLO110" s="27"/>
      <c r="JLP110" s="27"/>
      <c r="JLQ110" s="27"/>
      <c r="JLR110" s="27"/>
      <c r="JLS110" s="27"/>
      <c r="JLT110" s="27"/>
      <c r="JLU110" s="27"/>
      <c r="JLV110" s="27"/>
      <c r="JLW110" s="27"/>
      <c r="JLX110" s="27"/>
      <c r="JLY110" s="27"/>
      <c r="JLZ110" s="27"/>
      <c r="JMA110" s="27"/>
      <c r="JMB110" s="27"/>
      <c r="JMC110" s="27"/>
      <c r="JMD110" s="27"/>
      <c r="JME110" s="27"/>
      <c r="JMF110" s="27"/>
      <c r="JMG110" s="27"/>
      <c r="JMH110" s="27"/>
      <c r="JMI110" s="27"/>
      <c r="JMJ110" s="27"/>
      <c r="JMK110" s="27"/>
      <c r="JML110" s="27"/>
      <c r="JMM110" s="27"/>
      <c r="JMN110" s="27"/>
      <c r="JMO110" s="27"/>
      <c r="JMP110" s="27"/>
      <c r="JMQ110" s="27"/>
      <c r="JMR110" s="27"/>
      <c r="JMS110" s="27"/>
      <c r="JMT110" s="27"/>
      <c r="JMU110" s="27"/>
      <c r="JMV110" s="27"/>
      <c r="JMW110" s="27"/>
      <c r="JMX110" s="27"/>
      <c r="JMY110" s="27"/>
      <c r="JMZ110" s="27"/>
      <c r="JNA110" s="27"/>
      <c r="JNB110" s="27"/>
      <c r="JNC110" s="27"/>
      <c r="JND110" s="27"/>
      <c r="JNE110" s="27"/>
      <c r="JNF110" s="27"/>
      <c r="JNG110" s="27"/>
      <c r="JNH110" s="27"/>
      <c r="JNI110" s="27"/>
      <c r="JNJ110" s="27"/>
      <c r="JNK110" s="27"/>
      <c r="JNL110" s="27"/>
      <c r="JNM110" s="27"/>
      <c r="JNN110" s="27"/>
      <c r="JNO110" s="27"/>
      <c r="JNP110" s="27"/>
      <c r="JNQ110" s="27"/>
      <c r="JNR110" s="27"/>
      <c r="JNS110" s="27"/>
      <c r="JNT110" s="27"/>
      <c r="JNU110" s="27"/>
      <c r="JNV110" s="27"/>
      <c r="JNW110" s="27"/>
      <c r="JNX110" s="27"/>
      <c r="JNY110" s="27"/>
      <c r="JNZ110" s="27"/>
      <c r="JOA110" s="27"/>
      <c r="JOB110" s="27"/>
      <c r="JOC110" s="27"/>
      <c r="JOD110" s="27"/>
      <c r="JOE110" s="27"/>
      <c r="JOF110" s="27"/>
      <c r="JOG110" s="27"/>
      <c r="JOH110" s="27"/>
      <c r="JOI110" s="27"/>
      <c r="JOJ110" s="27"/>
      <c r="JOK110" s="27"/>
      <c r="JOL110" s="27"/>
      <c r="JOM110" s="27"/>
      <c r="JON110" s="27"/>
      <c r="JOO110" s="27"/>
      <c r="JOP110" s="27"/>
      <c r="JOQ110" s="27"/>
      <c r="JOR110" s="27"/>
      <c r="JOS110" s="27"/>
      <c r="JOT110" s="27"/>
      <c r="JOU110" s="27"/>
      <c r="JOV110" s="27"/>
      <c r="JOW110" s="27"/>
      <c r="JOX110" s="27"/>
      <c r="JOY110" s="27"/>
      <c r="JOZ110" s="27"/>
      <c r="JPA110" s="27"/>
      <c r="JPB110" s="27"/>
      <c r="JPC110" s="27"/>
      <c r="JPD110" s="27"/>
      <c r="JPE110" s="27"/>
      <c r="JPF110" s="27"/>
      <c r="JPG110" s="27"/>
      <c r="JPH110" s="27"/>
      <c r="JPI110" s="27"/>
      <c r="JPJ110" s="27"/>
      <c r="JPK110" s="27"/>
      <c r="JPL110" s="27"/>
      <c r="JPM110" s="27"/>
      <c r="JPN110" s="27"/>
      <c r="JPO110" s="27"/>
      <c r="JPP110" s="27"/>
      <c r="JPQ110" s="27"/>
      <c r="JPR110" s="27"/>
      <c r="JPS110" s="27"/>
      <c r="JPT110" s="27"/>
      <c r="JPU110" s="27"/>
      <c r="JPV110" s="27"/>
      <c r="JPW110" s="27"/>
      <c r="JPX110" s="27"/>
      <c r="JPY110" s="27"/>
      <c r="JPZ110" s="27"/>
      <c r="JQA110" s="27"/>
      <c r="JQB110" s="27"/>
      <c r="JQC110" s="27"/>
      <c r="JQD110" s="27"/>
      <c r="JQE110" s="27"/>
      <c r="JQF110" s="27"/>
      <c r="JQG110" s="27"/>
      <c r="JQH110" s="27"/>
      <c r="JQI110" s="27"/>
      <c r="JQJ110" s="27"/>
      <c r="JQK110" s="27"/>
      <c r="JQL110" s="27"/>
      <c r="JQM110" s="27"/>
      <c r="JQN110" s="27"/>
      <c r="JQO110" s="27"/>
      <c r="JQP110" s="27"/>
      <c r="JQQ110" s="27"/>
      <c r="JQR110" s="27"/>
      <c r="JQS110" s="27"/>
      <c r="JQT110" s="27"/>
      <c r="JQU110" s="27"/>
      <c r="JQV110" s="27"/>
      <c r="JQW110" s="27"/>
      <c r="JQX110" s="27"/>
      <c r="JQY110" s="27"/>
      <c r="JQZ110" s="27"/>
      <c r="JRA110" s="27"/>
      <c r="JRB110" s="27"/>
      <c r="JRC110" s="27"/>
      <c r="JRD110" s="27"/>
      <c r="JRE110" s="27"/>
      <c r="JRF110" s="27"/>
      <c r="JRG110" s="27"/>
      <c r="JRH110" s="27"/>
      <c r="JRI110" s="27"/>
      <c r="JRJ110" s="27"/>
      <c r="JRK110" s="27"/>
      <c r="JRL110" s="27"/>
      <c r="JRM110" s="27"/>
      <c r="JRN110" s="27"/>
      <c r="JRO110" s="27"/>
      <c r="JRP110" s="27"/>
      <c r="JRQ110" s="27"/>
      <c r="JRR110" s="27"/>
      <c r="JRS110" s="27"/>
      <c r="JRT110" s="27"/>
      <c r="JRU110" s="27"/>
      <c r="JRV110" s="27"/>
      <c r="JRW110" s="27"/>
      <c r="JRX110" s="27"/>
      <c r="JRY110" s="27"/>
      <c r="JRZ110" s="27"/>
      <c r="JSA110" s="27"/>
      <c r="JSB110" s="27"/>
      <c r="JSC110" s="27"/>
      <c r="JSD110" s="27"/>
      <c r="JSE110" s="27"/>
      <c r="JSF110" s="27"/>
      <c r="JSG110" s="27"/>
      <c r="JSH110" s="27"/>
      <c r="JSI110" s="27"/>
      <c r="JSJ110" s="27"/>
      <c r="JSK110" s="27"/>
      <c r="JSL110" s="27"/>
      <c r="JSM110" s="27"/>
      <c r="JSN110" s="27"/>
      <c r="JSO110" s="27"/>
      <c r="JSP110" s="27"/>
      <c r="JSQ110" s="27"/>
      <c r="JSR110" s="27"/>
      <c r="JSS110" s="27"/>
      <c r="JST110" s="27"/>
      <c r="JSU110" s="27"/>
      <c r="JSV110" s="27"/>
      <c r="JSW110" s="27"/>
      <c r="JSX110" s="27"/>
      <c r="JSY110" s="27"/>
      <c r="JSZ110" s="27"/>
      <c r="JTA110" s="27"/>
      <c r="JTB110" s="27"/>
      <c r="JTC110" s="27"/>
      <c r="JTD110" s="27"/>
      <c r="JTE110" s="27"/>
      <c r="JTF110" s="27"/>
      <c r="JTG110" s="27"/>
      <c r="JTH110" s="27"/>
      <c r="JTI110" s="27"/>
      <c r="JTJ110" s="27"/>
      <c r="JTK110" s="27"/>
      <c r="JTL110" s="27"/>
      <c r="JTM110" s="27"/>
      <c r="JTN110" s="27"/>
      <c r="JTO110" s="27"/>
      <c r="JTP110" s="27"/>
      <c r="JTQ110" s="27"/>
      <c r="JTR110" s="27"/>
      <c r="JTS110" s="27"/>
      <c r="JTT110" s="27"/>
      <c r="JTU110" s="27"/>
      <c r="JTV110" s="27"/>
      <c r="JTW110" s="27"/>
      <c r="JTX110" s="27"/>
      <c r="JTY110" s="27"/>
      <c r="JTZ110" s="27"/>
      <c r="JUA110" s="27"/>
      <c r="JUB110" s="27"/>
      <c r="JUC110" s="27"/>
      <c r="JUD110" s="27"/>
      <c r="JUE110" s="27"/>
      <c r="JUF110" s="27"/>
      <c r="JUG110" s="27"/>
      <c r="JUH110" s="27"/>
      <c r="JUI110" s="27"/>
      <c r="JUJ110" s="27"/>
      <c r="JUK110" s="27"/>
      <c r="JUL110" s="27"/>
      <c r="JUM110" s="27"/>
      <c r="JUN110" s="27"/>
      <c r="JUO110" s="27"/>
      <c r="JUP110" s="27"/>
      <c r="JUQ110" s="27"/>
      <c r="JUR110" s="27"/>
      <c r="JUS110" s="27"/>
      <c r="JUT110" s="27"/>
      <c r="JUU110" s="27"/>
      <c r="JUV110" s="27"/>
      <c r="JUW110" s="27"/>
      <c r="JUX110" s="27"/>
      <c r="JUY110" s="27"/>
      <c r="JUZ110" s="27"/>
      <c r="JVA110" s="27"/>
      <c r="JVB110" s="27"/>
      <c r="JVC110" s="27"/>
      <c r="JVD110" s="27"/>
      <c r="JVE110" s="27"/>
      <c r="JVF110" s="27"/>
      <c r="JVG110" s="27"/>
      <c r="JVH110" s="27"/>
      <c r="JVI110" s="27"/>
      <c r="JVJ110" s="27"/>
      <c r="JVK110" s="27"/>
      <c r="JVL110" s="27"/>
      <c r="JVM110" s="27"/>
      <c r="JVN110" s="27"/>
      <c r="JVO110" s="27"/>
      <c r="JVP110" s="27"/>
      <c r="JVQ110" s="27"/>
      <c r="JVR110" s="27"/>
      <c r="JVS110" s="27"/>
      <c r="JVT110" s="27"/>
      <c r="JVU110" s="27"/>
      <c r="JVV110" s="27"/>
      <c r="JVW110" s="27"/>
      <c r="JVX110" s="27"/>
      <c r="JVY110" s="27"/>
      <c r="JVZ110" s="27"/>
      <c r="JWA110" s="27"/>
      <c r="JWB110" s="27"/>
      <c r="JWC110" s="27"/>
      <c r="JWD110" s="27"/>
      <c r="JWE110" s="27"/>
      <c r="JWF110" s="27"/>
      <c r="JWG110" s="27"/>
      <c r="JWH110" s="27"/>
      <c r="JWI110" s="27"/>
      <c r="JWJ110" s="27"/>
      <c r="JWK110" s="27"/>
      <c r="JWL110" s="27"/>
      <c r="JWM110" s="27"/>
      <c r="JWN110" s="27"/>
      <c r="JWO110" s="27"/>
      <c r="JWP110" s="27"/>
      <c r="JWQ110" s="27"/>
      <c r="JWR110" s="27"/>
      <c r="JWS110" s="27"/>
      <c r="JWT110" s="27"/>
      <c r="JWU110" s="27"/>
      <c r="JWV110" s="27"/>
      <c r="JWW110" s="27"/>
      <c r="JWX110" s="27"/>
      <c r="JWY110" s="27"/>
      <c r="JWZ110" s="27"/>
      <c r="JXA110" s="27"/>
      <c r="JXB110" s="27"/>
      <c r="JXC110" s="27"/>
      <c r="JXD110" s="27"/>
      <c r="JXE110" s="27"/>
      <c r="JXF110" s="27"/>
      <c r="JXG110" s="27"/>
      <c r="JXH110" s="27"/>
      <c r="JXI110" s="27"/>
      <c r="JXJ110" s="27"/>
      <c r="JXK110" s="27"/>
      <c r="JXL110" s="27"/>
      <c r="JXM110" s="27"/>
      <c r="JXN110" s="27"/>
      <c r="JXO110" s="27"/>
      <c r="JXP110" s="27"/>
      <c r="JXQ110" s="27"/>
      <c r="JXR110" s="27"/>
      <c r="JXS110" s="27"/>
      <c r="JXT110" s="27"/>
      <c r="JXU110" s="27"/>
      <c r="JXV110" s="27"/>
      <c r="JXW110" s="27"/>
      <c r="JXX110" s="27"/>
      <c r="JXY110" s="27"/>
      <c r="JXZ110" s="27"/>
      <c r="JYA110" s="27"/>
      <c r="JYB110" s="27"/>
      <c r="JYC110" s="27"/>
      <c r="JYD110" s="27"/>
      <c r="JYE110" s="27"/>
      <c r="JYF110" s="27"/>
      <c r="JYG110" s="27"/>
      <c r="JYH110" s="27"/>
      <c r="JYI110" s="27"/>
      <c r="JYJ110" s="27"/>
      <c r="JYK110" s="27"/>
      <c r="JYL110" s="27"/>
      <c r="JYM110" s="27"/>
      <c r="JYN110" s="27"/>
      <c r="JYO110" s="27"/>
      <c r="JYP110" s="27"/>
      <c r="JYQ110" s="27"/>
      <c r="JYR110" s="27"/>
      <c r="JYS110" s="27"/>
      <c r="JYT110" s="27"/>
      <c r="JYU110" s="27"/>
      <c r="JYV110" s="27"/>
      <c r="JYW110" s="27"/>
      <c r="JYX110" s="27"/>
      <c r="JYY110" s="27"/>
      <c r="JYZ110" s="27"/>
      <c r="JZA110" s="27"/>
      <c r="JZB110" s="27"/>
      <c r="JZC110" s="27"/>
      <c r="JZD110" s="27"/>
      <c r="JZE110" s="27"/>
      <c r="JZF110" s="27"/>
      <c r="JZG110" s="27"/>
      <c r="JZH110" s="27"/>
      <c r="JZI110" s="27"/>
      <c r="JZJ110" s="27"/>
      <c r="JZK110" s="27"/>
      <c r="JZL110" s="27"/>
      <c r="JZM110" s="27"/>
      <c r="JZN110" s="27"/>
      <c r="JZO110" s="27"/>
      <c r="JZP110" s="27"/>
      <c r="JZQ110" s="27"/>
      <c r="JZR110" s="27"/>
      <c r="JZS110" s="27"/>
      <c r="JZT110" s="27"/>
      <c r="JZU110" s="27"/>
      <c r="JZV110" s="27"/>
      <c r="JZW110" s="27"/>
      <c r="JZX110" s="27"/>
      <c r="JZY110" s="27"/>
      <c r="JZZ110" s="27"/>
      <c r="KAA110" s="27"/>
      <c r="KAB110" s="27"/>
      <c r="KAC110" s="27"/>
      <c r="KAD110" s="27"/>
      <c r="KAE110" s="27"/>
      <c r="KAF110" s="27"/>
      <c r="KAG110" s="27"/>
      <c r="KAH110" s="27"/>
      <c r="KAI110" s="27"/>
      <c r="KAJ110" s="27"/>
      <c r="KAK110" s="27"/>
      <c r="KAL110" s="27"/>
      <c r="KAM110" s="27"/>
      <c r="KAN110" s="27"/>
      <c r="KAO110" s="27"/>
      <c r="KAP110" s="27"/>
      <c r="KAQ110" s="27"/>
      <c r="KAR110" s="27"/>
      <c r="KAS110" s="27"/>
      <c r="KAT110" s="27"/>
      <c r="KAU110" s="27"/>
      <c r="KAV110" s="27"/>
      <c r="KAW110" s="27"/>
      <c r="KAX110" s="27"/>
      <c r="KAY110" s="27"/>
      <c r="KAZ110" s="27"/>
      <c r="KBA110" s="27"/>
      <c r="KBB110" s="27"/>
      <c r="KBC110" s="27"/>
      <c r="KBD110" s="27"/>
      <c r="KBE110" s="27"/>
      <c r="KBF110" s="27"/>
      <c r="KBG110" s="27"/>
      <c r="KBH110" s="27"/>
      <c r="KBI110" s="27"/>
      <c r="KBJ110" s="27"/>
      <c r="KBK110" s="27"/>
      <c r="KBL110" s="27"/>
      <c r="KBM110" s="27"/>
      <c r="KBN110" s="27"/>
      <c r="KBO110" s="27"/>
      <c r="KBP110" s="27"/>
      <c r="KBQ110" s="27"/>
      <c r="KBR110" s="27"/>
      <c r="KBS110" s="27"/>
      <c r="KBT110" s="27"/>
      <c r="KBU110" s="27"/>
      <c r="KBV110" s="27"/>
      <c r="KBW110" s="27"/>
      <c r="KBX110" s="27"/>
      <c r="KBY110" s="27"/>
      <c r="KBZ110" s="27"/>
      <c r="KCA110" s="27"/>
      <c r="KCB110" s="27"/>
      <c r="KCC110" s="27"/>
      <c r="KCD110" s="27"/>
      <c r="KCE110" s="27"/>
      <c r="KCF110" s="27"/>
      <c r="KCG110" s="27"/>
      <c r="KCH110" s="27"/>
      <c r="KCI110" s="27"/>
      <c r="KCJ110" s="27"/>
      <c r="KCK110" s="27"/>
      <c r="KCL110" s="27"/>
      <c r="KCM110" s="27"/>
      <c r="KCN110" s="27"/>
      <c r="KCO110" s="27"/>
      <c r="KCP110" s="27"/>
      <c r="KCQ110" s="27"/>
      <c r="KCR110" s="27"/>
      <c r="KCS110" s="27"/>
      <c r="KCT110" s="27"/>
      <c r="KCU110" s="27"/>
      <c r="KCV110" s="27"/>
      <c r="KCW110" s="27"/>
      <c r="KCX110" s="27"/>
      <c r="KCY110" s="27"/>
      <c r="KCZ110" s="27"/>
      <c r="KDA110" s="27"/>
      <c r="KDB110" s="27"/>
      <c r="KDC110" s="27"/>
      <c r="KDD110" s="27"/>
      <c r="KDE110" s="27"/>
      <c r="KDF110" s="27"/>
      <c r="KDG110" s="27"/>
      <c r="KDH110" s="27"/>
      <c r="KDI110" s="27"/>
      <c r="KDJ110" s="27"/>
      <c r="KDK110" s="27"/>
      <c r="KDL110" s="27"/>
      <c r="KDM110" s="27"/>
      <c r="KDN110" s="27"/>
      <c r="KDO110" s="27"/>
      <c r="KDP110" s="27"/>
      <c r="KDQ110" s="27"/>
      <c r="KDR110" s="27"/>
      <c r="KDS110" s="27"/>
      <c r="KDT110" s="27"/>
      <c r="KDU110" s="27"/>
      <c r="KDV110" s="27"/>
      <c r="KDW110" s="27"/>
      <c r="KDX110" s="27"/>
      <c r="KDY110" s="27"/>
      <c r="KDZ110" s="27"/>
      <c r="KEA110" s="27"/>
      <c r="KEB110" s="27"/>
      <c r="KEC110" s="27"/>
      <c r="KED110" s="27"/>
      <c r="KEE110" s="27"/>
      <c r="KEF110" s="27"/>
      <c r="KEG110" s="27"/>
      <c r="KEH110" s="27"/>
      <c r="KEI110" s="27"/>
      <c r="KEJ110" s="27"/>
      <c r="KEK110" s="27"/>
      <c r="KEL110" s="27"/>
      <c r="KEM110" s="27"/>
      <c r="KEN110" s="27"/>
      <c r="KEO110" s="27"/>
      <c r="KEP110" s="27"/>
      <c r="KEQ110" s="27"/>
      <c r="KER110" s="27"/>
      <c r="KES110" s="27"/>
      <c r="KET110" s="27"/>
      <c r="KEU110" s="27"/>
      <c r="KEV110" s="27"/>
      <c r="KEW110" s="27"/>
      <c r="KEX110" s="27"/>
      <c r="KEY110" s="27"/>
      <c r="KEZ110" s="27"/>
      <c r="KFA110" s="27"/>
      <c r="KFB110" s="27"/>
      <c r="KFC110" s="27"/>
      <c r="KFD110" s="27"/>
      <c r="KFE110" s="27"/>
      <c r="KFF110" s="27"/>
      <c r="KFG110" s="27"/>
      <c r="KFH110" s="27"/>
      <c r="KFI110" s="27"/>
      <c r="KFJ110" s="27"/>
      <c r="KFK110" s="27"/>
      <c r="KFL110" s="27"/>
      <c r="KFM110" s="27"/>
      <c r="KFN110" s="27"/>
      <c r="KFO110" s="27"/>
      <c r="KFP110" s="27"/>
      <c r="KFQ110" s="27"/>
      <c r="KFR110" s="27"/>
      <c r="KFS110" s="27"/>
      <c r="KFT110" s="27"/>
      <c r="KFU110" s="27"/>
      <c r="KFV110" s="27"/>
      <c r="KFW110" s="27"/>
      <c r="KFX110" s="27"/>
      <c r="KFY110" s="27"/>
      <c r="KFZ110" s="27"/>
      <c r="KGA110" s="27"/>
      <c r="KGB110" s="27"/>
      <c r="KGC110" s="27"/>
      <c r="KGD110" s="27"/>
      <c r="KGE110" s="27"/>
      <c r="KGF110" s="27"/>
      <c r="KGG110" s="27"/>
      <c r="KGH110" s="27"/>
      <c r="KGI110" s="27"/>
      <c r="KGJ110" s="27"/>
      <c r="KGK110" s="27"/>
      <c r="KGL110" s="27"/>
      <c r="KGM110" s="27"/>
      <c r="KGN110" s="27"/>
      <c r="KGO110" s="27"/>
      <c r="KGP110" s="27"/>
      <c r="KGQ110" s="27"/>
      <c r="KGR110" s="27"/>
      <c r="KGS110" s="27"/>
      <c r="KGT110" s="27"/>
      <c r="KGU110" s="27"/>
      <c r="KGV110" s="27"/>
      <c r="KGW110" s="27"/>
      <c r="KGX110" s="27"/>
      <c r="KGY110" s="27"/>
      <c r="KGZ110" s="27"/>
      <c r="KHA110" s="27"/>
      <c r="KHB110" s="27"/>
      <c r="KHC110" s="27"/>
      <c r="KHD110" s="27"/>
      <c r="KHE110" s="27"/>
      <c r="KHF110" s="27"/>
      <c r="KHG110" s="27"/>
      <c r="KHH110" s="27"/>
      <c r="KHI110" s="27"/>
      <c r="KHJ110" s="27"/>
      <c r="KHK110" s="27"/>
      <c r="KHL110" s="27"/>
      <c r="KHM110" s="27"/>
      <c r="KHN110" s="27"/>
      <c r="KHO110" s="27"/>
      <c r="KHP110" s="27"/>
      <c r="KHQ110" s="27"/>
      <c r="KHR110" s="27"/>
      <c r="KHS110" s="27"/>
      <c r="KHT110" s="27"/>
      <c r="KHU110" s="27"/>
      <c r="KHV110" s="27"/>
      <c r="KHW110" s="27"/>
      <c r="KHX110" s="27"/>
      <c r="KHY110" s="27"/>
      <c r="KHZ110" s="27"/>
      <c r="KIA110" s="27"/>
      <c r="KIB110" s="27"/>
      <c r="KIC110" s="27"/>
      <c r="KID110" s="27"/>
      <c r="KIE110" s="27"/>
      <c r="KIF110" s="27"/>
      <c r="KIG110" s="27"/>
      <c r="KIH110" s="27"/>
      <c r="KII110" s="27"/>
      <c r="KIJ110" s="27"/>
      <c r="KIK110" s="27"/>
      <c r="KIL110" s="27"/>
      <c r="KIM110" s="27"/>
      <c r="KIN110" s="27"/>
      <c r="KIO110" s="27"/>
      <c r="KIP110" s="27"/>
      <c r="KIQ110" s="27"/>
      <c r="KIR110" s="27"/>
      <c r="KIS110" s="27"/>
      <c r="KIT110" s="27"/>
      <c r="KIU110" s="27"/>
      <c r="KIV110" s="27"/>
      <c r="KIW110" s="27"/>
      <c r="KIX110" s="27"/>
      <c r="KIY110" s="27"/>
      <c r="KIZ110" s="27"/>
      <c r="KJA110" s="27"/>
      <c r="KJB110" s="27"/>
      <c r="KJC110" s="27"/>
      <c r="KJD110" s="27"/>
      <c r="KJE110" s="27"/>
      <c r="KJF110" s="27"/>
      <c r="KJG110" s="27"/>
      <c r="KJH110" s="27"/>
      <c r="KJI110" s="27"/>
      <c r="KJJ110" s="27"/>
      <c r="KJK110" s="27"/>
      <c r="KJL110" s="27"/>
      <c r="KJM110" s="27"/>
      <c r="KJN110" s="27"/>
      <c r="KJO110" s="27"/>
      <c r="KJP110" s="27"/>
      <c r="KJQ110" s="27"/>
      <c r="KJR110" s="27"/>
      <c r="KJS110" s="27"/>
      <c r="KJT110" s="27"/>
      <c r="KJU110" s="27"/>
      <c r="KJV110" s="27"/>
      <c r="KJW110" s="27"/>
      <c r="KJX110" s="27"/>
      <c r="KJY110" s="27"/>
      <c r="KJZ110" s="27"/>
      <c r="KKA110" s="27"/>
      <c r="KKB110" s="27"/>
      <c r="KKC110" s="27"/>
      <c r="KKD110" s="27"/>
      <c r="KKE110" s="27"/>
      <c r="KKF110" s="27"/>
      <c r="KKG110" s="27"/>
      <c r="KKH110" s="27"/>
      <c r="KKI110" s="27"/>
      <c r="KKJ110" s="27"/>
      <c r="KKK110" s="27"/>
      <c r="KKL110" s="27"/>
      <c r="KKM110" s="27"/>
      <c r="KKN110" s="27"/>
      <c r="KKO110" s="27"/>
      <c r="KKP110" s="27"/>
      <c r="KKQ110" s="27"/>
      <c r="KKR110" s="27"/>
      <c r="KKS110" s="27"/>
      <c r="KKT110" s="27"/>
      <c r="KKU110" s="27"/>
      <c r="KKV110" s="27"/>
      <c r="KKW110" s="27"/>
      <c r="KKX110" s="27"/>
      <c r="KKY110" s="27"/>
      <c r="KKZ110" s="27"/>
      <c r="KLA110" s="27"/>
      <c r="KLB110" s="27"/>
      <c r="KLC110" s="27"/>
      <c r="KLD110" s="27"/>
      <c r="KLE110" s="27"/>
      <c r="KLF110" s="27"/>
      <c r="KLG110" s="27"/>
      <c r="KLH110" s="27"/>
      <c r="KLI110" s="27"/>
      <c r="KLJ110" s="27"/>
      <c r="KLK110" s="27"/>
      <c r="KLL110" s="27"/>
      <c r="KLM110" s="27"/>
      <c r="KLN110" s="27"/>
      <c r="KLO110" s="27"/>
      <c r="KLP110" s="27"/>
      <c r="KLQ110" s="27"/>
      <c r="KLR110" s="27"/>
      <c r="KLS110" s="27"/>
      <c r="KLT110" s="27"/>
      <c r="KLU110" s="27"/>
      <c r="KLV110" s="27"/>
      <c r="KLW110" s="27"/>
      <c r="KLX110" s="27"/>
      <c r="KLY110" s="27"/>
      <c r="KLZ110" s="27"/>
      <c r="KMA110" s="27"/>
      <c r="KMB110" s="27"/>
      <c r="KMC110" s="27"/>
      <c r="KMD110" s="27"/>
      <c r="KME110" s="27"/>
      <c r="KMF110" s="27"/>
      <c r="KMG110" s="27"/>
      <c r="KMH110" s="27"/>
      <c r="KMI110" s="27"/>
      <c r="KMJ110" s="27"/>
      <c r="KMK110" s="27"/>
      <c r="KML110" s="27"/>
      <c r="KMM110" s="27"/>
      <c r="KMN110" s="27"/>
      <c r="KMO110" s="27"/>
      <c r="KMP110" s="27"/>
      <c r="KMQ110" s="27"/>
      <c r="KMR110" s="27"/>
      <c r="KMS110" s="27"/>
      <c r="KMT110" s="27"/>
      <c r="KMU110" s="27"/>
      <c r="KMV110" s="27"/>
      <c r="KMW110" s="27"/>
      <c r="KMX110" s="27"/>
      <c r="KMY110" s="27"/>
      <c r="KMZ110" s="27"/>
      <c r="KNA110" s="27"/>
      <c r="KNB110" s="27"/>
      <c r="KNC110" s="27"/>
      <c r="KND110" s="27"/>
      <c r="KNE110" s="27"/>
      <c r="KNF110" s="27"/>
      <c r="KNG110" s="27"/>
      <c r="KNH110" s="27"/>
      <c r="KNI110" s="27"/>
      <c r="KNJ110" s="27"/>
      <c r="KNK110" s="27"/>
      <c r="KNL110" s="27"/>
      <c r="KNM110" s="27"/>
      <c r="KNN110" s="27"/>
      <c r="KNO110" s="27"/>
      <c r="KNP110" s="27"/>
      <c r="KNQ110" s="27"/>
      <c r="KNR110" s="27"/>
      <c r="KNS110" s="27"/>
      <c r="KNT110" s="27"/>
      <c r="KNU110" s="27"/>
      <c r="KNV110" s="27"/>
      <c r="KNW110" s="27"/>
      <c r="KNX110" s="27"/>
      <c r="KNY110" s="27"/>
      <c r="KNZ110" s="27"/>
      <c r="KOA110" s="27"/>
      <c r="KOB110" s="27"/>
      <c r="KOC110" s="27"/>
      <c r="KOD110" s="27"/>
      <c r="KOE110" s="27"/>
      <c r="KOF110" s="27"/>
      <c r="KOG110" s="27"/>
      <c r="KOH110" s="27"/>
      <c r="KOI110" s="27"/>
      <c r="KOJ110" s="27"/>
      <c r="KOK110" s="27"/>
      <c r="KOL110" s="27"/>
      <c r="KOM110" s="27"/>
      <c r="KON110" s="27"/>
      <c r="KOO110" s="27"/>
      <c r="KOP110" s="27"/>
      <c r="KOQ110" s="27"/>
      <c r="KOR110" s="27"/>
      <c r="KOS110" s="27"/>
      <c r="KOT110" s="27"/>
      <c r="KOU110" s="27"/>
      <c r="KOV110" s="27"/>
      <c r="KOW110" s="27"/>
      <c r="KOX110" s="27"/>
      <c r="KOY110" s="27"/>
      <c r="KOZ110" s="27"/>
      <c r="KPA110" s="27"/>
      <c r="KPB110" s="27"/>
      <c r="KPC110" s="27"/>
      <c r="KPD110" s="27"/>
      <c r="KPE110" s="27"/>
      <c r="KPF110" s="27"/>
      <c r="KPG110" s="27"/>
      <c r="KPH110" s="27"/>
      <c r="KPI110" s="27"/>
      <c r="KPJ110" s="27"/>
      <c r="KPK110" s="27"/>
      <c r="KPL110" s="27"/>
      <c r="KPM110" s="27"/>
      <c r="KPN110" s="27"/>
      <c r="KPO110" s="27"/>
      <c r="KPP110" s="27"/>
      <c r="KPQ110" s="27"/>
      <c r="KPR110" s="27"/>
      <c r="KPS110" s="27"/>
      <c r="KPT110" s="27"/>
      <c r="KPU110" s="27"/>
      <c r="KPV110" s="27"/>
      <c r="KPW110" s="27"/>
      <c r="KPX110" s="27"/>
      <c r="KPY110" s="27"/>
      <c r="KPZ110" s="27"/>
      <c r="KQA110" s="27"/>
      <c r="KQB110" s="27"/>
      <c r="KQC110" s="27"/>
      <c r="KQD110" s="27"/>
      <c r="KQE110" s="27"/>
      <c r="KQF110" s="27"/>
      <c r="KQG110" s="27"/>
      <c r="KQH110" s="27"/>
      <c r="KQI110" s="27"/>
      <c r="KQJ110" s="27"/>
      <c r="KQK110" s="27"/>
      <c r="KQL110" s="27"/>
      <c r="KQM110" s="27"/>
      <c r="KQN110" s="27"/>
      <c r="KQO110" s="27"/>
      <c r="KQP110" s="27"/>
      <c r="KQQ110" s="27"/>
      <c r="KQR110" s="27"/>
      <c r="KQS110" s="27"/>
      <c r="KQT110" s="27"/>
      <c r="KQU110" s="27"/>
      <c r="KQV110" s="27"/>
      <c r="KQW110" s="27"/>
      <c r="KQX110" s="27"/>
      <c r="KQY110" s="27"/>
      <c r="KQZ110" s="27"/>
      <c r="KRA110" s="27"/>
      <c r="KRB110" s="27"/>
      <c r="KRC110" s="27"/>
      <c r="KRD110" s="27"/>
      <c r="KRE110" s="27"/>
      <c r="KRF110" s="27"/>
      <c r="KRG110" s="27"/>
      <c r="KRH110" s="27"/>
      <c r="KRI110" s="27"/>
      <c r="KRJ110" s="27"/>
      <c r="KRK110" s="27"/>
      <c r="KRL110" s="27"/>
      <c r="KRM110" s="27"/>
      <c r="KRN110" s="27"/>
      <c r="KRO110" s="27"/>
      <c r="KRP110" s="27"/>
      <c r="KRQ110" s="27"/>
      <c r="KRR110" s="27"/>
      <c r="KRS110" s="27"/>
      <c r="KRT110" s="27"/>
      <c r="KRU110" s="27"/>
      <c r="KRV110" s="27"/>
      <c r="KRW110" s="27"/>
      <c r="KRX110" s="27"/>
      <c r="KRY110" s="27"/>
      <c r="KRZ110" s="27"/>
      <c r="KSA110" s="27"/>
      <c r="KSB110" s="27"/>
      <c r="KSC110" s="27"/>
      <c r="KSD110" s="27"/>
      <c r="KSE110" s="27"/>
      <c r="KSF110" s="27"/>
      <c r="KSG110" s="27"/>
      <c r="KSH110" s="27"/>
      <c r="KSI110" s="27"/>
      <c r="KSJ110" s="27"/>
      <c r="KSK110" s="27"/>
      <c r="KSL110" s="27"/>
      <c r="KSM110" s="27"/>
      <c r="KSN110" s="27"/>
      <c r="KSO110" s="27"/>
      <c r="KSP110" s="27"/>
      <c r="KSQ110" s="27"/>
      <c r="KSR110" s="27"/>
      <c r="KSS110" s="27"/>
      <c r="KST110" s="27"/>
      <c r="KSU110" s="27"/>
      <c r="KSV110" s="27"/>
      <c r="KSW110" s="27"/>
      <c r="KSX110" s="27"/>
      <c r="KSY110" s="27"/>
      <c r="KSZ110" s="27"/>
      <c r="KTA110" s="27"/>
      <c r="KTB110" s="27"/>
      <c r="KTC110" s="27"/>
      <c r="KTD110" s="27"/>
      <c r="KTE110" s="27"/>
      <c r="KTF110" s="27"/>
      <c r="KTG110" s="27"/>
      <c r="KTH110" s="27"/>
      <c r="KTI110" s="27"/>
      <c r="KTJ110" s="27"/>
      <c r="KTK110" s="27"/>
      <c r="KTL110" s="27"/>
      <c r="KTM110" s="27"/>
      <c r="KTN110" s="27"/>
      <c r="KTO110" s="27"/>
      <c r="KTP110" s="27"/>
      <c r="KTQ110" s="27"/>
      <c r="KTR110" s="27"/>
      <c r="KTS110" s="27"/>
      <c r="KTT110" s="27"/>
      <c r="KTU110" s="27"/>
      <c r="KTV110" s="27"/>
      <c r="KTW110" s="27"/>
      <c r="KTX110" s="27"/>
      <c r="KTY110" s="27"/>
      <c r="KTZ110" s="27"/>
      <c r="KUA110" s="27"/>
      <c r="KUB110" s="27"/>
      <c r="KUC110" s="27"/>
      <c r="KUD110" s="27"/>
      <c r="KUE110" s="27"/>
      <c r="KUF110" s="27"/>
      <c r="KUG110" s="27"/>
      <c r="KUH110" s="27"/>
      <c r="KUI110" s="27"/>
      <c r="KUJ110" s="27"/>
      <c r="KUK110" s="27"/>
      <c r="KUL110" s="27"/>
      <c r="KUM110" s="27"/>
      <c r="KUN110" s="27"/>
      <c r="KUO110" s="27"/>
      <c r="KUP110" s="27"/>
      <c r="KUQ110" s="27"/>
      <c r="KUR110" s="27"/>
      <c r="KUS110" s="27"/>
      <c r="KUT110" s="27"/>
      <c r="KUU110" s="27"/>
      <c r="KUV110" s="27"/>
      <c r="KUW110" s="27"/>
      <c r="KUX110" s="27"/>
      <c r="KUY110" s="27"/>
      <c r="KUZ110" s="27"/>
      <c r="KVA110" s="27"/>
      <c r="KVB110" s="27"/>
      <c r="KVC110" s="27"/>
      <c r="KVD110" s="27"/>
      <c r="KVE110" s="27"/>
      <c r="KVF110" s="27"/>
      <c r="KVG110" s="27"/>
      <c r="KVH110" s="27"/>
      <c r="KVI110" s="27"/>
      <c r="KVJ110" s="27"/>
      <c r="KVK110" s="27"/>
      <c r="KVL110" s="27"/>
      <c r="KVM110" s="27"/>
      <c r="KVN110" s="27"/>
      <c r="KVO110" s="27"/>
      <c r="KVP110" s="27"/>
      <c r="KVQ110" s="27"/>
      <c r="KVR110" s="27"/>
      <c r="KVS110" s="27"/>
      <c r="KVT110" s="27"/>
      <c r="KVU110" s="27"/>
      <c r="KVV110" s="27"/>
      <c r="KVW110" s="27"/>
      <c r="KVX110" s="27"/>
      <c r="KVY110" s="27"/>
      <c r="KVZ110" s="27"/>
      <c r="KWA110" s="27"/>
      <c r="KWB110" s="27"/>
      <c r="KWC110" s="27"/>
      <c r="KWD110" s="27"/>
      <c r="KWE110" s="27"/>
      <c r="KWF110" s="27"/>
      <c r="KWG110" s="27"/>
      <c r="KWH110" s="27"/>
      <c r="KWI110" s="27"/>
      <c r="KWJ110" s="27"/>
      <c r="KWK110" s="27"/>
      <c r="KWL110" s="27"/>
      <c r="KWM110" s="27"/>
      <c r="KWN110" s="27"/>
      <c r="KWO110" s="27"/>
      <c r="KWP110" s="27"/>
      <c r="KWQ110" s="27"/>
      <c r="KWR110" s="27"/>
      <c r="KWS110" s="27"/>
      <c r="KWT110" s="27"/>
      <c r="KWU110" s="27"/>
      <c r="KWV110" s="27"/>
      <c r="KWW110" s="27"/>
      <c r="KWX110" s="27"/>
      <c r="KWY110" s="27"/>
      <c r="KWZ110" s="27"/>
      <c r="KXA110" s="27"/>
      <c r="KXB110" s="27"/>
      <c r="KXC110" s="27"/>
      <c r="KXD110" s="27"/>
      <c r="KXE110" s="27"/>
      <c r="KXF110" s="27"/>
      <c r="KXG110" s="27"/>
      <c r="KXH110" s="27"/>
      <c r="KXI110" s="27"/>
      <c r="KXJ110" s="27"/>
      <c r="KXK110" s="27"/>
      <c r="KXL110" s="27"/>
      <c r="KXM110" s="27"/>
      <c r="KXN110" s="27"/>
      <c r="KXO110" s="27"/>
      <c r="KXP110" s="27"/>
      <c r="KXQ110" s="27"/>
      <c r="KXR110" s="27"/>
      <c r="KXS110" s="27"/>
      <c r="KXT110" s="27"/>
      <c r="KXU110" s="27"/>
      <c r="KXV110" s="27"/>
      <c r="KXW110" s="27"/>
      <c r="KXX110" s="27"/>
      <c r="KXY110" s="27"/>
      <c r="KXZ110" s="27"/>
      <c r="KYA110" s="27"/>
      <c r="KYB110" s="27"/>
      <c r="KYC110" s="27"/>
      <c r="KYD110" s="27"/>
      <c r="KYE110" s="27"/>
      <c r="KYF110" s="27"/>
      <c r="KYG110" s="27"/>
      <c r="KYH110" s="27"/>
      <c r="KYI110" s="27"/>
      <c r="KYJ110" s="27"/>
      <c r="KYK110" s="27"/>
      <c r="KYL110" s="27"/>
      <c r="KYM110" s="27"/>
      <c r="KYN110" s="27"/>
      <c r="KYO110" s="27"/>
      <c r="KYP110" s="27"/>
      <c r="KYQ110" s="27"/>
      <c r="KYR110" s="27"/>
      <c r="KYS110" s="27"/>
      <c r="KYT110" s="27"/>
      <c r="KYU110" s="27"/>
      <c r="KYV110" s="27"/>
      <c r="KYW110" s="27"/>
      <c r="KYX110" s="27"/>
      <c r="KYY110" s="27"/>
      <c r="KYZ110" s="27"/>
      <c r="KZA110" s="27"/>
      <c r="KZB110" s="27"/>
      <c r="KZC110" s="27"/>
      <c r="KZD110" s="27"/>
      <c r="KZE110" s="27"/>
      <c r="KZF110" s="27"/>
      <c r="KZG110" s="27"/>
      <c r="KZH110" s="27"/>
      <c r="KZI110" s="27"/>
      <c r="KZJ110" s="27"/>
      <c r="KZK110" s="27"/>
      <c r="KZL110" s="27"/>
      <c r="KZM110" s="27"/>
      <c r="KZN110" s="27"/>
      <c r="KZO110" s="27"/>
      <c r="KZP110" s="27"/>
      <c r="KZQ110" s="27"/>
      <c r="KZR110" s="27"/>
      <c r="KZS110" s="27"/>
      <c r="KZT110" s="27"/>
      <c r="KZU110" s="27"/>
      <c r="KZV110" s="27"/>
      <c r="KZW110" s="27"/>
      <c r="KZX110" s="27"/>
      <c r="KZY110" s="27"/>
      <c r="KZZ110" s="27"/>
      <c r="LAA110" s="27"/>
      <c r="LAB110" s="27"/>
      <c r="LAC110" s="27"/>
      <c r="LAD110" s="27"/>
      <c r="LAE110" s="27"/>
      <c r="LAF110" s="27"/>
      <c r="LAG110" s="27"/>
      <c r="LAH110" s="27"/>
      <c r="LAI110" s="27"/>
      <c r="LAJ110" s="27"/>
      <c r="LAK110" s="27"/>
      <c r="LAL110" s="27"/>
      <c r="LAM110" s="27"/>
      <c r="LAN110" s="27"/>
      <c r="LAO110" s="27"/>
      <c r="LAP110" s="27"/>
      <c r="LAQ110" s="27"/>
      <c r="LAR110" s="27"/>
      <c r="LAS110" s="27"/>
      <c r="LAT110" s="27"/>
      <c r="LAU110" s="27"/>
      <c r="LAV110" s="27"/>
      <c r="LAW110" s="27"/>
      <c r="LAX110" s="27"/>
      <c r="LAY110" s="27"/>
      <c r="LAZ110" s="27"/>
      <c r="LBA110" s="27"/>
      <c r="LBB110" s="27"/>
      <c r="LBC110" s="27"/>
      <c r="LBD110" s="27"/>
      <c r="LBE110" s="27"/>
      <c r="LBF110" s="27"/>
      <c r="LBG110" s="27"/>
      <c r="LBH110" s="27"/>
      <c r="LBI110" s="27"/>
      <c r="LBJ110" s="27"/>
      <c r="LBK110" s="27"/>
      <c r="LBL110" s="27"/>
      <c r="LBM110" s="27"/>
      <c r="LBN110" s="27"/>
      <c r="LBO110" s="27"/>
      <c r="LBP110" s="27"/>
      <c r="LBQ110" s="27"/>
      <c r="LBR110" s="27"/>
      <c r="LBS110" s="27"/>
      <c r="LBT110" s="27"/>
      <c r="LBU110" s="27"/>
      <c r="LBV110" s="27"/>
      <c r="LBW110" s="27"/>
      <c r="LBX110" s="27"/>
      <c r="LBY110" s="27"/>
      <c r="LBZ110" s="27"/>
      <c r="LCA110" s="27"/>
      <c r="LCB110" s="27"/>
      <c r="LCC110" s="27"/>
      <c r="LCD110" s="27"/>
      <c r="LCE110" s="27"/>
      <c r="LCF110" s="27"/>
      <c r="LCG110" s="27"/>
      <c r="LCH110" s="27"/>
      <c r="LCI110" s="27"/>
      <c r="LCJ110" s="27"/>
      <c r="LCK110" s="27"/>
      <c r="LCL110" s="27"/>
      <c r="LCM110" s="27"/>
      <c r="LCN110" s="27"/>
      <c r="LCO110" s="27"/>
      <c r="LCP110" s="27"/>
      <c r="LCQ110" s="27"/>
      <c r="LCR110" s="27"/>
      <c r="LCS110" s="27"/>
      <c r="LCT110" s="27"/>
      <c r="LCU110" s="27"/>
      <c r="LCV110" s="27"/>
      <c r="LCW110" s="27"/>
      <c r="LCX110" s="27"/>
      <c r="LCY110" s="27"/>
      <c r="LCZ110" s="27"/>
      <c r="LDA110" s="27"/>
      <c r="LDB110" s="27"/>
      <c r="LDC110" s="27"/>
      <c r="LDD110" s="27"/>
      <c r="LDE110" s="27"/>
      <c r="LDF110" s="27"/>
      <c r="LDG110" s="27"/>
      <c r="LDH110" s="27"/>
      <c r="LDI110" s="27"/>
      <c r="LDJ110" s="27"/>
      <c r="LDK110" s="27"/>
      <c r="LDL110" s="27"/>
      <c r="LDM110" s="27"/>
      <c r="LDN110" s="27"/>
      <c r="LDO110" s="27"/>
      <c r="LDP110" s="27"/>
      <c r="LDQ110" s="27"/>
      <c r="LDR110" s="27"/>
      <c r="LDS110" s="27"/>
      <c r="LDT110" s="27"/>
      <c r="LDU110" s="27"/>
      <c r="LDV110" s="27"/>
      <c r="LDW110" s="27"/>
      <c r="LDX110" s="27"/>
      <c r="LDY110" s="27"/>
      <c r="LDZ110" s="27"/>
      <c r="LEA110" s="27"/>
      <c r="LEB110" s="27"/>
      <c r="LEC110" s="27"/>
      <c r="LED110" s="27"/>
      <c r="LEE110" s="27"/>
      <c r="LEF110" s="27"/>
      <c r="LEG110" s="27"/>
      <c r="LEH110" s="27"/>
      <c r="LEI110" s="27"/>
      <c r="LEJ110" s="27"/>
      <c r="LEK110" s="27"/>
      <c r="LEL110" s="27"/>
      <c r="LEM110" s="27"/>
      <c r="LEN110" s="27"/>
      <c r="LEO110" s="27"/>
      <c r="LEP110" s="27"/>
      <c r="LEQ110" s="27"/>
      <c r="LER110" s="27"/>
      <c r="LES110" s="27"/>
      <c r="LET110" s="27"/>
      <c r="LEU110" s="27"/>
      <c r="LEV110" s="27"/>
      <c r="LEW110" s="27"/>
      <c r="LEX110" s="27"/>
      <c r="LEY110" s="27"/>
      <c r="LEZ110" s="27"/>
      <c r="LFA110" s="27"/>
      <c r="LFB110" s="27"/>
      <c r="LFC110" s="27"/>
      <c r="LFD110" s="27"/>
      <c r="LFE110" s="27"/>
      <c r="LFF110" s="27"/>
      <c r="LFG110" s="27"/>
      <c r="LFH110" s="27"/>
      <c r="LFI110" s="27"/>
      <c r="LFJ110" s="27"/>
      <c r="LFK110" s="27"/>
      <c r="LFL110" s="27"/>
      <c r="LFM110" s="27"/>
      <c r="LFN110" s="27"/>
      <c r="LFO110" s="27"/>
      <c r="LFP110" s="27"/>
      <c r="LFQ110" s="27"/>
      <c r="LFR110" s="27"/>
      <c r="LFS110" s="27"/>
      <c r="LFT110" s="27"/>
      <c r="LFU110" s="27"/>
      <c r="LFV110" s="27"/>
      <c r="LFW110" s="27"/>
      <c r="LFX110" s="27"/>
      <c r="LFY110" s="27"/>
      <c r="LFZ110" s="27"/>
      <c r="LGA110" s="27"/>
      <c r="LGB110" s="27"/>
      <c r="LGC110" s="27"/>
      <c r="LGD110" s="27"/>
      <c r="LGE110" s="27"/>
      <c r="LGF110" s="27"/>
      <c r="LGG110" s="27"/>
      <c r="LGH110" s="27"/>
      <c r="LGI110" s="27"/>
      <c r="LGJ110" s="27"/>
      <c r="LGK110" s="27"/>
      <c r="LGL110" s="27"/>
      <c r="LGM110" s="27"/>
      <c r="LGN110" s="27"/>
      <c r="LGO110" s="27"/>
      <c r="LGP110" s="27"/>
      <c r="LGQ110" s="27"/>
      <c r="LGR110" s="27"/>
      <c r="LGS110" s="27"/>
      <c r="LGT110" s="27"/>
      <c r="LGU110" s="27"/>
      <c r="LGV110" s="27"/>
      <c r="LGW110" s="27"/>
      <c r="LGX110" s="27"/>
      <c r="LGY110" s="27"/>
      <c r="LGZ110" s="27"/>
      <c r="LHA110" s="27"/>
      <c r="LHB110" s="27"/>
      <c r="LHC110" s="27"/>
      <c r="LHD110" s="27"/>
      <c r="LHE110" s="27"/>
      <c r="LHF110" s="27"/>
      <c r="LHG110" s="27"/>
      <c r="LHH110" s="27"/>
      <c r="LHI110" s="27"/>
      <c r="LHJ110" s="27"/>
      <c r="LHK110" s="27"/>
      <c r="LHL110" s="27"/>
      <c r="LHM110" s="27"/>
      <c r="LHN110" s="27"/>
      <c r="LHO110" s="27"/>
      <c r="LHP110" s="27"/>
      <c r="LHQ110" s="27"/>
      <c r="LHR110" s="27"/>
      <c r="LHS110" s="27"/>
      <c r="LHT110" s="27"/>
      <c r="LHU110" s="27"/>
      <c r="LHV110" s="27"/>
      <c r="LHW110" s="27"/>
      <c r="LHX110" s="27"/>
      <c r="LHY110" s="27"/>
      <c r="LHZ110" s="27"/>
      <c r="LIA110" s="27"/>
      <c r="LIB110" s="27"/>
      <c r="LIC110" s="27"/>
      <c r="LID110" s="27"/>
      <c r="LIE110" s="27"/>
      <c r="LIF110" s="27"/>
      <c r="LIG110" s="27"/>
      <c r="LIH110" s="27"/>
      <c r="LII110" s="27"/>
      <c r="LIJ110" s="27"/>
      <c r="LIK110" s="27"/>
      <c r="LIL110" s="27"/>
      <c r="LIM110" s="27"/>
      <c r="LIN110" s="27"/>
      <c r="LIO110" s="27"/>
      <c r="LIP110" s="27"/>
      <c r="LIQ110" s="27"/>
      <c r="LIR110" s="27"/>
      <c r="LIS110" s="27"/>
      <c r="LIT110" s="27"/>
      <c r="LIU110" s="27"/>
      <c r="LIV110" s="27"/>
      <c r="LIW110" s="27"/>
      <c r="LIX110" s="27"/>
      <c r="LIY110" s="27"/>
      <c r="LIZ110" s="27"/>
      <c r="LJA110" s="27"/>
      <c r="LJB110" s="27"/>
      <c r="LJC110" s="27"/>
      <c r="LJD110" s="27"/>
      <c r="LJE110" s="27"/>
      <c r="LJF110" s="27"/>
      <c r="LJG110" s="27"/>
      <c r="LJH110" s="27"/>
      <c r="LJI110" s="27"/>
      <c r="LJJ110" s="27"/>
      <c r="LJK110" s="27"/>
      <c r="LJL110" s="27"/>
      <c r="LJM110" s="27"/>
      <c r="LJN110" s="27"/>
      <c r="LJO110" s="27"/>
      <c r="LJP110" s="27"/>
      <c r="LJQ110" s="27"/>
      <c r="LJR110" s="27"/>
      <c r="LJS110" s="27"/>
      <c r="LJT110" s="27"/>
      <c r="LJU110" s="27"/>
      <c r="LJV110" s="27"/>
      <c r="LJW110" s="27"/>
      <c r="LJX110" s="27"/>
      <c r="LJY110" s="27"/>
      <c r="LJZ110" s="27"/>
      <c r="LKA110" s="27"/>
      <c r="LKB110" s="27"/>
      <c r="LKC110" s="27"/>
      <c r="LKD110" s="27"/>
      <c r="LKE110" s="27"/>
      <c r="LKF110" s="27"/>
      <c r="LKG110" s="27"/>
      <c r="LKH110" s="27"/>
      <c r="LKI110" s="27"/>
      <c r="LKJ110" s="27"/>
      <c r="LKK110" s="27"/>
      <c r="LKL110" s="27"/>
      <c r="LKM110" s="27"/>
      <c r="LKN110" s="27"/>
      <c r="LKO110" s="27"/>
      <c r="LKP110" s="27"/>
      <c r="LKQ110" s="27"/>
      <c r="LKR110" s="27"/>
      <c r="LKS110" s="27"/>
      <c r="LKT110" s="27"/>
      <c r="LKU110" s="27"/>
      <c r="LKV110" s="27"/>
      <c r="LKW110" s="27"/>
      <c r="LKX110" s="27"/>
      <c r="LKY110" s="27"/>
      <c r="LKZ110" s="27"/>
      <c r="LLA110" s="27"/>
      <c r="LLB110" s="27"/>
      <c r="LLC110" s="27"/>
      <c r="LLD110" s="27"/>
      <c r="LLE110" s="27"/>
      <c r="LLF110" s="27"/>
      <c r="LLG110" s="27"/>
      <c r="LLH110" s="27"/>
      <c r="LLI110" s="27"/>
      <c r="LLJ110" s="27"/>
      <c r="LLK110" s="27"/>
      <c r="LLL110" s="27"/>
      <c r="LLM110" s="27"/>
      <c r="LLN110" s="27"/>
      <c r="LLO110" s="27"/>
      <c r="LLP110" s="27"/>
      <c r="LLQ110" s="27"/>
      <c r="LLR110" s="27"/>
      <c r="LLS110" s="27"/>
      <c r="LLT110" s="27"/>
      <c r="LLU110" s="27"/>
      <c r="LLV110" s="27"/>
      <c r="LLW110" s="27"/>
      <c r="LLX110" s="27"/>
      <c r="LLY110" s="27"/>
      <c r="LLZ110" s="27"/>
      <c r="LMA110" s="27"/>
      <c r="LMB110" s="27"/>
      <c r="LMC110" s="27"/>
      <c r="LMD110" s="27"/>
      <c r="LME110" s="27"/>
      <c r="LMF110" s="27"/>
      <c r="LMG110" s="27"/>
      <c r="LMH110" s="27"/>
      <c r="LMI110" s="27"/>
      <c r="LMJ110" s="27"/>
      <c r="LMK110" s="27"/>
      <c r="LML110" s="27"/>
      <c r="LMM110" s="27"/>
      <c r="LMN110" s="27"/>
      <c r="LMO110" s="27"/>
      <c r="LMP110" s="27"/>
      <c r="LMQ110" s="27"/>
      <c r="LMR110" s="27"/>
      <c r="LMS110" s="27"/>
      <c r="LMT110" s="27"/>
      <c r="LMU110" s="27"/>
      <c r="LMV110" s="27"/>
      <c r="LMW110" s="27"/>
      <c r="LMX110" s="27"/>
      <c r="LMY110" s="27"/>
      <c r="LMZ110" s="27"/>
      <c r="LNA110" s="27"/>
      <c r="LNB110" s="27"/>
      <c r="LNC110" s="27"/>
      <c r="LND110" s="27"/>
      <c r="LNE110" s="27"/>
      <c r="LNF110" s="27"/>
      <c r="LNG110" s="27"/>
      <c r="LNH110" s="27"/>
      <c r="LNI110" s="27"/>
      <c r="LNJ110" s="27"/>
      <c r="LNK110" s="27"/>
      <c r="LNL110" s="27"/>
      <c r="LNM110" s="27"/>
      <c r="LNN110" s="27"/>
      <c r="LNO110" s="27"/>
      <c r="LNP110" s="27"/>
      <c r="LNQ110" s="27"/>
      <c r="LNR110" s="27"/>
      <c r="LNS110" s="27"/>
      <c r="LNT110" s="27"/>
      <c r="LNU110" s="27"/>
      <c r="LNV110" s="27"/>
      <c r="LNW110" s="27"/>
      <c r="LNX110" s="27"/>
      <c r="LNY110" s="27"/>
      <c r="LNZ110" s="27"/>
      <c r="LOA110" s="27"/>
      <c r="LOB110" s="27"/>
      <c r="LOC110" s="27"/>
      <c r="LOD110" s="27"/>
      <c r="LOE110" s="27"/>
      <c r="LOF110" s="27"/>
      <c r="LOG110" s="27"/>
      <c r="LOH110" s="27"/>
      <c r="LOI110" s="27"/>
      <c r="LOJ110" s="27"/>
      <c r="LOK110" s="27"/>
      <c r="LOL110" s="27"/>
      <c r="LOM110" s="27"/>
      <c r="LON110" s="27"/>
      <c r="LOO110" s="27"/>
      <c r="LOP110" s="27"/>
      <c r="LOQ110" s="27"/>
      <c r="LOR110" s="27"/>
      <c r="LOS110" s="27"/>
      <c r="LOT110" s="27"/>
      <c r="LOU110" s="27"/>
      <c r="LOV110" s="27"/>
      <c r="LOW110" s="27"/>
      <c r="LOX110" s="27"/>
      <c r="LOY110" s="27"/>
      <c r="LOZ110" s="27"/>
      <c r="LPA110" s="27"/>
      <c r="LPB110" s="27"/>
      <c r="LPC110" s="27"/>
      <c r="LPD110" s="27"/>
      <c r="LPE110" s="27"/>
      <c r="LPF110" s="27"/>
      <c r="LPG110" s="27"/>
      <c r="LPH110" s="27"/>
      <c r="LPI110" s="27"/>
      <c r="LPJ110" s="27"/>
      <c r="LPK110" s="27"/>
      <c r="LPL110" s="27"/>
      <c r="LPM110" s="27"/>
      <c r="LPN110" s="27"/>
      <c r="LPO110" s="27"/>
      <c r="LPP110" s="27"/>
      <c r="LPQ110" s="27"/>
      <c r="LPR110" s="27"/>
      <c r="LPS110" s="27"/>
      <c r="LPT110" s="27"/>
      <c r="LPU110" s="27"/>
      <c r="LPV110" s="27"/>
      <c r="LPW110" s="27"/>
      <c r="LPX110" s="27"/>
      <c r="LPY110" s="27"/>
      <c r="LPZ110" s="27"/>
      <c r="LQA110" s="27"/>
      <c r="LQB110" s="27"/>
      <c r="LQC110" s="27"/>
      <c r="LQD110" s="27"/>
      <c r="LQE110" s="27"/>
      <c r="LQF110" s="27"/>
      <c r="LQG110" s="27"/>
      <c r="LQH110" s="27"/>
      <c r="LQI110" s="27"/>
      <c r="LQJ110" s="27"/>
      <c r="LQK110" s="27"/>
      <c r="LQL110" s="27"/>
      <c r="LQM110" s="27"/>
      <c r="LQN110" s="27"/>
      <c r="LQO110" s="27"/>
      <c r="LQP110" s="27"/>
      <c r="LQQ110" s="27"/>
      <c r="LQR110" s="27"/>
      <c r="LQS110" s="27"/>
      <c r="LQT110" s="27"/>
      <c r="LQU110" s="27"/>
      <c r="LQV110" s="27"/>
      <c r="LQW110" s="27"/>
      <c r="LQX110" s="27"/>
      <c r="LQY110" s="27"/>
      <c r="LQZ110" s="27"/>
      <c r="LRA110" s="27"/>
      <c r="LRB110" s="27"/>
      <c r="LRC110" s="27"/>
      <c r="LRD110" s="27"/>
      <c r="LRE110" s="27"/>
      <c r="LRF110" s="27"/>
      <c r="LRG110" s="27"/>
      <c r="LRH110" s="27"/>
      <c r="LRI110" s="27"/>
      <c r="LRJ110" s="27"/>
      <c r="LRK110" s="27"/>
      <c r="LRL110" s="27"/>
      <c r="LRM110" s="27"/>
      <c r="LRN110" s="27"/>
      <c r="LRO110" s="27"/>
      <c r="LRP110" s="27"/>
      <c r="LRQ110" s="27"/>
      <c r="LRR110" s="27"/>
      <c r="LRS110" s="27"/>
      <c r="LRT110" s="27"/>
      <c r="LRU110" s="27"/>
      <c r="LRV110" s="27"/>
      <c r="LRW110" s="27"/>
      <c r="LRX110" s="27"/>
      <c r="LRY110" s="27"/>
      <c r="LRZ110" s="27"/>
      <c r="LSA110" s="27"/>
      <c r="LSB110" s="27"/>
      <c r="LSC110" s="27"/>
      <c r="LSD110" s="27"/>
      <c r="LSE110" s="27"/>
      <c r="LSF110" s="27"/>
      <c r="LSG110" s="27"/>
      <c r="LSH110" s="27"/>
      <c r="LSI110" s="27"/>
      <c r="LSJ110" s="27"/>
      <c r="LSK110" s="27"/>
      <c r="LSL110" s="27"/>
      <c r="LSM110" s="27"/>
      <c r="LSN110" s="27"/>
      <c r="LSO110" s="27"/>
      <c r="LSP110" s="27"/>
      <c r="LSQ110" s="27"/>
      <c r="LSR110" s="27"/>
      <c r="LSS110" s="27"/>
      <c r="LST110" s="27"/>
      <c r="LSU110" s="27"/>
      <c r="LSV110" s="27"/>
      <c r="LSW110" s="27"/>
      <c r="LSX110" s="27"/>
      <c r="LSY110" s="27"/>
      <c r="LSZ110" s="27"/>
      <c r="LTA110" s="27"/>
      <c r="LTB110" s="27"/>
      <c r="LTC110" s="27"/>
      <c r="LTD110" s="27"/>
      <c r="LTE110" s="27"/>
      <c r="LTF110" s="27"/>
      <c r="LTG110" s="27"/>
      <c r="LTH110" s="27"/>
      <c r="LTI110" s="27"/>
      <c r="LTJ110" s="27"/>
      <c r="LTK110" s="27"/>
      <c r="LTL110" s="27"/>
      <c r="LTM110" s="27"/>
      <c r="LTN110" s="27"/>
      <c r="LTO110" s="27"/>
      <c r="LTP110" s="27"/>
      <c r="LTQ110" s="27"/>
      <c r="LTR110" s="27"/>
      <c r="LTS110" s="27"/>
      <c r="LTT110" s="27"/>
      <c r="LTU110" s="27"/>
      <c r="LTV110" s="27"/>
      <c r="LTW110" s="27"/>
      <c r="LTX110" s="27"/>
      <c r="LTY110" s="27"/>
      <c r="LTZ110" s="27"/>
      <c r="LUA110" s="27"/>
      <c r="LUB110" s="27"/>
      <c r="LUC110" s="27"/>
      <c r="LUD110" s="27"/>
      <c r="LUE110" s="27"/>
      <c r="LUF110" s="27"/>
      <c r="LUG110" s="27"/>
      <c r="LUH110" s="27"/>
      <c r="LUI110" s="27"/>
      <c r="LUJ110" s="27"/>
      <c r="LUK110" s="27"/>
      <c r="LUL110" s="27"/>
      <c r="LUM110" s="27"/>
      <c r="LUN110" s="27"/>
      <c r="LUO110" s="27"/>
      <c r="LUP110" s="27"/>
      <c r="LUQ110" s="27"/>
      <c r="LUR110" s="27"/>
      <c r="LUS110" s="27"/>
      <c r="LUT110" s="27"/>
      <c r="LUU110" s="27"/>
      <c r="LUV110" s="27"/>
      <c r="LUW110" s="27"/>
      <c r="LUX110" s="27"/>
      <c r="LUY110" s="27"/>
      <c r="LUZ110" s="27"/>
      <c r="LVA110" s="27"/>
      <c r="LVB110" s="27"/>
      <c r="LVC110" s="27"/>
      <c r="LVD110" s="27"/>
      <c r="LVE110" s="27"/>
      <c r="LVF110" s="27"/>
      <c r="LVG110" s="27"/>
      <c r="LVH110" s="27"/>
      <c r="LVI110" s="27"/>
      <c r="LVJ110" s="27"/>
      <c r="LVK110" s="27"/>
      <c r="LVL110" s="27"/>
      <c r="LVM110" s="27"/>
      <c r="LVN110" s="27"/>
      <c r="LVO110" s="27"/>
      <c r="LVP110" s="27"/>
      <c r="LVQ110" s="27"/>
      <c r="LVR110" s="27"/>
      <c r="LVS110" s="27"/>
      <c r="LVT110" s="27"/>
      <c r="LVU110" s="27"/>
      <c r="LVV110" s="27"/>
      <c r="LVW110" s="27"/>
      <c r="LVX110" s="27"/>
      <c r="LVY110" s="27"/>
      <c r="LVZ110" s="27"/>
      <c r="LWA110" s="27"/>
      <c r="LWB110" s="27"/>
      <c r="LWC110" s="27"/>
      <c r="LWD110" s="27"/>
      <c r="LWE110" s="27"/>
      <c r="LWF110" s="27"/>
      <c r="LWG110" s="27"/>
      <c r="LWH110" s="27"/>
      <c r="LWI110" s="27"/>
      <c r="LWJ110" s="27"/>
      <c r="LWK110" s="27"/>
      <c r="LWL110" s="27"/>
      <c r="LWM110" s="27"/>
      <c r="LWN110" s="27"/>
      <c r="LWO110" s="27"/>
      <c r="LWP110" s="27"/>
      <c r="LWQ110" s="27"/>
      <c r="LWR110" s="27"/>
      <c r="LWS110" s="27"/>
      <c r="LWT110" s="27"/>
      <c r="LWU110" s="27"/>
      <c r="LWV110" s="27"/>
      <c r="LWW110" s="27"/>
      <c r="LWX110" s="27"/>
      <c r="LWY110" s="27"/>
      <c r="LWZ110" s="27"/>
      <c r="LXA110" s="27"/>
      <c r="LXB110" s="27"/>
      <c r="LXC110" s="27"/>
      <c r="LXD110" s="27"/>
      <c r="LXE110" s="27"/>
      <c r="LXF110" s="27"/>
      <c r="LXG110" s="27"/>
      <c r="LXH110" s="27"/>
      <c r="LXI110" s="27"/>
      <c r="LXJ110" s="27"/>
      <c r="LXK110" s="27"/>
      <c r="LXL110" s="27"/>
      <c r="LXM110" s="27"/>
      <c r="LXN110" s="27"/>
      <c r="LXO110" s="27"/>
      <c r="LXP110" s="27"/>
      <c r="LXQ110" s="27"/>
      <c r="LXR110" s="27"/>
      <c r="LXS110" s="27"/>
      <c r="LXT110" s="27"/>
      <c r="LXU110" s="27"/>
      <c r="LXV110" s="27"/>
      <c r="LXW110" s="27"/>
      <c r="LXX110" s="27"/>
      <c r="LXY110" s="27"/>
      <c r="LXZ110" s="27"/>
      <c r="LYA110" s="27"/>
      <c r="LYB110" s="27"/>
      <c r="LYC110" s="27"/>
      <c r="LYD110" s="27"/>
      <c r="LYE110" s="27"/>
      <c r="LYF110" s="27"/>
      <c r="LYG110" s="27"/>
      <c r="LYH110" s="27"/>
      <c r="LYI110" s="27"/>
      <c r="LYJ110" s="27"/>
      <c r="LYK110" s="27"/>
      <c r="LYL110" s="27"/>
      <c r="LYM110" s="27"/>
      <c r="LYN110" s="27"/>
      <c r="LYO110" s="27"/>
      <c r="LYP110" s="27"/>
      <c r="LYQ110" s="27"/>
      <c r="LYR110" s="27"/>
      <c r="LYS110" s="27"/>
      <c r="LYT110" s="27"/>
      <c r="LYU110" s="27"/>
      <c r="LYV110" s="27"/>
      <c r="LYW110" s="27"/>
      <c r="LYX110" s="27"/>
      <c r="LYY110" s="27"/>
      <c r="LYZ110" s="27"/>
      <c r="LZA110" s="27"/>
      <c r="LZB110" s="27"/>
      <c r="LZC110" s="27"/>
      <c r="LZD110" s="27"/>
      <c r="LZE110" s="27"/>
      <c r="LZF110" s="27"/>
      <c r="LZG110" s="27"/>
      <c r="LZH110" s="27"/>
      <c r="LZI110" s="27"/>
      <c r="LZJ110" s="27"/>
      <c r="LZK110" s="27"/>
      <c r="LZL110" s="27"/>
      <c r="LZM110" s="27"/>
      <c r="LZN110" s="27"/>
      <c r="LZO110" s="27"/>
      <c r="LZP110" s="27"/>
      <c r="LZQ110" s="27"/>
      <c r="LZR110" s="27"/>
      <c r="LZS110" s="27"/>
      <c r="LZT110" s="27"/>
      <c r="LZU110" s="27"/>
      <c r="LZV110" s="27"/>
      <c r="LZW110" s="27"/>
      <c r="LZX110" s="27"/>
      <c r="LZY110" s="27"/>
      <c r="LZZ110" s="27"/>
      <c r="MAA110" s="27"/>
      <c r="MAB110" s="27"/>
      <c r="MAC110" s="27"/>
      <c r="MAD110" s="27"/>
      <c r="MAE110" s="27"/>
      <c r="MAF110" s="27"/>
      <c r="MAG110" s="27"/>
      <c r="MAH110" s="27"/>
      <c r="MAI110" s="27"/>
      <c r="MAJ110" s="27"/>
      <c r="MAK110" s="27"/>
      <c r="MAL110" s="27"/>
      <c r="MAM110" s="27"/>
      <c r="MAN110" s="27"/>
      <c r="MAO110" s="27"/>
      <c r="MAP110" s="27"/>
      <c r="MAQ110" s="27"/>
      <c r="MAR110" s="27"/>
      <c r="MAS110" s="27"/>
      <c r="MAT110" s="27"/>
      <c r="MAU110" s="27"/>
      <c r="MAV110" s="27"/>
      <c r="MAW110" s="27"/>
      <c r="MAX110" s="27"/>
      <c r="MAY110" s="27"/>
      <c r="MAZ110" s="27"/>
      <c r="MBA110" s="27"/>
      <c r="MBB110" s="27"/>
      <c r="MBC110" s="27"/>
      <c r="MBD110" s="27"/>
      <c r="MBE110" s="27"/>
      <c r="MBF110" s="27"/>
      <c r="MBG110" s="27"/>
      <c r="MBH110" s="27"/>
      <c r="MBI110" s="27"/>
      <c r="MBJ110" s="27"/>
      <c r="MBK110" s="27"/>
      <c r="MBL110" s="27"/>
      <c r="MBM110" s="27"/>
      <c r="MBN110" s="27"/>
      <c r="MBO110" s="27"/>
      <c r="MBP110" s="27"/>
      <c r="MBQ110" s="27"/>
      <c r="MBR110" s="27"/>
      <c r="MBS110" s="27"/>
      <c r="MBT110" s="27"/>
      <c r="MBU110" s="27"/>
      <c r="MBV110" s="27"/>
      <c r="MBW110" s="27"/>
      <c r="MBX110" s="27"/>
      <c r="MBY110" s="27"/>
      <c r="MBZ110" s="27"/>
      <c r="MCA110" s="27"/>
      <c r="MCB110" s="27"/>
      <c r="MCC110" s="27"/>
      <c r="MCD110" s="27"/>
      <c r="MCE110" s="27"/>
      <c r="MCF110" s="27"/>
      <c r="MCG110" s="27"/>
      <c r="MCH110" s="27"/>
      <c r="MCI110" s="27"/>
      <c r="MCJ110" s="27"/>
      <c r="MCK110" s="27"/>
      <c r="MCL110" s="27"/>
      <c r="MCM110" s="27"/>
      <c r="MCN110" s="27"/>
      <c r="MCO110" s="27"/>
      <c r="MCP110" s="27"/>
      <c r="MCQ110" s="27"/>
      <c r="MCR110" s="27"/>
      <c r="MCS110" s="27"/>
      <c r="MCT110" s="27"/>
      <c r="MCU110" s="27"/>
      <c r="MCV110" s="27"/>
      <c r="MCW110" s="27"/>
      <c r="MCX110" s="27"/>
      <c r="MCY110" s="27"/>
      <c r="MCZ110" s="27"/>
      <c r="MDA110" s="27"/>
      <c r="MDB110" s="27"/>
      <c r="MDC110" s="27"/>
      <c r="MDD110" s="27"/>
      <c r="MDE110" s="27"/>
      <c r="MDF110" s="27"/>
      <c r="MDG110" s="27"/>
      <c r="MDH110" s="27"/>
      <c r="MDI110" s="27"/>
      <c r="MDJ110" s="27"/>
      <c r="MDK110" s="27"/>
      <c r="MDL110" s="27"/>
      <c r="MDM110" s="27"/>
      <c r="MDN110" s="27"/>
      <c r="MDO110" s="27"/>
      <c r="MDP110" s="27"/>
      <c r="MDQ110" s="27"/>
      <c r="MDR110" s="27"/>
      <c r="MDS110" s="27"/>
      <c r="MDT110" s="27"/>
      <c r="MDU110" s="27"/>
      <c r="MDV110" s="27"/>
      <c r="MDW110" s="27"/>
      <c r="MDX110" s="27"/>
      <c r="MDY110" s="27"/>
      <c r="MDZ110" s="27"/>
      <c r="MEA110" s="27"/>
      <c r="MEB110" s="27"/>
      <c r="MEC110" s="27"/>
      <c r="MED110" s="27"/>
      <c r="MEE110" s="27"/>
      <c r="MEF110" s="27"/>
      <c r="MEG110" s="27"/>
      <c r="MEH110" s="27"/>
      <c r="MEI110" s="27"/>
      <c r="MEJ110" s="27"/>
      <c r="MEK110" s="27"/>
      <c r="MEL110" s="27"/>
      <c r="MEM110" s="27"/>
      <c r="MEN110" s="27"/>
      <c r="MEO110" s="27"/>
      <c r="MEP110" s="27"/>
      <c r="MEQ110" s="27"/>
      <c r="MER110" s="27"/>
      <c r="MES110" s="27"/>
      <c r="MET110" s="27"/>
      <c r="MEU110" s="27"/>
      <c r="MEV110" s="27"/>
      <c r="MEW110" s="27"/>
      <c r="MEX110" s="27"/>
      <c r="MEY110" s="27"/>
      <c r="MEZ110" s="27"/>
      <c r="MFA110" s="27"/>
      <c r="MFB110" s="27"/>
      <c r="MFC110" s="27"/>
      <c r="MFD110" s="27"/>
      <c r="MFE110" s="27"/>
      <c r="MFF110" s="27"/>
      <c r="MFG110" s="27"/>
      <c r="MFH110" s="27"/>
      <c r="MFI110" s="27"/>
      <c r="MFJ110" s="27"/>
      <c r="MFK110" s="27"/>
      <c r="MFL110" s="27"/>
      <c r="MFM110" s="27"/>
      <c r="MFN110" s="27"/>
      <c r="MFO110" s="27"/>
      <c r="MFP110" s="27"/>
      <c r="MFQ110" s="27"/>
      <c r="MFR110" s="27"/>
      <c r="MFS110" s="27"/>
      <c r="MFT110" s="27"/>
      <c r="MFU110" s="27"/>
      <c r="MFV110" s="27"/>
      <c r="MFW110" s="27"/>
      <c r="MFX110" s="27"/>
      <c r="MFY110" s="27"/>
      <c r="MFZ110" s="27"/>
      <c r="MGA110" s="27"/>
      <c r="MGB110" s="27"/>
      <c r="MGC110" s="27"/>
      <c r="MGD110" s="27"/>
      <c r="MGE110" s="27"/>
      <c r="MGF110" s="27"/>
      <c r="MGG110" s="27"/>
      <c r="MGH110" s="27"/>
      <c r="MGI110" s="27"/>
      <c r="MGJ110" s="27"/>
      <c r="MGK110" s="27"/>
      <c r="MGL110" s="27"/>
      <c r="MGM110" s="27"/>
      <c r="MGN110" s="27"/>
      <c r="MGO110" s="27"/>
      <c r="MGP110" s="27"/>
      <c r="MGQ110" s="27"/>
      <c r="MGR110" s="27"/>
      <c r="MGS110" s="27"/>
      <c r="MGT110" s="27"/>
      <c r="MGU110" s="27"/>
      <c r="MGV110" s="27"/>
      <c r="MGW110" s="27"/>
      <c r="MGX110" s="27"/>
      <c r="MGY110" s="27"/>
      <c r="MGZ110" s="27"/>
      <c r="MHA110" s="27"/>
      <c r="MHB110" s="27"/>
      <c r="MHC110" s="27"/>
      <c r="MHD110" s="27"/>
      <c r="MHE110" s="27"/>
      <c r="MHF110" s="27"/>
      <c r="MHG110" s="27"/>
      <c r="MHH110" s="27"/>
      <c r="MHI110" s="27"/>
      <c r="MHJ110" s="27"/>
      <c r="MHK110" s="27"/>
      <c r="MHL110" s="27"/>
      <c r="MHM110" s="27"/>
      <c r="MHN110" s="27"/>
      <c r="MHO110" s="27"/>
      <c r="MHP110" s="27"/>
      <c r="MHQ110" s="27"/>
      <c r="MHR110" s="27"/>
      <c r="MHS110" s="27"/>
      <c r="MHT110" s="27"/>
      <c r="MHU110" s="27"/>
      <c r="MHV110" s="27"/>
      <c r="MHW110" s="27"/>
      <c r="MHX110" s="27"/>
      <c r="MHY110" s="27"/>
      <c r="MHZ110" s="27"/>
      <c r="MIA110" s="27"/>
      <c r="MIB110" s="27"/>
      <c r="MIC110" s="27"/>
      <c r="MID110" s="27"/>
      <c r="MIE110" s="27"/>
      <c r="MIF110" s="27"/>
      <c r="MIG110" s="27"/>
      <c r="MIH110" s="27"/>
      <c r="MII110" s="27"/>
      <c r="MIJ110" s="27"/>
      <c r="MIK110" s="27"/>
      <c r="MIL110" s="27"/>
      <c r="MIM110" s="27"/>
      <c r="MIN110" s="27"/>
      <c r="MIO110" s="27"/>
      <c r="MIP110" s="27"/>
      <c r="MIQ110" s="27"/>
      <c r="MIR110" s="27"/>
      <c r="MIS110" s="27"/>
      <c r="MIT110" s="27"/>
      <c r="MIU110" s="27"/>
      <c r="MIV110" s="27"/>
      <c r="MIW110" s="27"/>
      <c r="MIX110" s="27"/>
      <c r="MIY110" s="27"/>
      <c r="MIZ110" s="27"/>
      <c r="MJA110" s="27"/>
      <c r="MJB110" s="27"/>
      <c r="MJC110" s="27"/>
      <c r="MJD110" s="27"/>
      <c r="MJE110" s="27"/>
      <c r="MJF110" s="27"/>
      <c r="MJG110" s="27"/>
      <c r="MJH110" s="27"/>
      <c r="MJI110" s="27"/>
      <c r="MJJ110" s="27"/>
      <c r="MJK110" s="27"/>
      <c r="MJL110" s="27"/>
      <c r="MJM110" s="27"/>
      <c r="MJN110" s="27"/>
      <c r="MJO110" s="27"/>
      <c r="MJP110" s="27"/>
      <c r="MJQ110" s="27"/>
      <c r="MJR110" s="27"/>
      <c r="MJS110" s="27"/>
      <c r="MJT110" s="27"/>
      <c r="MJU110" s="27"/>
      <c r="MJV110" s="27"/>
      <c r="MJW110" s="27"/>
      <c r="MJX110" s="27"/>
      <c r="MJY110" s="27"/>
      <c r="MJZ110" s="27"/>
      <c r="MKA110" s="27"/>
      <c r="MKB110" s="27"/>
      <c r="MKC110" s="27"/>
      <c r="MKD110" s="27"/>
      <c r="MKE110" s="27"/>
      <c r="MKF110" s="27"/>
      <c r="MKG110" s="27"/>
      <c r="MKH110" s="27"/>
      <c r="MKI110" s="27"/>
      <c r="MKJ110" s="27"/>
      <c r="MKK110" s="27"/>
      <c r="MKL110" s="27"/>
      <c r="MKM110" s="27"/>
      <c r="MKN110" s="27"/>
      <c r="MKO110" s="27"/>
      <c r="MKP110" s="27"/>
      <c r="MKQ110" s="27"/>
      <c r="MKR110" s="27"/>
      <c r="MKS110" s="27"/>
      <c r="MKT110" s="27"/>
      <c r="MKU110" s="27"/>
      <c r="MKV110" s="27"/>
      <c r="MKW110" s="27"/>
      <c r="MKX110" s="27"/>
      <c r="MKY110" s="27"/>
      <c r="MKZ110" s="27"/>
      <c r="MLA110" s="27"/>
      <c r="MLB110" s="27"/>
      <c r="MLC110" s="27"/>
      <c r="MLD110" s="27"/>
      <c r="MLE110" s="27"/>
      <c r="MLF110" s="27"/>
      <c r="MLG110" s="27"/>
      <c r="MLH110" s="27"/>
      <c r="MLI110" s="27"/>
      <c r="MLJ110" s="27"/>
      <c r="MLK110" s="27"/>
      <c r="MLL110" s="27"/>
      <c r="MLM110" s="27"/>
      <c r="MLN110" s="27"/>
      <c r="MLO110" s="27"/>
      <c r="MLP110" s="27"/>
      <c r="MLQ110" s="27"/>
      <c r="MLR110" s="27"/>
      <c r="MLS110" s="27"/>
      <c r="MLT110" s="27"/>
      <c r="MLU110" s="27"/>
      <c r="MLV110" s="27"/>
      <c r="MLW110" s="27"/>
      <c r="MLX110" s="27"/>
      <c r="MLY110" s="27"/>
      <c r="MLZ110" s="27"/>
      <c r="MMA110" s="27"/>
      <c r="MMB110" s="27"/>
      <c r="MMC110" s="27"/>
      <c r="MMD110" s="27"/>
      <c r="MME110" s="27"/>
      <c r="MMF110" s="27"/>
      <c r="MMG110" s="27"/>
      <c r="MMH110" s="27"/>
      <c r="MMI110" s="27"/>
      <c r="MMJ110" s="27"/>
      <c r="MMK110" s="27"/>
      <c r="MML110" s="27"/>
      <c r="MMM110" s="27"/>
      <c r="MMN110" s="27"/>
      <c r="MMO110" s="27"/>
      <c r="MMP110" s="27"/>
      <c r="MMQ110" s="27"/>
      <c r="MMR110" s="27"/>
      <c r="MMS110" s="27"/>
      <c r="MMT110" s="27"/>
      <c r="MMU110" s="27"/>
      <c r="MMV110" s="27"/>
      <c r="MMW110" s="27"/>
      <c r="MMX110" s="27"/>
      <c r="MMY110" s="27"/>
      <c r="MMZ110" s="27"/>
      <c r="MNA110" s="27"/>
      <c r="MNB110" s="27"/>
      <c r="MNC110" s="27"/>
      <c r="MND110" s="27"/>
      <c r="MNE110" s="27"/>
      <c r="MNF110" s="27"/>
      <c r="MNG110" s="27"/>
      <c r="MNH110" s="27"/>
      <c r="MNI110" s="27"/>
      <c r="MNJ110" s="27"/>
      <c r="MNK110" s="27"/>
      <c r="MNL110" s="27"/>
      <c r="MNM110" s="27"/>
      <c r="MNN110" s="27"/>
      <c r="MNO110" s="27"/>
      <c r="MNP110" s="27"/>
      <c r="MNQ110" s="27"/>
      <c r="MNR110" s="27"/>
      <c r="MNS110" s="27"/>
      <c r="MNT110" s="27"/>
      <c r="MNU110" s="27"/>
      <c r="MNV110" s="27"/>
      <c r="MNW110" s="27"/>
      <c r="MNX110" s="27"/>
      <c r="MNY110" s="27"/>
      <c r="MNZ110" s="27"/>
      <c r="MOA110" s="27"/>
      <c r="MOB110" s="27"/>
      <c r="MOC110" s="27"/>
      <c r="MOD110" s="27"/>
      <c r="MOE110" s="27"/>
      <c r="MOF110" s="27"/>
      <c r="MOG110" s="27"/>
      <c r="MOH110" s="27"/>
      <c r="MOI110" s="27"/>
      <c r="MOJ110" s="27"/>
      <c r="MOK110" s="27"/>
      <c r="MOL110" s="27"/>
      <c r="MOM110" s="27"/>
      <c r="MON110" s="27"/>
      <c r="MOO110" s="27"/>
      <c r="MOP110" s="27"/>
      <c r="MOQ110" s="27"/>
      <c r="MOR110" s="27"/>
      <c r="MOS110" s="27"/>
      <c r="MOT110" s="27"/>
      <c r="MOU110" s="27"/>
      <c r="MOV110" s="27"/>
      <c r="MOW110" s="27"/>
      <c r="MOX110" s="27"/>
      <c r="MOY110" s="27"/>
      <c r="MOZ110" s="27"/>
      <c r="MPA110" s="27"/>
      <c r="MPB110" s="27"/>
      <c r="MPC110" s="27"/>
      <c r="MPD110" s="27"/>
      <c r="MPE110" s="27"/>
      <c r="MPF110" s="27"/>
      <c r="MPG110" s="27"/>
      <c r="MPH110" s="27"/>
      <c r="MPI110" s="27"/>
      <c r="MPJ110" s="27"/>
      <c r="MPK110" s="27"/>
      <c r="MPL110" s="27"/>
      <c r="MPM110" s="27"/>
      <c r="MPN110" s="27"/>
      <c r="MPO110" s="27"/>
      <c r="MPP110" s="27"/>
      <c r="MPQ110" s="27"/>
      <c r="MPR110" s="27"/>
      <c r="MPS110" s="27"/>
      <c r="MPT110" s="27"/>
      <c r="MPU110" s="27"/>
      <c r="MPV110" s="27"/>
      <c r="MPW110" s="27"/>
      <c r="MPX110" s="27"/>
      <c r="MPY110" s="27"/>
      <c r="MPZ110" s="27"/>
      <c r="MQA110" s="27"/>
      <c r="MQB110" s="27"/>
      <c r="MQC110" s="27"/>
      <c r="MQD110" s="27"/>
      <c r="MQE110" s="27"/>
      <c r="MQF110" s="27"/>
      <c r="MQG110" s="27"/>
      <c r="MQH110" s="27"/>
      <c r="MQI110" s="27"/>
      <c r="MQJ110" s="27"/>
      <c r="MQK110" s="27"/>
      <c r="MQL110" s="27"/>
      <c r="MQM110" s="27"/>
      <c r="MQN110" s="27"/>
      <c r="MQO110" s="27"/>
      <c r="MQP110" s="27"/>
      <c r="MQQ110" s="27"/>
      <c r="MQR110" s="27"/>
      <c r="MQS110" s="27"/>
      <c r="MQT110" s="27"/>
      <c r="MQU110" s="27"/>
      <c r="MQV110" s="27"/>
      <c r="MQW110" s="27"/>
      <c r="MQX110" s="27"/>
      <c r="MQY110" s="27"/>
      <c r="MQZ110" s="27"/>
      <c r="MRA110" s="27"/>
      <c r="MRB110" s="27"/>
      <c r="MRC110" s="27"/>
      <c r="MRD110" s="27"/>
      <c r="MRE110" s="27"/>
      <c r="MRF110" s="27"/>
      <c r="MRG110" s="27"/>
      <c r="MRH110" s="27"/>
      <c r="MRI110" s="27"/>
      <c r="MRJ110" s="27"/>
      <c r="MRK110" s="27"/>
      <c r="MRL110" s="27"/>
      <c r="MRM110" s="27"/>
      <c r="MRN110" s="27"/>
      <c r="MRO110" s="27"/>
      <c r="MRP110" s="27"/>
      <c r="MRQ110" s="27"/>
      <c r="MRR110" s="27"/>
      <c r="MRS110" s="27"/>
      <c r="MRT110" s="27"/>
      <c r="MRU110" s="27"/>
      <c r="MRV110" s="27"/>
      <c r="MRW110" s="27"/>
      <c r="MRX110" s="27"/>
      <c r="MRY110" s="27"/>
      <c r="MRZ110" s="27"/>
      <c r="MSA110" s="27"/>
      <c r="MSB110" s="27"/>
      <c r="MSC110" s="27"/>
      <c r="MSD110" s="27"/>
      <c r="MSE110" s="27"/>
      <c r="MSF110" s="27"/>
      <c r="MSG110" s="27"/>
      <c r="MSH110" s="27"/>
      <c r="MSI110" s="27"/>
      <c r="MSJ110" s="27"/>
      <c r="MSK110" s="27"/>
      <c r="MSL110" s="27"/>
      <c r="MSM110" s="27"/>
      <c r="MSN110" s="27"/>
      <c r="MSO110" s="27"/>
      <c r="MSP110" s="27"/>
      <c r="MSQ110" s="27"/>
      <c r="MSR110" s="27"/>
      <c r="MSS110" s="27"/>
      <c r="MST110" s="27"/>
      <c r="MSU110" s="27"/>
      <c r="MSV110" s="27"/>
      <c r="MSW110" s="27"/>
      <c r="MSX110" s="27"/>
      <c r="MSY110" s="27"/>
      <c r="MSZ110" s="27"/>
      <c r="MTA110" s="27"/>
      <c r="MTB110" s="27"/>
      <c r="MTC110" s="27"/>
      <c r="MTD110" s="27"/>
      <c r="MTE110" s="27"/>
      <c r="MTF110" s="27"/>
      <c r="MTG110" s="27"/>
      <c r="MTH110" s="27"/>
      <c r="MTI110" s="27"/>
      <c r="MTJ110" s="27"/>
      <c r="MTK110" s="27"/>
      <c r="MTL110" s="27"/>
      <c r="MTM110" s="27"/>
      <c r="MTN110" s="27"/>
      <c r="MTO110" s="27"/>
      <c r="MTP110" s="27"/>
      <c r="MTQ110" s="27"/>
      <c r="MTR110" s="27"/>
      <c r="MTS110" s="27"/>
      <c r="MTT110" s="27"/>
      <c r="MTU110" s="27"/>
      <c r="MTV110" s="27"/>
      <c r="MTW110" s="27"/>
      <c r="MTX110" s="27"/>
      <c r="MTY110" s="27"/>
      <c r="MTZ110" s="27"/>
      <c r="MUA110" s="27"/>
      <c r="MUB110" s="27"/>
      <c r="MUC110" s="27"/>
      <c r="MUD110" s="27"/>
      <c r="MUE110" s="27"/>
      <c r="MUF110" s="27"/>
      <c r="MUG110" s="27"/>
      <c r="MUH110" s="27"/>
      <c r="MUI110" s="27"/>
      <c r="MUJ110" s="27"/>
      <c r="MUK110" s="27"/>
      <c r="MUL110" s="27"/>
      <c r="MUM110" s="27"/>
      <c r="MUN110" s="27"/>
      <c r="MUO110" s="27"/>
      <c r="MUP110" s="27"/>
      <c r="MUQ110" s="27"/>
      <c r="MUR110" s="27"/>
      <c r="MUS110" s="27"/>
      <c r="MUT110" s="27"/>
      <c r="MUU110" s="27"/>
      <c r="MUV110" s="27"/>
      <c r="MUW110" s="27"/>
      <c r="MUX110" s="27"/>
      <c r="MUY110" s="27"/>
      <c r="MUZ110" s="27"/>
      <c r="MVA110" s="27"/>
      <c r="MVB110" s="27"/>
      <c r="MVC110" s="27"/>
      <c r="MVD110" s="27"/>
      <c r="MVE110" s="27"/>
      <c r="MVF110" s="27"/>
      <c r="MVG110" s="27"/>
      <c r="MVH110" s="27"/>
      <c r="MVI110" s="27"/>
      <c r="MVJ110" s="27"/>
      <c r="MVK110" s="27"/>
      <c r="MVL110" s="27"/>
      <c r="MVM110" s="27"/>
      <c r="MVN110" s="27"/>
      <c r="MVO110" s="27"/>
      <c r="MVP110" s="27"/>
      <c r="MVQ110" s="27"/>
      <c r="MVR110" s="27"/>
      <c r="MVS110" s="27"/>
      <c r="MVT110" s="27"/>
      <c r="MVU110" s="27"/>
      <c r="MVV110" s="27"/>
      <c r="MVW110" s="27"/>
      <c r="MVX110" s="27"/>
      <c r="MVY110" s="27"/>
      <c r="MVZ110" s="27"/>
      <c r="MWA110" s="27"/>
      <c r="MWB110" s="27"/>
      <c r="MWC110" s="27"/>
      <c r="MWD110" s="27"/>
      <c r="MWE110" s="27"/>
      <c r="MWF110" s="27"/>
      <c r="MWG110" s="27"/>
      <c r="MWH110" s="27"/>
      <c r="MWI110" s="27"/>
      <c r="MWJ110" s="27"/>
      <c r="MWK110" s="27"/>
      <c r="MWL110" s="27"/>
      <c r="MWM110" s="27"/>
      <c r="MWN110" s="27"/>
      <c r="MWO110" s="27"/>
      <c r="MWP110" s="27"/>
      <c r="MWQ110" s="27"/>
      <c r="MWR110" s="27"/>
      <c r="MWS110" s="27"/>
      <c r="MWT110" s="27"/>
      <c r="MWU110" s="27"/>
      <c r="MWV110" s="27"/>
      <c r="MWW110" s="27"/>
      <c r="MWX110" s="27"/>
      <c r="MWY110" s="27"/>
      <c r="MWZ110" s="27"/>
      <c r="MXA110" s="27"/>
      <c r="MXB110" s="27"/>
      <c r="MXC110" s="27"/>
      <c r="MXD110" s="27"/>
      <c r="MXE110" s="27"/>
      <c r="MXF110" s="27"/>
      <c r="MXG110" s="27"/>
      <c r="MXH110" s="27"/>
      <c r="MXI110" s="27"/>
      <c r="MXJ110" s="27"/>
      <c r="MXK110" s="27"/>
      <c r="MXL110" s="27"/>
      <c r="MXM110" s="27"/>
      <c r="MXN110" s="27"/>
      <c r="MXO110" s="27"/>
      <c r="MXP110" s="27"/>
      <c r="MXQ110" s="27"/>
      <c r="MXR110" s="27"/>
      <c r="MXS110" s="27"/>
      <c r="MXT110" s="27"/>
      <c r="MXU110" s="27"/>
      <c r="MXV110" s="27"/>
      <c r="MXW110" s="27"/>
      <c r="MXX110" s="27"/>
      <c r="MXY110" s="27"/>
      <c r="MXZ110" s="27"/>
      <c r="MYA110" s="27"/>
      <c r="MYB110" s="27"/>
      <c r="MYC110" s="27"/>
      <c r="MYD110" s="27"/>
      <c r="MYE110" s="27"/>
      <c r="MYF110" s="27"/>
      <c r="MYG110" s="27"/>
      <c r="MYH110" s="27"/>
      <c r="MYI110" s="27"/>
      <c r="MYJ110" s="27"/>
      <c r="MYK110" s="27"/>
      <c r="MYL110" s="27"/>
      <c r="MYM110" s="27"/>
      <c r="MYN110" s="27"/>
      <c r="MYO110" s="27"/>
      <c r="MYP110" s="27"/>
      <c r="MYQ110" s="27"/>
      <c r="MYR110" s="27"/>
      <c r="MYS110" s="27"/>
      <c r="MYT110" s="27"/>
      <c r="MYU110" s="27"/>
      <c r="MYV110" s="27"/>
      <c r="MYW110" s="27"/>
      <c r="MYX110" s="27"/>
      <c r="MYY110" s="27"/>
      <c r="MYZ110" s="27"/>
      <c r="MZA110" s="27"/>
      <c r="MZB110" s="27"/>
      <c r="MZC110" s="27"/>
      <c r="MZD110" s="27"/>
      <c r="MZE110" s="27"/>
      <c r="MZF110" s="27"/>
      <c r="MZG110" s="27"/>
      <c r="MZH110" s="27"/>
      <c r="MZI110" s="27"/>
      <c r="MZJ110" s="27"/>
      <c r="MZK110" s="27"/>
      <c r="MZL110" s="27"/>
      <c r="MZM110" s="27"/>
      <c r="MZN110" s="27"/>
      <c r="MZO110" s="27"/>
      <c r="MZP110" s="27"/>
      <c r="MZQ110" s="27"/>
      <c r="MZR110" s="27"/>
      <c r="MZS110" s="27"/>
      <c r="MZT110" s="27"/>
      <c r="MZU110" s="27"/>
      <c r="MZV110" s="27"/>
      <c r="MZW110" s="27"/>
      <c r="MZX110" s="27"/>
      <c r="MZY110" s="27"/>
      <c r="MZZ110" s="27"/>
      <c r="NAA110" s="27"/>
      <c r="NAB110" s="27"/>
      <c r="NAC110" s="27"/>
      <c r="NAD110" s="27"/>
      <c r="NAE110" s="27"/>
      <c r="NAF110" s="27"/>
      <c r="NAG110" s="27"/>
      <c r="NAH110" s="27"/>
      <c r="NAI110" s="27"/>
      <c r="NAJ110" s="27"/>
      <c r="NAK110" s="27"/>
      <c r="NAL110" s="27"/>
      <c r="NAM110" s="27"/>
      <c r="NAN110" s="27"/>
      <c r="NAO110" s="27"/>
      <c r="NAP110" s="27"/>
      <c r="NAQ110" s="27"/>
      <c r="NAR110" s="27"/>
      <c r="NAS110" s="27"/>
      <c r="NAT110" s="27"/>
      <c r="NAU110" s="27"/>
      <c r="NAV110" s="27"/>
      <c r="NAW110" s="27"/>
      <c r="NAX110" s="27"/>
      <c r="NAY110" s="27"/>
      <c r="NAZ110" s="27"/>
      <c r="NBA110" s="27"/>
      <c r="NBB110" s="27"/>
      <c r="NBC110" s="27"/>
      <c r="NBD110" s="27"/>
      <c r="NBE110" s="27"/>
      <c r="NBF110" s="27"/>
      <c r="NBG110" s="27"/>
      <c r="NBH110" s="27"/>
      <c r="NBI110" s="27"/>
      <c r="NBJ110" s="27"/>
      <c r="NBK110" s="27"/>
      <c r="NBL110" s="27"/>
      <c r="NBM110" s="27"/>
      <c r="NBN110" s="27"/>
      <c r="NBO110" s="27"/>
      <c r="NBP110" s="27"/>
      <c r="NBQ110" s="27"/>
      <c r="NBR110" s="27"/>
      <c r="NBS110" s="27"/>
      <c r="NBT110" s="27"/>
      <c r="NBU110" s="27"/>
      <c r="NBV110" s="27"/>
      <c r="NBW110" s="27"/>
      <c r="NBX110" s="27"/>
      <c r="NBY110" s="27"/>
      <c r="NBZ110" s="27"/>
      <c r="NCA110" s="27"/>
      <c r="NCB110" s="27"/>
      <c r="NCC110" s="27"/>
      <c r="NCD110" s="27"/>
      <c r="NCE110" s="27"/>
      <c r="NCF110" s="27"/>
      <c r="NCG110" s="27"/>
      <c r="NCH110" s="27"/>
      <c r="NCI110" s="27"/>
      <c r="NCJ110" s="27"/>
      <c r="NCK110" s="27"/>
      <c r="NCL110" s="27"/>
      <c r="NCM110" s="27"/>
      <c r="NCN110" s="27"/>
      <c r="NCO110" s="27"/>
      <c r="NCP110" s="27"/>
      <c r="NCQ110" s="27"/>
      <c r="NCR110" s="27"/>
      <c r="NCS110" s="27"/>
      <c r="NCT110" s="27"/>
      <c r="NCU110" s="27"/>
      <c r="NCV110" s="27"/>
      <c r="NCW110" s="27"/>
      <c r="NCX110" s="27"/>
      <c r="NCY110" s="27"/>
      <c r="NCZ110" s="27"/>
      <c r="NDA110" s="27"/>
      <c r="NDB110" s="27"/>
      <c r="NDC110" s="27"/>
      <c r="NDD110" s="27"/>
      <c r="NDE110" s="27"/>
      <c r="NDF110" s="27"/>
      <c r="NDG110" s="27"/>
      <c r="NDH110" s="27"/>
      <c r="NDI110" s="27"/>
      <c r="NDJ110" s="27"/>
      <c r="NDK110" s="27"/>
      <c r="NDL110" s="27"/>
      <c r="NDM110" s="27"/>
      <c r="NDN110" s="27"/>
      <c r="NDO110" s="27"/>
      <c r="NDP110" s="27"/>
      <c r="NDQ110" s="27"/>
      <c r="NDR110" s="27"/>
      <c r="NDS110" s="27"/>
      <c r="NDT110" s="27"/>
      <c r="NDU110" s="27"/>
      <c r="NDV110" s="27"/>
      <c r="NDW110" s="27"/>
      <c r="NDX110" s="27"/>
      <c r="NDY110" s="27"/>
      <c r="NDZ110" s="27"/>
      <c r="NEA110" s="27"/>
      <c r="NEB110" s="27"/>
      <c r="NEC110" s="27"/>
      <c r="NED110" s="27"/>
      <c r="NEE110" s="27"/>
      <c r="NEF110" s="27"/>
      <c r="NEG110" s="27"/>
      <c r="NEH110" s="27"/>
      <c r="NEI110" s="27"/>
      <c r="NEJ110" s="27"/>
      <c r="NEK110" s="27"/>
      <c r="NEL110" s="27"/>
      <c r="NEM110" s="27"/>
      <c r="NEN110" s="27"/>
      <c r="NEO110" s="27"/>
      <c r="NEP110" s="27"/>
      <c r="NEQ110" s="27"/>
      <c r="NER110" s="27"/>
      <c r="NES110" s="27"/>
      <c r="NET110" s="27"/>
      <c r="NEU110" s="27"/>
      <c r="NEV110" s="27"/>
      <c r="NEW110" s="27"/>
      <c r="NEX110" s="27"/>
      <c r="NEY110" s="27"/>
      <c r="NEZ110" s="27"/>
      <c r="NFA110" s="27"/>
      <c r="NFB110" s="27"/>
      <c r="NFC110" s="27"/>
      <c r="NFD110" s="27"/>
      <c r="NFE110" s="27"/>
      <c r="NFF110" s="27"/>
      <c r="NFG110" s="27"/>
      <c r="NFH110" s="27"/>
      <c r="NFI110" s="27"/>
      <c r="NFJ110" s="27"/>
      <c r="NFK110" s="27"/>
      <c r="NFL110" s="27"/>
      <c r="NFM110" s="27"/>
      <c r="NFN110" s="27"/>
      <c r="NFO110" s="27"/>
      <c r="NFP110" s="27"/>
      <c r="NFQ110" s="27"/>
      <c r="NFR110" s="27"/>
      <c r="NFS110" s="27"/>
      <c r="NFT110" s="27"/>
      <c r="NFU110" s="27"/>
      <c r="NFV110" s="27"/>
      <c r="NFW110" s="27"/>
      <c r="NFX110" s="27"/>
      <c r="NFY110" s="27"/>
      <c r="NFZ110" s="27"/>
      <c r="NGA110" s="27"/>
      <c r="NGB110" s="27"/>
      <c r="NGC110" s="27"/>
      <c r="NGD110" s="27"/>
      <c r="NGE110" s="27"/>
      <c r="NGF110" s="27"/>
      <c r="NGG110" s="27"/>
      <c r="NGH110" s="27"/>
      <c r="NGI110" s="27"/>
      <c r="NGJ110" s="27"/>
      <c r="NGK110" s="27"/>
      <c r="NGL110" s="27"/>
      <c r="NGM110" s="27"/>
      <c r="NGN110" s="27"/>
      <c r="NGO110" s="27"/>
      <c r="NGP110" s="27"/>
      <c r="NGQ110" s="27"/>
      <c r="NGR110" s="27"/>
      <c r="NGS110" s="27"/>
      <c r="NGT110" s="27"/>
      <c r="NGU110" s="27"/>
      <c r="NGV110" s="27"/>
      <c r="NGW110" s="27"/>
      <c r="NGX110" s="27"/>
      <c r="NGY110" s="27"/>
      <c r="NGZ110" s="27"/>
      <c r="NHA110" s="27"/>
      <c r="NHB110" s="27"/>
      <c r="NHC110" s="27"/>
      <c r="NHD110" s="27"/>
      <c r="NHE110" s="27"/>
      <c r="NHF110" s="27"/>
      <c r="NHG110" s="27"/>
      <c r="NHH110" s="27"/>
      <c r="NHI110" s="27"/>
      <c r="NHJ110" s="27"/>
      <c r="NHK110" s="27"/>
      <c r="NHL110" s="27"/>
      <c r="NHM110" s="27"/>
      <c r="NHN110" s="27"/>
      <c r="NHO110" s="27"/>
      <c r="NHP110" s="27"/>
      <c r="NHQ110" s="27"/>
      <c r="NHR110" s="27"/>
      <c r="NHS110" s="27"/>
      <c r="NHT110" s="27"/>
      <c r="NHU110" s="27"/>
      <c r="NHV110" s="27"/>
      <c r="NHW110" s="27"/>
      <c r="NHX110" s="27"/>
      <c r="NHY110" s="27"/>
      <c r="NHZ110" s="27"/>
      <c r="NIA110" s="27"/>
      <c r="NIB110" s="27"/>
      <c r="NIC110" s="27"/>
      <c r="NID110" s="27"/>
      <c r="NIE110" s="27"/>
      <c r="NIF110" s="27"/>
      <c r="NIG110" s="27"/>
      <c r="NIH110" s="27"/>
      <c r="NII110" s="27"/>
      <c r="NIJ110" s="27"/>
      <c r="NIK110" s="27"/>
      <c r="NIL110" s="27"/>
      <c r="NIM110" s="27"/>
      <c r="NIN110" s="27"/>
      <c r="NIO110" s="27"/>
      <c r="NIP110" s="27"/>
      <c r="NIQ110" s="27"/>
      <c r="NIR110" s="27"/>
      <c r="NIS110" s="27"/>
      <c r="NIT110" s="27"/>
      <c r="NIU110" s="27"/>
      <c r="NIV110" s="27"/>
      <c r="NIW110" s="27"/>
      <c r="NIX110" s="27"/>
      <c r="NIY110" s="27"/>
      <c r="NIZ110" s="27"/>
      <c r="NJA110" s="27"/>
      <c r="NJB110" s="27"/>
      <c r="NJC110" s="27"/>
      <c r="NJD110" s="27"/>
      <c r="NJE110" s="27"/>
      <c r="NJF110" s="27"/>
      <c r="NJG110" s="27"/>
      <c r="NJH110" s="27"/>
      <c r="NJI110" s="27"/>
      <c r="NJJ110" s="27"/>
      <c r="NJK110" s="27"/>
      <c r="NJL110" s="27"/>
      <c r="NJM110" s="27"/>
      <c r="NJN110" s="27"/>
      <c r="NJO110" s="27"/>
      <c r="NJP110" s="27"/>
      <c r="NJQ110" s="27"/>
      <c r="NJR110" s="27"/>
      <c r="NJS110" s="27"/>
      <c r="NJT110" s="27"/>
      <c r="NJU110" s="27"/>
      <c r="NJV110" s="27"/>
      <c r="NJW110" s="27"/>
      <c r="NJX110" s="27"/>
      <c r="NJY110" s="27"/>
      <c r="NJZ110" s="27"/>
      <c r="NKA110" s="27"/>
      <c r="NKB110" s="27"/>
      <c r="NKC110" s="27"/>
      <c r="NKD110" s="27"/>
      <c r="NKE110" s="27"/>
      <c r="NKF110" s="27"/>
      <c r="NKG110" s="27"/>
      <c r="NKH110" s="27"/>
      <c r="NKI110" s="27"/>
      <c r="NKJ110" s="27"/>
      <c r="NKK110" s="27"/>
      <c r="NKL110" s="27"/>
      <c r="NKM110" s="27"/>
      <c r="NKN110" s="27"/>
      <c r="NKO110" s="27"/>
      <c r="NKP110" s="27"/>
      <c r="NKQ110" s="27"/>
      <c r="NKR110" s="27"/>
      <c r="NKS110" s="27"/>
      <c r="NKT110" s="27"/>
      <c r="NKU110" s="27"/>
      <c r="NKV110" s="27"/>
      <c r="NKW110" s="27"/>
      <c r="NKX110" s="27"/>
      <c r="NKY110" s="27"/>
      <c r="NKZ110" s="27"/>
      <c r="NLA110" s="27"/>
      <c r="NLB110" s="27"/>
      <c r="NLC110" s="27"/>
      <c r="NLD110" s="27"/>
      <c r="NLE110" s="27"/>
      <c r="NLF110" s="27"/>
      <c r="NLG110" s="27"/>
      <c r="NLH110" s="27"/>
      <c r="NLI110" s="27"/>
      <c r="NLJ110" s="27"/>
      <c r="NLK110" s="27"/>
      <c r="NLL110" s="27"/>
      <c r="NLM110" s="27"/>
      <c r="NLN110" s="27"/>
      <c r="NLO110" s="27"/>
      <c r="NLP110" s="27"/>
      <c r="NLQ110" s="27"/>
      <c r="NLR110" s="27"/>
      <c r="NLS110" s="27"/>
      <c r="NLT110" s="27"/>
      <c r="NLU110" s="27"/>
      <c r="NLV110" s="27"/>
      <c r="NLW110" s="27"/>
      <c r="NLX110" s="27"/>
      <c r="NLY110" s="27"/>
      <c r="NLZ110" s="27"/>
      <c r="NMA110" s="27"/>
      <c r="NMB110" s="27"/>
      <c r="NMC110" s="27"/>
      <c r="NMD110" s="27"/>
      <c r="NME110" s="27"/>
      <c r="NMF110" s="27"/>
      <c r="NMG110" s="27"/>
      <c r="NMH110" s="27"/>
      <c r="NMI110" s="27"/>
      <c r="NMJ110" s="27"/>
      <c r="NMK110" s="27"/>
      <c r="NML110" s="27"/>
      <c r="NMM110" s="27"/>
      <c r="NMN110" s="27"/>
      <c r="NMO110" s="27"/>
      <c r="NMP110" s="27"/>
      <c r="NMQ110" s="27"/>
      <c r="NMR110" s="27"/>
      <c r="NMS110" s="27"/>
      <c r="NMT110" s="27"/>
      <c r="NMU110" s="27"/>
      <c r="NMV110" s="27"/>
      <c r="NMW110" s="27"/>
      <c r="NMX110" s="27"/>
      <c r="NMY110" s="27"/>
      <c r="NMZ110" s="27"/>
      <c r="NNA110" s="27"/>
      <c r="NNB110" s="27"/>
      <c r="NNC110" s="27"/>
      <c r="NND110" s="27"/>
      <c r="NNE110" s="27"/>
      <c r="NNF110" s="27"/>
      <c r="NNG110" s="27"/>
      <c r="NNH110" s="27"/>
      <c r="NNI110" s="27"/>
      <c r="NNJ110" s="27"/>
      <c r="NNK110" s="27"/>
      <c r="NNL110" s="27"/>
      <c r="NNM110" s="27"/>
      <c r="NNN110" s="27"/>
      <c r="NNO110" s="27"/>
      <c r="NNP110" s="27"/>
      <c r="NNQ110" s="27"/>
      <c r="NNR110" s="27"/>
      <c r="NNS110" s="27"/>
      <c r="NNT110" s="27"/>
      <c r="NNU110" s="27"/>
      <c r="NNV110" s="27"/>
      <c r="NNW110" s="27"/>
      <c r="NNX110" s="27"/>
      <c r="NNY110" s="27"/>
      <c r="NNZ110" s="27"/>
      <c r="NOA110" s="27"/>
      <c r="NOB110" s="27"/>
      <c r="NOC110" s="27"/>
      <c r="NOD110" s="27"/>
      <c r="NOE110" s="27"/>
      <c r="NOF110" s="27"/>
      <c r="NOG110" s="27"/>
      <c r="NOH110" s="27"/>
      <c r="NOI110" s="27"/>
      <c r="NOJ110" s="27"/>
      <c r="NOK110" s="27"/>
      <c r="NOL110" s="27"/>
      <c r="NOM110" s="27"/>
      <c r="NON110" s="27"/>
      <c r="NOO110" s="27"/>
      <c r="NOP110" s="27"/>
      <c r="NOQ110" s="27"/>
      <c r="NOR110" s="27"/>
      <c r="NOS110" s="27"/>
      <c r="NOT110" s="27"/>
      <c r="NOU110" s="27"/>
      <c r="NOV110" s="27"/>
      <c r="NOW110" s="27"/>
      <c r="NOX110" s="27"/>
      <c r="NOY110" s="27"/>
      <c r="NOZ110" s="27"/>
      <c r="NPA110" s="27"/>
      <c r="NPB110" s="27"/>
      <c r="NPC110" s="27"/>
      <c r="NPD110" s="27"/>
      <c r="NPE110" s="27"/>
      <c r="NPF110" s="27"/>
      <c r="NPG110" s="27"/>
      <c r="NPH110" s="27"/>
      <c r="NPI110" s="27"/>
      <c r="NPJ110" s="27"/>
      <c r="NPK110" s="27"/>
      <c r="NPL110" s="27"/>
      <c r="NPM110" s="27"/>
      <c r="NPN110" s="27"/>
      <c r="NPO110" s="27"/>
      <c r="NPP110" s="27"/>
      <c r="NPQ110" s="27"/>
      <c r="NPR110" s="27"/>
      <c r="NPS110" s="27"/>
      <c r="NPT110" s="27"/>
      <c r="NPU110" s="27"/>
      <c r="NPV110" s="27"/>
      <c r="NPW110" s="27"/>
      <c r="NPX110" s="27"/>
      <c r="NPY110" s="27"/>
      <c r="NPZ110" s="27"/>
      <c r="NQA110" s="27"/>
      <c r="NQB110" s="27"/>
      <c r="NQC110" s="27"/>
      <c r="NQD110" s="27"/>
      <c r="NQE110" s="27"/>
      <c r="NQF110" s="27"/>
      <c r="NQG110" s="27"/>
      <c r="NQH110" s="27"/>
      <c r="NQI110" s="27"/>
      <c r="NQJ110" s="27"/>
      <c r="NQK110" s="27"/>
      <c r="NQL110" s="27"/>
      <c r="NQM110" s="27"/>
      <c r="NQN110" s="27"/>
      <c r="NQO110" s="27"/>
      <c r="NQP110" s="27"/>
      <c r="NQQ110" s="27"/>
      <c r="NQR110" s="27"/>
      <c r="NQS110" s="27"/>
      <c r="NQT110" s="27"/>
      <c r="NQU110" s="27"/>
      <c r="NQV110" s="27"/>
      <c r="NQW110" s="27"/>
      <c r="NQX110" s="27"/>
      <c r="NQY110" s="27"/>
      <c r="NQZ110" s="27"/>
      <c r="NRA110" s="27"/>
      <c r="NRB110" s="27"/>
      <c r="NRC110" s="27"/>
      <c r="NRD110" s="27"/>
      <c r="NRE110" s="27"/>
      <c r="NRF110" s="27"/>
      <c r="NRG110" s="27"/>
      <c r="NRH110" s="27"/>
      <c r="NRI110" s="27"/>
      <c r="NRJ110" s="27"/>
      <c r="NRK110" s="27"/>
      <c r="NRL110" s="27"/>
      <c r="NRM110" s="27"/>
      <c r="NRN110" s="27"/>
      <c r="NRO110" s="27"/>
      <c r="NRP110" s="27"/>
      <c r="NRQ110" s="27"/>
      <c r="NRR110" s="27"/>
      <c r="NRS110" s="27"/>
      <c r="NRT110" s="27"/>
      <c r="NRU110" s="27"/>
      <c r="NRV110" s="27"/>
      <c r="NRW110" s="27"/>
      <c r="NRX110" s="27"/>
      <c r="NRY110" s="27"/>
      <c r="NRZ110" s="27"/>
      <c r="NSA110" s="27"/>
      <c r="NSB110" s="27"/>
      <c r="NSC110" s="27"/>
      <c r="NSD110" s="27"/>
      <c r="NSE110" s="27"/>
      <c r="NSF110" s="27"/>
      <c r="NSG110" s="27"/>
      <c r="NSH110" s="27"/>
      <c r="NSI110" s="27"/>
      <c r="NSJ110" s="27"/>
      <c r="NSK110" s="27"/>
      <c r="NSL110" s="27"/>
      <c r="NSM110" s="27"/>
      <c r="NSN110" s="27"/>
      <c r="NSO110" s="27"/>
      <c r="NSP110" s="27"/>
      <c r="NSQ110" s="27"/>
      <c r="NSR110" s="27"/>
      <c r="NSS110" s="27"/>
      <c r="NST110" s="27"/>
      <c r="NSU110" s="27"/>
      <c r="NSV110" s="27"/>
      <c r="NSW110" s="27"/>
      <c r="NSX110" s="27"/>
      <c r="NSY110" s="27"/>
      <c r="NSZ110" s="27"/>
      <c r="NTA110" s="27"/>
      <c r="NTB110" s="27"/>
      <c r="NTC110" s="27"/>
      <c r="NTD110" s="27"/>
      <c r="NTE110" s="27"/>
      <c r="NTF110" s="27"/>
      <c r="NTG110" s="27"/>
      <c r="NTH110" s="27"/>
      <c r="NTI110" s="27"/>
      <c r="NTJ110" s="27"/>
      <c r="NTK110" s="27"/>
      <c r="NTL110" s="27"/>
      <c r="NTM110" s="27"/>
      <c r="NTN110" s="27"/>
      <c r="NTO110" s="27"/>
      <c r="NTP110" s="27"/>
      <c r="NTQ110" s="27"/>
      <c r="NTR110" s="27"/>
      <c r="NTS110" s="27"/>
      <c r="NTT110" s="27"/>
      <c r="NTU110" s="27"/>
      <c r="NTV110" s="27"/>
      <c r="NTW110" s="27"/>
      <c r="NTX110" s="27"/>
      <c r="NTY110" s="27"/>
      <c r="NTZ110" s="27"/>
      <c r="NUA110" s="27"/>
      <c r="NUB110" s="27"/>
      <c r="NUC110" s="27"/>
      <c r="NUD110" s="27"/>
      <c r="NUE110" s="27"/>
      <c r="NUF110" s="27"/>
      <c r="NUG110" s="27"/>
      <c r="NUH110" s="27"/>
      <c r="NUI110" s="27"/>
      <c r="NUJ110" s="27"/>
      <c r="NUK110" s="27"/>
      <c r="NUL110" s="27"/>
      <c r="NUM110" s="27"/>
      <c r="NUN110" s="27"/>
      <c r="NUO110" s="27"/>
      <c r="NUP110" s="27"/>
      <c r="NUQ110" s="27"/>
      <c r="NUR110" s="27"/>
      <c r="NUS110" s="27"/>
      <c r="NUT110" s="27"/>
      <c r="NUU110" s="27"/>
      <c r="NUV110" s="27"/>
      <c r="NUW110" s="27"/>
      <c r="NUX110" s="27"/>
      <c r="NUY110" s="27"/>
      <c r="NUZ110" s="27"/>
      <c r="NVA110" s="27"/>
      <c r="NVB110" s="27"/>
      <c r="NVC110" s="27"/>
      <c r="NVD110" s="27"/>
      <c r="NVE110" s="27"/>
      <c r="NVF110" s="27"/>
      <c r="NVG110" s="27"/>
      <c r="NVH110" s="27"/>
      <c r="NVI110" s="27"/>
      <c r="NVJ110" s="27"/>
      <c r="NVK110" s="27"/>
      <c r="NVL110" s="27"/>
      <c r="NVM110" s="27"/>
      <c r="NVN110" s="27"/>
      <c r="NVO110" s="27"/>
      <c r="NVP110" s="27"/>
      <c r="NVQ110" s="27"/>
      <c r="NVR110" s="27"/>
      <c r="NVS110" s="27"/>
      <c r="NVT110" s="27"/>
      <c r="NVU110" s="27"/>
      <c r="NVV110" s="27"/>
      <c r="NVW110" s="27"/>
      <c r="NVX110" s="27"/>
      <c r="NVY110" s="27"/>
      <c r="NVZ110" s="27"/>
      <c r="NWA110" s="27"/>
      <c r="NWB110" s="27"/>
      <c r="NWC110" s="27"/>
      <c r="NWD110" s="27"/>
      <c r="NWE110" s="27"/>
      <c r="NWF110" s="27"/>
      <c r="NWG110" s="27"/>
      <c r="NWH110" s="27"/>
      <c r="NWI110" s="27"/>
      <c r="NWJ110" s="27"/>
      <c r="NWK110" s="27"/>
      <c r="NWL110" s="27"/>
      <c r="NWM110" s="27"/>
      <c r="NWN110" s="27"/>
      <c r="NWO110" s="27"/>
      <c r="NWP110" s="27"/>
      <c r="NWQ110" s="27"/>
      <c r="NWR110" s="27"/>
      <c r="NWS110" s="27"/>
      <c r="NWT110" s="27"/>
      <c r="NWU110" s="27"/>
      <c r="NWV110" s="27"/>
      <c r="NWW110" s="27"/>
      <c r="NWX110" s="27"/>
      <c r="NWY110" s="27"/>
      <c r="NWZ110" s="27"/>
      <c r="NXA110" s="27"/>
      <c r="NXB110" s="27"/>
      <c r="NXC110" s="27"/>
      <c r="NXD110" s="27"/>
      <c r="NXE110" s="27"/>
      <c r="NXF110" s="27"/>
      <c r="NXG110" s="27"/>
      <c r="NXH110" s="27"/>
      <c r="NXI110" s="27"/>
      <c r="NXJ110" s="27"/>
      <c r="NXK110" s="27"/>
      <c r="NXL110" s="27"/>
      <c r="NXM110" s="27"/>
      <c r="NXN110" s="27"/>
      <c r="NXO110" s="27"/>
      <c r="NXP110" s="27"/>
      <c r="NXQ110" s="27"/>
      <c r="NXR110" s="27"/>
      <c r="NXS110" s="27"/>
      <c r="NXT110" s="27"/>
      <c r="NXU110" s="27"/>
      <c r="NXV110" s="27"/>
      <c r="NXW110" s="27"/>
      <c r="NXX110" s="27"/>
      <c r="NXY110" s="27"/>
      <c r="NXZ110" s="27"/>
      <c r="NYA110" s="27"/>
      <c r="NYB110" s="27"/>
      <c r="NYC110" s="27"/>
      <c r="NYD110" s="27"/>
      <c r="NYE110" s="27"/>
      <c r="NYF110" s="27"/>
      <c r="NYG110" s="27"/>
      <c r="NYH110" s="27"/>
      <c r="NYI110" s="27"/>
      <c r="NYJ110" s="27"/>
      <c r="NYK110" s="27"/>
      <c r="NYL110" s="27"/>
      <c r="NYM110" s="27"/>
      <c r="NYN110" s="27"/>
      <c r="NYO110" s="27"/>
      <c r="NYP110" s="27"/>
      <c r="NYQ110" s="27"/>
      <c r="NYR110" s="27"/>
      <c r="NYS110" s="27"/>
      <c r="NYT110" s="27"/>
      <c r="NYU110" s="27"/>
      <c r="NYV110" s="27"/>
      <c r="NYW110" s="27"/>
      <c r="NYX110" s="27"/>
      <c r="NYY110" s="27"/>
      <c r="NYZ110" s="27"/>
      <c r="NZA110" s="27"/>
      <c r="NZB110" s="27"/>
      <c r="NZC110" s="27"/>
      <c r="NZD110" s="27"/>
      <c r="NZE110" s="27"/>
      <c r="NZF110" s="27"/>
      <c r="NZG110" s="27"/>
      <c r="NZH110" s="27"/>
      <c r="NZI110" s="27"/>
      <c r="NZJ110" s="27"/>
      <c r="NZK110" s="27"/>
      <c r="NZL110" s="27"/>
      <c r="NZM110" s="27"/>
      <c r="NZN110" s="27"/>
      <c r="NZO110" s="27"/>
      <c r="NZP110" s="27"/>
      <c r="NZQ110" s="27"/>
      <c r="NZR110" s="27"/>
      <c r="NZS110" s="27"/>
      <c r="NZT110" s="27"/>
      <c r="NZU110" s="27"/>
      <c r="NZV110" s="27"/>
      <c r="NZW110" s="27"/>
      <c r="NZX110" s="27"/>
      <c r="NZY110" s="27"/>
      <c r="NZZ110" s="27"/>
      <c r="OAA110" s="27"/>
      <c r="OAB110" s="27"/>
      <c r="OAC110" s="27"/>
      <c r="OAD110" s="27"/>
      <c r="OAE110" s="27"/>
      <c r="OAF110" s="27"/>
      <c r="OAG110" s="27"/>
      <c r="OAH110" s="27"/>
      <c r="OAI110" s="27"/>
      <c r="OAJ110" s="27"/>
      <c r="OAK110" s="27"/>
      <c r="OAL110" s="27"/>
      <c r="OAM110" s="27"/>
      <c r="OAN110" s="27"/>
      <c r="OAO110" s="27"/>
      <c r="OAP110" s="27"/>
      <c r="OAQ110" s="27"/>
      <c r="OAR110" s="27"/>
      <c r="OAS110" s="27"/>
      <c r="OAT110" s="27"/>
      <c r="OAU110" s="27"/>
      <c r="OAV110" s="27"/>
      <c r="OAW110" s="27"/>
      <c r="OAX110" s="27"/>
      <c r="OAY110" s="27"/>
      <c r="OAZ110" s="27"/>
      <c r="OBA110" s="27"/>
      <c r="OBB110" s="27"/>
      <c r="OBC110" s="27"/>
      <c r="OBD110" s="27"/>
      <c r="OBE110" s="27"/>
      <c r="OBF110" s="27"/>
      <c r="OBG110" s="27"/>
      <c r="OBH110" s="27"/>
      <c r="OBI110" s="27"/>
      <c r="OBJ110" s="27"/>
      <c r="OBK110" s="27"/>
      <c r="OBL110" s="27"/>
      <c r="OBM110" s="27"/>
      <c r="OBN110" s="27"/>
      <c r="OBO110" s="27"/>
      <c r="OBP110" s="27"/>
      <c r="OBQ110" s="27"/>
      <c r="OBR110" s="27"/>
      <c r="OBS110" s="27"/>
      <c r="OBT110" s="27"/>
      <c r="OBU110" s="27"/>
      <c r="OBV110" s="27"/>
      <c r="OBW110" s="27"/>
      <c r="OBX110" s="27"/>
      <c r="OBY110" s="27"/>
      <c r="OBZ110" s="27"/>
      <c r="OCA110" s="27"/>
      <c r="OCB110" s="27"/>
      <c r="OCC110" s="27"/>
      <c r="OCD110" s="27"/>
      <c r="OCE110" s="27"/>
      <c r="OCF110" s="27"/>
      <c r="OCG110" s="27"/>
      <c r="OCH110" s="27"/>
      <c r="OCI110" s="27"/>
      <c r="OCJ110" s="27"/>
      <c r="OCK110" s="27"/>
      <c r="OCL110" s="27"/>
      <c r="OCM110" s="27"/>
      <c r="OCN110" s="27"/>
      <c r="OCO110" s="27"/>
      <c r="OCP110" s="27"/>
      <c r="OCQ110" s="27"/>
      <c r="OCR110" s="27"/>
      <c r="OCS110" s="27"/>
      <c r="OCT110" s="27"/>
      <c r="OCU110" s="27"/>
      <c r="OCV110" s="27"/>
      <c r="OCW110" s="27"/>
      <c r="OCX110" s="27"/>
      <c r="OCY110" s="27"/>
      <c r="OCZ110" s="27"/>
      <c r="ODA110" s="27"/>
      <c r="ODB110" s="27"/>
      <c r="ODC110" s="27"/>
      <c r="ODD110" s="27"/>
      <c r="ODE110" s="27"/>
      <c r="ODF110" s="27"/>
      <c r="ODG110" s="27"/>
      <c r="ODH110" s="27"/>
      <c r="ODI110" s="27"/>
      <c r="ODJ110" s="27"/>
      <c r="ODK110" s="27"/>
      <c r="ODL110" s="27"/>
      <c r="ODM110" s="27"/>
      <c r="ODN110" s="27"/>
      <c r="ODO110" s="27"/>
      <c r="ODP110" s="27"/>
      <c r="ODQ110" s="27"/>
      <c r="ODR110" s="27"/>
      <c r="ODS110" s="27"/>
      <c r="ODT110" s="27"/>
      <c r="ODU110" s="27"/>
      <c r="ODV110" s="27"/>
      <c r="ODW110" s="27"/>
      <c r="ODX110" s="27"/>
      <c r="ODY110" s="27"/>
      <c r="ODZ110" s="27"/>
      <c r="OEA110" s="27"/>
      <c r="OEB110" s="27"/>
      <c r="OEC110" s="27"/>
      <c r="OED110" s="27"/>
      <c r="OEE110" s="27"/>
      <c r="OEF110" s="27"/>
      <c r="OEG110" s="27"/>
      <c r="OEH110" s="27"/>
      <c r="OEI110" s="27"/>
      <c r="OEJ110" s="27"/>
      <c r="OEK110" s="27"/>
      <c r="OEL110" s="27"/>
      <c r="OEM110" s="27"/>
      <c r="OEN110" s="27"/>
      <c r="OEO110" s="27"/>
      <c r="OEP110" s="27"/>
      <c r="OEQ110" s="27"/>
      <c r="OER110" s="27"/>
      <c r="OES110" s="27"/>
      <c r="OET110" s="27"/>
      <c r="OEU110" s="27"/>
      <c r="OEV110" s="27"/>
      <c r="OEW110" s="27"/>
      <c r="OEX110" s="27"/>
      <c r="OEY110" s="27"/>
      <c r="OEZ110" s="27"/>
      <c r="OFA110" s="27"/>
      <c r="OFB110" s="27"/>
      <c r="OFC110" s="27"/>
      <c r="OFD110" s="27"/>
      <c r="OFE110" s="27"/>
      <c r="OFF110" s="27"/>
      <c r="OFG110" s="27"/>
      <c r="OFH110" s="27"/>
      <c r="OFI110" s="27"/>
      <c r="OFJ110" s="27"/>
      <c r="OFK110" s="27"/>
      <c r="OFL110" s="27"/>
      <c r="OFM110" s="27"/>
      <c r="OFN110" s="27"/>
      <c r="OFO110" s="27"/>
      <c r="OFP110" s="27"/>
      <c r="OFQ110" s="27"/>
      <c r="OFR110" s="27"/>
      <c r="OFS110" s="27"/>
      <c r="OFT110" s="27"/>
      <c r="OFU110" s="27"/>
      <c r="OFV110" s="27"/>
      <c r="OFW110" s="27"/>
      <c r="OFX110" s="27"/>
      <c r="OFY110" s="27"/>
      <c r="OFZ110" s="27"/>
      <c r="OGA110" s="27"/>
      <c r="OGB110" s="27"/>
      <c r="OGC110" s="27"/>
      <c r="OGD110" s="27"/>
      <c r="OGE110" s="27"/>
      <c r="OGF110" s="27"/>
      <c r="OGG110" s="27"/>
      <c r="OGH110" s="27"/>
      <c r="OGI110" s="27"/>
      <c r="OGJ110" s="27"/>
      <c r="OGK110" s="27"/>
      <c r="OGL110" s="27"/>
      <c r="OGM110" s="27"/>
      <c r="OGN110" s="27"/>
      <c r="OGO110" s="27"/>
      <c r="OGP110" s="27"/>
      <c r="OGQ110" s="27"/>
      <c r="OGR110" s="27"/>
      <c r="OGS110" s="27"/>
      <c r="OGT110" s="27"/>
      <c r="OGU110" s="27"/>
      <c r="OGV110" s="27"/>
      <c r="OGW110" s="27"/>
      <c r="OGX110" s="27"/>
      <c r="OGY110" s="27"/>
      <c r="OGZ110" s="27"/>
      <c r="OHA110" s="27"/>
      <c r="OHB110" s="27"/>
      <c r="OHC110" s="27"/>
      <c r="OHD110" s="27"/>
      <c r="OHE110" s="27"/>
      <c r="OHF110" s="27"/>
      <c r="OHG110" s="27"/>
      <c r="OHH110" s="27"/>
      <c r="OHI110" s="27"/>
      <c r="OHJ110" s="27"/>
      <c r="OHK110" s="27"/>
      <c r="OHL110" s="27"/>
      <c r="OHM110" s="27"/>
      <c r="OHN110" s="27"/>
      <c r="OHO110" s="27"/>
      <c r="OHP110" s="27"/>
      <c r="OHQ110" s="27"/>
      <c r="OHR110" s="27"/>
      <c r="OHS110" s="27"/>
      <c r="OHT110" s="27"/>
      <c r="OHU110" s="27"/>
      <c r="OHV110" s="27"/>
      <c r="OHW110" s="27"/>
      <c r="OHX110" s="27"/>
      <c r="OHY110" s="27"/>
      <c r="OHZ110" s="27"/>
      <c r="OIA110" s="27"/>
      <c r="OIB110" s="27"/>
      <c r="OIC110" s="27"/>
      <c r="OID110" s="27"/>
      <c r="OIE110" s="27"/>
      <c r="OIF110" s="27"/>
      <c r="OIG110" s="27"/>
      <c r="OIH110" s="27"/>
      <c r="OII110" s="27"/>
      <c r="OIJ110" s="27"/>
      <c r="OIK110" s="27"/>
      <c r="OIL110" s="27"/>
      <c r="OIM110" s="27"/>
      <c r="OIN110" s="27"/>
      <c r="OIO110" s="27"/>
      <c r="OIP110" s="27"/>
      <c r="OIQ110" s="27"/>
      <c r="OIR110" s="27"/>
      <c r="OIS110" s="27"/>
      <c r="OIT110" s="27"/>
      <c r="OIU110" s="27"/>
      <c r="OIV110" s="27"/>
      <c r="OIW110" s="27"/>
      <c r="OIX110" s="27"/>
      <c r="OIY110" s="27"/>
      <c r="OIZ110" s="27"/>
      <c r="OJA110" s="27"/>
      <c r="OJB110" s="27"/>
      <c r="OJC110" s="27"/>
      <c r="OJD110" s="27"/>
      <c r="OJE110" s="27"/>
      <c r="OJF110" s="27"/>
      <c r="OJG110" s="27"/>
      <c r="OJH110" s="27"/>
      <c r="OJI110" s="27"/>
      <c r="OJJ110" s="27"/>
      <c r="OJK110" s="27"/>
      <c r="OJL110" s="27"/>
      <c r="OJM110" s="27"/>
      <c r="OJN110" s="27"/>
      <c r="OJO110" s="27"/>
      <c r="OJP110" s="27"/>
      <c r="OJQ110" s="27"/>
      <c r="OJR110" s="27"/>
      <c r="OJS110" s="27"/>
      <c r="OJT110" s="27"/>
      <c r="OJU110" s="27"/>
      <c r="OJV110" s="27"/>
      <c r="OJW110" s="27"/>
      <c r="OJX110" s="27"/>
      <c r="OJY110" s="27"/>
      <c r="OJZ110" s="27"/>
      <c r="OKA110" s="27"/>
      <c r="OKB110" s="27"/>
      <c r="OKC110" s="27"/>
      <c r="OKD110" s="27"/>
      <c r="OKE110" s="27"/>
      <c r="OKF110" s="27"/>
      <c r="OKG110" s="27"/>
      <c r="OKH110" s="27"/>
      <c r="OKI110" s="27"/>
      <c r="OKJ110" s="27"/>
      <c r="OKK110" s="27"/>
      <c r="OKL110" s="27"/>
      <c r="OKM110" s="27"/>
      <c r="OKN110" s="27"/>
      <c r="OKO110" s="27"/>
      <c r="OKP110" s="27"/>
      <c r="OKQ110" s="27"/>
      <c r="OKR110" s="27"/>
      <c r="OKS110" s="27"/>
      <c r="OKT110" s="27"/>
      <c r="OKU110" s="27"/>
      <c r="OKV110" s="27"/>
      <c r="OKW110" s="27"/>
      <c r="OKX110" s="27"/>
      <c r="OKY110" s="27"/>
      <c r="OKZ110" s="27"/>
      <c r="OLA110" s="27"/>
      <c r="OLB110" s="27"/>
      <c r="OLC110" s="27"/>
      <c r="OLD110" s="27"/>
      <c r="OLE110" s="27"/>
      <c r="OLF110" s="27"/>
      <c r="OLG110" s="27"/>
      <c r="OLH110" s="27"/>
      <c r="OLI110" s="27"/>
      <c r="OLJ110" s="27"/>
      <c r="OLK110" s="27"/>
      <c r="OLL110" s="27"/>
      <c r="OLM110" s="27"/>
      <c r="OLN110" s="27"/>
      <c r="OLO110" s="27"/>
      <c r="OLP110" s="27"/>
      <c r="OLQ110" s="27"/>
      <c r="OLR110" s="27"/>
      <c r="OLS110" s="27"/>
      <c r="OLT110" s="27"/>
      <c r="OLU110" s="27"/>
      <c r="OLV110" s="27"/>
      <c r="OLW110" s="27"/>
      <c r="OLX110" s="27"/>
      <c r="OLY110" s="27"/>
      <c r="OLZ110" s="27"/>
      <c r="OMA110" s="27"/>
      <c r="OMB110" s="27"/>
      <c r="OMC110" s="27"/>
      <c r="OMD110" s="27"/>
      <c r="OME110" s="27"/>
      <c r="OMF110" s="27"/>
      <c r="OMG110" s="27"/>
      <c r="OMH110" s="27"/>
      <c r="OMI110" s="27"/>
      <c r="OMJ110" s="27"/>
      <c r="OMK110" s="27"/>
      <c r="OML110" s="27"/>
      <c r="OMM110" s="27"/>
      <c r="OMN110" s="27"/>
      <c r="OMO110" s="27"/>
      <c r="OMP110" s="27"/>
      <c r="OMQ110" s="27"/>
      <c r="OMR110" s="27"/>
      <c r="OMS110" s="27"/>
      <c r="OMT110" s="27"/>
      <c r="OMU110" s="27"/>
      <c r="OMV110" s="27"/>
      <c r="OMW110" s="27"/>
      <c r="OMX110" s="27"/>
      <c r="OMY110" s="27"/>
      <c r="OMZ110" s="27"/>
      <c r="ONA110" s="27"/>
      <c r="ONB110" s="27"/>
      <c r="ONC110" s="27"/>
      <c r="OND110" s="27"/>
      <c r="ONE110" s="27"/>
      <c r="ONF110" s="27"/>
      <c r="ONG110" s="27"/>
      <c r="ONH110" s="27"/>
      <c r="ONI110" s="27"/>
      <c r="ONJ110" s="27"/>
      <c r="ONK110" s="27"/>
      <c r="ONL110" s="27"/>
      <c r="ONM110" s="27"/>
      <c r="ONN110" s="27"/>
      <c r="ONO110" s="27"/>
      <c r="ONP110" s="27"/>
      <c r="ONQ110" s="27"/>
      <c r="ONR110" s="27"/>
      <c r="ONS110" s="27"/>
      <c r="ONT110" s="27"/>
      <c r="ONU110" s="27"/>
      <c r="ONV110" s="27"/>
      <c r="ONW110" s="27"/>
      <c r="ONX110" s="27"/>
      <c r="ONY110" s="27"/>
      <c r="ONZ110" s="27"/>
      <c r="OOA110" s="27"/>
      <c r="OOB110" s="27"/>
      <c r="OOC110" s="27"/>
      <c r="OOD110" s="27"/>
      <c r="OOE110" s="27"/>
      <c r="OOF110" s="27"/>
      <c r="OOG110" s="27"/>
      <c r="OOH110" s="27"/>
      <c r="OOI110" s="27"/>
      <c r="OOJ110" s="27"/>
      <c r="OOK110" s="27"/>
      <c r="OOL110" s="27"/>
      <c r="OOM110" s="27"/>
      <c r="OON110" s="27"/>
      <c r="OOO110" s="27"/>
      <c r="OOP110" s="27"/>
      <c r="OOQ110" s="27"/>
      <c r="OOR110" s="27"/>
      <c r="OOS110" s="27"/>
      <c r="OOT110" s="27"/>
      <c r="OOU110" s="27"/>
      <c r="OOV110" s="27"/>
      <c r="OOW110" s="27"/>
      <c r="OOX110" s="27"/>
      <c r="OOY110" s="27"/>
      <c r="OOZ110" s="27"/>
      <c r="OPA110" s="27"/>
      <c r="OPB110" s="27"/>
      <c r="OPC110" s="27"/>
      <c r="OPD110" s="27"/>
      <c r="OPE110" s="27"/>
      <c r="OPF110" s="27"/>
      <c r="OPG110" s="27"/>
      <c r="OPH110" s="27"/>
      <c r="OPI110" s="27"/>
      <c r="OPJ110" s="27"/>
      <c r="OPK110" s="27"/>
      <c r="OPL110" s="27"/>
      <c r="OPM110" s="27"/>
      <c r="OPN110" s="27"/>
      <c r="OPO110" s="27"/>
      <c r="OPP110" s="27"/>
      <c r="OPQ110" s="27"/>
      <c r="OPR110" s="27"/>
      <c r="OPS110" s="27"/>
      <c r="OPT110" s="27"/>
      <c r="OPU110" s="27"/>
      <c r="OPV110" s="27"/>
      <c r="OPW110" s="27"/>
      <c r="OPX110" s="27"/>
      <c r="OPY110" s="27"/>
      <c r="OPZ110" s="27"/>
      <c r="OQA110" s="27"/>
      <c r="OQB110" s="27"/>
      <c r="OQC110" s="27"/>
      <c r="OQD110" s="27"/>
      <c r="OQE110" s="27"/>
      <c r="OQF110" s="27"/>
      <c r="OQG110" s="27"/>
      <c r="OQH110" s="27"/>
      <c r="OQI110" s="27"/>
      <c r="OQJ110" s="27"/>
      <c r="OQK110" s="27"/>
      <c r="OQL110" s="27"/>
      <c r="OQM110" s="27"/>
      <c r="OQN110" s="27"/>
      <c r="OQO110" s="27"/>
      <c r="OQP110" s="27"/>
      <c r="OQQ110" s="27"/>
      <c r="OQR110" s="27"/>
      <c r="OQS110" s="27"/>
      <c r="OQT110" s="27"/>
      <c r="OQU110" s="27"/>
      <c r="OQV110" s="27"/>
      <c r="OQW110" s="27"/>
      <c r="OQX110" s="27"/>
      <c r="OQY110" s="27"/>
      <c r="OQZ110" s="27"/>
      <c r="ORA110" s="27"/>
      <c r="ORB110" s="27"/>
      <c r="ORC110" s="27"/>
      <c r="ORD110" s="27"/>
      <c r="ORE110" s="27"/>
      <c r="ORF110" s="27"/>
      <c r="ORG110" s="27"/>
      <c r="ORH110" s="27"/>
      <c r="ORI110" s="27"/>
      <c r="ORJ110" s="27"/>
      <c r="ORK110" s="27"/>
      <c r="ORL110" s="27"/>
      <c r="ORM110" s="27"/>
      <c r="ORN110" s="27"/>
      <c r="ORO110" s="27"/>
      <c r="ORP110" s="27"/>
      <c r="ORQ110" s="27"/>
      <c r="ORR110" s="27"/>
      <c r="ORS110" s="27"/>
      <c r="ORT110" s="27"/>
      <c r="ORU110" s="27"/>
      <c r="ORV110" s="27"/>
      <c r="ORW110" s="27"/>
      <c r="ORX110" s="27"/>
      <c r="ORY110" s="27"/>
      <c r="ORZ110" s="27"/>
      <c r="OSA110" s="27"/>
      <c r="OSB110" s="27"/>
      <c r="OSC110" s="27"/>
      <c r="OSD110" s="27"/>
      <c r="OSE110" s="27"/>
      <c r="OSF110" s="27"/>
      <c r="OSG110" s="27"/>
      <c r="OSH110" s="27"/>
      <c r="OSI110" s="27"/>
      <c r="OSJ110" s="27"/>
      <c r="OSK110" s="27"/>
      <c r="OSL110" s="27"/>
      <c r="OSM110" s="27"/>
      <c r="OSN110" s="27"/>
      <c r="OSO110" s="27"/>
      <c r="OSP110" s="27"/>
      <c r="OSQ110" s="27"/>
      <c r="OSR110" s="27"/>
      <c r="OSS110" s="27"/>
      <c r="OST110" s="27"/>
      <c r="OSU110" s="27"/>
      <c r="OSV110" s="27"/>
      <c r="OSW110" s="27"/>
      <c r="OSX110" s="27"/>
      <c r="OSY110" s="27"/>
      <c r="OSZ110" s="27"/>
      <c r="OTA110" s="27"/>
      <c r="OTB110" s="27"/>
      <c r="OTC110" s="27"/>
      <c r="OTD110" s="27"/>
      <c r="OTE110" s="27"/>
      <c r="OTF110" s="27"/>
      <c r="OTG110" s="27"/>
      <c r="OTH110" s="27"/>
      <c r="OTI110" s="27"/>
      <c r="OTJ110" s="27"/>
      <c r="OTK110" s="27"/>
      <c r="OTL110" s="27"/>
      <c r="OTM110" s="27"/>
      <c r="OTN110" s="27"/>
      <c r="OTO110" s="27"/>
      <c r="OTP110" s="27"/>
      <c r="OTQ110" s="27"/>
      <c r="OTR110" s="27"/>
      <c r="OTS110" s="27"/>
      <c r="OTT110" s="27"/>
      <c r="OTU110" s="27"/>
      <c r="OTV110" s="27"/>
      <c r="OTW110" s="27"/>
      <c r="OTX110" s="27"/>
      <c r="OTY110" s="27"/>
      <c r="OTZ110" s="27"/>
      <c r="OUA110" s="27"/>
      <c r="OUB110" s="27"/>
      <c r="OUC110" s="27"/>
      <c r="OUD110" s="27"/>
      <c r="OUE110" s="27"/>
      <c r="OUF110" s="27"/>
      <c r="OUG110" s="27"/>
      <c r="OUH110" s="27"/>
      <c r="OUI110" s="27"/>
      <c r="OUJ110" s="27"/>
      <c r="OUK110" s="27"/>
      <c r="OUL110" s="27"/>
      <c r="OUM110" s="27"/>
      <c r="OUN110" s="27"/>
      <c r="OUO110" s="27"/>
      <c r="OUP110" s="27"/>
      <c r="OUQ110" s="27"/>
      <c r="OUR110" s="27"/>
      <c r="OUS110" s="27"/>
      <c r="OUT110" s="27"/>
      <c r="OUU110" s="27"/>
      <c r="OUV110" s="27"/>
      <c r="OUW110" s="27"/>
      <c r="OUX110" s="27"/>
      <c r="OUY110" s="27"/>
      <c r="OUZ110" s="27"/>
      <c r="OVA110" s="27"/>
      <c r="OVB110" s="27"/>
      <c r="OVC110" s="27"/>
      <c r="OVD110" s="27"/>
      <c r="OVE110" s="27"/>
      <c r="OVF110" s="27"/>
      <c r="OVG110" s="27"/>
      <c r="OVH110" s="27"/>
      <c r="OVI110" s="27"/>
      <c r="OVJ110" s="27"/>
      <c r="OVK110" s="27"/>
      <c r="OVL110" s="27"/>
      <c r="OVM110" s="27"/>
      <c r="OVN110" s="27"/>
      <c r="OVO110" s="27"/>
      <c r="OVP110" s="27"/>
      <c r="OVQ110" s="27"/>
      <c r="OVR110" s="27"/>
      <c r="OVS110" s="27"/>
      <c r="OVT110" s="27"/>
      <c r="OVU110" s="27"/>
      <c r="OVV110" s="27"/>
      <c r="OVW110" s="27"/>
      <c r="OVX110" s="27"/>
      <c r="OVY110" s="27"/>
      <c r="OVZ110" s="27"/>
      <c r="OWA110" s="27"/>
      <c r="OWB110" s="27"/>
      <c r="OWC110" s="27"/>
      <c r="OWD110" s="27"/>
      <c r="OWE110" s="27"/>
      <c r="OWF110" s="27"/>
      <c r="OWG110" s="27"/>
      <c r="OWH110" s="27"/>
      <c r="OWI110" s="27"/>
      <c r="OWJ110" s="27"/>
      <c r="OWK110" s="27"/>
      <c r="OWL110" s="27"/>
      <c r="OWM110" s="27"/>
      <c r="OWN110" s="27"/>
      <c r="OWO110" s="27"/>
      <c r="OWP110" s="27"/>
      <c r="OWQ110" s="27"/>
      <c r="OWR110" s="27"/>
      <c r="OWS110" s="27"/>
      <c r="OWT110" s="27"/>
      <c r="OWU110" s="27"/>
      <c r="OWV110" s="27"/>
      <c r="OWW110" s="27"/>
      <c r="OWX110" s="27"/>
      <c r="OWY110" s="27"/>
      <c r="OWZ110" s="27"/>
      <c r="OXA110" s="27"/>
      <c r="OXB110" s="27"/>
      <c r="OXC110" s="27"/>
      <c r="OXD110" s="27"/>
      <c r="OXE110" s="27"/>
      <c r="OXF110" s="27"/>
      <c r="OXG110" s="27"/>
      <c r="OXH110" s="27"/>
      <c r="OXI110" s="27"/>
      <c r="OXJ110" s="27"/>
      <c r="OXK110" s="27"/>
      <c r="OXL110" s="27"/>
      <c r="OXM110" s="27"/>
      <c r="OXN110" s="27"/>
      <c r="OXO110" s="27"/>
      <c r="OXP110" s="27"/>
      <c r="OXQ110" s="27"/>
      <c r="OXR110" s="27"/>
      <c r="OXS110" s="27"/>
      <c r="OXT110" s="27"/>
      <c r="OXU110" s="27"/>
      <c r="OXV110" s="27"/>
      <c r="OXW110" s="27"/>
      <c r="OXX110" s="27"/>
      <c r="OXY110" s="27"/>
      <c r="OXZ110" s="27"/>
      <c r="OYA110" s="27"/>
      <c r="OYB110" s="27"/>
      <c r="OYC110" s="27"/>
      <c r="OYD110" s="27"/>
      <c r="OYE110" s="27"/>
      <c r="OYF110" s="27"/>
      <c r="OYG110" s="27"/>
      <c r="OYH110" s="27"/>
      <c r="OYI110" s="27"/>
      <c r="OYJ110" s="27"/>
      <c r="OYK110" s="27"/>
      <c r="OYL110" s="27"/>
      <c r="OYM110" s="27"/>
      <c r="OYN110" s="27"/>
      <c r="OYO110" s="27"/>
      <c r="OYP110" s="27"/>
      <c r="OYQ110" s="27"/>
      <c r="OYR110" s="27"/>
      <c r="OYS110" s="27"/>
      <c r="OYT110" s="27"/>
      <c r="OYU110" s="27"/>
      <c r="OYV110" s="27"/>
      <c r="OYW110" s="27"/>
      <c r="OYX110" s="27"/>
      <c r="OYY110" s="27"/>
      <c r="OYZ110" s="27"/>
      <c r="OZA110" s="27"/>
      <c r="OZB110" s="27"/>
      <c r="OZC110" s="27"/>
      <c r="OZD110" s="27"/>
      <c r="OZE110" s="27"/>
      <c r="OZF110" s="27"/>
      <c r="OZG110" s="27"/>
      <c r="OZH110" s="27"/>
      <c r="OZI110" s="27"/>
      <c r="OZJ110" s="27"/>
      <c r="OZK110" s="27"/>
      <c r="OZL110" s="27"/>
      <c r="OZM110" s="27"/>
      <c r="OZN110" s="27"/>
      <c r="OZO110" s="27"/>
      <c r="OZP110" s="27"/>
      <c r="OZQ110" s="27"/>
      <c r="OZR110" s="27"/>
      <c r="OZS110" s="27"/>
      <c r="OZT110" s="27"/>
      <c r="OZU110" s="27"/>
      <c r="OZV110" s="27"/>
      <c r="OZW110" s="27"/>
      <c r="OZX110" s="27"/>
      <c r="OZY110" s="27"/>
      <c r="OZZ110" s="27"/>
      <c r="PAA110" s="27"/>
      <c r="PAB110" s="27"/>
      <c r="PAC110" s="27"/>
      <c r="PAD110" s="27"/>
      <c r="PAE110" s="27"/>
      <c r="PAF110" s="27"/>
      <c r="PAG110" s="27"/>
      <c r="PAH110" s="27"/>
      <c r="PAI110" s="27"/>
      <c r="PAJ110" s="27"/>
      <c r="PAK110" s="27"/>
      <c r="PAL110" s="27"/>
      <c r="PAM110" s="27"/>
      <c r="PAN110" s="27"/>
      <c r="PAO110" s="27"/>
      <c r="PAP110" s="27"/>
      <c r="PAQ110" s="27"/>
      <c r="PAR110" s="27"/>
      <c r="PAS110" s="27"/>
      <c r="PAT110" s="27"/>
      <c r="PAU110" s="27"/>
      <c r="PAV110" s="27"/>
      <c r="PAW110" s="27"/>
      <c r="PAX110" s="27"/>
      <c r="PAY110" s="27"/>
      <c r="PAZ110" s="27"/>
      <c r="PBA110" s="27"/>
      <c r="PBB110" s="27"/>
      <c r="PBC110" s="27"/>
      <c r="PBD110" s="27"/>
      <c r="PBE110" s="27"/>
      <c r="PBF110" s="27"/>
      <c r="PBG110" s="27"/>
      <c r="PBH110" s="27"/>
      <c r="PBI110" s="27"/>
      <c r="PBJ110" s="27"/>
      <c r="PBK110" s="27"/>
      <c r="PBL110" s="27"/>
      <c r="PBM110" s="27"/>
      <c r="PBN110" s="27"/>
      <c r="PBO110" s="27"/>
      <c r="PBP110" s="27"/>
      <c r="PBQ110" s="27"/>
      <c r="PBR110" s="27"/>
      <c r="PBS110" s="27"/>
      <c r="PBT110" s="27"/>
      <c r="PBU110" s="27"/>
      <c r="PBV110" s="27"/>
      <c r="PBW110" s="27"/>
      <c r="PBX110" s="27"/>
      <c r="PBY110" s="27"/>
      <c r="PBZ110" s="27"/>
      <c r="PCA110" s="27"/>
      <c r="PCB110" s="27"/>
      <c r="PCC110" s="27"/>
      <c r="PCD110" s="27"/>
      <c r="PCE110" s="27"/>
      <c r="PCF110" s="27"/>
      <c r="PCG110" s="27"/>
      <c r="PCH110" s="27"/>
      <c r="PCI110" s="27"/>
      <c r="PCJ110" s="27"/>
      <c r="PCK110" s="27"/>
      <c r="PCL110" s="27"/>
      <c r="PCM110" s="27"/>
      <c r="PCN110" s="27"/>
      <c r="PCO110" s="27"/>
      <c r="PCP110" s="27"/>
      <c r="PCQ110" s="27"/>
      <c r="PCR110" s="27"/>
      <c r="PCS110" s="27"/>
      <c r="PCT110" s="27"/>
      <c r="PCU110" s="27"/>
      <c r="PCV110" s="27"/>
      <c r="PCW110" s="27"/>
      <c r="PCX110" s="27"/>
      <c r="PCY110" s="27"/>
      <c r="PCZ110" s="27"/>
      <c r="PDA110" s="27"/>
      <c r="PDB110" s="27"/>
      <c r="PDC110" s="27"/>
      <c r="PDD110" s="27"/>
      <c r="PDE110" s="27"/>
      <c r="PDF110" s="27"/>
      <c r="PDG110" s="27"/>
      <c r="PDH110" s="27"/>
      <c r="PDI110" s="27"/>
      <c r="PDJ110" s="27"/>
      <c r="PDK110" s="27"/>
      <c r="PDL110" s="27"/>
      <c r="PDM110" s="27"/>
      <c r="PDN110" s="27"/>
      <c r="PDO110" s="27"/>
      <c r="PDP110" s="27"/>
      <c r="PDQ110" s="27"/>
      <c r="PDR110" s="27"/>
      <c r="PDS110" s="27"/>
      <c r="PDT110" s="27"/>
      <c r="PDU110" s="27"/>
      <c r="PDV110" s="27"/>
      <c r="PDW110" s="27"/>
      <c r="PDX110" s="27"/>
      <c r="PDY110" s="27"/>
      <c r="PDZ110" s="27"/>
      <c r="PEA110" s="27"/>
      <c r="PEB110" s="27"/>
      <c r="PEC110" s="27"/>
      <c r="PED110" s="27"/>
      <c r="PEE110" s="27"/>
      <c r="PEF110" s="27"/>
      <c r="PEG110" s="27"/>
      <c r="PEH110" s="27"/>
      <c r="PEI110" s="27"/>
      <c r="PEJ110" s="27"/>
      <c r="PEK110" s="27"/>
      <c r="PEL110" s="27"/>
      <c r="PEM110" s="27"/>
      <c r="PEN110" s="27"/>
      <c r="PEO110" s="27"/>
      <c r="PEP110" s="27"/>
      <c r="PEQ110" s="27"/>
      <c r="PER110" s="27"/>
      <c r="PES110" s="27"/>
      <c r="PET110" s="27"/>
      <c r="PEU110" s="27"/>
      <c r="PEV110" s="27"/>
      <c r="PEW110" s="27"/>
      <c r="PEX110" s="27"/>
      <c r="PEY110" s="27"/>
      <c r="PEZ110" s="27"/>
      <c r="PFA110" s="27"/>
      <c r="PFB110" s="27"/>
      <c r="PFC110" s="27"/>
      <c r="PFD110" s="27"/>
      <c r="PFE110" s="27"/>
      <c r="PFF110" s="27"/>
      <c r="PFG110" s="27"/>
      <c r="PFH110" s="27"/>
      <c r="PFI110" s="27"/>
      <c r="PFJ110" s="27"/>
      <c r="PFK110" s="27"/>
      <c r="PFL110" s="27"/>
      <c r="PFM110" s="27"/>
      <c r="PFN110" s="27"/>
      <c r="PFO110" s="27"/>
      <c r="PFP110" s="27"/>
      <c r="PFQ110" s="27"/>
      <c r="PFR110" s="27"/>
      <c r="PFS110" s="27"/>
      <c r="PFT110" s="27"/>
      <c r="PFU110" s="27"/>
      <c r="PFV110" s="27"/>
      <c r="PFW110" s="27"/>
      <c r="PFX110" s="27"/>
      <c r="PFY110" s="27"/>
      <c r="PFZ110" s="27"/>
      <c r="PGA110" s="27"/>
      <c r="PGB110" s="27"/>
      <c r="PGC110" s="27"/>
      <c r="PGD110" s="27"/>
      <c r="PGE110" s="27"/>
      <c r="PGF110" s="27"/>
      <c r="PGG110" s="27"/>
      <c r="PGH110" s="27"/>
      <c r="PGI110" s="27"/>
      <c r="PGJ110" s="27"/>
      <c r="PGK110" s="27"/>
      <c r="PGL110" s="27"/>
      <c r="PGM110" s="27"/>
      <c r="PGN110" s="27"/>
      <c r="PGO110" s="27"/>
      <c r="PGP110" s="27"/>
      <c r="PGQ110" s="27"/>
      <c r="PGR110" s="27"/>
      <c r="PGS110" s="27"/>
      <c r="PGT110" s="27"/>
      <c r="PGU110" s="27"/>
      <c r="PGV110" s="27"/>
      <c r="PGW110" s="27"/>
      <c r="PGX110" s="27"/>
      <c r="PGY110" s="27"/>
      <c r="PGZ110" s="27"/>
      <c r="PHA110" s="27"/>
      <c r="PHB110" s="27"/>
      <c r="PHC110" s="27"/>
      <c r="PHD110" s="27"/>
      <c r="PHE110" s="27"/>
      <c r="PHF110" s="27"/>
      <c r="PHG110" s="27"/>
      <c r="PHH110" s="27"/>
      <c r="PHI110" s="27"/>
      <c r="PHJ110" s="27"/>
      <c r="PHK110" s="27"/>
      <c r="PHL110" s="27"/>
      <c r="PHM110" s="27"/>
      <c r="PHN110" s="27"/>
      <c r="PHO110" s="27"/>
      <c r="PHP110" s="27"/>
      <c r="PHQ110" s="27"/>
      <c r="PHR110" s="27"/>
      <c r="PHS110" s="27"/>
      <c r="PHT110" s="27"/>
      <c r="PHU110" s="27"/>
      <c r="PHV110" s="27"/>
      <c r="PHW110" s="27"/>
      <c r="PHX110" s="27"/>
      <c r="PHY110" s="27"/>
      <c r="PHZ110" s="27"/>
      <c r="PIA110" s="27"/>
      <c r="PIB110" s="27"/>
      <c r="PIC110" s="27"/>
      <c r="PID110" s="27"/>
      <c r="PIE110" s="27"/>
      <c r="PIF110" s="27"/>
      <c r="PIG110" s="27"/>
      <c r="PIH110" s="27"/>
      <c r="PII110" s="27"/>
      <c r="PIJ110" s="27"/>
      <c r="PIK110" s="27"/>
      <c r="PIL110" s="27"/>
      <c r="PIM110" s="27"/>
      <c r="PIN110" s="27"/>
      <c r="PIO110" s="27"/>
      <c r="PIP110" s="27"/>
      <c r="PIQ110" s="27"/>
      <c r="PIR110" s="27"/>
      <c r="PIS110" s="27"/>
      <c r="PIT110" s="27"/>
      <c r="PIU110" s="27"/>
      <c r="PIV110" s="27"/>
      <c r="PIW110" s="27"/>
      <c r="PIX110" s="27"/>
      <c r="PIY110" s="27"/>
      <c r="PIZ110" s="27"/>
      <c r="PJA110" s="27"/>
      <c r="PJB110" s="27"/>
      <c r="PJC110" s="27"/>
      <c r="PJD110" s="27"/>
      <c r="PJE110" s="27"/>
      <c r="PJF110" s="27"/>
      <c r="PJG110" s="27"/>
      <c r="PJH110" s="27"/>
      <c r="PJI110" s="27"/>
      <c r="PJJ110" s="27"/>
      <c r="PJK110" s="27"/>
      <c r="PJL110" s="27"/>
      <c r="PJM110" s="27"/>
      <c r="PJN110" s="27"/>
      <c r="PJO110" s="27"/>
      <c r="PJP110" s="27"/>
      <c r="PJQ110" s="27"/>
      <c r="PJR110" s="27"/>
      <c r="PJS110" s="27"/>
      <c r="PJT110" s="27"/>
      <c r="PJU110" s="27"/>
      <c r="PJV110" s="27"/>
      <c r="PJW110" s="27"/>
      <c r="PJX110" s="27"/>
      <c r="PJY110" s="27"/>
      <c r="PJZ110" s="27"/>
      <c r="PKA110" s="27"/>
      <c r="PKB110" s="27"/>
      <c r="PKC110" s="27"/>
      <c r="PKD110" s="27"/>
      <c r="PKE110" s="27"/>
      <c r="PKF110" s="27"/>
      <c r="PKG110" s="27"/>
      <c r="PKH110" s="27"/>
      <c r="PKI110" s="27"/>
      <c r="PKJ110" s="27"/>
      <c r="PKK110" s="27"/>
      <c r="PKL110" s="27"/>
      <c r="PKM110" s="27"/>
      <c r="PKN110" s="27"/>
      <c r="PKO110" s="27"/>
      <c r="PKP110" s="27"/>
      <c r="PKQ110" s="27"/>
      <c r="PKR110" s="27"/>
      <c r="PKS110" s="27"/>
      <c r="PKT110" s="27"/>
      <c r="PKU110" s="27"/>
      <c r="PKV110" s="27"/>
      <c r="PKW110" s="27"/>
      <c r="PKX110" s="27"/>
      <c r="PKY110" s="27"/>
      <c r="PKZ110" s="27"/>
      <c r="PLA110" s="27"/>
      <c r="PLB110" s="27"/>
      <c r="PLC110" s="27"/>
      <c r="PLD110" s="27"/>
      <c r="PLE110" s="27"/>
      <c r="PLF110" s="27"/>
      <c r="PLG110" s="27"/>
      <c r="PLH110" s="27"/>
      <c r="PLI110" s="27"/>
      <c r="PLJ110" s="27"/>
      <c r="PLK110" s="27"/>
      <c r="PLL110" s="27"/>
      <c r="PLM110" s="27"/>
      <c r="PLN110" s="27"/>
      <c r="PLO110" s="27"/>
      <c r="PLP110" s="27"/>
      <c r="PLQ110" s="27"/>
      <c r="PLR110" s="27"/>
      <c r="PLS110" s="27"/>
      <c r="PLT110" s="27"/>
      <c r="PLU110" s="27"/>
      <c r="PLV110" s="27"/>
      <c r="PLW110" s="27"/>
      <c r="PLX110" s="27"/>
      <c r="PLY110" s="27"/>
      <c r="PLZ110" s="27"/>
      <c r="PMA110" s="27"/>
      <c r="PMB110" s="27"/>
      <c r="PMC110" s="27"/>
      <c r="PMD110" s="27"/>
      <c r="PME110" s="27"/>
      <c r="PMF110" s="27"/>
      <c r="PMG110" s="27"/>
      <c r="PMH110" s="27"/>
      <c r="PMI110" s="27"/>
      <c r="PMJ110" s="27"/>
      <c r="PMK110" s="27"/>
      <c r="PML110" s="27"/>
      <c r="PMM110" s="27"/>
      <c r="PMN110" s="27"/>
      <c r="PMO110" s="27"/>
      <c r="PMP110" s="27"/>
      <c r="PMQ110" s="27"/>
      <c r="PMR110" s="27"/>
      <c r="PMS110" s="27"/>
      <c r="PMT110" s="27"/>
      <c r="PMU110" s="27"/>
      <c r="PMV110" s="27"/>
      <c r="PMW110" s="27"/>
      <c r="PMX110" s="27"/>
      <c r="PMY110" s="27"/>
      <c r="PMZ110" s="27"/>
      <c r="PNA110" s="27"/>
      <c r="PNB110" s="27"/>
      <c r="PNC110" s="27"/>
      <c r="PND110" s="27"/>
      <c r="PNE110" s="27"/>
      <c r="PNF110" s="27"/>
      <c r="PNG110" s="27"/>
      <c r="PNH110" s="27"/>
      <c r="PNI110" s="27"/>
      <c r="PNJ110" s="27"/>
      <c r="PNK110" s="27"/>
      <c r="PNL110" s="27"/>
      <c r="PNM110" s="27"/>
      <c r="PNN110" s="27"/>
      <c r="PNO110" s="27"/>
      <c r="PNP110" s="27"/>
      <c r="PNQ110" s="27"/>
      <c r="PNR110" s="27"/>
      <c r="PNS110" s="27"/>
      <c r="PNT110" s="27"/>
      <c r="PNU110" s="27"/>
      <c r="PNV110" s="27"/>
      <c r="PNW110" s="27"/>
      <c r="PNX110" s="27"/>
      <c r="PNY110" s="27"/>
      <c r="PNZ110" s="27"/>
      <c r="POA110" s="27"/>
      <c r="POB110" s="27"/>
      <c r="POC110" s="27"/>
      <c r="POD110" s="27"/>
      <c r="POE110" s="27"/>
      <c r="POF110" s="27"/>
      <c r="POG110" s="27"/>
      <c r="POH110" s="27"/>
      <c r="POI110" s="27"/>
      <c r="POJ110" s="27"/>
      <c r="POK110" s="27"/>
      <c r="POL110" s="27"/>
      <c r="POM110" s="27"/>
      <c r="PON110" s="27"/>
      <c r="POO110" s="27"/>
      <c r="POP110" s="27"/>
      <c r="POQ110" s="27"/>
      <c r="POR110" s="27"/>
      <c r="POS110" s="27"/>
      <c r="POT110" s="27"/>
      <c r="POU110" s="27"/>
      <c r="POV110" s="27"/>
      <c r="POW110" s="27"/>
      <c r="POX110" s="27"/>
      <c r="POY110" s="27"/>
      <c r="POZ110" s="27"/>
      <c r="PPA110" s="27"/>
      <c r="PPB110" s="27"/>
      <c r="PPC110" s="27"/>
      <c r="PPD110" s="27"/>
      <c r="PPE110" s="27"/>
      <c r="PPF110" s="27"/>
      <c r="PPG110" s="27"/>
      <c r="PPH110" s="27"/>
      <c r="PPI110" s="27"/>
      <c r="PPJ110" s="27"/>
      <c r="PPK110" s="27"/>
      <c r="PPL110" s="27"/>
      <c r="PPM110" s="27"/>
      <c r="PPN110" s="27"/>
      <c r="PPO110" s="27"/>
      <c r="PPP110" s="27"/>
      <c r="PPQ110" s="27"/>
      <c r="PPR110" s="27"/>
      <c r="PPS110" s="27"/>
      <c r="PPT110" s="27"/>
      <c r="PPU110" s="27"/>
      <c r="PPV110" s="27"/>
      <c r="PPW110" s="27"/>
      <c r="PPX110" s="27"/>
      <c r="PPY110" s="27"/>
      <c r="PPZ110" s="27"/>
      <c r="PQA110" s="27"/>
      <c r="PQB110" s="27"/>
      <c r="PQC110" s="27"/>
      <c r="PQD110" s="27"/>
      <c r="PQE110" s="27"/>
      <c r="PQF110" s="27"/>
      <c r="PQG110" s="27"/>
      <c r="PQH110" s="27"/>
      <c r="PQI110" s="27"/>
      <c r="PQJ110" s="27"/>
      <c r="PQK110" s="27"/>
      <c r="PQL110" s="27"/>
      <c r="PQM110" s="27"/>
      <c r="PQN110" s="27"/>
      <c r="PQO110" s="27"/>
      <c r="PQP110" s="27"/>
      <c r="PQQ110" s="27"/>
      <c r="PQR110" s="27"/>
      <c r="PQS110" s="27"/>
      <c r="PQT110" s="27"/>
      <c r="PQU110" s="27"/>
      <c r="PQV110" s="27"/>
      <c r="PQW110" s="27"/>
      <c r="PQX110" s="27"/>
      <c r="PQY110" s="27"/>
      <c r="PQZ110" s="27"/>
      <c r="PRA110" s="27"/>
      <c r="PRB110" s="27"/>
      <c r="PRC110" s="27"/>
      <c r="PRD110" s="27"/>
      <c r="PRE110" s="27"/>
      <c r="PRF110" s="27"/>
      <c r="PRG110" s="27"/>
      <c r="PRH110" s="27"/>
      <c r="PRI110" s="27"/>
      <c r="PRJ110" s="27"/>
      <c r="PRK110" s="27"/>
      <c r="PRL110" s="27"/>
      <c r="PRM110" s="27"/>
      <c r="PRN110" s="27"/>
      <c r="PRO110" s="27"/>
      <c r="PRP110" s="27"/>
      <c r="PRQ110" s="27"/>
      <c r="PRR110" s="27"/>
      <c r="PRS110" s="27"/>
      <c r="PRT110" s="27"/>
      <c r="PRU110" s="27"/>
      <c r="PRV110" s="27"/>
      <c r="PRW110" s="27"/>
      <c r="PRX110" s="27"/>
      <c r="PRY110" s="27"/>
      <c r="PRZ110" s="27"/>
      <c r="PSA110" s="27"/>
      <c r="PSB110" s="27"/>
      <c r="PSC110" s="27"/>
      <c r="PSD110" s="27"/>
      <c r="PSE110" s="27"/>
      <c r="PSF110" s="27"/>
      <c r="PSG110" s="27"/>
      <c r="PSH110" s="27"/>
      <c r="PSI110" s="27"/>
      <c r="PSJ110" s="27"/>
      <c r="PSK110" s="27"/>
      <c r="PSL110" s="27"/>
      <c r="PSM110" s="27"/>
      <c r="PSN110" s="27"/>
      <c r="PSO110" s="27"/>
      <c r="PSP110" s="27"/>
      <c r="PSQ110" s="27"/>
      <c r="PSR110" s="27"/>
      <c r="PSS110" s="27"/>
      <c r="PST110" s="27"/>
      <c r="PSU110" s="27"/>
      <c r="PSV110" s="27"/>
      <c r="PSW110" s="27"/>
      <c r="PSX110" s="27"/>
      <c r="PSY110" s="27"/>
      <c r="PSZ110" s="27"/>
      <c r="PTA110" s="27"/>
      <c r="PTB110" s="27"/>
      <c r="PTC110" s="27"/>
      <c r="PTD110" s="27"/>
      <c r="PTE110" s="27"/>
      <c r="PTF110" s="27"/>
      <c r="PTG110" s="27"/>
      <c r="PTH110" s="27"/>
      <c r="PTI110" s="27"/>
      <c r="PTJ110" s="27"/>
      <c r="PTK110" s="27"/>
      <c r="PTL110" s="27"/>
      <c r="PTM110" s="27"/>
      <c r="PTN110" s="27"/>
      <c r="PTO110" s="27"/>
      <c r="PTP110" s="27"/>
      <c r="PTQ110" s="27"/>
      <c r="PTR110" s="27"/>
      <c r="PTS110" s="27"/>
      <c r="PTT110" s="27"/>
      <c r="PTU110" s="27"/>
      <c r="PTV110" s="27"/>
      <c r="PTW110" s="27"/>
      <c r="PTX110" s="27"/>
      <c r="PTY110" s="27"/>
      <c r="PTZ110" s="27"/>
      <c r="PUA110" s="27"/>
      <c r="PUB110" s="27"/>
      <c r="PUC110" s="27"/>
      <c r="PUD110" s="27"/>
      <c r="PUE110" s="27"/>
      <c r="PUF110" s="27"/>
      <c r="PUG110" s="27"/>
      <c r="PUH110" s="27"/>
      <c r="PUI110" s="27"/>
      <c r="PUJ110" s="27"/>
      <c r="PUK110" s="27"/>
      <c r="PUL110" s="27"/>
      <c r="PUM110" s="27"/>
      <c r="PUN110" s="27"/>
      <c r="PUO110" s="27"/>
      <c r="PUP110" s="27"/>
      <c r="PUQ110" s="27"/>
      <c r="PUR110" s="27"/>
      <c r="PUS110" s="27"/>
      <c r="PUT110" s="27"/>
      <c r="PUU110" s="27"/>
      <c r="PUV110" s="27"/>
      <c r="PUW110" s="27"/>
      <c r="PUX110" s="27"/>
      <c r="PUY110" s="27"/>
      <c r="PUZ110" s="27"/>
      <c r="PVA110" s="27"/>
      <c r="PVB110" s="27"/>
      <c r="PVC110" s="27"/>
      <c r="PVD110" s="27"/>
      <c r="PVE110" s="27"/>
      <c r="PVF110" s="27"/>
      <c r="PVG110" s="27"/>
      <c r="PVH110" s="27"/>
      <c r="PVI110" s="27"/>
      <c r="PVJ110" s="27"/>
      <c r="PVK110" s="27"/>
      <c r="PVL110" s="27"/>
      <c r="PVM110" s="27"/>
      <c r="PVN110" s="27"/>
      <c r="PVO110" s="27"/>
      <c r="PVP110" s="27"/>
      <c r="PVQ110" s="27"/>
      <c r="PVR110" s="27"/>
      <c r="PVS110" s="27"/>
      <c r="PVT110" s="27"/>
      <c r="PVU110" s="27"/>
      <c r="PVV110" s="27"/>
      <c r="PVW110" s="27"/>
      <c r="PVX110" s="27"/>
      <c r="PVY110" s="27"/>
      <c r="PVZ110" s="27"/>
      <c r="PWA110" s="27"/>
      <c r="PWB110" s="27"/>
      <c r="PWC110" s="27"/>
      <c r="PWD110" s="27"/>
      <c r="PWE110" s="27"/>
      <c r="PWF110" s="27"/>
      <c r="PWG110" s="27"/>
      <c r="PWH110" s="27"/>
      <c r="PWI110" s="27"/>
      <c r="PWJ110" s="27"/>
      <c r="PWK110" s="27"/>
      <c r="PWL110" s="27"/>
      <c r="PWM110" s="27"/>
      <c r="PWN110" s="27"/>
      <c r="PWO110" s="27"/>
      <c r="PWP110" s="27"/>
      <c r="PWQ110" s="27"/>
      <c r="PWR110" s="27"/>
      <c r="PWS110" s="27"/>
      <c r="PWT110" s="27"/>
      <c r="PWU110" s="27"/>
      <c r="PWV110" s="27"/>
      <c r="PWW110" s="27"/>
      <c r="PWX110" s="27"/>
      <c r="PWY110" s="27"/>
      <c r="PWZ110" s="27"/>
      <c r="PXA110" s="27"/>
      <c r="PXB110" s="27"/>
      <c r="PXC110" s="27"/>
      <c r="PXD110" s="27"/>
      <c r="PXE110" s="27"/>
      <c r="PXF110" s="27"/>
      <c r="PXG110" s="27"/>
      <c r="PXH110" s="27"/>
      <c r="PXI110" s="27"/>
      <c r="PXJ110" s="27"/>
      <c r="PXK110" s="27"/>
      <c r="PXL110" s="27"/>
      <c r="PXM110" s="27"/>
      <c r="PXN110" s="27"/>
      <c r="PXO110" s="27"/>
      <c r="PXP110" s="27"/>
      <c r="PXQ110" s="27"/>
      <c r="PXR110" s="27"/>
      <c r="PXS110" s="27"/>
      <c r="PXT110" s="27"/>
      <c r="PXU110" s="27"/>
      <c r="PXV110" s="27"/>
      <c r="PXW110" s="27"/>
      <c r="PXX110" s="27"/>
      <c r="PXY110" s="27"/>
      <c r="PXZ110" s="27"/>
      <c r="PYA110" s="27"/>
      <c r="PYB110" s="27"/>
      <c r="PYC110" s="27"/>
      <c r="PYD110" s="27"/>
      <c r="PYE110" s="27"/>
      <c r="PYF110" s="27"/>
      <c r="PYG110" s="27"/>
      <c r="PYH110" s="27"/>
      <c r="PYI110" s="27"/>
      <c r="PYJ110" s="27"/>
      <c r="PYK110" s="27"/>
      <c r="PYL110" s="27"/>
      <c r="PYM110" s="27"/>
      <c r="PYN110" s="27"/>
      <c r="PYO110" s="27"/>
      <c r="PYP110" s="27"/>
      <c r="PYQ110" s="27"/>
      <c r="PYR110" s="27"/>
      <c r="PYS110" s="27"/>
      <c r="PYT110" s="27"/>
      <c r="PYU110" s="27"/>
      <c r="PYV110" s="27"/>
      <c r="PYW110" s="27"/>
      <c r="PYX110" s="27"/>
      <c r="PYY110" s="27"/>
      <c r="PYZ110" s="27"/>
      <c r="PZA110" s="27"/>
      <c r="PZB110" s="27"/>
      <c r="PZC110" s="27"/>
      <c r="PZD110" s="27"/>
      <c r="PZE110" s="27"/>
      <c r="PZF110" s="27"/>
      <c r="PZG110" s="27"/>
      <c r="PZH110" s="27"/>
      <c r="PZI110" s="27"/>
      <c r="PZJ110" s="27"/>
      <c r="PZK110" s="27"/>
      <c r="PZL110" s="27"/>
      <c r="PZM110" s="27"/>
      <c r="PZN110" s="27"/>
      <c r="PZO110" s="27"/>
      <c r="PZP110" s="27"/>
      <c r="PZQ110" s="27"/>
      <c r="PZR110" s="27"/>
      <c r="PZS110" s="27"/>
      <c r="PZT110" s="27"/>
      <c r="PZU110" s="27"/>
      <c r="PZV110" s="27"/>
      <c r="PZW110" s="27"/>
      <c r="PZX110" s="27"/>
      <c r="PZY110" s="27"/>
      <c r="PZZ110" s="27"/>
      <c r="QAA110" s="27"/>
      <c r="QAB110" s="27"/>
      <c r="QAC110" s="27"/>
      <c r="QAD110" s="27"/>
      <c r="QAE110" s="27"/>
      <c r="QAF110" s="27"/>
      <c r="QAG110" s="27"/>
      <c r="QAH110" s="27"/>
      <c r="QAI110" s="27"/>
      <c r="QAJ110" s="27"/>
      <c r="QAK110" s="27"/>
      <c r="QAL110" s="27"/>
      <c r="QAM110" s="27"/>
      <c r="QAN110" s="27"/>
      <c r="QAO110" s="27"/>
      <c r="QAP110" s="27"/>
      <c r="QAQ110" s="27"/>
      <c r="QAR110" s="27"/>
      <c r="QAS110" s="27"/>
      <c r="QAT110" s="27"/>
      <c r="QAU110" s="27"/>
      <c r="QAV110" s="27"/>
      <c r="QAW110" s="27"/>
      <c r="QAX110" s="27"/>
      <c r="QAY110" s="27"/>
      <c r="QAZ110" s="27"/>
      <c r="QBA110" s="27"/>
      <c r="QBB110" s="27"/>
      <c r="QBC110" s="27"/>
      <c r="QBD110" s="27"/>
      <c r="QBE110" s="27"/>
      <c r="QBF110" s="27"/>
      <c r="QBG110" s="27"/>
      <c r="QBH110" s="27"/>
      <c r="QBI110" s="27"/>
      <c r="QBJ110" s="27"/>
      <c r="QBK110" s="27"/>
      <c r="QBL110" s="27"/>
      <c r="QBM110" s="27"/>
      <c r="QBN110" s="27"/>
      <c r="QBO110" s="27"/>
      <c r="QBP110" s="27"/>
      <c r="QBQ110" s="27"/>
      <c r="QBR110" s="27"/>
      <c r="QBS110" s="27"/>
      <c r="QBT110" s="27"/>
      <c r="QBU110" s="27"/>
      <c r="QBV110" s="27"/>
      <c r="QBW110" s="27"/>
      <c r="QBX110" s="27"/>
      <c r="QBY110" s="27"/>
      <c r="QBZ110" s="27"/>
      <c r="QCA110" s="27"/>
      <c r="QCB110" s="27"/>
      <c r="QCC110" s="27"/>
      <c r="QCD110" s="27"/>
      <c r="QCE110" s="27"/>
      <c r="QCF110" s="27"/>
      <c r="QCG110" s="27"/>
      <c r="QCH110" s="27"/>
      <c r="QCI110" s="27"/>
      <c r="QCJ110" s="27"/>
      <c r="QCK110" s="27"/>
      <c r="QCL110" s="27"/>
      <c r="QCM110" s="27"/>
      <c r="QCN110" s="27"/>
      <c r="QCO110" s="27"/>
      <c r="QCP110" s="27"/>
      <c r="QCQ110" s="27"/>
      <c r="QCR110" s="27"/>
      <c r="QCS110" s="27"/>
      <c r="QCT110" s="27"/>
      <c r="QCU110" s="27"/>
      <c r="QCV110" s="27"/>
      <c r="QCW110" s="27"/>
      <c r="QCX110" s="27"/>
      <c r="QCY110" s="27"/>
      <c r="QCZ110" s="27"/>
      <c r="QDA110" s="27"/>
      <c r="QDB110" s="27"/>
      <c r="QDC110" s="27"/>
      <c r="QDD110" s="27"/>
      <c r="QDE110" s="27"/>
      <c r="QDF110" s="27"/>
      <c r="QDG110" s="27"/>
      <c r="QDH110" s="27"/>
      <c r="QDI110" s="27"/>
      <c r="QDJ110" s="27"/>
      <c r="QDK110" s="27"/>
      <c r="QDL110" s="27"/>
      <c r="QDM110" s="27"/>
      <c r="QDN110" s="27"/>
      <c r="QDO110" s="27"/>
      <c r="QDP110" s="27"/>
      <c r="QDQ110" s="27"/>
      <c r="QDR110" s="27"/>
      <c r="QDS110" s="27"/>
      <c r="QDT110" s="27"/>
      <c r="QDU110" s="27"/>
      <c r="QDV110" s="27"/>
      <c r="QDW110" s="27"/>
      <c r="QDX110" s="27"/>
      <c r="QDY110" s="27"/>
      <c r="QDZ110" s="27"/>
      <c r="QEA110" s="27"/>
      <c r="QEB110" s="27"/>
      <c r="QEC110" s="27"/>
      <c r="QED110" s="27"/>
      <c r="QEE110" s="27"/>
      <c r="QEF110" s="27"/>
      <c r="QEG110" s="27"/>
      <c r="QEH110" s="27"/>
      <c r="QEI110" s="27"/>
      <c r="QEJ110" s="27"/>
      <c r="QEK110" s="27"/>
      <c r="QEL110" s="27"/>
      <c r="QEM110" s="27"/>
      <c r="QEN110" s="27"/>
      <c r="QEO110" s="27"/>
      <c r="QEP110" s="27"/>
      <c r="QEQ110" s="27"/>
      <c r="QER110" s="27"/>
      <c r="QES110" s="27"/>
      <c r="QET110" s="27"/>
      <c r="QEU110" s="27"/>
      <c r="QEV110" s="27"/>
      <c r="QEW110" s="27"/>
      <c r="QEX110" s="27"/>
      <c r="QEY110" s="27"/>
      <c r="QEZ110" s="27"/>
      <c r="QFA110" s="27"/>
      <c r="QFB110" s="27"/>
      <c r="QFC110" s="27"/>
      <c r="QFD110" s="27"/>
      <c r="QFE110" s="27"/>
      <c r="QFF110" s="27"/>
      <c r="QFG110" s="27"/>
      <c r="QFH110" s="27"/>
      <c r="QFI110" s="27"/>
      <c r="QFJ110" s="27"/>
      <c r="QFK110" s="27"/>
      <c r="QFL110" s="27"/>
      <c r="QFM110" s="27"/>
      <c r="QFN110" s="27"/>
      <c r="QFO110" s="27"/>
      <c r="QFP110" s="27"/>
      <c r="QFQ110" s="27"/>
      <c r="QFR110" s="27"/>
      <c r="QFS110" s="27"/>
      <c r="QFT110" s="27"/>
      <c r="QFU110" s="27"/>
      <c r="QFV110" s="27"/>
      <c r="QFW110" s="27"/>
      <c r="QFX110" s="27"/>
      <c r="QFY110" s="27"/>
      <c r="QFZ110" s="27"/>
      <c r="QGA110" s="27"/>
      <c r="QGB110" s="27"/>
      <c r="QGC110" s="27"/>
      <c r="QGD110" s="27"/>
      <c r="QGE110" s="27"/>
      <c r="QGF110" s="27"/>
      <c r="QGG110" s="27"/>
      <c r="QGH110" s="27"/>
      <c r="QGI110" s="27"/>
      <c r="QGJ110" s="27"/>
      <c r="QGK110" s="27"/>
      <c r="QGL110" s="27"/>
      <c r="QGM110" s="27"/>
      <c r="QGN110" s="27"/>
      <c r="QGO110" s="27"/>
      <c r="QGP110" s="27"/>
      <c r="QGQ110" s="27"/>
      <c r="QGR110" s="27"/>
      <c r="QGS110" s="27"/>
      <c r="QGT110" s="27"/>
      <c r="QGU110" s="27"/>
      <c r="QGV110" s="27"/>
      <c r="QGW110" s="27"/>
      <c r="QGX110" s="27"/>
      <c r="QGY110" s="27"/>
      <c r="QGZ110" s="27"/>
      <c r="QHA110" s="27"/>
      <c r="QHB110" s="27"/>
      <c r="QHC110" s="27"/>
      <c r="QHD110" s="27"/>
      <c r="QHE110" s="27"/>
      <c r="QHF110" s="27"/>
      <c r="QHG110" s="27"/>
      <c r="QHH110" s="27"/>
      <c r="QHI110" s="27"/>
      <c r="QHJ110" s="27"/>
      <c r="QHK110" s="27"/>
      <c r="QHL110" s="27"/>
      <c r="QHM110" s="27"/>
      <c r="QHN110" s="27"/>
      <c r="QHO110" s="27"/>
      <c r="QHP110" s="27"/>
      <c r="QHQ110" s="27"/>
      <c r="QHR110" s="27"/>
      <c r="QHS110" s="27"/>
      <c r="QHT110" s="27"/>
      <c r="QHU110" s="27"/>
      <c r="QHV110" s="27"/>
      <c r="QHW110" s="27"/>
      <c r="QHX110" s="27"/>
      <c r="QHY110" s="27"/>
      <c r="QHZ110" s="27"/>
      <c r="QIA110" s="27"/>
      <c r="QIB110" s="27"/>
      <c r="QIC110" s="27"/>
      <c r="QID110" s="27"/>
      <c r="QIE110" s="27"/>
      <c r="QIF110" s="27"/>
      <c r="QIG110" s="27"/>
      <c r="QIH110" s="27"/>
      <c r="QII110" s="27"/>
      <c r="QIJ110" s="27"/>
      <c r="QIK110" s="27"/>
      <c r="QIL110" s="27"/>
      <c r="QIM110" s="27"/>
      <c r="QIN110" s="27"/>
      <c r="QIO110" s="27"/>
      <c r="QIP110" s="27"/>
      <c r="QIQ110" s="27"/>
      <c r="QIR110" s="27"/>
      <c r="QIS110" s="27"/>
      <c r="QIT110" s="27"/>
      <c r="QIU110" s="27"/>
      <c r="QIV110" s="27"/>
      <c r="QIW110" s="27"/>
      <c r="QIX110" s="27"/>
      <c r="QIY110" s="27"/>
      <c r="QIZ110" s="27"/>
      <c r="QJA110" s="27"/>
      <c r="QJB110" s="27"/>
      <c r="QJC110" s="27"/>
      <c r="QJD110" s="27"/>
      <c r="QJE110" s="27"/>
      <c r="QJF110" s="27"/>
      <c r="QJG110" s="27"/>
      <c r="QJH110" s="27"/>
      <c r="QJI110" s="27"/>
      <c r="QJJ110" s="27"/>
      <c r="QJK110" s="27"/>
      <c r="QJL110" s="27"/>
      <c r="QJM110" s="27"/>
      <c r="QJN110" s="27"/>
      <c r="QJO110" s="27"/>
      <c r="QJP110" s="27"/>
      <c r="QJQ110" s="27"/>
      <c r="QJR110" s="27"/>
      <c r="QJS110" s="27"/>
      <c r="QJT110" s="27"/>
      <c r="QJU110" s="27"/>
      <c r="QJV110" s="27"/>
      <c r="QJW110" s="27"/>
      <c r="QJX110" s="27"/>
      <c r="QJY110" s="27"/>
      <c r="QJZ110" s="27"/>
      <c r="QKA110" s="27"/>
      <c r="QKB110" s="27"/>
      <c r="QKC110" s="27"/>
      <c r="QKD110" s="27"/>
      <c r="QKE110" s="27"/>
      <c r="QKF110" s="27"/>
      <c r="QKG110" s="27"/>
      <c r="QKH110" s="27"/>
      <c r="QKI110" s="27"/>
      <c r="QKJ110" s="27"/>
      <c r="QKK110" s="27"/>
      <c r="QKL110" s="27"/>
      <c r="QKM110" s="27"/>
      <c r="QKN110" s="27"/>
      <c r="QKO110" s="27"/>
      <c r="QKP110" s="27"/>
      <c r="QKQ110" s="27"/>
      <c r="QKR110" s="27"/>
      <c r="QKS110" s="27"/>
      <c r="QKT110" s="27"/>
      <c r="QKU110" s="27"/>
      <c r="QKV110" s="27"/>
      <c r="QKW110" s="27"/>
      <c r="QKX110" s="27"/>
      <c r="QKY110" s="27"/>
      <c r="QKZ110" s="27"/>
      <c r="QLA110" s="27"/>
      <c r="QLB110" s="27"/>
      <c r="QLC110" s="27"/>
      <c r="QLD110" s="27"/>
      <c r="QLE110" s="27"/>
      <c r="QLF110" s="27"/>
      <c r="QLG110" s="27"/>
      <c r="QLH110" s="27"/>
      <c r="QLI110" s="27"/>
      <c r="QLJ110" s="27"/>
      <c r="QLK110" s="27"/>
      <c r="QLL110" s="27"/>
      <c r="QLM110" s="27"/>
      <c r="QLN110" s="27"/>
      <c r="QLO110" s="27"/>
      <c r="QLP110" s="27"/>
      <c r="QLQ110" s="27"/>
      <c r="QLR110" s="27"/>
      <c r="QLS110" s="27"/>
      <c r="QLT110" s="27"/>
      <c r="QLU110" s="27"/>
      <c r="QLV110" s="27"/>
      <c r="QLW110" s="27"/>
      <c r="QLX110" s="27"/>
      <c r="QLY110" s="27"/>
      <c r="QLZ110" s="27"/>
      <c r="QMA110" s="27"/>
      <c r="QMB110" s="27"/>
      <c r="QMC110" s="27"/>
      <c r="QMD110" s="27"/>
      <c r="QME110" s="27"/>
      <c r="QMF110" s="27"/>
      <c r="QMG110" s="27"/>
      <c r="QMH110" s="27"/>
      <c r="QMI110" s="27"/>
      <c r="QMJ110" s="27"/>
      <c r="QMK110" s="27"/>
      <c r="QML110" s="27"/>
      <c r="QMM110" s="27"/>
      <c r="QMN110" s="27"/>
      <c r="QMO110" s="27"/>
      <c r="QMP110" s="27"/>
      <c r="QMQ110" s="27"/>
      <c r="QMR110" s="27"/>
      <c r="QMS110" s="27"/>
      <c r="QMT110" s="27"/>
      <c r="QMU110" s="27"/>
      <c r="QMV110" s="27"/>
      <c r="QMW110" s="27"/>
      <c r="QMX110" s="27"/>
      <c r="QMY110" s="27"/>
      <c r="QMZ110" s="27"/>
      <c r="QNA110" s="27"/>
      <c r="QNB110" s="27"/>
      <c r="QNC110" s="27"/>
      <c r="QND110" s="27"/>
      <c r="QNE110" s="27"/>
      <c r="QNF110" s="27"/>
      <c r="QNG110" s="27"/>
      <c r="QNH110" s="27"/>
      <c r="QNI110" s="27"/>
      <c r="QNJ110" s="27"/>
      <c r="QNK110" s="27"/>
      <c r="QNL110" s="27"/>
      <c r="QNM110" s="27"/>
      <c r="QNN110" s="27"/>
      <c r="QNO110" s="27"/>
      <c r="QNP110" s="27"/>
      <c r="QNQ110" s="27"/>
      <c r="QNR110" s="27"/>
      <c r="QNS110" s="27"/>
      <c r="QNT110" s="27"/>
      <c r="QNU110" s="27"/>
      <c r="QNV110" s="27"/>
      <c r="QNW110" s="27"/>
      <c r="QNX110" s="27"/>
      <c r="QNY110" s="27"/>
      <c r="QNZ110" s="27"/>
      <c r="QOA110" s="27"/>
      <c r="QOB110" s="27"/>
      <c r="QOC110" s="27"/>
      <c r="QOD110" s="27"/>
      <c r="QOE110" s="27"/>
      <c r="QOF110" s="27"/>
      <c r="QOG110" s="27"/>
      <c r="QOH110" s="27"/>
      <c r="QOI110" s="27"/>
      <c r="QOJ110" s="27"/>
      <c r="QOK110" s="27"/>
      <c r="QOL110" s="27"/>
      <c r="QOM110" s="27"/>
      <c r="QON110" s="27"/>
      <c r="QOO110" s="27"/>
      <c r="QOP110" s="27"/>
      <c r="QOQ110" s="27"/>
      <c r="QOR110" s="27"/>
      <c r="QOS110" s="27"/>
      <c r="QOT110" s="27"/>
      <c r="QOU110" s="27"/>
      <c r="QOV110" s="27"/>
      <c r="QOW110" s="27"/>
      <c r="QOX110" s="27"/>
      <c r="QOY110" s="27"/>
      <c r="QOZ110" s="27"/>
      <c r="QPA110" s="27"/>
      <c r="QPB110" s="27"/>
      <c r="QPC110" s="27"/>
      <c r="QPD110" s="27"/>
      <c r="QPE110" s="27"/>
      <c r="QPF110" s="27"/>
      <c r="QPG110" s="27"/>
      <c r="QPH110" s="27"/>
      <c r="QPI110" s="27"/>
      <c r="QPJ110" s="27"/>
      <c r="QPK110" s="27"/>
      <c r="QPL110" s="27"/>
      <c r="QPM110" s="27"/>
      <c r="QPN110" s="27"/>
      <c r="QPO110" s="27"/>
      <c r="QPP110" s="27"/>
      <c r="QPQ110" s="27"/>
      <c r="QPR110" s="27"/>
      <c r="QPS110" s="27"/>
      <c r="QPT110" s="27"/>
      <c r="QPU110" s="27"/>
      <c r="QPV110" s="27"/>
      <c r="QPW110" s="27"/>
      <c r="QPX110" s="27"/>
      <c r="QPY110" s="27"/>
      <c r="QPZ110" s="27"/>
      <c r="QQA110" s="27"/>
      <c r="QQB110" s="27"/>
      <c r="QQC110" s="27"/>
      <c r="QQD110" s="27"/>
      <c r="QQE110" s="27"/>
      <c r="QQF110" s="27"/>
      <c r="QQG110" s="27"/>
      <c r="QQH110" s="27"/>
      <c r="QQI110" s="27"/>
      <c r="QQJ110" s="27"/>
      <c r="QQK110" s="27"/>
      <c r="QQL110" s="27"/>
      <c r="QQM110" s="27"/>
      <c r="QQN110" s="27"/>
      <c r="QQO110" s="27"/>
      <c r="QQP110" s="27"/>
      <c r="QQQ110" s="27"/>
      <c r="QQR110" s="27"/>
      <c r="QQS110" s="27"/>
      <c r="QQT110" s="27"/>
      <c r="QQU110" s="27"/>
      <c r="QQV110" s="27"/>
      <c r="QQW110" s="27"/>
      <c r="QQX110" s="27"/>
      <c r="QQY110" s="27"/>
      <c r="QQZ110" s="27"/>
      <c r="QRA110" s="27"/>
      <c r="QRB110" s="27"/>
      <c r="QRC110" s="27"/>
      <c r="QRD110" s="27"/>
      <c r="QRE110" s="27"/>
      <c r="QRF110" s="27"/>
      <c r="QRG110" s="27"/>
      <c r="QRH110" s="27"/>
      <c r="QRI110" s="27"/>
      <c r="QRJ110" s="27"/>
      <c r="QRK110" s="27"/>
      <c r="QRL110" s="27"/>
      <c r="QRM110" s="27"/>
      <c r="QRN110" s="27"/>
      <c r="QRO110" s="27"/>
      <c r="QRP110" s="27"/>
      <c r="QRQ110" s="27"/>
      <c r="QRR110" s="27"/>
      <c r="QRS110" s="27"/>
      <c r="QRT110" s="27"/>
      <c r="QRU110" s="27"/>
      <c r="QRV110" s="27"/>
      <c r="QRW110" s="27"/>
      <c r="QRX110" s="27"/>
      <c r="QRY110" s="27"/>
      <c r="QRZ110" s="27"/>
      <c r="QSA110" s="27"/>
      <c r="QSB110" s="27"/>
      <c r="QSC110" s="27"/>
      <c r="QSD110" s="27"/>
      <c r="QSE110" s="27"/>
      <c r="QSF110" s="27"/>
      <c r="QSG110" s="27"/>
      <c r="QSH110" s="27"/>
      <c r="QSI110" s="27"/>
      <c r="QSJ110" s="27"/>
      <c r="QSK110" s="27"/>
      <c r="QSL110" s="27"/>
      <c r="QSM110" s="27"/>
      <c r="QSN110" s="27"/>
      <c r="QSO110" s="27"/>
      <c r="QSP110" s="27"/>
      <c r="QSQ110" s="27"/>
      <c r="QSR110" s="27"/>
      <c r="QSS110" s="27"/>
      <c r="QST110" s="27"/>
      <c r="QSU110" s="27"/>
      <c r="QSV110" s="27"/>
      <c r="QSW110" s="27"/>
      <c r="QSX110" s="27"/>
      <c r="QSY110" s="27"/>
      <c r="QSZ110" s="27"/>
      <c r="QTA110" s="27"/>
      <c r="QTB110" s="27"/>
      <c r="QTC110" s="27"/>
      <c r="QTD110" s="27"/>
      <c r="QTE110" s="27"/>
      <c r="QTF110" s="27"/>
      <c r="QTG110" s="27"/>
      <c r="QTH110" s="27"/>
      <c r="QTI110" s="27"/>
      <c r="QTJ110" s="27"/>
      <c r="QTK110" s="27"/>
      <c r="QTL110" s="27"/>
      <c r="QTM110" s="27"/>
      <c r="QTN110" s="27"/>
      <c r="QTO110" s="27"/>
      <c r="QTP110" s="27"/>
      <c r="QTQ110" s="27"/>
      <c r="QTR110" s="27"/>
      <c r="QTS110" s="27"/>
      <c r="QTT110" s="27"/>
      <c r="QTU110" s="27"/>
      <c r="QTV110" s="27"/>
      <c r="QTW110" s="27"/>
      <c r="QTX110" s="27"/>
      <c r="QTY110" s="27"/>
      <c r="QTZ110" s="27"/>
      <c r="QUA110" s="27"/>
      <c r="QUB110" s="27"/>
      <c r="QUC110" s="27"/>
      <c r="QUD110" s="27"/>
      <c r="QUE110" s="27"/>
      <c r="QUF110" s="27"/>
      <c r="QUG110" s="27"/>
      <c r="QUH110" s="27"/>
      <c r="QUI110" s="27"/>
      <c r="QUJ110" s="27"/>
      <c r="QUK110" s="27"/>
      <c r="QUL110" s="27"/>
      <c r="QUM110" s="27"/>
      <c r="QUN110" s="27"/>
      <c r="QUO110" s="27"/>
      <c r="QUP110" s="27"/>
      <c r="QUQ110" s="27"/>
      <c r="QUR110" s="27"/>
      <c r="QUS110" s="27"/>
      <c r="QUT110" s="27"/>
      <c r="QUU110" s="27"/>
      <c r="QUV110" s="27"/>
      <c r="QUW110" s="27"/>
      <c r="QUX110" s="27"/>
      <c r="QUY110" s="27"/>
      <c r="QUZ110" s="27"/>
      <c r="QVA110" s="27"/>
      <c r="QVB110" s="27"/>
      <c r="QVC110" s="27"/>
      <c r="QVD110" s="27"/>
      <c r="QVE110" s="27"/>
      <c r="QVF110" s="27"/>
      <c r="QVG110" s="27"/>
      <c r="QVH110" s="27"/>
      <c r="QVI110" s="27"/>
      <c r="QVJ110" s="27"/>
      <c r="QVK110" s="27"/>
      <c r="QVL110" s="27"/>
      <c r="QVM110" s="27"/>
      <c r="QVN110" s="27"/>
      <c r="QVO110" s="27"/>
      <c r="QVP110" s="27"/>
      <c r="QVQ110" s="27"/>
      <c r="QVR110" s="27"/>
      <c r="QVS110" s="27"/>
      <c r="QVT110" s="27"/>
      <c r="QVU110" s="27"/>
      <c r="QVV110" s="27"/>
      <c r="QVW110" s="27"/>
      <c r="QVX110" s="27"/>
      <c r="QVY110" s="27"/>
      <c r="QVZ110" s="27"/>
      <c r="QWA110" s="27"/>
      <c r="QWB110" s="27"/>
      <c r="QWC110" s="27"/>
      <c r="QWD110" s="27"/>
      <c r="QWE110" s="27"/>
      <c r="QWF110" s="27"/>
      <c r="QWG110" s="27"/>
      <c r="QWH110" s="27"/>
      <c r="QWI110" s="27"/>
      <c r="QWJ110" s="27"/>
      <c r="QWK110" s="27"/>
      <c r="QWL110" s="27"/>
      <c r="QWM110" s="27"/>
      <c r="QWN110" s="27"/>
      <c r="QWO110" s="27"/>
      <c r="QWP110" s="27"/>
      <c r="QWQ110" s="27"/>
      <c r="QWR110" s="27"/>
      <c r="QWS110" s="27"/>
      <c r="QWT110" s="27"/>
      <c r="QWU110" s="27"/>
      <c r="QWV110" s="27"/>
      <c r="QWW110" s="27"/>
      <c r="QWX110" s="27"/>
      <c r="QWY110" s="27"/>
      <c r="QWZ110" s="27"/>
      <c r="QXA110" s="27"/>
      <c r="QXB110" s="27"/>
      <c r="QXC110" s="27"/>
      <c r="QXD110" s="27"/>
      <c r="QXE110" s="27"/>
      <c r="QXF110" s="27"/>
      <c r="QXG110" s="27"/>
      <c r="QXH110" s="27"/>
      <c r="QXI110" s="27"/>
      <c r="QXJ110" s="27"/>
      <c r="QXK110" s="27"/>
      <c r="QXL110" s="27"/>
      <c r="QXM110" s="27"/>
      <c r="QXN110" s="27"/>
      <c r="QXO110" s="27"/>
      <c r="QXP110" s="27"/>
      <c r="QXQ110" s="27"/>
      <c r="QXR110" s="27"/>
      <c r="QXS110" s="27"/>
      <c r="QXT110" s="27"/>
      <c r="QXU110" s="27"/>
      <c r="QXV110" s="27"/>
      <c r="QXW110" s="27"/>
      <c r="QXX110" s="27"/>
      <c r="QXY110" s="27"/>
      <c r="QXZ110" s="27"/>
      <c r="QYA110" s="27"/>
      <c r="QYB110" s="27"/>
      <c r="QYC110" s="27"/>
      <c r="QYD110" s="27"/>
      <c r="QYE110" s="27"/>
      <c r="QYF110" s="27"/>
      <c r="QYG110" s="27"/>
      <c r="QYH110" s="27"/>
      <c r="QYI110" s="27"/>
      <c r="QYJ110" s="27"/>
      <c r="QYK110" s="27"/>
      <c r="QYL110" s="27"/>
      <c r="QYM110" s="27"/>
      <c r="QYN110" s="27"/>
      <c r="QYO110" s="27"/>
      <c r="QYP110" s="27"/>
      <c r="QYQ110" s="27"/>
      <c r="QYR110" s="27"/>
      <c r="QYS110" s="27"/>
      <c r="QYT110" s="27"/>
      <c r="QYU110" s="27"/>
      <c r="QYV110" s="27"/>
      <c r="QYW110" s="27"/>
      <c r="QYX110" s="27"/>
      <c r="QYY110" s="27"/>
      <c r="QYZ110" s="27"/>
      <c r="QZA110" s="27"/>
      <c r="QZB110" s="27"/>
      <c r="QZC110" s="27"/>
      <c r="QZD110" s="27"/>
      <c r="QZE110" s="27"/>
      <c r="QZF110" s="27"/>
      <c r="QZG110" s="27"/>
      <c r="QZH110" s="27"/>
      <c r="QZI110" s="27"/>
      <c r="QZJ110" s="27"/>
      <c r="QZK110" s="27"/>
      <c r="QZL110" s="27"/>
      <c r="QZM110" s="27"/>
      <c r="QZN110" s="27"/>
      <c r="QZO110" s="27"/>
      <c r="QZP110" s="27"/>
      <c r="QZQ110" s="27"/>
      <c r="QZR110" s="27"/>
      <c r="QZS110" s="27"/>
      <c r="QZT110" s="27"/>
      <c r="QZU110" s="27"/>
      <c r="QZV110" s="27"/>
      <c r="QZW110" s="27"/>
      <c r="QZX110" s="27"/>
      <c r="QZY110" s="27"/>
      <c r="QZZ110" s="27"/>
      <c r="RAA110" s="27"/>
      <c r="RAB110" s="27"/>
      <c r="RAC110" s="27"/>
      <c r="RAD110" s="27"/>
      <c r="RAE110" s="27"/>
      <c r="RAF110" s="27"/>
      <c r="RAG110" s="27"/>
      <c r="RAH110" s="27"/>
      <c r="RAI110" s="27"/>
      <c r="RAJ110" s="27"/>
      <c r="RAK110" s="27"/>
      <c r="RAL110" s="27"/>
      <c r="RAM110" s="27"/>
      <c r="RAN110" s="27"/>
      <c r="RAO110" s="27"/>
      <c r="RAP110" s="27"/>
      <c r="RAQ110" s="27"/>
      <c r="RAR110" s="27"/>
      <c r="RAS110" s="27"/>
      <c r="RAT110" s="27"/>
      <c r="RAU110" s="27"/>
      <c r="RAV110" s="27"/>
      <c r="RAW110" s="27"/>
      <c r="RAX110" s="27"/>
      <c r="RAY110" s="27"/>
      <c r="RAZ110" s="27"/>
      <c r="RBA110" s="27"/>
      <c r="RBB110" s="27"/>
      <c r="RBC110" s="27"/>
      <c r="RBD110" s="27"/>
      <c r="RBE110" s="27"/>
      <c r="RBF110" s="27"/>
      <c r="RBG110" s="27"/>
      <c r="RBH110" s="27"/>
      <c r="RBI110" s="27"/>
      <c r="RBJ110" s="27"/>
      <c r="RBK110" s="27"/>
      <c r="RBL110" s="27"/>
      <c r="RBM110" s="27"/>
      <c r="RBN110" s="27"/>
      <c r="RBO110" s="27"/>
      <c r="RBP110" s="27"/>
      <c r="RBQ110" s="27"/>
      <c r="RBR110" s="27"/>
      <c r="RBS110" s="27"/>
      <c r="RBT110" s="27"/>
      <c r="RBU110" s="27"/>
      <c r="RBV110" s="27"/>
      <c r="RBW110" s="27"/>
      <c r="RBX110" s="27"/>
      <c r="RBY110" s="27"/>
      <c r="RBZ110" s="27"/>
      <c r="RCA110" s="27"/>
      <c r="RCB110" s="27"/>
      <c r="RCC110" s="27"/>
      <c r="RCD110" s="27"/>
      <c r="RCE110" s="27"/>
      <c r="RCF110" s="27"/>
      <c r="RCG110" s="27"/>
      <c r="RCH110" s="27"/>
      <c r="RCI110" s="27"/>
      <c r="RCJ110" s="27"/>
      <c r="RCK110" s="27"/>
      <c r="RCL110" s="27"/>
      <c r="RCM110" s="27"/>
      <c r="RCN110" s="27"/>
      <c r="RCO110" s="27"/>
      <c r="RCP110" s="27"/>
      <c r="RCQ110" s="27"/>
      <c r="RCR110" s="27"/>
      <c r="RCS110" s="27"/>
      <c r="RCT110" s="27"/>
      <c r="RCU110" s="27"/>
      <c r="RCV110" s="27"/>
      <c r="RCW110" s="27"/>
      <c r="RCX110" s="27"/>
      <c r="RCY110" s="27"/>
      <c r="RCZ110" s="27"/>
      <c r="RDA110" s="27"/>
      <c r="RDB110" s="27"/>
      <c r="RDC110" s="27"/>
      <c r="RDD110" s="27"/>
      <c r="RDE110" s="27"/>
      <c r="RDF110" s="27"/>
      <c r="RDG110" s="27"/>
      <c r="RDH110" s="27"/>
      <c r="RDI110" s="27"/>
      <c r="RDJ110" s="27"/>
      <c r="RDK110" s="27"/>
      <c r="RDL110" s="27"/>
      <c r="RDM110" s="27"/>
      <c r="RDN110" s="27"/>
      <c r="RDO110" s="27"/>
      <c r="RDP110" s="27"/>
      <c r="RDQ110" s="27"/>
      <c r="RDR110" s="27"/>
      <c r="RDS110" s="27"/>
      <c r="RDT110" s="27"/>
      <c r="RDU110" s="27"/>
      <c r="RDV110" s="27"/>
      <c r="RDW110" s="27"/>
      <c r="RDX110" s="27"/>
      <c r="RDY110" s="27"/>
      <c r="RDZ110" s="27"/>
      <c r="REA110" s="27"/>
      <c r="REB110" s="27"/>
      <c r="REC110" s="27"/>
      <c r="RED110" s="27"/>
      <c r="REE110" s="27"/>
      <c r="REF110" s="27"/>
      <c r="REG110" s="27"/>
      <c r="REH110" s="27"/>
      <c r="REI110" s="27"/>
      <c r="REJ110" s="27"/>
      <c r="REK110" s="27"/>
      <c r="REL110" s="27"/>
      <c r="REM110" s="27"/>
      <c r="REN110" s="27"/>
      <c r="REO110" s="27"/>
      <c r="REP110" s="27"/>
      <c r="REQ110" s="27"/>
      <c r="RER110" s="27"/>
      <c r="RES110" s="27"/>
      <c r="RET110" s="27"/>
      <c r="REU110" s="27"/>
      <c r="REV110" s="27"/>
      <c r="REW110" s="27"/>
      <c r="REX110" s="27"/>
      <c r="REY110" s="27"/>
      <c r="REZ110" s="27"/>
      <c r="RFA110" s="27"/>
      <c r="RFB110" s="27"/>
      <c r="RFC110" s="27"/>
      <c r="RFD110" s="27"/>
      <c r="RFE110" s="27"/>
      <c r="RFF110" s="27"/>
      <c r="RFG110" s="27"/>
      <c r="RFH110" s="27"/>
      <c r="RFI110" s="27"/>
      <c r="RFJ110" s="27"/>
      <c r="RFK110" s="27"/>
      <c r="RFL110" s="27"/>
      <c r="RFM110" s="27"/>
      <c r="RFN110" s="27"/>
      <c r="RFO110" s="27"/>
      <c r="RFP110" s="27"/>
      <c r="RFQ110" s="27"/>
      <c r="RFR110" s="27"/>
      <c r="RFS110" s="27"/>
      <c r="RFT110" s="27"/>
      <c r="RFU110" s="27"/>
      <c r="RFV110" s="27"/>
      <c r="RFW110" s="27"/>
      <c r="RFX110" s="27"/>
      <c r="RFY110" s="27"/>
      <c r="RFZ110" s="27"/>
      <c r="RGA110" s="27"/>
      <c r="RGB110" s="27"/>
      <c r="RGC110" s="27"/>
      <c r="RGD110" s="27"/>
      <c r="RGE110" s="27"/>
      <c r="RGF110" s="27"/>
      <c r="RGG110" s="27"/>
      <c r="RGH110" s="27"/>
      <c r="RGI110" s="27"/>
      <c r="RGJ110" s="27"/>
      <c r="RGK110" s="27"/>
      <c r="RGL110" s="27"/>
      <c r="RGM110" s="27"/>
      <c r="RGN110" s="27"/>
      <c r="RGO110" s="27"/>
      <c r="RGP110" s="27"/>
      <c r="RGQ110" s="27"/>
      <c r="RGR110" s="27"/>
      <c r="RGS110" s="27"/>
      <c r="RGT110" s="27"/>
      <c r="RGU110" s="27"/>
      <c r="RGV110" s="27"/>
      <c r="RGW110" s="27"/>
      <c r="RGX110" s="27"/>
      <c r="RGY110" s="27"/>
      <c r="RGZ110" s="27"/>
      <c r="RHA110" s="27"/>
      <c r="RHB110" s="27"/>
      <c r="RHC110" s="27"/>
      <c r="RHD110" s="27"/>
      <c r="RHE110" s="27"/>
      <c r="RHF110" s="27"/>
      <c r="RHG110" s="27"/>
      <c r="RHH110" s="27"/>
      <c r="RHI110" s="27"/>
      <c r="RHJ110" s="27"/>
      <c r="RHK110" s="27"/>
      <c r="RHL110" s="27"/>
      <c r="RHM110" s="27"/>
      <c r="RHN110" s="27"/>
      <c r="RHO110" s="27"/>
      <c r="RHP110" s="27"/>
      <c r="RHQ110" s="27"/>
      <c r="RHR110" s="27"/>
      <c r="RHS110" s="27"/>
      <c r="RHT110" s="27"/>
      <c r="RHU110" s="27"/>
      <c r="RHV110" s="27"/>
      <c r="RHW110" s="27"/>
      <c r="RHX110" s="27"/>
      <c r="RHY110" s="27"/>
      <c r="RHZ110" s="27"/>
      <c r="RIA110" s="27"/>
      <c r="RIB110" s="27"/>
      <c r="RIC110" s="27"/>
      <c r="RID110" s="27"/>
      <c r="RIE110" s="27"/>
      <c r="RIF110" s="27"/>
      <c r="RIG110" s="27"/>
      <c r="RIH110" s="27"/>
      <c r="RII110" s="27"/>
      <c r="RIJ110" s="27"/>
      <c r="RIK110" s="27"/>
      <c r="RIL110" s="27"/>
      <c r="RIM110" s="27"/>
      <c r="RIN110" s="27"/>
      <c r="RIO110" s="27"/>
      <c r="RIP110" s="27"/>
      <c r="RIQ110" s="27"/>
      <c r="RIR110" s="27"/>
      <c r="RIS110" s="27"/>
      <c r="RIT110" s="27"/>
      <c r="RIU110" s="27"/>
      <c r="RIV110" s="27"/>
      <c r="RIW110" s="27"/>
      <c r="RIX110" s="27"/>
      <c r="RIY110" s="27"/>
      <c r="RIZ110" s="27"/>
      <c r="RJA110" s="27"/>
      <c r="RJB110" s="27"/>
      <c r="RJC110" s="27"/>
      <c r="RJD110" s="27"/>
      <c r="RJE110" s="27"/>
      <c r="RJF110" s="27"/>
      <c r="RJG110" s="27"/>
      <c r="RJH110" s="27"/>
      <c r="RJI110" s="27"/>
      <c r="RJJ110" s="27"/>
      <c r="RJK110" s="27"/>
      <c r="RJL110" s="27"/>
      <c r="RJM110" s="27"/>
      <c r="RJN110" s="27"/>
      <c r="RJO110" s="27"/>
      <c r="RJP110" s="27"/>
      <c r="RJQ110" s="27"/>
      <c r="RJR110" s="27"/>
      <c r="RJS110" s="27"/>
      <c r="RJT110" s="27"/>
      <c r="RJU110" s="27"/>
      <c r="RJV110" s="27"/>
      <c r="RJW110" s="27"/>
      <c r="RJX110" s="27"/>
      <c r="RJY110" s="27"/>
      <c r="RJZ110" s="27"/>
      <c r="RKA110" s="27"/>
      <c r="RKB110" s="27"/>
      <c r="RKC110" s="27"/>
      <c r="RKD110" s="27"/>
      <c r="RKE110" s="27"/>
      <c r="RKF110" s="27"/>
      <c r="RKG110" s="27"/>
      <c r="RKH110" s="27"/>
      <c r="RKI110" s="27"/>
      <c r="RKJ110" s="27"/>
      <c r="RKK110" s="27"/>
      <c r="RKL110" s="27"/>
      <c r="RKM110" s="27"/>
      <c r="RKN110" s="27"/>
      <c r="RKO110" s="27"/>
      <c r="RKP110" s="27"/>
      <c r="RKQ110" s="27"/>
      <c r="RKR110" s="27"/>
      <c r="RKS110" s="27"/>
      <c r="RKT110" s="27"/>
      <c r="RKU110" s="27"/>
      <c r="RKV110" s="27"/>
      <c r="RKW110" s="27"/>
      <c r="RKX110" s="27"/>
      <c r="RKY110" s="27"/>
      <c r="RKZ110" s="27"/>
      <c r="RLA110" s="27"/>
      <c r="RLB110" s="27"/>
      <c r="RLC110" s="27"/>
      <c r="RLD110" s="27"/>
      <c r="RLE110" s="27"/>
      <c r="RLF110" s="27"/>
      <c r="RLG110" s="27"/>
      <c r="RLH110" s="27"/>
      <c r="RLI110" s="27"/>
      <c r="RLJ110" s="27"/>
      <c r="RLK110" s="27"/>
      <c r="RLL110" s="27"/>
      <c r="RLM110" s="27"/>
      <c r="RLN110" s="27"/>
      <c r="RLO110" s="27"/>
      <c r="RLP110" s="27"/>
      <c r="RLQ110" s="27"/>
      <c r="RLR110" s="27"/>
      <c r="RLS110" s="27"/>
      <c r="RLT110" s="27"/>
      <c r="RLU110" s="27"/>
      <c r="RLV110" s="27"/>
      <c r="RLW110" s="27"/>
      <c r="RLX110" s="27"/>
      <c r="RLY110" s="27"/>
      <c r="RLZ110" s="27"/>
      <c r="RMA110" s="27"/>
      <c r="RMB110" s="27"/>
      <c r="RMC110" s="27"/>
      <c r="RMD110" s="27"/>
      <c r="RME110" s="27"/>
      <c r="RMF110" s="27"/>
      <c r="RMG110" s="27"/>
      <c r="RMH110" s="27"/>
      <c r="RMI110" s="27"/>
      <c r="RMJ110" s="27"/>
      <c r="RMK110" s="27"/>
      <c r="RML110" s="27"/>
      <c r="RMM110" s="27"/>
      <c r="RMN110" s="27"/>
      <c r="RMO110" s="27"/>
      <c r="RMP110" s="27"/>
      <c r="RMQ110" s="27"/>
      <c r="RMR110" s="27"/>
      <c r="RMS110" s="27"/>
      <c r="RMT110" s="27"/>
      <c r="RMU110" s="27"/>
      <c r="RMV110" s="27"/>
      <c r="RMW110" s="27"/>
      <c r="RMX110" s="27"/>
      <c r="RMY110" s="27"/>
      <c r="RMZ110" s="27"/>
      <c r="RNA110" s="27"/>
      <c r="RNB110" s="27"/>
      <c r="RNC110" s="27"/>
      <c r="RND110" s="27"/>
      <c r="RNE110" s="27"/>
      <c r="RNF110" s="27"/>
      <c r="RNG110" s="27"/>
      <c r="RNH110" s="27"/>
      <c r="RNI110" s="27"/>
      <c r="RNJ110" s="27"/>
      <c r="RNK110" s="27"/>
      <c r="RNL110" s="27"/>
      <c r="RNM110" s="27"/>
      <c r="RNN110" s="27"/>
      <c r="RNO110" s="27"/>
      <c r="RNP110" s="27"/>
      <c r="RNQ110" s="27"/>
      <c r="RNR110" s="27"/>
      <c r="RNS110" s="27"/>
      <c r="RNT110" s="27"/>
      <c r="RNU110" s="27"/>
      <c r="RNV110" s="27"/>
      <c r="RNW110" s="27"/>
      <c r="RNX110" s="27"/>
      <c r="RNY110" s="27"/>
      <c r="RNZ110" s="27"/>
      <c r="ROA110" s="27"/>
      <c r="ROB110" s="27"/>
      <c r="ROC110" s="27"/>
      <c r="ROD110" s="27"/>
      <c r="ROE110" s="27"/>
      <c r="ROF110" s="27"/>
      <c r="ROG110" s="27"/>
      <c r="ROH110" s="27"/>
      <c r="ROI110" s="27"/>
      <c r="ROJ110" s="27"/>
      <c r="ROK110" s="27"/>
      <c r="ROL110" s="27"/>
      <c r="ROM110" s="27"/>
      <c r="RON110" s="27"/>
      <c r="ROO110" s="27"/>
      <c r="ROP110" s="27"/>
      <c r="ROQ110" s="27"/>
      <c r="ROR110" s="27"/>
      <c r="ROS110" s="27"/>
      <c r="ROT110" s="27"/>
      <c r="ROU110" s="27"/>
      <c r="ROV110" s="27"/>
      <c r="ROW110" s="27"/>
      <c r="ROX110" s="27"/>
      <c r="ROY110" s="27"/>
      <c r="ROZ110" s="27"/>
      <c r="RPA110" s="27"/>
      <c r="RPB110" s="27"/>
      <c r="RPC110" s="27"/>
      <c r="RPD110" s="27"/>
      <c r="RPE110" s="27"/>
      <c r="RPF110" s="27"/>
      <c r="RPG110" s="27"/>
      <c r="RPH110" s="27"/>
      <c r="RPI110" s="27"/>
      <c r="RPJ110" s="27"/>
      <c r="RPK110" s="27"/>
      <c r="RPL110" s="27"/>
      <c r="RPM110" s="27"/>
      <c r="RPN110" s="27"/>
      <c r="RPO110" s="27"/>
      <c r="RPP110" s="27"/>
      <c r="RPQ110" s="27"/>
      <c r="RPR110" s="27"/>
      <c r="RPS110" s="27"/>
      <c r="RPT110" s="27"/>
      <c r="RPU110" s="27"/>
      <c r="RPV110" s="27"/>
      <c r="RPW110" s="27"/>
      <c r="RPX110" s="27"/>
      <c r="RPY110" s="27"/>
      <c r="RPZ110" s="27"/>
      <c r="RQA110" s="27"/>
      <c r="RQB110" s="27"/>
      <c r="RQC110" s="27"/>
      <c r="RQD110" s="27"/>
      <c r="RQE110" s="27"/>
      <c r="RQF110" s="27"/>
      <c r="RQG110" s="27"/>
      <c r="RQH110" s="27"/>
      <c r="RQI110" s="27"/>
      <c r="RQJ110" s="27"/>
      <c r="RQK110" s="27"/>
      <c r="RQL110" s="27"/>
      <c r="RQM110" s="27"/>
      <c r="RQN110" s="27"/>
      <c r="RQO110" s="27"/>
      <c r="RQP110" s="27"/>
      <c r="RQQ110" s="27"/>
      <c r="RQR110" s="27"/>
      <c r="RQS110" s="27"/>
      <c r="RQT110" s="27"/>
      <c r="RQU110" s="27"/>
      <c r="RQV110" s="27"/>
      <c r="RQW110" s="27"/>
      <c r="RQX110" s="27"/>
      <c r="RQY110" s="27"/>
      <c r="RQZ110" s="27"/>
      <c r="RRA110" s="27"/>
      <c r="RRB110" s="27"/>
      <c r="RRC110" s="27"/>
      <c r="RRD110" s="27"/>
      <c r="RRE110" s="27"/>
      <c r="RRF110" s="27"/>
      <c r="RRG110" s="27"/>
      <c r="RRH110" s="27"/>
      <c r="RRI110" s="27"/>
      <c r="RRJ110" s="27"/>
      <c r="RRK110" s="27"/>
      <c r="RRL110" s="27"/>
      <c r="RRM110" s="27"/>
      <c r="RRN110" s="27"/>
      <c r="RRO110" s="27"/>
      <c r="RRP110" s="27"/>
      <c r="RRQ110" s="27"/>
      <c r="RRR110" s="27"/>
      <c r="RRS110" s="27"/>
      <c r="RRT110" s="27"/>
      <c r="RRU110" s="27"/>
      <c r="RRV110" s="27"/>
      <c r="RRW110" s="27"/>
      <c r="RRX110" s="27"/>
      <c r="RRY110" s="27"/>
      <c r="RRZ110" s="27"/>
      <c r="RSA110" s="27"/>
      <c r="RSB110" s="27"/>
      <c r="RSC110" s="27"/>
      <c r="RSD110" s="27"/>
      <c r="RSE110" s="27"/>
      <c r="RSF110" s="27"/>
      <c r="RSG110" s="27"/>
      <c r="RSH110" s="27"/>
      <c r="RSI110" s="27"/>
      <c r="RSJ110" s="27"/>
      <c r="RSK110" s="27"/>
      <c r="RSL110" s="27"/>
      <c r="RSM110" s="27"/>
      <c r="RSN110" s="27"/>
      <c r="RSO110" s="27"/>
      <c r="RSP110" s="27"/>
      <c r="RSQ110" s="27"/>
      <c r="RSR110" s="27"/>
      <c r="RSS110" s="27"/>
      <c r="RST110" s="27"/>
      <c r="RSU110" s="27"/>
      <c r="RSV110" s="27"/>
      <c r="RSW110" s="27"/>
      <c r="RSX110" s="27"/>
      <c r="RSY110" s="27"/>
      <c r="RSZ110" s="27"/>
      <c r="RTA110" s="27"/>
      <c r="RTB110" s="27"/>
      <c r="RTC110" s="27"/>
      <c r="RTD110" s="27"/>
      <c r="RTE110" s="27"/>
      <c r="RTF110" s="27"/>
      <c r="RTG110" s="27"/>
      <c r="RTH110" s="27"/>
      <c r="RTI110" s="27"/>
      <c r="RTJ110" s="27"/>
      <c r="RTK110" s="27"/>
      <c r="RTL110" s="27"/>
      <c r="RTM110" s="27"/>
      <c r="RTN110" s="27"/>
      <c r="RTO110" s="27"/>
      <c r="RTP110" s="27"/>
      <c r="RTQ110" s="27"/>
      <c r="RTR110" s="27"/>
      <c r="RTS110" s="27"/>
      <c r="RTT110" s="27"/>
      <c r="RTU110" s="27"/>
      <c r="RTV110" s="27"/>
      <c r="RTW110" s="27"/>
      <c r="RTX110" s="27"/>
      <c r="RTY110" s="27"/>
      <c r="RTZ110" s="27"/>
      <c r="RUA110" s="27"/>
      <c r="RUB110" s="27"/>
      <c r="RUC110" s="27"/>
      <c r="RUD110" s="27"/>
      <c r="RUE110" s="27"/>
      <c r="RUF110" s="27"/>
      <c r="RUG110" s="27"/>
      <c r="RUH110" s="27"/>
      <c r="RUI110" s="27"/>
      <c r="RUJ110" s="27"/>
      <c r="RUK110" s="27"/>
      <c r="RUL110" s="27"/>
      <c r="RUM110" s="27"/>
      <c r="RUN110" s="27"/>
      <c r="RUO110" s="27"/>
      <c r="RUP110" s="27"/>
      <c r="RUQ110" s="27"/>
      <c r="RUR110" s="27"/>
      <c r="RUS110" s="27"/>
      <c r="RUT110" s="27"/>
      <c r="RUU110" s="27"/>
      <c r="RUV110" s="27"/>
      <c r="RUW110" s="27"/>
      <c r="RUX110" s="27"/>
      <c r="RUY110" s="27"/>
      <c r="RUZ110" s="27"/>
      <c r="RVA110" s="27"/>
      <c r="RVB110" s="27"/>
      <c r="RVC110" s="27"/>
      <c r="RVD110" s="27"/>
      <c r="RVE110" s="27"/>
      <c r="RVF110" s="27"/>
      <c r="RVG110" s="27"/>
      <c r="RVH110" s="27"/>
      <c r="RVI110" s="27"/>
      <c r="RVJ110" s="27"/>
      <c r="RVK110" s="27"/>
      <c r="RVL110" s="27"/>
      <c r="RVM110" s="27"/>
      <c r="RVN110" s="27"/>
      <c r="RVO110" s="27"/>
      <c r="RVP110" s="27"/>
      <c r="RVQ110" s="27"/>
      <c r="RVR110" s="27"/>
      <c r="RVS110" s="27"/>
      <c r="RVT110" s="27"/>
      <c r="RVU110" s="27"/>
      <c r="RVV110" s="27"/>
      <c r="RVW110" s="27"/>
      <c r="RVX110" s="27"/>
      <c r="RVY110" s="27"/>
      <c r="RVZ110" s="27"/>
      <c r="RWA110" s="27"/>
      <c r="RWB110" s="27"/>
      <c r="RWC110" s="27"/>
      <c r="RWD110" s="27"/>
      <c r="RWE110" s="27"/>
      <c r="RWF110" s="27"/>
      <c r="RWG110" s="27"/>
      <c r="RWH110" s="27"/>
      <c r="RWI110" s="27"/>
      <c r="RWJ110" s="27"/>
      <c r="RWK110" s="27"/>
      <c r="RWL110" s="27"/>
      <c r="RWM110" s="27"/>
      <c r="RWN110" s="27"/>
      <c r="RWO110" s="27"/>
      <c r="RWP110" s="27"/>
      <c r="RWQ110" s="27"/>
      <c r="RWR110" s="27"/>
      <c r="RWS110" s="27"/>
      <c r="RWT110" s="27"/>
      <c r="RWU110" s="27"/>
      <c r="RWV110" s="27"/>
      <c r="RWW110" s="27"/>
      <c r="RWX110" s="27"/>
      <c r="RWY110" s="27"/>
      <c r="RWZ110" s="27"/>
      <c r="RXA110" s="27"/>
      <c r="RXB110" s="27"/>
      <c r="RXC110" s="27"/>
      <c r="RXD110" s="27"/>
      <c r="RXE110" s="27"/>
      <c r="RXF110" s="27"/>
      <c r="RXG110" s="27"/>
      <c r="RXH110" s="27"/>
      <c r="RXI110" s="27"/>
      <c r="RXJ110" s="27"/>
      <c r="RXK110" s="27"/>
      <c r="RXL110" s="27"/>
      <c r="RXM110" s="27"/>
      <c r="RXN110" s="27"/>
      <c r="RXO110" s="27"/>
      <c r="RXP110" s="27"/>
      <c r="RXQ110" s="27"/>
      <c r="RXR110" s="27"/>
      <c r="RXS110" s="27"/>
      <c r="RXT110" s="27"/>
      <c r="RXU110" s="27"/>
      <c r="RXV110" s="27"/>
      <c r="RXW110" s="27"/>
      <c r="RXX110" s="27"/>
      <c r="RXY110" s="27"/>
      <c r="RXZ110" s="27"/>
      <c r="RYA110" s="27"/>
      <c r="RYB110" s="27"/>
      <c r="RYC110" s="27"/>
      <c r="RYD110" s="27"/>
      <c r="RYE110" s="27"/>
      <c r="RYF110" s="27"/>
      <c r="RYG110" s="27"/>
      <c r="RYH110" s="27"/>
      <c r="RYI110" s="27"/>
      <c r="RYJ110" s="27"/>
      <c r="RYK110" s="27"/>
      <c r="RYL110" s="27"/>
      <c r="RYM110" s="27"/>
      <c r="RYN110" s="27"/>
      <c r="RYO110" s="27"/>
      <c r="RYP110" s="27"/>
      <c r="RYQ110" s="27"/>
      <c r="RYR110" s="27"/>
      <c r="RYS110" s="27"/>
      <c r="RYT110" s="27"/>
      <c r="RYU110" s="27"/>
      <c r="RYV110" s="27"/>
      <c r="RYW110" s="27"/>
      <c r="RYX110" s="27"/>
      <c r="RYY110" s="27"/>
      <c r="RYZ110" s="27"/>
      <c r="RZA110" s="27"/>
      <c r="RZB110" s="27"/>
      <c r="RZC110" s="27"/>
      <c r="RZD110" s="27"/>
      <c r="RZE110" s="27"/>
      <c r="RZF110" s="27"/>
      <c r="RZG110" s="27"/>
      <c r="RZH110" s="27"/>
      <c r="RZI110" s="27"/>
      <c r="RZJ110" s="27"/>
      <c r="RZK110" s="27"/>
      <c r="RZL110" s="27"/>
      <c r="RZM110" s="27"/>
      <c r="RZN110" s="27"/>
      <c r="RZO110" s="27"/>
      <c r="RZP110" s="27"/>
      <c r="RZQ110" s="27"/>
      <c r="RZR110" s="27"/>
      <c r="RZS110" s="27"/>
      <c r="RZT110" s="27"/>
      <c r="RZU110" s="27"/>
      <c r="RZV110" s="27"/>
      <c r="RZW110" s="27"/>
      <c r="RZX110" s="27"/>
      <c r="RZY110" s="27"/>
      <c r="RZZ110" s="27"/>
      <c r="SAA110" s="27"/>
      <c r="SAB110" s="27"/>
      <c r="SAC110" s="27"/>
      <c r="SAD110" s="27"/>
      <c r="SAE110" s="27"/>
      <c r="SAF110" s="27"/>
      <c r="SAG110" s="27"/>
      <c r="SAH110" s="27"/>
      <c r="SAI110" s="27"/>
      <c r="SAJ110" s="27"/>
      <c r="SAK110" s="27"/>
      <c r="SAL110" s="27"/>
      <c r="SAM110" s="27"/>
      <c r="SAN110" s="27"/>
      <c r="SAO110" s="27"/>
      <c r="SAP110" s="27"/>
      <c r="SAQ110" s="27"/>
      <c r="SAR110" s="27"/>
      <c r="SAS110" s="27"/>
      <c r="SAT110" s="27"/>
      <c r="SAU110" s="27"/>
      <c r="SAV110" s="27"/>
      <c r="SAW110" s="27"/>
      <c r="SAX110" s="27"/>
      <c r="SAY110" s="27"/>
      <c r="SAZ110" s="27"/>
      <c r="SBA110" s="27"/>
      <c r="SBB110" s="27"/>
      <c r="SBC110" s="27"/>
      <c r="SBD110" s="27"/>
      <c r="SBE110" s="27"/>
      <c r="SBF110" s="27"/>
      <c r="SBG110" s="27"/>
      <c r="SBH110" s="27"/>
      <c r="SBI110" s="27"/>
      <c r="SBJ110" s="27"/>
      <c r="SBK110" s="27"/>
      <c r="SBL110" s="27"/>
      <c r="SBM110" s="27"/>
      <c r="SBN110" s="27"/>
      <c r="SBO110" s="27"/>
      <c r="SBP110" s="27"/>
      <c r="SBQ110" s="27"/>
      <c r="SBR110" s="27"/>
      <c r="SBS110" s="27"/>
      <c r="SBT110" s="27"/>
      <c r="SBU110" s="27"/>
      <c r="SBV110" s="27"/>
      <c r="SBW110" s="27"/>
      <c r="SBX110" s="27"/>
      <c r="SBY110" s="27"/>
      <c r="SBZ110" s="27"/>
      <c r="SCA110" s="27"/>
      <c r="SCB110" s="27"/>
      <c r="SCC110" s="27"/>
      <c r="SCD110" s="27"/>
      <c r="SCE110" s="27"/>
      <c r="SCF110" s="27"/>
      <c r="SCG110" s="27"/>
      <c r="SCH110" s="27"/>
      <c r="SCI110" s="27"/>
      <c r="SCJ110" s="27"/>
      <c r="SCK110" s="27"/>
      <c r="SCL110" s="27"/>
      <c r="SCM110" s="27"/>
      <c r="SCN110" s="27"/>
      <c r="SCO110" s="27"/>
      <c r="SCP110" s="27"/>
      <c r="SCQ110" s="27"/>
      <c r="SCR110" s="27"/>
      <c r="SCS110" s="27"/>
      <c r="SCT110" s="27"/>
      <c r="SCU110" s="27"/>
      <c r="SCV110" s="27"/>
      <c r="SCW110" s="27"/>
      <c r="SCX110" s="27"/>
      <c r="SCY110" s="27"/>
      <c r="SCZ110" s="27"/>
      <c r="SDA110" s="27"/>
      <c r="SDB110" s="27"/>
      <c r="SDC110" s="27"/>
      <c r="SDD110" s="27"/>
      <c r="SDE110" s="27"/>
      <c r="SDF110" s="27"/>
      <c r="SDG110" s="27"/>
      <c r="SDH110" s="27"/>
      <c r="SDI110" s="27"/>
      <c r="SDJ110" s="27"/>
      <c r="SDK110" s="27"/>
      <c r="SDL110" s="27"/>
      <c r="SDM110" s="27"/>
      <c r="SDN110" s="27"/>
      <c r="SDO110" s="27"/>
      <c r="SDP110" s="27"/>
      <c r="SDQ110" s="27"/>
      <c r="SDR110" s="27"/>
      <c r="SDS110" s="27"/>
      <c r="SDT110" s="27"/>
      <c r="SDU110" s="27"/>
      <c r="SDV110" s="27"/>
      <c r="SDW110" s="27"/>
      <c r="SDX110" s="27"/>
      <c r="SDY110" s="27"/>
      <c r="SDZ110" s="27"/>
      <c r="SEA110" s="27"/>
      <c r="SEB110" s="27"/>
      <c r="SEC110" s="27"/>
      <c r="SED110" s="27"/>
      <c r="SEE110" s="27"/>
      <c r="SEF110" s="27"/>
      <c r="SEG110" s="27"/>
      <c r="SEH110" s="27"/>
      <c r="SEI110" s="27"/>
      <c r="SEJ110" s="27"/>
      <c r="SEK110" s="27"/>
      <c r="SEL110" s="27"/>
      <c r="SEM110" s="27"/>
      <c r="SEN110" s="27"/>
      <c r="SEO110" s="27"/>
      <c r="SEP110" s="27"/>
      <c r="SEQ110" s="27"/>
      <c r="SER110" s="27"/>
      <c r="SES110" s="27"/>
      <c r="SET110" s="27"/>
      <c r="SEU110" s="27"/>
      <c r="SEV110" s="27"/>
      <c r="SEW110" s="27"/>
      <c r="SEX110" s="27"/>
      <c r="SEY110" s="27"/>
      <c r="SEZ110" s="27"/>
      <c r="SFA110" s="27"/>
      <c r="SFB110" s="27"/>
      <c r="SFC110" s="27"/>
      <c r="SFD110" s="27"/>
      <c r="SFE110" s="27"/>
      <c r="SFF110" s="27"/>
      <c r="SFG110" s="27"/>
      <c r="SFH110" s="27"/>
      <c r="SFI110" s="27"/>
      <c r="SFJ110" s="27"/>
      <c r="SFK110" s="27"/>
      <c r="SFL110" s="27"/>
      <c r="SFM110" s="27"/>
      <c r="SFN110" s="27"/>
      <c r="SFO110" s="27"/>
      <c r="SFP110" s="27"/>
      <c r="SFQ110" s="27"/>
      <c r="SFR110" s="27"/>
      <c r="SFS110" s="27"/>
      <c r="SFT110" s="27"/>
      <c r="SFU110" s="27"/>
      <c r="SFV110" s="27"/>
      <c r="SFW110" s="27"/>
      <c r="SFX110" s="27"/>
      <c r="SFY110" s="27"/>
      <c r="SFZ110" s="27"/>
      <c r="SGA110" s="27"/>
      <c r="SGB110" s="27"/>
      <c r="SGC110" s="27"/>
      <c r="SGD110" s="27"/>
      <c r="SGE110" s="27"/>
      <c r="SGF110" s="27"/>
      <c r="SGG110" s="27"/>
      <c r="SGH110" s="27"/>
      <c r="SGI110" s="27"/>
      <c r="SGJ110" s="27"/>
      <c r="SGK110" s="27"/>
      <c r="SGL110" s="27"/>
      <c r="SGM110" s="27"/>
      <c r="SGN110" s="27"/>
      <c r="SGO110" s="27"/>
      <c r="SGP110" s="27"/>
      <c r="SGQ110" s="27"/>
      <c r="SGR110" s="27"/>
      <c r="SGS110" s="27"/>
      <c r="SGT110" s="27"/>
      <c r="SGU110" s="27"/>
      <c r="SGV110" s="27"/>
      <c r="SGW110" s="27"/>
      <c r="SGX110" s="27"/>
      <c r="SGY110" s="27"/>
      <c r="SGZ110" s="27"/>
      <c r="SHA110" s="27"/>
      <c r="SHB110" s="27"/>
      <c r="SHC110" s="27"/>
      <c r="SHD110" s="27"/>
      <c r="SHE110" s="27"/>
      <c r="SHF110" s="27"/>
      <c r="SHG110" s="27"/>
      <c r="SHH110" s="27"/>
      <c r="SHI110" s="27"/>
      <c r="SHJ110" s="27"/>
      <c r="SHK110" s="27"/>
      <c r="SHL110" s="27"/>
      <c r="SHM110" s="27"/>
      <c r="SHN110" s="27"/>
      <c r="SHO110" s="27"/>
      <c r="SHP110" s="27"/>
      <c r="SHQ110" s="27"/>
      <c r="SHR110" s="27"/>
      <c r="SHS110" s="27"/>
      <c r="SHT110" s="27"/>
      <c r="SHU110" s="27"/>
      <c r="SHV110" s="27"/>
      <c r="SHW110" s="27"/>
      <c r="SHX110" s="27"/>
      <c r="SHY110" s="27"/>
      <c r="SHZ110" s="27"/>
      <c r="SIA110" s="27"/>
      <c r="SIB110" s="27"/>
      <c r="SIC110" s="27"/>
      <c r="SID110" s="27"/>
      <c r="SIE110" s="27"/>
      <c r="SIF110" s="27"/>
      <c r="SIG110" s="27"/>
      <c r="SIH110" s="27"/>
      <c r="SII110" s="27"/>
      <c r="SIJ110" s="27"/>
      <c r="SIK110" s="27"/>
      <c r="SIL110" s="27"/>
      <c r="SIM110" s="27"/>
      <c r="SIN110" s="27"/>
      <c r="SIO110" s="27"/>
      <c r="SIP110" s="27"/>
      <c r="SIQ110" s="27"/>
      <c r="SIR110" s="27"/>
      <c r="SIS110" s="27"/>
      <c r="SIT110" s="27"/>
      <c r="SIU110" s="27"/>
      <c r="SIV110" s="27"/>
      <c r="SIW110" s="27"/>
      <c r="SIX110" s="27"/>
      <c r="SIY110" s="27"/>
      <c r="SIZ110" s="27"/>
      <c r="SJA110" s="27"/>
      <c r="SJB110" s="27"/>
      <c r="SJC110" s="27"/>
      <c r="SJD110" s="27"/>
      <c r="SJE110" s="27"/>
      <c r="SJF110" s="27"/>
      <c r="SJG110" s="27"/>
      <c r="SJH110" s="27"/>
      <c r="SJI110" s="27"/>
      <c r="SJJ110" s="27"/>
      <c r="SJK110" s="27"/>
      <c r="SJL110" s="27"/>
      <c r="SJM110" s="27"/>
      <c r="SJN110" s="27"/>
      <c r="SJO110" s="27"/>
      <c r="SJP110" s="27"/>
      <c r="SJQ110" s="27"/>
      <c r="SJR110" s="27"/>
      <c r="SJS110" s="27"/>
      <c r="SJT110" s="27"/>
      <c r="SJU110" s="27"/>
      <c r="SJV110" s="27"/>
      <c r="SJW110" s="27"/>
      <c r="SJX110" s="27"/>
      <c r="SJY110" s="27"/>
      <c r="SJZ110" s="27"/>
      <c r="SKA110" s="27"/>
      <c r="SKB110" s="27"/>
      <c r="SKC110" s="27"/>
      <c r="SKD110" s="27"/>
      <c r="SKE110" s="27"/>
      <c r="SKF110" s="27"/>
      <c r="SKG110" s="27"/>
      <c r="SKH110" s="27"/>
      <c r="SKI110" s="27"/>
      <c r="SKJ110" s="27"/>
      <c r="SKK110" s="27"/>
      <c r="SKL110" s="27"/>
      <c r="SKM110" s="27"/>
      <c r="SKN110" s="27"/>
      <c r="SKO110" s="27"/>
      <c r="SKP110" s="27"/>
      <c r="SKQ110" s="27"/>
      <c r="SKR110" s="27"/>
      <c r="SKS110" s="27"/>
      <c r="SKT110" s="27"/>
      <c r="SKU110" s="27"/>
      <c r="SKV110" s="27"/>
      <c r="SKW110" s="27"/>
      <c r="SKX110" s="27"/>
      <c r="SKY110" s="27"/>
      <c r="SKZ110" s="27"/>
      <c r="SLA110" s="27"/>
      <c r="SLB110" s="27"/>
      <c r="SLC110" s="27"/>
      <c r="SLD110" s="27"/>
      <c r="SLE110" s="27"/>
      <c r="SLF110" s="27"/>
      <c r="SLG110" s="27"/>
      <c r="SLH110" s="27"/>
      <c r="SLI110" s="27"/>
      <c r="SLJ110" s="27"/>
      <c r="SLK110" s="27"/>
      <c r="SLL110" s="27"/>
      <c r="SLM110" s="27"/>
      <c r="SLN110" s="27"/>
      <c r="SLO110" s="27"/>
      <c r="SLP110" s="27"/>
      <c r="SLQ110" s="27"/>
      <c r="SLR110" s="27"/>
      <c r="SLS110" s="27"/>
      <c r="SLT110" s="27"/>
      <c r="SLU110" s="27"/>
      <c r="SLV110" s="27"/>
      <c r="SLW110" s="27"/>
      <c r="SLX110" s="27"/>
      <c r="SLY110" s="27"/>
      <c r="SLZ110" s="27"/>
      <c r="SMA110" s="27"/>
      <c r="SMB110" s="27"/>
      <c r="SMC110" s="27"/>
      <c r="SMD110" s="27"/>
      <c r="SME110" s="27"/>
      <c r="SMF110" s="27"/>
      <c r="SMG110" s="27"/>
      <c r="SMH110" s="27"/>
      <c r="SMI110" s="27"/>
      <c r="SMJ110" s="27"/>
      <c r="SMK110" s="27"/>
      <c r="SML110" s="27"/>
      <c r="SMM110" s="27"/>
      <c r="SMN110" s="27"/>
      <c r="SMO110" s="27"/>
      <c r="SMP110" s="27"/>
      <c r="SMQ110" s="27"/>
      <c r="SMR110" s="27"/>
      <c r="SMS110" s="27"/>
      <c r="SMT110" s="27"/>
      <c r="SMU110" s="27"/>
      <c r="SMV110" s="27"/>
      <c r="SMW110" s="27"/>
      <c r="SMX110" s="27"/>
      <c r="SMY110" s="27"/>
      <c r="SMZ110" s="27"/>
      <c r="SNA110" s="27"/>
      <c r="SNB110" s="27"/>
      <c r="SNC110" s="27"/>
      <c r="SND110" s="27"/>
      <c r="SNE110" s="27"/>
      <c r="SNF110" s="27"/>
      <c r="SNG110" s="27"/>
      <c r="SNH110" s="27"/>
      <c r="SNI110" s="27"/>
      <c r="SNJ110" s="27"/>
      <c r="SNK110" s="27"/>
      <c r="SNL110" s="27"/>
      <c r="SNM110" s="27"/>
      <c r="SNN110" s="27"/>
      <c r="SNO110" s="27"/>
      <c r="SNP110" s="27"/>
      <c r="SNQ110" s="27"/>
      <c r="SNR110" s="27"/>
      <c r="SNS110" s="27"/>
      <c r="SNT110" s="27"/>
      <c r="SNU110" s="27"/>
      <c r="SNV110" s="27"/>
      <c r="SNW110" s="27"/>
      <c r="SNX110" s="27"/>
      <c r="SNY110" s="27"/>
      <c r="SNZ110" s="27"/>
      <c r="SOA110" s="27"/>
      <c r="SOB110" s="27"/>
      <c r="SOC110" s="27"/>
      <c r="SOD110" s="27"/>
      <c r="SOE110" s="27"/>
      <c r="SOF110" s="27"/>
      <c r="SOG110" s="27"/>
      <c r="SOH110" s="27"/>
      <c r="SOI110" s="27"/>
      <c r="SOJ110" s="27"/>
      <c r="SOK110" s="27"/>
      <c r="SOL110" s="27"/>
      <c r="SOM110" s="27"/>
      <c r="SON110" s="27"/>
      <c r="SOO110" s="27"/>
      <c r="SOP110" s="27"/>
      <c r="SOQ110" s="27"/>
      <c r="SOR110" s="27"/>
      <c r="SOS110" s="27"/>
      <c r="SOT110" s="27"/>
      <c r="SOU110" s="27"/>
      <c r="SOV110" s="27"/>
      <c r="SOW110" s="27"/>
      <c r="SOX110" s="27"/>
      <c r="SOY110" s="27"/>
      <c r="SOZ110" s="27"/>
      <c r="SPA110" s="27"/>
      <c r="SPB110" s="27"/>
      <c r="SPC110" s="27"/>
      <c r="SPD110" s="27"/>
      <c r="SPE110" s="27"/>
      <c r="SPF110" s="27"/>
      <c r="SPG110" s="27"/>
      <c r="SPH110" s="27"/>
      <c r="SPI110" s="27"/>
      <c r="SPJ110" s="27"/>
      <c r="SPK110" s="27"/>
      <c r="SPL110" s="27"/>
      <c r="SPM110" s="27"/>
      <c r="SPN110" s="27"/>
      <c r="SPO110" s="27"/>
      <c r="SPP110" s="27"/>
      <c r="SPQ110" s="27"/>
      <c r="SPR110" s="27"/>
      <c r="SPS110" s="27"/>
      <c r="SPT110" s="27"/>
      <c r="SPU110" s="27"/>
      <c r="SPV110" s="27"/>
      <c r="SPW110" s="27"/>
      <c r="SPX110" s="27"/>
      <c r="SPY110" s="27"/>
      <c r="SPZ110" s="27"/>
      <c r="SQA110" s="27"/>
      <c r="SQB110" s="27"/>
      <c r="SQC110" s="27"/>
      <c r="SQD110" s="27"/>
      <c r="SQE110" s="27"/>
      <c r="SQF110" s="27"/>
      <c r="SQG110" s="27"/>
      <c r="SQH110" s="27"/>
      <c r="SQI110" s="27"/>
      <c r="SQJ110" s="27"/>
      <c r="SQK110" s="27"/>
      <c r="SQL110" s="27"/>
      <c r="SQM110" s="27"/>
      <c r="SQN110" s="27"/>
      <c r="SQO110" s="27"/>
      <c r="SQP110" s="27"/>
      <c r="SQQ110" s="27"/>
      <c r="SQR110" s="27"/>
      <c r="SQS110" s="27"/>
      <c r="SQT110" s="27"/>
      <c r="SQU110" s="27"/>
      <c r="SQV110" s="27"/>
      <c r="SQW110" s="27"/>
      <c r="SQX110" s="27"/>
      <c r="SQY110" s="27"/>
      <c r="SQZ110" s="27"/>
      <c r="SRA110" s="27"/>
      <c r="SRB110" s="27"/>
      <c r="SRC110" s="27"/>
      <c r="SRD110" s="27"/>
      <c r="SRE110" s="27"/>
      <c r="SRF110" s="27"/>
      <c r="SRG110" s="27"/>
      <c r="SRH110" s="27"/>
      <c r="SRI110" s="27"/>
      <c r="SRJ110" s="27"/>
      <c r="SRK110" s="27"/>
      <c r="SRL110" s="27"/>
      <c r="SRM110" s="27"/>
      <c r="SRN110" s="27"/>
      <c r="SRO110" s="27"/>
      <c r="SRP110" s="27"/>
      <c r="SRQ110" s="27"/>
      <c r="SRR110" s="27"/>
      <c r="SRS110" s="27"/>
      <c r="SRT110" s="27"/>
      <c r="SRU110" s="27"/>
      <c r="SRV110" s="27"/>
      <c r="SRW110" s="27"/>
      <c r="SRX110" s="27"/>
      <c r="SRY110" s="27"/>
      <c r="SRZ110" s="27"/>
      <c r="SSA110" s="27"/>
      <c r="SSB110" s="27"/>
      <c r="SSC110" s="27"/>
      <c r="SSD110" s="27"/>
      <c r="SSE110" s="27"/>
      <c r="SSF110" s="27"/>
      <c r="SSG110" s="27"/>
      <c r="SSH110" s="27"/>
      <c r="SSI110" s="27"/>
      <c r="SSJ110" s="27"/>
      <c r="SSK110" s="27"/>
      <c r="SSL110" s="27"/>
      <c r="SSM110" s="27"/>
      <c r="SSN110" s="27"/>
      <c r="SSO110" s="27"/>
      <c r="SSP110" s="27"/>
      <c r="SSQ110" s="27"/>
      <c r="SSR110" s="27"/>
      <c r="SSS110" s="27"/>
      <c r="SST110" s="27"/>
      <c r="SSU110" s="27"/>
      <c r="SSV110" s="27"/>
      <c r="SSW110" s="27"/>
      <c r="SSX110" s="27"/>
      <c r="SSY110" s="27"/>
      <c r="SSZ110" s="27"/>
      <c r="STA110" s="27"/>
      <c r="STB110" s="27"/>
      <c r="STC110" s="27"/>
      <c r="STD110" s="27"/>
      <c r="STE110" s="27"/>
      <c r="STF110" s="27"/>
      <c r="STG110" s="27"/>
      <c r="STH110" s="27"/>
      <c r="STI110" s="27"/>
      <c r="STJ110" s="27"/>
      <c r="STK110" s="27"/>
      <c r="STL110" s="27"/>
      <c r="STM110" s="27"/>
      <c r="STN110" s="27"/>
      <c r="STO110" s="27"/>
      <c r="STP110" s="27"/>
      <c r="STQ110" s="27"/>
      <c r="STR110" s="27"/>
      <c r="STS110" s="27"/>
      <c r="STT110" s="27"/>
      <c r="STU110" s="27"/>
      <c r="STV110" s="27"/>
      <c r="STW110" s="27"/>
      <c r="STX110" s="27"/>
      <c r="STY110" s="27"/>
      <c r="STZ110" s="27"/>
      <c r="SUA110" s="27"/>
      <c r="SUB110" s="27"/>
      <c r="SUC110" s="27"/>
      <c r="SUD110" s="27"/>
      <c r="SUE110" s="27"/>
      <c r="SUF110" s="27"/>
      <c r="SUG110" s="27"/>
      <c r="SUH110" s="27"/>
      <c r="SUI110" s="27"/>
      <c r="SUJ110" s="27"/>
      <c r="SUK110" s="27"/>
      <c r="SUL110" s="27"/>
      <c r="SUM110" s="27"/>
      <c r="SUN110" s="27"/>
      <c r="SUO110" s="27"/>
      <c r="SUP110" s="27"/>
      <c r="SUQ110" s="27"/>
      <c r="SUR110" s="27"/>
      <c r="SUS110" s="27"/>
      <c r="SUT110" s="27"/>
      <c r="SUU110" s="27"/>
      <c r="SUV110" s="27"/>
      <c r="SUW110" s="27"/>
      <c r="SUX110" s="27"/>
      <c r="SUY110" s="27"/>
      <c r="SUZ110" s="27"/>
      <c r="SVA110" s="27"/>
      <c r="SVB110" s="27"/>
      <c r="SVC110" s="27"/>
      <c r="SVD110" s="27"/>
      <c r="SVE110" s="27"/>
      <c r="SVF110" s="27"/>
      <c r="SVG110" s="27"/>
      <c r="SVH110" s="27"/>
      <c r="SVI110" s="27"/>
      <c r="SVJ110" s="27"/>
      <c r="SVK110" s="27"/>
      <c r="SVL110" s="27"/>
      <c r="SVM110" s="27"/>
      <c r="SVN110" s="27"/>
      <c r="SVO110" s="27"/>
      <c r="SVP110" s="27"/>
      <c r="SVQ110" s="27"/>
      <c r="SVR110" s="27"/>
      <c r="SVS110" s="27"/>
      <c r="SVT110" s="27"/>
      <c r="SVU110" s="27"/>
      <c r="SVV110" s="27"/>
      <c r="SVW110" s="27"/>
      <c r="SVX110" s="27"/>
      <c r="SVY110" s="27"/>
      <c r="SVZ110" s="27"/>
      <c r="SWA110" s="27"/>
      <c r="SWB110" s="27"/>
      <c r="SWC110" s="27"/>
      <c r="SWD110" s="27"/>
      <c r="SWE110" s="27"/>
      <c r="SWF110" s="27"/>
      <c r="SWG110" s="27"/>
      <c r="SWH110" s="27"/>
      <c r="SWI110" s="27"/>
      <c r="SWJ110" s="27"/>
      <c r="SWK110" s="27"/>
      <c r="SWL110" s="27"/>
      <c r="SWM110" s="27"/>
      <c r="SWN110" s="27"/>
      <c r="SWO110" s="27"/>
      <c r="SWP110" s="27"/>
      <c r="SWQ110" s="27"/>
      <c r="SWR110" s="27"/>
      <c r="SWS110" s="27"/>
      <c r="SWT110" s="27"/>
      <c r="SWU110" s="27"/>
      <c r="SWV110" s="27"/>
      <c r="SWW110" s="27"/>
      <c r="SWX110" s="27"/>
      <c r="SWY110" s="27"/>
      <c r="SWZ110" s="27"/>
      <c r="SXA110" s="27"/>
      <c r="SXB110" s="27"/>
      <c r="SXC110" s="27"/>
      <c r="SXD110" s="27"/>
      <c r="SXE110" s="27"/>
      <c r="SXF110" s="27"/>
      <c r="SXG110" s="27"/>
      <c r="SXH110" s="27"/>
      <c r="SXI110" s="27"/>
      <c r="SXJ110" s="27"/>
      <c r="SXK110" s="27"/>
      <c r="SXL110" s="27"/>
      <c r="SXM110" s="27"/>
      <c r="SXN110" s="27"/>
      <c r="SXO110" s="27"/>
      <c r="SXP110" s="27"/>
      <c r="SXQ110" s="27"/>
      <c r="SXR110" s="27"/>
      <c r="SXS110" s="27"/>
      <c r="SXT110" s="27"/>
      <c r="SXU110" s="27"/>
      <c r="SXV110" s="27"/>
      <c r="SXW110" s="27"/>
      <c r="SXX110" s="27"/>
      <c r="SXY110" s="27"/>
      <c r="SXZ110" s="27"/>
      <c r="SYA110" s="27"/>
      <c r="SYB110" s="27"/>
      <c r="SYC110" s="27"/>
      <c r="SYD110" s="27"/>
      <c r="SYE110" s="27"/>
      <c r="SYF110" s="27"/>
      <c r="SYG110" s="27"/>
      <c r="SYH110" s="27"/>
      <c r="SYI110" s="27"/>
      <c r="SYJ110" s="27"/>
      <c r="SYK110" s="27"/>
      <c r="SYL110" s="27"/>
      <c r="SYM110" s="27"/>
      <c r="SYN110" s="27"/>
      <c r="SYO110" s="27"/>
      <c r="SYP110" s="27"/>
      <c r="SYQ110" s="27"/>
      <c r="SYR110" s="27"/>
      <c r="SYS110" s="27"/>
      <c r="SYT110" s="27"/>
      <c r="SYU110" s="27"/>
      <c r="SYV110" s="27"/>
      <c r="SYW110" s="27"/>
      <c r="SYX110" s="27"/>
      <c r="SYY110" s="27"/>
      <c r="SYZ110" s="27"/>
      <c r="SZA110" s="27"/>
      <c r="SZB110" s="27"/>
      <c r="SZC110" s="27"/>
      <c r="SZD110" s="27"/>
      <c r="SZE110" s="27"/>
      <c r="SZF110" s="27"/>
      <c r="SZG110" s="27"/>
      <c r="SZH110" s="27"/>
      <c r="SZI110" s="27"/>
      <c r="SZJ110" s="27"/>
      <c r="SZK110" s="27"/>
      <c r="SZL110" s="27"/>
      <c r="SZM110" s="27"/>
      <c r="SZN110" s="27"/>
      <c r="SZO110" s="27"/>
      <c r="SZP110" s="27"/>
      <c r="SZQ110" s="27"/>
      <c r="SZR110" s="27"/>
      <c r="SZS110" s="27"/>
      <c r="SZT110" s="27"/>
      <c r="SZU110" s="27"/>
      <c r="SZV110" s="27"/>
      <c r="SZW110" s="27"/>
      <c r="SZX110" s="27"/>
      <c r="SZY110" s="27"/>
      <c r="SZZ110" s="27"/>
      <c r="TAA110" s="27"/>
      <c r="TAB110" s="27"/>
      <c r="TAC110" s="27"/>
      <c r="TAD110" s="27"/>
      <c r="TAE110" s="27"/>
      <c r="TAF110" s="27"/>
      <c r="TAG110" s="27"/>
      <c r="TAH110" s="27"/>
      <c r="TAI110" s="27"/>
      <c r="TAJ110" s="27"/>
      <c r="TAK110" s="27"/>
      <c r="TAL110" s="27"/>
      <c r="TAM110" s="27"/>
      <c r="TAN110" s="27"/>
      <c r="TAO110" s="27"/>
      <c r="TAP110" s="27"/>
      <c r="TAQ110" s="27"/>
      <c r="TAR110" s="27"/>
      <c r="TAS110" s="27"/>
      <c r="TAT110" s="27"/>
      <c r="TAU110" s="27"/>
      <c r="TAV110" s="27"/>
      <c r="TAW110" s="27"/>
      <c r="TAX110" s="27"/>
      <c r="TAY110" s="27"/>
      <c r="TAZ110" s="27"/>
      <c r="TBA110" s="27"/>
      <c r="TBB110" s="27"/>
      <c r="TBC110" s="27"/>
      <c r="TBD110" s="27"/>
      <c r="TBE110" s="27"/>
      <c r="TBF110" s="27"/>
      <c r="TBG110" s="27"/>
      <c r="TBH110" s="27"/>
      <c r="TBI110" s="27"/>
      <c r="TBJ110" s="27"/>
      <c r="TBK110" s="27"/>
      <c r="TBL110" s="27"/>
      <c r="TBM110" s="27"/>
      <c r="TBN110" s="27"/>
      <c r="TBO110" s="27"/>
      <c r="TBP110" s="27"/>
      <c r="TBQ110" s="27"/>
      <c r="TBR110" s="27"/>
      <c r="TBS110" s="27"/>
      <c r="TBT110" s="27"/>
      <c r="TBU110" s="27"/>
      <c r="TBV110" s="27"/>
      <c r="TBW110" s="27"/>
      <c r="TBX110" s="27"/>
      <c r="TBY110" s="27"/>
      <c r="TBZ110" s="27"/>
      <c r="TCA110" s="27"/>
      <c r="TCB110" s="27"/>
      <c r="TCC110" s="27"/>
      <c r="TCD110" s="27"/>
      <c r="TCE110" s="27"/>
      <c r="TCF110" s="27"/>
      <c r="TCG110" s="27"/>
      <c r="TCH110" s="27"/>
      <c r="TCI110" s="27"/>
      <c r="TCJ110" s="27"/>
      <c r="TCK110" s="27"/>
      <c r="TCL110" s="27"/>
      <c r="TCM110" s="27"/>
      <c r="TCN110" s="27"/>
      <c r="TCO110" s="27"/>
      <c r="TCP110" s="27"/>
      <c r="TCQ110" s="27"/>
      <c r="TCR110" s="27"/>
      <c r="TCS110" s="27"/>
      <c r="TCT110" s="27"/>
      <c r="TCU110" s="27"/>
      <c r="TCV110" s="27"/>
      <c r="TCW110" s="27"/>
      <c r="TCX110" s="27"/>
      <c r="TCY110" s="27"/>
      <c r="TCZ110" s="27"/>
      <c r="TDA110" s="27"/>
      <c r="TDB110" s="27"/>
      <c r="TDC110" s="27"/>
      <c r="TDD110" s="27"/>
      <c r="TDE110" s="27"/>
      <c r="TDF110" s="27"/>
      <c r="TDG110" s="27"/>
      <c r="TDH110" s="27"/>
      <c r="TDI110" s="27"/>
      <c r="TDJ110" s="27"/>
      <c r="TDK110" s="27"/>
      <c r="TDL110" s="27"/>
      <c r="TDM110" s="27"/>
      <c r="TDN110" s="27"/>
      <c r="TDO110" s="27"/>
      <c r="TDP110" s="27"/>
      <c r="TDQ110" s="27"/>
      <c r="TDR110" s="27"/>
      <c r="TDS110" s="27"/>
      <c r="TDT110" s="27"/>
      <c r="TDU110" s="27"/>
      <c r="TDV110" s="27"/>
      <c r="TDW110" s="27"/>
      <c r="TDX110" s="27"/>
      <c r="TDY110" s="27"/>
      <c r="TDZ110" s="27"/>
      <c r="TEA110" s="27"/>
      <c r="TEB110" s="27"/>
      <c r="TEC110" s="27"/>
      <c r="TED110" s="27"/>
      <c r="TEE110" s="27"/>
      <c r="TEF110" s="27"/>
      <c r="TEG110" s="27"/>
      <c r="TEH110" s="27"/>
      <c r="TEI110" s="27"/>
      <c r="TEJ110" s="27"/>
      <c r="TEK110" s="27"/>
      <c r="TEL110" s="27"/>
      <c r="TEM110" s="27"/>
      <c r="TEN110" s="27"/>
      <c r="TEO110" s="27"/>
      <c r="TEP110" s="27"/>
      <c r="TEQ110" s="27"/>
      <c r="TER110" s="27"/>
      <c r="TES110" s="27"/>
      <c r="TET110" s="27"/>
      <c r="TEU110" s="27"/>
      <c r="TEV110" s="27"/>
      <c r="TEW110" s="27"/>
      <c r="TEX110" s="27"/>
      <c r="TEY110" s="27"/>
      <c r="TEZ110" s="27"/>
      <c r="TFA110" s="27"/>
      <c r="TFB110" s="27"/>
      <c r="TFC110" s="27"/>
      <c r="TFD110" s="27"/>
      <c r="TFE110" s="27"/>
      <c r="TFF110" s="27"/>
      <c r="TFG110" s="27"/>
      <c r="TFH110" s="27"/>
      <c r="TFI110" s="27"/>
      <c r="TFJ110" s="27"/>
      <c r="TFK110" s="27"/>
      <c r="TFL110" s="27"/>
      <c r="TFM110" s="27"/>
      <c r="TFN110" s="27"/>
      <c r="TFO110" s="27"/>
      <c r="TFP110" s="27"/>
      <c r="TFQ110" s="27"/>
      <c r="TFR110" s="27"/>
      <c r="TFS110" s="27"/>
      <c r="TFT110" s="27"/>
      <c r="TFU110" s="27"/>
      <c r="TFV110" s="27"/>
      <c r="TFW110" s="27"/>
      <c r="TFX110" s="27"/>
      <c r="TFY110" s="27"/>
      <c r="TFZ110" s="27"/>
      <c r="TGA110" s="27"/>
      <c r="TGB110" s="27"/>
      <c r="TGC110" s="27"/>
      <c r="TGD110" s="27"/>
      <c r="TGE110" s="27"/>
      <c r="TGF110" s="27"/>
      <c r="TGG110" s="27"/>
      <c r="TGH110" s="27"/>
      <c r="TGI110" s="27"/>
      <c r="TGJ110" s="27"/>
      <c r="TGK110" s="27"/>
      <c r="TGL110" s="27"/>
      <c r="TGM110" s="27"/>
      <c r="TGN110" s="27"/>
      <c r="TGO110" s="27"/>
      <c r="TGP110" s="27"/>
      <c r="TGQ110" s="27"/>
      <c r="TGR110" s="27"/>
      <c r="TGS110" s="27"/>
      <c r="TGT110" s="27"/>
      <c r="TGU110" s="27"/>
      <c r="TGV110" s="27"/>
      <c r="TGW110" s="27"/>
      <c r="TGX110" s="27"/>
      <c r="TGY110" s="27"/>
      <c r="TGZ110" s="27"/>
      <c r="THA110" s="27"/>
      <c r="THB110" s="27"/>
      <c r="THC110" s="27"/>
      <c r="THD110" s="27"/>
      <c r="THE110" s="27"/>
      <c r="THF110" s="27"/>
      <c r="THG110" s="27"/>
      <c r="THH110" s="27"/>
      <c r="THI110" s="27"/>
      <c r="THJ110" s="27"/>
      <c r="THK110" s="27"/>
      <c r="THL110" s="27"/>
      <c r="THM110" s="27"/>
      <c r="THN110" s="27"/>
      <c r="THO110" s="27"/>
      <c r="THP110" s="27"/>
      <c r="THQ110" s="27"/>
      <c r="THR110" s="27"/>
      <c r="THS110" s="27"/>
      <c r="THT110" s="27"/>
      <c r="THU110" s="27"/>
      <c r="THV110" s="27"/>
      <c r="THW110" s="27"/>
      <c r="THX110" s="27"/>
      <c r="THY110" s="27"/>
      <c r="THZ110" s="27"/>
      <c r="TIA110" s="27"/>
      <c r="TIB110" s="27"/>
      <c r="TIC110" s="27"/>
      <c r="TID110" s="27"/>
      <c r="TIE110" s="27"/>
      <c r="TIF110" s="27"/>
      <c r="TIG110" s="27"/>
      <c r="TIH110" s="27"/>
      <c r="TII110" s="27"/>
      <c r="TIJ110" s="27"/>
      <c r="TIK110" s="27"/>
      <c r="TIL110" s="27"/>
      <c r="TIM110" s="27"/>
      <c r="TIN110" s="27"/>
      <c r="TIO110" s="27"/>
      <c r="TIP110" s="27"/>
      <c r="TIQ110" s="27"/>
      <c r="TIR110" s="27"/>
      <c r="TIS110" s="27"/>
      <c r="TIT110" s="27"/>
      <c r="TIU110" s="27"/>
      <c r="TIV110" s="27"/>
      <c r="TIW110" s="27"/>
      <c r="TIX110" s="27"/>
      <c r="TIY110" s="27"/>
      <c r="TIZ110" s="27"/>
      <c r="TJA110" s="27"/>
      <c r="TJB110" s="27"/>
      <c r="TJC110" s="27"/>
      <c r="TJD110" s="27"/>
      <c r="TJE110" s="27"/>
      <c r="TJF110" s="27"/>
      <c r="TJG110" s="27"/>
      <c r="TJH110" s="27"/>
      <c r="TJI110" s="27"/>
      <c r="TJJ110" s="27"/>
      <c r="TJK110" s="27"/>
      <c r="TJL110" s="27"/>
      <c r="TJM110" s="27"/>
      <c r="TJN110" s="27"/>
      <c r="TJO110" s="27"/>
      <c r="TJP110" s="27"/>
      <c r="TJQ110" s="27"/>
      <c r="TJR110" s="27"/>
      <c r="TJS110" s="27"/>
      <c r="TJT110" s="27"/>
      <c r="TJU110" s="27"/>
      <c r="TJV110" s="27"/>
      <c r="TJW110" s="27"/>
      <c r="TJX110" s="27"/>
      <c r="TJY110" s="27"/>
      <c r="TJZ110" s="27"/>
      <c r="TKA110" s="27"/>
      <c r="TKB110" s="27"/>
      <c r="TKC110" s="27"/>
      <c r="TKD110" s="27"/>
      <c r="TKE110" s="27"/>
      <c r="TKF110" s="27"/>
      <c r="TKG110" s="27"/>
      <c r="TKH110" s="27"/>
      <c r="TKI110" s="27"/>
      <c r="TKJ110" s="27"/>
      <c r="TKK110" s="27"/>
      <c r="TKL110" s="27"/>
      <c r="TKM110" s="27"/>
      <c r="TKN110" s="27"/>
      <c r="TKO110" s="27"/>
      <c r="TKP110" s="27"/>
      <c r="TKQ110" s="27"/>
      <c r="TKR110" s="27"/>
      <c r="TKS110" s="27"/>
      <c r="TKT110" s="27"/>
      <c r="TKU110" s="27"/>
      <c r="TKV110" s="27"/>
      <c r="TKW110" s="27"/>
      <c r="TKX110" s="27"/>
      <c r="TKY110" s="27"/>
      <c r="TKZ110" s="27"/>
      <c r="TLA110" s="27"/>
      <c r="TLB110" s="27"/>
      <c r="TLC110" s="27"/>
      <c r="TLD110" s="27"/>
      <c r="TLE110" s="27"/>
      <c r="TLF110" s="27"/>
      <c r="TLG110" s="27"/>
      <c r="TLH110" s="27"/>
      <c r="TLI110" s="27"/>
      <c r="TLJ110" s="27"/>
      <c r="TLK110" s="27"/>
      <c r="TLL110" s="27"/>
      <c r="TLM110" s="27"/>
      <c r="TLN110" s="27"/>
      <c r="TLO110" s="27"/>
      <c r="TLP110" s="27"/>
      <c r="TLQ110" s="27"/>
      <c r="TLR110" s="27"/>
      <c r="TLS110" s="27"/>
      <c r="TLT110" s="27"/>
      <c r="TLU110" s="27"/>
      <c r="TLV110" s="27"/>
      <c r="TLW110" s="27"/>
      <c r="TLX110" s="27"/>
      <c r="TLY110" s="27"/>
      <c r="TLZ110" s="27"/>
      <c r="TMA110" s="27"/>
      <c r="TMB110" s="27"/>
      <c r="TMC110" s="27"/>
      <c r="TMD110" s="27"/>
      <c r="TME110" s="27"/>
      <c r="TMF110" s="27"/>
      <c r="TMG110" s="27"/>
      <c r="TMH110" s="27"/>
      <c r="TMI110" s="27"/>
      <c r="TMJ110" s="27"/>
      <c r="TMK110" s="27"/>
      <c r="TML110" s="27"/>
      <c r="TMM110" s="27"/>
      <c r="TMN110" s="27"/>
      <c r="TMO110" s="27"/>
      <c r="TMP110" s="27"/>
      <c r="TMQ110" s="27"/>
      <c r="TMR110" s="27"/>
      <c r="TMS110" s="27"/>
      <c r="TMT110" s="27"/>
      <c r="TMU110" s="27"/>
      <c r="TMV110" s="27"/>
      <c r="TMW110" s="27"/>
      <c r="TMX110" s="27"/>
      <c r="TMY110" s="27"/>
      <c r="TMZ110" s="27"/>
      <c r="TNA110" s="27"/>
      <c r="TNB110" s="27"/>
      <c r="TNC110" s="27"/>
      <c r="TND110" s="27"/>
      <c r="TNE110" s="27"/>
      <c r="TNF110" s="27"/>
      <c r="TNG110" s="27"/>
      <c r="TNH110" s="27"/>
      <c r="TNI110" s="27"/>
      <c r="TNJ110" s="27"/>
      <c r="TNK110" s="27"/>
      <c r="TNL110" s="27"/>
      <c r="TNM110" s="27"/>
      <c r="TNN110" s="27"/>
      <c r="TNO110" s="27"/>
      <c r="TNP110" s="27"/>
      <c r="TNQ110" s="27"/>
      <c r="TNR110" s="27"/>
      <c r="TNS110" s="27"/>
      <c r="TNT110" s="27"/>
      <c r="TNU110" s="27"/>
      <c r="TNV110" s="27"/>
      <c r="TNW110" s="27"/>
      <c r="TNX110" s="27"/>
      <c r="TNY110" s="27"/>
      <c r="TNZ110" s="27"/>
      <c r="TOA110" s="27"/>
      <c r="TOB110" s="27"/>
      <c r="TOC110" s="27"/>
      <c r="TOD110" s="27"/>
      <c r="TOE110" s="27"/>
      <c r="TOF110" s="27"/>
      <c r="TOG110" s="27"/>
      <c r="TOH110" s="27"/>
      <c r="TOI110" s="27"/>
      <c r="TOJ110" s="27"/>
      <c r="TOK110" s="27"/>
      <c r="TOL110" s="27"/>
      <c r="TOM110" s="27"/>
      <c r="TON110" s="27"/>
      <c r="TOO110" s="27"/>
      <c r="TOP110" s="27"/>
      <c r="TOQ110" s="27"/>
      <c r="TOR110" s="27"/>
      <c r="TOS110" s="27"/>
      <c r="TOT110" s="27"/>
      <c r="TOU110" s="27"/>
      <c r="TOV110" s="27"/>
      <c r="TOW110" s="27"/>
      <c r="TOX110" s="27"/>
      <c r="TOY110" s="27"/>
      <c r="TOZ110" s="27"/>
      <c r="TPA110" s="27"/>
      <c r="TPB110" s="27"/>
      <c r="TPC110" s="27"/>
      <c r="TPD110" s="27"/>
      <c r="TPE110" s="27"/>
      <c r="TPF110" s="27"/>
      <c r="TPG110" s="27"/>
      <c r="TPH110" s="27"/>
      <c r="TPI110" s="27"/>
      <c r="TPJ110" s="27"/>
      <c r="TPK110" s="27"/>
      <c r="TPL110" s="27"/>
      <c r="TPM110" s="27"/>
      <c r="TPN110" s="27"/>
      <c r="TPO110" s="27"/>
      <c r="TPP110" s="27"/>
      <c r="TPQ110" s="27"/>
      <c r="TPR110" s="27"/>
      <c r="TPS110" s="27"/>
      <c r="TPT110" s="27"/>
      <c r="TPU110" s="27"/>
      <c r="TPV110" s="27"/>
      <c r="TPW110" s="27"/>
      <c r="TPX110" s="27"/>
      <c r="TPY110" s="27"/>
      <c r="TPZ110" s="27"/>
      <c r="TQA110" s="27"/>
      <c r="TQB110" s="27"/>
      <c r="TQC110" s="27"/>
      <c r="TQD110" s="27"/>
      <c r="TQE110" s="27"/>
      <c r="TQF110" s="27"/>
      <c r="TQG110" s="27"/>
      <c r="TQH110" s="27"/>
      <c r="TQI110" s="27"/>
      <c r="TQJ110" s="27"/>
      <c r="TQK110" s="27"/>
      <c r="TQL110" s="27"/>
      <c r="TQM110" s="27"/>
      <c r="TQN110" s="27"/>
      <c r="TQO110" s="27"/>
      <c r="TQP110" s="27"/>
      <c r="TQQ110" s="27"/>
      <c r="TQR110" s="27"/>
      <c r="TQS110" s="27"/>
      <c r="TQT110" s="27"/>
      <c r="TQU110" s="27"/>
      <c r="TQV110" s="27"/>
      <c r="TQW110" s="27"/>
      <c r="TQX110" s="27"/>
      <c r="TQY110" s="27"/>
      <c r="TQZ110" s="27"/>
      <c r="TRA110" s="27"/>
      <c r="TRB110" s="27"/>
      <c r="TRC110" s="27"/>
      <c r="TRD110" s="27"/>
      <c r="TRE110" s="27"/>
      <c r="TRF110" s="27"/>
      <c r="TRG110" s="27"/>
      <c r="TRH110" s="27"/>
      <c r="TRI110" s="27"/>
      <c r="TRJ110" s="27"/>
      <c r="TRK110" s="27"/>
      <c r="TRL110" s="27"/>
      <c r="TRM110" s="27"/>
      <c r="TRN110" s="27"/>
      <c r="TRO110" s="27"/>
      <c r="TRP110" s="27"/>
      <c r="TRQ110" s="27"/>
      <c r="TRR110" s="27"/>
      <c r="TRS110" s="27"/>
      <c r="TRT110" s="27"/>
      <c r="TRU110" s="27"/>
      <c r="TRV110" s="27"/>
      <c r="TRW110" s="27"/>
      <c r="TRX110" s="27"/>
      <c r="TRY110" s="27"/>
      <c r="TRZ110" s="27"/>
      <c r="TSA110" s="27"/>
      <c r="TSB110" s="27"/>
      <c r="TSC110" s="27"/>
      <c r="TSD110" s="27"/>
      <c r="TSE110" s="27"/>
      <c r="TSF110" s="27"/>
      <c r="TSG110" s="27"/>
      <c r="TSH110" s="27"/>
      <c r="TSI110" s="27"/>
      <c r="TSJ110" s="27"/>
      <c r="TSK110" s="27"/>
      <c r="TSL110" s="27"/>
      <c r="TSM110" s="27"/>
      <c r="TSN110" s="27"/>
      <c r="TSO110" s="27"/>
      <c r="TSP110" s="27"/>
      <c r="TSQ110" s="27"/>
      <c r="TSR110" s="27"/>
      <c r="TSS110" s="27"/>
      <c r="TST110" s="27"/>
      <c r="TSU110" s="27"/>
      <c r="TSV110" s="27"/>
      <c r="TSW110" s="27"/>
      <c r="TSX110" s="27"/>
      <c r="TSY110" s="27"/>
      <c r="TSZ110" s="27"/>
      <c r="TTA110" s="27"/>
      <c r="TTB110" s="27"/>
      <c r="TTC110" s="27"/>
      <c r="TTD110" s="27"/>
      <c r="TTE110" s="27"/>
      <c r="TTF110" s="27"/>
      <c r="TTG110" s="27"/>
      <c r="TTH110" s="27"/>
      <c r="TTI110" s="27"/>
      <c r="TTJ110" s="27"/>
      <c r="TTK110" s="27"/>
      <c r="TTL110" s="27"/>
      <c r="TTM110" s="27"/>
      <c r="TTN110" s="27"/>
      <c r="TTO110" s="27"/>
      <c r="TTP110" s="27"/>
      <c r="TTQ110" s="27"/>
      <c r="TTR110" s="27"/>
      <c r="TTS110" s="27"/>
      <c r="TTT110" s="27"/>
      <c r="TTU110" s="27"/>
      <c r="TTV110" s="27"/>
      <c r="TTW110" s="27"/>
      <c r="TTX110" s="27"/>
      <c r="TTY110" s="27"/>
      <c r="TTZ110" s="27"/>
      <c r="TUA110" s="27"/>
      <c r="TUB110" s="27"/>
      <c r="TUC110" s="27"/>
      <c r="TUD110" s="27"/>
      <c r="TUE110" s="27"/>
      <c r="TUF110" s="27"/>
      <c r="TUG110" s="27"/>
      <c r="TUH110" s="27"/>
      <c r="TUI110" s="27"/>
      <c r="TUJ110" s="27"/>
      <c r="TUK110" s="27"/>
      <c r="TUL110" s="27"/>
      <c r="TUM110" s="27"/>
      <c r="TUN110" s="27"/>
      <c r="TUO110" s="27"/>
      <c r="TUP110" s="27"/>
      <c r="TUQ110" s="27"/>
      <c r="TUR110" s="27"/>
      <c r="TUS110" s="27"/>
      <c r="TUT110" s="27"/>
      <c r="TUU110" s="27"/>
      <c r="TUV110" s="27"/>
      <c r="TUW110" s="27"/>
      <c r="TUX110" s="27"/>
      <c r="TUY110" s="27"/>
      <c r="TUZ110" s="27"/>
      <c r="TVA110" s="27"/>
      <c r="TVB110" s="27"/>
      <c r="TVC110" s="27"/>
      <c r="TVD110" s="27"/>
      <c r="TVE110" s="27"/>
      <c r="TVF110" s="27"/>
      <c r="TVG110" s="27"/>
      <c r="TVH110" s="27"/>
      <c r="TVI110" s="27"/>
      <c r="TVJ110" s="27"/>
      <c r="TVK110" s="27"/>
      <c r="TVL110" s="27"/>
      <c r="TVM110" s="27"/>
      <c r="TVN110" s="27"/>
      <c r="TVO110" s="27"/>
      <c r="TVP110" s="27"/>
      <c r="TVQ110" s="27"/>
      <c r="TVR110" s="27"/>
      <c r="TVS110" s="27"/>
      <c r="TVT110" s="27"/>
      <c r="TVU110" s="27"/>
      <c r="TVV110" s="27"/>
      <c r="TVW110" s="27"/>
      <c r="TVX110" s="27"/>
      <c r="TVY110" s="27"/>
      <c r="TVZ110" s="27"/>
      <c r="TWA110" s="27"/>
      <c r="TWB110" s="27"/>
      <c r="TWC110" s="27"/>
      <c r="TWD110" s="27"/>
      <c r="TWE110" s="27"/>
      <c r="TWF110" s="27"/>
      <c r="TWG110" s="27"/>
      <c r="TWH110" s="27"/>
      <c r="TWI110" s="27"/>
      <c r="TWJ110" s="27"/>
      <c r="TWK110" s="27"/>
      <c r="TWL110" s="27"/>
      <c r="TWM110" s="27"/>
      <c r="TWN110" s="27"/>
      <c r="TWO110" s="27"/>
      <c r="TWP110" s="27"/>
      <c r="TWQ110" s="27"/>
      <c r="TWR110" s="27"/>
      <c r="TWS110" s="27"/>
      <c r="TWT110" s="27"/>
      <c r="TWU110" s="27"/>
      <c r="TWV110" s="27"/>
      <c r="TWW110" s="27"/>
      <c r="TWX110" s="27"/>
      <c r="TWY110" s="27"/>
      <c r="TWZ110" s="27"/>
      <c r="TXA110" s="27"/>
      <c r="TXB110" s="27"/>
      <c r="TXC110" s="27"/>
      <c r="TXD110" s="27"/>
      <c r="TXE110" s="27"/>
      <c r="TXF110" s="27"/>
      <c r="TXG110" s="27"/>
      <c r="TXH110" s="27"/>
      <c r="TXI110" s="27"/>
      <c r="TXJ110" s="27"/>
      <c r="TXK110" s="27"/>
      <c r="TXL110" s="27"/>
      <c r="TXM110" s="27"/>
      <c r="TXN110" s="27"/>
      <c r="TXO110" s="27"/>
      <c r="TXP110" s="27"/>
      <c r="TXQ110" s="27"/>
      <c r="TXR110" s="27"/>
      <c r="TXS110" s="27"/>
      <c r="TXT110" s="27"/>
      <c r="TXU110" s="27"/>
      <c r="TXV110" s="27"/>
      <c r="TXW110" s="27"/>
      <c r="TXX110" s="27"/>
      <c r="TXY110" s="27"/>
      <c r="TXZ110" s="27"/>
      <c r="TYA110" s="27"/>
      <c r="TYB110" s="27"/>
      <c r="TYC110" s="27"/>
      <c r="TYD110" s="27"/>
      <c r="TYE110" s="27"/>
      <c r="TYF110" s="27"/>
      <c r="TYG110" s="27"/>
      <c r="TYH110" s="27"/>
      <c r="TYI110" s="27"/>
      <c r="TYJ110" s="27"/>
      <c r="TYK110" s="27"/>
      <c r="TYL110" s="27"/>
      <c r="TYM110" s="27"/>
      <c r="TYN110" s="27"/>
      <c r="TYO110" s="27"/>
      <c r="TYP110" s="27"/>
      <c r="TYQ110" s="27"/>
      <c r="TYR110" s="27"/>
      <c r="TYS110" s="27"/>
      <c r="TYT110" s="27"/>
      <c r="TYU110" s="27"/>
      <c r="TYV110" s="27"/>
      <c r="TYW110" s="27"/>
      <c r="TYX110" s="27"/>
      <c r="TYY110" s="27"/>
      <c r="TYZ110" s="27"/>
      <c r="TZA110" s="27"/>
      <c r="TZB110" s="27"/>
      <c r="TZC110" s="27"/>
      <c r="TZD110" s="27"/>
      <c r="TZE110" s="27"/>
      <c r="TZF110" s="27"/>
      <c r="TZG110" s="27"/>
      <c r="TZH110" s="27"/>
      <c r="TZI110" s="27"/>
      <c r="TZJ110" s="27"/>
      <c r="TZK110" s="27"/>
      <c r="TZL110" s="27"/>
      <c r="TZM110" s="27"/>
      <c r="TZN110" s="27"/>
      <c r="TZO110" s="27"/>
      <c r="TZP110" s="27"/>
      <c r="TZQ110" s="27"/>
      <c r="TZR110" s="27"/>
      <c r="TZS110" s="27"/>
      <c r="TZT110" s="27"/>
      <c r="TZU110" s="27"/>
      <c r="TZV110" s="27"/>
      <c r="TZW110" s="27"/>
      <c r="TZX110" s="27"/>
      <c r="TZY110" s="27"/>
      <c r="TZZ110" s="27"/>
      <c r="UAA110" s="27"/>
      <c r="UAB110" s="27"/>
      <c r="UAC110" s="27"/>
      <c r="UAD110" s="27"/>
      <c r="UAE110" s="27"/>
      <c r="UAF110" s="27"/>
      <c r="UAG110" s="27"/>
      <c r="UAH110" s="27"/>
      <c r="UAI110" s="27"/>
      <c r="UAJ110" s="27"/>
      <c r="UAK110" s="27"/>
      <c r="UAL110" s="27"/>
      <c r="UAM110" s="27"/>
      <c r="UAN110" s="27"/>
      <c r="UAO110" s="27"/>
      <c r="UAP110" s="27"/>
      <c r="UAQ110" s="27"/>
      <c r="UAR110" s="27"/>
      <c r="UAS110" s="27"/>
      <c r="UAT110" s="27"/>
      <c r="UAU110" s="27"/>
      <c r="UAV110" s="27"/>
      <c r="UAW110" s="27"/>
      <c r="UAX110" s="27"/>
      <c r="UAY110" s="27"/>
      <c r="UAZ110" s="27"/>
      <c r="UBA110" s="27"/>
      <c r="UBB110" s="27"/>
      <c r="UBC110" s="27"/>
      <c r="UBD110" s="27"/>
      <c r="UBE110" s="27"/>
      <c r="UBF110" s="27"/>
      <c r="UBG110" s="27"/>
      <c r="UBH110" s="27"/>
      <c r="UBI110" s="27"/>
      <c r="UBJ110" s="27"/>
      <c r="UBK110" s="27"/>
      <c r="UBL110" s="27"/>
      <c r="UBM110" s="27"/>
      <c r="UBN110" s="27"/>
      <c r="UBO110" s="27"/>
      <c r="UBP110" s="27"/>
      <c r="UBQ110" s="27"/>
      <c r="UBR110" s="27"/>
      <c r="UBS110" s="27"/>
      <c r="UBT110" s="27"/>
      <c r="UBU110" s="27"/>
      <c r="UBV110" s="27"/>
      <c r="UBW110" s="27"/>
      <c r="UBX110" s="27"/>
      <c r="UBY110" s="27"/>
      <c r="UBZ110" s="27"/>
      <c r="UCA110" s="27"/>
      <c r="UCB110" s="27"/>
      <c r="UCC110" s="27"/>
      <c r="UCD110" s="27"/>
      <c r="UCE110" s="27"/>
      <c r="UCF110" s="27"/>
      <c r="UCG110" s="27"/>
      <c r="UCH110" s="27"/>
      <c r="UCI110" s="27"/>
      <c r="UCJ110" s="27"/>
      <c r="UCK110" s="27"/>
      <c r="UCL110" s="27"/>
      <c r="UCM110" s="27"/>
      <c r="UCN110" s="27"/>
      <c r="UCO110" s="27"/>
      <c r="UCP110" s="27"/>
      <c r="UCQ110" s="27"/>
      <c r="UCR110" s="27"/>
      <c r="UCS110" s="27"/>
      <c r="UCT110" s="27"/>
      <c r="UCU110" s="27"/>
      <c r="UCV110" s="27"/>
      <c r="UCW110" s="27"/>
      <c r="UCX110" s="27"/>
      <c r="UCY110" s="27"/>
      <c r="UCZ110" s="27"/>
      <c r="UDA110" s="27"/>
      <c r="UDB110" s="27"/>
      <c r="UDC110" s="27"/>
      <c r="UDD110" s="27"/>
      <c r="UDE110" s="27"/>
      <c r="UDF110" s="27"/>
      <c r="UDG110" s="27"/>
      <c r="UDH110" s="27"/>
      <c r="UDI110" s="27"/>
      <c r="UDJ110" s="27"/>
      <c r="UDK110" s="27"/>
      <c r="UDL110" s="27"/>
      <c r="UDM110" s="27"/>
      <c r="UDN110" s="27"/>
      <c r="UDO110" s="27"/>
      <c r="UDP110" s="27"/>
      <c r="UDQ110" s="27"/>
      <c r="UDR110" s="27"/>
      <c r="UDS110" s="27"/>
      <c r="UDT110" s="27"/>
      <c r="UDU110" s="27"/>
      <c r="UDV110" s="27"/>
      <c r="UDW110" s="27"/>
      <c r="UDX110" s="27"/>
      <c r="UDY110" s="27"/>
      <c r="UDZ110" s="27"/>
      <c r="UEA110" s="27"/>
      <c r="UEB110" s="27"/>
      <c r="UEC110" s="27"/>
      <c r="UED110" s="27"/>
      <c r="UEE110" s="27"/>
      <c r="UEF110" s="27"/>
      <c r="UEG110" s="27"/>
      <c r="UEH110" s="27"/>
      <c r="UEI110" s="27"/>
      <c r="UEJ110" s="27"/>
      <c r="UEK110" s="27"/>
      <c r="UEL110" s="27"/>
      <c r="UEM110" s="27"/>
      <c r="UEN110" s="27"/>
      <c r="UEO110" s="27"/>
      <c r="UEP110" s="27"/>
      <c r="UEQ110" s="27"/>
      <c r="UER110" s="27"/>
      <c r="UES110" s="27"/>
      <c r="UET110" s="27"/>
      <c r="UEU110" s="27"/>
      <c r="UEV110" s="27"/>
      <c r="UEW110" s="27"/>
      <c r="UEX110" s="27"/>
      <c r="UEY110" s="27"/>
      <c r="UEZ110" s="27"/>
      <c r="UFA110" s="27"/>
      <c r="UFB110" s="27"/>
      <c r="UFC110" s="27"/>
      <c r="UFD110" s="27"/>
      <c r="UFE110" s="27"/>
      <c r="UFF110" s="27"/>
      <c r="UFG110" s="27"/>
      <c r="UFH110" s="27"/>
      <c r="UFI110" s="27"/>
      <c r="UFJ110" s="27"/>
      <c r="UFK110" s="27"/>
      <c r="UFL110" s="27"/>
      <c r="UFM110" s="27"/>
      <c r="UFN110" s="27"/>
      <c r="UFO110" s="27"/>
      <c r="UFP110" s="27"/>
      <c r="UFQ110" s="27"/>
      <c r="UFR110" s="27"/>
      <c r="UFS110" s="27"/>
      <c r="UFT110" s="27"/>
      <c r="UFU110" s="27"/>
      <c r="UFV110" s="27"/>
      <c r="UFW110" s="27"/>
      <c r="UFX110" s="27"/>
      <c r="UFY110" s="27"/>
      <c r="UFZ110" s="27"/>
      <c r="UGA110" s="27"/>
      <c r="UGB110" s="27"/>
      <c r="UGC110" s="27"/>
      <c r="UGD110" s="27"/>
      <c r="UGE110" s="27"/>
      <c r="UGF110" s="27"/>
      <c r="UGG110" s="27"/>
      <c r="UGH110" s="27"/>
      <c r="UGI110" s="27"/>
      <c r="UGJ110" s="27"/>
      <c r="UGK110" s="27"/>
      <c r="UGL110" s="27"/>
      <c r="UGM110" s="27"/>
      <c r="UGN110" s="27"/>
      <c r="UGO110" s="27"/>
      <c r="UGP110" s="27"/>
      <c r="UGQ110" s="27"/>
      <c r="UGR110" s="27"/>
      <c r="UGS110" s="27"/>
      <c r="UGT110" s="27"/>
      <c r="UGU110" s="27"/>
      <c r="UGV110" s="27"/>
      <c r="UGW110" s="27"/>
      <c r="UGX110" s="27"/>
      <c r="UGY110" s="27"/>
      <c r="UGZ110" s="27"/>
      <c r="UHA110" s="27"/>
      <c r="UHB110" s="27"/>
      <c r="UHC110" s="27"/>
      <c r="UHD110" s="27"/>
      <c r="UHE110" s="27"/>
      <c r="UHF110" s="27"/>
      <c r="UHG110" s="27"/>
      <c r="UHH110" s="27"/>
      <c r="UHI110" s="27"/>
      <c r="UHJ110" s="27"/>
      <c r="UHK110" s="27"/>
      <c r="UHL110" s="27"/>
      <c r="UHM110" s="27"/>
      <c r="UHN110" s="27"/>
      <c r="UHO110" s="27"/>
      <c r="UHP110" s="27"/>
      <c r="UHQ110" s="27"/>
      <c r="UHR110" s="27"/>
      <c r="UHS110" s="27"/>
      <c r="UHT110" s="27"/>
      <c r="UHU110" s="27"/>
      <c r="UHV110" s="27"/>
      <c r="UHW110" s="27"/>
      <c r="UHX110" s="27"/>
      <c r="UHY110" s="27"/>
      <c r="UHZ110" s="27"/>
      <c r="UIA110" s="27"/>
      <c r="UIB110" s="27"/>
      <c r="UIC110" s="27"/>
      <c r="UID110" s="27"/>
      <c r="UIE110" s="27"/>
      <c r="UIF110" s="27"/>
      <c r="UIG110" s="27"/>
      <c r="UIH110" s="27"/>
      <c r="UII110" s="27"/>
      <c r="UIJ110" s="27"/>
      <c r="UIK110" s="27"/>
      <c r="UIL110" s="27"/>
      <c r="UIM110" s="27"/>
      <c r="UIN110" s="27"/>
      <c r="UIO110" s="27"/>
      <c r="UIP110" s="27"/>
      <c r="UIQ110" s="27"/>
      <c r="UIR110" s="27"/>
      <c r="UIS110" s="27"/>
      <c r="UIT110" s="27"/>
      <c r="UIU110" s="27"/>
      <c r="UIV110" s="27"/>
      <c r="UIW110" s="27"/>
      <c r="UIX110" s="27"/>
      <c r="UIY110" s="27"/>
      <c r="UIZ110" s="27"/>
      <c r="UJA110" s="27"/>
      <c r="UJB110" s="27"/>
      <c r="UJC110" s="27"/>
      <c r="UJD110" s="27"/>
      <c r="UJE110" s="27"/>
      <c r="UJF110" s="27"/>
      <c r="UJG110" s="27"/>
      <c r="UJH110" s="27"/>
      <c r="UJI110" s="27"/>
      <c r="UJJ110" s="27"/>
      <c r="UJK110" s="27"/>
      <c r="UJL110" s="27"/>
      <c r="UJM110" s="27"/>
      <c r="UJN110" s="27"/>
      <c r="UJO110" s="27"/>
      <c r="UJP110" s="27"/>
      <c r="UJQ110" s="27"/>
      <c r="UJR110" s="27"/>
      <c r="UJS110" s="27"/>
      <c r="UJT110" s="27"/>
      <c r="UJU110" s="27"/>
      <c r="UJV110" s="27"/>
      <c r="UJW110" s="27"/>
      <c r="UJX110" s="27"/>
      <c r="UJY110" s="27"/>
      <c r="UJZ110" s="27"/>
      <c r="UKA110" s="27"/>
      <c r="UKB110" s="27"/>
      <c r="UKC110" s="27"/>
      <c r="UKD110" s="27"/>
      <c r="UKE110" s="27"/>
      <c r="UKF110" s="27"/>
      <c r="UKG110" s="27"/>
      <c r="UKH110" s="27"/>
      <c r="UKI110" s="27"/>
      <c r="UKJ110" s="27"/>
      <c r="UKK110" s="27"/>
      <c r="UKL110" s="27"/>
      <c r="UKM110" s="27"/>
      <c r="UKN110" s="27"/>
      <c r="UKO110" s="27"/>
      <c r="UKP110" s="27"/>
      <c r="UKQ110" s="27"/>
      <c r="UKR110" s="27"/>
      <c r="UKS110" s="27"/>
      <c r="UKT110" s="27"/>
      <c r="UKU110" s="27"/>
      <c r="UKV110" s="27"/>
      <c r="UKW110" s="27"/>
      <c r="UKX110" s="27"/>
      <c r="UKY110" s="27"/>
      <c r="UKZ110" s="27"/>
      <c r="ULA110" s="27"/>
      <c r="ULB110" s="27"/>
      <c r="ULC110" s="27"/>
      <c r="ULD110" s="27"/>
      <c r="ULE110" s="27"/>
      <c r="ULF110" s="27"/>
      <c r="ULG110" s="27"/>
      <c r="ULH110" s="27"/>
      <c r="ULI110" s="27"/>
      <c r="ULJ110" s="27"/>
      <c r="ULK110" s="27"/>
      <c r="ULL110" s="27"/>
      <c r="ULM110" s="27"/>
      <c r="ULN110" s="27"/>
      <c r="ULO110" s="27"/>
      <c r="ULP110" s="27"/>
      <c r="ULQ110" s="27"/>
      <c r="ULR110" s="27"/>
      <c r="ULS110" s="27"/>
      <c r="ULT110" s="27"/>
      <c r="ULU110" s="27"/>
      <c r="ULV110" s="27"/>
      <c r="ULW110" s="27"/>
      <c r="ULX110" s="27"/>
      <c r="ULY110" s="27"/>
      <c r="ULZ110" s="27"/>
      <c r="UMA110" s="27"/>
      <c r="UMB110" s="27"/>
      <c r="UMC110" s="27"/>
      <c r="UMD110" s="27"/>
      <c r="UME110" s="27"/>
      <c r="UMF110" s="27"/>
      <c r="UMG110" s="27"/>
      <c r="UMH110" s="27"/>
      <c r="UMI110" s="27"/>
      <c r="UMJ110" s="27"/>
      <c r="UMK110" s="27"/>
      <c r="UML110" s="27"/>
      <c r="UMM110" s="27"/>
      <c r="UMN110" s="27"/>
      <c r="UMO110" s="27"/>
      <c r="UMP110" s="27"/>
      <c r="UMQ110" s="27"/>
      <c r="UMR110" s="27"/>
      <c r="UMS110" s="27"/>
      <c r="UMT110" s="27"/>
      <c r="UMU110" s="27"/>
      <c r="UMV110" s="27"/>
      <c r="UMW110" s="27"/>
      <c r="UMX110" s="27"/>
      <c r="UMY110" s="27"/>
      <c r="UMZ110" s="27"/>
      <c r="UNA110" s="27"/>
      <c r="UNB110" s="27"/>
      <c r="UNC110" s="27"/>
      <c r="UND110" s="27"/>
      <c r="UNE110" s="27"/>
      <c r="UNF110" s="27"/>
      <c r="UNG110" s="27"/>
      <c r="UNH110" s="27"/>
      <c r="UNI110" s="27"/>
      <c r="UNJ110" s="27"/>
      <c r="UNK110" s="27"/>
      <c r="UNL110" s="27"/>
      <c r="UNM110" s="27"/>
      <c r="UNN110" s="27"/>
      <c r="UNO110" s="27"/>
      <c r="UNP110" s="27"/>
      <c r="UNQ110" s="27"/>
      <c r="UNR110" s="27"/>
      <c r="UNS110" s="27"/>
      <c r="UNT110" s="27"/>
      <c r="UNU110" s="27"/>
      <c r="UNV110" s="27"/>
      <c r="UNW110" s="27"/>
      <c r="UNX110" s="27"/>
      <c r="UNY110" s="27"/>
      <c r="UNZ110" s="27"/>
      <c r="UOA110" s="27"/>
      <c r="UOB110" s="27"/>
      <c r="UOC110" s="27"/>
      <c r="UOD110" s="27"/>
      <c r="UOE110" s="27"/>
      <c r="UOF110" s="27"/>
      <c r="UOG110" s="27"/>
      <c r="UOH110" s="27"/>
      <c r="UOI110" s="27"/>
      <c r="UOJ110" s="27"/>
      <c r="UOK110" s="27"/>
      <c r="UOL110" s="27"/>
      <c r="UOM110" s="27"/>
      <c r="UON110" s="27"/>
      <c r="UOO110" s="27"/>
      <c r="UOP110" s="27"/>
      <c r="UOQ110" s="27"/>
      <c r="UOR110" s="27"/>
      <c r="UOS110" s="27"/>
      <c r="UOT110" s="27"/>
      <c r="UOU110" s="27"/>
      <c r="UOV110" s="27"/>
      <c r="UOW110" s="27"/>
      <c r="UOX110" s="27"/>
      <c r="UOY110" s="27"/>
      <c r="UOZ110" s="27"/>
      <c r="UPA110" s="27"/>
      <c r="UPB110" s="27"/>
      <c r="UPC110" s="27"/>
      <c r="UPD110" s="27"/>
      <c r="UPE110" s="27"/>
      <c r="UPF110" s="27"/>
      <c r="UPG110" s="27"/>
      <c r="UPH110" s="27"/>
      <c r="UPI110" s="27"/>
      <c r="UPJ110" s="27"/>
      <c r="UPK110" s="27"/>
      <c r="UPL110" s="27"/>
      <c r="UPM110" s="27"/>
      <c r="UPN110" s="27"/>
      <c r="UPO110" s="27"/>
      <c r="UPP110" s="27"/>
      <c r="UPQ110" s="27"/>
      <c r="UPR110" s="27"/>
      <c r="UPS110" s="27"/>
      <c r="UPT110" s="27"/>
      <c r="UPU110" s="27"/>
      <c r="UPV110" s="27"/>
      <c r="UPW110" s="27"/>
      <c r="UPX110" s="27"/>
      <c r="UPY110" s="27"/>
      <c r="UPZ110" s="27"/>
      <c r="UQA110" s="27"/>
      <c r="UQB110" s="27"/>
      <c r="UQC110" s="27"/>
      <c r="UQD110" s="27"/>
      <c r="UQE110" s="27"/>
      <c r="UQF110" s="27"/>
      <c r="UQG110" s="27"/>
      <c r="UQH110" s="27"/>
      <c r="UQI110" s="27"/>
      <c r="UQJ110" s="27"/>
      <c r="UQK110" s="27"/>
      <c r="UQL110" s="27"/>
      <c r="UQM110" s="27"/>
      <c r="UQN110" s="27"/>
      <c r="UQO110" s="27"/>
      <c r="UQP110" s="27"/>
      <c r="UQQ110" s="27"/>
      <c r="UQR110" s="27"/>
      <c r="UQS110" s="27"/>
      <c r="UQT110" s="27"/>
      <c r="UQU110" s="27"/>
      <c r="UQV110" s="27"/>
      <c r="UQW110" s="27"/>
      <c r="UQX110" s="27"/>
      <c r="UQY110" s="27"/>
      <c r="UQZ110" s="27"/>
      <c r="URA110" s="27"/>
      <c r="URB110" s="27"/>
      <c r="URC110" s="27"/>
      <c r="URD110" s="27"/>
      <c r="URE110" s="27"/>
      <c r="URF110" s="27"/>
      <c r="URG110" s="27"/>
      <c r="URH110" s="27"/>
      <c r="URI110" s="27"/>
      <c r="URJ110" s="27"/>
      <c r="URK110" s="27"/>
      <c r="URL110" s="27"/>
      <c r="URM110" s="27"/>
      <c r="URN110" s="27"/>
      <c r="URO110" s="27"/>
      <c r="URP110" s="27"/>
      <c r="URQ110" s="27"/>
      <c r="URR110" s="27"/>
      <c r="URS110" s="27"/>
      <c r="URT110" s="27"/>
      <c r="URU110" s="27"/>
      <c r="URV110" s="27"/>
      <c r="URW110" s="27"/>
      <c r="URX110" s="27"/>
      <c r="URY110" s="27"/>
      <c r="URZ110" s="27"/>
      <c r="USA110" s="27"/>
      <c r="USB110" s="27"/>
      <c r="USC110" s="27"/>
      <c r="USD110" s="27"/>
      <c r="USE110" s="27"/>
      <c r="USF110" s="27"/>
      <c r="USG110" s="27"/>
      <c r="USH110" s="27"/>
      <c r="USI110" s="27"/>
      <c r="USJ110" s="27"/>
      <c r="USK110" s="27"/>
      <c r="USL110" s="27"/>
      <c r="USM110" s="27"/>
      <c r="USN110" s="27"/>
      <c r="USO110" s="27"/>
      <c r="USP110" s="27"/>
      <c r="USQ110" s="27"/>
      <c r="USR110" s="27"/>
      <c r="USS110" s="27"/>
      <c r="UST110" s="27"/>
      <c r="USU110" s="27"/>
      <c r="USV110" s="27"/>
      <c r="USW110" s="27"/>
      <c r="USX110" s="27"/>
      <c r="USY110" s="27"/>
      <c r="USZ110" s="27"/>
      <c r="UTA110" s="27"/>
      <c r="UTB110" s="27"/>
      <c r="UTC110" s="27"/>
      <c r="UTD110" s="27"/>
      <c r="UTE110" s="27"/>
      <c r="UTF110" s="27"/>
      <c r="UTG110" s="27"/>
      <c r="UTH110" s="27"/>
      <c r="UTI110" s="27"/>
      <c r="UTJ110" s="27"/>
      <c r="UTK110" s="27"/>
      <c r="UTL110" s="27"/>
      <c r="UTM110" s="27"/>
      <c r="UTN110" s="27"/>
      <c r="UTO110" s="27"/>
      <c r="UTP110" s="27"/>
      <c r="UTQ110" s="27"/>
      <c r="UTR110" s="27"/>
      <c r="UTS110" s="27"/>
      <c r="UTT110" s="27"/>
      <c r="UTU110" s="27"/>
      <c r="UTV110" s="27"/>
      <c r="UTW110" s="27"/>
      <c r="UTX110" s="27"/>
      <c r="UTY110" s="27"/>
      <c r="UTZ110" s="27"/>
      <c r="UUA110" s="27"/>
      <c r="UUB110" s="27"/>
      <c r="UUC110" s="27"/>
      <c r="UUD110" s="27"/>
      <c r="UUE110" s="27"/>
      <c r="UUF110" s="27"/>
      <c r="UUG110" s="27"/>
      <c r="UUH110" s="27"/>
      <c r="UUI110" s="27"/>
      <c r="UUJ110" s="27"/>
      <c r="UUK110" s="27"/>
      <c r="UUL110" s="27"/>
      <c r="UUM110" s="27"/>
      <c r="UUN110" s="27"/>
      <c r="UUO110" s="27"/>
      <c r="UUP110" s="27"/>
      <c r="UUQ110" s="27"/>
      <c r="UUR110" s="27"/>
      <c r="UUS110" s="27"/>
      <c r="UUT110" s="27"/>
      <c r="UUU110" s="27"/>
      <c r="UUV110" s="27"/>
      <c r="UUW110" s="27"/>
      <c r="UUX110" s="27"/>
      <c r="UUY110" s="27"/>
      <c r="UUZ110" s="27"/>
      <c r="UVA110" s="27"/>
      <c r="UVB110" s="27"/>
      <c r="UVC110" s="27"/>
      <c r="UVD110" s="27"/>
      <c r="UVE110" s="27"/>
      <c r="UVF110" s="27"/>
      <c r="UVG110" s="27"/>
      <c r="UVH110" s="27"/>
      <c r="UVI110" s="27"/>
      <c r="UVJ110" s="27"/>
      <c r="UVK110" s="27"/>
      <c r="UVL110" s="27"/>
      <c r="UVM110" s="27"/>
      <c r="UVN110" s="27"/>
      <c r="UVO110" s="27"/>
      <c r="UVP110" s="27"/>
      <c r="UVQ110" s="27"/>
      <c r="UVR110" s="27"/>
      <c r="UVS110" s="27"/>
      <c r="UVT110" s="27"/>
      <c r="UVU110" s="27"/>
      <c r="UVV110" s="27"/>
      <c r="UVW110" s="27"/>
      <c r="UVX110" s="27"/>
      <c r="UVY110" s="27"/>
      <c r="UVZ110" s="27"/>
      <c r="UWA110" s="27"/>
      <c r="UWB110" s="27"/>
      <c r="UWC110" s="27"/>
      <c r="UWD110" s="27"/>
      <c r="UWE110" s="27"/>
      <c r="UWF110" s="27"/>
      <c r="UWG110" s="27"/>
      <c r="UWH110" s="27"/>
      <c r="UWI110" s="27"/>
      <c r="UWJ110" s="27"/>
      <c r="UWK110" s="27"/>
      <c r="UWL110" s="27"/>
      <c r="UWM110" s="27"/>
      <c r="UWN110" s="27"/>
      <c r="UWO110" s="27"/>
      <c r="UWP110" s="27"/>
      <c r="UWQ110" s="27"/>
      <c r="UWR110" s="27"/>
      <c r="UWS110" s="27"/>
      <c r="UWT110" s="27"/>
      <c r="UWU110" s="27"/>
      <c r="UWV110" s="27"/>
      <c r="UWW110" s="27"/>
      <c r="UWX110" s="27"/>
      <c r="UWY110" s="27"/>
      <c r="UWZ110" s="27"/>
      <c r="UXA110" s="27"/>
      <c r="UXB110" s="27"/>
      <c r="UXC110" s="27"/>
      <c r="UXD110" s="27"/>
      <c r="UXE110" s="27"/>
      <c r="UXF110" s="27"/>
      <c r="UXG110" s="27"/>
      <c r="UXH110" s="27"/>
      <c r="UXI110" s="27"/>
      <c r="UXJ110" s="27"/>
      <c r="UXK110" s="27"/>
      <c r="UXL110" s="27"/>
      <c r="UXM110" s="27"/>
      <c r="UXN110" s="27"/>
      <c r="UXO110" s="27"/>
      <c r="UXP110" s="27"/>
      <c r="UXQ110" s="27"/>
      <c r="UXR110" s="27"/>
      <c r="UXS110" s="27"/>
      <c r="UXT110" s="27"/>
      <c r="UXU110" s="27"/>
      <c r="UXV110" s="27"/>
      <c r="UXW110" s="27"/>
      <c r="UXX110" s="27"/>
      <c r="UXY110" s="27"/>
      <c r="UXZ110" s="27"/>
      <c r="UYA110" s="27"/>
      <c r="UYB110" s="27"/>
      <c r="UYC110" s="27"/>
      <c r="UYD110" s="27"/>
      <c r="UYE110" s="27"/>
      <c r="UYF110" s="27"/>
      <c r="UYG110" s="27"/>
      <c r="UYH110" s="27"/>
      <c r="UYI110" s="27"/>
      <c r="UYJ110" s="27"/>
      <c r="UYK110" s="27"/>
      <c r="UYL110" s="27"/>
      <c r="UYM110" s="27"/>
      <c r="UYN110" s="27"/>
      <c r="UYO110" s="27"/>
      <c r="UYP110" s="27"/>
      <c r="UYQ110" s="27"/>
      <c r="UYR110" s="27"/>
      <c r="UYS110" s="27"/>
      <c r="UYT110" s="27"/>
      <c r="UYU110" s="27"/>
      <c r="UYV110" s="27"/>
      <c r="UYW110" s="27"/>
      <c r="UYX110" s="27"/>
      <c r="UYY110" s="27"/>
      <c r="UYZ110" s="27"/>
      <c r="UZA110" s="27"/>
      <c r="UZB110" s="27"/>
      <c r="UZC110" s="27"/>
      <c r="UZD110" s="27"/>
      <c r="UZE110" s="27"/>
      <c r="UZF110" s="27"/>
      <c r="UZG110" s="27"/>
      <c r="UZH110" s="27"/>
      <c r="UZI110" s="27"/>
      <c r="UZJ110" s="27"/>
      <c r="UZK110" s="27"/>
      <c r="UZL110" s="27"/>
      <c r="UZM110" s="27"/>
      <c r="UZN110" s="27"/>
      <c r="UZO110" s="27"/>
      <c r="UZP110" s="27"/>
      <c r="UZQ110" s="27"/>
      <c r="UZR110" s="27"/>
      <c r="UZS110" s="27"/>
      <c r="UZT110" s="27"/>
      <c r="UZU110" s="27"/>
      <c r="UZV110" s="27"/>
      <c r="UZW110" s="27"/>
      <c r="UZX110" s="27"/>
      <c r="UZY110" s="27"/>
      <c r="UZZ110" s="27"/>
      <c r="VAA110" s="27"/>
      <c r="VAB110" s="27"/>
      <c r="VAC110" s="27"/>
      <c r="VAD110" s="27"/>
      <c r="VAE110" s="27"/>
      <c r="VAF110" s="27"/>
      <c r="VAG110" s="27"/>
      <c r="VAH110" s="27"/>
      <c r="VAI110" s="27"/>
      <c r="VAJ110" s="27"/>
      <c r="VAK110" s="27"/>
      <c r="VAL110" s="27"/>
      <c r="VAM110" s="27"/>
      <c r="VAN110" s="27"/>
      <c r="VAO110" s="27"/>
      <c r="VAP110" s="27"/>
      <c r="VAQ110" s="27"/>
      <c r="VAR110" s="27"/>
      <c r="VAS110" s="27"/>
      <c r="VAT110" s="27"/>
      <c r="VAU110" s="27"/>
      <c r="VAV110" s="27"/>
      <c r="VAW110" s="27"/>
      <c r="VAX110" s="27"/>
      <c r="VAY110" s="27"/>
      <c r="VAZ110" s="27"/>
      <c r="VBA110" s="27"/>
      <c r="VBB110" s="27"/>
      <c r="VBC110" s="27"/>
      <c r="VBD110" s="27"/>
      <c r="VBE110" s="27"/>
      <c r="VBF110" s="27"/>
      <c r="VBG110" s="27"/>
      <c r="VBH110" s="27"/>
      <c r="VBI110" s="27"/>
      <c r="VBJ110" s="27"/>
      <c r="VBK110" s="27"/>
      <c r="VBL110" s="27"/>
      <c r="VBM110" s="27"/>
      <c r="VBN110" s="27"/>
      <c r="VBO110" s="27"/>
      <c r="VBP110" s="27"/>
      <c r="VBQ110" s="27"/>
      <c r="VBR110" s="27"/>
      <c r="VBS110" s="27"/>
      <c r="VBT110" s="27"/>
      <c r="VBU110" s="27"/>
      <c r="VBV110" s="27"/>
      <c r="VBW110" s="27"/>
      <c r="VBX110" s="27"/>
      <c r="VBY110" s="27"/>
      <c r="VBZ110" s="27"/>
      <c r="VCA110" s="27"/>
      <c r="VCB110" s="27"/>
      <c r="VCC110" s="27"/>
      <c r="VCD110" s="27"/>
      <c r="VCE110" s="27"/>
      <c r="VCF110" s="27"/>
      <c r="VCG110" s="27"/>
      <c r="VCH110" s="27"/>
      <c r="VCI110" s="27"/>
      <c r="VCJ110" s="27"/>
      <c r="VCK110" s="27"/>
      <c r="VCL110" s="27"/>
      <c r="VCM110" s="27"/>
      <c r="VCN110" s="27"/>
      <c r="VCO110" s="27"/>
      <c r="VCP110" s="27"/>
      <c r="VCQ110" s="27"/>
      <c r="VCR110" s="27"/>
      <c r="VCS110" s="27"/>
      <c r="VCT110" s="27"/>
      <c r="VCU110" s="27"/>
      <c r="VCV110" s="27"/>
      <c r="VCW110" s="27"/>
      <c r="VCX110" s="27"/>
      <c r="VCY110" s="27"/>
      <c r="VCZ110" s="27"/>
      <c r="VDA110" s="27"/>
      <c r="VDB110" s="27"/>
      <c r="VDC110" s="27"/>
      <c r="VDD110" s="27"/>
      <c r="VDE110" s="27"/>
      <c r="VDF110" s="27"/>
      <c r="VDG110" s="27"/>
      <c r="VDH110" s="27"/>
      <c r="VDI110" s="27"/>
      <c r="VDJ110" s="27"/>
      <c r="VDK110" s="27"/>
      <c r="VDL110" s="27"/>
      <c r="VDM110" s="27"/>
      <c r="VDN110" s="27"/>
      <c r="VDO110" s="27"/>
      <c r="VDP110" s="27"/>
      <c r="VDQ110" s="27"/>
      <c r="VDR110" s="27"/>
      <c r="VDS110" s="27"/>
      <c r="VDT110" s="27"/>
      <c r="VDU110" s="27"/>
      <c r="VDV110" s="27"/>
      <c r="VDW110" s="27"/>
      <c r="VDX110" s="27"/>
      <c r="VDY110" s="27"/>
      <c r="VDZ110" s="27"/>
      <c r="VEA110" s="27"/>
      <c r="VEB110" s="27"/>
      <c r="VEC110" s="27"/>
      <c r="VED110" s="27"/>
      <c r="VEE110" s="27"/>
      <c r="VEF110" s="27"/>
      <c r="VEG110" s="27"/>
      <c r="VEH110" s="27"/>
      <c r="VEI110" s="27"/>
      <c r="VEJ110" s="27"/>
      <c r="VEK110" s="27"/>
      <c r="VEL110" s="27"/>
      <c r="VEM110" s="27"/>
      <c r="VEN110" s="27"/>
      <c r="VEO110" s="27"/>
      <c r="VEP110" s="27"/>
      <c r="VEQ110" s="27"/>
      <c r="VER110" s="27"/>
      <c r="VES110" s="27"/>
      <c r="VET110" s="27"/>
      <c r="VEU110" s="27"/>
      <c r="VEV110" s="27"/>
      <c r="VEW110" s="27"/>
      <c r="VEX110" s="27"/>
      <c r="VEY110" s="27"/>
      <c r="VEZ110" s="27"/>
      <c r="VFA110" s="27"/>
      <c r="VFB110" s="27"/>
      <c r="VFC110" s="27"/>
      <c r="VFD110" s="27"/>
      <c r="VFE110" s="27"/>
      <c r="VFF110" s="27"/>
      <c r="VFG110" s="27"/>
      <c r="VFH110" s="27"/>
      <c r="VFI110" s="27"/>
      <c r="VFJ110" s="27"/>
      <c r="VFK110" s="27"/>
      <c r="VFL110" s="27"/>
      <c r="VFM110" s="27"/>
      <c r="VFN110" s="27"/>
      <c r="VFO110" s="27"/>
      <c r="VFP110" s="27"/>
      <c r="VFQ110" s="27"/>
      <c r="VFR110" s="27"/>
      <c r="VFS110" s="27"/>
      <c r="VFT110" s="27"/>
      <c r="VFU110" s="27"/>
      <c r="VFV110" s="27"/>
      <c r="VFW110" s="27"/>
      <c r="VFX110" s="27"/>
      <c r="VFY110" s="27"/>
      <c r="VFZ110" s="27"/>
      <c r="VGA110" s="27"/>
      <c r="VGB110" s="27"/>
      <c r="VGC110" s="27"/>
      <c r="VGD110" s="27"/>
      <c r="VGE110" s="27"/>
      <c r="VGF110" s="27"/>
      <c r="VGG110" s="27"/>
      <c r="VGH110" s="27"/>
      <c r="VGI110" s="27"/>
      <c r="VGJ110" s="27"/>
      <c r="VGK110" s="27"/>
      <c r="VGL110" s="27"/>
      <c r="VGM110" s="27"/>
      <c r="VGN110" s="27"/>
      <c r="VGO110" s="27"/>
      <c r="VGP110" s="27"/>
      <c r="VGQ110" s="27"/>
      <c r="VGR110" s="27"/>
      <c r="VGS110" s="27"/>
      <c r="VGT110" s="27"/>
      <c r="VGU110" s="27"/>
      <c r="VGV110" s="27"/>
      <c r="VGW110" s="27"/>
      <c r="VGX110" s="27"/>
      <c r="VGY110" s="27"/>
      <c r="VGZ110" s="27"/>
      <c r="VHA110" s="27"/>
      <c r="VHB110" s="27"/>
      <c r="VHC110" s="27"/>
      <c r="VHD110" s="27"/>
      <c r="VHE110" s="27"/>
      <c r="VHF110" s="27"/>
      <c r="VHG110" s="27"/>
      <c r="VHH110" s="27"/>
      <c r="VHI110" s="27"/>
      <c r="VHJ110" s="27"/>
      <c r="VHK110" s="27"/>
      <c r="VHL110" s="27"/>
      <c r="VHM110" s="27"/>
      <c r="VHN110" s="27"/>
      <c r="VHO110" s="27"/>
      <c r="VHP110" s="27"/>
      <c r="VHQ110" s="27"/>
      <c r="VHR110" s="27"/>
      <c r="VHS110" s="27"/>
      <c r="VHT110" s="27"/>
      <c r="VHU110" s="27"/>
      <c r="VHV110" s="27"/>
      <c r="VHW110" s="27"/>
      <c r="VHX110" s="27"/>
      <c r="VHY110" s="27"/>
      <c r="VHZ110" s="27"/>
      <c r="VIA110" s="27"/>
      <c r="VIB110" s="27"/>
      <c r="VIC110" s="27"/>
      <c r="VID110" s="27"/>
      <c r="VIE110" s="27"/>
      <c r="VIF110" s="27"/>
      <c r="VIG110" s="27"/>
      <c r="VIH110" s="27"/>
      <c r="VII110" s="27"/>
      <c r="VIJ110" s="27"/>
      <c r="VIK110" s="27"/>
      <c r="VIL110" s="27"/>
      <c r="VIM110" s="27"/>
      <c r="VIN110" s="27"/>
      <c r="VIO110" s="27"/>
      <c r="VIP110" s="27"/>
      <c r="VIQ110" s="27"/>
      <c r="VIR110" s="27"/>
      <c r="VIS110" s="27"/>
      <c r="VIT110" s="27"/>
      <c r="VIU110" s="27"/>
      <c r="VIV110" s="27"/>
      <c r="VIW110" s="27"/>
      <c r="VIX110" s="27"/>
      <c r="VIY110" s="27"/>
      <c r="VIZ110" s="27"/>
      <c r="VJA110" s="27"/>
      <c r="VJB110" s="27"/>
      <c r="VJC110" s="27"/>
      <c r="VJD110" s="27"/>
      <c r="VJE110" s="27"/>
      <c r="VJF110" s="27"/>
      <c r="VJG110" s="27"/>
      <c r="VJH110" s="27"/>
      <c r="VJI110" s="27"/>
      <c r="VJJ110" s="27"/>
      <c r="VJK110" s="27"/>
      <c r="VJL110" s="27"/>
      <c r="VJM110" s="27"/>
      <c r="VJN110" s="27"/>
      <c r="VJO110" s="27"/>
      <c r="VJP110" s="27"/>
      <c r="VJQ110" s="27"/>
      <c r="VJR110" s="27"/>
      <c r="VJS110" s="27"/>
      <c r="VJT110" s="27"/>
      <c r="VJU110" s="27"/>
      <c r="VJV110" s="27"/>
      <c r="VJW110" s="27"/>
      <c r="VJX110" s="27"/>
      <c r="VJY110" s="27"/>
      <c r="VJZ110" s="27"/>
      <c r="VKA110" s="27"/>
      <c r="VKB110" s="27"/>
      <c r="VKC110" s="27"/>
      <c r="VKD110" s="27"/>
      <c r="VKE110" s="27"/>
      <c r="VKF110" s="27"/>
      <c r="VKG110" s="27"/>
      <c r="VKH110" s="27"/>
      <c r="VKI110" s="27"/>
      <c r="VKJ110" s="27"/>
      <c r="VKK110" s="27"/>
      <c r="VKL110" s="27"/>
      <c r="VKM110" s="27"/>
      <c r="VKN110" s="27"/>
      <c r="VKO110" s="27"/>
      <c r="VKP110" s="27"/>
      <c r="VKQ110" s="27"/>
      <c r="VKR110" s="27"/>
      <c r="VKS110" s="27"/>
      <c r="VKT110" s="27"/>
      <c r="VKU110" s="27"/>
      <c r="VKV110" s="27"/>
      <c r="VKW110" s="27"/>
      <c r="VKX110" s="27"/>
      <c r="VKY110" s="27"/>
      <c r="VKZ110" s="27"/>
      <c r="VLA110" s="27"/>
      <c r="VLB110" s="27"/>
      <c r="VLC110" s="27"/>
      <c r="VLD110" s="27"/>
      <c r="VLE110" s="27"/>
      <c r="VLF110" s="27"/>
      <c r="VLG110" s="27"/>
      <c r="VLH110" s="27"/>
      <c r="VLI110" s="27"/>
      <c r="VLJ110" s="27"/>
      <c r="VLK110" s="27"/>
      <c r="VLL110" s="27"/>
      <c r="VLM110" s="27"/>
      <c r="VLN110" s="27"/>
      <c r="VLO110" s="27"/>
      <c r="VLP110" s="27"/>
      <c r="VLQ110" s="27"/>
      <c r="VLR110" s="27"/>
      <c r="VLS110" s="27"/>
      <c r="VLT110" s="27"/>
      <c r="VLU110" s="27"/>
      <c r="VLV110" s="27"/>
      <c r="VLW110" s="27"/>
      <c r="VLX110" s="27"/>
      <c r="VLY110" s="27"/>
      <c r="VLZ110" s="27"/>
      <c r="VMA110" s="27"/>
      <c r="VMB110" s="27"/>
      <c r="VMC110" s="27"/>
      <c r="VMD110" s="27"/>
      <c r="VME110" s="27"/>
      <c r="VMF110" s="27"/>
      <c r="VMG110" s="27"/>
      <c r="VMH110" s="27"/>
      <c r="VMI110" s="27"/>
      <c r="VMJ110" s="27"/>
      <c r="VMK110" s="27"/>
      <c r="VML110" s="27"/>
      <c r="VMM110" s="27"/>
      <c r="VMN110" s="27"/>
      <c r="VMO110" s="27"/>
      <c r="VMP110" s="27"/>
      <c r="VMQ110" s="27"/>
      <c r="VMR110" s="27"/>
      <c r="VMS110" s="27"/>
      <c r="VMT110" s="27"/>
      <c r="VMU110" s="27"/>
      <c r="VMV110" s="27"/>
      <c r="VMW110" s="27"/>
      <c r="VMX110" s="27"/>
      <c r="VMY110" s="27"/>
      <c r="VMZ110" s="27"/>
      <c r="VNA110" s="27"/>
      <c r="VNB110" s="27"/>
      <c r="VNC110" s="27"/>
      <c r="VND110" s="27"/>
      <c r="VNE110" s="27"/>
      <c r="VNF110" s="27"/>
      <c r="VNG110" s="27"/>
      <c r="VNH110" s="27"/>
      <c r="VNI110" s="27"/>
      <c r="VNJ110" s="27"/>
      <c r="VNK110" s="27"/>
      <c r="VNL110" s="27"/>
      <c r="VNM110" s="27"/>
      <c r="VNN110" s="27"/>
      <c r="VNO110" s="27"/>
      <c r="VNP110" s="27"/>
      <c r="VNQ110" s="27"/>
      <c r="VNR110" s="27"/>
      <c r="VNS110" s="27"/>
      <c r="VNT110" s="27"/>
      <c r="VNU110" s="27"/>
      <c r="VNV110" s="27"/>
      <c r="VNW110" s="27"/>
      <c r="VNX110" s="27"/>
      <c r="VNY110" s="27"/>
      <c r="VNZ110" s="27"/>
      <c r="VOA110" s="27"/>
      <c r="VOB110" s="27"/>
      <c r="VOC110" s="27"/>
      <c r="VOD110" s="27"/>
      <c r="VOE110" s="27"/>
      <c r="VOF110" s="27"/>
      <c r="VOG110" s="27"/>
      <c r="VOH110" s="27"/>
      <c r="VOI110" s="27"/>
      <c r="VOJ110" s="27"/>
      <c r="VOK110" s="27"/>
      <c r="VOL110" s="27"/>
      <c r="VOM110" s="27"/>
      <c r="VON110" s="27"/>
      <c r="VOO110" s="27"/>
      <c r="VOP110" s="27"/>
      <c r="VOQ110" s="27"/>
      <c r="VOR110" s="27"/>
      <c r="VOS110" s="27"/>
      <c r="VOT110" s="27"/>
      <c r="VOU110" s="27"/>
      <c r="VOV110" s="27"/>
      <c r="VOW110" s="27"/>
      <c r="VOX110" s="27"/>
      <c r="VOY110" s="27"/>
      <c r="VOZ110" s="27"/>
      <c r="VPA110" s="27"/>
      <c r="VPB110" s="27"/>
      <c r="VPC110" s="27"/>
      <c r="VPD110" s="27"/>
      <c r="VPE110" s="27"/>
      <c r="VPF110" s="27"/>
      <c r="VPG110" s="27"/>
      <c r="VPH110" s="27"/>
      <c r="VPI110" s="27"/>
      <c r="VPJ110" s="27"/>
      <c r="VPK110" s="27"/>
      <c r="VPL110" s="27"/>
      <c r="VPM110" s="27"/>
      <c r="VPN110" s="27"/>
      <c r="VPO110" s="27"/>
      <c r="VPP110" s="27"/>
      <c r="VPQ110" s="27"/>
      <c r="VPR110" s="27"/>
      <c r="VPS110" s="27"/>
      <c r="VPT110" s="27"/>
      <c r="VPU110" s="27"/>
      <c r="VPV110" s="27"/>
      <c r="VPW110" s="27"/>
      <c r="VPX110" s="27"/>
      <c r="VPY110" s="27"/>
      <c r="VPZ110" s="27"/>
      <c r="VQA110" s="27"/>
      <c r="VQB110" s="27"/>
      <c r="VQC110" s="27"/>
      <c r="VQD110" s="27"/>
      <c r="VQE110" s="27"/>
      <c r="VQF110" s="27"/>
      <c r="VQG110" s="27"/>
      <c r="VQH110" s="27"/>
      <c r="VQI110" s="27"/>
      <c r="VQJ110" s="27"/>
      <c r="VQK110" s="27"/>
      <c r="VQL110" s="27"/>
      <c r="VQM110" s="27"/>
      <c r="VQN110" s="27"/>
      <c r="VQO110" s="27"/>
      <c r="VQP110" s="27"/>
      <c r="VQQ110" s="27"/>
      <c r="VQR110" s="27"/>
      <c r="VQS110" s="27"/>
      <c r="VQT110" s="27"/>
      <c r="VQU110" s="27"/>
      <c r="VQV110" s="27"/>
      <c r="VQW110" s="27"/>
      <c r="VQX110" s="27"/>
      <c r="VQY110" s="27"/>
      <c r="VQZ110" s="27"/>
      <c r="VRA110" s="27"/>
      <c r="VRB110" s="27"/>
      <c r="VRC110" s="27"/>
      <c r="VRD110" s="27"/>
      <c r="VRE110" s="27"/>
      <c r="VRF110" s="27"/>
      <c r="VRG110" s="27"/>
      <c r="VRH110" s="27"/>
      <c r="VRI110" s="27"/>
      <c r="VRJ110" s="27"/>
      <c r="VRK110" s="27"/>
      <c r="VRL110" s="27"/>
      <c r="VRM110" s="27"/>
      <c r="VRN110" s="27"/>
      <c r="VRO110" s="27"/>
      <c r="VRP110" s="27"/>
      <c r="VRQ110" s="27"/>
      <c r="VRR110" s="27"/>
      <c r="VRS110" s="27"/>
      <c r="VRT110" s="27"/>
      <c r="VRU110" s="27"/>
      <c r="VRV110" s="27"/>
      <c r="VRW110" s="27"/>
      <c r="VRX110" s="27"/>
      <c r="VRY110" s="27"/>
      <c r="VRZ110" s="27"/>
      <c r="VSA110" s="27"/>
      <c r="VSB110" s="27"/>
      <c r="VSC110" s="27"/>
      <c r="VSD110" s="27"/>
      <c r="VSE110" s="27"/>
      <c r="VSF110" s="27"/>
      <c r="VSG110" s="27"/>
      <c r="VSH110" s="27"/>
      <c r="VSI110" s="27"/>
      <c r="VSJ110" s="27"/>
      <c r="VSK110" s="27"/>
      <c r="VSL110" s="27"/>
      <c r="VSM110" s="27"/>
      <c r="VSN110" s="27"/>
      <c r="VSO110" s="27"/>
      <c r="VSP110" s="27"/>
      <c r="VSQ110" s="27"/>
      <c r="VSR110" s="27"/>
      <c r="VSS110" s="27"/>
      <c r="VST110" s="27"/>
      <c r="VSU110" s="27"/>
      <c r="VSV110" s="27"/>
      <c r="VSW110" s="27"/>
      <c r="VSX110" s="27"/>
      <c r="VSY110" s="27"/>
      <c r="VSZ110" s="27"/>
      <c r="VTA110" s="27"/>
      <c r="VTB110" s="27"/>
      <c r="VTC110" s="27"/>
      <c r="VTD110" s="27"/>
      <c r="VTE110" s="27"/>
      <c r="VTF110" s="27"/>
      <c r="VTG110" s="27"/>
      <c r="VTH110" s="27"/>
      <c r="VTI110" s="27"/>
      <c r="VTJ110" s="27"/>
      <c r="VTK110" s="27"/>
      <c r="VTL110" s="27"/>
      <c r="VTM110" s="27"/>
      <c r="VTN110" s="27"/>
      <c r="VTO110" s="27"/>
      <c r="VTP110" s="27"/>
      <c r="VTQ110" s="27"/>
      <c r="VTR110" s="27"/>
      <c r="VTS110" s="27"/>
      <c r="VTT110" s="27"/>
      <c r="VTU110" s="27"/>
      <c r="VTV110" s="27"/>
      <c r="VTW110" s="27"/>
      <c r="VTX110" s="27"/>
      <c r="VTY110" s="27"/>
      <c r="VTZ110" s="27"/>
      <c r="VUA110" s="27"/>
      <c r="VUB110" s="27"/>
      <c r="VUC110" s="27"/>
      <c r="VUD110" s="27"/>
      <c r="VUE110" s="27"/>
      <c r="VUF110" s="27"/>
      <c r="VUG110" s="27"/>
      <c r="VUH110" s="27"/>
      <c r="VUI110" s="27"/>
      <c r="VUJ110" s="27"/>
      <c r="VUK110" s="27"/>
      <c r="VUL110" s="27"/>
      <c r="VUM110" s="27"/>
      <c r="VUN110" s="27"/>
      <c r="VUO110" s="27"/>
      <c r="VUP110" s="27"/>
      <c r="VUQ110" s="27"/>
      <c r="VUR110" s="27"/>
      <c r="VUS110" s="27"/>
      <c r="VUT110" s="27"/>
      <c r="VUU110" s="27"/>
      <c r="VUV110" s="27"/>
      <c r="VUW110" s="27"/>
      <c r="VUX110" s="27"/>
      <c r="VUY110" s="27"/>
      <c r="VUZ110" s="27"/>
      <c r="VVA110" s="27"/>
      <c r="VVB110" s="27"/>
      <c r="VVC110" s="27"/>
      <c r="VVD110" s="27"/>
      <c r="VVE110" s="27"/>
      <c r="VVF110" s="27"/>
      <c r="VVG110" s="27"/>
      <c r="VVH110" s="27"/>
      <c r="VVI110" s="27"/>
      <c r="VVJ110" s="27"/>
      <c r="VVK110" s="27"/>
      <c r="VVL110" s="27"/>
      <c r="VVM110" s="27"/>
      <c r="VVN110" s="27"/>
      <c r="VVO110" s="27"/>
      <c r="VVP110" s="27"/>
      <c r="VVQ110" s="27"/>
      <c r="VVR110" s="27"/>
      <c r="VVS110" s="27"/>
      <c r="VVT110" s="27"/>
      <c r="VVU110" s="27"/>
      <c r="VVV110" s="27"/>
      <c r="VVW110" s="27"/>
      <c r="VVX110" s="27"/>
      <c r="VVY110" s="27"/>
      <c r="VVZ110" s="27"/>
      <c r="VWA110" s="27"/>
      <c r="VWB110" s="27"/>
      <c r="VWC110" s="27"/>
      <c r="VWD110" s="27"/>
      <c r="VWE110" s="27"/>
      <c r="VWF110" s="27"/>
      <c r="VWG110" s="27"/>
      <c r="VWH110" s="27"/>
      <c r="VWI110" s="27"/>
      <c r="VWJ110" s="27"/>
      <c r="VWK110" s="27"/>
      <c r="VWL110" s="27"/>
      <c r="VWM110" s="27"/>
      <c r="VWN110" s="27"/>
      <c r="VWO110" s="27"/>
      <c r="VWP110" s="27"/>
      <c r="VWQ110" s="27"/>
      <c r="VWR110" s="27"/>
      <c r="VWS110" s="27"/>
      <c r="VWT110" s="27"/>
      <c r="VWU110" s="27"/>
      <c r="VWV110" s="27"/>
      <c r="VWW110" s="27"/>
      <c r="VWX110" s="27"/>
      <c r="VWY110" s="27"/>
      <c r="VWZ110" s="27"/>
      <c r="VXA110" s="27"/>
      <c r="VXB110" s="27"/>
      <c r="VXC110" s="27"/>
      <c r="VXD110" s="27"/>
      <c r="VXE110" s="27"/>
      <c r="VXF110" s="27"/>
      <c r="VXG110" s="27"/>
      <c r="VXH110" s="27"/>
      <c r="VXI110" s="27"/>
      <c r="VXJ110" s="27"/>
      <c r="VXK110" s="27"/>
      <c r="VXL110" s="27"/>
      <c r="VXM110" s="27"/>
      <c r="VXN110" s="27"/>
      <c r="VXO110" s="27"/>
      <c r="VXP110" s="27"/>
      <c r="VXQ110" s="27"/>
      <c r="VXR110" s="27"/>
      <c r="VXS110" s="27"/>
      <c r="VXT110" s="27"/>
      <c r="VXU110" s="27"/>
      <c r="VXV110" s="27"/>
      <c r="VXW110" s="27"/>
      <c r="VXX110" s="27"/>
      <c r="VXY110" s="27"/>
      <c r="VXZ110" s="27"/>
      <c r="VYA110" s="27"/>
      <c r="VYB110" s="27"/>
      <c r="VYC110" s="27"/>
      <c r="VYD110" s="27"/>
      <c r="VYE110" s="27"/>
      <c r="VYF110" s="27"/>
      <c r="VYG110" s="27"/>
      <c r="VYH110" s="27"/>
      <c r="VYI110" s="27"/>
      <c r="VYJ110" s="27"/>
      <c r="VYK110" s="27"/>
      <c r="VYL110" s="27"/>
      <c r="VYM110" s="27"/>
      <c r="VYN110" s="27"/>
      <c r="VYO110" s="27"/>
      <c r="VYP110" s="27"/>
      <c r="VYQ110" s="27"/>
      <c r="VYR110" s="27"/>
      <c r="VYS110" s="27"/>
      <c r="VYT110" s="27"/>
      <c r="VYU110" s="27"/>
      <c r="VYV110" s="27"/>
      <c r="VYW110" s="27"/>
      <c r="VYX110" s="27"/>
      <c r="VYY110" s="27"/>
      <c r="VYZ110" s="27"/>
      <c r="VZA110" s="27"/>
      <c r="VZB110" s="27"/>
      <c r="VZC110" s="27"/>
      <c r="VZD110" s="27"/>
      <c r="VZE110" s="27"/>
      <c r="VZF110" s="27"/>
      <c r="VZG110" s="27"/>
      <c r="VZH110" s="27"/>
      <c r="VZI110" s="27"/>
      <c r="VZJ110" s="27"/>
      <c r="VZK110" s="27"/>
      <c r="VZL110" s="27"/>
      <c r="VZM110" s="27"/>
      <c r="VZN110" s="27"/>
      <c r="VZO110" s="27"/>
      <c r="VZP110" s="27"/>
      <c r="VZQ110" s="27"/>
      <c r="VZR110" s="27"/>
      <c r="VZS110" s="27"/>
      <c r="VZT110" s="27"/>
      <c r="VZU110" s="27"/>
      <c r="VZV110" s="27"/>
      <c r="VZW110" s="27"/>
      <c r="VZX110" s="27"/>
      <c r="VZY110" s="27"/>
      <c r="VZZ110" s="27"/>
      <c r="WAA110" s="27"/>
      <c r="WAB110" s="27"/>
      <c r="WAC110" s="27"/>
      <c r="WAD110" s="27"/>
      <c r="WAE110" s="27"/>
      <c r="WAF110" s="27"/>
      <c r="WAG110" s="27"/>
      <c r="WAH110" s="27"/>
      <c r="WAI110" s="27"/>
      <c r="WAJ110" s="27"/>
      <c r="WAK110" s="27"/>
      <c r="WAL110" s="27"/>
      <c r="WAM110" s="27"/>
      <c r="WAN110" s="27"/>
      <c r="WAO110" s="27"/>
      <c r="WAP110" s="27"/>
      <c r="WAQ110" s="27"/>
      <c r="WAR110" s="27"/>
      <c r="WAS110" s="27"/>
      <c r="WAT110" s="27"/>
      <c r="WAU110" s="27"/>
      <c r="WAV110" s="27"/>
      <c r="WAW110" s="27"/>
      <c r="WAX110" s="27"/>
      <c r="WAY110" s="27"/>
      <c r="WAZ110" s="27"/>
      <c r="WBA110" s="27"/>
      <c r="WBB110" s="27"/>
      <c r="WBC110" s="27"/>
      <c r="WBD110" s="27"/>
      <c r="WBE110" s="27"/>
      <c r="WBF110" s="27"/>
      <c r="WBG110" s="27"/>
      <c r="WBH110" s="27"/>
      <c r="WBI110" s="27"/>
      <c r="WBJ110" s="27"/>
      <c r="WBK110" s="27"/>
      <c r="WBL110" s="27"/>
      <c r="WBM110" s="27"/>
      <c r="WBN110" s="27"/>
      <c r="WBO110" s="27"/>
      <c r="WBP110" s="27"/>
      <c r="WBQ110" s="27"/>
      <c r="WBR110" s="27"/>
      <c r="WBS110" s="27"/>
      <c r="WBT110" s="27"/>
      <c r="WBU110" s="27"/>
      <c r="WBV110" s="27"/>
      <c r="WBW110" s="27"/>
      <c r="WBX110" s="27"/>
      <c r="WBY110" s="27"/>
      <c r="WBZ110" s="27"/>
      <c r="WCA110" s="27"/>
      <c r="WCB110" s="27"/>
      <c r="WCC110" s="27"/>
      <c r="WCD110" s="27"/>
      <c r="WCE110" s="27"/>
      <c r="WCF110" s="27"/>
      <c r="WCG110" s="27"/>
      <c r="WCH110" s="27"/>
      <c r="WCI110" s="27"/>
      <c r="WCJ110" s="27"/>
      <c r="WCK110" s="27"/>
      <c r="WCL110" s="27"/>
      <c r="WCM110" s="27"/>
      <c r="WCN110" s="27"/>
      <c r="WCO110" s="27"/>
      <c r="WCP110" s="27"/>
      <c r="WCQ110" s="27"/>
      <c r="WCR110" s="27"/>
      <c r="WCS110" s="27"/>
      <c r="WCT110" s="27"/>
      <c r="WCU110" s="27"/>
      <c r="WCV110" s="27"/>
      <c r="WCW110" s="27"/>
      <c r="WCX110" s="27"/>
      <c r="WCY110" s="27"/>
      <c r="WCZ110" s="27"/>
      <c r="WDA110" s="27"/>
      <c r="WDB110" s="27"/>
      <c r="WDC110" s="27"/>
      <c r="WDD110" s="27"/>
      <c r="WDE110" s="27"/>
      <c r="WDF110" s="27"/>
      <c r="WDG110" s="27"/>
      <c r="WDH110" s="27"/>
      <c r="WDI110" s="27"/>
      <c r="WDJ110" s="27"/>
      <c r="WDK110" s="27"/>
      <c r="WDL110" s="27"/>
      <c r="WDM110" s="27"/>
      <c r="WDN110" s="27"/>
      <c r="WDO110" s="27"/>
      <c r="WDP110" s="27"/>
      <c r="WDQ110" s="27"/>
      <c r="WDR110" s="27"/>
      <c r="WDS110" s="27"/>
      <c r="WDT110" s="27"/>
      <c r="WDU110" s="27"/>
      <c r="WDV110" s="27"/>
      <c r="WDW110" s="27"/>
      <c r="WDX110" s="27"/>
      <c r="WDY110" s="27"/>
      <c r="WDZ110" s="27"/>
      <c r="WEA110" s="27"/>
      <c r="WEB110" s="27"/>
      <c r="WEC110" s="27"/>
      <c r="WED110" s="27"/>
      <c r="WEE110" s="27"/>
      <c r="WEF110" s="27"/>
      <c r="WEG110" s="27"/>
      <c r="WEH110" s="27"/>
      <c r="WEI110" s="27"/>
      <c r="WEJ110" s="27"/>
      <c r="WEK110" s="27"/>
      <c r="WEL110" s="27"/>
      <c r="WEM110" s="27"/>
      <c r="WEN110" s="27"/>
      <c r="WEO110" s="27"/>
      <c r="WEP110" s="27"/>
      <c r="WEQ110" s="27"/>
      <c r="WER110" s="27"/>
      <c r="WES110" s="27"/>
      <c r="WET110" s="27"/>
      <c r="WEU110" s="27"/>
      <c r="WEV110" s="27"/>
      <c r="WEW110" s="27"/>
      <c r="WEX110" s="27"/>
      <c r="WEY110" s="27"/>
      <c r="WEZ110" s="27"/>
      <c r="WFA110" s="27"/>
      <c r="WFB110" s="27"/>
      <c r="WFC110" s="27"/>
      <c r="WFD110" s="27"/>
      <c r="WFE110" s="27"/>
      <c r="WFF110" s="27"/>
      <c r="WFG110" s="27"/>
      <c r="WFH110" s="27"/>
      <c r="WFI110" s="27"/>
      <c r="WFJ110" s="27"/>
      <c r="WFK110" s="27"/>
      <c r="WFL110" s="27"/>
      <c r="WFM110" s="27"/>
      <c r="WFN110" s="27"/>
      <c r="WFO110" s="27"/>
      <c r="WFP110" s="27"/>
      <c r="WFQ110" s="27"/>
      <c r="WFR110" s="27"/>
      <c r="WFS110" s="27"/>
      <c r="WFT110" s="27"/>
      <c r="WFU110" s="27"/>
      <c r="WFV110" s="27"/>
      <c r="WFW110" s="27"/>
      <c r="WFX110" s="27"/>
      <c r="WFY110" s="27"/>
      <c r="WFZ110" s="27"/>
      <c r="WGA110" s="27"/>
      <c r="WGB110" s="27"/>
      <c r="WGC110" s="27"/>
      <c r="WGD110" s="27"/>
      <c r="WGE110" s="27"/>
      <c r="WGF110" s="27"/>
      <c r="WGG110" s="27"/>
      <c r="WGH110" s="27"/>
      <c r="WGI110" s="27"/>
      <c r="WGJ110" s="27"/>
      <c r="WGK110" s="27"/>
      <c r="WGL110" s="27"/>
      <c r="WGM110" s="27"/>
      <c r="WGN110" s="27"/>
      <c r="WGO110" s="27"/>
      <c r="WGP110" s="27"/>
      <c r="WGQ110" s="27"/>
      <c r="WGR110" s="27"/>
      <c r="WGS110" s="27"/>
      <c r="WGT110" s="27"/>
      <c r="WGU110" s="27"/>
      <c r="WGV110" s="27"/>
      <c r="WGW110" s="27"/>
      <c r="WGX110" s="27"/>
      <c r="WGY110" s="27"/>
      <c r="WGZ110" s="27"/>
      <c r="WHA110" s="27"/>
      <c r="WHB110" s="27"/>
      <c r="WHC110" s="27"/>
      <c r="WHD110" s="27"/>
      <c r="WHE110" s="27"/>
      <c r="WHF110" s="27"/>
      <c r="WHG110" s="27"/>
      <c r="WHH110" s="27"/>
      <c r="WHI110" s="27"/>
      <c r="WHJ110" s="27"/>
      <c r="WHK110" s="27"/>
      <c r="WHL110" s="27"/>
      <c r="WHM110" s="27"/>
      <c r="WHN110" s="27"/>
      <c r="WHO110" s="27"/>
      <c r="WHP110" s="27"/>
      <c r="WHQ110" s="27"/>
      <c r="WHR110" s="27"/>
      <c r="WHS110" s="27"/>
      <c r="WHT110" s="27"/>
      <c r="WHU110" s="27"/>
      <c r="WHV110" s="27"/>
      <c r="WHW110" s="27"/>
      <c r="WHX110" s="27"/>
      <c r="WHY110" s="27"/>
      <c r="WHZ110" s="27"/>
      <c r="WIA110" s="27"/>
      <c r="WIB110" s="27"/>
      <c r="WIC110" s="27"/>
      <c r="WID110" s="27"/>
      <c r="WIE110" s="27"/>
      <c r="WIF110" s="27"/>
      <c r="WIG110" s="27"/>
      <c r="WIH110" s="27"/>
      <c r="WII110" s="27"/>
      <c r="WIJ110" s="27"/>
      <c r="WIK110" s="27"/>
      <c r="WIL110" s="27"/>
      <c r="WIM110" s="27"/>
      <c r="WIN110" s="27"/>
      <c r="WIO110" s="27"/>
      <c r="WIP110" s="27"/>
      <c r="WIQ110" s="27"/>
      <c r="WIR110" s="27"/>
      <c r="WIS110" s="27"/>
      <c r="WIT110" s="27"/>
      <c r="WIU110" s="27"/>
      <c r="WIV110" s="27"/>
      <c r="WIW110" s="27"/>
      <c r="WIX110" s="27"/>
      <c r="WIY110" s="27"/>
      <c r="WIZ110" s="27"/>
      <c r="WJA110" s="27"/>
      <c r="WJB110" s="27"/>
      <c r="WJC110" s="27"/>
      <c r="WJD110" s="27"/>
      <c r="WJE110" s="27"/>
      <c r="WJF110" s="27"/>
      <c r="WJG110" s="27"/>
      <c r="WJH110" s="27"/>
      <c r="WJI110" s="27"/>
      <c r="WJJ110" s="27"/>
      <c r="WJK110" s="27"/>
      <c r="WJL110" s="27"/>
      <c r="WJM110" s="27"/>
      <c r="WJN110" s="27"/>
      <c r="WJO110" s="27"/>
      <c r="WJP110" s="27"/>
      <c r="WJQ110" s="27"/>
      <c r="WJR110" s="27"/>
      <c r="WJS110" s="27"/>
      <c r="WJT110" s="27"/>
      <c r="WJU110" s="27"/>
      <c r="WJV110" s="27"/>
      <c r="WJW110" s="27"/>
      <c r="WJX110" s="27"/>
      <c r="WJY110" s="27"/>
      <c r="WJZ110" s="27"/>
      <c r="WKA110" s="27"/>
      <c r="WKB110" s="27"/>
      <c r="WKC110" s="27"/>
      <c r="WKD110" s="27"/>
      <c r="WKE110" s="27"/>
      <c r="WKF110" s="27"/>
      <c r="WKG110" s="27"/>
      <c r="WKH110" s="27"/>
      <c r="WKI110" s="27"/>
      <c r="WKJ110" s="27"/>
      <c r="WKK110" s="27"/>
      <c r="WKL110" s="27"/>
      <c r="WKM110" s="27"/>
      <c r="WKN110" s="27"/>
      <c r="WKO110" s="27"/>
      <c r="WKP110" s="27"/>
      <c r="WKQ110" s="27"/>
      <c r="WKR110" s="27"/>
      <c r="WKS110" s="27"/>
      <c r="WKT110" s="27"/>
      <c r="WKU110" s="27"/>
      <c r="WKV110" s="27"/>
      <c r="WKW110" s="27"/>
      <c r="WKX110" s="27"/>
      <c r="WKY110" s="27"/>
      <c r="WKZ110" s="27"/>
      <c r="WLA110" s="27"/>
      <c r="WLB110" s="27"/>
      <c r="WLC110" s="27"/>
      <c r="WLD110" s="27"/>
      <c r="WLE110" s="27"/>
      <c r="WLF110" s="27"/>
      <c r="WLG110" s="27"/>
      <c r="WLH110" s="27"/>
      <c r="WLI110" s="27"/>
      <c r="WLJ110" s="27"/>
      <c r="WLK110" s="27"/>
      <c r="WLL110" s="27"/>
      <c r="WLM110" s="27"/>
      <c r="WLN110" s="27"/>
      <c r="WLO110" s="27"/>
      <c r="WLP110" s="27"/>
      <c r="WLQ110" s="27"/>
      <c r="WLR110" s="27"/>
      <c r="WLS110" s="27"/>
      <c r="WLT110" s="27"/>
      <c r="WLU110" s="27"/>
      <c r="WLV110" s="27"/>
      <c r="WLW110" s="27"/>
      <c r="WLX110" s="27"/>
      <c r="WLY110" s="27"/>
      <c r="WLZ110" s="27"/>
      <c r="WMA110" s="27"/>
      <c r="WMB110" s="27"/>
      <c r="WMC110" s="27"/>
      <c r="WMD110" s="27"/>
      <c r="WME110" s="27"/>
      <c r="WMF110" s="27"/>
      <c r="WMG110" s="27"/>
      <c r="WMH110" s="27"/>
      <c r="WMI110" s="27"/>
      <c r="WMJ110" s="27"/>
      <c r="WMK110" s="27"/>
      <c r="WML110" s="27"/>
      <c r="WMM110" s="27"/>
      <c r="WMN110" s="27"/>
      <c r="WMO110" s="27"/>
      <c r="WMP110" s="27"/>
      <c r="WMQ110" s="27"/>
      <c r="WMR110" s="27"/>
      <c r="WMS110" s="27"/>
      <c r="WMT110" s="27"/>
      <c r="WMU110" s="27"/>
      <c r="WMV110" s="27"/>
      <c r="WMW110" s="27"/>
      <c r="WMX110" s="27"/>
      <c r="WMY110" s="27"/>
      <c r="WMZ110" s="27"/>
      <c r="WNA110" s="27"/>
      <c r="WNB110" s="27"/>
      <c r="WNC110" s="27"/>
      <c r="WND110" s="27"/>
      <c r="WNE110" s="27"/>
      <c r="WNF110" s="27"/>
      <c r="WNG110" s="27"/>
      <c r="WNH110" s="27"/>
      <c r="WNI110" s="27"/>
      <c r="WNJ110" s="27"/>
      <c r="WNK110" s="27"/>
      <c r="WNL110" s="27"/>
      <c r="WNM110" s="27"/>
      <c r="WNN110" s="27"/>
      <c r="WNO110" s="27"/>
      <c r="WNP110" s="27"/>
      <c r="WNQ110" s="27"/>
      <c r="WNR110" s="27"/>
      <c r="WNS110" s="27"/>
      <c r="WNT110" s="27"/>
      <c r="WNU110" s="27"/>
      <c r="WNV110" s="27"/>
      <c r="WNW110" s="27"/>
      <c r="WNX110" s="27"/>
      <c r="WNY110" s="27"/>
      <c r="WNZ110" s="27"/>
      <c r="WOA110" s="27"/>
      <c r="WOB110" s="27"/>
      <c r="WOC110" s="27"/>
      <c r="WOD110" s="27"/>
      <c r="WOE110" s="27"/>
      <c r="WOF110" s="27"/>
      <c r="WOG110" s="27"/>
      <c r="WOH110" s="27"/>
      <c r="WOI110" s="27"/>
      <c r="WOJ110" s="27"/>
      <c r="WOK110" s="27"/>
      <c r="WOL110" s="27"/>
      <c r="WOM110" s="27"/>
      <c r="WON110" s="27"/>
      <c r="WOO110" s="27"/>
      <c r="WOP110" s="27"/>
      <c r="WOQ110" s="27"/>
      <c r="WOR110" s="27"/>
      <c r="WOS110" s="27"/>
      <c r="WOT110" s="27"/>
      <c r="WOU110" s="27"/>
      <c r="WOV110" s="27"/>
      <c r="WOW110" s="27"/>
      <c r="WOX110" s="27"/>
      <c r="WOY110" s="27"/>
      <c r="WOZ110" s="27"/>
      <c r="WPA110" s="27"/>
      <c r="WPB110" s="27"/>
      <c r="WPC110" s="27"/>
      <c r="WPD110" s="27"/>
      <c r="WPE110" s="27"/>
      <c r="WPF110" s="27"/>
      <c r="WPG110" s="27"/>
      <c r="WPH110" s="27"/>
      <c r="WPI110" s="27"/>
      <c r="WPJ110" s="27"/>
      <c r="WPK110" s="27"/>
      <c r="WPL110" s="27"/>
      <c r="WPM110" s="27"/>
      <c r="WPN110" s="27"/>
      <c r="WPO110" s="27"/>
      <c r="WPP110" s="27"/>
      <c r="WPQ110" s="27"/>
      <c r="WPR110" s="27"/>
      <c r="WPS110" s="27"/>
      <c r="WPT110" s="27"/>
      <c r="WPU110" s="27"/>
      <c r="WPV110" s="27"/>
      <c r="WPW110" s="27"/>
      <c r="WPX110" s="27"/>
      <c r="WPY110" s="27"/>
      <c r="WPZ110" s="27"/>
      <c r="WQA110" s="27"/>
      <c r="WQB110" s="27"/>
      <c r="WQC110" s="27"/>
      <c r="WQD110" s="27"/>
      <c r="WQE110" s="27"/>
      <c r="WQF110" s="27"/>
      <c r="WQG110" s="27"/>
      <c r="WQH110" s="27"/>
      <c r="WQI110" s="27"/>
      <c r="WQJ110" s="27"/>
      <c r="WQK110" s="27"/>
      <c r="WQL110" s="27"/>
      <c r="WQM110" s="27"/>
      <c r="WQN110" s="27"/>
      <c r="WQO110" s="27"/>
      <c r="WQP110" s="27"/>
      <c r="WQQ110" s="27"/>
      <c r="WQR110" s="27"/>
      <c r="WQS110" s="27"/>
      <c r="WQT110" s="27"/>
      <c r="WQU110" s="27"/>
      <c r="WQV110" s="27"/>
      <c r="WQW110" s="27"/>
      <c r="WQX110" s="27"/>
      <c r="WQY110" s="27"/>
      <c r="WQZ110" s="27"/>
      <c r="WRA110" s="27"/>
      <c r="WRB110" s="27"/>
      <c r="WRC110" s="27"/>
      <c r="WRD110" s="27"/>
      <c r="WRE110" s="27"/>
      <c r="WRF110" s="27"/>
      <c r="WRG110" s="27"/>
      <c r="WRH110" s="27"/>
      <c r="WRI110" s="27"/>
      <c r="WRJ110" s="27"/>
      <c r="WRK110" s="27"/>
      <c r="WRL110" s="27"/>
      <c r="WRM110" s="27"/>
      <c r="WRN110" s="27"/>
      <c r="WRO110" s="27"/>
      <c r="WRP110" s="27"/>
      <c r="WRQ110" s="27"/>
      <c r="WRR110" s="27"/>
      <c r="WRS110" s="27"/>
      <c r="WRT110" s="27"/>
      <c r="WRU110" s="27"/>
      <c r="WRV110" s="27"/>
      <c r="WRW110" s="27"/>
      <c r="WRX110" s="27"/>
      <c r="WRY110" s="27"/>
      <c r="WRZ110" s="27"/>
      <c r="WSA110" s="27"/>
      <c r="WSB110" s="27"/>
      <c r="WSC110" s="27"/>
      <c r="WSD110" s="27"/>
      <c r="WSE110" s="27"/>
      <c r="WSF110" s="27"/>
      <c r="WSG110" s="27"/>
      <c r="WSH110" s="27"/>
      <c r="WSI110" s="27"/>
      <c r="WSJ110" s="27"/>
      <c r="WSK110" s="27"/>
      <c r="WSL110" s="27"/>
      <c r="WSM110" s="27"/>
      <c r="WSN110" s="27"/>
      <c r="WSO110" s="27"/>
      <c r="WSP110" s="27"/>
      <c r="WSQ110" s="27"/>
      <c r="WSR110" s="27"/>
      <c r="WSS110" s="27"/>
      <c r="WST110" s="27"/>
      <c r="WSU110" s="27"/>
      <c r="WSV110" s="27"/>
      <c r="WSW110" s="27"/>
      <c r="WSX110" s="27"/>
      <c r="WSY110" s="27"/>
      <c r="WSZ110" s="27"/>
      <c r="WTA110" s="27"/>
      <c r="WTB110" s="27"/>
      <c r="WTC110" s="27"/>
      <c r="WTD110" s="27"/>
      <c r="WTE110" s="27"/>
      <c r="WTF110" s="27"/>
      <c r="WTG110" s="27"/>
      <c r="WTH110" s="27"/>
      <c r="WTI110" s="27"/>
      <c r="WTJ110" s="27"/>
      <c r="WTK110" s="27"/>
      <c r="WTL110" s="27"/>
      <c r="WTM110" s="27"/>
      <c r="WTN110" s="27"/>
      <c r="WTO110" s="27"/>
      <c r="WTP110" s="27"/>
      <c r="WTQ110" s="27"/>
      <c r="WTR110" s="27"/>
      <c r="WTS110" s="27"/>
      <c r="WTT110" s="27"/>
      <c r="WTU110" s="27"/>
      <c r="WTV110" s="27"/>
      <c r="WTW110" s="27"/>
      <c r="WTX110" s="27"/>
      <c r="WTY110" s="27"/>
      <c r="WTZ110" s="27"/>
      <c r="WUA110" s="27"/>
      <c r="WUB110" s="27"/>
      <c r="WUC110" s="27"/>
      <c r="WUD110" s="27"/>
      <c r="WUE110" s="27"/>
      <c r="WUF110" s="27"/>
      <c r="WUG110" s="27"/>
      <c r="WUH110" s="27"/>
      <c r="WUI110" s="27"/>
      <c r="WUJ110" s="27"/>
      <c r="WUK110" s="27"/>
      <c r="WUL110" s="27"/>
      <c r="WUM110" s="27"/>
      <c r="WUN110" s="27"/>
      <c r="WUO110" s="27"/>
      <c r="WUP110" s="27"/>
      <c r="WUQ110" s="27"/>
      <c r="WUR110" s="27"/>
      <c r="WUS110" s="27"/>
      <c r="WUT110" s="27"/>
      <c r="WUU110" s="27"/>
      <c r="WUV110" s="27"/>
      <c r="WUW110" s="27"/>
      <c r="WUX110" s="27"/>
      <c r="WUY110" s="27"/>
      <c r="WUZ110" s="27"/>
      <c r="WVA110" s="27"/>
      <c r="WVB110" s="27"/>
      <c r="WVC110" s="27"/>
      <c r="WVD110" s="27"/>
      <c r="WVE110" s="27"/>
      <c r="WVF110" s="27"/>
      <c r="WVG110" s="27"/>
      <c r="WVH110" s="27"/>
      <c r="WVI110" s="27"/>
      <c r="WVJ110" s="27"/>
      <c r="WVK110" s="27"/>
      <c r="WVL110" s="27"/>
      <c r="WVM110" s="27"/>
      <c r="WVN110" s="27"/>
      <c r="WVO110" s="27"/>
      <c r="WVP110" s="27"/>
      <c r="WVQ110" s="27"/>
      <c r="WVR110" s="27"/>
      <c r="WVS110" s="27"/>
      <c r="WVT110" s="27"/>
      <c r="WVU110" s="27"/>
      <c r="WVV110" s="27"/>
      <c r="WVW110" s="27"/>
      <c r="WVX110" s="27"/>
      <c r="WVY110" s="27"/>
      <c r="WVZ110" s="27"/>
      <c r="WWA110" s="27"/>
      <c r="WWB110" s="27"/>
      <c r="WWC110" s="27"/>
      <c r="WWD110" s="27"/>
      <c r="WWE110" s="27"/>
      <c r="WWF110" s="27"/>
      <c r="WWG110" s="27"/>
      <c r="WWH110" s="27"/>
      <c r="WWI110" s="27"/>
      <c r="WWJ110" s="27"/>
      <c r="WWK110" s="27"/>
      <c r="WWL110" s="27"/>
      <c r="WWM110" s="27"/>
      <c r="WWN110" s="27"/>
      <c r="WWO110" s="27"/>
      <c r="WWP110" s="27"/>
      <c r="WWQ110" s="27"/>
      <c r="WWR110" s="27"/>
      <c r="WWS110" s="27"/>
      <c r="WWT110" s="27"/>
      <c r="WWU110" s="27"/>
      <c r="WWV110" s="27"/>
      <c r="WWW110" s="27"/>
      <c r="WWX110" s="27"/>
      <c r="WWY110" s="27"/>
      <c r="WWZ110" s="27"/>
      <c r="WXA110" s="27"/>
      <c r="WXB110" s="27"/>
      <c r="WXC110" s="27"/>
      <c r="WXD110" s="27"/>
      <c r="WXE110" s="27"/>
      <c r="WXF110" s="27"/>
      <c r="WXG110" s="27"/>
      <c r="WXH110" s="27"/>
      <c r="WXI110" s="27"/>
      <c r="WXJ110" s="27"/>
      <c r="WXK110" s="27"/>
      <c r="WXL110" s="27"/>
      <c r="WXM110" s="27"/>
      <c r="WXN110" s="27"/>
      <c r="WXO110" s="27"/>
      <c r="WXP110" s="27"/>
      <c r="WXQ110" s="27"/>
      <c r="WXR110" s="27"/>
      <c r="WXS110" s="27"/>
      <c r="WXT110" s="27"/>
      <c r="WXU110" s="27"/>
      <c r="WXV110" s="27"/>
      <c r="WXW110" s="27"/>
      <c r="WXX110" s="27"/>
      <c r="WXY110" s="27"/>
      <c r="WXZ110" s="27"/>
      <c r="WYA110" s="27"/>
      <c r="WYB110" s="27"/>
      <c r="WYC110" s="27"/>
      <c r="WYD110" s="27"/>
      <c r="WYE110" s="27"/>
      <c r="WYF110" s="27"/>
      <c r="WYG110" s="27"/>
      <c r="WYH110" s="27"/>
      <c r="WYI110" s="27"/>
      <c r="WYJ110" s="27"/>
      <c r="WYK110" s="27"/>
      <c r="WYL110" s="27"/>
      <c r="WYM110" s="27"/>
      <c r="WYN110" s="27"/>
      <c r="WYO110" s="27"/>
      <c r="WYP110" s="27"/>
      <c r="WYQ110" s="27"/>
      <c r="WYR110" s="27"/>
      <c r="WYS110" s="27"/>
      <c r="WYT110" s="27"/>
      <c r="WYU110" s="27"/>
      <c r="WYV110" s="27"/>
      <c r="WYW110" s="27"/>
      <c r="WYX110" s="27"/>
      <c r="WYY110" s="27"/>
      <c r="WYZ110" s="27"/>
      <c r="WZA110" s="27"/>
      <c r="WZB110" s="27"/>
      <c r="WZC110" s="27"/>
      <c r="WZD110" s="27"/>
      <c r="WZE110" s="27"/>
      <c r="WZF110" s="27"/>
      <c r="WZG110" s="27"/>
      <c r="WZH110" s="27"/>
      <c r="WZI110" s="27"/>
      <c r="WZJ110" s="27"/>
      <c r="WZK110" s="27"/>
      <c r="WZL110" s="27"/>
      <c r="WZM110" s="27"/>
      <c r="WZN110" s="27"/>
      <c r="WZO110" s="27"/>
      <c r="WZP110" s="27"/>
      <c r="WZQ110" s="27"/>
      <c r="WZR110" s="27"/>
      <c r="WZS110" s="27"/>
      <c r="WZT110" s="27"/>
      <c r="WZU110" s="27"/>
      <c r="WZV110" s="27"/>
      <c r="WZW110" s="27"/>
      <c r="WZX110" s="27"/>
      <c r="WZY110" s="27"/>
      <c r="WZZ110" s="27"/>
      <c r="XAA110" s="27"/>
      <c r="XAB110" s="27"/>
      <c r="XAC110" s="27"/>
      <c r="XAD110" s="27"/>
      <c r="XAE110" s="27"/>
      <c r="XAF110" s="27"/>
      <c r="XAG110" s="27"/>
      <c r="XAH110" s="27"/>
      <c r="XAI110" s="27"/>
      <c r="XAJ110" s="27"/>
      <c r="XAK110" s="27"/>
      <c r="XAL110" s="27"/>
      <c r="XAM110" s="27"/>
      <c r="XAN110" s="27"/>
      <c r="XAO110" s="27"/>
      <c r="XAP110" s="27"/>
      <c r="XAQ110" s="27"/>
      <c r="XAR110" s="27"/>
      <c r="XAS110" s="27"/>
      <c r="XAT110" s="27"/>
      <c r="XAU110" s="27"/>
      <c r="XAV110" s="27"/>
      <c r="XAW110" s="27"/>
      <c r="XAX110" s="27"/>
      <c r="XAY110" s="27"/>
      <c r="XAZ110" s="27"/>
      <c r="XBA110" s="27"/>
      <c r="XBB110" s="27"/>
      <c r="XBC110" s="27"/>
      <c r="XBD110" s="27"/>
      <c r="XBE110" s="27"/>
      <c r="XBF110" s="27"/>
      <c r="XBG110" s="27"/>
      <c r="XBH110" s="27"/>
      <c r="XBI110" s="27"/>
      <c r="XBJ110" s="27"/>
      <c r="XBK110" s="27"/>
      <c r="XBL110" s="27"/>
      <c r="XBM110" s="27"/>
      <c r="XBN110" s="27"/>
      <c r="XBO110" s="27"/>
      <c r="XBP110" s="27"/>
      <c r="XBQ110" s="27"/>
      <c r="XBR110" s="27"/>
      <c r="XBS110" s="27"/>
      <c r="XBT110" s="27"/>
      <c r="XBU110" s="27"/>
      <c r="XBV110" s="27"/>
      <c r="XBW110" s="27"/>
      <c r="XBX110" s="27"/>
      <c r="XBY110" s="27"/>
      <c r="XBZ110" s="27"/>
      <c r="XCA110" s="27"/>
      <c r="XCB110" s="27"/>
      <c r="XCC110" s="27"/>
      <c r="XCD110" s="27"/>
      <c r="XCE110" s="27"/>
      <c r="XCF110" s="27"/>
      <c r="XCG110" s="27"/>
      <c r="XCH110" s="27"/>
      <c r="XCI110" s="27"/>
      <c r="XCJ110" s="27"/>
      <c r="XCK110" s="27"/>
      <c r="XCL110" s="27"/>
      <c r="XCM110" s="27"/>
      <c r="XCN110" s="27"/>
      <c r="XCO110" s="27"/>
      <c r="XCP110" s="27"/>
      <c r="XCQ110" s="27"/>
      <c r="XCR110" s="27"/>
      <c r="XCS110" s="27"/>
      <c r="XCT110" s="27"/>
      <c r="XCU110" s="27"/>
      <c r="XCV110" s="27"/>
      <c r="XCW110" s="27"/>
      <c r="XCX110" s="27"/>
      <c r="XCY110" s="27"/>
      <c r="XCZ110" s="27"/>
      <c r="XDA110" s="27"/>
      <c r="XDB110" s="27"/>
      <c r="XDC110" s="27"/>
      <c r="XDD110" s="27"/>
      <c r="XDE110" s="27"/>
      <c r="XDF110" s="27"/>
      <c r="XDG110" s="27"/>
      <c r="XDH110" s="27"/>
      <c r="XDI110" s="27"/>
      <c r="XDJ110" s="27"/>
      <c r="XDK110" s="27"/>
      <c r="XDL110" s="27"/>
      <c r="XDM110" s="27"/>
      <c r="XDN110" s="27"/>
      <c r="XDO110" s="27"/>
      <c r="XDP110" s="27"/>
      <c r="XDQ110" s="27"/>
      <c r="XDR110" s="27"/>
      <c r="XDS110" s="27"/>
      <c r="XDT110" s="27"/>
      <c r="XDU110" s="27"/>
      <c r="XDV110" s="27"/>
      <c r="XDW110" s="27"/>
      <c r="XDX110" s="27"/>
      <c r="XDY110" s="27"/>
      <c r="XDZ110" s="27"/>
      <c r="XEA110" s="27"/>
      <c r="XEB110" s="27"/>
      <c r="XEC110" s="27"/>
      <c r="XED110" s="27"/>
      <c r="XEE110" s="27"/>
      <c r="XEF110" s="27"/>
      <c r="XEG110" s="27"/>
      <c r="XEH110" s="27"/>
      <c r="XEI110" s="27"/>
      <c r="XEJ110" s="27"/>
      <c r="XEK110" s="27"/>
      <c r="XEL110" s="27"/>
      <c r="XEM110" s="27"/>
      <c r="XEN110" s="27"/>
      <c r="XEO110" s="27"/>
      <c r="XEP110" s="27"/>
      <c r="XEQ110" s="27"/>
      <c r="XER110" s="27"/>
      <c r="XES110" s="27"/>
      <c r="XET110" s="27"/>
      <c r="XEU110" s="27"/>
      <c r="XEV110" s="27"/>
      <c r="XEW110" s="27"/>
      <c r="XEX110" s="27"/>
      <c r="XEY110" s="27"/>
      <c r="XEZ110" s="27"/>
      <c r="XFA110" s="27"/>
    </row>
    <row r="111" spans="1:16381">
      <c r="B111" s="243" t="s">
        <v>938</v>
      </c>
      <c r="E111"/>
      <c r="F111"/>
      <c r="G111"/>
      <c r="V111"/>
      <c r="W111"/>
      <c r="X111"/>
      <c r="Y111"/>
      <c r="Z111"/>
      <c r="AA111"/>
    </row>
    <row r="112" spans="1:16381">
      <c r="A112" s="3" t="s">
        <v>797</v>
      </c>
      <c r="B112" s="3" t="s">
        <v>90</v>
      </c>
      <c r="C112" s="244">
        <v>416</v>
      </c>
      <c r="D112" s="244">
        <v>416</v>
      </c>
      <c r="E112" s="245">
        <v>416</v>
      </c>
      <c r="F112" s="245">
        <v>440</v>
      </c>
      <c r="G112">
        <v>422</v>
      </c>
      <c r="H112">
        <v>468</v>
      </c>
      <c r="I112">
        <v>470</v>
      </c>
      <c r="J112">
        <v>506</v>
      </c>
      <c r="K112" s="11">
        <v>511</v>
      </c>
      <c r="L112" s="11">
        <v>511</v>
      </c>
      <c r="M112" s="11">
        <v>508</v>
      </c>
      <c r="N112" s="21">
        <v>500.5</v>
      </c>
      <c r="O112" s="21">
        <v>501</v>
      </c>
      <c r="P112" s="21">
        <v>508</v>
      </c>
      <c r="Q112" s="21">
        <v>509</v>
      </c>
      <c r="R112" s="21">
        <v>522</v>
      </c>
      <c r="S112" s="21">
        <v>522</v>
      </c>
      <c r="T112" s="50"/>
      <c r="V112">
        <v>470</v>
      </c>
      <c r="W112">
        <v>468</v>
      </c>
      <c r="X112">
        <v>422</v>
      </c>
      <c r="Y112">
        <v>432</v>
      </c>
      <c r="Z112">
        <v>440</v>
      </c>
      <c r="AA112">
        <v>416</v>
      </c>
    </row>
    <row r="113" spans="1:16381">
      <c r="A113" s="3" t="s">
        <v>798</v>
      </c>
      <c r="B113" s="3" t="s">
        <v>91</v>
      </c>
      <c r="C113" s="251">
        <v>28</v>
      </c>
      <c r="D113" s="251">
        <v>28</v>
      </c>
      <c r="E113" s="252">
        <v>28</v>
      </c>
      <c r="F113" s="252">
        <v>28</v>
      </c>
      <c r="G113">
        <v>29</v>
      </c>
      <c r="H113">
        <v>34</v>
      </c>
      <c r="I113">
        <v>34</v>
      </c>
      <c r="J113">
        <v>35</v>
      </c>
      <c r="K113" s="12">
        <v>36</v>
      </c>
      <c r="L113" s="12">
        <v>36</v>
      </c>
      <c r="M113" s="12">
        <v>36</v>
      </c>
      <c r="N113" s="21">
        <v>36</v>
      </c>
      <c r="O113" s="21">
        <v>37</v>
      </c>
      <c r="P113" s="21">
        <v>37</v>
      </c>
      <c r="Q113" s="21">
        <v>37</v>
      </c>
      <c r="R113" s="21">
        <v>37</v>
      </c>
      <c r="S113" s="21">
        <v>31</v>
      </c>
      <c r="T113" s="50"/>
      <c r="V113">
        <v>34</v>
      </c>
      <c r="W113">
        <v>34</v>
      </c>
      <c r="X113">
        <v>29</v>
      </c>
      <c r="Y113">
        <v>29</v>
      </c>
      <c r="Z113">
        <v>28</v>
      </c>
      <c r="AA113">
        <v>28</v>
      </c>
    </row>
    <row r="114" spans="1:16381">
      <c r="A114" s="3" t="s">
        <v>796</v>
      </c>
      <c r="B114" s="27" t="s">
        <v>92</v>
      </c>
      <c r="C114" s="57">
        <f t="shared" ref="C114:J114" si="20">SUBTOTAL(9,C112:C113)</f>
        <v>444</v>
      </c>
      <c r="D114" s="57">
        <f t="shared" si="20"/>
        <v>444</v>
      </c>
      <c r="E114" s="57">
        <f t="shared" si="20"/>
        <v>444</v>
      </c>
      <c r="F114" s="57">
        <f t="shared" si="20"/>
        <v>468</v>
      </c>
      <c r="G114" s="57">
        <f t="shared" si="20"/>
        <v>451</v>
      </c>
      <c r="H114" s="57">
        <f t="shared" si="20"/>
        <v>502</v>
      </c>
      <c r="I114" s="57">
        <f t="shared" si="20"/>
        <v>504</v>
      </c>
      <c r="J114" s="57">
        <f t="shared" si="20"/>
        <v>541</v>
      </c>
      <c r="K114" s="57">
        <f>SUBTOTAL(9,K112:K113)</f>
        <v>547</v>
      </c>
      <c r="L114" s="23">
        <f t="shared" ref="L114:S114" si="21">SUBTOTAL(9,L112:L113)</f>
        <v>547</v>
      </c>
      <c r="M114" s="23">
        <f t="shared" si="21"/>
        <v>544</v>
      </c>
      <c r="N114" s="57">
        <f t="shared" si="21"/>
        <v>536.5</v>
      </c>
      <c r="O114" s="57">
        <f t="shared" si="21"/>
        <v>538</v>
      </c>
      <c r="P114" s="57">
        <f t="shared" si="21"/>
        <v>545</v>
      </c>
      <c r="Q114" s="57">
        <f t="shared" si="21"/>
        <v>546</v>
      </c>
      <c r="R114" s="57">
        <f t="shared" si="21"/>
        <v>559</v>
      </c>
      <c r="S114" s="57">
        <f t="shared" si="21"/>
        <v>553</v>
      </c>
      <c r="T114" s="50"/>
      <c r="V114">
        <v>504</v>
      </c>
      <c r="W114">
        <v>502</v>
      </c>
      <c r="X114">
        <v>451</v>
      </c>
      <c r="Y114">
        <v>461</v>
      </c>
      <c r="Z114">
        <v>468</v>
      </c>
      <c r="AA114">
        <v>444</v>
      </c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U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S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Q114" s="27"/>
      <c r="VR114" s="27"/>
      <c r="VS114" s="27"/>
      <c r="VT114" s="27"/>
      <c r="VU114" s="27"/>
      <c r="VV114" s="27"/>
      <c r="VW114" s="27"/>
      <c r="VX114" s="27"/>
      <c r="VY114" s="27"/>
      <c r="VZ114" s="27"/>
      <c r="WA114" s="27"/>
      <c r="WB114" s="27"/>
      <c r="WC114" s="27"/>
      <c r="WD114" s="27"/>
      <c r="WE114" s="27"/>
      <c r="WF114" s="27"/>
      <c r="WG114" s="27"/>
      <c r="WH114" s="27"/>
      <c r="WI114" s="27"/>
      <c r="WJ114" s="27"/>
      <c r="WK114" s="27"/>
      <c r="WL114" s="27"/>
      <c r="WM114" s="27"/>
      <c r="WN114" s="27"/>
      <c r="WO114" s="27"/>
      <c r="WP114" s="27"/>
      <c r="WQ114" s="27"/>
      <c r="WR114" s="27"/>
      <c r="WS114" s="27"/>
      <c r="WT114" s="27"/>
      <c r="WU114" s="27"/>
      <c r="WV114" s="27"/>
      <c r="WW114" s="27"/>
      <c r="WX114" s="27"/>
      <c r="WY114" s="27"/>
      <c r="WZ114" s="27"/>
      <c r="XA114" s="27"/>
      <c r="XB114" s="27"/>
      <c r="XC114" s="27"/>
      <c r="XD114" s="27"/>
      <c r="XE114" s="27"/>
      <c r="XF114" s="27"/>
      <c r="XG114" s="27"/>
      <c r="XH114" s="27"/>
      <c r="XI114" s="27"/>
      <c r="XJ114" s="27"/>
      <c r="XK114" s="27"/>
      <c r="XL114" s="27"/>
      <c r="XM114" s="27"/>
      <c r="XN114" s="27"/>
      <c r="XO114" s="27"/>
      <c r="XP114" s="27"/>
      <c r="XQ114" s="27"/>
      <c r="XR114" s="27"/>
      <c r="XS114" s="27"/>
      <c r="XT114" s="27"/>
      <c r="XU114" s="27"/>
      <c r="XV114" s="27"/>
      <c r="XW114" s="27"/>
      <c r="XX114" s="27"/>
      <c r="XY114" s="27"/>
      <c r="XZ114" s="27"/>
      <c r="YA114" s="27"/>
      <c r="YB114" s="27"/>
      <c r="YC114" s="27"/>
      <c r="YD114" s="27"/>
      <c r="YE114" s="27"/>
      <c r="YF114" s="27"/>
      <c r="YG114" s="27"/>
      <c r="YH114" s="27"/>
      <c r="YI114" s="27"/>
      <c r="YJ114" s="27"/>
      <c r="YK114" s="27"/>
      <c r="YL114" s="27"/>
      <c r="YM114" s="27"/>
      <c r="YN114" s="27"/>
      <c r="YO114" s="27"/>
      <c r="YP114" s="27"/>
      <c r="YQ114" s="27"/>
      <c r="YR114" s="27"/>
      <c r="YS114" s="27"/>
      <c r="YT114" s="27"/>
      <c r="YU114" s="27"/>
      <c r="YV114" s="27"/>
      <c r="YW114" s="27"/>
      <c r="YX114" s="27"/>
      <c r="YY114" s="27"/>
      <c r="YZ114" s="27"/>
      <c r="ZA114" s="27"/>
      <c r="ZB114" s="27"/>
      <c r="ZC114" s="27"/>
      <c r="ZD114" s="27"/>
      <c r="ZE114" s="27"/>
      <c r="ZF114" s="27"/>
      <c r="ZG114" s="27"/>
      <c r="ZH114" s="27"/>
      <c r="ZI114" s="27"/>
      <c r="ZJ114" s="27"/>
      <c r="ZK114" s="27"/>
      <c r="ZL114" s="27"/>
      <c r="ZM114" s="27"/>
      <c r="ZN114" s="27"/>
      <c r="ZO114" s="27"/>
      <c r="ZP114" s="27"/>
      <c r="ZQ114" s="27"/>
      <c r="ZR114" s="27"/>
      <c r="ZS114" s="27"/>
      <c r="ZT114" s="27"/>
      <c r="ZU114" s="27"/>
      <c r="ZV114" s="27"/>
      <c r="ZW114" s="27"/>
      <c r="ZX114" s="27"/>
      <c r="ZY114" s="27"/>
      <c r="ZZ114" s="27"/>
      <c r="AAA114" s="27"/>
      <c r="AAB114" s="27"/>
      <c r="AAC114" s="27"/>
      <c r="AAD114" s="27"/>
      <c r="AAE114" s="27"/>
      <c r="AAF114" s="27"/>
      <c r="AAG114" s="27"/>
      <c r="AAH114" s="27"/>
      <c r="AAI114" s="27"/>
      <c r="AAJ114" s="27"/>
      <c r="AAK114" s="27"/>
      <c r="AAL114" s="27"/>
      <c r="AAM114" s="27"/>
      <c r="AAN114" s="27"/>
      <c r="AAO114" s="27"/>
      <c r="AAP114" s="27"/>
      <c r="AAQ114" s="27"/>
      <c r="AAR114" s="27"/>
      <c r="AAS114" s="27"/>
      <c r="AAT114" s="27"/>
      <c r="AAU114" s="27"/>
      <c r="AAV114" s="27"/>
      <c r="AAW114" s="27"/>
      <c r="AAX114" s="27"/>
      <c r="AAY114" s="27"/>
      <c r="AAZ114" s="27"/>
      <c r="ABA114" s="27"/>
      <c r="ABB114" s="27"/>
      <c r="ABC114" s="27"/>
      <c r="ABD114" s="27"/>
      <c r="ABE114" s="27"/>
      <c r="ABF114" s="27"/>
      <c r="ABG114" s="27"/>
      <c r="ABH114" s="27"/>
      <c r="ABI114" s="27"/>
      <c r="ABJ114" s="27"/>
      <c r="ABK114" s="27"/>
      <c r="ABL114" s="27"/>
      <c r="ABM114" s="27"/>
      <c r="ABN114" s="27"/>
      <c r="ABO114" s="27"/>
      <c r="ABP114" s="27"/>
      <c r="ABQ114" s="27"/>
      <c r="ABR114" s="27"/>
      <c r="ABS114" s="27"/>
      <c r="ABT114" s="27"/>
      <c r="ABU114" s="27"/>
      <c r="ABV114" s="27"/>
      <c r="ABW114" s="27"/>
      <c r="ABX114" s="27"/>
      <c r="ABY114" s="27"/>
      <c r="ABZ114" s="27"/>
      <c r="ACA114" s="27"/>
      <c r="ACB114" s="27"/>
      <c r="ACC114" s="27"/>
      <c r="ACD114" s="27"/>
      <c r="ACE114" s="27"/>
      <c r="ACF114" s="27"/>
      <c r="ACG114" s="27"/>
      <c r="ACH114" s="27"/>
      <c r="ACI114" s="27"/>
      <c r="ACJ114" s="27"/>
      <c r="ACK114" s="27"/>
      <c r="ACL114" s="27"/>
      <c r="ACM114" s="27"/>
      <c r="ACN114" s="27"/>
      <c r="ACO114" s="27"/>
      <c r="ACP114" s="27"/>
      <c r="ACQ114" s="27"/>
      <c r="ACR114" s="27"/>
      <c r="ACS114" s="27"/>
      <c r="ACT114" s="27"/>
      <c r="ACU114" s="27"/>
      <c r="ACV114" s="27"/>
      <c r="ACW114" s="27"/>
      <c r="ACX114" s="27"/>
      <c r="ACY114" s="27"/>
      <c r="ACZ114" s="27"/>
      <c r="ADA114" s="27"/>
      <c r="ADB114" s="27"/>
      <c r="ADC114" s="27"/>
      <c r="ADD114" s="27"/>
      <c r="ADE114" s="27"/>
      <c r="ADF114" s="27"/>
      <c r="ADG114" s="27"/>
      <c r="ADH114" s="27"/>
      <c r="ADI114" s="27"/>
      <c r="ADJ114" s="27"/>
      <c r="ADK114" s="27"/>
      <c r="ADL114" s="27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I114" s="27"/>
      <c r="AFJ114" s="27"/>
      <c r="AFK114" s="27"/>
      <c r="AFL114" s="27"/>
      <c r="AFM114" s="27"/>
      <c r="AFN114" s="27"/>
      <c r="AFO114" s="27"/>
      <c r="AFP114" s="27"/>
      <c r="AFQ114" s="27"/>
      <c r="AFR114" s="27"/>
      <c r="AFS114" s="27"/>
      <c r="AFT114" s="27"/>
      <c r="AFU114" s="27"/>
      <c r="AFV114" s="27"/>
      <c r="AFW114" s="27"/>
      <c r="AFX114" s="27"/>
      <c r="AFY114" s="27"/>
      <c r="AFZ114" s="27"/>
      <c r="AGA114" s="27"/>
      <c r="AGB114" s="27"/>
      <c r="AGC114" s="27"/>
      <c r="AGD114" s="27"/>
      <c r="AGE114" s="27"/>
      <c r="AGF114" s="27"/>
      <c r="AGG114" s="27"/>
      <c r="AGH114" s="27"/>
      <c r="AGI114" s="27"/>
      <c r="AGJ114" s="27"/>
      <c r="AGK114" s="27"/>
      <c r="AGL114" s="27"/>
      <c r="AGM114" s="27"/>
      <c r="AGN114" s="27"/>
      <c r="AGO114" s="27"/>
      <c r="AGP114" s="27"/>
      <c r="AGQ114" s="27"/>
      <c r="AGR114" s="27"/>
      <c r="AGS114" s="27"/>
      <c r="AGT114" s="27"/>
      <c r="AGU114" s="27"/>
      <c r="AGV114" s="27"/>
      <c r="AGW114" s="27"/>
      <c r="AGX114" s="27"/>
      <c r="AGY114" s="27"/>
      <c r="AGZ114" s="27"/>
      <c r="AHA114" s="27"/>
      <c r="AHB114" s="27"/>
      <c r="AHC114" s="27"/>
      <c r="AHD114" s="27"/>
      <c r="AHE114" s="27"/>
      <c r="AHF114" s="27"/>
      <c r="AHG114" s="27"/>
      <c r="AHH114" s="27"/>
      <c r="AHI114" s="27"/>
      <c r="AHJ114" s="27"/>
      <c r="AHK114" s="27"/>
      <c r="AHL114" s="27"/>
      <c r="AHM114" s="27"/>
      <c r="AHN114" s="27"/>
      <c r="AHO114" s="27"/>
      <c r="AHP114" s="27"/>
      <c r="AHQ114" s="27"/>
      <c r="AHR114" s="27"/>
      <c r="AHS114" s="27"/>
      <c r="AHT114" s="27"/>
      <c r="AHU114" s="27"/>
      <c r="AHV114" s="27"/>
      <c r="AHW114" s="27"/>
      <c r="AHX114" s="27"/>
      <c r="AHY114" s="27"/>
      <c r="AHZ114" s="27"/>
      <c r="AIA114" s="27"/>
      <c r="AIB114" s="27"/>
      <c r="AIC114" s="27"/>
      <c r="AID114" s="27"/>
      <c r="AIE114" s="27"/>
      <c r="AIF114" s="27"/>
      <c r="AIG114" s="27"/>
      <c r="AIH114" s="27"/>
      <c r="AII114" s="27"/>
      <c r="AIJ114" s="27"/>
      <c r="AIK114" s="27"/>
      <c r="AIL114" s="27"/>
      <c r="AIM114" s="27"/>
      <c r="AIN114" s="27"/>
      <c r="AIO114" s="27"/>
      <c r="AIP114" s="27"/>
      <c r="AIQ114" s="27"/>
      <c r="AIR114" s="27"/>
      <c r="AIS114" s="27"/>
      <c r="AIT114" s="27"/>
      <c r="AIU114" s="27"/>
      <c r="AIV114" s="27"/>
      <c r="AIW114" s="27"/>
      <c r="AIX114" s="27"/>
      <c r="AIY114" s="27"/>
      <c r="AIZ114" s="27"/>
      <c r="AJA114" s="27"/>
      <c r="AJB114" s="27"/>
      <c r="AJC114" s="27"/>
      <c r="AJD114" s="27"/>
      <c r="AJE114" s="27"/>
      <c r="AJF114" s="27"/>
      <c r="AJG114" s="27"/>
      <c r="AJH114" s="27"/>
      <c r="AJI114" s="27"/>
      <c r="AJJ114" s="27"/>
      <c r="AJK114" s="27"/>
      <c r="AJL114" s="27"/>
      <c r="AJM114" s="27"/>
      <c r="AJN114" s="27"/>
      <c r="AJO114" s="27"/>
      <c r="AJP114" s="27"/>
      <c r="AJQ114" s="27"/>
      <c r="AJR114" s="27"/>
      <c r="AJS114" s="27"/>
      <c r="AJT114" s="27"/>
      <c r="AJU114" s="27"/>
      <c r="AJV114" s="27"/>
      <c r="AJW114" s="27"/>
      <c r="AJX114" s="27"/>
      <c r="AJY114" s="27"/>
      <c r="AJZ114" s="27"/>
      <c r="AKA114" s="27"/>
      <c r="AKB114" s="27"/>
      <c r="AKC114" s="27"/>
      <c r="AKD114" s="27"/>
      <c r="AKE114" s="27"/>
      <c r="AKF114" s="27"/>
      <c r="AKG114" s="27"/>
      <c r="AKH114" s="27"/>
      <c r="AKI114" s="27"/>
      <c r="AKJ114" s="27"/>
      <c r="AKK114" s="27"/>
      <c r="AKL114" s="27"/>
      <c r="AKM114" s="27"/>
      <c r="AKN114" s="27"/>
      <c r="AKO114" s="27"/>
      <c r="AKP114" s="27"/>
      <c r="AKQ114" s="27"/>
      <c r="AKR114" s="27"/>
      <c r="AKS114" s="27"/>
      <c r="AKT114" s="27"/>
      <c r="AKU114" s="27"/>
      <c r="AKV114" s="27"/>
      <c r="AKW114" s="27"/>
      <c r="AKX114" s="27"/>
      <c r="AKY114" s="27"/>
      <c r="AKZ114" s="27"/>
      <c r="ALA114" s="27"/>
      <c r="ALB114" s="27"/>
      <c r="ALC114" s="27"/>
      <c r="ALD114" s="27"/>
      <c r="ALE114" s="27"/>
      <c r="ALF114" s="27"/>
      <c r="ALG114" s="27"/>
      <c r="ALH114" s="27"/>
      <c r="ALI114" s="27"/>
      <c r="ALJ114" s="27"/>
      <c r="ALK114" s="27"/>
      <c r="ALL114" s="27"/>
      <c r="ALM114" s="27"/>
      <c r="ALN114" s="27"/>
      <c r="ALO114" s="27"/>
      <c r="ALP114" s="27"/>
      <c r="ALQ114" s="27"/>
      <c r="ALR114" s="27"/>
      <c r="ALS114" s="27"/>
      <c r="ALT114" s="27"/>
      <c r="ALU114" s="27"/>
      <c r="ALV114" s="27"/>
      <c r="ALW114" s="27"/>
      <c r="ALX114" s="27"/>
      <c r="ALY114" s="27"/>
      <c r="ALZ114" s="27"/>
      <c r="AMA114" s="27"/>
      <c r="AMB114" s="27"/>
      <c r="AMC114" s="27"/>
      <c r="AMD114" s="27"/>
      <c r="AME114" s="27"/>
      <c r="AMF114" s="27"/>
      <c r="AMG114" s="27"/>
      <c r="AMH114" s="27"/>
      <c r="AMI114" s="27"/>
      <c r="AMJ114" s="27"/>
      <c r="AMK114" s="27"/>
      <c r="AML114" s="27"/>
      <c r="AMM114" s="27"/>
      <c r="AMN114" s="27"/>
      <c r="AMO114" s="27"/>
      <c r="AMP114" s="27"/>
      <c r="AMQ114" s="27"/>
      <c r="AMR114" s="27"/>
      <c r="AMS114" s="27"/>
      <c r="AMT114" s="27"/>
      <c r="AMU114" s="27"/>
      <c r="AMV114" s="27"/>
      <c r="AMW114" s="27"/>
      <c r="AMX114" s="27"/>
      <c r="AMY114" s="27"/>
      <c r="AMZ114" s="27"/>
      <c r="ANA114" s="27"/>
      <c r="ANB114" s="27"/>
      <c r="ANC114" s="27"/>
      <c r="AND114" s="27"/>
      <c r="ANE114" s="27"/>
      <c r="ANF114" s="27"/>
      <c r="ANG114" s="27"/>
      <c r="ANH114" s="27"/>
      <c r="ANI114" s="27"/>
      <c r="ANJ114" s="27"/>
      <c r="ANK114" s="27"/>
      <c r="ANL114" s="27"/>
      <c r="ANM114" s="27"/>
      <c r="ANN114" s="27"/>
      <c r="ANO114" s="27"/>
      <c r="ANP114" s="27"/>
      <c r="ANQ114" s="27"/>
      <c r="ANR114" s="27"/>
      <c r="ANS114" s="27"/>
      <c r="ANT114" s="27"/>
      <c r="ANU114" s="27"/>
      <c r="ANV114" s="27"/>
      <c r="ANW114" s="27"/>
      <c r="ANX114" s="27"/>
      <c r="ANY114" s="27"/>
      <c r="ANZ114" s="27"/>
      <c r="AOA114" s="27"/>
      <c r="AOB114" s="27"/>
      <c r="AOC114" s="27"/>
      <c r="AOD114" s="27"/>
      <c r="AOE114" s="27"/>
      <c r="AOF114" s="27"/>
      <c r="AOG114" s="27"/>
      <c r="AOH114" s="27"/>
      <c r="AOI114" s="27"/>
      <c r="AOJ114" s="27"/>
      <c r="AOK114" s="27"/>
      <c r="AOL114" s="27"/>
      <c r="AOM114" s="27"/>
      <c r="AON114" s="27"/>
      <c r="AOO114" s="27"/>
      <c r="AOP114" s="27"/>
      <c r="AOQ114" s="27"/>
      <c r="AOR114" s="27"/>
      <c r="AOS114" s="27"/>
      <c r="AOT114" s="27"/>
      <c r="AOU114" s="27"/>
      <c r="AOV114" s="27"/>
      <c r="AOW114" s="27"/>
      <c r="AOX114" s="27"/>
      <c r="AOY114" s="27"/>
      <c r="AOZ114" s="27"/>
      <c r="APA114" s="27"/>
      <c r="APB114" s="27"/>
      <c r="APC114" s="27"/>
      <c r="APD114" s="27"/>
      <c r="APE114" s="27"/>
      <c r="APF114" s="27"/>
      <c r="APG114" s="27"/>
      <c r="APH114" s="27"/>
      <c r="API114" s="27"/>
      <c r="APJ114" s="27"/>
      <c r="APK114" s="27"/>
      <c r="APL114" s="27"/>
      <c r="APM114" s="27"/>
      <c r="APN114" s="27"/>
      <c r="APO114" s="27"/>
      <c r="APP114" s="27"/>
      <c r="APQ114" s="27"/>
      <c r="APR114" s="27"/>
      <c r="APS114" s="27"/>
      <c r="APT114" s="27"/>
      <c r="APU114" s="27"/>
      <c r="APV114" s="27"/>
      <c r="APW114" s="27"/>
      <c r="APX114" s="27"/>
      <c r="APY114" s="27"/>
      <c r="APZ114" s="27"/>
      <c r="AQA114" s="27"/>
      <c r="AQB114" s="27"/>
      <c r="AQC114" s="27"/>
      <c r="AQD114" s="27"/>
      <c r="AQE114" s="27"/>
      <c r="AQF114" s="27"/>
      <c r="AQG114" s="27"/>
      <c r="AQH114" s="27"/>
      <c r="AQI114" s="27"/>
      <c r="AQJ114" s="27"/>
      <c r="AQK114" s="27"/>
      <c r="AQL114" s="27"/>
      <c r="AQM114" s="27"/>
      <c r="AQN114" s="27"/>
      <c r="AQO114" s="27"/>
      <c r="AQP114" s="27"/>
      <c r="AQQ114" s="27"/>
      <c r="AQR114" s="27"/>
      <c r="AQS114" s="27"/>
      <c r="AQT114" s="27"/>
      <c r="AQU114" s="27"/>
      <c r="AQV114" s="27"/>
      <c r="AQW114" s="27"/>
      <c r="AQX114" s="27"/>
      <c r="AQY114" s="27"/>
      <c r="AQZ114" s="27"/>
      <c r="ARA114" s="27"/>
      <c r="ARB114" s="27"/>
      <c r="ARC114" s="27"/>
      <c r="ARD114" s="27"/>
      <c r="ARE114" s="27"/>
      <c r="ARF114" s="27"/>
      <c r="ARG114" s="27"/>
      <c r="ARH114" s="27"/>
      <c r="ARI114" s="27"/>
      <c r="ARJ114" s="27"/>
      <c r="ARK114" s="27"/>
      <c r="ARL114" s="27"/>
      <c r="ARM114" s="27"/>
      <c r="ARN114" s="27"/>
      <c r="ARO114" s="27"/>
      <c r="ARP114" s="27"/>
      <c r="ARQ114" s="27"/>
      <c r="ARR114" s="27"/>
      <c r="ARS114" s="27"/>
      <c r="ART114" s="27"/>
      <c r="ARU114" s="27"/>
      <c r="ARV114" s="27"/>
      <c r="ARW114" s="27"/>
      <c r="ARX114" s="27"/>
      <c r="ARY114" s="27"/>
      <c r="ARZ114" s="27"/>
      <c r="ASA114" s="27"/>
      <c r="ASB114" s="27"/>
      <c r="ASC114" s="27"/>
      <c r="ASD114" s="27"/>
      <c r="ASE114" s="27"/>
      <c r="ASF114" s="27"/>
      <c r="ASG114" s="27"/>
      <c r="ASH114" s="27"/>
      <c r="ASI114" s="27"/>
      <c r="ASJ114" s="27"/>
      <c r="ASK114" s="27"/>
      <c r="ASL114" s="27"/>
      <c r="ASM114" s="27"/>
      <c r="ASN114" s="27"/>
      <c r="ASO114" s="27"/>
      <c r="ASP114" s="27"/>
      <c r="ASQ114" s="27"/>
      <c r="ASR114" s="27"/>
      <c r="ASS114" s="27"/>
      <c r="AST114" s="27"/>
      <c r="ASU114" s="27"/>
      <c r="ASV114" s="27"/>
      <c r="ASW114" s="27"/>
      <c r="ASX114" s="27"/>
      <c r="ASY114" s="27"/>
      <c r="ASZ114" s="27"/>
      <c r="ATA114" s="27"/>
      <c r="ATB114" s="27"/>
      <c r="ATC114" s="27"/>
      <c r="ATD114" s="27"/>
      <c r="ATE114" s="27"/>
      <c r="ATF114" s="27"/>
      <c r="ATG114" s="27"/>
      <c r="ATH114" s="27"/>
      <c r="ATI114" s="27"/>
      <c r="ATJ114" s="27"/>
      <c r="ATK114" s="27"/>
      <c r="ATL114" s="27"/>
      <c r="ATM114" s="27"/>
      <c r="ATN114" s="27"/>
      <c r="ATO114" s="27"/>
      <c r="ATP114" s="27"/>
      <c r="ATQ114" s="27"/>
      <c r="ATR114" s="27"/>
      <c r="ATS114" s="27"/>
      <c r="ATT114" s="27"/>
      <c r="ATU114" s="27"/>
      <c r="ATV114" s="27"/>
      <c r="ATW114" s="27"/>
      <c r="ATX114" s="27"/>
      <c r="ATY114" s="27"/>
      <c r="ATZ114" s="27"/>
      <c r="AUA114" s="27"/>
      <c r="AUB114" s="27"/>
      <c r="AUC114" s="27"/>
      <c r="AUD114" s="27"/>
      <c r="AUE114" s="27"/>
      <c r="AUF114" s="27"/>
      <c r="AUG114" s="27"/>
      <c r="AUH114" s="27"/>
      <c r="AUI114" s="27"/>
      <c r="AUJ114" s="27"/>
      <c r="AUK114" s="27"/>
      <c r="AUL114" s="27"/>
      <c r="AUM114" s="27"/>
      <c r="AUN114" s="27"/>
      <c r="AUO114" s="27"/>
      <c r="AUP114" s="27"/>
      <c r="AUQ114" s="27"/>
      <c r="AUR114" s="27"/>
      <c r="AUS114" s="27"/>
      <c r="AUT114" s="27"/>
      <c r="AUU114" s="27"/>
      <c r="AUV114" s="27"/>
      <c r="AUW114" s="27"/>
      <c r="AUX114" s="27"/>
      <c r="AUY114" s="27"/>
      <c r="AUZ114" s="27"/>
      <c r="AVA114" s="27"/>
      <c r="AVB114" s="27"/>
      <c r="AVC114" s="27"/>
      <c r="AVD114" s="27"/>
      <c r="AVE114" s="27"/>
      <c r="AVF114" s="27"/>
      <c r="AVG114" s="27"/>
      <c r="AVH114" s="27"/>
      <c r="AVI114" s="27"/>
      <c r="AVJ114" s="27"/>
      <c r="AVK114" s="27"/>
      <c r="AVL114" s="27"/>
      <c r="AVM114" s="27"/>
      <c r="AVN114" s="27"/>
      <c r="AVO114" s="27"/>
      <c r="AVP114" s="27"/>
      <c r="AVQ114" s="27"/>
      <c r="AVR114" s="27"/>
      <c r="AVS114" s="27"/>
      <c r="AVT114" s="27"/>
      <c r="AVU114" s="27"/>
      <c r="AVV114" s="27"/>
      <c r="AVW114" s="27"/>
      <c r="AVX114" s="27"/>
      <c r="AVY114" s="27"/>
      <c r="AVZ114" s="27"/>
      <c r="AWA114" s="27"/>
      <c r="AWB114" s="27"/>
      <c r="AWC114" s="27"/>
      <c r="AWD114" s="27"/>
      <c r="AWE114" s="27"/>
      <c r="AWF114" s="27"/>
      <c r="AWG114" s="27"/>
      <c r="AWH114" s="27"/>
      <c r="AWI114" s="27"/>
      <c r="AWJ114" s="27"/>
      <c r="AWK114" s="27"/>
      <c r="AWL114" s="27"/>
      <c r="AWM114" s="27"/>
      <c r="AWN114" s="27"/>
      <c r="AWO114" s="27"/>
      <c r="AWP114" s="27"/>
      <c r="AWQ114" s="27"/>
      <c r="AWR114" s="27"/>
      <c r="AWS114" s="27"/>
      <c r="AWT114" s="27"/>
      <c r="AWU114" s="27"/>
      <c r="AWV114" s="27"/>
      <c r="AWW114" s="27"/>
      <c r="AWX114" s="27"/>
      <c r="AWY114" s="27"/>
      <c r="AWZ114" s="27"/>
      <c r="AXA114" s="27"/>
      <c r="AXB114" s="27"/>
      <c r="AXC114" s="27"/>
      <c r="AXD114" s="27"/>
      <c r="AXE114" s="27"/>
      <c r="AXF114" s="27"/>
      <c r="AXG114" s="27"/>
      <c r="AXH114" s="27"/>
      <c r="AXI114" s="27"/>
      <c r="AXJ114" s="27"/>
      <c r="AXK114" s="27"/>
      <c r="AXL114" s="27"/>
      <c r="AXM114" s="27"/>
      <c r="AXN114" s="27"/>
      <c r="AXO114" s="27"/>
      <c r="AXP114" s="27"/>
      <c r="AXQ114" s="27"/>
      <c r="AXR114" s="27"/>
      <c r="AXS114" s="27"/>
      <c r="AXT114" s="27"/>
      <c r="AXU114" s="27"/>
      <c r="AXV114" s="27"/>
      <c r="AXW114" s="27"/>
      <c r="AXX114" s="27"/>
      <c r="AXY114" s="27"/>
      <c r="AXZ114" s="27"/>
      <c r="AYA114" s="27"/>
      <c r="AYB114" s="27"/>
      <c r="AYC114" s="27"/>
      <c r="AYD114" s="27"/>
      <c r="AYE114" s="27"/>
      <c r="AYF114" s="27"/>
      <c r="AYG114" s="27"/>
      <c r="AYH114" s="27"/>
      <c r="AYI114" s="27"/>
      <c r="AYJ114" s="27"/>
      <c r="AYK114" s="27"/>
      <c r="AYL114" s="27"/>
      <c r="AYM114" s="27"/>
      <c r="AYN114" s="27"/>
      <c r="AYO114" s="27"/>
      <c r="AYP114" s="27"/>
      <c r="AYQ114" s="27"/>
      <c r="AYR114" s="27"/>
      <c r="AYS114" s="27"/>
      <c r="AYT114" s="27"/>
      <c r="AYU114" s="27"/>
      <c r="AYV114" s="27"/>
      <c r="AYW114" s="27"/>
      <c r="AYX114" s="27"/>
      <c r="AYY114" s="27"/>
      <c r="AYZ114" s="27"/>
      <c r="AZA114" s="27"/>
      <c r="AZB114" s="27"/>
      <c r="AZC114" s="27"/>
      <c r="AZD114" s="27"/>
      <c r="AZE114" s="27"/>
      <c r="AZF114" s="27"/>
      <c r="AZG114" s="27"/>
      <c r="AZH114" s="27"/>
      <c r="AZI114" s="27"/>
      <c r="AZJ114" s="27"/>
      <c r="AZK114" s="27"/>
      <c r="AZL114" s="27"/>
      <c r="AZM114" s="27"/>
      <c r="AZN114" s="27"/>
      <c r="AZO114" s="27"/>
      <c r="AZP114" s="27"/>
      <c r="AZQ114" s="27"/>
      <c r="AZR114" s="27"/>
      <c r="AZS114" s="27"/>
      <c r="AZT114" s="27"/>
      <c r="AZU114" s="27"/>
      <c r="AZV114" s="27"/>
      <c r="AZW114" s="27"/>
      <c r="AZX114" s="27"/>
      <c r="AZY114" s="27"/>
      <c r="AZZ114" s="27"/>
      <c r="BAA114" s="27"/>
      <c r="BAB114" s="27"/>
      <c r="BAC114" s="27"/>
      <c r="BAD114" s="27"/>
      <c r="BAE114" s="27"/>
      <c r="BAF114" s="27"/>
      <c r="BAG114" s="27"/>
      <c r="BAH114" s="27"/>
      <c r="BAI114" s="27"/>
      <c r="BAJ114" s="27"/>
      <c r="BAK114" s="27"/>
      <c r="BAL114" s="27"/>
      <c r="BAM114" s="27"/>
      <c r="BAN114" s="27"/>
      <c r="BAO114" s="27"/>
      <c r="BAP114" s="27"/>
      <c r="BAQ114" s="27"/>
      <c r="BAR114" s="27"/>
      <c r="BAS114" s="27"/>
      <c r="BAT114" s="27"/>
      <c r="BAU114" s="27"/>
      <c r="BAV114" s="27"/>
      <c r="BAW114" s="27"/>
      <c r="BAX114" s="27"/>
      <c r="BAY114" s="27"/>
      <c r="BAZ114" s="27"/>
      <c r="BBA114" s="27"/>
      <c r="BBB114" s="27"/>
      <c r="BBC114" s="27"/>
      <c r="BBD114" s="27"/>
      <c r="BBE114" s="27"/>
      <c r="BBF114" s="27"/>
      <c r="BBG114" s="27"/>
      <c r="BBH114" s="27"/>
      <c r="BBI114" s="27"/>
      <c r="BBJ114" s="27"/>
      <c r="BBK114" s="27"/>
      <c r="BBL114" s="27"/>
      <c r="BBM114" s="27"/>
      <c r="BBN114" s="27"/>
      <c r="BBO114" s="27"/>
      <c r="BBP114" s="27"/>
      <c r="BBQ114" s="27"/>
      <c r="BBR114" s="27"/>
      <c r="BBS114" s="27"/>
      <c r="BBT114" s="27"/>
      <c r="BBU114" s="27"/>
      <c r="BBV114" s="27"/>
      <c r="BBW114" s="27"/>
      <c r="BBX114" s="27"/>
      <c r="BBY114" s="27"/>
      <c r="BBZ114" s="27"/>
      <c r="BCA114" s="27"/>
      <c r="BCB114" s="27"/>
      <c r="BCC114" s="27"/>
      <c r="BCD114" s="27"/>
      <c r="BCE114" s="27"/>
      <c r="BCF114" s="27"/>
      <c r="BCG114" s="27"/>
      <c r="BCH114" s="27"/>
      <c r="BCI114" s="27"/>
      <c r="BCJ114" s="27"/>
      <c r="BCK114" s="27"/>
      <c r="BCL114" s="27"/>
      <c r="BCM114" s="27"/>
      <c r="BCN114" s="27"/>
      <c r="BCO114" s="27"/>
      <c r="BCP114" s="27"/>
      <c r="BCQ114" s="27"/>
      <c r="BCR114" s="27"/>
      <c r="BCS114" s="27"/>
      <c r="BCT114" s="27"/>
      <c r="BCU114" s="27"/>
      <c r="BCV114" s="27"/>
      <c r="BCW114" s="27"/>
      <c r="BCX114" s="27"/>
      <c r="BCY114" s="27"/>
      <c r="BCZ114" s="27"/>
      <c r="BDA114" s="27"/>
      <c r="BDB114" s="27"/>
      <c r="BDC114" s="27"/>
      <c r="BDD114" s="27"/>
      <c r="BDE114" s="27"/>
      <c r="BDF114" s="27"/>
      <c r="BDG114" s="27"/>
      <c r="BDH114" s="27"/>
      <c r="BDI114" s="27"/>
      <c r="BDJ114" s="27"/>
      <c r="BDK114" s="27"/>
      <c r="BDL114" s="27"/>
      <c r="BDM114" s="27"/>
      <c r="BDN114" s="27"/>
      <c r="BDO114" s="27"/>
      <c r="BDP114" s="27"/>
      <c r="BDQ114" s="27"/>
      <c r="BDR114" s="27"/>
      <c r="BDS114" s="27"/>
      <c r="BDT114" s="27"/>
      <c r="BDU114" s="27"/>
      <c r="BDV114" s="27"/>
      <c r="BDW114" s="27"/>
      <c r="BDX114" s="27"/>
      <c r="BDY114" s="27"/>
      <c r="BDZ114" s="27"/>
      <c r="BEA114" s="27"/>
      <c r="BEB114" s="27"/>
      <c r="BEC114" s="27"/>
      <c r="BED114" s="27"/>
      <c r="BEE114" s="27"/>
      <c r="BEF114" s="27"/>
      <c r="BEG114" s="27"/>
      <c r="BEH114" s="27"/>
      <c r="BEI114" s="27"/>
      <c r="BEJ114" s="27"/>
      <c r="BEK114" s="27"/>
      <c r="BEL114" s="27"/>
      <c r="BEM114" s="27"/>
      <c r="BEN114" s="27"/>
      <c r="BEO114" s="27"/>
      <c r="BEP114" s="27"/>
      <c r="BEQ114" s="27"/>
      <c r="BER114" s="27"/>
      <c r="BES114" s="27"/>
      <c r="BET114" s="27"/>
      <c r="BEU114" s="27"/>
      <c r="BEV114" s="27"/>
      <c r="BEW114" s="27"/>
      <c r="BEX114" s="27"/>
      <c r="BEY114" s="27"/>
      <c r="BEZ114" s="27"/>
      <c r="BFA114" s="27"/>
      <c r="BFB114" s="27"/>
      <c r="BFC114" s="27"/>
      <c r="BFD114" s="27"/>
      <c r="BFE114" s="27"/>
      <c r="BFF114" s="27"/>
      <c r="BFG114" s="27"/>
      <c r="BFH114" s="27"/>
      <c r="BFI114" s="27"/>
      <c r="BFJ114" s="27"/>
      <c r="BFK114" s="27"/>
      <c r="BFL114" s="27"/>
      <c r="BFM114" s="27"/>
      <c r="BFN114" s="27"/>
      <c r="BFO114" s="27"/>
      <c r="BFP114" s="27"/>
      <c r="BFQ114" s="27"/>
      <c r="BFR114" s="27"/>
      <c r="BFS114" s="27"/>
      <c r="BFT114" s="27"/>
      <c r="BFU114" s="27"/>
      <c r="BFV114" s="27"/>
      <c r="BFW114" s="27"/>
      <c r="BFX114" s="27"/>
      <c r="BFY114" s="27"/>
      <c r="BFZ114" s="27"/>
      <c r="BGA114" s="27"/>
      <c r="BGB114" s="27"/>
      <c r="BGC114" s="27"/>
      <c r="BGD114" s="27"/>
      <c r="BGE114" s="27"/>
      <c r="BGF114" s="27"/>
      <c r="BGG114" s="27"/>
      <c r="BGH114" s="27"/>
      <c r="BGI114" s="27"/>
      <c r="BGJ114" s="27"/>
      <c r="BGK114" s="27"/>
      <c r="BGL114" s="27"/>
      <c r="BGM114" s="27"/>
      <c r="BGN114" s="27"/>
      <c r="BGO114" s="27"/>
      <c r="BGP114" s="27"/>
      <c r="BGQ114" s="27"/>
      <c r="BGR114" s="27"/>
      <c r="BGS114" s="27"/>
      <c r="BGT114" s="27"/>
      <c r="BGU114" s="27"/>
      <c r="BGV114" s="27"/>
      <c r="BGW114" s="27"/>
      <c r="BGX114" s="27"/>
      <c r="BGY114" s="27"/>
      <c r="BGZ114" s="27"/>
      <c r="BHA114" s="27"/>
      <c r="BHB114" s="27"/>
      <c r="BHC114" s="27"/>
      <c r="BHD114" s="27"/>
      <c r="BHE114" s="27"/>
      <c r="BHF114" s="27"/>
      <c r="BHG114" s="27"/>
      <c r="BHH114" s="27"/>
      <c r="BHI114" s="27"/>
      <c r="BHJ114" s="27"/>
      <c r="BHK114" s="27"/>
      <c r="BHL114" s="27"/>
      <c r="BHM114" s="27"/>
      <c r="BHN114" s="27"/>
      <c r="BHO114" s="27"/>
      <c r="BHP114" s="27"/>
      <c r="BHQ114" s="27"/>
      <c r="BHR114" s="27"/>
      <c r="BHS114" s="27"/>
      <c r="BHT114" s="27"/>
      <c r="BHU114" s="27"/>
      <c r="BHV114" s="27"/>
      <c r="BHW114" s="27"/>
      <c r="BHX114" s="27"/>
      <c r="BHY114" s="27"/>
      <c r="BHZ114" s="27"/>
      <c r="BIA114" s="27"/>
      <c r="BIB114" s="27"/>
      <c r="BIC114" s="27"/>
      <c r="BID114" s="27"/>
      <c r="BIE114" s="27"/>
      <c r="BIF114" s="27"/>
      <c r="BIG114" s="27"/>
      <c r="BIH114" s="27"/>
      <c r="BII114" s="27"/>
      <c r="BIJ114" s="27"/>
      <c r="BIK114" s="27"/>
      <c r="BIL114" s="27"/>
      <c r="BIM114" s="27"/>
      <c r="BIN114" s="27"/>
      <c r="BIO114" s="27"/>
      <c r="BIP114" s="27"/>
      <c r="BIQ114" s="27"/>
      <c r="BIR114" s="27"/>
      <c r="BIS114" s="27"/>
      <c r="BIT114" s="27"/>
      <c r="BIU114" s="27"/>
      <c r="BIV114" s="27"/>
      <c r="BIW114" s="27"/>
      <c r="BIX114" s="27"/>
      <c r="BIY114" s="27"/>
      <c r="BIZ114" s="27"/>
      <c r="BJA114" s="27"/>
      <c r="BJB114" s="27"/>
      <c r="BJC114" s="27"/>
      <c r="BJD114" s="27"/>
      <c r="BJE114" s="27"/>
      <c r="BJF114" s="27"/>
      <c r="BJG114" s="27"/>
      <c r="BJH114" s="27"/>
      <c r="BJI114" s="27"/>
      <c r="BJJ114" s="27"/>
      <c r="BJK114" s="27"/>
      <c r="BJL114" s="27"/>
      <c r="BJM114" s="27"/>
      <c r="BJN114" s="27"/>
      <c r="BJO114" s="27"/>
      <c r="BJP114" s="27"/>
      <c r="BJQ114" s="27"/>
      <c r="BJR114" s="27"/>
      <c r="BJS114" s="27"/>
      <c r="BJT114" s="27"/>
      <c r="BJU114" s="27"/>
      <c r="BJV114" s="27"/>
      <c r="BJW114" s="27"/>
      <c r="BJX114" s="27"/>
      <c r="BJY114" s="27"/>
      <c r="BJZ114" s="27"/>
      <c r="BKA114" s="27"/>
      <c r="BKB114" s="27"/>
      <c r="BKC114" s="27"/>
      <c r="BKD114" s="27"/>
      <c r="BKE114" s="27"/>
      <c r="BKF114" s="27"/>
      <c r="BKG114" s="27"/>
      <c r="BKH114" s="27"/>
      <c r="BKI114" s="27"/>
      <c r="BKJ114" s="27"/>
      <c r="BKK114" s="27"/>
      <c r="BKL114" s="27"/>
      <c r="BKM114" s="27"/>
      <c r="BKN114" s="27"/>
      <c r="BKO114" s="27"/>
      <c r="BKP114" s="27"/>
      <c r="BKQ114" s="27"/>
      <c r="BKR114" s="27"/>
      <c r="BKS114" s="27"/>
      <c r="BKT114" s="27"/>
      <c r="BKU114" s="27"/>
      <c r="BKV114" s="27"/>
      <c r="BKW114" s="27"/>
      <c r="BKX114" s="27"/>
      <c r="BKY114" s="27"/>
      <c r="BKZ114" s="27"/>
      <c r="BLA114" s="27"/>
      <c r="BLB114" s="27"/>
      <c r="BLC114" s="27"/>
      <c r="BLD114" s="27"/>
      <c r="BLE114" s="27"/>
      <c r="BLF114" s="27"/>
      <c r="BLG114" s="27"/>
      <c r="BLH114" s="27"/>
      <c r="BLI114" s="27"/>
      <c r="BLJ114" s="27"/>
      <c r="BLK114" s="27"/>
      <c r="BLL114" s="27"/>
      <c r="BLM114" s="27"/>
      <c r="BLN114" s="27"/>
      <c r="BLO114" s="27"/>
      <c r="BLP114" s="27"/>
      <c r="BLQ114" s="27"/>
      <c r="BLR114" s="27"/>
      <c r="BLS114" s="27"/>
      <c r="BLT114" s="27"/>
      <c r="BLU114" s="27"/>
      <c r="BLV114" s="27"/>
      <c r="BLW114" s="27"/>
      <c r="BLX114" s="27"/>
      <c r="BLY114" s="27"/>
      <c r="BLZ114" s="27"/>
      <c r="BMA114" s="27"/>
      <c r="BMB114" s="27"/>
      <c r="BMC114" s="27"/>
      <c r="BMD114" s="27"/>
      <c r="BME114" s="27"/>
      <c r="BMF114" s="27"/>
      <c r="BMG114" s="27"/>
      <c r="BMH114" s="27"/>
      <c r="BMI114" s="27"/>
      <c r="BMJ114" s="27"/>
      <c r="BMK114" s="27"/>
      <c r="BML114" s="27"/>
      <c r="BMM114" s="27"/>
      <c r="BMN114" s="27"/>
      <c r="BMO114" s="27"/>
      <c r="BMP114" s="27"/>
      <c r="BMQ114" s="27"/>
      <c r="BMR114" s="27"/>
      <c r="BMS114" s="27"/>
      <c r="BMT114" s="27"/>
      <c r="BMU114" s="27"/>
      <c r="BMV114" s="27"/>
      <c r="BMW114" s="27"/>
      <c r="BMX114" s="27"/>
      <c r="BMY114" s="27"/>
      <c r="BMZ114" s="27"/>
      <c r="BNA114" s="27"/>
      <c r="BNB114" s="27"/>
      <c r="BNC114" s="27"/>
      <c r="BND114" s="27"/>
      <c r="BNE114" s="27"/>
      <c r="BNF114" s="27"/>
      <c r="BNG114" s="27"/>
      <c r="BNH114" s="27"/>
      <c r="BNI114" s="27"/>
      <c r="BNJ114" s="27"/>
      <c r="BNK114" s="27"/>
      <c r="BNL114" s="27"/>
      <c r="BNM114" s="27"/>
      <c r="BNN114" s="27"/>
      <c r="BNO114" s="27"/>
      <c r="BNP114" s="27"/>
      <c r="BNQ114" s="27"/>
      <c r="BNR114" s="27"/>
      <c r="BNS114" s="27"/>
      <c r="BNT114" s="27"/>
      <c r="BNU114" s="27"/>
      <c r="BNV114" s="27"/>
      <c r="BNW114" s="27"/>
      <c r="BNX114" s="27"/>
      <c r="BNY114" s="27"/>
      <c r="BNZ114" s="27"/>
      <c r="BOA114" s="27"/>
      <c r="BOB114" s="27"/>
      <c r="BOC114" s="27"/>
      <c r="BOD114" s="27"/>
      <c r="BOE114" s="27"/>
      <c r="BOF114" s="27"/>
      <c r="BOG114" s="27"/>
      <c r="BOH114" s="27"/>
      <c r="BOI114" s="27"/>
      <c r="BOJ114" s="27"/>
      <c r="BOK114" s="27"/>
      <c r="BOL114" s="27"/>
      <c r="BOM114" s="27"/>
      <c r="BON114" s="27"/>
      <c r="BOO114" s="27"/>
      <c r="BOP114" s="27"/>
      <c r="BOQ114" s="27"/>
      <c r="BOR114" s="27"/>
      <c r="BOS114" s="27"/>
      <c r="BOT114" s="27"/>
      <c r="BOU114" s="27"/>
      <c r="BOV114" s="27"/>
      <c r="BOW114" s="27"/>
      <c r="BOX114" s="27"/>
      <c r="BOY114" s="27"/>
      <c r="BOZ114" s="27"/>
      <c r="BPA114" s="27"/>
      <c r="BPB114" s="27"/>
      <c r="BPC114" s="27"/>
      <c r="BPD114" s="27"/>
      <c r="BPE114" s="27"/>
      <c r="BPF114" s="27"/>
      <c r="BPG114" s="27"/>
      <c r="BPH114" s="27"/>
      <c r="BPI114" s="27"/>
      <c r="BPJ114" s="27"/>
      <c r="BPK114" s="27"/>
      <c r="BPL114" s="27"/>
      <c r="BPM114" s="27"/>
      <c r="BPN114" s="27"/>
      <c r="BPO114" s="27"/>
      <c r="BPP114" s="27"/>
      <c r="BPQ114" s="27"/>
      <c r="BPR114" s="27"/>
      <c r="BPS114" s="27"/>
      <c r="BPT114" s="27"/>
      <c r="BPU114" s="27"/>
      <c r="BPV114" s="27"/>
      <c r="BPW114" s="27"/>
      <c r="BPX114" s="27"/>
      <c r="BPY114" s="27"/>
      <c r="BPZ114" s="27"/>
      <c r="BQA114" s="27"/>
      <c r="BQB114" s="27"/>
      <c r="BQC114" s="27"/>
      <c r="BQD114" s="27"/>
      <c r="BQE114" s="27"/>
      <c r="BQF114" s="27"/>
      <c r="BQG114" s="27"/>
      <c r="BQH114" s="27"/>
      <c r="BQI114" s="27"/>
      <c r="BQJ114" s="27"/>
      <c r="BQK114" s="27"/>
      <c r="BQL114" s="27"/>
      <c r="BQM114" s="27"/>
      <c r="BQN114" s="27"/>
      <c r="BQO114" s="27"/>
      <c r="BQP114" s="27"/>
      <c r="BQQ114" s="27"/>
      <c r="BQR114" s="27"/>
      <c r="BQS114" s="27"/>
      <c r="BQT114" s="27"/>
      <c r="BQU114" s="27"/>
      <c r="BQV114" s="27"/>
      <c r="BQW114" s="27"/>
      <c r="BQX114" s="27"/>
      <c r="BQY114" s="27"/>
      <c r="BQZ114" s="27"/>
      <c r="BRA114" s="27"/>
      <c r="BRB114" s="27"/>
      <c r="BRC114" s="27"/>
      <c r="BRD114" s="27"/>
      <c r="BRE114" s="27"/>
      <c r="BRF114" s="27"/>
      <c r="BRG114" s="27"/>
      <c r="BRH114" s="27"/>
      <c r="BRI114" s="27"/>
      <c r="BRJ114" s="27"/>
      <c r="BRK114" s="27"/>
      <c r="BRL114" s="27"/>
      <c r="BRM114" s="27"/>
      <c r="BRN114" s="27"/>
      <c r="BRO114" s="27"/>
      <c r="BRP114" s="27"/>
      <c r="BRQ114" s="27"/>
      <c r="BRR114" s="27"/>
      <c r="BRS114" s="27"/>
      <c r="BRT114" s="27"/>
      <c r="BRU114" s="27"/>
      <c r="BRV114" s="27"/>
      <c r="BRW114" s="27"/>
      <c r="BRX114" s="27"/>
      <c r="BRY114" s="27"/>
      <c r="BRZ114" s="27"/>
      <c r="BSA114" s="27"/>
      <c r="BSB114" s="27"/>
      <c r="BSC114" s="27"/>
      <c r="BSD114" s="27"/>
      <c r="BSE114" s="27"/>
      <c r="BSF114" s="27"/>
      <c r="BSG114" s="27"/>
      <c r="BSH114" s="27"/>
      <c r="BSI114" s="27"/>
      <c r="BSJ114" s="27"/>
      <c r="BSK114" s="27"/>
      <c r="BSL114" s="27"/>
      <c r="BSM114" s="27"/>
      <c r="BSN114" s="27"/>
      <c r="BSO114" s="27"/>
      <c r="BSP114" s="27"/>
      <c r="BSQ114" s="27"/>
      <c r="BSR114" s="27"/>
      <c r="BSS114" s="27"/>
      <c r="BST114" s="27"/>
      <c r="BSU114" s="27"/>
      <c r="BSV114" s="27"/>
      <c r="BSW114" s="27"/>
      <c r="BSX114" s="27"/>
      <c r="BSY114" s="27"/>
      <c r="BSZ114" s="27"/>
      <c r="BTA114" s="27"/>
      <c r="BTB114" s="27"/>
      <c r="BTC114" s="27"/>
      <c r="BTD114" s="27"/>
      <c r="BTE114" s="27"/>
      <c r="BTF114" s="27"/>
      <c r="BTG114" s="27"/>
      <c r="BTH114" s="27"/>
      <c r="BTI114" s="27"/>
      <c r="BTJ114" s="27"/>
      <c r="BTK114" s="27"/>
      <c r="BTL114" s="27"/>
      <c r="BTM114" s="27"/>
      <c r="BTN114" s="27"/>
      <c r="BTO114" s="27"/>
      <c r="BTP114" s="27"/>
      <c r="BTQ114" s="27"/>
      <c r="BTR114" s="27"/>
      <c r="BTS114" s="27"/>
      <c r="BTT114" s="27"/>
      <c r="BTU114" s="27"/>
      <c r="BTV114" s="27"/>
      <c r="BTW114" s="27"/>
      <c r="BTX114" s="27"/>
      <c r="BTY114" s="27"/>
      <c r="BTZ114" s="27"/>
      <c r="BUA114" s="27"/>
      <c r="BUB114" s="27"/>
      <c r="BUC114" s="27"/>
      <c r="BUD114" s="27"/>
      <c r="BUE114" s="27"/>
      <c r="BUF114" s="27"/>
      <c r="BUG114" s="27"/>
      <c r="BUH114" s="27"/>
      <c r="BUI114" s="27"/>
      <c r="BUJ114" s="27"/>
      <c r="BUK114" s="27"/>
      <c r="BUL114" s="27"/>
      <c r="BUM114" s="27"/>
      <c r="BUN114" s="27"/>
      <c r="BUO114" s="27"/>
      <c r="BUP114" s="27"/>
      <c r="BUQ114" s="27"/>
      <c r="BUR114" s="27"/>
      <c r="BUS114" s="27"/>
      <c r="BUT114" s="27"/>
      <c r="BUU114" s="27"/>
      <c r="BUV114" s="27"/>
      <c r="BUW114" s="27"/>
      <c r="BUX114" s="27"/>
      <c r="BUY114" s="27"/>
      <c r="BUZ114" s="27"/>
      <c r="BVA114" s="27"/>
      <c r="BVB114" s="27"/>
      <c r="BVC114" s="27"/>
      <c r="BVD114" s="27"/>
      <c r="BVE114" s="27"/>
      <c r="BVF114" s="27"/>
      <c r="BVG114" s="27"/>
      <c r="BVH114" s="27"/>
      <c r="BVI114" s="27"/>
      <c r="BVJ114" s="27"/>
      <c r="BVK114" s="27"/>
      <c r="BVL114" s="27"/>
      <c r="BVM114" s="27"/>
      <c r="BVN114" s="27"/>
      <c r="BVO114" s="27"/>
      <c r="BVP114" s="27"/>
      <c r="BVQ114" s="27"/>
      <c r="BVR114" s="27"/>
      <c r="BVS114" s="27"/>
      <c r="BVT114" s="27"/>
      <c r="BVU114" s="27"/>
      <c r="BVV114" s="27"/>
      <c r="BVW114" s="27"/>
      <c r="BVX114" s="27"/>
      <c r="BVY114" s="27"/>
      <c r="BVZ114" s="27"/>
      <c r="BWA114" s="27"/>
      <c r="BWB114" s="27"/>
      <c r="BWC114" s="27"/>
      <c r="BWD114" s="27"/>
      <c r="BWE114" s="27"/>
      <c r="BWF114" s="27"/>
      <c r="BWG114" s="27"/>
      <c r="BWH114" s="27"/>
      <c r="BWI114" s="27"/>
      <c r="BWJ114" s="27"/>
      <c r="BWK114" s="27"/>
      <c r="BWL114" s="27"/>
      <c r="BWM114" s="27"/>
      <c r="BWN114" s="27"/>
      <c r="BWO114" s="27"/>
      <c r="BWP114" s="27"/>
      <c r="BWQ114" s="27"/>
      <c r="BWR114" s="27"/>
      <c r="BWS114" s="27"/>
      <c r="BWT114" s="27"/>
      <c r="BWU114" s="27"/>
      <c r="BWV114" s="27"/>
      <c r="BWW114" s="27"/>
      <c r="BWX114" s="27"/>
      <c r="BWY114" s="27"/>
      <c r="BWZ114" s="27"/>
      <c r="BXA114" s="27"/>
      <c r="BXB114" s="27"/>
      <c r="BXC114" s="27"/>
      <c r="BXD114" s="27"/>
      <c r="BXE114" s="27"/>
      <c r="BXF114" s="27"/>
      <c r="BXG114" s="27"/>
      <c r="BXH114" s="27"/>
      <c r="BXI114" s="27"/>
      <c r="BXJ114" s="27"/>
      <c r="BXK114" s="27"/>
      <c r="BXL114" s="27"/>
      <c r="BXM114" s="27"/>
      <c r="BXN114" s="27"/>
      <c r="BXO114" s="27"/>
      <c r="BXP114" s="27"/>
      <c r="BXQ114" s="27"/>
      <c r="BXR114" s="27"/>
      <c r="BXS114" s="27"/>
      <c r="BXT114" s="27"/>
      <c r="BXU114" s="27"/>
      <c r="BXV114" s="27"/>
      <c r="BXW114" s="27"/>
      <c r="BXX114" s="27"/>
      <c r="BXY114" s="27"/>
      <c r="BXZ114" s="27"/>
      <c r="BYA114" s="27"/>
      <c r="BYB114" s="27"/>
      <c r="BYC114" s="27"/>
      <c r="BYD114" s="27"/>
      <c r="BYE114" s="27"/>
      <c r="BYF114" s="27"/>
      <c r="BYG114" s="27"/>
      <c r="BYH114" s="27"/>
      <c r="BYI114" s="27"/>
      <c r="BYJ114" s="27"/>
      <c r="BYK114" s="27"/>
      <c r="BYL114" s="27"/>
      <c r="BYM114" s="27"/>
      <c r="BYN114" s="27"/>
      <c r="BYO114" s="27"/>
      <c r="BYP114" s="27"/>
      <c r="BYQ114" s="27"/>
      <c r="BYR114" s="27"/>
      <c r="BYS114" s="27"/>
      <c r="BYT114" s="27"/>
      <c r="BYU114" s="27"/>
      <c r="BYV114" s="27"/>
      <c r="BYW114" s="27"/>
      <c r="BYX114" s="27"/>
      <c r="BYY114" s="27"/>
      <c r="BYZ114" s="27"/>
      <c r="BZA114" s="27"/>
      <c r="BZB114" s="27"/>
      <c r="BZC114" s="27"/>
      <c r="BZD114" s="27"/>
      <c r="BZE114" s="27"/>
      <c r="BZF114" s="27"/>
      <c r="BZG114" s="27"/>
      <c r="BZH114" s="27"/>
      <c r="BZI114" s="27"/>
      <c r="BZJ114" s="27"/>
      <c r="BZK114" s="27"/>
      <c r="BZL114" s="27"/>
      <c r="BZM114" s="27"/>
      <c r="BZN114" s="27"/>
      <c r="BZO114" s="27"/>
      <c r="BZP114" s="27"/>
      <c r="BZQ114" s="27"/>
      <c r="BZR114" s="27"/>
      <c r="BZS114" s="27"/>
      <c r="BZT114" s="27"/>
      <c r="BZU114" s="27"/>
      <c r="BZV114" s="27"/>
      <c r="BZW114" s="27"/>
      <c r="BZX114" s="27"/>
      <c r="BZY114" s="27"/>
      <c r="BZZ114" s="27"/>
      <c r="CAA114" s="27"/>
      <c r="CAB114" s="27"/>
      <c r="CAC114" s="27"/>
      <c r="CAD114" s="27"/>
      <c r="CAE114" s="27"/>
      <c r="CAF114" s="27"/>
      <c r="CAG114" s="27"/>
      <c r="CAH114" s="27"/>
      <c r="CAI114" s="27"/>
      <c r="CAJ114" s="27"/>
      <c r="CAK114" s="27"/>
      <c r="CAL114" s="27"/>
      <c r="CAM114" s="27"/>
      <c r="CAN114" s="27"/>
      <c r="CAO114" s="27"/>
      <c r="CAP114" s="27"/>
      <c r="CAQ114" s="27"/>
      <c r="CAR114" s="27"/>
      <c r="CAS114" s="27"/>
      <c r="CAT114" s="27"/>
      <c r="CAU114" s="27"/>
      <c r="CAV114" s="27"/>
      <c r="CAW114" s="27"/>
      <c r="CAX114" s="27"/>
      <c r="CAY114" s="27"/>
      <c r="CAZ114" s="27"/>
      <c r="CBA114" s="27"/>
      <c r="CBB114" s="27"/>
      <c r="CBC114" s="27"/>
      <c r="CBD114" s="27"/>
      <c r="CBE114" s="27"/>
      <c r="CBF114" s="27"/>
      <c r="CBG114" s="27"/>
      <c r="CBH114" s="27"/>
      <c r="CBI114" s="27"/>
      <c r="CBJ114" s="27"/>
      <c r="CBK114" s="27"/>
      <c r="CBL114" s="27"/>
      <c r="CBM114" s="27"/>
      <c r="CBN114" s="27"/>
      <c r="CBO114" s="27"/>
      <c r="CBP114" s="27"/>
      <c r="CBQ114" s="27"/>
      <c r="CBR114" s="27"/>
      <c r="CBS114" s="27"/>
      <c r="CBT114" s="27"/>
      <c r="CBU114" s="27"/>
      <c r="CBV114" s="27"/>
      <c r="CBW114" s="27"/>
      <c r="CBX114" s="27"/>
      <c r="CBY114" s="27"/>
      <c r="CBZ114" s="27"/>
      <c r="CCA114" s="27"/>
      <c r="CCB114" s="27"/>
      <c r="CCC114" s="27"/>
      <c r="CCD114" s="27"/>
      <c r="CCE114" s="27"/>
      <c r="CCF114" s="27"/>
      <c r="CCG114" s="27"/>
      <c r="CCH114" s="27"/>
      <c r="CCI114" s="27"/>
      <c r="CCJ114" s="27"/>
      <c r="CCK114" s="27"/>
      <c r="CCL114" s="27"/>
      <c r="CCM114" s="27"/>
      <c r="CCN114" s="27"/>
      <c r="CCO114" s="27"/>
      <c r="CCP114" s="27"/>
      <c r="CCQ114" s="27"/>
      <c r="CCR114" s="27"/>
      <c r="CCS114" s="27"/>
      <c r="CCT114" s="27"/>
      <c r="CCU114" s="27"/>
      <c r="CCV114" s="27"/>
      <c r="CCW114" s="27"/>
      <c r="CCX114" s="27"/>
      <c r="CCY114" s="27"/>
      <c r="CCZ114" s="27"/>
      <c r="CDA114" s="27"/>
      <c r="CDB114" s="27"/>
      <c r="CDC114" s="27"/>
      <c r="CDD114" s="27"/>
      <c r="CDE114" s="27"/>
      <c r="CDF114" s="27"/>
      <c r="CDG114" s="27"/>
      <c r="CDH114" s="27"/>
      <c r="CDI114" s="27"/>
      <c r="CDJ114" s="27"/>
      <c r="CDK114" s="27"/>
      <c r="CDL114" s="27"/>
      <c r="CDM114" s="27"/>
      <c r="CDN114" s="27"/>
      <c r="CDO114" s="27"/>
      <c r="CDP114" s="27"/>
      <c r="CDQ114" s="27"/>
      <c r="CDR114" s="27"/>
      <c r="CDS114" s="27"/>
      <c r="CDT114" s="27"/>
      <c r="CDU114" s="27"/>
      <c r="CDV114" s="27"/>
      <c r="CDW114" s="27"/>
      <c r="CDX114" s="27"/>
      <c r="CDY114" s="27"/>
      <c r="CDZ114" s="27"/>
      <c r="CEA114" s="27"/>
      <c r="CEB114" s="27"/>
      <c r="CEC114" s="27"/>
      <c r="CED114" s="27"/>
      <c r="CEE114" s="27"/>
      <c r="CEF114" s="27"/>
      <c r="CEG114" s="27"/>
      <c r="CEH114" s="27"/>
      <c r="CEI114" s="27"/>
      <c r="CEJ114" s="27"/>
      <c r="CEK114" s="27"/>
      <c r="CEL114" s="27"/>
      <c r="CEM114" s="27"/>
      <c r="CEN114" s="27"/>
      <c r="CEO114" s="27"/>
      <c r="CEP114" s="27"/>
      <c r="CEQ114" s="27"/>
      <c r="CER114" s="27"/>
      <c r="CES114" s="27"/>
      <c r="CET114" s="27"/>
      <c r="CEU114" s="27"/>
      <c r="CEV114" s="27"/>
      <c r="CEW114" s="27"/>
      <c r="CEX114" s="27"/>
      <c r="CEY114" s="27"/>
      <c r="CEZ114" s="27"/>
      <c r="CFA114" s="27"/>
      <c r="CFB114" s="27"/>
      <c r="CFC114" s="27"/>
      <c r="CFD114" s="27"/>
      <c r="CFE114" s="27"/>
      <c r="CFF114" s="27"/>
      <c r="CFG114" s="27"/>
      <c r="CFH114" s="27"/>
      <c r="CFI114" s="27"/>
      <c r="CFJ114" s="27"/>
      <c r="CFK114" s="27"/>
      <c r="CFL114" s="27"/>
      <c r="CFM114" s="27"/>
      <c r="CFN114" s="27"/>
      <c r="CFO114" s="27"/>
      <c r="CFP114" s="27"/>
      <c r="CFQ114" s="27"/>
      <c r="CFR114" s="27"/>
      <c r="CFS114" s="27"/>
      <c r="CFT114" s="27"/>
      <c r="CFU114" s="27"/>
      <c r="CFV114" s="27"/>
      <c r="CFW114" s="27"/>
      <c r="CFX114" s="27"/>
      <c r="CFY114" s="27"/>
      <c r="CFZ114" s="27"/>
      <c r="CGA114" s="27"/>
      <c r="CGB114" s="27"/>
      <c r="CGC114" s="27"/>
      <c r="CGD114" s="27"/>
      <c r="CGE114" s="27"/>
      <c r="CGF114" s="27"/>
      <c r="CGG114" s="27"/>
      <c r="CGH114" s="27"/>
      <c r="CGI114" s="27"/>
      <c r="CGJ114" s="27"/>
      <c r="CGK114" s="27"/>
      <c r="CGL114" s="27"/>
      <c r="CGM114" s="27"/>
      <c r="CGN114" s="27"/>
      <c r="CGO114" s="27"/>
      <c r="CGP114" s="27"/>
      <c r="CGQ114" s="27"/>
      <c r="CGR114" s="27"/>
      <c r="CGS114" s="27"/>
      <c r="CGT114" s="27"/>
      <c r="CGU114" s="27"/>
      <c r="CGV114" s="27"/>
      <c r="CGW114" s="27"/>
      <c r="CGX114" s="27"/>
      <c r="CGY114" s="27"/>
      <c r="CGZ114" s="27"/>
      <c r="CHA114" s="27"/>
      <c r="CHB114" s="27"/>
      <c r="CHC114" s="27"/>
      <c r="CHD114" s="27"/>
      <c r="CHE114" s="27"/>
      <c r="CHF114" s="27"/>
      <c r="CHG114" s="27"/>
      <c r="CHH114" s="27"/>
      <c r="CHI114" s="27"/>
      <c r="CHJ114" s="27"/>
      <c r="CHK114" s="27"/>
      <c r="CHL114" s="27"/>
      <c r="CHM114" s="27"/>
      <c r="CHN114" s="27"/>
      <c r="CHO114" s="27"/>
      <c r="CHP114" s="27"/>
      <c r="CHQ114" s="27"/>
      <c r="CHR114" s="27"/>
      <c r="CHS114" s="27"/>
      <c r="CHT114" s="27"/>
      <c r="CHU114" s="27"/>
      <c r="CHV114" s="27"/>
      <c r="CHW114" s="27"/>
      <c r="CHX114" s="27"/>
      <c r="CHY114" s="27"/>
      <c r="CHZ114" s="27"/>
      <c r="CIA114" s="27"/>
      <c r="CIB114" s="27"/>
      <c r="CIC114" s="27"/>
      <c r="CID114" s="27"/>
      <c r="CIE114" s="27"/>
      <c r="CIF114" s="27"/>
      <c r="CIG114" s="27"/>
      <c r="CIH114" s="27"/>
      <c r="CII114" s="27"/>
      <c r="CIJ114" s="27"/>
      <c r="CIK114" s="27"/>
      <c r="CIL114" s="27"/>
      <c r="CIM114" s="27"/>
      <c r="CIN114" s="27"/>
      <c r="CIO114" s="27"/>
      <c r="CIP114" s="27"/>
      <c r="CIQ114" s="27"/>
      <c r="CIR114" s="27"/>
      <c r="CIS114" s="27"/>
      <c r="CIT114" s="27"/>
      <c r="CIU114" s="27"/>
      <c r="CIV114" s="27"/>
      <c r="CIW114" s="27"/>
      <c r="CIX114" s="27"/>
      <c r="CIY114" s="27"/>
      <c r="CIZ114" s="27"/>
      <c r="CJA114" s="27"/>
      <c r="CJB114" s="27"/>
      <c r="CJC114" s="27"/>
      <c r="CJD114" s="27"/>
      <c r="CJE114" s="27"/>
      <c r="CJF114" s="27"/>
      <c r="CJG114" s="27"/>
      <c r="CJH114" s="27"/>
      <c r="CJI114" s="27"/>
      <c r="CJJ114" s="27"/>
      <c r="CJK114" s="27"/>
      <c r="CJL114" s="27"/>
      <c r="CJM114" s="27"/>
      <c r="CJN114" s="27"/>
      <c r="CJO114" s="27"/>
      <c r="CJP114" s="27"/>
      <c r="CJQ114" s="27"/>
      <c r="CJR114" s="27"/>
      <c r="CJS114" s="27"/>
      <c r="CJT114" s="27"/>
      <c r="CJU114" s="27"/>
      <c r="CJV114" s="27"/>
      <c r="CJW114" s="27"/>
      <c r="CJX114" s="27"/>
      <c r="CJY114" s="27"/>
      <c r="CJZ114" s="27"/>
      <c r="CKA114" s="27"/>
      <c r="CKB114" s="27"/>
      <c r="CKC114" s="27"/>
      <c r="CKD114" s="27"/>
      <c r="CKE114" s="27"/>
      <c r="CKF114" s="27"/>
      <c r="CKG114" s="27"/>
      <c r="CKH114" s="27"/>
      <c r="CKI114" s="27"/>
      <c r="CKJ114" s="27"/>
      <c r="CKK114" s="27"/>
      <c r="CKL114" s="27"/>
      <c r="CKM114" s="27"/>
      <c r="CKN114" s="27"/>
      <c r="CKO114" s="27"/>
      <c r="CKP114" s="27"/>
      <c r="CKQ114" s="27"/>
      <c r="CKR114" s="27"/>
      <c r="CKS114" s="27"/>
      <c r="CKT114" s="27"/>
      <c r="CKU114" s="27"/>
      <c r="CKV114" s="27"/>
      <c r="CKW114" s="27"/>
      <c r="CKX114" s="27"/>
      <c r="CKY114" s="27"/>
      <c r="CKZ114" s="27"/>
      <c r="CLA114" s="27"/>
      <c r="CLB114" s="27"/>
      <c r="CLC114" s="27"/>
      <c r="CLD114" s="27"/>
      <c r="CLE114" s="27"/>
      <c r="CLF114" s="27"/>
      <c r="CLG114" s="27"/>
      <c r="CLH114" s="27"/>
      <c r="CLI114" s="27"/>
      <c r="CLJ114" s="27"/>
      <c r="CLK114" s="27"/>
      <c r="CLL114" s="27"/>
      <c r="CLM114" s="27"/>
      <c r="CLN114" s="27"/>
      <c r="CLO114" s="27"/>
      <c r="CLP114" s="27"/>
      <c r="CLQ114" s="27"/>
      <c r="CLR114" s="27"/>
      <c r="CLS114" s="27"/>
      <c r="CLT114" s="27"/>
      <c r="CLU114" s="27"/>
      <c r="CLV114" s="27"/>
      <c r="CLW114" s="27"/>
      <c r="CLX114" s="27"/>
      <c r="CLY114" s="27"/>
      <c r="CLZ114" s="27"/>
      <c r="CMA114" s="27"/>
      <c r="CMB114" s="27"/>
      <c r="CMC114" s="27"/>
      <c r="CMD114" s="27"/>
      <c r="CME114" s="27"/>
      <c r="CMF114" s="27"/>
      <c r="CMG114" s="27"/>
      <c r="CMH114" s="27"/>
      <c r="CMI114" s="27"/>
      <c r="CMJ114" s="27"/>
      <c r="CMK114" s="27"/>
      <c r="CML114" s="27"/>
      <c r="CMM114" s="27"/>
      <c r="CMN114" s="27"/>
      <c r="CMO114" s="27"/>
      <c r="CMP114" s="27"/>
      <c r="CMQ114" s="27"/>
      <c r="CMR114" s="27"/>
      <c r="CMS114" s="27"/>
      <c r="CMT114" s="27"/>
      <c r="CMU114" s="27"/>
      <c r="CMV114" s="27"/>
      <c r="CMW114" s="27"/>
      <c r="CMX114" s="27"/>
      <c r="CMY114" s="27"/>
      <c r="CMZ114" s="27"/>
      <c r="CNA114" s="27"/>
      <c r="CNB114" s="27"/>
      <c r="CNC114" s="27"/>
      <c r="CND114" s="27"/>
      <c r="CNE114" s="27"/>
      <c r="CNF114" s="27"/>
      <c r="CNG114" s="27"/>
      <c r="CNH114" s="27"/>
      <c r="CNI114" s="27"/>
      <c r="CNJ114" s="27"/>
      <c r="CNK114" s="27"/>
      <c r="CNL114" s="27"/>
      <c r="CNM114" s="27"/>
      <c r="CNN114" s="27"/>
      <c r="CNO114" s="27"/>
      <c r="CNP114" s="27"/>
      <c r="CNQ114" s="27"/>
      <c r="CNR114" s="27"/>
      <c r="CNS114" s="27"/>
      <c r="CNT114" s="27"/>
      <c r="CNU114" s="27"/>
      <c r="CNV114" s="27"/>
      <c r="CNW114" s="27"/>
      <c r="CNX114" s="27"/>
      <c r="CNY114" s="27"/>
      <c r="CNZ114" s="27"/>
      <c r="COA114" s="27"/>
      <c r="COB114" s="27"/>
      <c r="COC114" s="27"/>
      <c r="COD114" s="27"/>
      <c r="COE114" s="27"/>
      <c r="COF114" s="27"/>
      <c r="COG114" s="27"/>
      <c r="COH114" s="27"/>
      <c r="COI114" s="27"/>
      <c r="COJ114" s="27"/>
      <c r="COK114" s="27"/>
      <c r="COL114" s="27"/>
      <c r="COM114" s="27"/>
      <c r="CON114" s="27"/>
      <c r="COO114" s="27"/>
      <c r="COP114" s="27"/>
      <c r="COQ114" s="27"/>
      <c r="COR114" s="27"/>
      <c r="COS114" s="27"/>
      <c r="COT114" s="27"/>
      <c r="COU114" s="27"/>
      <c r="COV114" s="27"/>
      <c r="COW114" s="27"/>
      <c r="COX114" s="27"/>
      <c r="COY114" s="27"/>
      <c r="COZ114" s="27"/>
      <c r="CPA114" s="27"/>
      <c r="CPB114" s="27"/>
      <c r="CPC114" s="27"/>
      <c r="CPD114" s="27"/>
      <c r="CPE114" s="27"/>
      <c r="CPF114" s="27"/>
      <c r="CPG114" s="27"/>
      <c r="CPH114" s="27"/>
      <c r="CPI114" s="27"/>
      <c r="CPJ114" s="27"/>
      <c r="CPK114" s="27"/>
      <c r="CPL114" s="27"/>
      <c r="CPM114" s="27"/>
      <c r="CPN114" s="27"/>
      <c r="CPO114" s="27"/>
      <c r="CPP114" s="27"/>
      <c r="CPQ114" s="27"/>
      <c r="CPR114" s="27"/>
      <c r="CPS114" s="27"/>
      <c r="CPT114" s="27"/>
      <c r="CPU114" s="27"/>
      <c r="CPV114" s="27"/>
      <c r="CPW114" s="27"/>
      <c r="CPX114" s="27"/>
      <c r="CPY114" s="27"/>
      <c r="CPZ114" s="27"/>
      <c r="CQA114" s="27"/>
      <c r="CQB114" s="27"/>
      <c r="CQC114" s="27"/>
      <c r="CQD114" s="27"/>
      <c r="CQE114" s="27"/>
      <c r="CQF114" s="27"/>
      <c r="CQG114" s="27"/>
      <c r="CQH114" s="27"/>
      <c r="CQI114" s="27"/>
      <c r="CQJ114" s="27"/>
      <c r="CQK114" s="27"/>
      <c r="CQL114" s="27"/>
      <c r="CQM114" s="27"/>
      <c r="CQN114" s="27"/>
      <c r="CQO114" s="27"/>
      <c r="CQP114" s="27"/>
      <c r="CQQ114" s="27"/>
      <c r="CQR114" s="27"/>
      <c r="CQS114" s="27"/>
      <c r="CQT114" s="27"/>
      <c r="CQU114" s="27"/>
      <c r="CQV114" s="27"/>
      <c r="CQW114" s="27"/>
      <c r="CQX114" s="27"/>
      <c r="CQY114" s="27"/>
      <c r="CQZ114" s="27"/>
      <c r="CRA114" s="27"/>
      <c r="CRB114" s="27"/>
      <c r="CRC114" s="27"/>
      <c r="CRD114" s="27"/>
      <c r="CRE114" s="27"/>
      <c r="CRF114" s="27"/>
      <c r="CRG114" s="27"/>
      <c r="CRH114" s="27"/>
      <c r="CRI114" s="27"/>
      <c r="CRJ114" s="27"/>
      <c r="CRK114" s="27"/>
      <c r="CRL114" s="27"/>
      <c r="CRM114" s="27"/>
      <c r="CRN114" s="27"/>
      <c r="CRO114" s="27"/>
      <c r="CRP114" s="27"/>
      <c r="CRQ114" s="27"/>
      <c r="CRR114" s="27"/>
      <c r="CRS114" s="27"/>
      <c r="CRT114" s="27"/>
      <c r="CRU114" s="27"/>
      <c r="CRV114" s="27"/>
      <c r="CRW114" s="27"/>
      <c r="CRX114" s="27"/>
      <c r="CRY114" s="27"/>
      <c r="CRZ114" s="27"/>
      <c r="CSA114" s="27"/>
      <c r="CSB114" s="27"/>
      <c r="CSC114" s="27"/>
      <c r="CSD114" s="27"/>
      <c r="CSE114" s="27"/>
      <c r="CSF114" s="27"/>
      <c r="CSG114" s="27"/>
      <c r="CSH114" s="27"/>
      <c r="CSI114" s="27"/>
      <c r="CSJ114" s="27"/>
      <c r="CSK114" s="27"/>
      <c r="CSL114" s="27"/>
      <c r="CSM114" s="27"/>
      <c r="CSN114" s="27"/>
      <c r="CSO114" s="27"/>
      <c r="CSP114" s="27"/>
      <c r="CSQ114" s="27"/>
      <c r="CSR114" s="27"/>
      <c r="CSS114" s="27"/>
      <c r="CST114" s="27"/>
      <c r="CSU114" s="27"/>
      <c r="CSV114" s="27"/>
      <c r="CSW114" s="27"/>
      <c r="CSX114" s="27"/>
      <c r="CSY114" s="27"/>
      <c r="CSZ114" s="27"/>
      <c r="CTA114" s="27"/>
      <c r="CTB114" s="27"/>
      <c r="CTC114" s="27"/>
      <c r="CTD114" s="27"/>
      <c r="CTE114" s="27"/>
      <c r="CTF114" s="27"/>
      <c r="CTG114" s="27"/>
      <c r="CTH114" s="27"/>
      <c r="CTI114" s="27"/>
      <c r="CTJ114" s="27"/>
      <c r="CTK114" s="27"/>
      <c r="CTL114" s="27"/>
      <c r="CTM114" s="27"/>
      <c r="CTN114" s="27"/>
      <c r="CTO114" s="27"/>
      <c r="CTP114" s="27"/>
      <c r="CTQ114" s="27"/>
      <c r="CTR114" s="27"/>
      <c r="CTS114" s="27"/>
      <c r="CTT114" s="27"/>
      <c r="CTU114" s="27"/>
      <c r="CTV114" s="27"/>
      <c r="CTW114" s="27"/>
      <c r="CTX114" s="27"/>
      <c r="CTY114" s="27"/>
      <c r="CTZ114" s="27"/>
      <c r="CUA114" s="27"/>
      <c r="CUB114" s="27"/>
      <c r="CUC114" s="27"/>
      <c r="CUD114" s="27"/>
      <c r="CUE114" s="27"/>
      <c r="CUF114" s="27"/>
      <c r="CUG114" s="27"/>
      <c r="CUH114" s="27"/>
      <c r="CUI114" s="27"/>
      <c r="CUJ114" s="27"/>
      <c r="CUK114" s="27"/>
      <c r="CUL114" s="27"/>
      <c r="CUM114" s="27"/>
      <c r="CUN114" s="27"/>
      <c r="CUO114" s="27"/>
      <c r="CUP114" s="27"/>
      <c r="CUQ114" s="27"/>
      <c r="CUR114" s="27"/>
      <c r="CUS114" s="27"/>
      <c r="CUT114" s="27"/>
      <c r="CUU114" s="27"/>
      <c r="CUV114" s="27"/>
      <c r="CUW114" s="27"/>
      <c r="CUX114" s="27"/>
      <c r="CUY114" s="27"/>
      <c r="CUZ114" s="27"/>
      <c r="CVA114" s="27"/>
      <c r="CVB114" s="27"/>
      <c r="CVC114" s="27"/>
      <c r="CVD114" s="27"/>
      <c r="CVE114" s="27"/>
      <c r="CVF114" s="27"/>
      <c r="CVG114" s="27"/>
      <c r="CVH114" s="27"/>
      <c r="CVI114" s="27"/>
      <c r="CVJ114" s="27"/>
      <c r="CVK114" s="27"/>
      <c r="CVL114" s="27"/>
      <c r="CVM114" s="27"/>
      <c r="CVN114" s="27"/>
      <c r="CVO114" s="27"/>
      <c r="CVP114" s="27"/>
      <c r="CVQ114" s="27"/>
      <c r="CVR114" s="27"/>
      <c r="CVS114" s="27"/>
      <c r="CVT114" s="27"/>
      <c r="CVU114" s="27"/>
      <c r="CVV114" s="27"/>
      <c r="CVW114" s="27"/>
      <c r="CVX114" s="27"/>
      <c r="CVY114" s="27"/>
      <c r="CVZ114" s="27"/>
      <c r="CWA114" s="27"/>
      <c r="CWB114" s="27"/>
      <c r="CWC114" s="27"/>
      <c r="CWD114" s="27"/>
      <c r="CWE114" s="27"/>
      <c r="CWF114" s="27"/>
      <c r="CWG114" s="27"/>
      <c r="CWH114" s="27"/>
      <c r="CWI114" s="27"/>
      <c r="CWJ114" s="27"/>
      <c r="CWK114" s="27"/>
      <c r="CWL114" s="27"/>
      <c r="CWM114" s="27"/>
      <c r="CWN114" s="27"/>
      <c r="CWO114" s="27"/>
      <c r="CWP114" s="27"/>
      <c r="CWQ114" s="27"/>
      <c r="CWR114" s="27"/>
      <c r="CWS114" s="27"/>
      <c r="CWT114" s="27"/>
      <c r="CWU114" s="27"/>
      <c r="CWV114" s="27"/>
      <c r="CWW114" s="27"/>
      <c r="CWX114" s="27"/>
      <c r="CWY114" s="27"/>
      <c r="CWZ114" s="27"/>
      <c r="CXA114" s="27"/>
      <c r="CXB114" s="27"/>
      <c r="CXC114" s="27"/>
      <c r="CXD114" s="27"/>
      <c r="CXE114" s="27"/>
      <c r="CXF114" s="27"/>
      <c r="CXG114" s="27"/>
      <c r="CXH114" s="27"/>
      <c r="CXI114" s="27"/>
      <c r="CXJ114" s="27"/>
      <c r="CXK114" s="27"/>
      <c r="CXL114" s="27"/>
      <c r="CXM114" s="27"/>
      <c r="CXN114" s="27"/>
      <c r="CXO114" s="27"/>
      <c r="CXP114" s="27"/>
      <c r="CXQ114" s="27"/>
      <c r="CXR114" s="27"/>
      <c r="CXS114" s="27"/>
      <c r="CXT114" s="27"/>
      <c r="CXU114" s="27"/>
      <c r="CXV114" s="27"/>
      <c r="CXW114" s="27"/>
      <c r="CXX114" s="27"/>
      <c r="CXY114" s="27"/>
      <c r="CXZ114" s="27"/>
      <c r="CYA114" s="27"/>
      <c r="CYB114" s="27"/>
      <c r="CYC114" s="27"/>
      <c r="CYD114" s="27"/>
      <c r="CYE114" s="27"/>
      <c r="CYF114" s="27"/>
      <c r="CYG114" s="27"/>
      <c r="CYH114" s="27"/>
      <c r="CYI114" s="27"/>
      <c r="CYJ114" s="27"/>
      <c r="CYK114" s="27"/>
      <c r="CYL114" s="27"/>
      <c r="CYM114" s="27"/>
      <c r="CYN114" s="27"/>
      <c r="CYO114" s="27"/>
      <c r="CYP114" s="27"/>
      <c r="CYQ114" s="27"/>
      <c r="CYR114" s="27"/>
      <c r="CYS114" s="27"/>
      <c r="CYT114" s="27"/>
      <c r="CYU114" s="27"/>
      <c r="CYV114" s="27"/>
      <c r="CYW114" s="27"/>
      <c r="CYX114" s="27"/>
      <c r="CYY114" s="27"/>
      <c r="CYZ114" s="27"/>
      <c r="CZA114" s="27"/>
      <c r="CZB114" s="27"/>
      <c r="CZC114" s="27"/>
      <c r="CZD114" s="27"/>
      <c r="CZE114" s="27"/>
      <c r="CZF114" s="27"/>
      <c r="CZG114" s="27"/>
      <c r="CZH114" s="27"/>
      <c r="CZI114" s="27"/>
      <c r="CZJ114" s="27"/>
      <c r="CZK114" s="27"/>
      <c r="CZL114" s="27"/>
      <c r="CZM114" s="27"/>
      <c r="CZN114" s="27"/>
      <c r="CZO114" s="27"/>
      <c r="CZP114" s="27"/>
      <c r="CZQ114" s="27"/>
      <c r="CZR114" s="27"/>
      <c r="CZS114" s="27"/>
      <c r="CZT114" s="27"/>
      <c r="CZU114" s="27"/>
      <c r="CZV114" s="27"/>
      <c r="CZW114" s="27"/>
      <c r="CZX114" s="27"/>
      <c r="CZY114" s="27"/>
      <c r="CZZ114" s="27"/>
      <c r="DAA114" s="27"/>
      <c r="DAB114" s="27"/>
      <c r="DAC114" s="27"/>
      <c r="DAD114" s="27"/>
      <c r="DAE114" s="27"/>
      <c r="DAF114" s="27"/>
      <c r="DAG114" s="27"/>
      <c r="DAH114" s="27"/>
      <c r="DAI114" s="27"/>
      <c r="DAJ114" s="27"/>
      <c r="DAK114" s="27"/>
      <c r="DAL114" s="27"/>
      <c r="DAM114" s="27"/>
      <c r="DAN114" s="27"/>
      <c r="DAO114" s="27"/>
      <c r="DAP114" s="27"/>
      <c r="DAQ114" s="27"/>
      <c r="DAR114" s="27"/>
      <c r="DAS114" s="27"/>
      <c r="DAT114" s="27"/>
      <c r="DAU114" s="27"/>
      <c r="DAV114" s="27"/>
      <c r="DAW114" s="27"/>
      <c r="DAX114" s="27"/>
      <c r="DAY114" s="27"/>
      <c r="DAZ114" s="27"/>
      <c r="DBA114" s="27"/>
      <c r="DBB114" s="27"/>
      <c r="DBC114" s="27"/>
      <c r="DBD114" s="27"/>
      <c r="DBE114" s="27"/>
      <c r="DBF114" s="27"/>
      <c r="DBG114" s="27"/>
      <c r="DBH114" s="27"/>
      <c r="DBI114" s="27"/>
      <c r="DBJ114" s="27"/>
      <c r="DBK114" s="27"/>
      <c r="DBL114" s="27"/>
      <c r="DBM114" s="27"/>
      <c r="DBN114" s="27"/>
      <c r="DBO114" s="27"/>
      <c r="DBP114" s="27"/>
      <c r="DBQ114" s="27"/>
      <c r="DBR114" s="27"/>
      <c r="DBS114" s="27"/>
      <c r="DBT114" s="27"/>
      <c r="DBU114" s="27"/>
      <c r="DBV114" s="27"/>
      <c r="DBW114" s="27"/>
      <c r="DBX114" s="27"/>
      <c r="DBY114" s="27"/>
      <c r="DBZ114" s="27"/>
      <c r="DCA114" s="27"/>
      <c r="DCB114" s="27"/>
      <c r="DCC114" s="27"/>
      <c r="DCD114" s="27"/>
      <c r="DCE114" s="27"/>
      <c r="DCF114" s="27"/>
      <c r="DCG114" s="27"/>
      <c r="DCH114" s="27"/>
      <c r="DCI114" s="27"/>
      <c r="DCJ114" s="27"/>
      <c r="DCK114" s="27"/>
      <c r="DCL114" s="27"/>
      <c r="DCM114" s="27"/>
      <c r="DCN114" s="27"/>
      <c r="DCO114" s="27"/>
      <c r="DCP114" s="27"/>
      <c r="DCQ114" s="27"/>
      <c r="DCR114" s="27"/>
      <c r="DCS114" s="27"/>
      <c r="DCT114" s="27"/>
      <c r="DCU114" s="27"/>
      <c r="DCV114" s="27"/>
      <c r="DCW114" s="27"/>
      <c r="DCX114" s="27"/>
      <c r="DCY114" s="27"/>
      <c r="DCZ114" s="27"/>
      <c r="DDA114" s="27"/>
      <c r="DDB114" s="27"/>
      <c r="DDC114" s="27"/>
      <c r="DDD114" s="27"/>
      <c r="DDE114" s="27"/>
      <c r="DDF114" s="27"/>
      <c r="DDG114" s="27"/>
      <c r="DDH114" s="27"/>
      <c r="DDI114" s="27"/>
      <c r="DDJ114" s="27"/>
      <c r="DDK114" s="27"/>
      <c r="DDL114" s="27"/>
      <c r="DDM114" s="27"/>
      <c r="DDN114" s="27"/>
      <c r="DDO114" s="27"/>
      <c r="DDP114" s="27"/>
      <c r="DDQ114" s="27"/>
      <c r="DDR114" s="27"/>
      <c r="DDS114" s="27"/>
      <c r="DDT114" s="27"/>
      <c r="DDU114" s="27"/>
      <c r="DDV114" s="27"/>
      <c r="DDW114" s="27"/>
      <c r="DDX114" s="27"/>
      <c r="DDY114" s="27"/>
      <c r="DDZ114" s="27"/>
      <c r="DEA114" s="27"/>
      <c r="DEB114" s="27"/>
      <c r="DEC114" s="27"/>
      <c r="DED114" s="27"/>
      <c r="DEE114" s="27"/>
      <c r="DEF114" s="27"/>
      <c r="DEG114" s="27"/>
      <c r="DEH114" s="27"/>
      <c r="DEI114" s="27"/>
      <c r="DEJ114" s="27"/>
      <c r="DEK114" s="27"/>
      <c r="DEL114" s="27"/>
      <c r="DEM114" s="27"/>
      <c r="DEN114" s="27"/>
      <c r="DEO114" s="27"/>
      <c r="DEP114" s="27"/>
      <c r="DEQ114" s="27"/>
      <c r="DER114" s="27"/>
      <c r="DES114" s="27"/>
      <c r="DET114" s="27"/>
      <c r="DEU114" s="27"/>
      <c r="DEV114" s="27"/>
      <c r="DEW114" s="27"/>
      <c r="DEX114" s="27"/>
      <c r="DEY114" s="27"/>
      <c r="DEZ114" s="27"/>
      <c r="DFA114" s="27"/>
      <c r="DFB114" s="27"/>
      <c r="DFC114" s="27"/>
      <c r="DFD114" s="27"/>
      <c r="DFE114" s="27"/>
      <c r="DFF114" s="27"/>
      <c r="DFG114" s="27"/>
      <c r="DFH114" s="27"/>
      <c r="DFI114" s="27"/>
      <c r="DFJ114" s="27"/>
      <c r="DFK114" s="27"/>
      <c r="DFL114" s="27"/>
      <c r="DFM114" s="27"/>
      <c r="DFN114" s="27"/>
      <c r="DFO114" s="27"/>
      <c r="DFP114" s="27"/>
      <c r="DFQ114" s="27"/>
      <c r="DFR114" s="27"/>
      <c r="DFS114" s="27"/>
      <c r="DFT114" s="27"/>
      <c r="DFU114" s="27"/>
      <c r="DFV114" s="27"/>
      <c r="DFW114" s="27"/>
      <c r="DFX114" s="27"/>
      <c r="DFY114" s="27"/>
      <c r="DFZ114" s="27"/>
      <c r="DGA114" s="27"/>
      <c r="DGB114" s="27"/>
      <c r="DGC114" s="27"/>
      <c r="DGD114" s="27"/>
      <c r="DGE114" s="27"/>
      <c r="DGF114" s="27"/>
      <c r="DGG114" s="27"/>
      <c r="DGH114" s="27"/>
      <c r="DGI114" s="27"/>
      <c r="DGJ114" s="27"/>
      <c r="DGK114" s="27"/>
      <c r="DGL114" s="27"/>
      <c r="DGM114" s="27"/>
      <c r="DGN114" s="27"/>
      <c r="DGO114" s="27"/>
      <c r="DGP114" s="27"/>
      <c r="DGQ114" s="27"/>
      <c r="DGR114" s="27"/>
      <c r="DGS114" s="27"/>
      <c r="DGT114" s="27"/>
      <c r="DGU114" s="27"/>
      <c r="DGV114" s="27"/>
      <c r="DGW114" s="27"/>
      <c r="DGX114" s="27"/>
      <c r="DGY114" s="27"/>
      <c r="DGZ114" s="27"/>
      <c r="DHA114" s="27"/>
      <c r="DHB114" s="27"/>
      <c r="DHC114" s="27"/>
      <c r="DHD114" s="27"/>
      <c r="DHE114" s="27"/>
      <c r="DHF114" s="27"/>
      <c r="DHG114" s="27"/>
      <c r="DHH114" s="27"/>
      <c r="DHI114" s="27"/>
      <c r="DHJ114" s="27"/>
      <c r="DHK114" s="27"/>
      <c r="DHL114" s="27"/>
      <c r="DHM114" s="27"/>
      <c r="DHN114" s="27"/>
      <c r="DHO114" s="27"/>
      <c r="DHP114" s="27"/>
      <c r="DHQ114" s="27"/>
      <c r="DHR114" s="27"/>
      <c r="DHS114" s="27"/>
      <c r="DHT114" s="27"/>
      <c r="DHU114" s="27"/>
      <c r="DHV114" s="27"/>
      <c r="DHW114" s="27"/>
      <c r="DHX114" s="27"/>
      <c r="DHY114" s="27"/>
      <c r="DHZ114" s="27"/>
      <c r="DIA114" s="27"/>
      <c r="DIB114" s="27"/>
      <c r="DIC114" s="27"/>
      <c r="DID114" s="27"/>
      <c r="DIE114" s="27"/>
      <c r="DIF114" s="27"/>
      <c r="DIG114" s="27"/>
      <c r="DIH114" s="27"/>
      <c r="DII114" s="27"/>
      <c r="DIJ114" s="27"/>
      <c r="DIK114" s="27"/>
      <c r="DIL114" s="27"/>
      <c r="DIM114" s="27"/>
      <c r="DIN114" s="27"/>
      <c r="DIO114" s="27"/>
      <c r="DIP114" s="27"/>
      <c r="DIQ114" s="27"/>
      <c r="DIR114" s="27"/>
      <c r="DIS114" s="27"/>
      <c r="DIT114" s="27"/>
      <c r="DIU114" s="27"/>
      <c r="DIV114" s="27"/>
      <c r="DIW114" s="27"/>
      <c r="DIX114" s="27"/>
      <c r="DIY114" s="27"/>
      <c r="DIZ114" s="27"/>
      <c r="DJA114" s="27"/>
      <c r="DJB114" s="27"/>
      <c r="DJC114" s="27"/>
      <c r="DJD114" s="27"/>
      <c r="DJE114" s="27"/>
      <c r="DJF114" s="27"/>
      <c r="DJG114" s="27"/>
      <c r="DJH114" s="27"/>
      <c r="DJI114" s="27"/>
      <c r="DJJ114" s="27"/>
      <c r="DJK114" s="27"/>
      <c r="DJL114" s="27"/>
      <c r="DJM114" s="27"/>
      <c r="DJN114" s="27"/>
      <c r="DJO114" s="27"/>
      <c r="DJP114" s="27"/>
      <c r="DJQ114" s="27"/>
      <c r="DJR114" s="27"/>
      <c r="DJS114" s="27"/>
      <c r="DJT114" s="27"/>
      <c r="DJU114" s="27"/>
      <c r="DJV114" s="27"/>
      <c r="DJW114" s="27"/>
      <c r="DJX114" s="27"/>
      <c r="DJY114" s="27"/>
      <c r="DJZ114" s="27"/>
      <c r="DKA114" s="27"/>
      <c r="DKB114" s="27"/>
      <c r="DKC114" s="27"/>
      <c r="DKD114" s="27"/>
      <c r="DKE114" s="27"/>
      <c r="DKF114" s="27"/>
      <c r="DKG114" s="27"/>
      <c r="DKH114" s="27"/>
      <c r="DKI114" s="27"/>
      <c r="DKJ114" s="27"/>
      <c r="DKK114" s="27"/>
      <c r="DKL114" s="27"/>
      <c r="DKM114" s="27"/>
      <c r="DKN114" s="27"/>
      <c r="DKO114" s="27"/>
      <c r="DKP114" s="27"/>
      <c r="DKQ114" s="27"/>
      <c r="DKR114" s="27"/>
      <c r="DKS114" s="27"/>
      <c r="DKT114" s="27"/>
      <c r="DKU114" s="27"/>
      <c r="DKV114" s="27"/>
      <c r="DKW114" s="27"/>
      <c r="DKX114" s="27"/>
      <c r="DKY114" s="27"/>
      <c r="DKZ114" s="27"/>
      <c r="DLA114" s="27"/>
      <c r="DLB114" s="27"/>
      <c r="DLC114" s="27"/>
      <c r="DLD114" s="27"/>
      <c r="DLE114" s="27"/>
      <c r="DLF114" s="27"/>
      <c r="DLG114" s="27"/>
      <c r="DLH114" s="27"/>
      <c r="DLI114" s="27"/>
      <c r="DLJ114" s="27"/>
      <c r="DLK114" s="27"/>
      <c r="DLL114" s="27"/>
      <c r="DLM114" s="27"/>
      <c r="DLN114" s="27"/>
      <c r="DLO114" s="27"/>
      <c r="DLP114" s="27"/>
      <c r="DLQ114" s="27"/>
      <c r="DLR114" s="27"/>
      <c r="DLS114" s="27"/>
      <c r="DLT114" s="27"/>
      <c r="DLU114" s="27"/>
      <c r="DLV114" s="27"/>
      <c r="DLW114" s="27"/>
      <c r="DLX114" s="27"/>
      <c r="DLY114" s="27"/>
      <c r="DLZ114" s="27"/>
      <c r="DMA114" s="27"/>
      <c r="DMB114" s="27"/>
      <c r="DMC114" s="27"/>
      <c r="DMD114" s="27"/>
      <c r="DME114" s="27"/>
      <c r="DMF114" s="27"/>
      <c r="DMG114" s="27"/>
      <c r="DMH114" s="27"/>
      <c r="DMI114" s="27"/>
      <c r="DMJ114" s="27"/>
      <c r="DMK114" s="27"/>
      <c r="DML114" s="27"/>
      <c r="DMM114" s="27"/>
      <c r="DMN114" s="27"/>
      <c r="DMO114" s="27"/>
      <c r="DMP114" s="27"/>
      <c r="DMQ114" s="27"/>
      <c r="DMR114" s="27"/>
      <c r="DMS114" s="27"/>
      <c r="DMT114" s="27"/>
      <c r="DMU114" s="27"/>
      <c r="DMV114" s="27"/>
      <c r="DMW114" s="27"/>
      <c r="DMX114" s="27"/>
      <c r="DMY114" s="27"/>
      <c r="DMZ114" s="27"/>
      <c r="DNA114" s="27"/>
      <c r="DNB114" s="27"/>
      <c r="DNC114" s="27"/>
      <c r="DND114" s="27"/>
      <c r="DNE114" s="27"/>
      <c r="DNF114" s="27"/>
      <c r="DNG114" s="27"/>
      <c r="DNH114" s="27"/>
      <c r="DNI114" s="27"/>
      <c r="DNJ114" s="27"/>
      <c r="DNK114" s="27"/>
      <c r="DNL114" s="27"/>
      <c r="DNM114" s="27"/>
      <c r="DNN114" s="27"/>
      <c r="DNO114" s="27"/>
      <c r="DNP114" s="27"/>
      <c r="DNQ114" s="27"/>
      <c r="DNR114" s="27"/>
      <c r="DNS114" s="27"/>
      <c r="DNT114" s="27"/>
      <c r="DNU114" s="27"/>
      <c r="DNV114" s="27"/>
      <c r="DNW114" s="27"/>
      <c r="DNX114" s="27"/>
      <c r="DNY114" s="27"/>
      <c r="DNZ114" s="27"/>
      <c r="DOA114" s="27"/>
      <c r="DOB114" s="27"/>
      <c r="DOC114" s="27"/>
      <c r="DOD114" s="27"/>
      <c r="DOE114" s="27"/>
      <c r="DOF114" s="27"/>
      <c r="DOG114" s="27"/>
      <c r="DOH114" s="27"/>
      <c r="DOI114" s="27"/>
      <c r="DOJ114" s="27"/>
      <c r="DOK114" s="27"/>
      <c r="DOL114" s="27"/>
      <c r="DOM114" s="27"/>
      <c r="DON114" s="27"/>
      <c r="DOO114" s="27"/>
      <c r="DOP114" s="27"/>
      <c r="DOQ114" s="27"/>
      <c r="DOR114" s="27"/>
      <c r="DOS114" s="27"/>
      <c r="DOT114" s="27"/>
      <c r="DOU114" s="27"/>
      <c r="DOV114" s="27"/>
      <c r="DOW114" s="27"/>
      <c r="DOX114" s="27"/>
      <c r="DOY114" s="27"/>
      <c r="DOZ114" s="27"/>
      <c r="DPA114" s="27"/>
      <c r="DPB114" s="27"/>
      <c r="DPC114" s="27"/>
      <c r="DPD114" s="27"/>
      <c r="DPE114" s="27"/>
      <c r="DPF114" s="27"/>
      <c r="DPG114" s="27"/>
      <c r="DPH114" s="27"/>
      <c r="DPI114" s="27"/>
      <c r="DPJ114" s="27"/>
      <c r="DPK114" s="27"/>
      <c r="DPL114" s="27"/>
      <c r="DPM114" s="27"/>
      <c r="DPN114" s="27"/>
      <c r="DPO114" s="27"/>
      <c r="DPP114" s="27"/>
      <c r="DPQ114" s="27"/>
      <c r="DPR114" s="27"/>
      <c r="DPS114" s="27"/>
      <c r="DPT114" s="27"/>
      <c r="DPU114" s="27"/>
      <c r="DPV114" s="27"/>
      <c r="DPW114" s="27"/>
      <c r="DPX114" s="27"/>
      <c r="DPY114" s="27"/>
      <c r="DPZ114" s="27"/>
      <c r="DQA114" s="27"/>
      <c r="DQB114" s="27"/>
      <c r="DQC114" s="27"/>
      <c r="DQD114" s="27"/>
      <c r="DQE114" s="27"/>
      <c r="DQF114" s="27"/>
      <c r="DQG114" s="27"/>
      <c r="DQH114" s="27"/>
      <c r="DQI114" s="27"/>
      <c r="DQJ114" s="27"/>
      <c r="DQK114" s="27"/>
      <c r="DQL114" s="27"/>
      <c r="DQM114" s="27"/>
      <c r="DQN114" s="27"/>
      <c r="DQO114" s="27"/>
      <c r="DQP114" s="27"/>
      <c r="DQQ114" s="27"/>
      <c r="DQR114" s="27"/>
      <c r="DQS114" s="27"/>
      <c r="DQT114" s="27"/>
      <c r="DQU114" s="27"/>
      <c r="DQV114" s="27"/>
      <c r="DQW114" s="27"/>
      <c r="DQX114" s="27"/>
      <c r="DQY114" s="27"/>
      <c r="DQZ114" s="27"/>
      <c r="DRA114" s="27"/>
      <c r="DRB114" s="27"/>
      <c r="DRC114" s="27"/>
      <c r="DRD114" s="27"/>
      <c r="DRE114" s="27"/>
      <c r="DRF114" s="27"/>
      <c r="DRG114" s="27"/>
      <c r="DRH114" s="27"/>
      <c r="DRI114" s="27"/>
      <c r="DRJ114" s="27"/>
      <c r="DRK114" s="27"/>
      <c r="DRL114" s="27"/>
      <c r="DRM114" s="27"/>
      <c r="DRN114" s="27"/>
      <c r="DRO114" s="27"/>
      <c r="DRP114" s="27"/>
      <c r="DRQ114" s="27"/>
      <c r="DRR114" s="27"/>
      <c r="DRS114" s="27"/>
      <c r="DRT114" s="27"/>
      <c r="DRU114" s="27"/>
      <c r="DRV114" s="27"/>
      <c r="DRW114" s="27"/>
      <c r="DRX114" s="27"/>
      <c r="DRY114" s="27"/>
      <c r="DRZ114" s="27"/>
      <c r="DSA114" s="27"/>
      <c r="DSB114" s="27"/>
      <c r="DSC114" s="27"/>
      <c r="DSD114" s="27"/>
      <c r="DSE114" s="27"/>
      <c r="DSF114" s="27"/>
      <c r="DSG114" s="27"/>
      <c r="DSH114" s="27"/>
      <c r="DSI114" s="27"/>
      <c r="DSJ114" s="27"/>
      <c r="DSK114" s="27"/>
      <c r="DSL114" s="27"/>
      <c r="DSM114" s="27"/>
      <c r="DSN114" s="27"/>
      <c r="DSO114" s="27"/>
      <c r="DSP114" s="27"/>
      <c r="DSQ114" s="27"/>
      <c r="DSR114" s="27"/>
      <c r="DSS114" s="27"/>
      <c r="DST114" s="27"/>
      <c r="DSU114" s="27"/>
      <c r="DSV114" s="27"/>
      <c r="DSW114" s="27"/>
      <c r="DSX114" s="27"/>
      <c r="DSY114" s="27"/>
      <c r="DSZ114" s="27"/>
      <c r="DTA114" s="27"/>
      <c r="DTB114" s="27"/>
      <c r="DTC114" s="27"/>
      <c r="DTD114" s="27"/>
      <c r="DTE114" s="27"/>
      <c r="DTF114" s="27"/>
      <c r="DTG114" s="27"/>
      <c r="DTH114" s="27"/>
      <c r="DTI114" s="27"/>
      <c r="DTJ114" s="27"/>
      <c r="DTK114" s="27"/>
      <c r="DTL114" s="27"/>
      <c r="DTM114" s="27"/>
      <c r="DTN114" s="27"/>
      <c r="DTO114" s="27"/>
      <c r="DTP114" s="27"/>
      <c r="DTQ114" s="27"/>
      <c r="DTR114" s="27"/>
      <c r="DTS114" s="27"/>
      <c r="DTT114" s="27"/>
      <c r="DTU114" s="27"/>
      <c r="DTV114" s="27"/>
      <c r="DTW114" s="27"/>
      <c r="DTX114" s="27"/>
      <c r="DTY114" s="27"/>
      <c r="DTZ114" s="27"/>
      <c r="DUA114" s="27"/>
      <c r="DUB114" s="27"/>
      <c r="DUC114" s="27"/>
      <c r="DUD114" s="27"/>
      <c r="DUE114" s="27"/>
      <c r="DUF114" s="27"/>
      <c r="DUG114" s="27"/>
      <c r="DUH114" s="27"/>
      <c r="DUI114" s="27"/>
      <c r="DUJ114" s="27"/>
      <c r="DUK114" s="27"/>
      <c r="DUL114" s="27"/>
      <c r="DUM114" s="27"/>
      <c r="DUN114" s="27"/>
      <c r="DUO114" s="27"/>
      <c r="DUP114" s="27"/>
      <c r="DUQ114" s="27"/>
      <c r="DUR114" s="27"/>
      <c r="DUS114" s="27"/>
      <c r="DUT114" s="27"/>
      <c r="DUU114" s="27"/>
      <c r="DUV114" s="27"/>
      <c r="DUW114" s="27"/>
      <c r="DUX114" s="27"/>
      <c r="DUY114" s="27"/>
      <c r="DUZ114" s="27"/>
      <c r="DVA114" s="27"/>
      <c r="DVB114" s="27"/>
      <c r="DVC114" s="27"/>
      <c r="DVD114" s="27"/>
      <c r="DVE114" s="27"/>
      <c r="DVF114" s="27"/>
      <c r="DVG114" s="27"/>
      <c r="DVH114" s="27"/>
      <c r="DVI114" s="27"/>
      <c r="DVJ114" s="27"/>
      <c r="DVK114" s="27"/>
      <c r="DVL114" s="27"/>
      <c r="DVM114" s="27"/>
      <c r="DVN114" s="27"/>
      <c r="DVO114" s="27"/>
      <c r="DVP114" s="27"/>
      <c r="DVQ114" s="27"/>
      <c r="DVR114" s="27"/>
      <c r="DVS114" s="27"/>
      <c r="DVT114" s="27"/>
      <c r="DVU114" s="27"/>
      <c r="DVV114" s="27"/>
      <c r="DVW114" s="27"/>
      <c r="DVX114" s="27"/>
      <c r="DVY114" s="27"/>
      <c r="DVZ114" s="27"/>
      <c r="DWA114" s="27"/>
      <c r="DWB114" s="27"/>
      <c r="DWC114" s="27"/>
      <c r="DWD114" s="27"/>
      <c r="DWE114" s="27"/>
      <c r="DWF114" s="27"/>
      <c r="DWG114" s="27"/>
      <c r="DWH114" s="27"/>
      <c r="DWI114" s="27"/>
      <c r="DWJ114" s="27"/>
      <c r="DWK114" s="27"/>
      <c r="DWL114" s="27"/>
      <c r="DWM114" s="27"/>
      <c r="DWN114" s="27"/>
      <c r="DWO114" s="27"/>
      <c r="DWP114" s="27"/>
      <c r="DWQ114" s="27"/>
      <c r="DWR114" s="27"/>
      <c r="DWS114" s="27"/>
      <c r="DWT114" s="27"/>
      <c r="DWU114" s="27"/>
      <c r="DWV114" s="27"/>
      <c r="DWW114" s="27"/>
      <c r="DWX114" s="27"/>
      <c r="DWY114" s="27"/>
      <c r="DWZ114" s="27"/>
      <c r="DXA114" s="27"/>
      <c r="DXB114" s="27"/>
      <c r="DXC114" s="27"/>
      <c r="DXD114" s="27"/>
      <c r="DXE114" s="27"/>
      <c r="DXF114" s="27"/>
      <c r="DXG114" s="27"/>
      <c r="DXH114" s="27"/>
      <c r="DXI114" s="27"/>
      <c r="DXJ114" s="27"/>
      <c r="DXK114" s="27"/>
      <c r="DXL114" s="27"/>
      <c r="DXM114" s="27"/>
      <c r="DXN114" s="27"/>
      <c r="DXO114" s="27"/>
      <c r="DXP114" s="27"/>
      <c r="DXQ114" s="27"/>
      <c r="DXR114" s="27"/>
      <c r="DXS114" s="27"/>
      <c r="DXT114" s="27"/>
      <c r="DXU114" s="27"/>
      <c r="DXV114" s="27"/>
      <c r="DXW114" s="27"/>
      <c r="DXX114" s="27"/>
      <c r="DXY114" s="27"/>
      <c r="DXZ114" s="27"/>
      <c r="DYA114" s="27"/>
      <c r="DYB114" s="27"/>
      <c r="DYC114" s="27"/>
      <c r="DYD114" s="27"/>
      <c r="DYE114" s="27"/>
      <c r="DYF114" s="27"/>
      <c r="DYG114" s="27"/>
      <c r="DYH114" s="27"/>
      <c r="DYI114" s="27"/>
      <c r="DYJ114" s="27"/>
      <c r="DYK114" s="27"/>
      <c r="DYL114" s="27"/>
      <c r="DYM114" s="27"/>
      <c r="DYN114" s="27"/>
      <c r="DYO114" s="27"/>
      <c r="DYP114" s="27"/>
      <c r="DYQ114" s="27"/>
      <c r="DYR114" s="27"/>
      <c r="DYS114" s="27"/>
      <c r="DYT114" s="27"/>
      <c r="DYU114" s="27"/>
      <c r="DYV114" s="27"/>
      <c r="DYW114" s="27"/>
      <c r="DYX114" s="27"/>
      <c r="DYY114" s="27"/>
      <c r="DYZ114" s="27"/>
      <c r="DZA114" s="27"/>
      <c r="DZB114" s="27"/>
      <c r="DZC114" s="27"/>
      <c r="DZD114" s="27"/>
      <c r="DZE114" s="27"/>
      <c r="DZF114" s="27"/>
      <c r="DZG114" s="27"/>
      <c r="DZH114" s="27"/>
      <c r="DZI114" s="27"/>
      <c r="DZJ114" s="27"/>
      <c r="DZK114" s="27"/>
      <c r="DZL114" s="27"/>
      <c r="DZM114" s="27"/>
      <c r="DZN114" s="27"/>
      <c r="DZO114" s="27"/>
      <c r="DZP114" s="27"/>
      <c r="DZQ114" s="27"/>
      <c r="DZR114" s="27"/>
      <c r="DZS114" s="27"/>
      <c r="DZT114" s="27"/>
      <c r="DZU114" s="27"/>
      <c r="DZV114" s="27"/>
      <c r="DZW114" s="27"/>
      <c r="DZX114" s="27"/>
      <c r="DZY114" s="27"/>
      <c r="DZZ114" s="27"/>
      <c r="EAA114" s="27"/>
      <c r="EAB114" s="27"/>
      <c r="EAC114" s="27"/>
      <c r="EAD114" s="27"/>
      <c r="EAE114" s="27"/>
      <c r="EAF114" s="27"/>
      <c r="EAG114" s="27"/>
      <c r="EAH114" s="27"/>
      <c r="EAI114" s="27"/>
      <c r="EAJ114" s="27"/>
      <c r="EAK114" s="27"/>
      <c r="EAL114" s="27"/>
      <c r="EAM114" s="27"/>
      <c r="EAN114" s="27"/>
      <c r="EAO114" s="27"/>
      <c r="EAP114" s="27"/>
      <c r="EAQ114" s="27"/>
      <c r="EAR114" s="27"/>
      <c r="EAS114" s="27"/>
      <c r="EAT114" s="27"/>
      <c r="EAU114" s="27"/>
      <c r="EAV114" s="27"/>
      <c r="EAW114" s="27"/>
      <c r="EAX114" s="27"/>
      <c r="EAY114" s="27"/>
      <c r="EAZ114" s="27"/>
      <c r="EBA114" s="27"/>
      <c r="EBB114" s="27"/>
      <c r="EBC114" s="27"/>
      <c r="EBD114" s="27"/>
      <c r="EBE114" s="27"/>
      <c r="EBF114" s="27"/>
      <c r="EBG114" s="27"/>
      <c r="EBH114" s="27"/>
      <c r="EBI114" s="27"/>
      <c r="EBJ114" s="27"/>
      <c r="EBK114" s="27"/>
      <c r="EBL114" s="27"/>
      <c r="EBM114" s="27"/>
      <c r="EBN114" s="27"/>
      <c r="EBO114" s="27"/>
      <c r="EBP114" s="27"/>
      <c r="EBQ114" s="27"/>
      <c r="EBR114" s="27"/>
      <c r="EBS114" s="27"/>
      <c r="EBT114" s="27"/>
      <c r="EBU114" s="27"/>
      <c r="EBV114" s="27"/>
      <c r="EBW114" s="27"/>
      <c r="EBX114" s="27"/>
      <c r="EBY114" s="27"/>
      <c r="EBZ114" s="27"/>
      <c r="ECA114" s="27"/>
      <c r="ECB114" s="27"/>
      <c r="ECC114" s="27"/>
      <c r="ECD114" s="27"/>
      <c r="ECE114" s="27"/>
      <c r="ECF114" s="27"/>
      <c r="ECG114" s="27"/>
      <c r="ECH114" s="27"/>
      <c r="ECI114" s="27"/>
      <c r="ECJ114" s="27"/>
      <c r="ECK114" s="27"/>
      <c r="ECL114" s="27"/>
      <c r="ECM114" s="27"/>
      <c r="ECN114" s="27"/>
      <c r="ECO114" s="27"/>
      <c r="ECP114" s="27"/>
      <c r="ECQ114" s="27"/>
      <c r="ECR114" s="27"/>
      <c r="ECS114" s="27"/>
      <c r="ECT114" s="27"/>
      <c r="ECU114" s="27"/>
      <c r="ECV114" s="27"/>
      <c r="ECW114" s="27"/>
      <c r="ECX114" s="27"/>
      <c r="ECY114" s="27"/>
      <c r="ECZ114" s="27"/>
      <c r="EDA114" s="27"/>
      <c r="EDB114" s="27"/>
      <c r="EDC114" s="27"/>
      <c r="EDD114" s="27"/>
      <c r="EDE114" s="27"/>
      <c r="EDF114" s="27"/>
      <c r="EDG114" s="27"/>
      <c r="EDH114" s="27"/>
      <c r="EDI114" s="27"/>
      <c r="EDJ114" s="27"/>
      <c r="EDK114" s="27"/>
      <c r="EDL114" s="27"/>
      <c r="EDM114" s="27"/>
      <c r="EDN114" s="27"/>
      <c r="EDO114" s="27"/>
      <c r="EDP114" s="27"/>
      <c r="EDQ114" s="27"/>
      <c r="EDR114" s="27"/>
      <c r="EDS114" s="27"/>
      <c r="EDT114" s="27"/>
      <c r="EDU114" s="27"/>
      <c r="EDV114" s="27"/>
      <c r="EDW114" s="27"/>
      <c r="EDX114" s="27"/>
      <c r="EDY114" s="27"/>
      <c r="EDZ114" s="27"/>
      <c r="EEA114" s="27"/>
      <c r="EEB114" s="27"/>
      <c r="EEC114" s="27"/>
      <c r="EED114" s="27"/>
      <c r="EEE114" s="27"/>
      <c r="EEF114" s="27"/>
      <c r="EEG114" s="27"/>
      <c r="EEH114" s="27"/>
      <c r="EEI114" s="27"/>
      <c r="EEJ114" s="27"/>
      <c r="EEK114" s="27"/>
      <c r="EEL114" s="27"/>
      <c r="EEM114" s="27"/>
      <c r="EEN114" s="27"/>
      <c r="EEO114" s="27"/>
      <c r="EEP114" s="27"/>
      <c r="EEQ114" s="27"/>
      <c r="EER114" s="27"/>
      <c r="EES114" s="27"/>
      <c r="EET114" s="27"/>
      <c r="EEU114" s="27"/>
      <c r="EEV114" s="27"/>
      <c r="EEW114" s="27"/>
      <c r="EEX114" s="27"/>
      <c r="EEY114" s="27"/>
      <c r="EEZ114" s="27"/>
      <c r="EFA114" s="27"/>
      <c r="EFB114" s="27"/>
      <c r="EFC114" s="27"/>
      <c r="EFD114" s="27"/>
      <c r="EFE114" s="27"/>
      <c r="EFF114" s="27"/>
      <c r="EFG114" s="27"/>
      <c r="EFH114" s="27"/>
      <c r="EFI114" s="27"/>
      <c r="EFJ114" s="27"/>
      <c r="EFK114" s="27"/>
      <c r="EFL114" s="27"/>
      <c r="EFM114" s="27"/>
      <c r="EFN114" s="27"/>
      <c r="EFO114" s="27"/>
      <c r="EFP114" s="27"/>
      <c r="EFQ114" s="27"/>
      <c r="EFR114" s="27"/>
      <c r="EFS114" s="27"/>
      <c r="EFT114" s="27"/>
      <c r="EFU114" s="27"/>
      <c r="EFV114" s="27"/>
      <c r="EFW114" s="27"/>
      <c r="EFX114" s="27"/>
      <c r="EFY114" s="27"/>
      <c r="EFZ114" s="27"/>
      <c r="EGA114" s="27"/>
      <c r="EGB114" s="27"/>
      <c r="EGC114" s="27"/>
      <c r="EGD114" s="27"/>
      <c r="EGE114" s="27"/>
      <c r="EGF114" s="27"/>
      <c r="EGG114" s="27"/>
      <c r="EGH114" s="27"/>
      <c r="EGI114" s="27"/>
      <c r="EGJ114" s="27"/>
      <c r="EGK114" s="27"/>
      <c r="EGL114" s="27"/>
      <c r="EGM114" s="27"/>
      <c r="EGN114" s="27"/>
      <c r="EGO114" s="27"/>
      <c r="EGP114" s="27"/>
      <c r="EGQ114" s="27"/>
      <c r="EGR114" s="27"/>
      <c r="EGS114" s="27"/>
      <c r="EGT114" s="27"/>
      <c r="EGU114" s="27"/>
      <c r="EGV114" s="27"/>
      <c r="EGW114" s="27"/>
      <c r="EGX114" s="27"/>
      <c r="EGY114" s="27"/>
      <c r="EGZ114" s="27"/>
      <c r="EHA114" s="27"/>
      <c r="EHB114" s="27"/>
      <c r="EHC114" s="27"/>
      <c r="EHD114" s="27"/>
      <c r="EHE114" s="27"/>
      <c r="EHF114" s="27"/>
      <c r="EHG114" s="27"/>
      <c r="EHH114" s="27"/>
      <c r="EHI114" s="27"/>
      <c r="EHJ114" s="27"/>
      <c r="EHK114" s="27"/>
      <c r="EHL114" s="27"/>
      <c r="EHM114" s="27"/>
      <c r="EHN114" s="27"/>
      <c r="EHO114" s="27"/>
      <c r="EHP114" s="27"/>
      <c r="EHQ114" s="27"/>
      <c r="EHR114" s="27"/>
      <c r="EHS114" s="27"/>
      <c r="EHT114" s="27"/>
      <c r="EHU114" s="27"/>
      <c r="EHV114" s="27"/>
      <c r="EHW114" s="27"/>
      <c r="EHX114" s="27"/>
      <c r="EHY114" s="27"/>
      <c r="EHZ114" s="27"/>
      <c r="EIA114" s="27"/>
      <c r="EIB114" s="27"/>
      <c r="EIC114" s="27"/>
      <c r="EID114" s="27"/>
      <c r="EIE114" s="27"/>
      <c r="EIF114" s="27"/>
      <c r="EIG114" s="27"/>
      <c r="EIH114" s="27"/>
      <c r="EII114" s="27"/>
      <c r="EIJ114" s="27"/>
      <c r="EIK114" s="27"/>
      <c r="EIL114" s="27"/>
      <c r="EIM114" s="27"/>
      <c r="EIN114" s="27"/>
      <c r="EIO114" s="27"/>
      <c r="EIP114" s="27"/>
      <c r="EIQ114" s="27"/>
      <c r="EIR114" s="27"/>
      <c r="EIS114" s="27"/>
      <c r="EIT114" s="27"/>
      <c r="EIU114" s="27"/>
      <c r="EIV114" s="27"/>
      <c r="EIW114" s="27"/>
      <c r="EIX114" s="27"/>
      <c r="EIY114" s="27"/>
      <c r="EIZ114" s="27"/>
      <c r="EJA114" s="27"/>
      <c r="EJB114" s="27"/>
      <c r="EJC114" s="27"/>
      <c r="EJD114" s="27"/>
      <c r="EJE114" s="27"/>
      <c r="EJF114" s="27"/>
      <c r="EJG114" s="27"/>
      <c r="EJH114" s="27"/>
      <c r="EJI114" s="27"/>
      <c r="EJJ114" s="27"/>
      <c r="EJK114" s="27"/>
      <c r="EJL114" s="27"/>
      <c r="EJM114" s="27"/>
      <c r="EJN114" s="27"/>
      <c r="EJO114" s="27"/>
      <c r="EJP114" s="27"/>
      <c r="EJQ114" s="27"/>
      <c r="EJR114" s="27"/>
      <c r="EJS114" s="27"/>
      <c r="EJT114" s="27"/>
      <c r="EJU114" s="27"/>
      <c r="EJV114" s="27"/>
      <c r="EJW114" s="27"/>
      <c r="EJX114" s="27"/>
      <c r="EJY114" s="27"/>
      <c r="EJZ114" s="27"/>
      <c r="EKA114" s="27"/>
      <c r="EKB114" s="27"/>
      <c r="EKC114" s="27"/>
      <c r="EKD114" s="27"/>
      <c r="EKE114" s="27"/>
      <c r="EKF114" s="27"/>
      <c r="EKG114" s="27"/>
      <c r="EKH114" s="27"/>
      <c r="EKI114" s="27"/>
      <c r="EKJ114" s="27"/>
      <c r="EKK114" s="27"/>
      <c r="EKL114" s="27"/>
      <c r="EKM114" s="27"/>
      <c r="EKN114" s="27"/>
      <c r="EKO114" s="27"/>
      <c r="EKP114" s="27"/>
      <c r="EKQ114" s="27"/>
      <c r="EKR114" s="27"/>
      <c r="EKS114" s="27"/>
      <c r="EKT114" s="27"/>
      <c r="EKU114" s="27"/>
      <c r="EKV114" s="27"/>
      <c r="EKW114" s="27"/>
      <c r="EKX114" s="27"/>
      <c r="EKY114" s="27"/>
      <c r="EKZ114" s="27"/>
      <c r="ELA114" s="27"/>
      <c r="ELB114" s="27"/>
      <c r="ELC114" s="27"/>
      <c r="ELD114" s="27"/>
      <c r="ELE114" s="27"/>
      <c r="ELF114" s="27"/>
      <c r="ELG114" s="27"/>
      <c r="ELH114" s="27"/>
      <c r="ELI114" s="27"/>
      <c r="ELJ114" s="27"/>
      <c r="ELK114" s="27"/>
      <c r="ELL114" s="27"/>
      <c r="ELM114" s="27"/>
      <c r="ELN114" s="27"/>
      <c r="ELO114" s="27"/>
      <c r="ELP114" s="27"/>
      <c r="ELQ114" s="27"/>
      <c r="ELR114" s="27"/>
      <c r="ELS114" s="27"/>
      <c r="ELT114" s="27"/>
      <c r="ELU114" s="27"/>
      <c r="ELV114" s="27"/>
      <c r="ELW114" s="27"/>
      <c r="ELX114" s="27"/>
      <c r="ELY114" s="27"/>
      <c r="ELZ114" s="27"/>
      <c r="EMA114" s="27"/>
      <c r="EMB114" s="27"/>
      <c r="EMC114" s="27"/>
      <c r="EMD114" s="27"/>
      <c r="EME114" s="27"/>
      <c r="EMF114" s="27"/>
      <c r="EMG114" s="27"/>
      <c r="EMH114" s="27"/>
      <c r="EMI114" s="27"/>
      <c r="EMJ114" s="27"/>
      <c r="EMK114" s="27"/>
      <c r="EML114" s="27"/>
      <c r="EMM114" s="27"/>
      <c r="EMN114" s="27"/>
      <c r="EMO114" s="27"/>
      <c r="EMP114" s="27"/>
      <c r="EMQ114" s="27"/>
      <c r="EMR114" s="27"/>
      <c r="EMS114" s="27"/>
      <c r="EMT114" s="27"/>
      <c r="EMU114" s="27"/>
      <c r="EMV114" s="27"/>
      <c r="EMW114" s="27"/>
      <c r="EMX114" s="27"/>
      <c r="EMY114" s="27"/>
      <c r="EMZ114" s="27"/>
      <c r="ENA114" s="27"/>
      <c r="ENB114" s="27"/>
      <c r="ENC114" s="27"/>
      <c r="END114" s="27"/>
      <c r="ENE114" s="27"/>
      <c r="ENF114" s="27"/>
      <c r="ENG114" s="27"/>
      <c r="ENH114" s="27"/>
      <c r="ENI114" s="27"/>
      <c r="ENJ114" s="27"/>
      <c r="ENK114" s="27"/>
      <c r="ENL114" s="27"/>
      <c r="ENM114" s="27"/>
      <c r="ENN114" s="27"/>
      <c r="ENO114" s="27"/>
      <c r="ENP114" s="27"/>
      <c r="ENQ114" s="27"/>
      <c r="ENR114" s="27"/>
      <c r="ENS114" s="27"/>
      <c r="ENT114" s="27"/>
      <c r="ENU114" s="27"/>
      <c r="ENV114" s="27"/>
      <c r="ENW114" s="27"/>
      <c r="ENX114" s="27"/>
      <c r="ENY114" s="27"/>
      <c r="ENZ114" s="27"/>
      <c r="EOA114" s="27"/>
      <c r="EOB114" s="27"/>
      <c r="EOC114" s="27"/>
      <c r="EOD114" s="27"/>
      <c r="EOE114" s="27"/>
      <c r="EOF114" s="27"/>
      <c r="EOG114" s="27"/>
      <c r="EOH114" s="27"/>
      <c r="EOI114" s="27"/>
      <c r="EOJ114" s="27"/>
      <c r="EOK114" s="27"/>
      <c r="EOL114" s="27"/>
      <c r="EOM114" s="27"/>
      <c r="EON114" s="27"/>
      <c r="EOO114" s="27"/>
      <c r="EOP114" s="27"/>
      <c r="EOQ114" s="27"/>
      <c r="EOR114" s="27"/>
      <c r="EOS114" s="27"/>
      <c r="EOT114" s="27"/>
      <c r="EOU114" s="27"/>
      <c r="EOV114" s="27"/>
      <c r="EOW114" s="27"/>
      <c r="EOX114" s="27"/>
      <c r="EOY114" s="27"/>
      <c r="EOZ114" s="27"/>
      <c r="EPA114" s="27"/>
      <c r="EPB114" s="27"/>
      <c r="EPC114" s="27"/>
      <c r="EPD114" s="27"/>
      <c r="EPE114" s="27"/>
      <c r="EPF114" s="27"/>
      <c r="EPG114" s="27"/>
      <c r="EPH114" s="27"/>
      <c r="EPI114" s="27"/>
      <c r="EPJ114" s="27"/>
      <c r="EPK114" s="27"/>
      <c r="EPL114" s="27"/>
      <c r="EPM114" s="27"/>
      <c r="EPN114" s="27"/>
      <c r="EPO114" s="27"/>
      <c r="EPP114" s="27"/>
      <c r="EPQ114" s="27"/>
      <c r="EPR114" s="27"/>
      <c r="EPS114" s="27"/>
      <c r="EPT114" s="27"/>
      <c r="EPU114" s="27"/>
      <c r="EPV114" s="27"/>
      <c r="EPW114" s="27"/>
      <c r="EPX114" s="27"/>
      <c r="EPY114" s="27"/>
      <c r="EPZ114" s="27"/>
      <c r="EQA114" s="27"/>
      <c r="EQB114" s="27"/>
      <c r="EQC114" s="27"/>
      <c r="EQD114" s="27"/>
      <c r="EQE114" s="27"/>
      <c r="EQF114" s="27"/>
      <c r="EQG114" s="27"/>
      <c r="EQH114" s="27"/>
      <c r="EQI114" s="27"/>
      <c r="EQJ114" s="27"/>
      <c r="EQK114" s="27"/>
      <c r="EQL114" s="27"/>
      <c r="EQM114" s="27"/>
      <c r="EQN114" s="27"/>
      <c r="EQO114" s="27"/>
      <c r="EQP114" s="27"/>
      <c r="EQQ114" s="27"/>
      <c r="EQR114" s="27"/>
      <c r="EQS114" s="27"/>
      <c r="EQT114" s="27"/>
      <c r="EQU114" s="27"/>
      <c r="EQV114" s="27"/>
      <c r="EQW114" s="27"/>
      <c r="EQX114" s="27"/>
      <c r="EQY114" s="27"/>
      <c r="EQZ114" s="27"/>
      <c r="ERA114" s="27"/>
      <c r="ERB114" s="27"/>
      <c r="ERC114" s="27"/>
      <c r="ERD114" s="27"/>
      <c r="ERE114" s="27"/>
      <c r="ERF114" s="27"/>
      <c r="ERG114" s="27"/>
      <c r="ERH114" s="27"/>
      <c r="ERI114" s="27"/>
      <c r="ERJ114" s="27"/>
      <c r="ERK114" s="27"/>
      <c r="ERL114" s="27"/>
      <c r="ERM114" s="27"/>
      <c r="ERN114" s="27"/>
      <c r="ERO114" s="27"/>
      <c r="ERP114" s="27"/>
      <c r="ERQ114" s="27"/>
      <c r="ERR114" s="27"/>
      <c r="ERS114" s="27"/>
      <c r="ERT114" s="27"/>
      <c r="ERU114" s="27"/>
      <c r="ERV114" s="27"/>
      <c r="ERW114" s="27"/>
      <c r="ERX114" s="27"/>
      <c r="ERY114" s="27"/>
      <c r="ERZ114" s="27"/>
      <c r="ESA114" s="27"/>
      <c r="ESB114" s="27"/>
      <c r="ESC114" s="27"/>
      <c r="ESD114" s="27"/>
      <c r="ESE114" s="27"/>
      <c r="ESF114" s="27"/>
      <c r="ESG114" s="27"/>
      <c r="ESH114" s="27"/>
      <c r="ESI114" s="27"/>
      <c r="ESJ114" s="27"/>
      <c r="ESK114" s="27"/>
      <c r="ESL114" s="27"/>
      <c r="ESM114" s="27"/>
      <c r="ESN114" s="27"/>
      <c r="ESO114" s="27"/>
      <c r="ESP114" s="27"/>
      <c r="ESQ114" s="27"/>
      <c r="ESR114" s="27"/>
      <c r="ESS114" s="27"/>
      <c r="EST114" s="27"/>
      <c r="ESU114" s="27"/>
      <c r="ESV114" s="27"/>
      <c r="ESW114" s="27"/>
      <c r="ESX114" s="27"/>
      <c r="ESY114" s="27"/>
      <c r="ESZ114" s="27"/>
      <c r="ETA114" s="27"/>
      <c r="ETB114" s="27"/>
      <c r="ETC114" s="27"/>
      <c r="ETD114" s="27"/>
      <c r="ETE114" s="27"/>
      <c r="ETF114" s="27"/>
      <c r="ETG114" s="27"/>
      <c r="ETH114" s="27"/>
      <c r="ETI114" s="27"/>
      <c r="ETJ114" s="27"/>
      <c r="ETK114" s="27"/>
      <c r="ETL114" s="27"/>
      <c r="ETM114" s="27"/>
      <c r="ETN114" s="27"/>
      <c r="ETO114" s="27"/>
      <c r="ETP114" s="27"/>
      <c r="ETQ114" s="27"/>
      <c r="ETR114" s="27"/>
      <c r="ETS114" s="27"/>
      <c r="ETT114" s="27"/>
      <c r="ETU114" s="27"/>
      <c r="ETV114" s="27"/>
      <c r="ETW114" s="27"/>
      <c r="ETX114" s="27"/>
      <c r="ETY114" s="27"/>
      <c r="ETZ114" s="27"/>
      <c r="EUA114" s="27"/>
      <c r="EUB114" s="27"/>
      <c r="EUC114" s="27"/>
      <c r="EUD114" s="27"/>
      <c r="EUE114" s="27"/>
      <c r="EUF114" s="27"/>
      <c r="EUG114" s="27"/>
      <c r="EUH114" s="27"/>
      <c r="EUI114" s="27"/>
      <c r="EUJ114" s="27"/>
      <c r="EUK114" s="27"/>
      <c r="EUL114" s="27"/>
      <c r="EUM114" s="27"/>
      <c r="EUN114" s="27"/>
      <c r="EUO114" s="27"/>
      <c r="EUP114" s="27"/>
      <c r="EUQ114" s="27"/>
      <c r="EUR114" s="27"/>
      <c r="EUS114" s="27"/>
      <c r="EUT114" s="27"/>
      <c r="EUU114" s="27"/>
      <c r="EUV114" s="27"/>
      <c r="EUW114" s="27"/>
      <c r="EUX114" s="27"/>
      <c r="EUY114" s="27"/>
      <c r="EUZ114" s="27"/>
      <c r="EVA114" s="27"/>
      <c r="EVB114" s="27"/>
      <c r="EVC114" s="27"/>
      <c r="EVD114" s="27"/>
      <c r="EVE114" s="27"/>
      <c r="EVF114" s="27"/>
      <c r="EVG114" s="27"/>
      <c r="EVH114" s="27"/>
      <c r="EVI114" s="27"/>
      <c r="EVJ114" s="27"/>
      <c r="EVK114" s="27"/>
      <c r="EVL114" s="27"/>
      <c r="EVM114" s="27"/>
      <c r="EVN114" s="27"/>
      <c r="EVO114" s="27"/>
      <c r="EVP114" s="27"/>
      <c r="EVQ114" s="27"/>
      <c r="EVR114" s="27"/>
      <c r="EVS114" s="27"/>
      <c r="EVT114" s="27"/>
      <c r="EVU114" s="27"/>
      <c r="EVV114" s="27"/>
      <c r="EVW114" s="27"/>
      <c r="EVX114" s="27"/>
      <c r="EVY114" s="27"/>
      <c r="EVZ114" s="27"/>
      <c r="EWA114" s="27"/>
      <c r="EWB114" s="27"/>
      <c r="EWC114" s="27"/>
      <c r="EWD114" s="27"/>
      <c r="EWE114" s="27"/>
      <c r="EWF114" s="27"/>
      <c r="EWG114" s="27"/>
      <c r="EWH114" s="27"/>
      <c r="EWI114" s="27"/>
      <c r="EWJ114" s="27"/>
      <c r="EWK114" s="27"/>
      <c r="EWL114" s="27"/>
      <c r="EWM114" s="27"/>
      <c r="EWN114" s="27"/>
      <c r="EWO114" s="27"/>
      <c r="EWP114" s="27"/>
      <c r="EWQ114" s="27"/>
      <c r="EWR114" s="27"/>
      <c r="EWS114" s="27"/>
      <c r="EWT114" s="27"/>
      <c r="EWU114" s="27"/>
      <c r="EWV114" s="27"/>
      <c r="EWW114" s="27"/>
      <c r="EWX114" s="27"/>
      <c r="EWY114" s="27"/>
      <c r="EWZ114" s="27"/>
      <c r="EXA114" s="27"/>
      <c r="EXB114" s="27"/>
      <c r="EXC114" s="27"/>
      <c r="EXD114" s="27"/>
      <c r="EXE114" s="27"/>
      <c r="EXF114" s="27"/>
      <c r="EXG114" s="27"/>
      <c r="EXH114" s="27"/>
      <c r="EXI114" s="27"/>
      <c r="EXJ114" s="27"/>
      <c r="EXK114" s="27"/>
      <c r="EXL114" s="27"/>
      <c r="EXM114" s="27"/>
      <c r="EXN114" s="27"/>
      <c r="EXO114" s="27"/>
      <c r="EXP114" s="27"/>
      <c r="EXQ114" s="27"/>
      <c r="EXR114" s="27"/>
      <c r="EXS114" s="27"/>
      <c r="EXT114" s="27"/>
      <c r="EXU114" s="27"/>
      <c r="EXV114" s="27"/>
      <c r="EXW114" s="27"/>
      <c r="EXX114" s="27"/>
      <c r="EXY114" s="27"/>
      <c r="EXZ114" s="27"/>
      <c r="EYA114" s="27"/>
      <c r="EYB114" s="27"/>
      <c r="EYC114" s="27"/>
      <c r="EYD114" s="27"/>
      <c r="EYE114" s="27"/>
      <c r="EYF114" s="27"/>
      <c r="EYG114" s="27"/>
      <c r="EYH114" s="27"/>
      <c r="EYI114" s="27"/>
      <c r="EYJ114" s="27"/>
      <c r="EYK114" s="27"/>
      <c r="EYL114" s="27"/>
      <c r="EYM114" s="27"/>
      <c r="EYN114" s="27"/>
      <c r="EYO114" s="27"/>
      <c r="EYP114" s="27"/>
      <c r="EYQ114" s="27"/>
      <c r="EYR114" s="27"/>
      <c r="EYS114" s="27"/>
      <c r="EYT114" s="27"/>
      <c r="EYU114" s="27"/>
      <c r="EYV114" s="27"/>
      <c r="EYW114" s="27"/>
      <c r="EYX114" s="27"/>
      <c r="EYY114" s="27"/>
      <c r="EYZ114" s="27"/>
      <c r="EZA114" s="27"/>
      <c r="EZB114" s="27"/>
      <c r="EZC114" s="27"/>
      <c r="EZD114" s="27"/>
      <c r="EZE114" s="27"/>
      <c r="EZF114" s="27"/>
      <c r="EZG114" s="27"/>
      <c r="EZH114" s="27"/>
      <c r="EZI114" s="27"/>
      <c r="EZJ114" s="27"/>
      <c r="EZK114" s="27"/>
      <c r="EZL114" s="27"/>
      <c r="EZM114" s="27"/>
      <c r="EZN114" s="27"/>
      <c r="EZO114" s="27"/>
      <c r="EZP114" s="27"/>
      <c r="EZQ114" s="27"/>
      <c r="EZR114" s="27"/>
      <c r="EZS114" s="27"/>
      <c r="EZT114" s="27"/>
      <c r="EZU114" s="27"/>
      <c r="EZV114" s="27"/>
      <c r="EZW114" s="27"/>
      <c r="EZX114" s="27"/>
      <c r="EZY114" s="27"/>
      <c r="EZZ114" s="27"/>
      <c r="FAA114" s="27"/>
      <c r="FAB114" s="27"/>
      <c r="FAC114" s="27"/>
      <c r="FAD114" s="27"/>
      <c r="FAE114" s="27"/>
      <c r="FAF114" s="27"/>
      <c r="FAG114" s="27"/>
      <c r="FAH114" s="27"/>
      <c r="FAI114" s="27"/>
      <c r="FAJ114" s="27"/>
      <c r="FAK114" s="27"/>
      <c r="FAL114" s="27"/>
      <c r="FAM114" s="27"/>
      <c r="FAN114" s="27"/>
      <c r="FAO114" s="27"/>
      <c r="FAP114" s="27"/>
      <c r="FAQ114" s="27"/>
      <c r="FAR114" s="27"/>
      <c r="FAS114" s="27"/>
      <c r="FAT114" s="27"/>
      <c r="FAU114" s="27"/>
      <c r="FAV114" s="27"/>
      <c r="FAW114" s="27"/>
      <c r="FAX114" s="27"/>
      <c r="FAY114" s="27"/>
      <c r="FAZ114" s="27"/>
      <c r="FBA114" s="27"/>
      <c r="FBB114" s="27"/>
      <c r="FBC114" s="27"/>
      <c r="FBD114" s="27"/>
      <c r="FBE114" s="27"/>
      <c r="FBF114" s="27"/>
      <c r="FBG114" s="27"/>
      <c r="FBH114" s="27"/>
      <c r="FBI114" s="27"/>
      <c r="FBJ114" s="27"/>
      <c r="FBK114" s="27"/>
      <c r="FBL114" s="27"/>
      <c r="FBM114" s="27"/>
      <c r="FBN114" s="27"/>
      <c r="FBO114" s="27"/>
      <c r="FBP114" s="27"/>
      <c r="FBQ114" s="27"/>
      <c r="FBR114" s="27"/>
      <c r="FBS114" s="27"/>
      <c r="FBT114" s="27"/>
      <c r="FBU114" s="27"/>
      <c r="FBV114" s="27"/>
      <c r="FBW114" s="27"/>
      <c r="FBX114" s="27"/>
      <c r="FBY114" s="27"/>
      <c r="FBZ114" s="27"/>
      <c r="FCA114" s="27"/>
      <c r="FCB114" s="27"/>
      <c r="FCC114" s="27"/>
      <c r="FCD114" s="27"/>
      <c r="FCE114" s="27"/>
      <c r="FCF114" s="27"/>
      <c r="FCG114" s="27"/>
      <c r="FCH114" s="27"/>
      <c r="FCI114" s="27"/>
      <c r="FCJ114" s="27"/>
      <c r="FCK114" s="27"/>
      <c r="FCL114" s="27"/>
      <c r="FCM114" s="27"/>
      <c r="FCN114" s="27"/>
      <c r="FCO114" s="27"/>
      <c r="FCP114" s="27"/>
      <c r="FCQ114" s="27"/>
      <c r="FCR114" s="27"/>
      <c r="FCS114" s="27"/>
      <c r="FCT114" s="27"/>
      <c r="FCU114" s="27"/>
      <c r="FCV114" s="27"/>
      <c r="FCW114" s="27"/>
      <c r="FCX114" s="27"/>
      <c r="FCY114" s="27"/>
      <c r="FCZ114" s="27"/>
      <c r="FDA114" s="27"/>
      <c r="FDB114" s="27"/>
      <c r="FDC114" s="27"/>
      <c r="FDD114" s="27"/>
      <c r="FDE114" s="27"/>
      <c r="FDF114" s="27"/>
      <c r="FDG114" s="27"/>
      <c r="FDH114" s="27"/>
      <c r="FDI114" s="27"/>
      <c r="FDJ114" s="27"/>
      <c r="FDK114" s="27"/>
      <c r="FDL114" s="27"/>
      <c r="FDM114" s="27"/>
      <c r="FDN114" s="27"/>
      <c r="FDO114" s="27"/>
      <c r="FDP114" s="27"/>
      <c r="FDQ114" s="27"/>
      <c r="FDR114" s="27"/>
      <c r="FDS114" s="27"/>
      <c r="FDT114" s="27"/>
      <c r="FDU114" s="27"/>
      <c r="FDV114" s="27"/>
      <c r="FDW114" s="27"/>
      <c r="FDX114" s="27"/>
      <c r="FDY114" s="27"/>
      <c r="FDZ114" s="27"/>
      <c r="FEA114" s="27"/>
      <c r="FEB114" s="27"/>
      <c r="FEC114" s="27"/>
      <c r="FED114" s="27"/>
      <c r="FEE114" s="27"/>
      <c r="FEF114" s="27"/>
      <c r="FEG114" s="27"/>
      <c r="FEH114" s="27"/>
      <c r="FEI114" s="27"/>
      <c r="FEJ114" s="27"/>
      <c r="FEK114" s="27"/>
      <c r="FEL114" s="27"/>
      <c r="FEM114" s="27"/>
      <c r="FEN114" s="27"/>
      <c r="FEO114" s="27"/>
      <c r="FEP114" s="27"/>
      <c r="FEQ114" s="27"/>
      <c r="FER114" s="27"/>
      <c r="FES114" s="27"/>
      <c r="FET114" s="27"/>
      <c r="FEU114" s="27"/>
      <c r="FEV114" s="27"/>
      <c r="FEW114" s="27"/>
      <c r="FEX114" s="27"/>
      <c r="FEY114" s="27"/>
      <c r="FEZ114" s="27"/>
      <c r="FFA114" s="27"/>
      <c r="FFB114" s="27"/>
      <c r="FFC114" s="27"/>
      <c r="FFD114" s="27"/>
      <c r="FFE114" s="27"/>
      <c r="FFF114" s="27"/>
      <c r="FFG114" s="27"/>
      <c r="FFH114" s="27"/>
      <c r="FFI114" s="27"/>
      <c r="FFJ114" s="27"/>
      <c r="FFK114" s="27"/>
      <c r="FFL114" s="27"/>
      <c r="FFM114" s="27"/>
      <c r="FFN114" s="27"/>
      <c r="FFO114" s="27"/>
      <c r="FFP114" s="27"/>
      <c r="FFQ114" s="27"/>
      <c r="FFR114" s="27"/>
      <c r="FFS114" s="27"/>
      <c r="FFT114" s="27"/>
      <c r="FFU114" s="27"/>
      <c r="FFV114" s="27"/>
      <c r="FFW114" s="27"/>
      <c r="FFX114" s="27"/>
      <c r="FFY114" s="27"/>
      <c r="FFZ114" s="27"/>
      <c r="FGA114" s="27"/>
      <c r="FGB114" s="27"/>
      <c r="FGC114" s="27"/>
      <c r="FGD114" s="27"/>
      <c r="FGE114" s="27"/>
      <c r="FGF114" s="27"/>
      <c r="FGG114" s="27"/>
      <c r="FGH114" s="27"/>
      <c r="FGI114" s="27"/>
      <c r="FGJ114" s="27"/>
      <c r="FGK114" s="27"/>
      <c r="FGL114" s="27"/>
      <c r="FGM114" s="27"/>
      <c r="FGN114" s="27"/>
      <c r="FGO114" s="27"/>
      <c r="FGP114" s="27"/>
      <c r="FGQ114" s="27"/>
      <c r="FGR114" s="27"/>
      <c r="FGS114" s="27"/>
      <c r="FGT114" s="27"/>
      <c r="FGU114" s="27"/>
      <c r="FGV114" s="27"/>
      <c r="FGW114" s="27"/>
      <c r="FGX114" s="27"/>
      <c r="FGY114" s="27"/>
      <c r="FGZ114" s="27"/>
      <c r="FHA114" s="27"/>
      <c r="FHB114" s="27"/>
      <c r="FHC114" s="27"/>
      <c r="FHD114" s="27"/>
      <c r="FHE114" s="27"/>
      <c r="FHF114" s="27"/>
      <c r="FHG114" s="27"/>
      <c r="FHH114" s="27"/>
      <c r="FHI114" s="27"/>
      <c r="FHJ114" s="27"/>
      <c r="FHK114" s="27"/>
      <c r="FHL114" s="27"/>
      <c r="FHM114" s="27"/>
      <c r="FHN114" s="27"/>
      <c r="FHO114" s="27"/>
      <c r="FHP114" s="27"/>
      <c r="FHQ114" s="27"/>
      <c r="FHR114" s="27"/>
      <c r="FHS114" s="27"/>
      <c r="FHT114" s="27"/>
      <c r="FHU114" s="27"/>
      <c r="FHV114" s="27"/>
      <c r="FHW114" s="27"/>
      <c r="FHX114" s="27"/>
      <c r="FHY114" s="27"/>
      <c r="FHZ114" s="27"/>
      <c r="FIA114" s="27"/>
      <c r="FIB114" s="27"/>
      <c r="FIC114" s="27"/>
      <c r="FID114" s="27"/>
      <c r="FIE114" s="27"/>
      <c r="FIF114" s="27"/>
      <c r="FIG114" s="27"/>
      <c r="FIH114" s="27"/>
      <c r="FII114" s="27"/>
      <c r="FIJ114" s="27"/>
      <c r="FIK114" s="27"/>
      <c r="FIL114" s="27"/>
      <c r="FIM114" s="27"/>
      <c r="FIN114" s="27"/>
      <c r="FIO114" s="27"/>
      <c r="FIP114" s="27"/>
      <c r="FIQ114" s="27"/>
      <c r="FIR114" s="27"/>
      <c r="FIS114" s="27"/>
      <c r="FIT114" s="27"/>
      <c r="FIU114" s="27"/>
      <c r="FIV114" s="27"/>
      <c r="FIW114" s="27"/>
      <c r="FIX114" s="27"/>
      <c r="FIY114" s="27"/>
      <c r="FIZ114" s="27"/>
      <c r="FJA114" s="27"/>
      <c r="FJB114" s="27"/>
      <c r="FJC114" s="27"/>
      <c r="FJD114" s="27"/>
      <c r="FJE114" s="27"/>
      <c r="FJF114" s="27"/>
      <c r="FJG114" s="27"/>
      <c r="FJH114" s="27"/>
      <c r="FJI114" s="27"/>
      <c r="FJJ114" s="27"/>
      <c r="FJK114" s="27"/>
      <c r="FJL114" s="27"/>
      <c r="FJM114" s="27"/>
      <c r="FJN114" s="27"/>
      <c r="FJO114" s="27"/>
      <c r="FJP114" s="27"/>
      <c r="FJQ114" s="27"/>
      <c r="FJR114" s="27"/>
      <c r="FJS114" s="27"/>
      <c r="FJT114" s="27"/>
      <c r="FJU114" s="27"/>
      <c r="FJV114" s="27"/>
      <c r="FJW114" s="27"/>
      <c r="FJX114" s="27"/>
      <c r="FJY114" s="27"/>
      <c r="FJZ114" s="27"/>
      <c r="FKA114" s="27"/>
      <c r="FKB114" s="27"/>
      <c r="FKC114" s="27"/>
      <c r="FKD114" s="27"/>
      <c r="FKE114" s="27"/>
      <c r="FKF114" s="27"/>
      <c r="FKG114" s="27"/>
      <c r="FKH114" s="27"/>
      <c r="FKI114" s="27"/>
      <c r="FKJ114" s="27"/>
      <c r="FKK114" s="27"/>
      <c r="FKL114" s="27"/>
      <c r="FKM114" s="27"/>
      <c r="FKN114" s="27"/>
      <c r="FKO114" s="27"/>
      <c r="FKP114" s="27"/>
      <c r="FKQ114" s="27"/>
      <c r="FKR114" s="27"/>
      <c r="FKS114" s="27"/>
      <c r="FKT114" s="27"/>
      <c r="FKU114" s="27"/>
      <c r="FKV114" s="27"/>
      <c r="FKW114" s="27"/>
      <c r="FKX114" s="27"/>
      <c r="FKY114" s="27"/>
      <c r="FKZ114" s="27"/>
      <c r="FLA114" s="27"/>
      <c r="FLB114" s="27"/>
      <c r="FLC114" s="27"/>
      <c r="FLD114" s="27"/>
      <c r="FLE114" s="27"/>
      <c r="FLF114" s="27"/>
      <c r="FLG114" s="27"/>
      <c r="FLH114" s="27"/>
      <c r="FLI114" s="27"/>
      <c r="FLJ114" s="27"/>
      <c r="FLK114" s="27"/>
      <c r="FLL114" s="27"/>
      <c r="FLM114" s="27"/>
      <c r="FLN114" s="27"/>
      <c r="FLO114" s="27"/>
      <c r="FLP114" s="27"/>
      <c r="FLQ114" s="27"/>
      <c r="FLR114" s="27"/>
      <c r="FLS114" s="27"/>
      <c r="FLT114" s="27"/>
      <c r="FLU114" s="27"/>
      <c r="FLV114" s="27"/>
      <c r="FLW114" s="27"/>
      <c r="FLX114" s="27"/>
      <c r="FLY114" s="27"/>
      <c r="FLZ114" s="27"/>
      <c r="FMA114" s="27"/>
      <c r="FMB114" s="27"/>
      <c r="FMC114" s="27"/>
      <c r="FMD114" s="27"/>
      <c r="FME114" s="27"/>
      <c r="FMF114" s="27"/>
      <c r="FMG114" s="27"/>
      <c r="FMH114" s="27"/>
      <c r="FMI114" s="27"/>
      <c r="FMJ114" s="27"/>
      <c r="FMK114" s="27"/>
      <c r="FML114" s="27"/>
      <c r="FMM114" s="27"/>
      <c r="FMN114" s="27"/>
      <c r="FMO114" s="27"/>
      <c r="FMP114" s="27"/>
      <c r="FMQ114" s="27"/>
      <c r="FMR114" s="27"/>
      <c r="FMS114" s="27"/>
      <c r="FMT114" s="27"/>
      <c r="FMU114" s="27"/>
      <c r="FMV114" s="27"/>
      <c r="FMW114" s="27"/>
      <c r="FMX114" s="27"/>
      <c r="FMY114" s="27"/>
      <c r="FMZ114" s="27"/>
      <c r="FNA114" s="27"/>
      <c r="FNB114" s="27"/>
      <c r="FNC114" s="27"/>
      <c r="FND114" s="27"/>
      <c r="FNE114" s="27"/>
      <c r="FNF114" s="27"/>
      <c r="FNG114" s="27"/>
      <c r="FNH114" s="27"/>
      <c r="FNI114" s="27"/>
      <c r="FNJ114" s="27"/>
      <c r="FNK114" s="27"/>
      <c r="FNL114" s="27"/>
      <c r="FNM114" s="27"/>
      <c r="FNN114" s="27"/>
      <c r="FNO114" s="27"/>
      <c r="FNP114" s="27"/>
      <c r="FNQ114" s="27"/>
      <c r="FNR114" s="27"/>
      <c r="FNS114" s="27"/>
      <c r="FNT114" s="27"/>
      <c r="FNU114" s="27"/>
      <c r="FNV114" s="27"/>
      <c r="FNW114" s="27"/>
      <c r="FNX114" s="27"/>
      <c r="FNY114" s="27"/>
      <c r="FNZ114" s="27"/>
      <c r="FOA114" s="27"/>
      <c r="FOB114" s="27"/>
      <c r="FOC114" s="27"/>
      <c r="FOD114" s="27"/>
      <c r="FOE114" s="27"/>
      <c r="FOF114" s="27"/>
      <c r="FOG114" s="27"/>
      <c r="FOH114" s="27"/>
      <c r="FOI114" s="27"/>
      <c r="FOJ114" s="27"/>
      <c r="FOK114" s="27"/>
      <c r="FOL114" s="27"/>
      <c r="FOM114" s="27"/>
      <c r="FON114" s="27"/>
      <c r="FOO114" s="27"/>
      <c r="FOP114" s="27"/>
      <c r="FOQ114" s="27"/>
      <c r="FOR114" s="27"/>
      <c r="FOS114" s="27"/>
      <c r="FOT114" s="27"/>
      <c r="FOU114" s="27"/>
      <c r="FOV114" s="27"/>
      <c r="FOW114" s="27"/>
      <c r="FOX114" s="27"/>
      <c r="FOY114" s="27"/>
      <c r="FOZ114" s="27"/>
      <c r="FPA114" s="27"/>
      <c r="FPB114" s="27"/>
      <c r="FPC114" s="27"/>
      <c r="FPD114" s="27"/>
      <c r="FPE114" s="27"/>
      <c r="FPF114" s="27"/>
      <c r="FPG114" s="27"/>
      <c r="FPH114" s="27"/>
      <c r="FPI114" s="27"/>
      <c r="FPJ114" s="27"/>
      <c r="FPK114" s="27"/>
      <c r="FPL114" s="27"/>
      <c r="FPM114" s="27"/>
      <c r="FPN114" s="27"/>
      <c r="FPO114" s="27"/>
      <c r="FPP114" s="27"/>
      <c r="FPQ114" s="27"/>
      <c r="FPR114" s="27"/>
      <c r="FPS114" s="27"/>
      <c r="FPT114" s="27"/>
      <c r="FPU114" s="27"/>
      <c r="FPV114" s="27"/>
      <c r="FPW114" s="27"/>
      <c r="FPX114" s="27"/>
      <c r="FPY114" s="27"/>
      <c r="FPZ114" s="27"/>
      <c r="FQA114" s="27"/>
      <c r="FQB114" s="27"/>
      <c r="FQC114" s="27"/>
      <c r="FQD114" s="27"/>
      <c r="FQE114" s="27"/>
      <c r="FQF114" s="27"/>
      <c r="FQG114" s="27"/>
      <c r="FQH114" s="27"/>
      <c r="FQI114" s="27"/>
      <c r="FQJ114" s="27"/>
      <c r="FQK114" s="27"/>
      <c r="FQL114" s="27"/>
      <c r="FQM114" s="27"/>
      <c r="FQN114" s="27"/>
      <c r="FQO114" s="27"/>
      <c r="FQP114" s="27"/>
      <c r="FQQ114" s="27"/>
      <c r="FQR114" s="27"/>
      <c r="FQS114" s="27"/>
      <c r="FQT114" s="27"/>
      <c r="FQU114" s="27"/>
      <c r="FQV114" s="27"/>
      <c r="FQW114" s="27"/>
      <c r="FQX114" s="27"/>
      <c r="FQY114" s="27"/>
      <c r="FQZ114" s="27"/>
      <c r="FRA114" s="27"/>
      <c r="FRB114" s="27"/>
      <c r="FRC114" s="27"/>
      <c r="FRD114" s="27"/>
      <c r="FRE114" s="27"/>
      <c r="FRF114" s="27"/>
      <c r="FRG114" s="27"/>
      <c r="FRH114" s="27"/>
      <c r="FRI114" s="27"/>
      <c r="FRJ114" s="27"/>
      <c r="FRK114" s="27"/>
      <c r="FRL114" s="27"/>
      <c r="FRM114" s="27"/>
      <c r="FRN114" s="27"/>
      <c r="FRO114" s="27"/>
      <c r="FRP114" s="27"/>
      <c r="FRQ114" s="27"/>
      <c r="FRR114" s="27"/>
      <c r="FRS114" s="27"/>
      <c r="FRT114" s="27"/>
      <c r="FRU114" s="27"/>
      <c r="FRV114" s="27"/>
      <c r="FRW114" s="27"/>
      <c r="FRX114" s="27"/>
      <c r="FRY114" s="27"/>
      <c r="FRZ114" s="27"/>
      <c r="FSA114" s="27"/>
      <c r="FSB114" s="27"/>
      <c r="FSC114" s="27"/>
      <c r="FSD114" s="27"/>
      <c r="FSE114" s="27"/>
      <c r="FSF114" s="27"/>
      <c r="FSG114" s="27"/>
      <c r="FSH114" s="27"/>
      <c r="FSI114" s="27"/>
      <c r="FSJ114" s="27"/>
      <c r="FSK114" s="27"/>
      <c r="FSL114" s="27"/>
      <c r="FSM114" s="27"/>
      <c r="FSN114" s="27"/>
      <c r="FSO114" s="27"/>
      <c r="FSP114" s="27"/>
      <c r="FSQ114" s="27"/>
      <c r="FSR114" s="27"/>
      <c r="FSS114" s="27"/>
      <c r="FST114" s="27"/>
      <c r="FSU114" s="27"/>
      <c r="FSV114" s="27"/>
      <c r="FSW114" s="27"/>
      <c r="FSX114" s="27"/>
      <c r="FSY114" s="27"/>
      <c r="FSZ114" s="27"/>
      <c r="FTA114" s="27"/>
      <c r="FTB114" s="27"/>
      <c r="FTC114" s="27"/>
      <c r="FTD114" s="27"/>
      <c r="FTE114" s="27"/>
      <c r="FTF114" s="27"/>
      <c r="FTG114" s="27"/>
      <c r="FTH114" s="27"/>
      <c r="FTI114" s="27"/>
      <c r="FTJ114" s="27"/>
      <c r="FTK114" s="27"/>
      <c r="FTL114" s="27"/>
      <c r="FTM114" s="27"/>
      <c r="FTN114" s="27"/>
      <c r="FTO114" s="27"/>
      <c r="FTP114" s="27"/>
      <c r="FTQ114" s="27"/>
      <c r="FTR114" s="27"/>
      <c r="FTS114" s="27"/>
      <c r="FTT114" s="27"/>
      <c r="FTU114" s="27"/>
      <c r="FTV114" s="27"/>
      <c r="FTW114" s="27"/>
      <c r="FTX114" s="27"/>
      <c r="FTY114" s="27"/>
      <c r="FTZ114" s="27"/>
      <c r="FUA114" s="27"/>
      <c r="FUB114" s="27"/>
      <c r="FUC114" s="27"/>
      <c r="FUD114" s="27"/>
      <c r="FUE114" s="27"/>
      <c r="FUF114" s="27"/>
      <c r="FUG114" s="27"/>
      <c r="FUH114" s="27"/>
      <c r="FUI114" s="27"/>
      <c r="FUJ114" s="27"/>
      <c r="FUK114" s="27"/>
      <c r="FUL114" s="27"/>
      <c r="FUM114" s="27"/>
      <c r="FUN114" s="27"/>
      <c r="FUO114" s="27"/>
      <c r="FUP114" s="27"/>
      <c r="FUQ114" s="27"/>
      <c r="FUR114" s="27"/>
      <c r="FUS114" s="27"/>
      <c r="FUT114" s="27"/>
      <c r="FUU114" s="27"/>
      <c r="FUV114" s="27"/>
      <c r="FUW114" s="27"/>
      <c r="FUX114" s="27"/>
      <c r="FUY114" s="27"/>
      <c r="FUZ114" s="27"/>
      <c r="FVA114" s="27"/>
      <c r="FVB114" s="27"/>
      <c r="FVC114" s="27"/>
      <c r="FVD114" s="27"/>
      <c r="FVE114" s="27"/>
      <c r="FVF114" s="27"/>
      <c r="FVG114" s="27"/>
      <c r="FVH114" s="27"/>
      <c r="FVI114" s="27"/>
      <c r="FVJ114" s="27"/>
      <c r="FVK114" s="27"/>
      <c r="FVL114" s="27"/>
      <c r="FVM114" s="27"/>
      <c r="FVN114" s="27"/>
      <c r="FVO114" s="27"/>
      <c r="FVP114" s="27"/>
      <c r="FVQ114" s="27"/>
      <c r="FVR114" s="27"/>
      <c r="FVS114" s="27"/>
      <c r="FVT114" s="27"/>
      <c r="FVU114" s="27"/>
      <c r="FVV114" s="27"/>
      <c r="FVW114" s="27"/>
      <c r="FVX114" s="27"/>
      <c r="FVY114" s="27"/>
      <c r="FVZ114" s="27"/>
      <c r="FWA114" s="27"/>
      <c r="FWB114" s="27"/>
      <c r="FWC114" s="27"/>
      <c r="FWD114" s="27"/>
      <c r="FWE114" s="27"/>
      <c r="FWF114" s="27"/>
      <c r="FWG114" s="27"/>
      <c r="FWH114" s="27"/>
      <c r="FWI114" s="27"/>
      <c r="FWJ114" s="27"/>
      <c r="FWK114" s="27"/>
      <c r="FWL114" s="27"/>
      <c r="FWM114" s="27"/>
      <c r="FWN114" s="27"/>
      <c r="FWO114" s="27"/>
      <c r="FWP114" s="27"/>
      <c r="FWQ114" s="27"/>
      <c r="FWR114" s="27"/>
      <c r="FWS114" s="27"/>
      <c r="FWT114" s="27"/>
      <c r="FWU114" s="27"/>
      <c r="FWV114" s="27"/>
      <c r="FWW114" s="27"/>
      <c r="FWX114" s="27"/>
      <c r="FWY114" s="27"/>
      <c r="FWZ114" s="27"/>
      <c r="FXA114" s="27"/>
      <c r="FXB114" s="27"/>
      <c r="FXC114" s="27"/>
      <c r="FXD114" s="27"/>
      <c r="FXE114" s="27"/>
      <c r="FXF114" s="27"/>
      <c r="FXG114" s="27"/>
      <c r="FXH114" s="27"/>
      <c r="FXI114" s="27"/>
      <c r="FXJ114" s="27"/>
      <c r="FXK114" s="27"/>
      <c r="FXL114" s="27"/>
      <c r="FXM114" s="27"/>
      <c r="FXN114" s="27"/>
      <c r="FXO114" s="27"/>
      <c r="FXP114" s="27"/>
      <c r="FXQ114" s="27"/>
      <c r="FXR114" s="27"/>
      <c r="FXS114" s="27"/>
      <c r="FXT114" s="27"/>
      <c r="FXU114" s="27"/>
      <c r="FXV114" s="27"/>
      <c r="FXW114" s="27"/>
      <c r="FXX114" s="27"/>
      <c r="FXY114" s="27"/>
      <c r="FXZ114" s="27"/>
      <c r="FYA114" s="27"/>
      <c r="FYB114" s="27"/>
      <c r="FYC114" s="27"/>
      <c r="FYD114" s="27"/>
      <c r="FYE114" s="27"/>
      <c r="FYF114" s="27"/>
      <c r="FYG114" s="27"/>
      <c r="FYH114" s="27"/>
      <c r="FYI114" s="27"/>
      <c r="FYJ114" s="27"/>
      <c r="FYK114" s="27"/>
      <c r="FYL114" s="27"/>
      <c r="FYM114" s="27"/>
      <c r="FYN114" s="27"/>
      <c r="FYO114" s="27"/>
      <c r="FYP114" s="27"/>
      <c r="FYQ114" s="27"/>
      <c r="FYR114" s="27"/>
      <c r="FYS114" s="27"/>
      <c r="FYT114" s="27"/>
      <c r="FYU114" s="27"/>
      <c r="FYV114" s="27"/>
      <c r="FYW114" s="27"/>
      <c r="FYX114" s="27"/>
      <c r="FYY114" s="27"/>
      <c r="FYZ114" s="27"/>
      <c r="FZA114" s="27"/>
      <c r="FZB114" s="27"/>
      <c r="FZC114" s="27"/>
      <c r="FZD114" s="27"/>
      <c r="FZE114" s="27"/>
      <c r="FZF114" s="27"/>
      <c r="FZG114" s="27"/>
      <c r="FZH114" s="27"/>
      <c r="FZI114" s="27"/>
      <c r="FZJ114" s="27"/>
      <c r="FZK114" s="27"/>
      <c r="FZL114" s="27"/>
      <c r="FZM114" s="27"/>
      <c r="FZN114" s="27"/>
      <c r="FZO114" s="27"/>
      <c r="FZP114" s="27"/>
      <c r="FZQ114" s="27"/>
      <c r="FZR114" s="27"/>
      <c r="FZS114" s="27"/>
      <c r="FZT114" s="27"/>
      <c r="FZU114" s="27"/>
      <c r="FZV114" s="27"/>
      <c r="FZW114" s="27"/>
      <c r="FZX114" s="27"/>
      <c r="FZY114" s="27"/>
      <c r="FZZ114" s="27"/>
      <c r="GAA114" s="27"/>
      <c r="GAB114" s="27"/>
      <c r="GAC114" s="27"/>
      <c r="GAD114" s="27"/>
      <c r="GAE114" s="27"/>
      <c r="GAF114" s="27"/>
      <c r="GAG114" s="27"/>
      <c r="GAH114" s="27"/>
      <c r="GAI114" s="27"/>
      <c r="GAJ114" s="27"/>
      <c r="GAK114" s="27"/>
      <c r="GAL114" s="27"/>
      <c r="GAM114" s="27"/>
      <c r="GAN114" s="27"/>
      <c r="GAO114" s="27"/>
      <c r="GAP114" s="27"/>
      <c r="GAQ114" s="27"/>
      <c r="GAR114" s="27"/>
      <c r="GAS114" s="27"/>
      <c r="GAT114" s="27"/>
      <c r="GAU114" s="27"/>
      <c r="GAV114" s="27"/>
      <c r="GAW114" s="27"/>
      <c r="GAX114" s="27"/>
      <c r="GAY114" s="27"/>
      <c r="GAZ114" s="27"/>
      <c r="GBA114" s="27"/>
      <c r="GBB114" s="27"/>
      <c r="GBC114" s="27"/>
      <c r="GBD114" s="27"/>
      <c r="GBE114" s="27"/>
      <c r="GBF114" s="27"/>
      <c r="GBG114" s="27"/>
      <c r="GBH114" s="27"/>
      <c r="GBI114" s="27"/>
      <c r="GBJ114" s="27"/>
      <c r="GBK114" s="27"/>
      <c r="GBL114" s="27"/>
      <c r="GBM114" s="27"/>
      <c r="GBN114" s="27"/>
      <c r="GBO114" s="27"/>
      <c r="GBP114" s="27"/>
      <c r="GBQ114" s="27"/>
      <c r="GBR114" s="27"/>
      <c r="GBS114" s="27"/>
      <c r="GBT114" s="27"/>
      <c r="GBU114" s="27"/>
      <c r="GBV114" s="27"/>
      <c r="GBW114" s="27"/>
      <c r="GBX114" s="27"/>
      <c r="GBY114" s="27"/>
      <c r="GBZ114" s="27"/>
      <c r="GCA114" s="27"/>
      <c r="GCB114" s="27"/>
      <c r="GCC114" s="27"/>
      <c r="GCD114" s="27"/>
      <c r="GCE114" s="27"/>
      <c r="GCF114" s="27"/>
      <c r="GCG114" s="27"/>
      <c r="GCH114" s="27"/>
      <c r="GCI114" s="27"/>
      <c r="GCJ114" s="27"/>
      <c r="GCK114" s="27"/>
      <c r="GCL114" s="27"/>
      <c r="GCM114" s="27"/>
      <c r="GCN114" s="27"/>
      <c r="GCO114" s="27"/>
      <c r="GCP114" s="27"/>
      <c r="GCQ114" s="27"/>
      <c r="GCR114" s="27"/>
      <c r="GCS114" s="27"/>
      <c r="GCT114" s="27"/>
      <c r="GCU114" s="27"/>
      <c r="GCV114" s="27"/>
      <c r="GCW114" s="27"/>
      <c r="GCX114" s="27"/>
      <c r="GCY114" s="27"/>
      <c r="GCZ114" s="27"/>
      <c r="GDA114" s="27"/>
      <c r="GDB114" s="27"/>
      <c r="GDC114" s="27"/>
      <c r="GDD114" s="27"/>
      <c r="GDE114" s="27"/>
      <c r="GDF114" s="27"/>
      <c r="GDG114" s="27"/>
      <c r="GDH114" s="27"/>
      <c r="GDI114" s="27"/>
      <c r="GDJ114" s="27"/>
      <c r="GDK114" s="27"/>
      <c r="GDL114" s="27"/>
      <c r="GDM114" s="27"/>
      <c r="GDN114" s="27"/>
      <c r="GDO114" s="27"/>
      <c r="GDP114" s="27"/>
      <c r="GDQ114" s="27"/>
      <c r="GDR114" s="27"/>
      <c r="GDS114" s="27"/>
      <c r="GDT114" s="27"/>
      <c r="GDU114" s="27"/>
      <c r="GDV114" s="27"/>
      <c r="GDW114" s="27"/>
      <c r="GDX114" s="27"/>
      <c r="GDY114" s="27"/>
      <c r="GDZ114" s="27"/>
      <c r="GEA114" s="27"/>
      <c r="GEB114" s="27"/>
      <c r="GEC114" s="27"/>
      <c r="GED114" s="27"/>
      <c r="GEE114" s="27"/>
      <c r="GEF114" s="27"/>
      <c r="GEG114" s="27"/>
      <c r="GEH114" s="27"/>
      <c r="GEI114" s="27"/>
      <c r="GEJ114" s="27"/>
      <c r="GEK114" s="27"/>
      <c r="GEL114" s="27"/>
      <c r="GEM114" s="27"/>
      <c r="GEN114" s="27"/>
      <c r="GEO114" s="27"/>
      <c r="GEP114" s="27"/>
      <c r="GEQ114" s="27"/>
      <c r="GER114" s="27"/>
      <c r="GES114" s="27"/>
      <c r="GET114" s="27"/>
      <c r="GEU114" s="27"/>
      <c r="GEV114" s="27"/>
      <c r="GEW114" s="27"/>
      <c r="GEX114" s="27"/>
      <c r="GEY114" s="27"/>
      <c r="GEZ114" s="27"/>
      <c r="GFA114" s="27"/>
      <c r="GFB114" s="27"/>
      <c r="GFC114" s="27"/>
      <c r="GFD114" s="27"/>
      <c r="GFE114" s="27"/>
      <c r="GFF114" s="27"/>
      <c r="GFG114" s="27"/>
      <c r="GFH114" s="27"/>
      <c r="GFI114" s="27"/>
      <c r="GFJ114" s="27"/>
      <c r="GFK114" s="27"/>
      <c r="GFL114" s="27"/>
      <c r="GFM114" s="27"/>
      <c r="GFN114" s="27"/>
      <c r="GFO114" s="27"/>
      <c r="GFP114" s="27"/>
      <c r="GFQ114" s="27"/>
      <c r="GFR114" s="27"/>
      <c r="GFS114" s="27"/>
      <c r="GFT114" s="27"/>
      <c r="GFU114" s="27"/>
      <c r="GFV114" s="27"/>
      <c r="GFW114" s="27"/>
      <c r="GFX114" s="27"/>
      <c r="GFY114" s="27"/>
      <c r="GFZ114" s="27"/>
      <c r="GGA114" s="27"/>
      <c r="GGB114" s="27"/>
      <c r="GGC114" s="27"/>
      <c r="GGD114" s="27"/>
      <c r="GGE114" s="27"/>
      <c r="GGF114" s="27"/>
      <c r="GGG114" s="27"/>
      <c r="GGH114" s="27"/>
      <c r="GGI114" s="27"/>
      <c r="GGJ114" s="27"/>
      <c r="GGK114" s="27"/>
      <c r="GGL114" s="27"/>
      <c r="GGM114" s="27"/>
      <c r="GGN114" s="27"/>
      <c r="GGO114" s="27"/>
      <c r="GGP114" s="27"/>
      <c r="GGQ114" s="27"/>
      <c r="GGR114" s="27"/>
      <c r="GGS114" s="27"/>
      <c r="GGT114" s="27"/>
      <c r="GGU114" s="27"/>
      <c r="GGV114" s="27"/>
      <c r="GGW114" s="27"/>
      <c r="GGX114" s="27"/>
      <c r="GGY114" s="27"/>
      <c r="GGZ114" s="27"/>
      <c r="GHA114" s="27"/>
      <c r="GHB114" s="27"/>
      <c r="GHC114" s="27"/>
      <c r="GHD114" s="27"/>
      <c r="GHE114" s="27"/>
      <c r="GHF114" s="27"/>
      <c r="GHG114" s="27"/>
      <c r="GHH114" s="27"/>
      <c r="GHI114" s="27"/>
      <c r="GHJ114" s="27"/>
      <c r="GHK114" s="27"/>
      <c r="GHL114" s="27"/>
      <c r="GHM114" s="27"/>
      <c r="GHN114" s="27"/>
      <c r="GHO114" s="27"/>
      <c r="GHP114" s="27"/>
      <c r="GHQ114" s="27"/>
      <c r="GHR114" s="27"/>
      <c r="GHS114" s="27"/>
      <c r="GHT114" s="27"/>
      <c r="GHU114" s="27"/>
      <c r="GHV114" s="27"/>
      <c r="GHW114" s="27"/>
      <c r="GHX114" s="27"/>
      <c r="GHY114" s="27"/>
      <c r="GHZ114" s="27"/>
      <c r="GIA114" s="27"/>
      <c r="GIB114" s="27"/>
      <c r="GIC114" s="27"/>
      <c r="GID114" s="27"/>
      <c r="GIE114" s="27"/>
      <c r="GIF114" s="27"/>
      <c r="GIG114" s="27"/>
      <c r="GIH114" s="27"/>
      <c r="GII114" s="27"/>
      <c r="GIJ114" s="27"/>
      <c r="GIK114" s="27"/>
      <c r="GIL114" s="27"/>
      <c r="GIM114" s="27"/>
      <c r="GIN114" s="27"/>
      <c r="GIO114" s="27"/>
      <c r="GIP114" s="27"/>
      <c r="GIQ114" s="27"/>
      <c r="GIR114" s="27"/>
      <c r="GIS114" s="27"/>
      <c r="GIT114" s="27"/>
      <c r="GIU114" s="27"/>
      <c r="GIV114" s="27"/>
      <c r="GIW114" s="27"/>
      <c r="GIX114" s="27"/>
      <c r="GIY114" s="27"/>
      <c r="GIZ114" s="27"/>
      <c r="GJA114" s="27"/>
      <c r="GJB114" s="27"/>
      <c r="GJC114" s="27"/>
      <c r="GJD114" s="27"/>
      <c r="GJE114" s="27"/>
      <c r="GJF114" s="27"/>
      <c r="GJG114" s="27"/>
      <c r="GJH114" s="27"/>
      <c r="GJI114" s="27"/>
      <c r="GJJ114" s="27"/>
      <c r="GJK114" s="27"/>
      <c r="GJL114" s="27"/>
      <c r="GJM114" s="27"/>
      <c r="GJN114" s="27"/>
      <c r="GJO114" s="27"/>
      <c r="GJP114" s="27"/>
      <c r="GJQ114" s="27"/>
      <c r="GJR114" s="27"/>
      <c r="GJS114" s="27"/>
      <c r="GJT114" s="27"/>
      <c r="GJU114" s="27"/>
      <c r="GJV114" s="27"/>
      <c r="GJW114" s="27"/>
      <c r="GJX114" s="27"/>
      <c r="GJY114" s="27"/>
      <c r="GJZ114" s="27"/>
      <c r="GKA114" s="27"/>
      <c r="GKB114" s="27"/>
      <c r="GKC114" s="27"/>
      <c r="GKD114" s="27"/>
      <c r="GKE114" s="27"/>
      <c r="GKF114" s="27"/>
      <c r="GKG114" s="27"/>
      <c r="GKH114" s="27"/>
      <c r="GKI114" s="27"/>
      <c r="GKJ114" s="27"/>
      <c r="GKK114" s="27"/>
      <c r="GKL114" s="27"/>
      <c r="GKM114" s="27"/>
      <c r="GKN114" s="27"/>
      <c r="GKO114" s="27"/>
      <c r="GKP114" s="27"/>
      <c r="GKQ114" s="27"/>
      <c r="GKR114" s="27"/>
      <c r="GKS114" s="27"/>
      <c r="GKT114" s="27"/>
      <c r="GKU114" s="27"/>
      <c r="GKV114" s="27"/>
      <c r="GKW114" s="27"/>
      <c r="GKX114" s="27"/>
      <c r="GKY114" s="27"/>
      <c r="GKZ114" s="27"/>
      <c r="GLA114" s="27"/>
      <c r="GLB114" s="27"/>
      <c r="GLC114" s="27"/>
      <c r="GLD114" s="27"/>
      <c r="GLE114" s="27"/>
      <c r="GLF114" s="27"/>
      <c r="GLG114" s="27"/>
      <c r="GLH114" s="27"/>
      <c r="GLI114" s="27"/>
      <c r="GLJ114" s="27"/>
      <c r="GLK114" s="27"/>
      <c r="GLL114" s="27"/>
      <c r="GLM114" s="27"/>
      <c r="GLN114" s="27"/>
      <c r="GLO114" s="27"/>
      <c r="GLP114" s="27"/>
      <c r="GLQ114" s="27"/>
      <c r="GLR114" s="27"/>
      <c r="GLS114" s="27"/>
      <c r="GLT114" s="27"/>
      <c r="GLU114" s="27"/>
      <c r="GLV114" s="27"/>
      <c r="GLW114" s="27"/>
      <c r="GLX114" s="27"/>
      <c r="GLY114" s="27"/>
      <c r="GLZ114" s="27"/>
      <c r="GMA114" s="27"/>
      <c r="GMB114" s="27"/>
      <c r="GMC114" s="27"/>
      <c r="GMD114" s="27"/>
      <c r="GME114" s="27"/>
      <c r="GMF114" s="27"/>
      <c r="GMG114" s="27"/>
      <c r="GMH114" s="27"/>
      <c r="GMI114" s="27"/>
      <c r="GMJ114" s="27"/>
      <c r="GMK114" s="27"/>
      <c r="GML114" s="27"/>
      <c r="GMM114" s="27"/>
      <c r="GMN114" s="27"/>
      <c r="GMO114" s="27"/>
      <c r="GMP114" s="27"/>
      <c r="GMQ114" s="27"/>
      <c r="GMR114" s="27"/>
      <c r="GMS114" s="27"/>
      <c r="GMT114" s="27"/>
      <c r="GMU114" s="27"/>
      <c r="GMV114" s="27"/>
      <c r="GMW114" s="27"/>
      <c r="GMX114" s="27"/>
      <c r="GMY114" s="27"/>
      <c r="GMZ114" s="27"/>
      <c r="GNA114" s="27"/>
      <c r="GNB114" s="27"/>
      <c r="GNC114" s="27"/>
      <c r="GND114" s="27"/>
      <c r="GNE114" s="27"/>
      <c r="GNF114" s="27"/>
      <c r="GNG114" s="27"/>
      <c r="GNH114" s="27"/>
      <c r="GNI114" s="27"/>
      <c r="GNJ114" s="27"/>
      <c r="GNK114" s="27"/>
      <c r="GNL114" s="27"/>
      <c r="GNM114" s="27"/>
      <c r="GNN114" s="27"/>
      <c r="GNO114" s="27"/>
      <c r="GNP114" s="27"/>
      <c r="GNQ114" s="27"/>
      <c r="GNR114" s="27"/>
      <c r="GNS114" s="27"/>
      <c r="GNT114" s="27"/>
      <c r="GNU114" s="27"/>
      <c r="GNV114" s="27"/>
      <c r="GNW114" s="27"/>
      <c r="GNX114" s="27"/>
      <c r="GNY114" s="27"/>
      <c r="GNZ114" s="27"/>
      <c r="GOA114" s="27"/>
      <c r="GOB114" s="27"/>
      <c r="GOC114" s="27"/>
      <c r="GOD114" s="27"/>
      <c r="GOE114" s="27"/>
      <c r="GOF114" s="27"/>
      <c r="GOG114" s="27"/>
      <c r="GOH114" s="27"/>
      <c r="GOI114" s="27"/>
      <c r="GOJ114" s="27"/>
      <c r="GOK114" s="27"/>
      <c r="GOL114" s="27"/>
      <c r="GOM114" s="27"/>
      <c r="GON114" s="27"/>
      <c r="GOO114" s="27"/>
      <c r="GOP114" s="27"/>
      <c r="GOQ114" s="27"/>
      <c r="GOR114" s="27"/>
      <c r="GOS114" s="27"/>
      <c r="GOT114" s="27"/>
      <c r="GOU114" s="27"/>
      <c r="GOV114" s="27"/>
      <c r="GOW114" s="27"/>
      <c r="GOX114" s="27"/>
      <c r="GOY114" s="27"/>
      <c r="GOZ114" s="27"/>
      <c r="GPA114" s="27"/>
      <c r="GPB114" s="27"/>
      <c r="GPC114" s="27"/>
      <c r="GPD114" s="27"/>
      <c r="GPE114" s="27"/>
      <c r="GPF114" s="27"/>
      <c r="GPG114" s="27"/>
      <c r="GPH114" s="27"/>
      <c r="GPI114" s="27"/>
      <c r="GPJ114" s="27"/>
      <c r="GPK114" s="27"/>
      <c r="GPL114" s="27"/>
      <c r="GPM114" s="27"/>
      <c r="GPN114" s="27"/>
      <c r="GPO114" s="27"/>
      <c r="GPP114" s="27"/>
      <c r="GPQ114" s="27"/>
      <c r="GPR114" s="27"/>
      <c r="GPS114" s="27"/>
      <c r="GPT114" s="27"/>
      <c r="GPU114" s="27"/>
      <c r="GPV114" s="27"/>
      <c r="GPW114" s="27"/>
      <c r="GPX114" s="27"/>
      <c r="GPY114" s="27"/>
      <c r="GPZ114" s="27"/>
      <c r="GQA114" s="27"/>
      <c r="GQB114" s="27"/>
      <c r="GQC114" s="27"/>
      <c r="GQD114" s="27"/>
      <c r="GQE114" s="27"/>
      <c r="GQF114" s="27"/>
      <c r="GQG114" s="27"/>
      <c r="GQH114" s="27"/>
      <c r="GQI114" s="27"/>
      <c r="GQJ114" s="27"/>
      <c r="GQK114" s="27"/>
      <c r="GQL114" s="27"/>
      <c r="GQM114" s="27"/>
      <c r="GQN114" s="27"/>
      <c r="GQO114" s="27"/>
      <c r="GQP114" s="27"/>
      <c r="GQQ114" s="27"/>
      <c r="GQR114" s="27"/>
      <c r="GQS114" s="27"/>
      <c r="GQT114" s="27"/>
      <c r="GQU114" s="27"/>
      <c r="GQV114" s="27"/>
      <c r="GQW114" s="27"/>
      <c r="GQX114" s="27"/>
      <c r="GQY114" s="27"/>
      <c r="GQZ114" s="27"/>
      <c r="GRA114" s="27"/>
      <c r="GRB114" s="27"/>
      <c r="GRC114" s="27"/>
      <c r="GRD114" s="27"/>
      <c r="GRE114" s="27"/>
      <c r="GRF114" s="27"/>
      <c r="GRG114" s="27"/>
      <c r="GRH114" s="27"/>
      <c r="GRI114" s="27"/>
      <c r="GRJ114" s="27"/>
      <c r="GRK114" s="27"/>
      <c r="GRL114" s="27"/>
      <c r="GRM114" s="27"/>
      <c r="GRN114" s="27"/>
      <c r="GRO114" s="27"/>
      <c r="GRP114" s="27"/>
      <c r="GRQ114" s="27"/>
      <c r="GRR114" s="27"/>
      <c r="GRS114" s="27"/>
      <c r="GRT114" s="27"/>
      <c r="GRU114" s="27"/>
      <c r="GRV114" s="27"/>
      <c r="GRW114" s="27"/>
      <c r="GRX114" s="27"/>
      <c r="GRY114" s="27"/>
      <c r="GRZ114" s="27"/>
      <c r="GSA114" s="27"/>
      <c r="GSB114" s="27"/>
      <c r="GSC114" s="27"/>
      <c r="GSD114" s="27"/>
      <c r="GSE114" s="27"/>
      <c r="GSF114" s="27"/>
      <c r="GSG114" s="27"/>
      <c r="GSH114" s="27"/>
      <c r="GSI114" s="27"/>
      <c r="GSJ114" s="27"/>
      <c r="GSK114" s="27"/>
      <c r="GSL114" s="27"/>
      <c r="GSM114" s="27"/>
      <c r="GSN114" s="27"/>
      <c r="GSO114" s="27"/>
      <c r="GSP114" s="27"/>
      <c r="GSQ114" s="27"/>
      <c r="GSR114" s="27"/>
      <c r="GSS114" s="27"/>
      <c r="GST114" s="27"/>
      <c r="GSU114" s="27"/>
      <c r="GSV114" s="27"/>
      <c r="GSW114" s="27"/>
      <c r="GSX114" s="27"/>
      <c r="GSY114" s="27"/>
      <c r="GSZ114" s="27"/>
      <c r="GTA114" s="27"/>
      <c r="GTB114" s="27"/>
      <c r="GTC114" s="27"/>
      <c r="GTD114" s="27"/>
      <c r="GTE114" s="27"/>
      <c r="GTF114" s="27"/>
      <c r="GTG114" s="27"/>
      <c r="GTH114" s="27"/>
      <c r="GTI114" s="27"/>
      <c r="GTJ114" s="27"/>
      <c r="GTK114" s="27"/>
      <c r="GTL114" s="27"/>
      <c r="GTM114" s="27"/>
      <c r="GTN114" s="27"/>
      <c r="GTO114" s="27"/>
      <c r="GTP114" s="27"/>
      <c r="GTQ114" s="27"/>
      <c r="GTR114" s="27"/>
      <c r="GTS114" s="27"/>
      <c r="GTT114" s="27"/>
      <c r="GTU114" s="27"/>
      <c r="GTV114" s="27"/>
      <c r="GTW114" s="27"/>
      <c r="GTX114" s="27"/>
      <c r="GTY114" s="27"/>
      <c r="GTZ114" s="27"/>
      <c r="GUA114" s="27"/>
      <c r="GUB114" s="27"/>
      <c r="GUC114" s="27"/>
      <c r="GUD114" s="27"/>
      <c r="GUE114" s="27"/>
      <c r="GUF114" s="27"/>
      <c r="GUG114" s="27"/>
      <c r="GUH114" s="27"/>
      <c r="GUI114" s="27"/>
      <c r="GUJ114" s="27"/>
      <c r="GUK114" s="27"/>
      <c r="GUL114" s="27"/>
      <c r="GUM114" s="27"/>
      <c r="GUN114" s="27"/>
      <c r="GUO114" s="27"/>
      <c r="GUP114" s="27"/>
      <c r="GUQ114" s="27"/>
      <c r="GUR114" s="27"/>
      <c r="GUS114" s="27"/>
      <c r="GUT114" s="27"/>
      <c r="GUU114" s="27"/>
      <c r="GUV114" s="27"/>
      <c r="GUW114" s="27"/>
      <c r="GUX114" s="27"/>
      <c r="GUY114" s="27"/>
      <c r="GUZ114" s="27"/>
      <c r="GVA114" s="27"/>
      <c r="GVB114" s="27"/>
      <c r="GVC114" s="27"/>
      <c r="GVD114" s="27"/>
      <c r="GVE114" s="27"/>
      <c r="GVF114" s="27"/>
      <c r="GVG114" s="27"/>
      <c r="GVH114" s="27"/>
      <c r="GVI114" s="27"/>
      <c r="GVJ114" s="27"/>
      <c r="GVK114" s="27"/>
      <c r="GVL114" s="27"/>
      <c r="GVM114" s="27"/>
      <c r="GVN114" s="27"/>
      <c r="GVO114" s="27"/>
      <c r="GVP114" s="27"/>
      <c r="GVQ114" s="27"/>
      <c r="GVR114" s="27"/>
      <c r="GVS114" s="27"/>
      <c r="GVT114" s="27"/>
      <c r="GVU114" s="27"/>
      <c r="GVV114" s="27"/>
      <c r="GVW114" s="27"/>
      <c r="GVX114" s="27"/>
      <c r="GVY114" s="27"/>
      <c r="GVZ114" s="27"/>
      <c r="GWA114" s="27"/>
      <c r="GWB114" s="27"/>
      <c r="GWC114" s="27"/>
      <c r="GWD114" s="27"/>
      <c r="GWE114" s="27"/>
      <c r="GWF114" s="27"/>
      <c r="GWG114" s="27"/>
      <c r="GWH114" s="27"/>
      <c r="GWI114" s="27"/>
      <c r="GWJ114" s="27"/>
      <c r="GWK114" s="27"/>
      <c r="GWL114" s="27"/>
      <c r="GWM114" s="27"/>
      <c r="GWN114" s="27"/>
      <c r="GWO114" s="27"/>
      <c r="GWP114" s="27"/>
      <c r="GWQ114" s="27"/>
      <c r="GWR114" s="27"/>
      <c r="GWS114" s="27"/>
      <c r="GWT114" s="27"/>
      <c r="GWU114" s="27"/>
      <c r="GWV114" s="27"/>
      <c r="GWW114" s="27"/>
      <c r="GWX114" s="27"/>
      <c r="GWY114" s="27"/>
      <c r="GWZ114" s="27"/>
      <c r="GXA114" s="27"/>
      <c r="GXB114" s="27"/>
      <c r="GXC114" s="27"/>
      <c r="GXD114" s="27"/>
      <c r="GXE114" s="27"/>
      <c r="GXF114" s="27"/>
      <c r="GXG114" s="27"/>
      <c r="GXH114" s="27"/>
      <c r="GXI114" s="27"/>
      <c r="GXJ114" s="27"/>
      <c r="GXK114" s="27"/>
      <c r="GXL114" s="27"/>
      <c r="GXM114" s="27"/>
      <c r="GXN114" s="27"/>
      <c r="GXO114" s="27"/>
      <c r="GXP114" s="27"/>
      <c r="GXQ114" s="27"/>
      <c r="GXR114" s="27"/>
      <c r="GXS114" s="27"/>
      <c r="GXT114" s="27"/>
      <c r="GXU114" s="27"/>
      <c r="GXV114" s="27"/>
      <c r="GXW114" s="27"/>
      <c r="GXX114" s="27"/>
      <c r="GXY114" s="27"/>
      <c r="GXZ114" s="27"/>
      <c r="GYA114" s="27"/>
      <c r="GYB114" s="27"/>
      <c r="GYC114" s="27"/>
      <c r="GYD114" s="27"/>
      <c r="GYE114" s="27"/>
      <c r="GYF114" s="27"/>
      <c r="GYG114" s="27"/>
      <c r="GYH114" s="27"/>
      <c r="GYI114" s="27"/>
      <c r="GYJ114" s="27"/>
      <c r="GYK114" s="27"/>
      <c r="GYL114" s="27"/>
      <c r="GYM114" s="27"/>
      <c r="GYN114" s="27"/>
      <c r="GYO114" s="27"/>
      <c r="GYP114" s="27"/>
      <c r="GYQ114" s="27"/>
      <c r="GYR114" s="27"/>
      <c r="GYS114" s="27"/>
      <c r="GYT114" s="27"/>
      <c r="GYU114" s="27"/>
      <c r="GYV114" s="27"/>
      <c r="GYW114" s="27"/>
      <c r="GYX114" s="27"/>
      <c r="GYY114" s="27"/>
      <c r="GYZ114" s="27"/>
      <c r="GZA114" s="27"/>
      <c r="GZB114" s="27"/>
      <c r="GZC114" s="27"/>
      <c r="GZD114" s="27"/>
      <c r="GZE114" s="27"/>
      <c r="GZF114" s="27"/>
      <c r="GZG114" s="27"/>
      <c r="GZH114" s="27"/>
      <c r="GZI114" s="27"/>
      <c r="GZJ114" s="27"/>
      <c r="GZK114" s="27"/>
      <c r="GZL114" s="27"/>
      <c r="GZM114" s="27"/>
      <c r="GZN114" s="27"/>
      <c r="GZO114" s="27"/>
      <c r="GZP114" s="27"/>
      <c r="GZQ114" s="27"/>
      <c r="GZR114" s="27"/>
      <c r="GZS114" s="27"/>
      <c r="GZT114" s="27"/>
      <c r="GZU114" s="27"/>
      <c r="GZV114" s="27"/>
      <c r="GZW114" s="27"/>
      <c r="GZX114" s="27"/>
      <c r="GZY114" s="27"/>
      <c r="GZZ114" s="27"/>
      <c r="HAA114" s="27"/>
      <c r="HAB114" s="27"/>
      <c r="HAC114" s="27"/>
      <c r="HAD114" s="27"/>
      <c r="HAE114" s="27"/>
      <c r="HAF114" s="27"/>
      <c r="HAG114" s="27"/>
      <c r="HAH114" s="27"/>
      <c r="HAI114" s="27"/>
      <c r="HAJ114" s="27"/>
      <c r="HAK114" s="27"/>
      <c r="HAL114" s="27"/>
      <c r="HAM114" s="27"/>
      <c r="HAN114" s="27"/>
      <c r="HAO114" s="27"/>
      <c r="HAP114" s="27"/>
      <c r="HAQ114" s="27"/>
      <c r="HAR114" s="27"/>
      <c r="HAS114" s="27"/>
      <c r="HAT114" s="27"/>
      <c r="HAU114" s="27"/>
      <c r="HAV114" s="27"/>
      <c r="HAW114" s="27"/>
      <c r="HAX114" s="27"/>
      <c r="HAY114" s="27"/>
      <c r="HAZ114" s="27"/>
      <c r="HBA114" s="27"/>
      <c r="HBB114" s="27"/>
      <c r="HBC114" s="27"/>
      <c r="HBD114" s="27"/>
      <c r="HBE114" s="27"/>
      <c r="HBF114" s="27"/>
      <c r="HBG114" s="27"/>
      <c r="HBH114" s="27"/>
      <c r="HBI114" s="27"/>
      <c r="HBJ114" s="27"/>
      <c r="HBK114" s="27"/>
      <c r="HBL114" s="27"/>
      <c r="HBM114" s="27"/>
      <c r="HBN114" s="27"/>
      <c r="HBO114" s="27"/>
      <c r="HBP114" s="27"/>
      <c r="HBQ114" s="27"/>
      <c r="HBR114" s="27"/>
      <c r="HBS114" s="27"/>
      <c r="HBT114" s="27"/>
      <c r="HBU114" s="27"/>
      <c r="HBV114" s="27"/>
      <c r="HBW114" s="27"/>
      <c r="HBX114" s="27"/>
      <c r="HBY114" s="27"/>
      <c r="HBZ114" s="27"/>
      <c r="HCA114" s="27"/>
      <c r="HCB114" s="27"/>
      <c r="HCC114" s="27"/>
      <c r="HCD114" s="27"/>
      <c r="HCE114" s="27"/>
      <c r="HCF114" s="27"/>
      <c r="HCG114" s="27"/>
      <c r="HCH114" s="27"/>
      <c r="HCI114" s="27"/>
      <c r="HCJ114" s="27"/>
      <c r="HCK114" s="27"/>
      <c r="HCL114" s="27"/>
      <c r="HCM114" s="27"/>
      <c r="HCN114" s="27"/>
      <c r="HCO114" s="27"/>
      <c r="HCP114" s="27"/>
      <c r="HCQ114" s="27"/>
      <c r="HCR114" s="27"/>
      <c r="HCS114" s="27"/>
      <c r="HCT114" s="27"/>
      <c r="HCU114" s="27"/>
      <c r="HCV114" s="27"/>
      <c r="HCW114" s="27"/>
      <c r="HCX114" s="27"/>
      <c r="HCY114" s="27"/>
      <c r="HCZ114" s="27"/>
      <c r="HDA114" s="27"/>
      <c r="HDB114" s="27"/>
      <c r="HDC114" s="27"/>
      <c r="HDD114" s="27"/>
      <c r="HDE114" s="27"/>
      <c r="HDF114" s="27"/>
      <c r="HDG114" s="27"/>
      <c r="HDH114" s="27"/>
      <c r="HDI114" s="27"/>
      <c r="HDJ114" s="27"/>
      <c r="HDK114" s="27"/>
      <c r="HDL114" s="27"/>
      <c r="HDM114" s="27"/>
      <c r="HDN114" s="27"/>
      <c r="HDO114" s="27"/>
      <c r="HDP114" s="27"/>
      <c r="HDQ114" s="27"/>
      <c r="HDR114" s="27"/>
      <c r="HDS114" s="27"/>
      <c r="HDT114" s="27"/>
      <c r="HDU114" s="27"/>
      <c r="HDV114" s="27"/>
      <c r="HDW114" s="27"/>
      <c r="HDX114" s="27"/>
      <c r="HDY114" s="27"/>
      <c r="HDZ114" s="27"/>
      <c r="HEA114" s="27"/>
      <c r="HEB114" s="27"/>
      <c r="HEC114" s="27"/>
      <c r="HED114" s="27"/>
      <c r="HEE114" s="27"/>
      <c r="HEF114" s="27"/>
      <c r="HEG114" s="27"/>
      <c r="HEH114" s="27"/>
      <c r="HEI114" s="27"/>
      <c r="HEJ114" s="27"/>
      <c r="HEK114" s="27"/>
      <c r="HEL114" s="27"/>
      <c r="HEM114" s="27"/>
      <c r="HEN114" s="27"/>
      <c r="HEO114" s="27"/>
      <c r="HEP114" s="27"/>
      <c r="HEQ114" s="27"/>
      <c r="HER114" s="27"/>
      <c r="HES114" s="27"/>
      <c r="HET114" s="27"/>
      <c r="HEU114" s="27"/>
      <c r="HEV114" s="27"/>
      <c r="HEW114" s="27"/>
      <c r="HEX114" s="27"/>
      <c r="HEY114" s="27"/>
      <c r="HEZ114" s="27"/>
      <c r="HFA114" s="27"/>
      <c r="HFB114" s="27"/>
      <c r="HFC114" s="27"/>
      <c r="HFD114" s="27"/>
      <c r="HFE114" s="27"/>
      <c r="HFF114" s="27"/>
      <c r="HFG114" s="27"/>
      <c r="HFH114" s="27"/>
      <c r="HFI114" s="27"/>
      <c r="HFJ114" s="27"/>
      <c r="HFK114" s="27"/>
      <c r="HFL114" s="27"/>
      <c r="HFM114" s="27"/>
      <c r="HFN114" s="27"/>
      <c r="HFO114" s="27"/>
      <c r="HFP114" s="27"/>
      <c r="HFQ114" s="27"/>
      <c r="HFR114" s="27"/>
      <c r="HFS114" s="27"/>
      <c r="HFT114" s="27"/>
      <c r="HFU114" s="27"/>
      <c r="HFV114" s="27"/>
      <c r="HFW114" s="27"/>
      <c r="HFX114" s="27"/>
      <c r="HFY114" s="27"/>
      <c r="HFZ114" s="27"/>
      <c r="HGA114" s="27"/>
      <c r="HGB114" s="27"/>
      <c r="HGC114" s="27"/>
      <c r="HGD114" s="27"/>
      <c r="HGE114" s="27"/>
      <c r="HGF114" s="27"/>
      <c r="HGG114" s="27"/>
      <c r="HGH114" s="27"/>
      <c r="HGI114" s="27"/>
      <c r="HGJ114" s="27"/>
      <c r="HGK114" s="27"/>
      <c r="HGL114" s="27"/>
      <c r="HGM114" s="27"/>
      <c r="HGN114" s="27"/>
      <c r="HGO114" s="27"/>
      <c r="HGP114" s="27"/>
      <c r="HGQ114" s="27"/>
      <c r="HGR114" s="27"/>
      <c r="HGS114" s="27"/>
      <c r="HGT114" s="27"/>
      <c r="HGU114" s="27"/>
      <c r="HGV114" s="27"/>
      <c r="HGW114" s="27"/>
      <c r="HGX114" s="27"/>
      <c r="HGY114" s="27"/>
      <c r="HGZ114" s="27"/>
      <c r="HHA114" s="27"/>
      <c r="HHB114" s="27"/>
      <c r="HHC114" s="27"/>
      <c r="HHD114" s="27"/>
      <c r="HHE114" s="27"/>
      <c r="HHF114" s="27"/>
      <c r="HHG114" s="27"/>
      <c r="HHH114" s="27"/>
      <c r="HHI114" s="27"/>
      <c r="HHJ114" s="27"/>
      <c r="HHK114" s="27"/>
      <c r="HHL114" s="27"/>
      <c r="HHM114" s="27"/>
      <c r="HHN114" s="27"/>
      <c r="HHO114" s="27"/>
      <c r="HHP114" s="27"/>
      <c r="HHQ114" s="27"/>
      <c r="HHR114" s="27"/>
      <c r="HHS114" s="27"/>
      <c r="HHT114" s="27"/>
      <c r="HHU114" s="27"/>
      <c r="HHV114" s="27"/>
      <c r="HHW114" s="27"/>
      <c r="HHX114" s="27"/>
      <c r="HHY114" s="27"/>
      <c r="HHZ114" s="27"/>
      <c r="HIA114" s="27"/>
      <c r="HIB114" s="27"/>
      <c r="HIC114" s="27"/>
      <c r="HID114" s="27"/>
      <c r="HIE114" s="27"/>
      <c r="HIF114" s="27"/>
      <c r="HIG114" s="27"/>
      <c r="HIH114" s="27"/>
      <c r="HII114" s="27"/>
      <c r="HIJ114" s="27"/>
      <c r="HIK114" s="27"/>
      <c r="HIL114" s="27"/>
      <c r="HIM114" s="27"/>
      <c r="HIN114" s="27"/>
      <c r="HIO114" s="27"/>
      <c r="HIP114" s="27"/>
      <c r="HIQ114" s="27"/>
      <c r="HIR114" s="27"/>
      <c r="HIS114" s="27"/>
      <c r="HIT114" s="27"/>
      <c r="HIU114" s="27"/>
      <c r="HIV114" s="27"/>
      <c r="HIW114" s="27"/>
      <c r="HIX114" s="27"/>
      <c r="HIY114" s="27"/>
      <c r="HIZ114" s="27"/>
      <c r="HJA114" s="27"/>
      <c r="HJB114" s="27"/>
      <c r="HJC114" s="27"/>
      <c r="HJD114" s="27"/>
      <c r="HJE114" s="27"/>
      <c r="HJF114" s="27"/>
      <c r="HJG114" s="27"/>
      <c r="HJH114" s="27"/>
      <c r="HJI114" s="27"/>
      <c r="HJJ114" s="27"/>
      <c r="HJK114" s="27"/>
      <c r="HJL114" s="27"/>
      <c r="HJM114" s="27"/>
      <c r="HJN114" s="27"/>
      <c r="HJO114" s="27"/>
      <c r="HJP114" s="27"/>
      <c r="HJQ114" s="27"/>
      <c r="HJR114" s="27"/>
      <c r="HJS114" s="27"/>
      <c r="HJT114" s="27"/>
      <c r="HJU114" s="27"/>
      <c r="HJV114" s="27"/>
      <c r="HJW114" s="27"/>
      <c r="HJX114" s="27"/>
      <c r="HJY114" s="27"/>
      <c r="HJZ114" s="27"/>
      <c r="HKA114" s="27"/>
      <c r="HKB114" s="27"/>
      <c r="HKC114" s="27"/>
      <c r="HKD114" s="27"/>
      <c r="HKE114" s="27"/>
      <c r="HKF114" s="27"/>
      <c r="HKG114" s="27"/>
      <c r="HKH114" s="27"/>
      <c r="HKI114" s="27"/>
      <c r="HKJ114" s="27"/>
      <c r="HKK114" s="27"/>
      <c r="HKL114" s="27"/>
      <c r="HKM114" s="27"/>
      <c r="HKN114" s="27"/>
      <c r="HKO114" s="27"/>
      <c r="HKP114" s="27"/>
      <c r="HKQ114" s="27"/>
      <c r="HKR114" s="27"/>
      <c r="HKS114" s="27"/>
      <c r="HKT114" s="27"/>
      <c r="HKU114" s="27"/>
      <c r="HKV114" s="27"/>
      <c r="HKW114" s="27"/>
      <c r="HKX114" s="27"/>
      <c r="HKY114" s="27"/>
      <c r="HKZ114" s="27"/>
      <c r="HLA114" s="27"/>
      <c r="HLB114" s="27"/>
      <c r="HLC114" s="27"/>
      <c r="HLD114" s="27"/>
      <c r="HLE114" s="27"/>
      <c r="HLF114" s="27"/>
      <c r="HLG114" s="27"/>
      <c r="HLH114" s="27"/>
      <c r="HLI114" s="27"/>
      <c r="HLJ114" s="27"/>
      <c r="HLK114" s="27"/>
      <c r="HLL114" s="27"/>
      <c r="HLM114" s="27"/>
      <c r="HLN114" s="27"/>
      <c r="HLO114" s="27"/>
      <c r="HLP114" s="27"/>
      <c r="HLQ114" s="27"/>
      <c r="HLR114" s="27"/>
      <c r="HLS114" s="27"/>
      <c r="HLT114" s="27"/>
      <c r="HLU114" s="27"/>
      <c r="HLV114" s="27"/>
      <c r="HLW114" s="27"/>
      <c r="HLX114" s="27"/>
      <c r="HLY114" s="27"/>
      <c r="HLZ114" s="27"/>
      <c r="HMA114" s="27"/>
      <c r="HMB114" s="27"/>
      <c r="HMC114" s="27"/>
      <c r="HMD114" s="27"/>
      <c r="HME114" s="27"/>
      <c r="HMF114" s="27"/>
      <c r="HMG114" s="27"/>
      <c r="HMH114" s="27"/>
      <c r="HMI114" s="27"/>
      <c r="HMJ114" s="27"/>
      <c r="HMK114" s="27"/>
      <c r="HML114" s="27"/>
      <c r="HMM114" s="27"/>
      <c r="HMN114" s="27"/>
      <c r="HMO114" s="27"/>
      <c r="HMP114" s="27"/>
      <c r="HMQ114" s="27"/>
      <c r="HMR114" s="27"/>
      <c r="HMS114" s="27"/>
      <c r="HMT114" s="27"/>
      <c r="HMU114" s="27"/>
      <c r="HMV114" s="27"/>
      <c r="HMW114" s="27"/>
      <c r="HMX114" s="27"/>
      <c r="HMY114" s="27"/>
      <c r="HMZ114" s="27"/>
      <c r="HNA114" s="27"/>
      <c r="HNB114" s="27"/>
      <c r="HNC114" s="27"/>
      <c r="HND114" s="27"/>
      <c r="HNE114" s="27"/>
      <c r="HNF114" s="27"/>
      <c r="HNG114" s="27"/>
      <c r="HNH114" s="27"/>
      <c r="HNI114" s="27"/>
      <c r="HNJ114" s="27"/>
      <c r="HNK114" s="27"/>
      <c r="HNL114" s="27"/>
      <c r="HNM114" s="27"/>
      <c r="HNN114" s="27"/>
      <c r="HNO114" s="27"/>
      <c r="HNP114" s="27"/>
      <c r="HNQ114" s="27"/>
      <c r="HNR114" s="27"/>
      <c r="HNS114" s="27"/>
      <c r="HNT114" s="27"/>
      <c r="HNU114" s="27"/>
      <c r="HNV114" s="27"/>
      <c r="HNW114" s="27"/>
      <c r="HNX114" s="27"/>
      <c r="HNY114" s="27"/>
      <c r="HNZ114" s="27"/>
      <c r="HOA114" s="27"/>
      <c r="HOB114" s="27"/>
      <c r="HOC114" s="27"/>
      <c r="HOD114" s="27"/>
      <c r="HOE114" s="27"/>
      <c r="HOF114" s="27"/>
      <c r="HOG114" s="27"/>
      <c r="HOH114" s="27"/>
      <c r="HOI114" s="27"/>
      <c r="HOJ114" s="27"/>
      <c r="HOK114" s="27"/>
      <c r="HOL114" s="27"/>
      <c r="HOM114" s="27"/>
      <c r="HON114" s="27"/>
      <c r="HOO114" s="27"/>
      <c r="HOP114" s="27"/>
      <c r="HOQ114" s="27"/>
      <c r="HOR114" s="27"/>
      <c r="HOS114" s="27"/>
      <c r="HOT114" s="27"/>
      <c r="HOU114" s="27"/>
      <c r="HOV114" s="27"/>
      <c r="HOW114" s="27"/>
      <c r="HOX114" s="27"/>
      <c r="HOY114" s="27"/>
      <c r="HOZ114" s="27"/>
      <c r="HPA114" s="27"/>
      <c r="HPB114" s="27"/>
      <c r="HPC114" s="27"/>
      <c r="HPD114" s="27"/>
      <c r="HPE114" s="27"/>
      <c r="HPF114" s="27"/>
      <c r="HPG114" s="27"/>
      <c r="HPH114" s="27"/>
      <c r="HPI114" s="27"/>
      <c r="HPJ114" s="27"/>
      <c r="HPK114" s="27"/>
      <c r="HPL114" s="27"/>
      <c r="HPM114" s="27"/>
      <c r="HPN114" s="27"/>
      <c r="HPO114" s="27"/>
      <c r="HPP114" s="27"/>
      <c r="HPQ114" s="27"/>
      <c r="HPR114" s="27"/>
      <c r="HPS114" s="27"/>
      <c r="HPT114" s="27"/>
      <c r="HPU114" s="27"/>
      <c r="HPV114" s="27"/>
      <c r="HPW114" s="27"/>
      <c r="HPX114" s="27"/>
      <c r="HPY114" s="27"/>
      <c r="HPZ114" s="27"/>
      <c r="HQA114" s="27"/>
      <c r="HQB114" s="27"/>
      <c r="HQC114" s="27"/>
      <c r="HQD114" s="27"/>
      <c r="HQE114" s="27"/>
      <c r="HQF114" s="27"/>
      <c r="HQG114" s="27"/>
      <c r="HQH114" s="27"/>
      <c r="HQI114" s="27"/>
      <c r="HQJ114" s="27"/>
      <c r="HQK114" s="27"/>
      <c r="HQL114" s="27"/>
      <c r="HQM114" s="27"/>
      <c r="HQN114" s="27"/>
      <c r="HQO114" s="27"/>
      <c r="HQP114" s="27"/>
      <c r="HQQ114" s="27"/>
      <c r="HQR114" s="27"/>
      <c r="HQS114" s="27"/>
      <c r="HQT114" s="27"/>
      <c r="HQU114" s="27"/>
      <c r="HQV114" s="27"/>
      <c r="HQW114" s="27"/>
      <c r="HQX114" s="27"/>
      <c r="HQY114" s="27"/>
      <c r="HQZ114" s="27"/>
      <c r="HRA114" s="27"/>
      <c r="HRB114" s="27"/>
      <c r="HRC114" s="27"/>
      <c r="HRD114" s="27"/>
      <c r="HRE114" s="27"/>
      <c r="HRF114" s="27"/>
      <c r="HRG114" s="27"/>
      <c r="HRH114" s="27"/>
      <c r="HRI114" s="27"/>
      <c r="HRJ114" s="27"/>
      <c r="HRK114" s="27"/>
      <c r="HRL114" s="27"/>
      <c r="HRM114" s="27"/>
      <c r="HRN114" s="27"/>
      <c r="HRO114" s="27"/>
      <c r="HRP114" s="27"/>
      <c r="HRQ114" s="27"/>
      <c r="HRR114" s="27"/>
      <c r="HRS114" s="27"/>
      <c r="HRT114" s="27"/>
      <c r="HRU114" s="27"/>
      <c r="HRV114" s="27"/>
      <c r="HRW114" s="27"/>
      <c r="HRX114" s="27"/>
      <c r="HRY114" s="27"/>
      <c r="HRZ114" s="27"/>
      <c r="HSA114" s="27"/>
      <c r="HSB114" s="27"/>
      <c r="HSC114" s="27"/>
      <c r="HSD114" s="27"/>
      <c r="HSE114" s="27"/>
      <c r="HSF114" s="27"/>
      <c r="HSG114" s="27"/>
      <c r="HSH114" s="27"/>
      <c r="HSI114" s="27"/>
      <c r="HSJ114" s="27"/>
      <c r="HSK114" s="27"/>
      <c r="HSL114" s="27"/>
      <c r="HSM114" s="27"/>
      <c r="HSN114" s="27"/>
      <c r="HSO114" s="27"/>
      <c r="HSP114" s="27"/>
      <c r="HSQ114" s="27"/>
      <c r="HSR114" s="27"/>
      <c r="HSS114" s="27"/>
      <c r="HST114" s="27"/>
      <c r="HSU114" s="27"/>
      <c r="HSV114" s="27"/>
      <c r="HSW114" s="27"/>
      <c r="HSX114" s="27"/>
      <c r="HSY114" s="27"/>
      <c r="HSZ114" s="27"/>
      <c r="HTA114" s="27"/>
      <c r="HTB114" s="27"/>
      <c r="HTC114" s="27"/>
      <c r="HTD114" s="27"/>
      <c r="HTE114" s="27"/>
      <c r="HTF114" s="27"/>
      <c r="HTG114" s="27"/>
      <c r="HTH114" s="27"/>
      <c r="HTI114" s="27"/>
      <c r="HTJ114" s="27"/>
      <c r="HTK114" s="27"/>
      <c r="HTL114" s="27"/>
      <c r="HTM114" s="27"/>
      <c r="HTN114" s="27"/>
      <c r="HTO114" s="27"/>
      <c r="HTP114" s="27"/>
      <c r="HTQ114" s="27"/>
      <c r="HTR114" s="27"/>
      <c r="HTS114" s="27"/>
      <c r="HTT114" s="27"/>
      <c r="HTU114" s="27"/>
      <c r="HTV114" s="27"/>
      <c r="HTW114" s="27"/>
      <c r="HTX114" s="27"/>
      <c r="HTY114" s="27"/>
      <c r="HTZ114" s="27"/>
      <c r="HUA114" s="27"/>
      <c r="HUB114" s="27"/>
      <c r="HUC114" s="27"/>
      <c r="HUD114" s="27"/>
      <c r="HUE114" s="27"/>
      <c r="HUF114" s="27"/>
      <c r="HUG114" s="27"/>
      <c r="HUH114" s="27"/>
      <c r="HUI114" s="27"/>
      <c r="HUJ114" s="27"/>
      <c r="HUK114" s="27"/>
      <c r="HUL114" s="27"/>
      <c r="HUM114" s="27"/>
      <c r="HUN114" s="27"/>
      <c r="HUO114" s="27"/>
      <c r="HUP114" s="27"/>
      <c r="HUQ114" s="27"/>
      <c r="HUR114" s="27"/>
      <c r="HUS114" s="27"/>
      <c r="HUT114" s="27"/>
      <c r="HUU114" s="27"/>
      <c r="HUV114" s="27"/>
      <c r="HUW114" s="27"/>
      <c r="HUX114" s="27"/>
      <c r="HUY114" s="27"/>
      <c r="HUZ114" s="27"/>
      <c r="HVA114" s="27"/>
      <c r="HVB114" s="27"/>
      <c r="HVC114" s="27"/>
      <c r="HVD114" s="27"/>
      <c r="HVE114" s="27"/>
      <c r="HVF114" s="27"/>
      <c r="HVG114" s="27"/>
      <c r="HVH114" s="27"/>
      <c r="HVI114" s="27"/>
      <c r="HVJ114" s="27"/>
      <c r="HVK114" s="27"/>
      <c r="HVL114" s="27"/>
      <c r="HVM114" s="27"/>
      <c r="HVN114" s="27"/>
      <c r="HVO114" s="27"/>
      <c r="HVP114" s="27"/>
      <c r="HVQ114" s="27"/>
      <c r="HVR114" s="27"/>
      <c r="HVS114" s="27"/>
      <c r="HVT114" s="27"/>
      <c r="HVU114" s="27"/>
      <c r="HVV114" s="27"/>
      <c r="HVW114" s="27"/>
      <c r="HVX114" s="27"/>
      <c r="HVY114" s="27"/>
      <c r="HVZ114" s="27"/>
      <c r="HWA114" s="27"/>
      <c r="HWB114" s="27"/>
      <c r="HWC114" s="27"/>
      <c r="HWD114" s="27"/>
      <c r="HWE114" s="27"/>
      <c r="HWF114" s="27"/>
      <c r="HWG114" s="27"/>
      <c r="HWH114" s="27"/>
      <c r="HWI114" s="27"/>
      <c r="HWJ114" s="27"/>
      <c r="HWK114" s="27"/>
      <c r="HWL114" s="27"/>
      <c r="HWM114" s="27"/>
      <c r="HWN114" s="27"/>
      <c r="HWO114" s="27"/>
      <c r="HWP114" s="27"/>
      <c r="HWQ114" s="27"/>
      <c r="HWR114" s="27"/>
      <c r="HWS114" s="27"/>
      <c r="HWT114" s="27"/>
      <c r="HWU114" s="27"/>
      <c r="HWV114" s="27"/>
      <c r="HWW114" s="27"/>
      <c r="HWX114" s="27"/>
      <c r="HWY114" s="27"/>
      <c r="HWZ114" s="27"/>
      <c r="HXA114" s="27"/>
      <c r="HXB114" s="27"/>
      <c r="HXC114" s="27"/>
      <c r="HXD114" s="27"/>
      <c r="HXE114" s="27"/>
      <c r="HXF114" s="27"/>
      <c r="HXG114" s="27"/>
      <c r="HXH114" s="27"/>
      <c r="HXI114" s="27"/>
      <c r="HXJ114" s="27"/>
      <c r="HXK114" s="27"/>
      <c r="HXL114" s="27"/>
      <c r="HXM114" s="27"/>
      <c r="HXN114" s="27"/>
      <c r="HXO114" s="27"/>
      <c r="HXP114" s="27"/>
      <c r="HXQ114" s="27"/>
      <c r="HXR114" s="27"/>
      <c r="HXS114" s="27"/>
      <c r="HXT114" s="27"/>
      <c r="HXU114" s="27"/>
      <c r="HXV114" s="27"/>
      <c r="HXW114" s="27"/>
      <c r="HXX114" s="27"/>
      <c r="HXY114" s="27"/>
      <c r="HXZ114" s="27"/>
      <c r="HYA114" s="27"/>
      <c r="HYB114" s="27"/>
      <c r="HYC114" s="27"/>
      <c r="HYD114" s="27"/>
      <c r="HYE114" s="27"/>
      <c r="HYF114" s="27"/>
      <c r="HYG114" s="27"/>
      <c r="HYH114" s="27"/>
      <c r="HYI114" s="27"/>
      <c r="HYJ114" s="27"/>
      <c r="HYK114" s="27"/>
      <c r="HYL114" s="27"/>
      <c r="HYM114" s="27"/>
      <c r="HYN114" s="27"/>
      <c r="HYO114" s="27"/>
      <c r="HYP114" s="27"/>
      <c r="HYQ114" s="27"/>
      <c r="HYR114" s="27"/>
      <c r="HYS114" s="27"/>
      <c r="HYT114" s="27"/>
      <c r="HYU114" s="27"/>
      <c r="HYV114" s="27"/>
      <c r="HYW114" s="27"/>
      <c r="HYX114" s="27"/>
      <c r="HYY114" s="27"/>
      <c r="HYZ114" s="27"/>
      <c r="HZA114" s="27"/>
      <c r="HZB114" s="27"/>
      <c r="HZC114" s="27"/>
      <c r="HZD114" s="27"/>
      <c r="HZE114" s="27"/>
      <c r="HZF114" s="27"/>
      <c r="HZG114" s="27"/>
      <c r="HZH114" s="27"/>
      <c r="HZI114" s="27"/>
      <c r="HZJ114" s="27"/>
      <c r="HZK114" s="27"/>
      <c r="HZL114" s="27"/>
      <c r="HZM114" s="27"/>
      <c r="HZN114" s="27"/>
      <c r="HZO114" s="27"/>
      <c r="HZP114" s="27"/>
      <c r="HZQ114" s="27"/>
      <c r="HZR114" s="27"/>
      <c r="HZS114" s="27"/>
      <c r="HZT114" s="27"/>
      <c r="HZU114" s="27"/>
      <c r="HZV114" s="27"/>
      <c r="HZW114" s="27"/>
      <c r="HZX114" s="27"/>
      <c r="HZY114" s="27"/>
      <c r="HZZ114" s="27"/>
      <c r="IAA114" s="27"/>
      <c r="IAB114" s="27"/>
      <c r="IAC114" s="27"/>
      <c r="IAD114" s="27"/>
      <c r="IAE114" s="27"/>
      <c r="IAF114" s="27"/>
      <c r="IAG114" s="27"/>
      <c r="IAH114" s="27"/>
      <c r="IAI114" s="27"/>
      <c r="IAJ114" s="27"/>
      <c r="IAK114" s="27"/>
      <c r="IAL114" s="27"/>
      <c r="IAM114" s="27"/>
      <c r="IAN114" s="27"/>
      <c r="IAO114" s="27"/>
      <c r="IAP114" s="27"/>
      <c r="IAQ114" s="27"/>
      <c r="IAR114" s="27"/>
      <c r="IAS114" s="27"/>
      <c r="IAT114" s="27"/>
      <c r="IAU114" s="27"/>
      <c r="IAV114" s="27"/>
      <c r="IAW114" s="27"/>
      <c r="IAX114" s="27"/>
      <c r="IAY114" s="27"/>
      <c r="IAZ114" s="27"/>
      <c r="IBA114" s="27"/>
      <c r="IBB114" s="27"/>
      <c r="IBC114" s="27"/>
      <c r="IBD114" s="27"/>
      <c r="IBE114" s="27"/>
      <c r="IBF114" s="27"/>
      <c r="IBG114" s="27"/>
      <c r="IBH114" s="27"/>
      <c r="IBI114" s="27"/>
      <c r="IBJ114" s="27"/>
      <c r="IBK114" s="27"/>
      <c r="IBL114" s="27"/>
      <c r="IBM114" s="27"/>
      <c r="IBN114" s="27"/>
      <c r="IBO114" s="27"/>
      <c r="IBP114" s="27"/>
      <c r="IBQ114" s="27"/>
      <c r="IBR114" s="27"/>
      <c r="IBS114" s="27"/>
      <c r="IBT114" s="27"/>
      <c r="IBU114" s="27"/>
      <c r="IBV114" s="27"/>
      <c r="IBW114" s="27"/>
      <c r="IBX114" s="27"/>
      <c r="IBY114" s="27"/>
      <c r="IBZ114" s="27"/>
      <c r="ICA114" s="27"/>
      <c r="ICB114" s="27"/>
      <c r="ICC114" s="27"/>
      <c r="ICD114" s="27"/>
      <c r="ICE114" s="27"/>
      <c r="ICF114" s="27"/>
      <c r="ICG114" s="27"/>
      <c r="ICH114" s="27"/>
      <c r="ICI114" s="27"/>
      <c r="ICJ114" s="27"/>
      <c r="ICK114" s="27"/>
      <c r="ICL114" s="27"/>
      <c r="ICM114" s="27"/>
      <c r="ICN114" s="27"/>
      <c r="ICO114" s="27"/>
      <c r="ICP114" s="27"/>
      <c r="ICQ114" s="27"/>
      <c r="ICR114" s="27"/>
      <c r="ICS114" s="27"/>
      <c r="ICT114" s="27"/>
      <c r="ICU114" s="27"/>
      <c r="ICV114" s="27"/>
      <c r="ICW114" s="27"/>
      <c r="ICX114" s="27"/>
      <c r="ICY114" s="27"/>
      <c r="ICZ114" s="27"/>
      <c r="IDA114" s="27"/>
      <c r="IDB114" s="27"/>
      <c r="IDC114" s="27"/>
      <c r="IDD114" s="27"/>
      <c r="IDE114" s="27"/>
      <c r="IDF114" s="27"/>
      <c r="IDG114" s="27"/>
      <c r="IDH114" s="27"/>
      <c r="IDI114" s="27"/>
      <c r="IDJ114" s="27"/>
      <c r="IDK114" s="27"/>
      <c r="IDL114" s="27"/>
      <c r="IDM114" s="27"/>
      <c r="IDN114" s="27"/>
      <c r="IDO114" s="27"/>
      <c r="IDP114" s="27"/>
      <c r="IDQ114" s="27"/>
      <c r="IDR114" s="27"/>
      <c r="IDS114" s="27"/>
      <c r="IDT114" s="27"/>
      <c r="IDU114" s="27"/>
      <c r="IDV114" s="27"/>
      <c r="IDW114" s="27"/>
      <c r="IDX114" s="27"/>
      <c r="IDY114" s="27"/>
      <c r="IDZ114" s="27"/>
      <c r="IEA114" s="27"/>
      <c r="IEB114" s="27"/>
      <c r="IEC114" s="27"/>
      <c r="IED114" s="27"/>
      <c r="IEE114" s="27"/>
      <c r="IEF114" s="27"/>
      <c r="IEG114" s="27"/>
      <c r="IEH114" s="27"/>
      <c r="IEI114" s="27"/>
      <c r="IEJ114" s="27"/>
      <c r="IEK114" s="27"/>
      <c r="IEL114" s="27"/>
      <c r="IEM114" s="27"/>
      <c r="IEN114" s="27"/>
      <c r="IEO114" s="27"/>
      <c r="IEP114" s="27"/>
      <c r="IEQ114" s="27"/>
      <c r="IER114" s="27"/>
      <c r="IES114" s="27"/>
      <c r="IET114" s="27"/>
      <c r="IEU114" s="27"/>
      <c r="IEV114" s="27"/>
      <c r="IEW114" s="27"/>
      <c r="IEX114" s="27"/>
      <c r="IEY114" s="27"/>
      <c r="IEZ114" s="27"/>
      <c r="IFA114" s="27"/>
      <c r="IFB114" s="27"/>
      <c r="IFC114" s="27"/>
      <c r="IFD114" s="27"/>
      <c r="IFE114" s="27"/>
      <c r="IFF114" s="27"/>
      <c r="IFG114" s="27"/>
      <c r="IFH114" s="27"/>
      <c r="IFI114" s="27"/>
      <c r="IFJ114" s="27"/>
      <c r="IFK114" s="27"/>
      <c r="IFL114" s="27"/>
      <c r="IFM114" s="27"/>
      <c r="IFN114" s="27"/>
      <c r="IFO114" s="27"/>
      <c r="IFP114" s="27"/>
      <c r="IFQ114" s="27"/>
      <c r="IFR114" s="27"/>
      <c r="IFS114" s="27"/>
      <c r="IFT114" s="27"/>
      <c r="IFU114" s="27"/>
      <c r="IFV114" s="27"/>
      <c r="IFW114" s="27"/>
      <c r="IFX114" s="27"/>
      <c r="IFY114" s="27"/>
      <c r="IFZ114" s="27"/>
      <c r="IGA114" s="27"/>
      <c r="IGB114" s="27"/>
      <c r="IGC114" s="27"/>
      <c r="IGD114" s="27"/>
      <c r="IGE114" s="27"/>
      <c r="IGF114" s="27"/>
      <c r="IGG114" s="27"/>
      <c r="IGH114" s="27"/>
      <c r="IGI114" s="27"/>
      <c r="IGJ114" s="27"/>
      <c r="IGK114" s="27"/>
      <c r="IGL114" s="27"/>
      <c r="IGM114" s="27"/>
      <c r="IGN114" s="27"/>
      <c r="IGO114" s="27"/>
      <c r="IGP114" s="27"/>
      <c r="IGQ114" s="27"/>
      <c r="IGR114" s="27"/>
      <c r="IGS114" s="27"/>
      <c r="IGT114" s="27"/>
      <c r="IGU114" s="27"/>
      <c r="IGV114" s="27"/>
      <c r="IGW114" s="27"/>
      <c r="IGX114" s="27"/>
      <c r="IGY114" s="27"/>
      <c r="IGZ114" s="27"/>
      <c r="IHA114" s="27"/>
      <c r="IHB114" s="27"/>
      <c r="IHC114" s="27"/>
      <c r="IHD114" s="27"/>
      <c r="IHE114" s="27"/>
      <c r="IHF114" s="27"/>
      <c r="IHG114" s="27"/>
      <c r="IHH114" s="27"/>
      <c r="IHI114" s="27"/>
      <c r="IHJ114" s="27"/>
      <c r="IHK114" s="27"/>
      <c r="IHL114" s="27"/>
      <c r="IHM114" s="27"/>
      <c r="IHN114" s="27"/>
      <c r="IHO114" s="27"/>
      <c r="IHP114" s="27"/>
      <c r="IHQ114" s="27"/>
      <c r="IHR114" s="27"/>
      <c r="IHS114" s="27"/>
      <c r="IHT114" s="27"/>
      <c r="IHU114" s="27"/>
      <c r="IHV114" s="27"/>
      <c r="IHW114" s="27"/>
      <c r="IHX114" s="27"/>
      <c r="IHY114" s="27"/>
      <c r="IHZ114" s="27"/>
      <c r="IIA114" s="27"/>
      <c r="IIB114" s="27"/>
      <c r="IIC114" s="27"/>
      <c r="IID114" s="27"/>
      <c r="IIE114" s="27"/>
      <c r="IIF114" s="27"/>
      <c r="IIG114" s="27"/>
      <c r="IIH114" s="27"/>
      <c r="III114" s="27"/>
      <c r="IIJ114" s="27"/>
      <c r="IIK114" s="27"/>
      <c r="IIL114" s="27"/>
      <c r="IIM114" s="27"/>
      <c r="IIN114" s="27"/>
      <c r="IIO114" s="27"/>
      <c r="IIP114" s="27"/>
      <c r="IIQ114" s="27"/>
      <c r="IIR114" s="27"/>
      <c r="IIS114" s="27"/>
      <c r="IIT114" s="27"/>
      <c r="IIU114" s="27"/>
      <c r="IIV114" s="27"/>
      <c r="IIW114" s="27"/>
      <c r="IIX114" s="27"/>
      <c r="IIY114" s="27"/>
      <c r="IIZ114" s="27"/>
      <c r="IJA114" s="27"/>
      <c r="IJB114" s="27"/>
      <c r="IJC114" s="27"/>
      <c r="IJD114" s="27"/>
      <c r="IJE114" s="27"/>
      <c r="IJF114" s="27"/>
      <c r="IJG114" s="27"/>
      <c r="IJH114" s="27"/>
      <c r="IJI114" s="27"/>
      <c r="IJJ114" s="27"/>
      <c r="IJK114" s="27"/>
      <c r="IJL114" s="27"/>
      <c r="IJM114" s="27"/>
      <c r="IJN114" s="27"/>
      <c r="IJO114" s="27"/>
      <c r="IJP114" s="27"/>
      <c r="IJQ114" s="27"/>
      <c r="IJR114" s="27"/>
      <c r="IJS114" s="27"/>
      <c r="IJT114" s="27"/>
      <c r="IJU114" s="27"/>
      <c r="IJV114" s="27"/>
      <c r="IJW114" s="27"/>
      <c r="IJX114" s="27"/>
      <c r="IJY114" s="27"/>
      <c r="IJZ114" s="27"/>
      <c r="IKA114" s="27"/>
      <c r="IKB114" s="27"/>
      <c r="IKC114" s="27"/>
      <c r="IKD114" s="27"/>
      <c r="IKE114" s="27"/>
      <c r="IKF114" s="27"/>
      <c r="IKG114" s="27"/>
      <c r="IKH114" s="27"/>
      <c r="IKI114" s="27"/>
      <c r="IKJ114" s="27"/>
      <c r="IKK114" s="27"/>
      <c r="IKL114" s="27"/>
      <c r="IKM114" s="27"/>
      <c r="IKN114" s="27"/>
      <c r="IKO114" s="27"/>
      <c r="IKP114" s="27"/>
      <c r="IKQ114" s="27"/>
      <c r="IKR114" s="27"/>
      <c r="IKS114" s="27"/>
      <c r="IKT114" s="27"/>
      <c r="IKU114" s="27"/>
      <c r="IKV114" s="27"/>
      <c r="IKW114" s="27"/>
      <c r="IKX114" s="27"/>
      <c r="IKY114" s="27"/>
      <c r="IKZ114" s="27"/>
      <c r="ILA114" s="27"/>
      <c r="ILB114" s="27"/>
      <c r="ILC114" s="27"/>
      <c r="ILD114" s="27"/>
      <c r="ILE114" s="27"/>
      <c r="ILF114" s="27"/>
      <c r="ILG114" s="27"/>
      <c r="ILH114" s="27"/>
      <c r="ILI114" s="27"/>
      <c r="ILJ114" s="27"/>
      <c r="ILK114" s="27"/>
      <c r="ILL114" s="27"/>
      <c r="ILM114" s="27"/>
      <c r="ILN114" s="27"/>
      <c r="ILO114" s="27"/>
      <c r="ILP114" s="27"/>
      <c r="ILQ114" s="27"/>
      <c r="ILR114" s="27"/>
      <c r="ILS114" s="27"/>
      <c r="ILT114" s="27"/>
      <c r="ILU114" s="27"/>
      <c r="ILV114" s="27"/>
      <c r="ILW114" s="27"/>
      <c r="ILX114" s="27"/>
      <c r="ILY114" s="27"/>
      <c r="ILZ114" s="27"/>
      <c r="IMA114" s="27"/>
      <c r="IMB114" s="27"/>
      <c r="IMC114" s="27"/>
      <c r="IMD114" s="27"/>
      <c r="IME114" s="27"/>
      <c r="IMF114" s="27"/>
      <c r="IMG114" s="27"/>
      <c r="IMH114" s="27"/>
      <c r="IMI114" s="27"/>
      <c r="IMJ114" s="27"/>
      <c r="IMK114" s="27"/>
      <c r="IML114" s="27"/>
      <c r="IMM114" s="27"/>
      <c r="IMN114" s="27"/>
      <c r="IMO114" s="27"/>
      <c r="IMP114" s="27"/>
      <c r="IMQ114" s="27"/>
      <c r="IMR114" s="27"/>
      <c r="IMS114" s="27"/>
      <c r="IMT114" s="27"/>
      <c r="IMU114" s="27"/>
      <c r="IMV114" s="27"/>
      <c r="IMW114" s="27"/>
      <c r="IMX114" s="27"/>
      <c r="IMY114" s="27"/>
      <c r="IMZ114" s="27"/>
      <c r="INA114" s="27"/>
      <c r="INB114" s="27"/>
      <c r="INC114" s="27"/>
      <c r="IND114" s="27"/>
      <c r="INE114" s="27"/>
      <c r="INF114" s="27"/>
      <c r="ING114" s="27"/>
      <c r="INH114" s="27"/>
      <c r="INI114" s="27"/>
      <c r="INJ114" s="27"/>
      <c r="INK114" s="27"/>
      <c r="INL114" s="27"/>
      <c r="INM114" s="27"/>
      <c r="INN114" s="27"/>
      <c r="INO114" s="27"/>
      <c r="INP114" s="27"/>
      <c r="INQ114" s="27"/>
      <c r="INR114" s="27"/>
      <c r="INS114" s="27"/>
      <c r="INT114" s="27"/>
      <c r="INU114" s="27"/>
      <c r="INV114" s="27"/>
      <c r="INW114" s="27"/>
      <c r="INX114" s="27"/>
      <c r="INY114" s="27"/>
      <c r="INZ114" s="27"/>
      <c r="IOA114" s="27"/>
      <c r="IOB114" s="27"/>
      <c r="IOC114" s="27"/>
      <c r="IOD114" s="27"/>
      <c r="IOE114" s="27"/>
      <c r="IOF114" s="27"/>
      <c r="IOG114" s="27"/>
      <c r="IOH114" s="27"/>
      <c r="IOI114" s="27"/>
      <c r="IOJ114" s="27"/>
      <c r="IOK114" s="27"/>
      <c r="IOL114" s="27"/>
      <c r="IOM114" s="27"/>
      <c r="ION114" s="27"/>
      <c r="IOO114" s="27"/>
      <c r="IOP114" s="27"/>
      <c r="IOQ114" s="27"/>
      <c r="IOR114" s="27"/>
      <c r="IOS114" s="27"/>
      <c r="IOT114" s="27"/>
      <c r="IOU114" s="27"/>
      <c r="IOV114" s="27"/>
      <c r="IOW114" s="27"/>
      <c r="IOX114" s="27"/>
      <c r="IOY114" s="27"/>
      <c r="IOZ114" s="27"/>
      <c r="IPA114" s="27"/>
      <c r="IPB114" s="27"/>
      <c r="IPC114" s="27"/>
      <c r="IPD114" s="27"/>
      <c r="IPE114" s="27"/>
      <c r="IPF114" s="27"/>
      <c r="IPG114" s="27"/>
      <c r="IPH114" s="27"/>
      <c r="IPI114" s="27"/>
      <c r="IPJ114" s="27"/>
      <c r="IPK114" s="27"/>
      <c r="IPL114" s="27"/>
      <c r="IPM114" s="27"/>
      <c r="IPN114" s="27"/>
      <c r="IPO114" s="27"/>
      <c r="IPP114" s="27"/>
      <c r="IPQ114" s="27"/>
      <c r="IPR114" s="27"/>
      <c r="IPS114" s="27"/>
      <c r="IPT114" s="27"/>
      <c r="IPU114" s="27"/>
      <c r="IPV114" s="27"/>
      <c r="IPW114" s="27"/>
      <c r="IPX114" s="27"/>
      <c r="IPY114" s="27"/>
      <c r="IPZ114" s="27"/>
      <c r="IQA114" s="27"/>
      <c r="IQB114" s="27"/>
      <c r="IQC114" s="27"/>
      <c r="IQD114" s="27"/>
      <c r="IQE114" s="27"/>
      <c r="IQF114" s="27"/>
      <c r="IQG114" s="27"/>
      <c r="IQH114" s="27"/>
      <c r="IQI114" s="27"/>
      <c r="IQJ114" s="27"/>
      <c r="IQK114" s="27"/>
      <c r="IQL114" s="27"/>
      <c r="IQM114" s="27"/>
      <c r="IQN114" s="27"/>
      <c r="IQO114" s="27"/>
      <c r="IQP114" s="27"/>
      <c r="IQQ114" s="27"/>
      <c r="IQR114" s="27"/>
      <c r="IQS114" s="27"/>
      <c r="IQT114" s="27"/>
      <c r="IQU114" s="27"/>
      <c r="IQV114" s="27"/>
      <c r="IQW114" s="27"/>
      <c r="IQX114" s="27"/>
      <c r="IQY114" s="27"/>
      <c r="IQZ114" s="27"/>
      <c r="IRA114" s="27"/>
      <c r="IRB114" s="27"/>
      <c r="IRC114" s="27"/>
      <c r="IRD114" s="27"/>
      <c r="IRE114" s="27"/>
      <c r="IRF114" s="27"/>
      <c r="IRG114" s="27"/>
      <c r="IRH114" s="27"/>
      <c r="IRI114" s="27"/>
      <c r="IRJ114" s="27"/>
      <c r="IRK114" s="27"/>
      <c r="IRL114" s="27"/>
      <c r="IRM114" s="27"/>
      <c r="IRN114" s="27"/>
      <c r="IRO114" s="27"/>
      <c r="IRP114" s="27"/>
      <c r="IRQ114" s="27"/>
      <c r="IRR114" s="27"/>
      <c r="IRS114" s="27"/>
      <c r="IRT114" s="27"/>
      <c r="IRU114" s="27"/>
      <c r="IRV114" s="27"/>
      <c r="IRW114" s="27"/>
      <c r="IRX114" s="27"/>
      <c r="IRY114" s="27"/>
      <c r="IRZ114" s="27"/>
      <c r="ISA114" s="27"/>
      <c r="ISB114" s="27"/>
      <c r="ISC114" s="27"/>
      <c r="ISD114" s="27"/>
      <c r="ISE114" s="27"/>
      <c r="ISF114" s="27"/>
      <c r="ISG114" s="27"/>
      <c r="ISH114" s="27"/>
      <c r="ISI114" s="27"/>
      <c r="ISJ114" s="27"/>
      <c r="ISK114" s="27"/>
      <c r="ISL114" s="27"/>
      <c r="ISM114" s="27"/>
      <c r="ISN114" s="27"/>
      <c r="ISO114" s="27"/>
      <c r="ISP114" s="27"/>
      <c r="ISQ114" s="27"/>
      <c r="ISR114" s="27"/>
      <c r="ISS114" s="27"/>
      <c r="IST114" s="27"/>
      <c r="ISU114" s="27"/>
      <c r="ISV114" s="27"/>
      <c r="ISW114" s="27"/>
      <c r="ISX114" s="27"/>
      <c r="ISY114" s="27"/>
      <c r="ISZ114" s="27"/>
      <c r="ITA114" s="27"/>
      <c r="ITB114" s="27"/>
      <c r="ITC114" s="27"/>
      <c r="ITD114" s="27"/>
      <c r="ITE114" s="27"/>
      <c r="ITF114" s="27"/>
      <c r="ITG114" s="27"/>
      <c r="ITH114" s="27"/>
      <c r="ITI114" s="27"/>
      <c r="ITJ114" s="27"/>
      <c r="ITK114" s="27"/>
      <c r="ITL114" s="27"/>
      <c r="ITM114" s="27"/>
      <c r="ITN114" s="27"/>
      <c r="ITO114" s="27"/>
      <c r="ITP114" s="27"/>
      <c r="ITQ114" s="27"/>
      <c r="ITR114" s="27"/>
      <c r="ITS114" s="27"/>
      <c r="ITT114" s="27"/>
      <c r="ITU114" s="27"/>
      <c r="ITV114" s="27"/>
      <c r="ITW114" s="27"/>
      <c r="ITX114" s="27"/>
      <c r="ITY114" s="27"/>
      <c r="ITZ114" s="27"/>
      <c r="IUA114" s="27"/>
      <c r="IUB114" s="27"/>
      <c r="IUC114" s="27"/>
      <c r="IUD114" s="27"/>
      <c r="IUE114" s="27"/>
      <c r="IUF114" s="27"/>
      <c r="IUG114" s="27"/>
      <c r="IUH114" s="27"/>
      <c r="IUI114" s="27"/>
      <c r="IUJ114" s="27"/>
      <c r="IUK114" s="27"/>
      <c r="IUL114" s="27"/>
      <c r="IUM114" s="27"/>
      <c r="IUN114" s="27"/>
      <c r="IUO114" s="27"/>
      <c r="IUP114" s="27"/>
      <c r="IUQ114" s="27"/>
      <c r="IUR114" s="27"/>
      <c r="IUS114" s="27"/>
      <c r="IUT114" s="27"/>
      <c r="IUU114" s="27"/>
      <c r="IUV114" s="27"/>
      <c r="IUW114" s="27"/>
      <c r="IUX114" s="27"/>
      <c r="IUY114" s="27"/>
      <c r="IUZ114" s="27"/>
      <c r="IVA114" s="27"/>
      <c r="IVB114" s="27"/>
      <c r="IVC114" s="27"/>
      <c r="IVD114" s="27"/>
      <c r="IVE114" s="27"/>
      <c r="IVF114" s="27"/>
      <c r="IVG114" s="27"/>
      <c r="IVH114" s="27"/>
      <c r="IVI114" s="27"/>
      <c r="IVJ114" s="27"/>
      <c r="IVK114" s="27"/>
      <c r="IVL114" s="27"/>
      <c r="IVM114" s="27"/>
      <c r="IVN114" s="27"/>
      <c r="IVO114" s="27"/>
      <c r="IVP114" s="27"/>
      <c r="IVQ114" s="27"/>
      <c r="IVR114" s="27"/>
      <c r="IVS114" s="27"/>
      <c r="IVT114" s="27"/>
      <c r="IVU114" s="27"/>
      <c r="IVV114" s="27"/>
      <c r="IVW114" s="27"/>
      <c r="IVX114" s="27"/>
      <c r="IVY114" s="27"/>
      <c r="IVZ114" s="27"/>
      <c r="IWA114" s="27"/>
      <c r="IWB114" s="27"/>
      <c r="IWC114" s="27"/>
      <c r="IWD114" s="27"/>
      <c r="IWE114" s="27"/>
      <c r="IWF114" s="27"/>
      <c r="IWG114" s="27"/>
      <c r="IWH114" s="27"/>
      <c r="IWI114" s="27"/>
      <c r="IWJ114" s="27"/>
      <c r="IWK114" s="27"/>
      <c r="IWL114" s="27"/>
      <c r="IWM114" s="27"/>
      <c r="IWN114" s="27"/>
      <c r="IWO114" s="27"/>
      <c r="IWP114" s="27"/>
      <c r="IWQ114" s="27"/>
      <c r="IWR114" s="27"/>
      <c r="IWS114" s="27"/>
      <c r="IWT114" s="27"/>
      <c r="IWU114" s="27"/>
      <c r="IWV114" s="27"/>
      <c r="IWW114" s="27"/>
      <c r="IWX114" s="27"/>
      <c r="IWY114" s="27"/>
      <c r="IWZ114" s="27"/>
      <c r="IXA114" s="27"/>
      <c r="IXB114" s="27"/>
      <c r="IXC114" s="27"/>
      <c r="IXD114" s="27"/>
      <c r="IXE114" s="27"/>
      <c r="IXF114" s="27"/>
      <c r="IXG114" s="27"/>
      <c r="IXH114" s="27"/>
      <c r="IXI114" s="27"/>
      <c r="IXJ114" s="27"/>
      <c r="IXK114" s="27"/>
      <c r="IXL114" s="27"/>
      <c r="IXM114" s="27"/>
      <c r="IXN114" s="27"/>
      <c r="IXO114" s="27"/>
      <c r="IXP114" s="27"/>
      <c r="IXQ114" s="27"/>
      <c r="IXR114" s="27"/>
      <c r="IXS114" s="27"/>
      <c r="IXT114" s="27"/>
      <c r="IXU114" s="27"/>
      <c r="IXV114" s="27"/>
      <c r="IXW114" s="27"/>
      <c r="IXX114" s="27"/>
      <c r="IXY114" s="27"/>
      <c r="IXZ114" s="27"/>
      <c r="IYA114" s="27"/>
      <c r="IYB114" s="27"/>
      <c r="IYC114" s="27"/>
      <c r="IYD114" s="27"/>
      <c r="IYE114" s="27"/>
      <c r="IYF114" s="27"/>
      <c r="IYG114" s="27"/>
      <c r="IYH114" s="27"/>
      <c r="IYI114" s="27"/>
      <c r="IYJ114" s="27"/>
      <c r="IYK114" s="27"/>
      <c r="IYL114" s="27"/>
      <c r="IYM114" s="27"/>
      <c r="IYN114" s="27"/>
      <c r="IYO114" s="27"/>
      <c r="IYP114" s="27"/>
      <c r="IYQ114" s="27"/>
      <c r="IYR114" s="27"/>
      <c r="IYS114" s="27"/>
      <c r="IYT114" s="27"/>
      <c r="IYU114" s="27"/>
      <c r="IYV114" s="27"/>
      <c r="IYW114" s="27"/>
      <c r="IYX114" s="27"/>
      <c r="IYY114" s="27"/>
      <c r="IYZ114" s="27"/>
      <c r="IZA114" s="27"/>
      <c r="IZB114" s="27"/>
      <c r="IZC114" s="27"/>
      <c r="IZD114" s="27"/>
      <c r="IZE114" s="27"/>
      <c r="IZF114" s="27"/>
      <c r="IZG114" s="27"/>
      <c r="IZH114" s="27"/>
      <c r="IZI114" s="27"/>
      <c r="IZJ114" s="27"/>
      <c r="IZK114" s="27"/>
      <c r="IZL114" s="27"/>
      <c r="IZM114" s="27"/>
      <c r="IZN114" s="27"/>
      <c r="IZO114" s="27"/>
      <c r="IZP114" s="27"/>
      <c r="IZQ114" s="27"/>
      <c r="IZR114" s="27"/>
      <c r="IZS114" s="27"/>
      <c r="IZT114" s="27"/>
      <c r="IZU114" s="27"/>
      <c r="IZV114" s="27"/>
      <c r="IZW114" s="27"/>
      <c r="IZX114" s="27"/>
      <c r="IZY114" s="27"/>
      <c r="IZZ114" s="27"/>
      <c r="JAA114" s="27"/>
      <c r="JAB114" s="27"/>
      <c r="JAC114" s="27"/>
      <c r="JAD114" s="27"/>
      <c r="JAE114" s="27"/>
      <c r="JAF114" s="27"/>
      <c r="JAG114" s="27"/>
      <c r="JAH114" s="27"/>
      <c r="JAI114" s="27"/>
      <c r="JAJ114" s="27"/>
      <c r="JAK114" s="27"/>
      <c r="JAL114" s="27"/>
      <c r="JAM114" s="27"/>
      <c r="JAN114" s="27"/>
      <c r="JAO114" s="27"/>
      <c r="JAP114" s="27"/>
      <c r="JAQ114" s="27"/>
      <c r="JAR114" s="27"/>
      <c r="JAS114" s="27"/>
      <c r="JAT114" s="27"/>
      <c r="JAU114" s="27"/>
      <c r="JAV114" s="27"/>
      <c r="JAW114" s="27"/>
      <c r="JAX114" s="27"/>
      <c r="JAY114" s="27"/>
      <c r="JAZ114" s="27"/>
      <c r="JBA114" s="27"/>
      <c r="JBB114" s="27"/>
      <c r="JBC114" s="27"/>
      <c r="JBD114" s="27"/>
      <c r="JBE114" s="27"/>
      <c r="JBF114" s="27"/>
      <c r="JBG114" s="27"/>
      <c r="JBH114" s="27"/>
      <c r="JBI114" s="27"/>
      <c r="JBJ114" s="27"/>
      <c r="JBK114" s="27"/>
      <c r="JBL114" s="27"/>
      <c r="JBM114" s="27"/>
      <c r="JBN114" s="27"/>
      <c r="JBO114" s="27"/>
      <c r="JBP114" s="27"/>
      <c r="JBQ114" s="27"/>
      <c r="JBR114" s="27"/>
      <c r="JBS114" s="27"/>
      <c r="JBT114" s="27"/>
      <c r="JBU114" s="27"/>
      <c r="JBV114" s="27"/>
      <c r="JBW114" s="27"/>
      <c r="JBX114" s="27"/>
      <c r="JBY114" s="27"/>
      <c r="JBZ114" s="27"/>
      <c r="JCA114" s="27"/>
      <c r="JCB114" s="27"/>
      <c r="JCC114" s="27"/>
      <c r="JCD114" s="27"/>
      <c r="JCE114" s="27"/>
      <c r="JCF114" s="27"/>
      <c r="JCG114" s="27"/>
      <c r="JCH114" s="27"/>
      <c r="JCI114" s="27"/>
      <c r="JCJ114" s="27"/>
      <c r="JCK114" s="27"/>
      <c r="JCL114" s="27"/>
      <c r="JCM114" s="27"/>
      <c r="JCN114" s="27"/>
      <c r="JCO114" s="27"/>
      <c r="JCP114" s="27"/>
      <c r="JCQ114" s="27"/>
      <c r="JCR114" s="27"/>
      <c r="JCS114" s="27"/>
      <c r="JCT114" s="27"/>
      <c r="JCU114" s="27"/>
      <c r="JCV114" s="27"/>
      <c r="JCW114" s="27"/>
      <c r="JCX114" s="27"/>
      <c r="JCY114" s="27"/>
      <c r="JCZ114" s="27"/>
      <c r="JDA114" s="27"/>
      <c r="JDB114" s="27"/>
      <c r="JDC114" s="27"/>
      <c r="JDD114" s="27"/>
      <c r="JDE114" s="27"/>
      <c r="JDF114" s="27"/>
      <c r="JDG114" s="27"/>
      <c r="JDH114" s="27"/>
      <c r="JDI114" s="27"/>
      <c r="JDJ114" s="27"/>
      <c r="JDK114" s="27"/>
      <c r="JDL114" s="27"/>
      <c r="JDM114" s="27"/>
      <c r="JDN114" s="27"/>
      <c r="JDO114" s="27"/>
      <c r="JDP114" s="27"/>
      <c r="JDQ114" s="27"/>
      <c r="JDR114" s="27"/>
      <c r="JDS114" s="27"/>
      <c r="JDT114" s="27"/>
      <c r="JDU114" s="27"/>
      <c r="JDV114" s="27"/>
      <c r="JDW114" s="27"/>
      <c r="JDX114" s="27"/>
      <c r="JDY114" s="27"/>
      <c r="JDZ114" s="27"/>
      <c r="JEA114" s="27"/>
      <c r="JEB114" s="27"/>
      <c r="JEC114" s="27"/>
      <c r="JED114" s="27"/>
      <c r="JEE114" s="27"/>
      <c r="JEF114" s="27"/>
      <c r="JEG114" s="27"/>
      <c r="JEH114" s="27"/>
      <c r="JEI114" s="27"/>
      <c r="JEJ114" s="27"/>
      <c r="JEK114" s="27"/>
      <c r="JEL114" s="27"/>
      <c r="JEM114" s="27"/>
      <c r="JEN114" s="27"/>
      <c r="JEO114" s="27"/>
      <c r="JEP114" s="27"/>
      <c r="JEQ114" s="27"/>
      <c r="JER114" s="27"/>
      <c r="JES114" s="27"/>
      <c r="JET114" s="27"/>
      <c r="JEU114" s="27"/>
      <c r="JEV114" s="27"/>
      <c r="JEW114" s="27"/>
      <c r="JEX114" s="27"/>
      <c r="JEY114" s="27"/>
      <c r="JEZ114" s="27"/>
      <c r="JFA114" s="27"/>
      <c r="JFB114" s="27"/>
      <c r="JFC114" s="27"/>
      <c r="JFD114" s="27"/>
      <c r="JFE114" s="27"/>
      <c r="JFF114" s="27"/>
      <c r="JFG114" s="27"/>
      <c r="JFH114" s="27"/>
      <c r="JFI114" s="27"/>
      <c r="JFJ114" s="27"/>
      <c r="JFK114" s="27"/>
      <c r="JFL114" s="27"/>
      <c r="JFM114" s="27"/>
      <c r="JFN114" s="27"/>
      <c r="JFO114" s="27"/>
      <c r="JFP114" s="27"/>
      <c r="JFQ114" s="27"/>
      <c r="JFR114" s="27"/>
      <c r="JFS114" s="27"/>
      <c r="JFT114" s="27"/>
      <c r="JFU114" s="27"/>
      <c r="JFV114" s="27"/>
      <c r="JFW114" s="27"/>
      <c r="JFX114" s="27"/>
      <c r="JFY114" s="27"/>
      <c r="JFZ114" s="27"/>
      <c r="JGA114" s="27"/>
      <c r="JGB114" s="27"/>
      <c r="JGC114" s="27"/>
      <c r="JGD114" s="27"/>
      <c r="JGE114" s="27"/>
      <c r="JGF114" s="27"/>
      <c r="JGG114" s="27"/>
      <c r="JGH114" s="27"/>
      <c r="JGI114" s="27"/>
      <c r="JGJ114" s="27"/>
      <c r="JGK114" s="27"/>
      <c r="JGL114" s="27"/>
      <c r="JGM114" s="27"/>
      <c r="JGN114" s="27"/>
      <c r="JGO114" s="27"/>
      <c r="JGP114" s="27"/>
      <c r="JGQ114" s="27"/>
      <c r="JGR114" s="27"/>
      <c r="JGS114" s="27"/>
      <c r="JGT114" s="27"/>
      <c r="JGU114" s="27"/>
      <c r="JGV114" s="27"/>
      <c r="JGW114" s="27"/>
      <c r="JGX114" s="27"/>
      <c r="JGY114" s="27"/>
      <c r="JGZ114" s="27"/>
      <c r="JHA114" s="27"/>
      <c r="JHB114" s="27"/>
      <c r="JHC114" s="27"/>
      <c r="JHD114" s="27"/>
      <c r="JHE114" s="27"/>
      <c r="JHF114" s="27"/>
      <c r="JHG114" s="27"/>
      <c r="JHH114" s="27"/>
      <c r="JHI114" s="27"/>
      <c r="JHJ114" s="27"/>
      <c r="JHK114" s="27"/>
      <c r="JHL114" s="27"/>
      <c r="JHM114" s="27"/>
      <c r="JHN114" s="27"/>
      <c r="JHO114" s="27"/>
      <c r="JHP114" s="27"/>
      <c r="JHQ114" s="27"/>
      <c r="JHR114" s="27"/>
      <c r="JHS114" s="27"/>
      <c r="JHT114" s="27"/>
      <c r="JHU114" s="27"/>
      <c r="JHV114" s="27"/>
      <c r="JHW114" s="27"/>
      <c r="JHX114" s="27"/>
      <c r="JHY114" s="27"/>
      <c r="JHZ114" s="27"/>
      <c r="JIA114" s="27"/>
      <c r="JIB114" s="27"/>
      <c r="JIC114" s="27"/>
      <c r="JID114" s="27"/>
      <c r="JIE114" s="27"/>
      <c r="JIF114" s="27"/>
      <c r="JIG114" s="27"/>
      <c r="JIH114" s="27"/>
      <c r="JII114" s="27"/>
      <c r="JIJ114" s="27"/>
      <c r="JIK114" s="27"/>
      <c r="JIL114" s="27"/>
      <c r="JIM114" s="27"/>
      <c r="JIN114" s="27"/>
      <c r="JIO114" s="27"/>
      <c r="JIP114" s="27"/>
      <c r="JIQ114" s="27"/>
      <c r="JIR114" s="27"/>
      <c r="JIS114" s="27"/>
      <c r="JIT114" s="27"/>
      <c r="JIU114" s="27"/>
      <c r="JIV114" s="27"/>
      <c r="JIW114" s="27"/>
      <c r="JIX114" s="27"/>
      <c r="JIY114" s="27"/>
      <c r="JIZ114" s="27"/>
      <c r="JJA114" s="27"/>
      <c r="JJB114" s="27"/>
      <c r="JJC114" s="27"/>
      <c r="JJD114" s="27"/>
      <c r="JJE114" s="27"/>
      <c r="JJF114" s="27"/>
      <c r="JJG114" s="27"/>
      <c r="JJH114" s="27"/>
      <c r="JJI114" s="27"/>
      <c r="JJJ114" s="27"/>
      <c r="JJK114" s="27"/>
      <c r="JJL114" s="27"/>
      <c r="JJM114" s="27"/>
      <c r="JJN114" s="27"/>
      <c r="JJO114" s="27"/>
      <c r="JJP114" s="27"/>
      <c r="JJQ114" s="27"/>
      <c r="JJR114" s="27"/>
      <c r="JJS114" s="27"/>
      <c r="JJT114" s="27"/>
      <c r="JJU114" s="27"/>
      <c r="JJV114" s="27"/>
      <c r="JJW114" s="27"/>
      <c r="JJX114" s="27"/>
      <c r="JJY114" s="27"/>
      <c r="JJZ114" s="27"/>
      <c r="JKA114" s="27"/>
      <c r="JKB114" s="27"/>
      <c r="JKC114" s="27"/>
      <c r="JKD114" s="27"/>
      <c r="JKE114" s="27"/>
      <c r="JKF114" s="27"/>
      <c r="JKG114" s="27"/>
      <c r="JKH114" s="27"/>
      <c r="JKI114" s="27"/>
      <c r="JKJ114" s="27"/>
      <c r="JKK114" s="27"/>
      <c r="JKL114" s="27"/>
      <c r="JKM114" s="27"/>
      <c r="JKN114" s="27"/>
      <c r="JKO114" s="27"/>
      <c r="JKP114" s="27"/>
      <c r="JKQ114" s="27"/>
      <c r="JKR114" s="27"/>
      <c r="JKS114" s="27"/>
      <c r="JKT114" s="27"/>
      <c r="JKU114" s="27"/>
      <c r="JKV114" s="27"/>
      <c r="JKW114" s="27"/>
      <c r="JKX114" s="27"/>
      <c r="JKY114" s="27"/>
      <c r="JKZ114" s="27"/>
      <c r="JLA114" s="27"/>
      <c r="JLB114" s="27"/>
      <c r="JLC114" s="27"/>
      <c r="JLD114" s="27"/>
      <c r="JLE114" s="27"/>
      <c r="JLF114" s="27"/>
      <c r="JLG114" s="27"/>
      <c r="JLH114" s="27"/>
      <c r="JLI114" s="27"/>
      <c r="JLJ114" s="27"/>
      <c r="JLK114" s="27"/>
      <c r="JLL114" s="27"/>
      <c r="JLM114" s="27"/>
      <c r="JLN114" s="27"/>
      <c r="JLO114" s="27"/>
      <c r="JLP114" s="27"/>
      <c r="JLQ114" s="27"/>
      <c r="JLR114" s="27"/>
      <c r="JLS114" s="27"/>
      <c r="JLT114" s="27"/>
      <c r="JLU114" s="27"/>
      <c r="JLV114" s="27"/>
      <c r="JLW114" s="27"/>
      <c r="JLX114" s="27"/>
      <c r="JLY114" s="27"/>
      <c r="JLZ114" s="27"/>
      <c r="JMA114" s="27"/>
      <c r="JMB114" s="27"/>
      <c r="JMC114" s="27"/>
      <c r="JMD114" s="27"/>
      <c r="JME114" s="27"/>
      <c r="JMF114" s="27"/>
      <c r="JMG114" s="27"/>
      <c r="JMH114" s="27"/>
      <c r="JMI114" s="27"/>
      <c r="JMJ114" s="27"/>
      <c r="JMK114" s="27"/>
      <c r="JML114" s="27"/>
      <c r="JMM114" s="27"/>
      <c r="JMN114" s="27"/>
      <c r="JMO114" s="27"/>
      <c r="JMP114" s="27"/>
      <c r="JMQ114" s="27"/>
      <c r="JMR114" s="27"/>
      <c r="JMS114" s="27"/>
      <c r="JMT114" s="27"/>
      <c r="JMU114" s="27"/>
      <c r="JMV114" s="27"/>
      <c r="JMW114" s="27"/>
      <c r="JMX114" s="27"/>
      <c r="JMY114" s="27"/>
      <c r="JMZ114" s="27"/>
      <c r="JNA114" s="27"/>
      <c r="JNB114" s="27"/>
      <c r="JNC114" s="27"/>
      <c r="JND114" s="27"/>
      <c r="JNE114" s="27"/>
      <c r="JNF114" s="27"/>
      <c r="JNG114" s="27"/>
      <c r="JNH114" s="27"/>
      <c r="JNI114" s="27"/>
      <c r="JNJ114" s="27"/>
      <c r="JNK114" s="27"/>
      <c r="JNL114" s="27"/>
      <c r="JNM114" s="27"/>
      <c r="JNN114" s="27"/>
      <c r="JNO114" s="27"/>
      <c r="JNP114" s="27"/>
      <c r="JNQ114" s="27"/>
      <c r="JNR114" s="27"/>
      <c r="JNS114" s="27"/>
      <c r="JNT114" s="27"/>
      <c r="JNU114" s="27"/>
      <c r="JNV114" s="27"/>
      <c r="JNW114" s="27"/>
      <c r="JNX114" s="27"/>
      <c r="JNY114" s="27"/>
      <c r="JNZ114" s="27"/>
      <c r="JOA114" s="27"/>
      <c r="JOB114" s="27"/>
      <c r="JOC114" s="27"/>
      <c r="JOD114" s="27"/>
      <c r="JOE114" s="27"/>
      <c r="JOF114" s="27"/>
      <c r="JOG114" s="27"/>
      <c r="JOH114" s="27"/>
      <c r="JOI114" s="27"/>
      <c r="JOJ114" s="27"/>
      <c r="JOK114" s="27"/>
      <c r="JOL114" s="27"/>
      <c r="JOM114" s="27"/>
      <c r="JON114" s="27"/>
      <c r="JOO114" s="27"/>
      <c r="JOP114" s="27"/>
      <c r="JOQ114" s="27"/>
      <c r="JOR114" s="27"/>
      <c r="JOS114" s="27"/>
      <c r="JOT114" s="27"/>
      <c r="JOU114" s="27"/>
      <c r="JOV114" s="27"/>
      <c r="JOW114" s="27"/>
      <c r="JOX114" s="27"/>
      <c r="JOY114" s="27"/>
      <c r="JOZ114" s="27"/>
      <c r="JPA114" s="27"/>
      <c r="JPB114" s="27"/>
      <c r="JPC114" s="27"/>
      <c r="JPD114" s="27"/>
      <c r="JPE114" s="27"/>
      <c r="JPF114" s="27"/>
      <c r="JPG114" s="27"/>
      <c r="JPH114" s="27"/>
      <c r="JPI114" s="27"/>
      <c r="JPJ114" s="27"/>
      <c r="JPK114" s="27"/>
      <c r="JPL114" s="27"/>
      <c r="JPM114" s="27"/>
      <c r="JPN114" s="27"/>
      <c r="JPO114" s="27"/>
      <c r="JPP114" s="27"/>
      <c r="JPQ114" s="27"/>
      <c r="JPR114" s="27"/>
      <c r="JPS114" s="27"/>
      <c r="JPT114" s="27"/>
      <c r="JPU114" s="27"/>
      <c r="JPV114" s="27"/>
      <c r="JPW114" s="27"/>
      <c r="JPX114" s="27"/>
      <c r="JPY114" s="27"/>
      <c r="JPZ114" s="27"/>
      <c r="JQA114" s="27"/>
      <c r="JQB114" s="27"/>
      <c r="JQC114" s="27"/>
      <c r="JQD114" s="27"/>
      <c r="JQE114" s="27"/>
      <c r="JQF114" s="27"/>
      <c r="JQG114" s="27"/>
      <c r="JQH114" s="27"/>
      <c r="JQI114" s="27"/>
      <c r="JQJ114" s="27"/>
      <c r="JQK114" s="27"/>
      <c r="JQL114" s="27"/>
      <c r="JQM114" s="27"/>
      <c r="JQN114" s="27"/>
      <c r="JQO114" s="27"/>
      <c r="JQP114" s="27"/>
      <c r="JQQ114" s="27"/>
      <c r="JQR114" s="27"/>
      <c r="JQS114" s="27"/>
      <c r="JQT114" s="27"/>
      <c r="JQU114" s="27"/>
      <c r="JQV114" s="27"/>
      <c r="JQW114" s="27"/>
      <c r="JQX114" s="27"/>
      <c r="JQY114" s="27"/>
      <c r="JQZ114" s="27"/>
      <c r="JRA114" s="27"/>
      <c r="JRB114" s="27"/>
      <c r="JRC114" s="27"/>
      <c r="JRD114" s="27"/>
      <c r="JRE114" s="27"/>
      <c r="JRF114" s="27"/>
      <c r="JRG114" s="27"/>
      <c r="JRH114" s="27"/>
      <c r="JRI114" s="27"/>
      <c r="JRJ114" s="27"/>
      <c r="JRK114" s="27"/>
      <c r="JRL114" s="27"/>
      <c r="JRM114" s="27"/>
      <c r="JRN114" s="27"/>
      <c r="JRO114" s="27"/>
      <c r="JRP114" s="27"/>
      <c r="JRQ114" s="27"/>
      <c r="JRR114" s="27"/>
      <c r="JRS114" s="27"/>
      <c r="JRT114" s="27"/>
      <c r="JRU114" s="27"/>
      <c r="JRV114" s="27"/>
      <c r="JRW114" s="27"/>
      <c r="JRX114" s="27"/>
      <c r="JRY114" s="27"/>
      <c r="JRZ114" s="27"/>
      <c r="JSA114" s="27"/>
      <c r="JSB114" s="27"/>
      <c r="JSC114" s="27"/>
      <c r="JSD114" s="27"/>
      <c r="JSE114" s="27"/>
      <c r="JSF114" s="27"/>
      <c r="JSG114" s="27"/>
      <c r="JSH114" s="27"/>
      <c r="JSI114" s="27"/>
      <c r="JSJ114" s="27"/>
      <c r="JSK114" s="27"/>
      <c r="JSL114" s="27"/>
      <c r="JSM114" s="27"/>
      <c r="JSN114" s="27"/>
      <c r="JSO114" s="27"/>
      <c r="JSP114" s="27"/>
      <c r="JSQ114" s="27"/>
      <c r="JSR114" s="27"/>
      <c r="JSS114" s="27"/>
      <c r="JST114" s="27"/>
      <c r="JSU114" s="27"/>
      <c r="JSV114" s="27"/>
      <c r="JSW114" s="27"/>
      <c r="JSX114" s="27"/>
      <c r="JSY114" s="27"/>
      <c r="JSZ114" s="27"/>
      <c r="JTA114" s="27"/>
      <c r="JTB114" s="27"/>
      <c r="JTC114" s="27"/>
      <c r="JTD114" s="27"/>
      <c r="JTE114" s="27"/>
      <c r="JTF114" s="27"/>
      <c r="JTG114" s="27"/>
      <c r="JTH114" s="27"/>
      <c r="JTI114" s="27"/>
      <c r="JTJ114" s="27"/>
      <c r="JTK114" s="27"/>
      <c r="JTL114" s="27"/>
      <c r="JTM114" s="27"/>
      <c r="JTN114" s="27"/>
      <c r="JTO114" s="27"/>
      <c r="JTP114" s="27"/>
      <c r="JTQ114" s="27"/>
      <c r="JTR114" s="27"/>
      <c r="JTS114" s="27"/>
      <c r="JTT114" s="27"/>
      <c r="JTU114" s="27"/>
      <c r="JTV114" s="27"/>
      <c r="JTW114" s="27"/>
      <c r="JTX114" s="27"/>
      <c r="JTY114" s="27"/>
      <c r="JTZ114" s="27"/>
      <c r="JUA114" s="27"/>
      <c r="JUB114" s="27"/>
      <c r="JUC114" s="27"/>
      <c r="JUD114" s="27"/>
      <c r="JUE114" s="27"/>
      <c r="JUF114" s="27"/>
      <c r="JUG114" s="27"/>
      <c r="JUH114" s="27"/>
      <c r="JUI114" s="27"/>
      <c r="JUJ114" s="27"/>
      <c r="JUK114" s="27"/>
      <c r="JUL114" s="27"/>
      <c r="JUM114" s="27"/>
      <c r="JUN114" s="27"/>
      <c r="JUO114" s="27"/>
      <c r="JUP114" s="27"/>
      <c r="JUQ114" s="27"/>
      <c r="JUR114" s="27"/>
      <c r="JUS114" s="27"/>
      <c r="JUT114" s="27"/>
      <c r="JUU114" s="27"/>
      <c r="JUV114" s="27"/>
      <c r="JUW114" s="27"/>
      <c r="JUX114" s="27"/>
      <c r="JUY114" s="27"/>
      <c r="JUZ114" s="27"/>
      <c r="JVA114" s="27"/>
      <c r="JVB114" s="27"/>
      <c r="JVC114" s="27"/>
      <c r="JVD114" s="27"/>
      <c r="JVE114" s="27"/>
      <c r="JVF114" s="27"/>
      <c r="JVG114" s="27"/>
      <c r="JVH114" s="27"/>
      <c r="JVI114" s="27"/>
      <c r="JVJ114" s="27"/>
      <c r="JVK114" s="27"/>
      <c r="JVL114" s="27"/>
      <c r="JVM114" s="27"/>
      <c r="JVN114" s="27"/>
      <c r="JVO114" s="27"/>
      <c r="JVP114" s="27"/>
      <c r="JVQ114" s="27"/>
      <c r="JVR114" s="27"/>
      <c r="JVS114" s="27"/>
      <c r="JVT114" s="27"/>
      <c r="JVU114" s="27"/>
      <c r="JVV114" s="27"/>
      <c r="JVW114" s="27"/>
      <c r="JVX114" s="27"/>
      <c r="JVY114" s="27"/>
      <c r="JVZ114" s="27"/>
      <c r="JWA114" s="27"/>
      <c r="JWB114" s="27"/>
      <c r="JWC114" s="27"/>
      <c r="JWD114" s="27"/>
      <c r="JWE114" s="27"/>
      <c r="JWF114" s="27"/>
      <c r="JWG114" s="27"/>
      <c r="JWH114" s="27"/>
      <c r="JWI114" s="27"/>
      <c r="JWJ114" s="27"/>
      <c r="JWK114" s="27"/>
      <c r="JWL114" s="27"/>
      <c r="JWM114" s="27"/>
      <c r="JWN114" s="27"/>
      <c r="JWO114" s="27"/>
      <c r="JWP114" s="27"/>
      <c r="JWQ114" s="27"/>
      <c r="JWR114" s="27"/>
      <c r="JWS114" s="27"/>
      <c r="JWT114" s="27"/>
      <c r="JWU114" s="27"/>
      <c r="JWV114" s="27"/>
      <c r="JWW114" s="27"/>
      <c r="JWX114" s="27"/>
      <c r="JWY114" s="27"/>
      <c r="JWZ114" s="27"/>
      <c r="JXA114" s="27"/>
      <c r="JXB114" s="27"/>
      <c r="JXC114" s="27"/>
      <c r="JXD114" s="27"/>
      <c r="JXE114" s="27"/>
      <c r="JXF114" s="27"/>
      <c r="JXG114" s="27"/>
      <c r="JXH114" s="27"/>
      <c r="JXI114" s="27"/>
      <c r="JXJ114" s="27"/>
      <c r="JXK114" s="27"/>
      <c r="JXL114" s="27"/>
      <c r="JXM114" s="27"/>
      <c r="JXN114" s="27"/>
      <c r="JXO114" s="27"/>
      <c r="JXP114" s="27"/>
      <c r="JXQ114" s="27"/>
      <c r="JXR114" s="27"/>
      <c r="JXS114" s="27"/>
      <c r="JXT114" s="27"/>
      <c r="JXU114" s="27"/>
      <c r="JXV114" s="27"/>
      <c r="JXW114" s="27"/>
      <c r="JXX114" s="27"/>
      <c r="JXY114" s="27"/>
      <c r="JXZ114" s="27"/>
      <c r="JYA114" s="27"/>
      <c r="JYB114" s="27"/>
      <c r="JYC114" s="27"/>
      <c r="JYD114" s="27"/>
      <c r="JYE114" s="27"/>
      <c r="JYF114" s="27"/>
      <c r="JYG114" s="27"/>
      <c r="JYH114" s="27"/>
      <c r="JYI114" s="27"/>
      <c r="JYJ114" s="27"/>
      <c r="JYK114" s="27"/>
      <c r="JYL114" s="27"/>
      <c r="JYM114" s="27"/>
      <c r="JYN114" s="27"/>
      <c r="JYO114" s="27"/>
      <c r="JYP114" s="27"/>
      <c r="JYQ114" s="27"/>
      <c r="JYR114" s="27"/>
      <c r="JYS114" s="27"/>
      <c r="JYT114" s="27"/>
      <c r="JYU114" s="27"/>
      <c r="JYV114" s="27"/>
      <c r="JYW114" s="27"/>
      <c r="JYX114" s="27"/>
      <c r="JYY114" s="27"/>
      <c r="JYZ114" s="27"/>
      <c r="JZA114" s="27"/>
      <c r="JZB114" s="27"/>
      <c r="JZC114" s="27"/>
      <c r="JZD114" s="27"/>
      <c r="JZE114" s="27"/>
      <c r="JZF114" s="27"/>
      <c r="JZG114" s="27"/>
      <c r="JZH114" s="27"/>
      <c r="JZI114" s="27"/>
      <c r="JZJ114" s="27"/>
      <c r="JZK114" s="27"/>
      <c r="JZL114" s="27"/>
      <c r="JZM114" s="27"/>
      <c r="JZN114" s="27"/>
      <c r="JZO114" s="27"/>
      <c r="JZP114" s="27"/>
      <c r="JZQ114" s="27"/>
      <c r="JZR114" s="27"/>
      <c r="JZS114" s="27"/>
      <c r="JZT114" s="27"/>
      <c r="JZU114" s="27"/>
      <c r="JZV114" s="27"/>
      <c r="JZW114" s="27"/>
      <c r="JZX114" s="27"/>
      <c r="JZY114" s="27"/>
      <c r="JZZ114" s="27"/>
      <c r="KAA114" s="27"/>
      <c r="KAB114" s="27"/>
      <c r="KAC114" s="27"/>
      <c r="KAD114" s="27"/>
      <c r="KAE114" s="27"/>
      <c r="KAF114" s="27"/>
      <c r="KAG114" s="27"/>
      <c r="KAH114" s="27"/>
      <c r="KAI114" s="27"/>
      <c r="KAJ114" s="27"/>
      <c r="KAK114" s="27"/>
      <c r="KAL114" s="27"/>
      <c r="KAM114" s="27"/>
      <c r="KAN114" s="27"/>
      <c r="KAO114" s="27"/>
      <c r="KAP114" s="27"/>
      <c r="KAQ114" s="27"/>
      <c r="KAR114" s="27"/>
      <c r="KAS114" s="27"/>
      <c r="KAT114" s="27"/>
      <c r="KAU114" s="27"/>
      <c r="KAV114" s="27"/>
      <c r="KAW114" s="27"/>
      <c r="KAX114" s="27"/>
      <c r="KAY114" s="27"/>
      <c r="KAZ114" s="27"/>
      <c r="KBA114" s="27"/>
      <c r="KBB114" s="27"/>
      <c r="KBC114" s="27"/>
      <c r="KBD114" s="27"/>
      <c r="KBE114" s="27"/>
      <c r="KBF114" s="27"/>
      <c r="KBG114" s="27"/>
      <c r="KBH114" s="27"/>
      <c r="KBI114" s="27"/>
      <c r="KBJ114" s="27"/>
      <c r="KBK114" s="27"/>
      <c r="KBL114" s="27"/>
      <c r="KBM114" s="27"/>
      <c r="KBN114" s="27"/>
      <c r="KBO114" s="27"/>
      <c r="KBP114" s="27"/>
      <c r="KBQ114" s="27"/>
      <c r="KBR114" s="27"/>
      <c r="KBS114" s="27"/>
      <c r="KBT114" s="27"/>
      <c r="KBU114" s="27"/>
      <c r="KBV114" s="27"/>
      <c r="KBW114" s="27"/>
      <c r="KBX114" s="27"/>
      <c r="KBY114" s="27"/>
      <c r="KBZ114" s="27"/>
      <c r="KCA114" s="27"/>
      <c r="KCB114" s="27"/>
      <c r="KCC114" s="27"/>
      <c r="KCD114" s="27"/>
      <c r="KCE114" s="27"/>
      <c r="KCF114" s="27"/>
      <c r="KCG114" s="27"/>
      <c r="KCH114" s="27"/>
      <c r="KCI114" s="27"/>
      <c r="KCJ114" s="27"/>
      <c r="KCK114" s="27"/>
      <c r="KCL114" s="27"/>
      <c r="KCM114" s="27"/>
      <c r="KCN114" s="27"/>
      <c r="KCO114" s="27"/>
      <c r="KCP114" s="27"/>
      <c r="KCQ114" s="27"/>
      <c r="KCR114" s="27"/>
      <c r="KCS114" s="27"/>
      <c r="KCT114" s="27"/>
      <c r="KCU114" s="27"/>
      <c r="KCV114" s="27"/>
      <c r="KCW114" s="27"/>
      <c r="KCX114" s="27"/>
      <c r="KCY114" s="27"/>
      <c r="KCZ114" s="27"/>
      <c r="KDA114" s="27"/>
      <c r="KDB114" s="27"/>
      <c r="KDC114" s="27"/>
      <c r="KDD114" s="27"/>
      <c r="KDE114" s="27"/>
      <c r="KDF114" s="27"/>
      <c r="KDG114" s="27"/>
      <c r="KDH114" s="27"/>
      <c r="KDI114" s="27"/>
      <c r="KDJ114" s="27"/>
      <c r="KDK114" s="27"/>
      <c r="KDL114" s="27"/>
      <c r="KDM114" s="27"/>
      <c r="KDN114" s="27"/>
      <c r="KDO114" s="27"/>
      <c r="KDP114" s="27"/>
      <c r="KDQ114" s="27"/>
      <c r="KDR114" s="27"/>
      <c r="KDS114" s="27"/>
      <c r="KDT114" s="27"/>
      <c r="KDU114" s="27"/>
      <c r="KDV114" s="27"/>
      <c r="KDW114" s="27"/>
      <c r="KDX114" s="27"/>
      <c r="KDY114" s="27"/>
      <c r="KDZ114" s="27"/>
      <c r="KEA114" s="27"/>
      <c r="KEB114" s="27"/>
      <c r="KEC114" s="27"/>
      <c r="KED114" s="27"/>
      <c r="KEE114" s="27"/>
      <c r="KEF114" s="27"/>
      <c r="KEG114" s="27"/>
      <c r="KEH114" s="27"/>
      <c r="KEI114" s="27"/>
      <c r="KEJ114" s="27"/>
      <c r="KEK114" s="27"/>
      <c r="KEL114" s="27"/>
      <c r="KEM114" s="27"/>
      <c r="KEN114" s="27"/>
      <c r="KEO114" s="27"/>
      <c r="KEP114" s="27"/>
      <c r="KEQ114" s="27"/>
      <c r="KER114" s="27"/>
      <c r="KES114" s="27"/>
      <c r="KET114" s="27"/>
      <c r="KEU114" s="27"/>
      <c r="KEV114" s="27"/>
      <c r="KEW114" s="27"/>
      <c r="KEX114" s="27"/>
      <c r="KEY114" s="27"/>
      <c r="KEZ114" s="27"/>
      <c r="KFA114" s="27"/>
      <c r="KFB114" s="27"/>
      <c r="KFC114" s="27"/>
      <c r="KFD114" s="27"/>
      <c r="KFE114" s="27"/>
      <c r="KFF114" s="27"/>
      <c r="KFG114" s="27"/>
      <c r="KFH114" s="27"/>
      <c r="KFI114" s="27"/>
      <c r="KFJ114" s="27"/>
      <c r="KFK114" s="27"/>
      <c r="KFL114" s="27"/>
      <c r="KFM114" s="27"/>
      <c r="KFN114" s="27"/>
      <c r="KFO114" s="27"/>
      <c r="KFP114" s="27"/>
      <c r="KFQ114" s="27"/>
      <c r="KFR114" s="27"/>
      <c r="KFS114" s="27"/>
      <c r="KFT114" s="27"/>
      <c r="KFU114" s="27"/>
      <c r="KFV114" s="27"/>
      <c r="KFW114" s="27"/>
      <c r="KFX114" s="27"/>
      <c r="KFY114" s="27"/>
      <c r="KFZ114" s="27"/>
      <c r="KGA114" s="27"/>
      <c r="KGB114" s="27"/>
      <c r="KGC114" s="27"/>
      <c r="KGD114" s="27"/>
      <c r="KGE114" s="27"/>
      <c r="KGF114" s="27"/>
      <c r="KGG114" s="27"/>
      <c r="KGH114" s="27"/>
      <c r="KGI114" s="27"/>
      <c r="KGJ114" s="27"/>
      <c r="KGK114" s="27"/>
      <c r="KGL114" s="27"/>
      <c r="KGM114" s="27"/>
      <c r="KGN114" s="27"/>
      <c r="KGO114" s="27"/>
      <c r="KGP114" s="27"/>
      <c r="KGQ114" s="27"/>
      <c r="KGR114" s="27"/>
      <c r="KGS114" s="27"/>
      <c r="KGT114" s="27"/>
      <c r="KGU114" s="27"/>
      <c r="KGV114" s="27"/>
      <c r="KGW114" s="27"/>
      <c r="KGX114" s="27"/>
      <c r="KGY114" s="27"/>
      <c r="KGZ114" s="27"/>
      <c r="KHA114" s="27"/>
      <c r="KHB114" s="27"/>
      <c r="KHC114" s="27"/>
      <c r="KHD114" s="27"/>
      <c r="KHE114" s="27"/>
      <c r="KHF114" s="27"/>
      <c r="KHG114" s="27"/>
      <c r="KHH114" s="27"/>
      <c r="KHI114" s="27"/>
      <c r="KHJ114" s="27"/>
      <c r="KHK114" s="27"/>
      <c r="KHL114" s="27"/>
      <c r="KHM114" s="27"/>
      <c r="KHN114" s="27"/>
      <c r="KHO114" s="27"/>
      <c r="KHP114" s="27"/>
      <c r="KHQ114" s="27"/>
      <c r="KHR114" s="27"/>
      <c r="KHS114" s="27"/>
      <c r="KHT114" s="27"/>
      <c r="KHU114" s="27"/>
      <c r="KHV114" s="27"/>
      <c r="KHW114" s="27"/>
      <c r="KHX114" s="27"/>
      <c r="KHY114" s="27"/>
      <c r="KHZ114" s="27"/>
      <c r="KIA114" s="27"/>
      <c r="KIB114" s="27"/>
      <c r="KIC114" s="27"/>
      <c r="KID114" s="27"/>
      <c r="KIE114" s="27"/>
      <c r="KIF114" s="27"/>
      <c r="KIG114" s="27"/>
      <c r="KIH114" s="27"/>
      <c r="KII114" s="27"/>
      <c r="KIJ114" s="27"/>
      <c r="KIK114" s="27"/>
      <c r="KIL114" s="27"/>
      <c r="KIM114" s="27"/>
      <c r="KIN114" s="27"/>
      <c r="KIO114" s="27"/>
      <c r="KIP114" s="27"/>
      <c r="KIQ114" s="27"/>
      <c r="KIR114" s="27"/>
      <c r="KIS114" s="27"/>
      <c r="KIT114" s="27"/>
      <c r="KIU114" s="27"/>
      <c r="KIV114" s="27"/>
      <c r="KIW114" s="27"/>
      <c r="KIX114" s="27"/>
      <c r="KIY114" s="27"/>
      <c r="KIZ114" s="27"/>
      <c r="KJA114" s="27"/>
      <c r="KJB114" s="27"/>
      <c r="KJC114" s="27"/>
      <c r="KJD114" s="27"/>
      <c r="KJE114" s="27"/>
      <c r="KJF114" s="27"/>
      <c r="KJG114" s="27"/>
      <c r="KJH114" s="27"/>
      <c r="KJI114" s="27"/>
      <c r="KJJ114" s="27"/>
      <c r="KJK114" s="27"/>
      <c r="KJL114" s="27"/>
      <c r="KJM114" s="27"/>
      <c r="KJN114" s="27"/>
      <c r="KJO114" s="27"/>
      <c r="KJP114" s="27"/>
      <c r="KJQ114" s="27"/>
      <c r="KJR114" s="27"/>
      <c r="KJS114" s="27"/>
      <c r="KJT114" s="27"/>
      <c r="KJU114" s="27"/>
      <c r="KJV114" s="27"/>
      <c r="KJW114" s="27"/>
      <c r="KJX114" s="27"/>
      <c r="KJY114" s="27"/>
      <c r="KJZ114" s="27"/>
      <c r="KKA114" s="27"/>
      <c r="KKB114" s="27"/>
      <c r="KKC114" s="27"/>
      <c r="KKD114" s="27"/>
      <c r="KKE114" s="27"/>
      <c r="KKF114" s="27"/>
      <c r="KKG114" s="27"/>
      <c r="KKH114" s="27"/>
      <c r="KKI114" s="27"/>
      <c r="KKJ114" s="27"/>
      <c r="KKK114" s="27"/>
      <c r="KKL114" s="27"/>
      <c r="KKM114" s="27"/>
      <c r="KKN114" s="27"/>
      <c r="KKO114" s="27"/>
      <c r="KKP114" s="27"/>
      <c r="KKQ114" s="27"/>
      <c r="KKR114" s="27"/>
      <c r="KKS114" s="27"/>
      <c r="KKT114" s="27"/>
      <c r="KKU114" s="27"/>
      <c r="KKV114" s="27"/>
      <c r="KKW114" s="27"/>
      <c r="KKX114" s="27"/>
      <c r="KKY114" s="27"/>
      <c r="KKZ114" s="27"/>
      <c r="KLA114" s="27"/>
      <c r="KLB114" s="27"/>
      <c r="KLC114" s="27"/>
      <c r="KLD114" s="27"/>
      <c r="KLE114" s="27"/>
      <c r="KLF114" s="27"/>
      <c r="KLG114" s="27"/>
      <c r="KLH114" s="27"/>
      <c r="KLI114" s="27"/>
      <c r="KLJ114" s="27"/>
      <c r="KLK114" s="27"/>
      <c r="KLL114" s="27"/>
      <c r="KLM114" s="27"/>
      <c r="KLN114" s="27"/>
      <c r="KLO114" s="27"/>
      <c r="KLP114" s="27"/>
      <c r="KLQ114" s="27"/>
      <c r="KLR114" s="27"/>
      <c r="KLS114" s="27"/>
      <c r="KLT114" s="27"/>
      <c r="KLU114" s="27"/>
      <c r="KLV114" s="27"/>
      <c r="KLW114" s="27"/>
      <c r="KLX114" s="27"/>
      <c r="KLY114" s="27"/>
      <c r="KLZ114" s="27"/>
      <c r="KMA114" s="27"/>
      <c r="KMB114" s="27"/>
      <c r="KMC114" s="27"/>
      <c r="KMD114" s="27"/>
      <c r="KME114" s="27"/>
      <c r="KMF114" s="27"/>
      <c r="KMG114" s="27"/>
      <c r="KMH114" s="27"/>
      <c r="KMI114" s="27"/>
      <c r="KMJ114" s="27"/>
      <c r="KMK114" s="27"/>
      <c r="KML114" s="27"/>
      <c r="KMM114" s="27"/>
      <c r="KMN114" s="27"/>
      <c r="KMO114" s="27"/>
      <c r="KMP114" s="27"/>
      <c r="KMQ114" s="27"/>
      <c r="KMR114" s="27"/>
      <c r="KMS114" s="27"/>
      <c r="KMT114" s="27"/>
      <c r="KMU114" s="27"/>
      <c r="KMV114" s="27"/>
      <c r="KMW114" s="27"/>
      <c r="KMX114" s="27"/>
      <c r="KMY114" s="27"/>
      <c r="KMZ114" s="27"/>
      <c r="KNA114" s="27"/>
      <c r="KNB114" s="27"/>
      <c r="KNC114" s="27"/>
      <c r="KND114" s="27"/>
      <c r="KNE114" s="27"/>
      <c r="KNF114" s="27"/>
      <c r="KNG114" s="27"/>
      <c r="KNH114" s="27"/>
      <c r="KNI114" s="27"/>
      <c r="KNJ114" s="27"/>
      <c r="KNK114" s="27"/>
      <c r="KNL114" s="27"/>
      <c r="KNM114" s="27"/>
      <c r="KNN114" s="27"/>
      <c r="KNO114" s="27"/>
      <c r="KNP114" s="27"/>
      <c r="KNQ114" s="27"/>
      <c r="KNR114" s="27"/>
      <c r="KNS114" s="27"/>
      <c r="KNT114" s="27"/>
      <c r="KNU114" s="27"/>
      <c r="KNV114" s="27"/>
      <c r="KNW114" s="27"/>
      <c r="KNX114" s="27"/>
      <c r="KNY114" s="27"/>
      <c r="KNZ114" s="27"/>
      <c r="KOA114" s="27"/>
      <c r="KOB114" s="27"/>
      <c r="KOC114" s="27"/>
      <c r="KOD114" s="27"/>
      <c r="KOE114" s="27"/>
      <c r="KOF114" s="27"/>
      <c r="KOG114" s="27"/>
      <c r="KOH114" s="27"/>
      <c r="KOI114" s="27"/>
      <c r="KOJ114" s="27"/>
      <c r="KOK114" s="27"/>
      <c r="KOL114" s="27"/>
      <c r="KOM114" s="27"/>
      <c r="KON114" s="27"/>
      <c r="KOO114" s="27"/>
      <c r="KOP114" s="27"/>
      <c r="KOQ114" s="27"/>
      <c r="KOR114" s="27"/>
      <c r="KOS114" s="27"/>
      <c r="KOT114" s="27"/>
      <c r="KOU114" s="27"/>
      <c r="KOV114" s="27"/>
      <c r="KOW114" s="27"/>
      <c r="KOX114" s="27"/>
      <c r="KOY114" s="27"/>
      <c r="KOZ114" s="27"/>
      <c r="KPA114" s="27"/>
      <c r="KPB114" s="27"/>
      <c r="KPC114" s="27"/>
      <c r="KPD114" s="27"/>
      <c r="KPE114" s="27"/>
      <c r="KPF114" s="27"/>
      <c r="KPG114" s="27"/>
      <c r="KPH114" s="27"/>
      <c r="KPI114" s="27"/>
      <c r="KPJ114" s="27"/>
      <c r="KPK114" s="27"/>
      <c r="KPL114" s="27"/>
      <c r="KPM114" s="27"/>
      <c r="KPN114" s="27"/>
      <c r="KPO114" s="27"/>
      <c r="KPP114" s="27"/>
      <c r="KPQ114" s="27"/>
      <c r="KPR114" s="27"/>
      <c r="KPS114" s="27"/>
      <c r="KPT114" s="27"/>
      <c r="KPU114" s="27"/>
      <c r="KPV114" s="27"/>
      <c r="KPW114" s="27"/>
      <c r="KPX114" s="27"/>
      <c r="KPY114" s="27"/>
      <c r="KPZ114" s="27"/>
      <c r="KQA114" s="27"/>
      <c r="KQB114" s="27"/>
      <c r="KQC114" s="27"/>
      <c r="KQD114" s="27"/>
      <c r="KQE114" s="27"/>
      <c r="KQF114" s="27"/>
      <c r="KQG114" s="27"/>
      <c r="KQH114" s="27"/>
      <c r="KQI114" s="27"/>
      <c r="KQJ114" s="27"/>
      <c r="KQK114" s="27"/>
      <c r="KQL114" s="27"/>
      <c r="KQM114" s="27"/>
      <c r="KQN114" s="27"/>
      <c r="KQO114" s="27"/>
      <c r="KQP114" s="27"/>
      <c r="KQQ114" s="27"/>
      <c r="KQR114" s="27"/>
      <c r="KQS114" s="27"/>
      <c r="KQT114" s="27"/>
      <c r="KQU114" s="27"/>
      <c r="KQV114" s="27"/>
      <c r="KQW114" s="27"/>
      <c r="KQX114" s="27"/>
      <c r="KQY114" s="27"/>
      <c r="KQZ114" s="27"/>
      <c r="KRA114" s="27"/>
      <c r="KRB114" s="27"/>
      <c r="KRC114" s="27"/>
      <c r="KRD114" s="27"/>
      <c r="KRE114" s="27"/>
      <c r="KRF114" s="27"/>
      <c r="KRG114" s="27"/>
      <c r="KRH114" s="27"/>
      <c r="KRI114" s="27"/>
      <c r="KRJ114" s="27"/>
      <c r="KRK114" s="27"/>
      <c r="KRL114" s="27"/>
      <c r="KRM114" s="27"/>
      <c r="KRN114" s="27"/>
      <c r="KRO114" s="27"/>
      <c r="KRP114" s="27"/>
      <c r="KRQ114" s="27"/>
      <c r="KRR114" s="27"/>
      <c r="KRS114" s="27"/>
      <c r="KRT114" s="27"/>
      <c r="KRU114" s="27"/>
      <c r="KRV114" s="27"/>
      <c r="KRW114" s="27"/>
      <c r="KRX114" s="27"/>
      <c r="KRY114" s="27"/>
      <c r="KRZ114" s="27"/>
      <c r="KSA114" s="27"/>
      <c r="KSB114" s="27"/>
      <c r="KSC114" s="27"/>
      <c r="KSD114" s="27"/>
      <c r="KSE114" s="27"/>
      <c r="KSF114" s="27"/>
      <c r="KSG114" s="27"/>
      <c r="KSH114" s="27"/>
      <c r="KSI114" s="27"/>
      <c r="KSJ114" s="27"/>
      <c r="KSK114" s="27"/>
      <c r="KSL114" s="27"/>
      <c r="KSM114" s="27"/>
      <c r="KSN114" s="27"/>
      <c r="KSO114" s="27"/>
      <c r="KSP114" s="27"/>
      <c r="KSQ114" s="27"/>
      <c r="KSR114" s="27"/>
      <c r="KSS114" s="27"/>
      <c r="KST114" s="27"/>
      <c r="KSU114" s="27"/>
      <c r="KSV114" s="27"/>
      <c r="KSW114" s="27"/>
      <c r="KSX114" s="27"/>
      <c r="KSY114" s="27"/>
      <c r="KSZ114" s="27"/>
      <c r="KTA114" s="27"/>
      <c r="KTB114" s="27"/>
      <c r="KTC114" s="27"/>
      <c r="KTD114" s="27"/>
      <c r="KTE114" s="27"/>
      <c r="KTF114" s="27"/>
      <c r="KTG114" s="27"/>
      <c r="KTH114" s="27"/>
      <c r="KTI114" s="27"/>
      <c r="KTJ114" s="27"/>
      <c r="KTK114" s="27"/>
      <c r="KTL114" s="27"/>
      <c r="KTM114" s="27"/>
      <c r="KTN114" s="27"/>
      <c r="KTO114" s="27"/>
      <c r="KTP114" s="27"/>
      <c r="KTQ114" s="27"/>
      <c r="KTR114" s="27"/>
      <c r="KTS114" s="27"/>
      <c r="KTT114" s="27"/>
      <c r="KTU114" s="27"/>
      <c r="KTV114" s="27"/>
      <c r="KTW114" s="27"/>
      <c r="KTX114" s="27"/>
      <c r="KTY114" s="27"/>
      <c r="KTZ114" s="27"/>
      <c r="KUA114" s="27"/>
      <c r="KUB114" s="27"/>
      <c r="KUC114" s="27"/>
      <c r="KUD114" s="27"/>
      <c r="KUE114" s="27"/>
      <c r="KUF114" s="27"/>
      <c r="KUG114" s="27"/>
      <c r="KUH114" s="27"/>
      <c r="KUI114" s="27"/>
      <c r="KUJ114" s="27"/>
      <c r="KUK114" s="27"/>
      <c r="KUL114" s="27"/>
      <c r="KUM114" s="27"/>
      <c r="KUN114" s="27"/>
      <c r="KUO114" s="27"/>
      <c r="KUP114" s="27"/>
      <c r="KUQ114" s="27"/>
      <c r="KUR114" s="27"/>
      <c r="KUS114" s="27"/>
      <c r="KUT114" s="27"/>
      <c r="KUU114" s="27"/>
      <c r="KUV114" s="27"/>
      <c r="KUW114" s="27"/>
      <c r="KUX114" s="27"/>
      <c r="KUY114" s="27"/>
      <c r="KUZ114" s="27"/>
      <c r="KVA114" s="27"/>
      <c r="KVB114" s="27"/>
      <c r="KVC114" s="27"/>
      <c r="KVD114" s="27"/>
      <c r="KVE114" s="27"/>
      <c r="KVF114" s="27"/>
      <c r="KVG114" s="27"/>
      <c r="KVH114" s="27"/>
      <c r="KVI114" s="27"/>
      <c r="KVJ114" s="27"/>
      <c r="KVK114" s="27"/>
      <c r="KVL114" s="27"/>
      <c r="KVM114" s="27"/>
      <c r="KVN114" s="27"/>
      <c r="KVO114" s="27"/>
      <c r="KVP114" s="27"/>
      <c r="KVQ114" s="27"/>
      <c r="KVR114" s="27"/>
      <c r="KVS114" s="27"/>
      <c r="KVT114" s="27"/>
      <c r="KVU114" s="27"/>
      <c r="KVV114" s="27"/>
      <c r="KVW114" s="27"/>
      <c r="KVX114" s="27"/>
      <c r="KVY114" s="27"/>
      <c r="KVZ114" s="27"/>
      <c r="KWA114" s="27"/>
      <c r="KWB114" s="27"/>
      <c r="KWC114" s="27"/>
      <c r="KWD114" s="27"/>
      <c r="KWE114" s="27"/>
      <c r="KWF114" s="27"/>
      <c r="KWG114" s="27"/>
      <c r="KWH114" s="27"/>
      <c r="KWI114" s="27"/>
      <c r="KWJ114" s="27"/>
      <c r="KWK114" s="27"/>
      <c r="KWL114" s="27"/>
      <c r="KWM114" s="27"/>
      <c r="KWN114" s="27"/>
      <c r="KWO114" s="27"/>
      <c r="KWP114" s="27"/>
      <c r="KWQ114" s="27"/>
      <c r="KWR114" s="27"/>
      <c r="KWS114" s="27"/>
      <c r="KWT114" s="27"/>
      <c r="KWU114" s="27"/>
      <c r="KWV114" s="27"/>
      <c r="KWW114" s="27"/>
      <c r="KWX114" s="27"/>
      <c r="KWY114" s="27"/>
      <c r="KWZ114" s="27"/>
      <c r="KXA114" s="27"/>
      <c r="KXB114" s="27"/>
      <c r="KXC114" s="27"/>
      <c r="KXD114" s="27"/>
      <c r="KXE114" s="27"/>
      <c r="KXF114" s="27"/>
      <c r="KXG114" s="27"/>
      <c r="KXH114" s="27"/>
      <c r="KXI114" s="27"/>
      <c r="KXJ114" s="27"/>
      <c r="KXK114" s="27"/>
      <c r="KXL114" s="27"/>
      <c r="KXM114" s="27"/>
      <c r="KXN114" s="27"/>
      <c r="KXO114" s="27"/>
      <c r="KXP114" s="27"/>
      <c r="KXQ114" s="27"/>
      <c r="KXR114" s="27"/>
      <c r="KXS114" s="27"/>
      <c r="KXT114" s="27"/>
      <c r="KXU114" s="27"/>
      <c r="KXV114" s="27"/>
      <c r="KXW114" s="27"/>
      <c r="KXX114" s="27"/>
      <c r="KXY114" s="27"/>
      <c r="KXZ114" s="27"/>
      <c r="KYA114" s="27"/>
      <c r="KYB114" s="27"/>
      <c r="KYC114" s="27"/>
      <c r="KYD114" s="27"/>
      <c r="KYE114" s="27"/>
      <c r="KYF114" s="27"/>
      <c r="KYG114" s="27"/>
      <c r="KYH114" s="27"/>
      <c r="KYI114" s="27"/>
      <c r="KYJ114" s="27"/>
      <c r="KYK114" s="27"/>
      <c r="KYL114" s="27"/>
      <c r="KYM114" s="27"/>
      <c r="KYN114" s="27"/>
      <c r="KYO114" s="27"/>
      <c r="KYP114" s="27"/>
      <c r="KYQ114" s="27"/>
      <c r="KYR114" s="27"/>
      <c r="KYS114" s="27"/>
      <c r="KYT114" s="27"/>
      <c r="KYU114" s="27"/>
      <c r="KYV114" s="27"/>
      <c r="KYW114" s="27"/>
      <c r="KYX114" s="27"/>
      <c r="KYY114" s="27"/>
      <c r="KYZ114" s="27"/>
      <c r="KZA114" s="27"/>
      <c r="KZB114" s="27"/>
      <c r="KZC114" s="27"/>
      <c r="KZD114" s="27"/>
      <c r="KZE114" s="27"/>
      <c r="KZF114" s="27"/>
      <c r="KZG114" s="27"/>
      <c r="KZH114" s="27"/>
      <c r="KZI114" s="27"/>
      <c r="KZJ114" s="27"/>
      <c r="KZK114" s="27"/>
      <c r="KZL114" s="27"/>
      <c r="KZM114" s="27"/>
      <c r="KZN114" s="27"/>
      <c r="KZO114" s="27"/>
      <c r="KZP114" s="27"/>
      <c r="KZQ114" s="27"/>
      <c r="KZR114" s="27"/>
      <c r="KZS114" s="27"/>
      <c r="KZT114" s="27"/>
      <c r="KZU114" s="27"/>
      <c r="KZV114" s="27"/>
      <c r="KZW114" s="27"/>
      <c r="KZX114" s="27"/>
      <c r="KZY114" s="27"/>
      <c r="KZZ114" s="27"/>
      <c r="LAA114" s="27"/>
      <c r="LAB114" s="27"/>
      <c r="LAC114" s="27"/>
      <c r="LAD114" s="27"/>
      <c r="LAE114" s="27"/>
      <c r="LAF114" s="27"/>
      <c r="LAG114" s="27"/>
      <c r="LAH114" s="27"/>
      <c r="LAI114" s="27"/>
      <c r="LAJ114" s="27"/>
      <c r="LAK114" s="27"/>
      <c r="LAL114" s="27"/>
      <c r="LAM114" s="27"/>
      <c r="LAN114" s="27"/>
      <c r="LAO114" s="27"/>
      <c r="LAP114" s="27"/>
      <c r="LAQ114" s="27"/>
      <c r="LAR114" s="27"/>
      <c r="LAS114" s="27"/>
      <c r="LAT114" s="27"/>
      <c r="LAU114" s="27"/>
      <c r="LAV114" s="27"/>
      <c r="LAW114" s="27"/>
      <c r="LAX114" s="27"/>
      <c r="LAY114" s="27"/>
      <c r="LAZ114" s="27"/>
      <c r="LBA114" s="27"/>
      <c r="LBB114" s="27"/>
      <c r="LBC114" s="27"/>
      <c r="LBD114" s="27"/>
      <c r="LBE114" s="27"/>
      <c r="LBF114" s="27"/>
      <c r="LBG114" s="27"/>
      <c r="LBH114" s="27"/>
      <c r="LBI114" s="27"/>
      <c r="LBJ114" s="27"/>
      <c r="LBK114" s="27"/>
      <c r="LBL114" s="27"/>
      <c r="LBM114" s="27"/>
      <c r="LBN114" s="27"/>
      <c r="LBO114" s="27"/>
      <c r="LBP114" s="27"/>
      <c r="LBQ114" s="27"/>
      <c r="LBR114" s="27"/>
      <c r="LBS114" s="27"/>
      <c r="LBT114" s="27"/>
      <c r="LBU114" s="27"/>
      <c r="LBV114" s="27"/>
      <c r="LBW114" s="27"/>
      <c r="LBX114" s="27"/>
      <c r="LBY114" s="27"/>
      <c r="LBZ114" s="27"/>
      <c r="LCA114" s="27"/>
      <c r="LCB114" s="27"/>
      <c r="LCC114" s="27"/>
      <c r="LCD114" s="27"/>
      <c r="LCE114" s="27"/>
      <c r="LCF114" s="27"/>
      <c r="LCG114" s="27"/>
      <c r="LCH114" s="27"/>
      <c r="LCI114" s="27"/>
      <c r="LCJ114" s="27"/>
      <c r="LCK114" s="27"/>
      <c r="LCL114" s="27"/>
      <c r="LCM114" s="27"/>
      <c r="LCN114" s="27"/>
      <c r="LCO114" s="27"/>
      <c r="LCP114" s="27"/>
      <c r="LCQ114" s="27"/>
      <c r="LCR114" s="27"/>
      <c r="LCS114" s="27"/>
      <c r="LCT114" s="27"/>
      <c r="LCU114" s="27"/>
      <c r="LCV114" s="27"/>
      <c r="LCW114" s="27"/>
      <c r="LCX114" s="27"/>
      <c r="LCY114" s="27"/>
      <c r="LCZ114" s="27"/>
      <c r="LDA114" s="27"/>
      <c r="LDB114" s="27"/>
      <c r="LDC114" s="27"/>
      <c r="LDD114" s="27"/>
      <c r="LDE114" s="27"/>
      <c r="LDF114" s="27"/>
      <c r="LDG114" s="27"/>
      <c r="LDH114" s="27"/>
      <c r="LDI114" s="27"/>
      <c r="LDJ114" s="27"/>
      <c r="LDK114" s="27"/>
      <c r="LDL114" s="27"/>
      <c r="LDM114" s="27"/>
      <c r="LDN114" s="27"/>
      <c r="LDO114" s="27"/>
      <c r="LDP114" s="27"/>
      <c r="LDQ114" s="27"/>
      <c r="LDR114" s="27"/>
      <c r="LDS114" s="27"/>
      <c r="LDT114" s="27"/>
      <c r="LDU114" s="27"/>
      <c r="LDV114" s="27"/>
      <c r="LDW114" s="27"/>
      <c r="LDX114" s="27"/>
      <c r="LDY114" s="27"/>
      <c r="LDZ114" s="27"/>
      <c r="LEA114" s="27"/>
      <c r="LEB114" s="27"/>
      <c r="LEC114" s="27"/>
      <c r="LED114" s="27"/>
      <c r="LEE114" s="27"/>
      <c r="LEF114" s="27"/>
      <c r="LEG114" s="27"/>
      <c r="LEH114" s="27"/>
      <c r="LEI114" s="27"/>
      <c r="LEJ114" s="27"/>
      <c r="LEK114" s="27"/>
      <c r="LEL114" s="27"/>
      <c r="LEM114" s="27"/>
      <c r="LEN114" s="27"/>
      <c r="LEO114" s="27"/>
      <c r="LEP114" s="27"/>
      <c r="LEQ114" s="27"/>
      <c r="LER114" s="27"/>
      <c r="LES114" s="27"/>
      <c r="LET114" s="27"/>
      <c r="LEU114" s="27"/>
      <c r="LEV114" s="27"/>
      <c r="LEW114" s="27"/>
      <c r="LEX114" s="27"/>
      <c r="LEY114" s="27"/>
      <c r="LEZ114" s="27"/>
      <c r="LFA114" s="27"/>
      <c r="LFB114" s="27"/>
      <c r="LFC114" s="27"/>
      <c r="LFD114" s="27"/>
      <c r="LFE114" s="27"/>
      <c r="LFF114" s="27"/>
      <c r="LFG114" s="27"/>
      <c r="LFH114" s="27"/>
      <c r="LFI114" s="27"/>
      <c r="LFJ114" s="27"/>
      <c r="LFK114" s="27"/>
      <c r="LFL114" s="27"/>
      <c r="LFM114" s="27"/>
      <c r="LFN114" s="27"/>
      <c r="LFO114" s="27"/>
      <c r="LFP114" s="27"/>
      <c r="LFQ114" s="27"/>
      <c r="LFR114" s="27"/>
      <c r="LFS114" s="27"/>
      <c r="LFT114" s="27"/>
      <c r="LFU114" s="27"/>
      <c r="LFV114" s="27"/>
      <c r="LFW114" s="27"/>
      <c r="LFX114" s="27"/>
      <c r="LFY114" s="27"/>
      <c r="LFZ114" s="27"/>
      <c r="LGA114" s="27"/>
      <c r="LGB114" s="27"/>
      <c r="LGC114" s="27"/>
      <c r="LGD114" s="27"/>
      <c r="LGE114" s="27"/>
      <c r="LGF114" s="27"/>
      <c r="LGG114" s="27"/>
      <c r="LGH114" s="27"/>
      <c r="LGI114" s="27"/>
      <c r="LGJ114" s="27"/>
      <c r="LGK114" s="27"/>
      <c r="LGL114" s="27"/>
      <c r="LGM114" s="27"/>
      <c r="LGN114" s="27"/>
      <c r="LGO114" s="27"/>
      <c r="LGP114" s="27"/>
      <c r="LGQ114" s="27"/>
      <c r="LGR114" s="27"/>
      <c r="LGS114" s="27"/>
      <c r="LGT114" s="27"/>
      <c r="LGU114" s="27"/>
      <c r="LGV114" s="27"/>
      <c r="LGW114" s="27"/>
      <c r="LGX114" s="27"/>
      <c r="LGY114" s="27"/>
      <c r="LGZ114" s="27"/>
      <c r="LHA114" s="27"/>
      <c r="LHB114" s="27"/>
      <c r="LHC114" s="27"/>
      <c r="LHD114" s="27"/>
      <c r="LHE114" s="27"/>
      <c r="LHF114" s="27"/>
      <c r="LHG114" s="27"/>
      <c r="LHH114" s="27"/>
      <c r="LHI114" s="27"/>
      <c r="LHJ114" s="27"/>
      <c r="LHK114" s="27"/>
      <c r="LHL114" s="27"/>
      <c r="LHM114" s="27"/>
      <c r="LHN114" s="27"/>
      <c r="LHO114" s="27"/>
      <c r="LHP114" s="27"/>
      <c r="LHQ114" s="27"/>
      <c r="LHR114" s="27"/>
      <c r="LHS114" s="27"/>
      <c r="LHT114" s="27"/>
      <c r="LHU114" s="27"/>
      <c r="LHV114" s="27"/>
      <c r="LHW114" s="27"/>
      <c r="LHX114" s="27"/>
      <c r="LHY114" s="27"/>
      <c r="LHZ114" s="27"/>
      <c r="LIA114" s="27"/>
      <c r="LIB114" s="27"/>
      <c r="LIC114" s="27"/>
      <c r="LID114" s="27"/>
      <c r="LIE114" s="27"/>
      <c r="LIF114" s="27"/>
      <c r="LIG114" s="27"/>
      <c r="LIH114" s="27"/>
      <c r="LII114" s="27"/>
      <c r="LIJ114" s="27"/>
      <c r="LIK114" s="27"/>
      <c r="LIL114" s="27"/>
      <c r="LIM114" s="27"/>
      <c r="LIN114" s="27"/>
      <c r="LIO114" s="27"/>
      <c r="LIP114" s="27"/>
      <c r="LIQ114" s="27"/>
      <c r="LIR114" s="27"/>
      <c r="LIS114" s="27"/>
      <c r="LIT114" s="27"/>
      <c r="LIU114" s="27"/>
      <c r="LIV114" s="27"/>
      <c r="LIW114" s="27"/>
      <c r="LIX114" s="27"/>
      <c r="LIY114" s="27"/>
      <c r="LIZ114" s="27"/>
      <c r="LJA114" s="27"/>
      <c r="LJB114" s="27"/>
      <c r="LJC114" s="27"/>
      <c r="LJD114" s="27"/>
      <c r="LJE114" s="27"/>
      <c r="LJF114" s="27"/>
      <c r="LJG114" s="27"/>
      <c r="LJH114" s="27"/>
      <c r="LJI114" s="27"/>
      <c r="LJJ114" s="27"/>
      <c r="LJK114" s="27"/>
      <c r="LJL114" s="27"/>
      <c r="LJM114" s="27"/>
      <c r="LJN114" s="27"/>
      <c r="LJO114" s="27"/>
      <c r="LJP114" s="27"/>
      <c r="LJQ114" s="27"/>
      <c r="LJR114" s="27"/>
      <c r="LJS114" s="27"/>
      <c r="LJT114" s="27"/>
      <c r="LJU114" s="27"/>
      <c r="LJV114" s="27"/>
      <c r="LJW114" s="27"/>
      <c r="LJX114" s="27"/>
      <c r="LJY114" s="27"/>
      <c r="LJZ114" s="27"/>
      <c r="LKA114" s="27"/>
      <c r="LKB114" s="27"/>
      <c r="LKC114" s="27"/>
      <c r="LKD114" s="27"/>
      <c r="LKE114" s="27"/>
      <c r="LKF114" s="27"/>
      <c r="LKG114" s="27"/>
      <c r="LKH114" s="27"/>
      <c r="LKI114" s="27"/>
      <c r="LKJ114" s="27"/>
      <c r="LKK114" s="27"/>
      <c r="LKL114" s="27"/>
      <c r="LKM114" s="27"/>
      <c r="LKN114" s="27"/>
      <c r="LKO114" s="27"/>
      <c r="LKP114" s="27"/>
      <c r="LKQ114" s="27"/>
      <c r="LKR114" s="27"/>
      <c r="LKS114" s="27"/>
      <c r="LKT114" s="27"/>
      <c r="LKU114" s="27"/>
      <c r="LKV114" s="27"/>
      <c r="LKW114" s="27"/>
      <c r="LKX114" s="27"/>
      <c r="LKY114" s="27"/>
      <c r="LKZ114" s="27"/>
      <c r="LLA114" s="27"/>
      <c r="LLB114" s="27"/>
      <c r="LLC114" s="27"/>
      <c r="LLD114" s="27"/>
      <c r="LLE114" s="27"/>
      <c r="LLF114" s="27"/>
      <c r="LLG114" s="27"/>
      <c r="LLH114" s="27"/>
      <c r="LLI114" s="27"/>
      <c r="LLJ114" s="27"/>
      <c r="LLK114" s="27"/>
      <c r="LLL114" s="27"/>
      <c r="LLM114" s="27"/>
      <c r="LLN114" s="27"/>
      <c r="LLO114" s="27"/>
      <c r="LLP114" s="27"/>
      <c r="LLQ114" s="27"/>
      <c r="LLR114" s="27"/>
      <c r="LLS114" s="27"/>
      <c r="LLT114" s="27"/>
      <c r="LLU114" s="27"/>
      <c r="LLV114" s="27"/>
      <c r="LLW114" s="27"/>
      <c r="LLX114" s="27"/>
      <c r="LLY114" s="27"/>
      <c r="LLZ114" s="27"/>
      <c r="LMA114" s="27"/>
      <c r="LMB114" s="27"/>
      <c r="LMC114" s="27"/>
      <c r="LMD114" s="27"/>
      <c r="LME114" s="27"/>
      <c r="LMF114" s="27"/>
      <c r="LMG114" s="27"/>
      <c r="LMH114" s="27"/>
      <c r="LMI114" s="27"/>
      <c r="LMJ114" s="27"/>
      <c r="LMK114" s="27"/>
      <c r="LML114" s="27"/>
      <c r="LMM114" s="27"/>
      <c r="LMN114" s="27"/>
      <c r="LMO114" s="27"/>
      <c r="LMP114" s="27"/>
      <c r="LMQ114" s="27"/>
      <c r="LMR114" s="27"/>
      <c r="LMS114" s="27"/>
      <c r="LMT114" s="27"/>
      <c r="LMU114" s="27"/>
      <c r="LMV114" s="27"/>
      <c r="LMW114" s="27"/>
      <c r="LMX114" s="27"/>
      <c r="LMY114" s="27"/>
      <c r="LMZ114" s="27"/>
      <c r="LNA114" s="27"/>
      <c r="LNB114" s="27"/>
      <c r="LNC114" s="27"/>
      <c r="LND114" s="27"/>
      <c r="LNE114" s="27"/>
      <c r="LNF114" s="27"/>
      <c r="LNG114" s="27"/>
      <c r="LNH114" s="27"/>
      <c r="LNI114" s="27"/>
      <c r="LNJ114" s="27"/>
      <c r="LNK114" s="27"/>
      <c r="LNL114" s="27"/>
      <c r="LNM114" s="27"/>
      <c r="LNN114" s="27"/>
      <c r="LNO114" s="27"/>
      <c r="LNP114" s="27"/>
      <c r="LNQ114" s="27"/>
      <c r="LNR114" s="27"/>
      <c r="LNS114" s="27"/>
      <c r="LNT114" s="27"/>
      <c r="LNU114" s="27"/>
      <c r="LNV114" s="27"/>
      <c r="LNW114" s="27"/>
      <c r="LNX114" s="27"/>
      <c r="LNY114" s="27"/>
      <c r="LNZ114" s="27"/>
      <c r="LOA114" s="27"/>
      <c r="LOB114" s="27"/>
      <c r="LOC114" s="27"/>
      <c r="LOD114" s="27"/>
      <c r="LOE114" s="27"/>
      <c r="LOF114" s="27"/>
      <c r="LOG114" s="27"/>
      <c r="LOH114" s="27"/>
      <c r="LOI114" s="27"/>
      <c r="LOJ114" s="27"/>
      <c r="LOK114" s="27"/>
      <c r="LOL114" s="27"/>
      <c r="LOM114" s="27"/>
      <c r="LON114" s="27"/>
      <c r="LOO114" s="27"/>
      <c r="LOP114" s="27"/>
      <c r="LOQ114" s="27"/>
      <c r="LOR114" s="27"/>
      <c r="LOS114" s="27"/>
      <c r="LOT114" s="27"/>
      <c r="LOU114" s="27"/>
      <c r="LOV114" s="27"/>
      <c r="LOW114" s="27"/>
      <c r="LOX114" s="27"/>
      <c r="LOY114" s="27"/>
      <c r="LOZ114" s="27"/>
      <c r="LPA114" s="27"/>
      <c r="LPB114" s="27"/>
      <c r="LPC114" s="27"/>
      <c r="LPD114" s="27"/>
      <c r="LPE114" s="27"/>
      <c r="LPF114" s="27"/>
      <c r="LPG114" s="27"/>
      <c r="LPH114" s="27"/>
      <c r="LPI114" s="27"/>
      <c r="LPJ114" s="27"/>
      <c r="LPK114" s="27"/>
      <c r="LPL114" s="27"/>
      <c r="LPM114" s="27"/>
      <c r="LPN114" s="27"/>
      <c r="LPO114" s="27"/>
      <c r="LPP114" s="27"/>
      <c r="LPQ114" s="27"/>
      <c r="LPR114" s="27"/>
      <c r="LPS114" s="27"/>
      <c r="LPT114" s="27"/>
      <c r="LPU114" s="27"/>
      <c r="LPV114" s="27"/>
      <c r="LPW114" s="27"/>
      <c r="LPX114" s="27"/>
      <c r="LPY114" s="27"/>
      <c r="LPZ114" s="27"/>
      <c r="LQA114" s="27"/>
      <c r="LQB114" s="27"/>
      <c r="LQC114" s="27"/>
      <c r="LQD114" s="27"/>
      <c r="LQE114" s="27"/>
      <c r="LQF114" s="27"/>
      <c r="LQG114" s="27"/>
      <c r="LQH114" s="27"/>
      <c r="LQI114" s="27"/>
      <c r="LQJ114" s="27"/>
      <c r="LQK114" s="27"/>
      <c r="LQL114" s="27"/>
      <c r="LQM114" s="27"/>
      <c r="LQN114" s="27"/>
      <c r="LQO114" s="27"/>
      <c r="LQP114" s="27"/>
      <c r="LQQ114" s="27"/>
      <c r="LQR114" s="27"/>
      <c r="LQS114" s="27"/>
      <c r="LQT114" s="27"/>
      <c r="LQU114" s="27"/>
      <c r="LQV114" s="27"/>
      <c r="LQW114" s="27"/>
      <c r="LQX114" s="27"/>
      <c r="LQY114" s="27"/>
      <c r="LQZ114" s="27"/>
      <c r="LRA114" s="27"/>
      <c r="LRB114" s="27"/>
      <c r="LRC114" s="27"/>
      <c r="LRD114" s="27"/>
      <c r="LRE114" s="27"/>
      <c r="LRF114" s="27"/>
      <c r="LRG114" s="27"/>
      <c r="LRH114" s="27"/>
      <c r="LRI114" s="27"/>
      <c r="LRJ114" s="27"/>
      <c r="LRK114" s="27"/>
      <c r="LRL114" s="27"/>
      <c r="LRM114" s="27"/>
      <c r="LRN114" s="27"/>
      <c r="LRO114" s="27"/>
      <c r="LRP114" s="27"/>
      <c r="LRQ114" s="27"/>
      <c r="LRR114" s="27"/>
      <c r="LRS114" s="27"/>
      <c r="LRT114" s="27"/>
      <c r="LRU114" s="27"/>
      <c r="LRV114" s="27"/>
      <c r="LRW114" s="27"/>
      <c r="LRX114" s="27"/>
      <c r="LRY114" s="27"/>
      <c r="LRZ114" s="27"/>
      <c r="LSA114" s="27"/>
      <c r="LSB114" s="27"/>
      <c r="LSC114" s="27"/>
      <c r="LSD114" s="27"/>
      <c r="LSE114" s="27"/>
      <c r="LSF114" s="27"/>
      <c r="LSG114" s="27"/>
      <c r="LSH114" s="27"/>
      <c r="LSI114" s="27"/>
      <c r="LSJ114" s="27"/>
      <c r="LSK114" s="27"/>
      <c r="LSL114" s="27"/>
      <c r="LSM114" s="27"/>
      <c r="LSN114" s="27"/>
      <c r="LSO114" s="27"/>
      <c r="LSP114" s="27"/>
      <c r="LSQ114" s="27"/>
      <c r="LSR114" s="27"/>
      <c r="LSS114" s="27"/>
      <c r="LST114" s="27"/>
      <c r="LSU114" s="27"/>
      <c r="LSV114" s="27"/>
      <c r="LSW114" s="27"/>
      <c r="LSX114" s="27"/>
      <c r="LSY114" s="27"/>
      <c r="LSZ114" s="27"/>
      <c r="LTA114" s="27"/>
      <c r="LTB114" s="27"/>
      <c r="LTC114" s="27"/>
      <c r="LTD114" s="27"/>
      <c r="LTE114" s="27"/>
      <c r="LTF114" s="27"/>
      <c r="LTG114" s="27"/>
      <c r="LTH114" s="27"/>
      <c r="LTI114" s="27"/>
      <c r="LTJ114" s="27"/>
      <c r="LTK114" s="27"/>
      <c r="LTL114" s="27"/>
      <c r="LTM114" s="27"/>
      <c r="LTN114" s="27"/>
      <c r="LTO114" s="27"/>
      <c r="LTP114" s="27"/>
      <c r="LTQ114" s="27"/>
      <c r="LTR114" s="27"/>
      <c r="LTS114" s="27"/>
      <c r="LTT114" s="27"/>
      <c r="LTU114" s="27"/>
      <c r="LTV114" s="27"/>
      <c r="LTW114" s="27"/>
      <c r="LTX114" s="27"/>
      <c r="LTY114" s="27"/>
      <c r="LTZ114" s="27"/>
      <c r="LUA114" s="27"/>
      <c r="LUB114" s="27"/>
      <c r="LUC114" s="27"/>
      <c r="LUD114" s="27"/>
      <c r="LUE114" s="27"/>
      <c r="LUF114" s="27"/>
      <c r="LUG114" s="27"/>
      <c r="LUH114" s="27"/>
      <c r="LUI114" s="27"/>
      <c r="LUJ114" s="27"/>
      <c r="LUK114" s="27"/>
      <c r="LUL114" s="27"/>
      <c r="LUM114" s="27"/>
      <c r="LUN114" s="27"/>
      <c r="LUO114" s="27"/>
      <c r="LUP114" s="27"/>
      <c r="LUQ114" s="27"/>
      <c r="LUR114" s="27"/>
      <c r="LUS114" s="27"/>
      <c r="LUT114" s="27"/>
      <c r="LUU114" s="27"/>
      <c r="LUV114" s="27"/>
      <c r="LUW114" s="27"/>
      <c r="LUX114" s="27"/>
      <c r="LUY114" s="27"/>
      <c r="LUZ114" s="27"/>
      <c r="LVA114" s="27"/>
      <c r="LVB114" s="27"/>
      <c r="LVC114" s="27"/>
      <c r="LVD114" s="27"/>
      <c r="LVE114" s="27"/>
      <c r="LVF114" s="27"/>
      <c r="LVG114" s="27"/>
      <c r="LVH114" s="27"/>
      <c r="LVI114" s="27"/>
      <c r="LVJ114" s="27"/>
      <c r="LVK114" s="27"/>
      <c r="LVL114" s="27"/>
      <c r="LVM114" s="27"/>
      <c r="LVN114" s="27"/>
      <c r="LVO114" s="27"/>
      <c r="LVP114" s="27"/>
      <c r="LVQ114" s="27"/>
      <c r="LVR114" s="27"/>
      <c r="LVS114" s="27"/>
      <c r="LVT114" s="27"/>
      <c r="LVU114" s="27"/>
      <c r="LVV114" s="27"/>
      <c r="LVW114" s="27"/>
      <c r="LVX114" s="27"/>
      <c r="LVY114" s="27"/>
      <c r="LVZ114" s="27"/>
      <c r="LWA114" s="27"/>
      <c r="LWB114" s="27"/>
      <c r="LWC114" s="27"/>
      <c r="LWD114" s="27"/>
      <c r="LWE114" s="27"/>
      <c r="LWF114" s="27"/>
      <c r="LWG114" s="27"/>
      <c r="LWH114" s="27"/>
      <c r="LWI114" s="27"/>
      <c r="LWJ114" s="27"/>
      <c r="LWK114" s="27"/>
      <c r="LWL114" s="27"/>
      <c r="LWM114" s="27"/>
      <c r="LWN114" s="27"/>
      <c r="LWO114" s="27"/>
      <c r="LWP114" s="27"/>
      <c r="LWQ114" s="27"/>
      <c r="LWR114" s="27"/>
      <c r="LWS114" s="27"/>
      <c r="LWT114" s="27"/>
      <c r="LWU114" s="27"/>
      <c r="LWV114" s="27"/>
      <c r="LWW114" s="27"/>
      <c r="LWX114" s="27"/>
      <c r="LWY114" s="27"/>
      <c r="LWZ114" s="27"/>
      <c r="LXA114" s="27"/>
      <c r="LXB114" s="27"/>
      <c r="LXC114" s="27"/>
      <c r="LXD114" s="27"/>
      <c r="LXE114" s="27"/>
      <c r="LXF114" s="27"/>
      <c r="LXG114" s="27"/>
      <c r="LXH114" s="27"/>
      <c r="LXI114" s="27"/>
      <c r="LXJ114" s="27"/>
      <c r="LXK114" s="27"/>
      <c r="LXL114" s="27"/>
      <c r="LXM114" s="27"/>
      <c r="LXN114" s="27"/>
      <c r="LXO114" s="27"/>
      <c r="LXP114" s="27"/>
      <c r="LXQ114" s="27"/>
      <c r="LXR114" s="27"/>
      <c r="LXS114" s="27"/>
      <c r="LXT114" s="27"/>
      <c r="LXU114" s="27"/>
      <c r="LXV114" s="27"/>
      <c r="LXW114" s="27"/>
      <c r="LXX114" s="27"/>
      <c r="LXY114" s="27"/>
      <c r="LXZ114" s="27"/>
      <c r="LYA114" s="27"/>
      <c r="LYB114" s="27"/>
      <c r="LYC114" s="27"/>
      <c r="LYD114" s="27"/>
      <c r="LYE114" s="27"/>
      <c r="LYF114" s="27"/>
      <c r="LYG114" s="27"/>
      <c r="LYH114" s="27"/>
      <c r="LYI114" s="27"/>
      <c r="LYJ114" s="27"/>
      <c r="LYK114" s="27"/>
      <c r="LYL114" s="27"/>
      <c r="LYM114" s="27"/>
      <c r="LYN114" s="27"/>
      <c r="LYO114" s="27"/>
      <c r="LYP114" s="27"/>
      <c r="LYQ114" s="27"/>
      <c r="LYR114" s="27"/>
      <c r="LYS114" s="27"/>
      <c r="LYT114" s="27"/>
      <c r="LYU114" s="27"/>
      <c r="LYV114" s="27"/>
      <c r="LYW114" s="27"/>
      <c r="LYX114" s="27"/>
      <c r="LYY114" s="27"/>
      <c r="LYZ114" s="27"/>
      <c r="LZA114" s="27"/>
      <c r="LZB114" s="27"/>
      <c r="LZC114" s="27"/>
      <c r="LZD114" s="27"/>
      <c r="LZE114" s="27"/>
      <c r="LZF114" s="27"/>
      <c r="LZG114" s="27"/>
      <c r="LZH114" s="27"/>
      <c r="LZI114" s="27"/>
      <c r="LZJ114" s="27"/>
      <c r="LZK114" s="27"/>
      <c r="LZL114" s="27"/>
      <c r="LZM114" s="27"/>
      <c r="LZN114" s="27"/>
      <c r="LZO114" s="27"/>
      <c r="LZP114" s="27"/>
      <c r="LZQ114" s="27"/>
      <c r="LZR114" s="27"/>
      <c r="LZS114" s="27"/>
      <c r="LZT114" s="27"/>
      <c r="LZU114" s="27"/>
      <c r="LZV114" s="27"/>
      <c r="LZW114" s="27"/>
      <c r="LZX114" s="27"/>
      <c r="LZY114" s="27"/>
      <c r="LZZ114" s="27"/>
      <c r="MAA114" s="27"/>
      <c r="MAB114" s="27"/>
      <c r="MAC114" s="27"/>
      <c r="MAD114" s="27"/>
      <c r="MAE114" s="27"/>
      <c r="MAF114" s="27"/>
      <c r="MAG114" s="27"/>
      <c r="MAH114" s="27"/>
      <c r="MAI114" s="27"/>
      <c r="MAJ114" s="27"/>
      <c r="MAK114" s="27"/>
      <c r="MAL114" s="27"/>
      <c r="MAM114" s="27"/>
      <c r="MAN114" s="27"/>
      <c r="MAO114" s="27"/>
      <c r="MAP114" s="27"/>
      <c r="MAQ114" s="27"/>
      <c r="MAR114" s="27"/>
      <c r="MAS114" s="27"/>
      <c r="MAT114" s="27"/>
      <c r="MAU114" s="27"/>
      <c r="MAV114" s="27"/>
      <c r="MAW114" s="27"/>
      <c r="MAX114" s="27"/>
      <c r="MAY114" s="27"/>
      <c r="MAZ114" s="27"/>
      <c r="MBA114" s="27"/>
      <c r="MBB114" s="27"/>
      <c r="MBC114" s="27"/>
      <c r="MBD114" s="27"/>
      <c r="MBE114" s="27"/>
      <c r="MBF114" s="27"/>
      <c r="MBG114" s="27"/>
      <c r="MBH114" s="27"/>
      <c r="MBI114" s="27"/>
      <c r="MBJ114" s="27"/>
      <c r="MBK114" s="27"/>
      <c r="MBL114" s="27"/>
      <c r="MBM114" s="27"/>
      <c r="MBN114" s="27"/>
      <c r="MBO114" s="27"/>
      <c r="MBP114" s="27"/>
      <c r="MBQ114" s="27"/>
      <c r="MBR114" s="27"/>
      <c r="MBS114" s="27"/>
      <c r="MBT114" s="27"/>
      <c r="MBU114" s="27"/>
      <c r="MBV114" s="27"/>
      <c r="MBW114" s="27"/>
      <c r="MBX114" s="27"/>
      <c r="MBY114" s="27"/>
      <c r="MBZ114" s="27"/>
      <c r="MCA114" s="27"/>
      <c r="MCB114" s="27"/>
      <c r="MCC114" s="27"/>
      <c r="MCD114" s="27"/>
      <c r="MCE114" s="27"/>
      <c r="MCF114" s="27"/>
      <c r="MCG114" s="27"/>
      <c r="MCH114" s="27"/>
      <c r="MCI114" s="27"/>
      <c r="MCJ114" s="27"/>
      <c r="MCK114" s="27"/>
      <c r="MCL114" s="27"/>
      <c r="MCM114" s="27"/>
      <c r="MCN114" s="27"/>
      <c r="MCO114" s="27"/>
      <c r="MCP114" s="27"/>
      <c r="MCQ114" s="27"/>
      <c r="MCR114" s="27"/>
      <c r="MCS114" s="27"/>
      <c r="MCT114" s="27"/>
      <c r="MCU114" s="27"/>
      <c r="MCV114" s="27"/>
      <c r="MCW114" s="27"/>
      <c r="MCX114" s="27"/>
      <c r="MCY114" s="27"/>
      <c r="MCZ114" s="27"/>
      <c r="MDA114" s="27"/>
      <c r="MDB114" s="27"/>
      <c r="MDC114" s="27"/>
      <c r="MDD114" s="27"/>
      <c r="MDE114" s="27"/>
      <c r="MDF114" s="27"/>
      <c r="MDG114" s="27"/>
      <c r="MDH114" s="27"/>
      <c r="MDI114" s="27"/>
      <c r="MDJ114" s="27"/>
      <c r="MDK114" s="27"/>
      <c r="MDL114" s="27"/>
      <c r="MDM114" s="27"/>
      <c r="MDN114" s="27"/>
      <c r="MDO114" s="27"/>
      <c r="MDP114" s="27"/>
      <c r="MDQ114" s="27"/>
      <c r="MDR114" s="27"/>
      <c r="MDS114" s="27"/>
      <c r="MDT114" s="27"/>
      <c r="MDU114" s="27"/>
      <c r="MDV114" s="27"/>
      <c r="MDW114" s="27"/>
      <c r="MDX114" s="27"/>
      <c r="MDY114" s="27"/>
      <c r="MDZ114" s="27"/>
      <c r="MEA114" s="27"/>
      <c r="MEB114" s="27"/>
      <c r="MEC114" s="27"/>
      <c r="MED114" s="27"/>
      <c r="MEE114" s="27"/>
      <c r="MEF114" s="27"/>
      <c r="MEG114" s="27"/>
      <c r="MEH114" s="27"/>
      <c r="MEI114" s="27"/>
      <c r="MEJ114" s="27"/>
      <c r="MEK114" s="27"/>
      <c r="MEL114" s="27"/>
      <c r="MEM114" s="27"/>
      <c r="MEN114" s="27"/>
      <c r="MEO114" s="27"/>
      <c r="MEP114" s="27"/>
      <c r="MEQ114" s="27"/>
      <c r="MER114" s="27"/>
      <c r="MES114" s="27"/>
      <c r="MET114" s="27"/>
      <c r="MEU114" s="27"/>
      <c r="MEV114" s="27"/>
      <c r="MEW114" s="27"/>
      <c r="MEX114" s="27"/>
      <c r="MEY114" s="27"/>
      <c r="MEZ114" s="27"/>
      <c r="MFA114" s="27"/>
      <c r="MFB114" s="27"/>
      <c r="MFC114" s="27"/>
      <c r="MFD114" s="27"/>
      <c r="MFE114" s="27"/>
      <c r="MFF114" s="27"/>
      <c r="MFG114" s="27"/>
      <c r="MFH114" s="27"/>
      <c r="MFI114" s="27"/>
      <c r="MFJ114" s="27"/>
      <c r="MFK114" s="27"/>
      <c r="MFL114" s="27"/>
      <c r="MFM114" s="27"/>
      <c r="MFN114" s="27"/>
      <c r="MFO114" s="27"/>
      <c r="MFP114" s="27"/>
      <c r="MFQ114" s="27"/>
      <c r="MFR114" s="27"/>
      <c r="MFS114" s="27"/>
      <c r="MFT114" s="27"/>
      <c r="MFU114" s="27"/>
      <c r="MFV114" s="27"/>
      <c r="MFW114" s="27"/>
      <c r="MFX114" s="27"/>
      <c r="MFY114" s="27"/>
      <c r="MFZ114" s="27"/>
      <c r="MGA114" s="27"/>
      <c r="MGB114" s="27"/>
      <c r="MGC114" s="27"/>
      <c r="MGD114" s="27"/>
      <c r="MGE114" s="27"/>
      <c r="MGF114" s="27"/>
      <c r="MGG114" s="27"/>
      <c r="MGH114" s="27"/>
      <c r="MGI114" s="27"/>
      <c r="MGJ114" s="27"/>
      <c r="MGK114" s="27"/>
      <c r="MGL114" s="27"/>
      <c r="MGM114" s="27"/>
      <c r="MGN114" s="27"/>
      <c r="MGO114" s="27"/>
      <c r="MGP114" s="27"/>
      <c r="MGQ114" s="27"/>
      <c r="MGR114" s="27"/>
      <c r="MGS114" s="27"/>
      <c r="MGT114" s="27"/>
      <c r="MGU114" s="27"/>
      <c r="MGV114" s="27"/>
      <c r="MGW114" s="27"/>
      <c r="MGX114" s="27"/>
      <c r="MGY114" s="27"/>
      <c r="MGZ114" s="27"/>
      <c r="MHA114" s="27"/>
      <c r="MHB114" s="27"/>
      <c r="MHC114" s="27"/>
      <c r="MHD114" s="27"/>
      <c r="MHE114" s="27"/>
      <c r="MHF114" s="27"/>
      <c r="MHG114" s="27"/>
      <c r="MHH114" s="27"/>
      <c r="MHI114" s="27"/>
      <c r="MHJ114" s="27"/>
      <c r="MHK114" s="27"/>
      <c r="MHL114" s="27"/>
      <c r="MHM114" s="27"/>
      <c r="MHN114" s="27"/>
      <c r="MHO114" s="27"/>
      <c r="MHP114" s="27"/>
      <c r="MHQ114" s="27"/>
      <c r="MHR114" s="27"/>
      <c r="MHS114" s="27"/>
      <c r="MHT114" s="27"/>
      <c r="MHU114" s="27"/>
      <c r="MHV114" s="27"/>
      <c r="MHW114" s="27"/>
      <c r="MHX114" s="27"/>
      <c r="MHY114" s="27"/>
      <c r="MHZ114" s="27"/>
      <c r="MIA114" s="27"/>
      <c r="MIB114" s="27"/>
      <c r="MIC114" s="27"/>
      <c r="MID114" s="27"/>
      <c r="MIE114" s="27"/>
      <c r="MIF114" s="27"/>
      <c r="MIG114" s="27"/>
      <c r="MIH114" s="27"/>
      <c r="MII114" s="27"/>
      <c r="MIJ114" s="27"/>
      <c r="MIK114" s="27"/>
      <c r="MIL114" s="27"/>
      <c r="MIM114" s="27"/>
      <c r="MIN114" s="27"/>
      <c r="MIO114" s="27"/>
      <c r="MIP114" s="27"/>
      <c r="MIQ114" s="27"/>
      <c r="MIR114" s="27"/>
      <c r="MIS114" s="27"/>
      <c r="MIT114" s="27"/>
      <c r="MIU114" s="27"/>
      <c r="MIV114" s="27"/>
      <c r="MIW114" s="27"/>
      <c r="MIX114" s="27"/>
      <c r="MIY114" s="27"/>
      <c r="MIZ114" s="27"/>
      <c r="MJA114" s="27"/>
      <c r="MJB114" s="27"/>
      <c r="MJC114" s="27"/>
      <c r="MJD114" s="27"/>
      <c r="MJE114" s="27"/>
      <c r="MJF114" s="27"/>
      <c r="MJG114" s="27"/>
      <c r="MJH114" s="27"/>
      <c r="MJI114" s="27"/>
      <c r="MJJ114" s="27"/>
      <c r="MJK114" s="27"/>
      <c r="MJL114" s="27"/>
      <c r="MJM114" s="27"/>
      <c r="MJN114" s="27"/>
      <c r="MJO114" s="27"/>
      <c r="MJP114" s="27"/>
      <c r="MJQ114" s="27"/>
      <c r="MJR114" s="27"/>
      <c r="MJS114" s="27"/>
      <c r="MJT114" s="27"/>
      <c r="MJU114" s="27"/>
      <c r="MJV114" s="27"/>
      <c r="MJW114" s="27"/>
      <c r="MJX114" s="27"/>
      <c r="MJY114" s="27"/>
      <c r="MJZ114" s="27"/>
      <c r="MKA114" s="27"/>
      <c r="MKB114" s="27"/>
      <c r="MKC114" s="27"/>
      <c r="MKD114" s="27"/>
      <c r="MKE114" s="27"/>
      <c r="MKF114" s="27"/>
      <c r="MKG114" s="27"/>
      <c r="MKH114" s="27"/>
      <c r="MKI114" s="27"/>
      <c r="MKJ114" s="27"/>
      <c r="MKK114" s="27"/>
      <c r="MKL114" s="27"/>
      <c r="MKM114" s="27"/>
      <c r="MKN114" s="27"/>
      <c r="MKO114" s="27"/>
      <c r="MKP114" s="27"/>
      <c r="MKQ114" s="27"/>
      <c r="MKR114" s="27"/>
      <c r="MKS114" s="27"/>
      <c r="MKT114" s="27"/>
      <c r="MKU114" s="27"/>
      <c r="MKV114" s="27"/>
      <c r="MKW114" s="27"/>
      <c r="MKX114" s="27"/>
      <c r="MKY114" s="27"/>
      <c r="MKZ114" s="27"/>
      <c r="MLA114" s="27"/>
      <c r="MLB114" s="27"/>
      <c r="MLC114" s="27"/>
      <c r="MLD114" s="27"/>
      <c r="MLE114" s="27"/>
      <c r="MLF114" s="27"/>
      <c r="MLG114" s="27"/>
      <c r="MLH114" s="27"/>
      <c r="MLI114" s="27"/>
      <c r="MLJ114" s="27"/>
      <c r="MLK114" s="27"/>
      <c r="MLL114" s="27"/>
      <c r="MLM114" s="27"/>
      <c r="MLN114" s="27"/>
      <c r="MLO114" s="27"/>
      <c r="MLP114" s="27"/>
      <c r="MLQ114" s="27"/>
      <c r="MLR114" s="27"/>
      <c r="MLS114" s="27"/>
      <c r="MLT114" s="27"/>
      <c r="MLU114" s="27"/>
      <c r="MLV114" s="27"/>
      <c r="MLW114" s="27"/>
      <c r="MLX114" s="27"/>
      <c r="MLY114" s="27"/>
      <c r="MLZ114" s="27"/>
      <c r="MMA114" s="27"/>
      <c r="MMB114" s="27"/>
      <c r="MMC114" s="27"/>
      <c r="MMD114" s="27"/>
      <c r="MME114" s="27"/>
      <c r="MMF114" s="27"/>
      <c r="MMG114" s="27"/>
      <c r="MMH114" s="27"/>
      <c r="MMI114" s="27"/>
      <c r="MMJ114" s="27"/>
      <c r="MMK114" s="27"/>
      <c r="MML114" s="27"/>
      <c r="MMM114" s="27"/>
      <c r="MMN114" s="27"/>
      <c r="MMO114" s="27"/>
      <c r="MMP114" s="27"/>
      <c r="MMQ114" s="27"/>
      <c r="MMR114" s="27"/>
      <c r="MMS114" s="27"/>
      <c r="MMT114" s="27"/>
      <c r="MMU114" s="27"/>
      <c r="MMV114" s="27"/>
      <c r="MMW114" s="27"/>
      <c r="MMX114" s="27"/>
      <c r="MMY114" s="27"/>
      <c r="MMZ114" s="27"/>
      <c r="MNA114" s="27"/>
      <c r="MNB114" s="27"/>
      <c r="MNC114" s="27"/>
      <c r="MND114" s="27"/>
      <c r="MNE114" s="27"/>
      <c r="MNF114" s="27"/>
      <c r="MNG114" s="27"/>
      <c r="MNH114" s="27"/>
      <c r="MNI114" s="27"/>
      <c r="MNJ114" s="27"/>
      <c r="MNK114" s="27"/>
      <c r="MNL114" s="27"/>
      <c r="MNM114" s="27"/>
      <c r="MNN114" s="27"/>
      <c r="MNO114" s="27"/>
      <c r="MNP114" s="27"/>
      <c r="MNQ114" s="27"/>
      <c r="MNR114" s="27"/>
      <c r="MNS114" s="27"/>
      <c r="MNT114" s="27"/>
      <c r="MNU114" s="27"/>
      <c r="MNV114" s="27"/>
      <c r="MNW114" s="27"/>
      <c r="MNX114" s="27"/>
      <c r="MNY114" s="27"/>
      <c r="MNZ114" s="27"/>
      <c r="MOA114" s="27"/>
      <c r="MOB114" s="27"/>
      <c r="MOC114" s="27"/>
      <c r="MOD114" s="27"/>
      <c r="MOE114" s="27"/>
      <c r="MOF114" s="27"/>
      <c r="MOG114" s="27"/>
      <c r="MOH114" s="27"/>
      <c r="MOI114" s="27"/>
      <c r="MOJ114" s="27"/>
      <c r="MOK114" s="27"/>
      <c r="MOL114" s="27"/>
      <c r="MOM114" s="27"/>
      <c r="MON114" s="27"/>
      <c r="MOO114" s="27"/>
      <c r="MOP114" s="27"/>
      <c r="MOQ114" s="27"/>
      <c r="MOR114" s="27"/>
      <c r="MOS114" s="27"/>
      <c r="MOT114" s="27"/>
      <c r="MOU114" s="27"/>
      <c r="MOV114" s="27"/>
      <c r="MOW114" s="27"/>
      <c r="MOX114" s="27"/>
      <c r="MOY114" s="27"/>
      <c r="MOZ114" s="27"/>
      <c r="MPA114" s="27"/>
      <c r="MPB114" s="27"/>
      <c r="MPC114" s="27"/>
      <c r="MPD114" s="27"/>
      <c r="MPE114" s="27"/>
      <c r="MPF114" s="27"/>
      <c r="MPG114" s="27"/>
      <c r="MPH114" s="27"/>
      <c r="MPI114" s="27"/>
      <c r="MPJ114" s="27"/>
      <c r="MPK114" s="27"/>
      <c r="MPL114" s="27"/>
      <c r="MPM114" s="27"/>
      <c r="MPN114" s="27"/>
      <c r="MPO114" s="27"/>
      <c r="MPP114" s="27"/>
      <c r="MPQ114" s="27"/>
      <c r="MPR114" s="27"/>
      <c r="MPS114" s="27"/>
      <c r="MPT114" s="27"/>
      <c r="MPU114" s="27"/>
      <c r="MPV114" s="27"/>
      <c r="MPW114" s="27"/>
      <c r="MPX114" s="27"/>
      <c r="MPY114" s="27"/>
      <c r="MPZ114" s="27"/>
      <c r="MQA114" s="27"/>
      <c r="MQB114" s="27"/>
      <c r="MQC114" s="27"/>
      <c r="MQD114" s="27"/>
      <c r="MQE114" s="27"/>
      <c r="MQF114" s="27"/>
      <c r="MQG114" s="27"/>
      <c r="MQH114" s="27"/>
      <c r="MQI114" s="27"/>
      <c r="MQJ114" s="27"/>
      <c r="MQK114" s="27"/>
      <c r="MQL114" s="27"/>
      <c r="MQM114" s="27"/>
      <c r="MQN114" s="27"/>
      <c r="MQO114" s="27"/>
      <c r="MQP114" s="27"/>
      <c r="MQQ114" s="27"/>
      <c r="MQR114" s="27"/>
      <c r="MQS114" s="27"/>
      <c r="MQT114" s="27"/>
      <c r="MQU114" s="27"/>
      <c r="MQV114" s="27"/>
      <c r="MQW114" s="27"/>
      <c r="MQX114" s="27"/>
      <c r="MQY114" s="27"/>
      <c r="MQZ114" s="27"/>
      <c r="MRA114" s="27"/>
      <c r="MRB114" s="27"/>
      <c r="MRC114" s="27"/>
      <c r="MRD114" s="27"/>
      <c r="MRE114" s="27"/>
      <c r="MRF114" s="27"/>
      <c r="MRG114" s="27"/>
      <c r="MRH114" s="27"/>
      <c r="MRI114" s="27"/>
      <c r="MRJ114" s="27"/>
      <c r="MRK114" s="27"/>
      <c r="MRL114" s="27"/>
      <c r="MRM114" s="27"/>
      <c r="MRN114" s="27"/>
      <c r="MRO114" s="27"/>
      <c r="MRP114" s="27"/>
      <c r="MRQ114" s="27"/>
      <c r="MRR114" s="27"/>
      <c r="MRS114" s="27"/>
      <c r="MRT114" s="27"/>
      <c r="MRU114" s="27"/>
      <c r="MRV114" s="27"/>
      <c r="MRW114" s="27"/>
      <c r="MRX114" s="27"/>
      <c r="MRY114" s="27"/>
      <c r="MRZ114" s="27"/>
      <c r="MSA114" s="27"/>
      <c r="MSB114" s="27"/>
      <c r="MSC114" s="27"/>
      <c r="MSD114" s="27"/>
      <c r="MSE114" s="27"/>
      <c r="MSF114" s="27"/>
      <c r="MSG114" s="27"/>
      <c r="MSH114" s="27"/>
      <c r="MSI114" s="27"/>
      <c r="MSJ114" s="27"/>
      <c r="MSK114" s="27"/>
      <c r="MSL114" s="27"/>
      <c r="MSM114" s="27"/>
      <c r="MSN114" s="27"/>
      <c r="MSO114" s="27"/>
      <c r="MSP114" s="27"/>
      <c r="MSQ114" s="27"/>
      <c r="MSR114" s="27"/>
      <c r="MSS114" s="27"/>
      <c r="MST114" s="27"/>
      <c r="MSU114" s="27"/>
      <c r="MSV114" s="27"/>
      <c r="MSW114" s="27"/>
      <c r="MSX114" s="27"/>
      <c r="MSY114" s="27"/>
      <c r="MSZ114" s="27"/>
      <c r="MTA114" s="27"/>
      <c r="MTB114" s="27"/>
      <c r="MTC114" s="27"/>
      <c r="MTD114" s="27"/>
      <c r="MTE114" s="27"/>
      <c r="MTF114" s="27"/>
      <c r="MTG114" s="27"/>
      <c r="MTH114" s="27"/>
      <c r="MTI114" s="27"/>
      <c r="MTJ114" s="27"/>
      <c r="MTK114" s="27"/>
      <c r="MTL114" s="27"/>
      <c r="MTM114" s="27"/>
      <c r="MTN114" s="27"/>
      <c r="MTO114" s="27"/>
      <c r="MTP114" s="27"/>
      <c r="MTQ114" s="27"/>
      <c r="MTR114" s="27"/>
      <c r="MTS114" s="27"/>
      <c r="MTT114" s="27"/>
      <c r="MTU114" s="27"/>
      <c r="MTV114" s="27"/>
      <c r="MTW114" s="27"/>
      <c r="MTX114" s="27"/>
      <c r="MTY114" s="27"/>
      <c r="MTZ114" s="27"/>
      <c r="MUA114" s="27"/>
      <c r="MUB114" s="27"/>
      <c r="MUC114" s="27"/>
      <c r="MUD114" s="27"/>
      <c r="MUE114" s="27"/>
      <c r="MUF114" s="27"/>
      <c r="MUG114" s="27"/>
      <c r="MUH114" s="27"/>
      <c r="MUI114" s="27"/>
      <c r="MUJ114" s="27"/>
      <c r="MUK114" s="27"/>
      <c r="MUL114" s="27"/>
      <c r="MUM114" s="27"/>
      <c r="MUN114" s="27"/>
      <c r="MUO114" s="27"/>
      <c r="MUP114" s="27"/>
      <c r="MUQ114" s="27"/>
      <c r="MUR114" s="27"/>
      <c r="MUS114" s="27"/>
      <c r="MUT114" s="27"/>
      <c r="MUU114" s="27"/>
      <c r="MUV114" s="27"/>
      <c r="MUW114" s="27"/>
      <c r="MUX114" s="27"/>
      <c r="MUY114" s="27"/>
      <c r="MUZ114" s="27"/>
      <c r="MVA114" s="27"/>
      <c r="MVB114" s="27"/>
      <c r="MVC114" s="27"/>
      <c r="MVD114" s="27"/>
      <c r="MVE114" s="27"/>
      <c r="MVF114" s="27"/>
      <c r="MVG114" s="27"/>
      <c r="MVH114" s="27"/>
      <c r="MVI114" s="27"/>
      <c r="MVJ114" s="27"/>
      <c r="MVK114" s="27"/>
      <c r="MVL114" s="27"/>
      <c r="MVM114" s="27"/>
      <c r="MVN114" s="27"/>
      <c r="MVO114" s="27"/>
      <c r="MVP114" s="27"/>
      <c r="MVQ114" s="27"/>
      <c r="MVR114" s="27"/>
      <c r="MVS114" s="27"/>
      <c r="MVT114" s="27"/>
      <c r="MVU114" s="27"/>
      <c r="MVV114" s="27"/>
      <c r="MVW114" s="27"/>
      <c r="MVX114" s="27"/>
      <c r="MVY114" s="27"/>
      <c r="MVZ114" s="27"/>
      <c r="MWA114" s="27"/>
      <c r="MWB114" s="27"/>
      <c r="MWC114" s="27"/>
      <c r="MWD114" s="27"/>
      <c r="MWE114" s="27"/>
      <c r="MWF114" s="27"/>
      <c r="MWG114" s="27"/>
      <c r="MWH114" s="27"/>
      <c r="MWI114" s="27"/>
      <c r="MWJ114" s="27"/>
      <c r="MWK114" s="27"/>
      <c r="MWL114" s="27"/>
      <c r="MWM114" s="27"/>
      <c r="MWN114" s="27"/>
      <c r="MWO114" s="27"/>
      <c r="MWP114" s="27"/>
      <c r="MWQ114" s="27"/>
      <c r="MWR114" s="27"/>
      <c r="MWS114" s="27"/>
      <c r="MWT114" s="27"/>
      <c r="MWU114" s="27"/>
      <c r="MWV114" s="27"/>
      <c r="MWW114" s="27"/>
      <c r="MWX114" s="27"/>
      <c r="MWY114" s="27"/>
      <c r="MWZ114" s="27"/>
      <c r="MXA114" s="27"/>
      <c r="MXB114" s="27"/>
      <c r="MXC114" s="27"/>
      <c r="MXD114" s="27"/>
      <c r="MXE114" s="27"/>
      <c r="MXF114" s="27"/>
      <c r="MXG114" s="27"/>
      <c r="MXH114" s="27"/>
      <c r="MXI114" s="27"/>
      <c r="MXJ114" s="27"/>
      <c r="MXK114" s="27"/>
      <c r="MXL114" s="27"/>
      <c r="MXM114" s="27"/>
      <c r="MXN114" s="27"/>
      <c r="MXO114" s="27"/>
      <c r="MXP114" s="27"/>
      <c r="MXQ114" s="27"/>
      <c r="MXR114" s="27"/>
      <c r="MXS114" s="27"/>
      <c r="MXT114" s="27"/>
      <c r="MXU114" s="27"/>
      <c r="MXV114" s="27"/>
      <c r="MXW114" s="27"/>
      <c r="MXX114" s="27"/>
      <c r="MXY114" s="27"/>
      <c r="MXZ114" s="27"/>
      <c r="MYA114" s="27"/>
      <c r="MYB114" s="27"/>
      <c r="MYC114" s="27"/>
      <c r="MYD114" s="27"/>
      <c r="MYE114" s="27"/>
      <c r="MYF114" s="27"/>
      <c r="MYG114" s="27"/>
      <c r="MYH114" s="27"/>
      <c r="MYI114" s="27"/>
      <c r="MYJ114" s="27"/>
      <c r="MYK114" s="27"/>
      <c r="MYL114" s="27"/>
      <c r="MYM114" s="27"/>
      <c r="MYN114" s="27"/>
      <c r="MYO114" s="27"/>
      <c r="MYP114" s="27"/>
      <c r="MYQ114" s="27"/>
      <c r="MYR114" s="27"/>
      <c r="MYS114" s="27"/>
      <c r="MYT114" s="27"/>
      <c r="MYU114" s="27"/>
      <c r="MYV114" s="27"/>
      <c r="MYW114" s="27"/>
      <c r="MYX114" s="27"/>
      <c r="MYY114" s="27"/>
      <c r="MYZ114" s="27"/>
      <c r="MZA114" s="27"/>
      <c r="MZB114" s="27"/>
      <c r="MZC114" s="27"/>
      <c r="MZD114" s="27"/>
      <c r="MZE114" s="27"/>
      <c r="MZF114" s="27"/>
      <c r="MZG114" s="27"/>
      <c r="MZH114" s="27"/>
      <c r="MZI114" s="27"/>
      <c r="MZJ114" s="27"/>
      <c r="MZK114" s="27"/>
      <c r="MZL114" s="27"/>
      <c r="MZM114" s="27"/>
      <c r="MZN114" s="27"/>
      <c r="MZO114" s="27"/>
      <c r="MZP114" s="27"/>
      <c r="MZQ114" s="27"/>
      <c r="MZR114" s="27"/>
      <c r="MZS114" s="27"/>
      <c r="MZT114" s="27"/>
      <c r="MZU114" s="27"/>
      <c r="MZV114" s="27"/>
      <c r="MZW114" s="27"/>
      <c r="MZX114" s="27"/>
      <c r="MZY114" s="27"/>
      <c r="MZZ114" s="27"/>
      <c r="NAA114" s="27"/>
      <c r="NAB114" s="27"/>
      <c r="NAC114" s="27"/>
      <c r="NAD114" s="27"/>
      <c r="NAE114" s="27"/>
      <c r="NAF114" s="27"/>
      <c r="NAG114" s="27"/>
      <c r="NAH114" s="27"/>
      <c r="NAI114" s="27"/>
      <c r="NAJ114" s="27"/>
      <c r="NAK114" s="27"/>
      <c r="NAL114" s="27"/>
      <c r="NAM114" s="27"/>
      <c r="NAN114" s="27"/>
      <c r="NAO114" s="27"/>
      <c r="NAP114" s="27"/>
      <c r="NAQ114" s="27"/>
      <c r="NAR114" s="27"/>
      <c r="NAS114" s="27"/>
      <c r="NAT114" s="27"/>
      <c r="NAU114" s="27"/>
      <c r="NAV114" s="27"/>
      <c r="NAW114" s="27"/>
      <c r="NAX114" s="27"/>
      <c r="NAY114" s="27"/>
      <c r="NAZ114" s="27"/>
      <c r="NBA114" s="27"/>
      <c r="NBB114" s="27"/>
      <c r="NBC114" s="27"/>
      <c r="NBD114" s="27"/>
      <c r="NBE114" s="27"/>
      <c r="NBF114" s="27"/>
      <c r="NBG114" s="27"/>
      <c r="NBH114" s="27"/>
      <c r="NBI114" s="27"/>
      <c r="NBJ114" s="27"/>
      <c r="NBK114" s="27"/>
      <c r="NBL114" s="27"/>
      <c r="NBM114" s="27"/>
      <c r="NBN114" s="27"/>
      <c r="NBO114" s="27"/>
      <c r="NBP114" s="27"/>
      <c r="NBQ114" s="27"/>
      <c r="NBR114" s="27"/>
      <c r="NBS114" s="27"/>
      <c r="NBT114" s="27"/>
      <c r="NBU114" s="27"/>
      <c r="NBV114" s="27"/>
      <c r="NBW114" s="27"/>
      <c r="NBX114" s="27"/>
      <c r="NBY114" s="27"/>
      <c r="NBZ114" s="27"/>
      <c r="NCA114" s="27"/>
      <c r="NCB114" s="27"/>
      <c r="NCC114" s="27"/>
      <c r="NCD114" s="27"/>
      <c r="NCE114" s="27"/>
      <c r="NCF114" s="27"/>
      <c r="NCG114" s="27"/>
      <c r="NCH114" s="27"/>
      <c r="NCI114" s="27"/>
      <c r="NCJ114" s="27"/>
      <c r="NCK114" s="27"/>
      <c r="NCL114" s="27"/>
      <c r="NCM114" s="27"/>
      <c r="NCN114" s="27"/>
      <c r="NCO114" s="27"/>
      <c r="NCP114" s="27"/>
      <c r="NCQ114" s="27"/>
      <c r="NCR114" s="27"/>
      <c r="NCS114" s="27"/>
      <c r="NCT114" s="27"/>
      <c r="NCU114" s="27"/>
      <c r="NCV114" s="27"/>
      <c r="NCW114" s="27"/>
      <c r="NCX114" s="27"/>
      <c r="NCY114" s="27"/>
      <c r="NCZ114" s="27"/>
      <c r="NDA114" s="27"/>
      <c r="NDB114" s="27"/>
      <c r="NDC114" s="27"/>
      <c r="NDD114" s="27"/>
      <c r="NDE114" s="27"/>
      <c r="NDF114" s="27"/>
      <c r="NDG114" s="27"/>
      <c r="NDH114" s="27"/>
      <c r="NDI114" s="27"/>
      <c r="NDJ114" s="27"/>
      <c r="NDK114" s="27"/>
      <c r="NDL114" s="27"/>
      <c r="NDM114" s="27"/>
      <c r="NDN114" s="27"/>
      <c r="NDO114" s="27"/>
      <c r="NDP114" s="27"/>
      <c r="NDQ114" s="27"/>
      <c r="NDR114" s="27"/>
      <c r="NDS114" s="27"/>
      <c r="NDT114" s="27"/>
      <c r="NDU114" s="27"/>
      <c r="NDV114" s="27"/>
      <c r="NDW114" s="27"/>
      <c r="NDX114" s="27"/>
      <c r="NDY114" s="27"/>
      <c r="NDZ114" s="27"/>
      <c r="NEA114" s="27"/>
      <c r="NEB114" s="27"/>
      <c r="NEC114" s="27"/>
      <c r="NED114" s="27"/>
      <c r="NEE114" s="27"/>
      <c r="NEF114" s="27"/>
      <c r="NEG114" s="27"/>
      <c r="NEH114" s="27"/>
      <c r="NEI114" s="27"/>
      <c r="NEJ114" s="27"/>
      <c r="NEK114" s="27"/>
      <c r="NEL114" s="27"/>
      <c r="NEM114" s="27"/>
      <c r="NEN114" s="27"/>
      <c r="NEO114" s="27"/>
      <c r="NEP114" s="27"/>
      <c r="NEQ114" s="27"/>
      <c r="NER114" s="27"/>
      <c r="NES114" s="27"/>
      <c r="NET114" s="27"/>
      <c r="NEU114" s="27"/>
      <c r="NEV114" s="27"/>
      <c r="NEW114" s="27"/>
      <c r="NEX114" s="27"/>
      <c r="NEY114" s="27"/>
      <c r="NEZ114" s="27"/>
      <c r="NFA114" s="27"/>
      <c r="NFB114" s="27"/>
      <c r="NFC114" s="27"/>
      <c r="NFD114" s="27"/>
      <c r="NFE114" s="27"/>
      <c r="NFF114" s="27"/>
      <c r="NFG114" s="27"/>
      <c r="NFH114" s="27"/>
      <c r="NFI114" s="27"/>
      <c r="NFJ114" s="27"/>
      <c r="NFK114" s="27"/>
      <c r="NFL114" s="27"/>
      <c r="NFM114" s="27"/>
      <c r="NFN114" s="27"/>
      <c r="NFO114" s="27"/>
      <c r="NFP114" s="27"/>
      <c r="NFQ114" s="27"/>
      <c r="NFR114" s="27"/>
      <c r="NFS114" s="27"/>
      <c r="NFT114" s="27"/>
      <c r="NFU114" s="27"/>
      <c r="NFV114" s="27"/>
      <c r="NFW114" s="27"/>
      <c r="NFX114" s="27"/>
      <c r="NFY114" s="27"/>
      <c r="NFZ114" s="27"/>
      <c r="NGA114" s="27"/>
      <c r="NGB114" s="27"/>
      <c r="NGC114" s="27"/>
      <c r="NGD114" s="27"/>
      <c r="NGE114" s="27"/>
      <c r="NGF114" s="27"/>
      <c r="NGG114" s="27"/>
      <c r="NGH114" s="27"/>
      <c r="NGI114" s="27"/>
      <c r="NGJ114" s="27"/>
      <c r="NGK114" s="27"/>
      <c r="NGL114" s="27"/>
      <c r="NGM114" s="27"/>
      <c r="NGN114" s="27"/>
      <c r="NGO114" s="27"/>
      <c r="NGP114" s="27"/>
      <c r="NGQ114" s="27"/>
      <c r="NGR114" s="27"/>
      <c r="NGS114" s="27"/>
      <c r="NGT114" s="27"/>
      <c r="NGU114" s="27"/>
      <c r="NGV114" s="27"/>
      <c r="NGW114" s="27"/>
      <c r="NGX114" s="27"/>
      <c r="NGY114" s="27"/>
      <c r="NGZ114" s="27"/>
      <c r="NHA114" s="27"/>
      <c r="NHB114" s="27"/>
      <c r="NHC114" s="27"/>
      <c r="NHD114" s="27"/>
      <c r="NHE114" s="27"/>
      <c r="NHF114" s="27"/>
      <c r="NHG114" s="27"/>
      <c r="NHH114" s="27"/>
      <c r="NHI114" s="27"/>
      <c r="NHJ114" s="27"/>
      <c r="NHK114" s="27"/>
      <c r="NHL114" s="27"/>
      <c r="NHM114" s="27"/>
      <c r="NHN114" s="27"/>
      <c r="NHO114" s="27"/>
      <c r="NHP114" s="27"/>
      <c r="NHQ114" s="27"/>
      <c r="NHR114" s="27"/>
      <c r="NHS114" s="27"/>
      <c r="NHT114" s="27"/>
      <c r="NHU114" s="27"/>
      <c r="NHV114" s="27"/>
      <c r="NHW114" s="27"/>
      <c r="NHX114" s="27"/>
      <c r="NHY114" s="27"/>
      <c r="NHZ114" s="27"/>
      <c r="NIA114" s="27"/>
      <c r="NIB114" s="27"/>
      <c r="NIC114" s="27"/>
      <c r="NID114" s="27"/>
      <c r="NIE114" s="27"/>
      <c r="NIF114" s="27"/>
      <c r="NIG114" s="27"/>
      <c r="NIH114" s="27"/>
      <c r="NII114" s="27"/>
      <c r="NIJ114" s="27"/>
      <c r="NIK114" s="27"/>
      <c r="NIL114" s="27"/>
      <c r="NIM114" s="27"/>
      <c r="NIN114" s="27"/>
      <c r="NIO114" s="27"/>
      <c r="NIP114" s="27"/>
      <c r="NIQ114" s="27"/>
      <c r="NIR114" s="27"/>
      <c r="NIS114" s="27"/>
      <c r="NIT114" s="27"/>
      <c r="NIU114" s="27"/>
      <c r="NIV114" s="27"/>
      <c r="NIW114" s="27"/>
      <c r="NIX114" s="27"/>
      <c r="NIY114" s="27"/>
      <c r="NIZ114" s="27"/>
      <c r="NJA114" s="27"/>
      <c r="NJB114" s="27"/>
      <c r="NJC114" s="27"/>
      <c r="NJD114" s="27"/>
      <c r="NJE114" s="27"/>
      <c r="NJF114" s="27"/>
      <c r="NJG114" s="27"/>
      <c r="NJH114" s="27"/>
      <c r="NJI114" s="27"/>
      <c r="NJJ114" s="27"/>
      <c r="NJK114" s="27"/>
      <c r="NJL114" s="27"/>
      <c r="NJM114" s="27"/>
      <c r="NJN114" s="27"/>
      <c r="NJO114" s="27"/>
      <c r="NJP114" s="27"/>
      <c r="NJQ114" s="27"/>
      <c r="NJR114" s="27"/>
      <c r="NJS114" s="27"/>
      <c r="NJT114" s="27"/>
      <c r="NJU114" s="27"/>
      <c r="NJV114" s="27"/>
      <c r="NJW114" s="27"/>
      <c r="NJX114" s="27"/>
      <c r="NJY114" s="27"/>
      <c r="NJZ114" s="27"/>
      <c r="NKA114" s="27"/>
      <c r="NKB114" s="27"/>
      <c r="NKC114" s="27"/>
      <c r="NKD114" s="27"/>
      <c r="NKE114" s="27"/>
      <c r="NKF114" s="27"/>
      <c r="NKG114" s="27"/>
      <c r="NKH114" s="27"/>
      <c r="NKI114" s="27"/>
      <c r="NKJ114" s="27"/>
      <c r="NKK114" s="27"/>
      <c r="NKL114" s="27"/>
      <c r="NKM114" s="27"/>
      <c r="NKN114" s="27"/>
      <c r="NKO114" s="27"/>
      <c r="NKP114" s="27"/>
      <c r="NKQ114" s="27"/>
      <c r="NKR114" s="27"/>
      <c r="NKS114" s="27"/>
      <c r="NKT114" s="27"/>
      <c r="NKU114" s="27"/>
      <c r="NKV114" s="27"/>
      <c r="NKW114" s="27"/>
      <c r="NKX114" s="27"/>
      <c r="NKY114" s="27"/>
      <c r="NKZ114" s="27"/>
      <c r="NLA114" s="27"/>
      <c r="NLB114" s="27"/>
      <c r="NLC114" s="27"/>
      <c r="NLD114" s="27"/>
      <c r="NLE114" s="27"/>
      <c r="NLF114" s="27"/>
      <c r="NLG114" s="27"/>
      <c r="NLH114" s="27"/>
      <c r="NLI114" s="27"/>
      <c r="NLJ114" s="27"/>
      <c r="NLK114" s="27"/>
      <c r="NLL114" s="27"/>
      <c r="NLM114" s="27"/>
      <c r="NLN114" s="27"/>
      <c r="NLO114" s="27"/>
      <c r="NLP114" s="27"/>
      <c r="NLQ114" s="27"/>
      <c r="NLR114" s="27"/>
      <c r="NLS114" s="27"/>
      <c r="NLT114" s="27"/>
      <c r="NLU114" s="27"/>
      <c r="NLV114" s="27"/>
      <c r="NLW114" s="27"/>
      <c r="NLX114" s="27"/>
      <c r="NLY114" s="27"/>
      <c r="NLZ114" s="27"/>
      <c r="NMA114" s="27"/>
      <c r="NMB114" s="27"/>
      <c r="NMC114" s="27"/>
      <c r="NMD114" s="27"/>
      <c r="NME114" s="27"/>
      <c r="NMF114" s="27"/>
      <c r="NMG114" s="27"/>
      <c r="NMH114" s="27"/>
      <c r="NMI114" s="27"/>
      <c r="NMJ114" s="27"/>
      <c r="NMK114" s="27"/>
      <c r="NML114" s="27"/>
      <c r="NMM114" s="27"/>
      <c r="NMN114" s="27"/>
      <c r="NMO114" s="27"/>
      <c r="NMP114" s="27"/>
      <c r="NMQ114" s="27"/>
      <c r="NMR114" s="27"/>
      <c r="NMS114" s="27"/>
      <c r="NMT114" s="27"/>
      <c r="NMU114" s="27"/>
      <c r="NMV114" s="27"/>
      <c r="NMW114" s="27"/>
      <c r="NMX114" s="27"/>
      <c r="NMY114" s="27"/>
      <c r="NMZ114" s="27"/>
      <c r="NNA114" s="27"/>
      <c r="NNB114" s="27"/>
      <c r="NNC114" s="27"/>
      <c r="NND114" s="27"/>
      <c r="NNE114" s="27"/>
      <c r="NNF114" s="27"/>
      <c r="NNG114" s="27"/>
      <c r="NNH114" s="27"/>
      <c r="NNI114" s="27"/>
      <c r="NNJ114" s="27"/>
      <c r="NNK114" s="27"/>
      <c r="NNL114" s="27"/>
      <c r="NNM114" s="27"/>
      <c r="NNN114" s="27"/>
      <c r="NNO114" s="27"/>
      <c r="NNP114" s="27"/>
      <c r="NNQ114" s="27"/>
      <c r="NNR114" s="27"/>
      <c r="NNS114" s="27"/>
      <c r="NNT114" s="27"/>
      <c r="NNU114" s="27"/>
      <c r="NNV114" s="27"/>
      <c r="NNW114" s="27"/>
      <c r="NNX114" s="27"/>
      <c r="NNY114" s="27"/>
      <c r="NNZ114" s="27"/>
      <c r="NOA114" s="27"/>
      <c r="NOB114" s="27"/>
      <c r="NOC114" s="27"/>
      <c r="NOD114" s="27"/>
      <c r="NOE114" s="27"/>
      <c r="NOF114" s="27"/>
      <c r="NOG114" s="27"/>
      <c r="NOH114" s="27"/>
      <c r="NOI114" s="27"/>
      <c r="NOJ114" s="27"/>
      <c r="NOK114" s="27"/>
      <c r="NOL114" s="27"/>
      <c r="NOM114" s="27"/>
      <c r="NON114" s="27"/>
      <c r="NOO114" s="27"/>
      <c r="NOP114" s="27"/>
      <c r="NOQ114" s="27"/>
      <c r="NOR114" s="27"/>
      <c r="NOS114" s="27"/>
      <c r="NOT114" s="27"/>
      <c r="NOU114" s="27"/>
      <c r="NOV114" s="27"/>
      <c r="NOW114" s="27"/>
      <c r="NOX114" s="27"/>
      <c r="NOY114" s="27"/>
      <c r="NOZ114" s="27"/>
      <c r="NPA114" s="27"/>
      <c r="NPB114" s="27"/>
      <c r="NPC114" s="27"/>
      <c r="NPD114" s="27"/>
      <c r="NPE114" s="27"/>
      <c r="NPF114" s="27"/>
      <c r="NPG114" s="27"/>
      <c r="NPH114" s="27"/>
      <c r="NPI114" s="27"/>
      <c r="NPJ114" s="27"/>
      <c r="NPK114" s="27"/>
      <c r="NPL114" s="27"/>
      <c r="NPM114" s="27"/>
      <c r="NPN114" s="27"/>
      <c r="NPO114" s="27"/>
      <c r="NPP114" s="27"/>
      <c r="NPQ114" s="27"/>
      <c r="NPR114" s="27"/>
      <c r="NPS114" s="27"/>
      <c r="NPT114" s="27"/>
      <c r="NPU114" s="27"/>
      <c r="NPV114" s="27"/>
      <c r="NPW114" s="27"/>
      <c r="NPX114" s="27"/>
      <c r="NPY114" s="27"/>
      <c r="NPZ114" s="27"/>
      <c r="NQA114" s="27"/>
      <c r="NQB114" s="27"/>
      <c r="NQC114" s="27"/>
      <c r="NQD114" s="27"/>
      <c r="NQE114" s="27"/>
      <c r="NQF114" s="27"/>
      <c r="NQG114" s="27"/>
      <c r="NQH114" s="27"/>
      <c r="NQI114" s="27"/>
      <c r="NQJ114" s="27"/>
      <c r="NQK114" s="27"/>
      <c r="NQL114" s="27"/>
      <c r="NQM114" s="27"/>
      <c r="NQN114" s="27"/>
      <c r="NQO114" s="27"/>
      <c r="NQP114" s="27"/>
      <c r="NQQ114" s="27"/>
      <c r="NQR114" s="27"/>
      <c r="NQS114" s="27"/>
      <c r="NQT114" s="27"/>
      <c r="NQU114" s="27"/>
      <c r="NQV114" s="27"/>
      <c r="NQW114" s="27"/>
      <c r="NQX114" s="27"/>
      <c r="NQY114" s="27"/>
      <c r="NQZ114" s="27"/>
      <c r="NRA114" s="27"/>
      <c r="NRB114" s="27"/>
      <c r="NRC114" s="27"/>
      <c r="NRD114" s="27"/>
      <c r="NRE114" s="27"/>
      <c r="NRF114" s="27"/>
      <c r="NRG114" s="27"/>
      <c r="NRH114" s="27"/>
      <c r="NRI114" s="27"/>
      <c r="NRJ114" s="27"/>
      <c r="NRK114" s="27"/>
      <c r="NRL114" s="27"/>
      <c r="NRM114" s="27"/>
      <c r="NRN114" s="27"/>
      <c r="NRO114" s="27"/>
      <c r="NRP114" s="27"/>
      <c r="NRQ114" s="27"/>
      <c r="NRR114" s="27"/>
      <c r="NRS114" s="27"/>
      <c r="NRT114" s="27"/>
      <c r="NRU114" s="27"/>
      <c r="NRV114" s="27"/>
      <c r="NRW114" s="27"/>
      <c r="NRX114" s="27"/>
      <c r="NRY114" s="27"/>
      <c r="NRZ114" s="27"/>
      <c r="NSA114" s="27"/>
      <c r="NSB114" s="27"/>
      <c r="NSC114" s="27"/>
      <c r="NSD114" s="27"/>
      <c r="NSE114" s="27"/>
      <c r="NSF114" s="27"/>
      <c r="NSG114" s="27"/>
      <c r="NSH114" s="27"/>
      <c r="NSI114" s="27"/>
      <c r="NSJ114" s="27"/>
      <c r="NSK114" s="27"/>
      <c r="NSL114" s="27"/>
      <c r="NSM114" s="27"/>
      <c r="NSN114" s="27"/>
      <c r="NSO114" s="27"/>
      <c r="NSP114" s="27"/>
      <c r="NSQ114" s="27"/>
      <c r="NSR114" s="27"/>
      <c r="NSS114" s="27"/>
      <c r="NST114" s="27"/>
      <c r="NSU114" s="27"/>
      <c r="NSV114" s="27"/>
      <c r="NSW114" s="27"/>
      <c r="NSX114" s="27"/>
      <c r="NSY114" s="27"/>
      <c r="NSZ114" s="27"/>
      <c r="NTA114" s="27"/>
      <c r="NTB114" s="27"/>
      <c r="NTC114" s="27"/>
      <c r="NTD114" s="27"/>
      <c r="NTE114" s="27"/>
      <c r="NTF114" s="27"/>
      <c r="NTG114" s="27"/>
      <c r="NTH114" s="27"/>
      <c r="NTI114" s="27"/>
      <c r="NTJ114" s="27"/>
      <c r="NTK114" s="27"/>
      <c r="NTL114" s="27"/>
      <c r="NTM114" s="27"/>
      <c r="NTN114" s="27"/>
      <c r="NTO114" s="27"/>
      <c r="NTP114" s="27"/>
      <c r="NTQ114" s="27"/>
      <c r="NTR114" s="27"/>
      <c r="NTS114" s="27"/>
      <c r="NTT114" s="27"/>
      <c r="NTU114" s="27"/>
      <c r="NTV114" s="27"/>
      <c r="NTW114" s="27"/>
      <c r="NTX114" s="27"/>
      <c r="NTY114" s="27"/>
      <c r="NTZ114" s="27"/>
      <c r="NUA114" s="27"/>
      <c r="NUB114" s="27"/>
      <c r="NUC114" s="27"/>
      <c r="NUD114" s="27"/>
      <c r="NUE114" s="27"/>
      <c r="NUF114" s="27"/>
      <c r="NUG114" s="27"/>
      <c r="NUH114" s="27"/>
      <c r="NUI114" s="27"/>
      <c r="NUJ114" s="27"/>
      <c r="NUK114" s="27"/>
      <c r="NUL114" s="27"/>
      <c r="NUM114" s="27"/>
      <c r="NUN114" s="27"/>
      <c r="NUO114" s="27"/>
      <c r="NUP114" s="27"/>
      <c r="NUQ114" s="27"/>
      <c r="NUR114" s="27"/>
      <c r="NUS114" s="27"/>
      <c r="NUT114" s="27"/>
      <c r="NUU114" s="27"/>
      <c r="NUV114" s="27"/>
      <c r="NUW114" s="27"/>
      <c r="NUX114" s="27"/>
      <c r="NUY114" s="27"/>
      <c r="NUZ114" s="27"/>
      <c r="NVA114" s="27"/>
      <c r="NVB114" s="27"/>
      <c r="NVC114" s="27"/>
      <c r="NVD114" s="27"/>
      <c r="NVE114" s="27"/>
      <c r="NVF114" s="27"/>
      <c r="NVG114" s="27"/>
      <c r="NVH114" s="27"/>
      <c r="NVI114" s="27"/>
      <c r="NVJ114" s="27"/>
      <c r="NVK114" s="27"/>
      <c r="NVL114" s="27"/>
      <c r="NVM114" s="27"/>
      <c r="NVN114" s="27"/>
      <c r="NVO114" s="27"/>
      <c r="NVP114" s="27"/>
      <c r="NVQ114" s="27"/>
      <c r="NVR114" s="27"/>
      <c r="NVS114" s="27"/>
      <c r="NVT114" s="27"/>
      <c r="NVU114" s="27"/>
      <c r="NVV114" s="27"/>
      <c r="NVW114" s="27"/>
      <c r="NVX114" s="27"/>
      <c r="NVY114" s="27"/>
      <c r="NVZ114" s="27"/>
      <c r="NWA114" s="27"/>
      <c r="NWB114" s="27"/>
      <c r="NWC114" s="27"/>
      <c r="NWD114" s="27"/>
      <c r="NWE114" s="27"/>
      <c r="NWF114" s="27"/>
      <c r="NWG114" s="27"/>
      <c r="NWH114" s="27"/>
      <c r="NWI114" s="27"/>
      <c r="NWJ114" s="27"/>
      <c r="NWK114" s="27"/>
      <c r="NWL114" s="27"/>
      <c r="NWM114" s="27"/>
      <c r="NWN114" s="27"/>
      <c r="NWO114" s="27"/>
      <c r="NWP114" s="27"/>
      <c r="NWQ114" s="27"/>
      <c r="NWR114" s="27"/>
      <c r="NWS114" s="27"/>
      <c r="NWT114" s="27"/>
      <c r="NWU114" s="27"/>
      <c r="NWV114" s="27"/>
      <c r="NWW114" s="27"/>
      <c r="NWX114" s="27"/>
      <c r="NWY114" s="27"/>
      <c r="NWZ114" s="27"/>
      <c r="NXA114" s="27"/>
      <c r="NXB114" s="27"/>
      <c r="NXC114" s="27"/>
      <c r="NXD114" s="27"/>
      <c r="NXE114" s="27"/>
      <c r="NXF114" s="27"/>
      <c r="NXG114" s="27"/>
      <c r="NXH114" s="27"/>
      <c r="NXI114" s="27"/>
      <c r="NXJ114" s="27"/>
      <c r="NXK114" s="27"/>
      <c r="NXL114" s="27"/>
      <c r="NXM114" s="27"/>
      <c r="NXN114" s="27"/>
      <c r="NXO114" s="27"/>
      <c r="NXP114" s="27"/>
      <c r="NXQ114" s="27"/>
      <c r="NXR114" s="27"/>
      <c r="NXS114" s="27"/>
      <c r="NXT114" s="27"/>
      <c r="NXU114" s="27"/>
      <c r="NXV114" s="27"/>
      <c r="NXW114" s="27"/>
      <c r="NXX114" s="27"/>
      <c r="NXY114" s="27"/>
      <c r="NXZ114" s="27"/>
      <c r="NYA114" s="27"/>
      <c r="NYB114" s="27"/>
      <c r="NYC114" s="27"/>
      <c r="NYD114" s="27"/>
      <c r="NYE114" s="27"/>
      <c r="NYF114" s="27"/>
      <c r="NYG114" s="27"/>
      <c r="NYH114" s="27"/>
      <c r="NYI114" s="27"/>
      <c r="NYJ114" s="27"/>
      <c r="NYK114" s="27"/>
      <c r="NYL114" s="27"/>
      <c r="NYM114" s="27"/>
      <c r="NYN114" s="27"/>
      <c r="NYO114" s="27"/>
      <c r="NYP114" s="27"/>
      <c r="NYQ114" s="27"/>
      <c r="NYR114" s="27"/>
      <c r="NYS114" s="27"/>
      <c r="NYT114" s="27"/>
      <c r="NYU114" s="27"/>
      <c r="NYV114" s="27"/>
      <c r="NYW114" s="27"/>
      <c r="NYX114" s="27"/>
      <c r="NYY114" s="27"/>
      <c r="NYZ114" s="27"/>
      <c r="NZA114" s="27"/>
      <c r="NZB114" s="27"/>
      <c r="NZC114" s="27"/>
      <c r="NZD114" s="27"/>
      <c r="NZE114" s="27"/>
      <c r="NZF114" s="27"/>
      <c r="NZG114" s="27"/>
      <c r="NZH114" s="27"/>
      <c r="NZI114" s="27"/>
      <c r="NZJ114" s="27"/>
      <c r="NZK114" s="27"/>
      <c r="NZL114" s="27"/>
      <c r="NZM114" s="27"/>
      <c r="NZN114" s="27"/>
      <c r="NZO114" s="27"/>
      <c r="NZP114" s="27"/>
      <c r="NZQ114" s="27"/>
      <c r="NZR114" s="27"/>
      <c r="NZS114" s="27"/>
      <c r="NZT114" s="27"/>
      <c r="NZU114" s="27"/>
      <c r="NZV114" s="27"/>
      <c r="NZW114" s="27"/>
      <c r="NZX114" s="27"/>
      <c r="NZY114" s="27"/>
      <c r="NZZ114" s="27"/>
      <c r="OAA114" s="27"/>
      <c r="OAB114" s="27"/>
      <c r="OAC114" s="27"/>
      <c r="OAD114" s="27"/>
      <c r="OAE114" s="27"/>
      <c r="OAF114" s="27"/>
      <c r="OAG114" s="27"/>
      <c r="OAH114" s="27"/>
      <c r="OAI114" s="27"/>
      <c r="OAJ114" s="27"/>
      <c r="OAK114" s="27"/>
      <c r="OAL114" s="27"/>
      <c r="OAM114" s="27"/>
      <c r="OAN114" s="27"/>
      <c r="OAO114" s="27"/>
      <c r="OAP114" s="27"/>
      <c r="OAQ114" s="27"/>
      <c r="OAR114" s="27"/>
      <c r="OAS114" s="27"/>
      <c r="OAT114" s="27"/>
      <c r="OAU114" s="27"/>
      <c r="OAV114" s="27"/>
      <c r="OAW114" s="27"/>
      <c r="OAX114" s="27"/>
      <c r="OAY114" s="27"/>
      <c r="OAZ114" s="27"/>
      <c r="OBA114" s="27"/>
      <c r="OBB114" s="27"/>
      <c r="OBC114" s="27"/>
      <c r="OBD114" s="27"/>
      <c r="OBE114" s="27"/>
      <c r="OBF114" s="27"/>
      <c r="OBG114" s="27"/>
      <c r="OBH114" s="27"/>
      <c r="OBI114" s="27"/>
      <c r="OBJ114" s="27"/>
      <c r="OBK114" s="27"/>
      <c r="OBL114" s="27"/>
      <c r="OBM114" s="27"/>
      <c r="OBN114" s="27"/>
      <c r="OBO114" s="27"/>
      <c r="OBP114" s="27"/>
      <c r="OBQ114" s="27"/>
      <c r="OBR114" s="27"/>
      <c r="OBS114" s="27"/>
      <c r="OBT114" s="27"/>
      <c r="OBU114" s="27"/>
      <c r="OBV114" s="27"/>
      <c r="OBW114" s="27"/>
      <c r="OBX114" s="27"/>
      <c r="OBY114" s="27"/>
      <c r="OBZ114" s="27"/>
      <c r="OCA114" s="27"/>
      <c r="OCB114" s="27"/>
      <c r="OCC114" s="27"/>
      <c r="OCD114" s="27"/>
      <c r="OCE114" s="27"/>
      <c r="OCF114" s="27"/>
      <c r="OCG114" s="27"/>
      <c r="OCH114" s="27"/>
      <c r="OCI114" s="27"/>
      <c r="OCJ114" s="27"/>
      <c r="OCK114" s="27"/>
      <c r="OCL114" s="27"/>
      <c r="OCM114" s="27"/>
      <c r="OCN114" s="27"/>
      <c r="OCO114" s="27"/>
      <c r="OCP114" s="27"/>
      <c r="OCQ114" s="27"/>
      <c r="OCR114" s="27"/>
      <c r="OCS114" s="27"/>
      <c r="OCT114" s="27"/>
      <c r="OCU114" s="27"/>
      <c r="OCV114" s="27"/>
      <c r="OCW114" s="27"/>
      <c r="OCX114" s="27"/>
      <c r="OCY114" s="27"/>
      <c r="OCZ114" s="27"/>
      <c r="ODA114" s="27"/>
      <c r="ODB114" s="27"/>
      <c r="ODC114" s="27"/>
      <c r="ODD114" s="27"/>
      <c r="ODE114" s="27"/>
      <c r="ODF114" s="27"/>
      <c r="ODG114" s="27"/>
      <c r="ODH114" s="27"/>
      <c r="ODI114" s="27"/>
      <c r="ODJ114" s="27"/>
      <c r="ODK114" s="27"/>
      <c r="ODL114" s="27"/>
      <c r="ODM114" s="27"/>
      <c r="ODN114" s="27"/>
      <c r="ODO114" s="27"/>
      <c r="ODP114" s="27"/>
      <c r="ODQ114" s="27"/>
      <c r="ODR114" s="27"/>
      <c r="ODS114" s="27"/>
      <c r="ODT114" s="27"/>
      <c r="ODU114" s="27"/>
      <c r="ODV114" s="27"/>
      <c r="ODW114" s="27"/>
      <c r="ODX114" s="27"/>
      <c r="ODY114" s="27"/>
      <c r="ODZ114" s="27"/>
      <c r="OEA114" s="27"/>
      <c r="OEB114" s="27"/>
      <c r="OEC114" s="27"/>
      <c r="OED114" s="27"/>
      <c r="OEE114" s="27"/>
      <c r="OEF114" s="27"/>
      <c r="OEG114" s="27"/>
      <c r="OEH114" s="27"/>
      <c r="OEI114" s="27"/>
      <c r="OEJ114" s="27"/>
      <c r="OEK114" s="27"/>
      <c r="OEL114" s="27"/>
      <c r="OEM114" s="27"/>
      <c r="OEN114" s="27"/>
      <c r="OEO114" s="27"/>
      <c r="OEP114" s="27"/>
      <c r="OEQ114" s="27"/>
      <c r="OER114" s="27"/>
      <c r="OES114" s="27"/>
      <c r="OET114" s="27"/>
      <c r="OEU114" s="27"/>
      <c r="OEV114" s="27"/>
      <c r="OEW114" s="27"/>
      <c r="OEX114" s="27"/>
      <c r="OEY114" s="27"/>
      <c r="OEZ114" s="27"/>
      <c r="OFA114" s="27"/>
      <c r="OFB114" s="27"/>
      <c r="OFC114" s="27"/>
      <c r="OFD114" s="27"/>
      <c r="OFE114" s="27"/>
      <c r="OFF114" s="27"/>
      <c r="OFG114" s="27"/>
      <c r="OFH114" s="27"/>
      <c r="OFI114" s="27"/>
      <c r="OFJ114" s="27"/>
      <c r="OFK114" s="27"/>
      <c r="OFL114" s="27"/>
      <c r="OFM114" s="27"/>
      <c r="OFN114" s="27"/>
      <c r="OFO114" s="27"/>
      <c r="OFP114" s="27"/>
      <c r="OFQ114" s="27"/>
      <c r="OFR114" s="27"/>
      <c r="OFS114" s="27"/>
      <c r="OFT114" s="27"/>
      <c r="OFU114" s="27"/>
      <c r="OFV114" s="27"/>
      <c r="OFW114" s="27"/>
      <c r="OFX114" s="27"/>
      <c r="OFY114" s="27"/>
      <c r="OFZ114" s="27"/>
      <c r="OGA114" s="27"/>
      <c r="OGB114" s="27"/>
      <c r="OGC114" s="27"/>
      <c r="OGD114" s="27"/>
      <c r="OGE114" s="27"/>
      <c r="OGF114" s="27"/>
      <c r="OGG114" s="27"/>
      <c r="OGH114" s="27"/>
      <c r="OGI114" s="27"/>
      <c r="OGJ114" s="27"/>
      <c r="OGK114" s="27"/>
      <c r="OGL114" s="27"/>
      <c r="OGM114" s="27"/>
      <c r="OGN114" s="27"/>
      <c r="OGO114" s="27"/>
      <c r="OGP114" s="27"/>
      <c r="OGQ114" s="27"/>
      <c r="OGR114" s="27"/>
      <c r="OGS114" s="27"/>
      <c r="OGT114" s="27"/>
      <c r="OGU114" s="27"/>
      <c r="OGV114" s="27"/>
      <c r="OGW114" s="27"/>
      <c r="OGX114" s="27"/>
      <c r="OGY114" s="27"/>
      <c r="OGZ114" s="27"/>
      <c r="OHA114" s="27"/>
      <c r="OHB114" s="27"/>
      <c r="OHC114" s="27"/>
      <c r="OHD114" s="27"/>
      <c r="OHE114" s="27"/>
      <c r="OHF114" s="27"/>
      <c r="OHG114" s="27"/>
      <c r="OHH114" s="27"/>
      <c r="OHI114" s="27"/>
      <c r="OHJ114" s="27"/>
      <c r="OHK114" s="27"/>
      <c r="OHL114" s="27"/>
      <c r="OHM114" s="27"/>
      <c r="OHN114" s="27"/>
      <c r="OHO114" s="27"/>
      <c r="OHP114" s="27"/>
      <c r="OHQ114" s="27"/>
      <c r="OHR114" s="27"/>
      <c r="OHS114" s="27"/>
      <c r="OHT114" s="27"/>
      <c r="OHU114" s="27"/>
      <c r="OHV114" s="27"/>
      <c r="OHW114" s="27"/>
      <c r="OHX114" s="27"/>
      <c r="OHY114" s="27"/>
      <c r="OHZ114" s="27"/>
      <c r="OIA114" s="27"/>
      <c r="OIB114" s="27"/>
      <c r="OIC114" s="27"/>
      <c r="OID114" s="27"/>
      <c r="OIE114" s="27"/>
      <c r="OIF114" s="27"/>
      <c r="OIG114" s="27"/>
      <c r="OIH114" s="27"/>
      <c r="OII114" s="27"/>
      <c r="OIJ114" s="27"/>
      <c r="OIK114" s="27"/>
      <c r="OIL114" s="27"/>
      <c r="OIM114" s="27"/>
      <c r="OIN114" s="27"/>
      <c r="OIO114" s="27"/>
      <c r="OIP114" s="27"/>
      <c r="OIQ114" s="27"/>
      <c r="OIR114" s="27"/>
      <c r="OIS114" s="27"/>
      <c r="OIT114" s="27"/>
      <c r="OIU114" s="27"/>
      <c r="OIV114" s="27"/>
      <c r="OIW114" s="27"/>
      <c r="OIX114" s="27"/>
      <c r="OIY114" s="27"/>
      <c r="OIZ114" s="27"/>
      <c r="OJA114" s="27"/>
      <c r="OJB114" s="27"/>
      <c r="OJC114" s="27"/>
      <c r="OJD114" s="27"/>
      <c r="OJE114" s="27"/>
      <c r="OJF114" s="27"/>
      <c r="OJG114" s="27"/>
      <c r="OJH114" s="27"/>
      <c r="OJI114" s="27"/>
      <c r="OJJ114" s="27"/>
      <c r="OJK114" s="27"/>
      <c r="OJL114" s="27"/>
      <c r="OJM114" s="27"/>
      <c r="OJN114" s="27"/>
      <c r="OJO114" s="27"/>
      <c r="OJP114" s="27"/>
      <c r="OJQ114" s="27"/>
      <c r="OJR114" s="27"/>
      <c r="OJS114" s="27"/>
      <c r="OJT114" s="27"/>
      <c r="OJU114" s="27"/>
      <c r="OJV114" s="27"/>
      <c r="OJW114" s="27"/>
      <c r="OJX114" s="27"/>
      <c r="OJY114" s="27"/>
      <c r="OJZ114" s="27"/>
      <c r="OKA114" s="27"/>
      <c r="OKB114" s="27"/>
      <c r="OKC114" s="27"/>
      <c r="OKD114" s="27"/>
      <c r="OKE114" s="27"/>
      <c r="OKF114" s="27"/>
      <c r="OKG114" s="27"/>
      <c r="OKH114" s="27"/>
      <c r="OKI114" s="27"/>
      <c r="OKJ114" s="27"/>
      <c r="OKK114" s="27"/>
      <c r="OKL114" s="27"/>
      <c r="OKM114" s="27"/>
      <c r="OKN114" s="27"/>
      <c r="OKO114" s="27"/>
      <c r="OKP114" s="27"/>
      <c r="OKQ114" s="27"/>
      <c r="OKR114" s="27"/>
      <c r="OKS114" s="27"/>
      <c r="OKT114" s="27"/>
      <c r="OKU114" s="27"/>
      <c r="OKV114" s="27"/>
      <c r="OKW114" s="27"/>
      <c r="OKX114" s="27"/>
      <c r="OKY114" s="27"/>
      <c r="OKZ114" s="27"/>
      <c r="OLA114" s="27"/>
      <c r="OLB114" s="27"/>
      <c r="OLC114" s="27"/>
      <c r="OLD114" s="27"/>
      <c r="OLE114" s="27"/>
      <c r="OLF114" s="27"/>
      <c r="OLG114" s="27"/>
      <c r="OLH114" s="27"/>
      <c r="OLI114" s="27"/>
      <c r="OLJ114" s="27"/>
      <c r="OLK114" s="27"/>
      <c r="OLL114" s="27"/>
      <c r="OLM114" s="27"/>
      <c r="OLN114" s="27"/>
      <c r="OLO114" s="27"/>
      <c r="OLP114" s="27"/>
      <c r="OLQ114" s="27"/>
      <c r="OLR114" s="27"/>
      <c r="OLS114" s="27"/>
      <c r="OLT114" s="27"/>
      <c r="OLU114" s="27"/>
      <c r="OLV114" s="27"/>
      <c r="OLW114" s="27"/>
      <c r="OLX114" s="27"/>
      <c r="OLY114" s="27"/>
      <c r="OLZ114" s="27"/>
      <c r="OMA114" s="27"/>
      <c r="OMB114" s="27"/>
      <c r="OMC114" s="27"/>
      <c r="OMD114" s="27"/>
      <c r="OME114" s="27"/>
      <c r="OMF114" s="27"/>
      <c r="OMG114" s="27"/>
      <c r="OMH114" s="27"/>
      <c r="OMI114" s="27"/>
      <c r="OMJ114" s="27"/>
      <c r="OMK114" s="27"/>
      <c r="OML114" s="27"/>
      <c r="OMM114" s="27"/>
      <c r="OMN114" s="27"/>
      <c r="OMO114" s="27"/>
      <c r="OMP114" s="27"/>
      <c r="OMQ114" s="27"/>
      <c r="OMR114" s="27"/>
      <c r="OMS114" s="27"/>
      <c r="OMT114" s="27"/>
      <c r="OMU114" s="27"/>
      <c r="OMV114" s="27"/>
      <c r="OMW114" s="27"/>
      <c r="OMX114" s="27"/>
      <c r="OMY114" s="27"/>
      <c r="OMZ114" s="27"/>
      <c r="ONA114" s="27"/>
      <c r="ONB114" s="27"/>
      <c r="ONC114" s="27"/>
      <c r="OND114" s="27"/>
      <c r="ONE114" s="27"/>
      <c r="ONF114" s="27"/>
      <c r="ONG114" s="27"/>
      <c r="ONH114" s="27"/>
      <c r="ONI114" s="27"/>
      <c r="ONJ114" s="27"/>
      <c r="ONK114" s="27"/>
      <c r="ONL114" s="27"/>
      <c r="ONM114" s="27"/>
      <c r="ONN114" s="27"/>
      <c r="ONO114" s="27"/>
      <c r="ONP114" s="27"/>
      <c r="ONQ114" s="27"/>
      <c r="ONR114" s="27"/>
      <c r="ONS114" s="27"/>
      <c r="ONT114" s="27"/>
      <c r="ONU114" s="27"/>
      <c r="ONV114" s="27"/>
      <c r="ONW114" s="27"/>
      <c r="ONX114" s="27"/>
      <c r="ONY114" s="27"/>
      <c r="ONZ114" s="27"/>
      <c r="OOA114" s="27"/>
      <c r="OOB114" s="27"/>
      <c r="OOC114" s="27"/>
      <c r="OOD114" s="27"/>
      <c r="OOE114" s="27"/>
      <c r="OOF114" s="27"/>
      <c r="OOG114" s="27"/>
      <c r="OOH114" s="27"/>
      <c r="OOI114" s="27"/>
      <c r="OOJ114" s="27"/>
      <c r="OOK114" s="27"/>
      <c r="OOL114" s="27"/>
      <c r="OOM114" s="27"/>
      <c r="OON114" s="27"/>
      <c r="OOO114" s="27"/>
      <c r="OOP114" s="27"/>
      <c r="OOQ114" s="27"/>
      <c r="OOR114" s="27"/>
      <c r="OOS114" s="27"/>
      <c r="OOT114" s="27"/>
      <c r="OOU114" s="27"/>
      <c r="OOV114" s="27"/>
      <c r="OOW114" s="27"/>
      <c r="OOX114" s="27"/>
      <c r="OOY114" s="27"/>
      <c r="OOZ114" s="27"/>
      <c r="OPA114" s="27"/>
      <c r="OPB114" s="27"/>
      <c r="OPC114" s="27"/>
      <c r="OPD114" s="27"/>
      <c r="OPE114" s="27"/>
      <c r="OPF114" s="27"/>
      <c r="OPG114" s="27"/>
      <c r="OPH114" s="27"/>
      <c r="OPI114" s="27"/>
      <c r="OPJ114" s="27"/>
      <c r="OPK114" s="27"/>
      <c r="OPL114" s="27"/>
      <c r="OPM114" s="27"/>
      <c r="OPN114" s="27"/>
      <c r="OPO114" s="27"/>
      <c r="OPP114" s="27"/>
      <c r="OPQ114" s="27"/>
      <c r="OPR114" s="27"/>
      <c r="OPS114" s="27"/>
      <c r="OPT114" s="27"/>
      <c r="OPU114" s="27"/>
      <c r="OPV114" s="27"/>
      <c r="OPW114" s="27"/>
      <c r="OPX114" s="27"/>
      <c r="OPY114" s="27"/>
      <c r="OPZ114" s="27"/>
      <c r="OQA114" s="27"/>
      <c r="OQB114" s="27"/>
      <c r="OQC114" s="27"/>
      <c r="OQD114" s="27"/>
      <c r="OQE114" s="27"/>
      <c r="OQF114" s="27"/>
      <c r="OQG114" s="27"/>
      <c r="OQH114" s="27"/>
      <c r="OQI114" s="27"/>
      <c r="OQJ114" s="27"/>
      <c r="OQK114" s="27"/>
      <c r="OQL114" s="27"/>
      <c r="OQM114" s="27"/>
      <c r="OQN114" s="27"/>
      <c r="OQO114" s="27"/>
      <c r="OQP114" s="27"/>
      <c r="OQQ114" s="27"/>
      <c r="OQR114" s="27"/>
      <c r="OQS114" s="27"/>
      <c r="OQT114" s="27"/>
      <c r="OQU114" s="27"/>
      <c r="OQV114" s="27"/>
      <c r="OQW114" s="27"/>
      <c r="OQX114" s="27"/>
      <c r="OQY114" s="27"/>
      <c r="OQZ114" s="27"/>
      <c r="ORA114" s="27"/>
      <c r="ORB114" s="27"/>
      <c r="ORC114" s="27"/>
      <c r="ORD114" s="27"/>
      <c r="ORE114" s="27"/>
      <c r="ORF114" s="27"/>
      <c r="ORG114" s="27"/>
      <c r="ORH114" s="27"/>
      <c r="ORI114" s="27"/>
      <c r="ORJ114" s="27"/>
      <c r="ORK114" s="27"/>
      <c r="ORL114" s="27"/>
      <c r="ORM114" s="27"/>
      <c r="ORN114" s="27"/>
      <c r="ORO114" s="27"/>
      <c r="ORP114" s="27"/>
      <c r="ORQ114" s="27"/>
      <c r="ORR114" s="27"/>
      <c r="ORS114" s="27"/>
      <c r="ORT114" s="27"/>
      <c r="ORU114" s="27"/>
      <c r="ORV114" s="27"/>
      <c r="ORW114" s="27"/>
      <c r="ORX114" s="27"/>
      <c r="ORY114" s="27"/>
      <c r="ORZ114" s="27"/>
      <c r="OSA114" s="27"/>
      <c r="OSB114" s="27"/>
      <c r="OSC114" s="27"/>
      <c r="OSD114" s="27"/>
      <c r="OSE114" s="27"/>
      <c r="OSF114" s="27"/>
      <c r="OSG114" s="27"/>
      <c r="OSH114" s="27"/>
      <c r="OSI114" s="27"/>
      <c r="OSJ114" s="27"/>
      <c r="OSK114" s="27"/>
      <c r="OSL114" s="27"/>
      <c r="OSM114" s="27"/>
      <c r="OSN114" s="27"/>
      <c r="OSO114" s="27"/>
      <c r="OSP114" s="27"/>
      <c r="OSQ114" s="27"/>
      <c r="OSR114" s="27"/>
      <c r="OSS114" s="27"/>
      <c r="OST114" s="27"/>
      <c r="OSU114" s="27"/>
      <c r="OSV114" s="27"/>
      <c r="OSW114" s="27"/>
      <c r="OSX114" s="27"/>
      <c r="OSY114" s="27"/>
      <c r="OSZ114" s="27"/>
      <c r="OTA114" s="27"/>
      <c r="OTB114" s="27"/>
      <c r="OTC114" s="27"/>
      <c r="OTD114" s="27"/>
      <c r="OTE114" s="27"/>
      <c r="OTF114" s="27"/>
      <c r="OTG114" s="27"/>
      <c r="OTH114" s="27"/>
      <c r="OTI114" s="27"/>
      <c r="OTJ114" s="27"/>
      <c r="OTK114" s="27"/>
      <c r="OTL114" s="27"/>
      <c r="OTM114" s="27"/>
      <c r="OTN114" s="27"/>
      <c r="OTO114" s="27"/>
      <c r="OTP114" s="27"/>
      <c r="OTQ114" s="27"/>
      <c r="OTR114" s="27"/>
      <c r="OTS114" s="27"/>
      <c r="OTT114" s="27"/>
      <c r="OTU114" s="27"/>
      <c r="OTV114" s="27"/>
      <c r="OTW114" s="27"/>
      <c r="OTX114" s="27"/>
      <c r="OTY114" s="27"/>
      <c r="OTZ114" s="27"/>
      <c r="OUA114" s="27"/>
      <c r="OUB114" s="27"/>
      <c r="OUC114" s="27"/>
      <c r="OUD114" s="27"/>
      <c r="OUE114" s="27"/>
      <c r="OUF114" s="27"/>
      <c r="OUG114" s="27"/>
      <c r="OUH114" s="27"/>
      <c r="OUI114" s="27"/>
      <c r="OUJ114" s="27"/>
      <c r="OUK114" s="27"/>
      <c r="OUL114" s="27"/>
      <c r="OUM114" s="27"/>
      <c r="OUN114" s="27"/>
      <c r="OUO114" s="27"/>
      <c r="OUP114" s="27"/>
      <c r="OUQ114" s="27"/>
      <c r="OUR114" s="27"/>
      <c r="OUS114" s="27"/>
      <c r="OUT114" s="27"/>
      <c r="OUU114" s="27"/>
      <c r="OUV114" s="27"/>
      <c r="OUW114" s="27"/>
      <c r="OUX114" s="27"/>
      <c r="OUY114" s="27"/>
      <c r="OUZ114" s="27"/>
      <c r="OVA114" s="27"/>
      <c r="OVB114" s="27"/>
      <c r="OVC114" s="27"/>
      <c r="OVD114" s="27"/>
      <c r="OVE114" s="27"/>
      <c r="OVF114" s="27"/>
      <c r="OVG114" s="27"/>
      <c r="OVH114" s="27"/>
      <c r="OVI114" s="27"/>
      <c r="OVJ114" s="27"/>
      <c r="OVK114" s="27"/>
      <c r="OVL114" s="27"/>
      <c r="OVM114" s="27"/>
      <c r="OVN114" s="27"/>
      <c r="OVO114" s="27"/>
      <c r="OVP114" s="27"/>
      <c r="OVQ114" s="27"/>
      <c r="OVR114" s="27"/>
      <c r="OVS114" s="27"/>
      <c r="OVT114" s="27"/>
      <c r="OVU114" s="27"/>
      <c r="OVV114" s="27"/>
      <c r="OVW114" s="27"/>
      <c r="OVX114" s="27"/>
      <c r="OVY114" s="27"/>
      <c r="OVZ114" s="27"/>
      <c r="OWA114" s="27"/>
      <c r="OWB114" s="27"/>
      <c r="OWC114" s="27"/>
      <c r="OWD114" s="27"/>
      <c r="OWE114" s="27"/>
      <c r="OWF114" s="27"/>
      <c r="OWG114" s="27"/>
      <c r="OWH114" s="27"/>
      <c r="OWI114" s="27"/>
      <c r="OWJ114" s="27"/>
      <c r="OWK114" s="27"/>
      <c r="OWL114" s="27"/>
      <c r="OWM114" s="27"/>
      <c r="OWN114" s="27"/>
      <c r="OWO114" s="27"/>
      <c r="OWP114" s="27"/>
      <c r="OWQ114" s="27"/>
      <c r="OWR114" s="27"/>
      <c r="OWS114" s="27"/>
      <c r="OWT114" s="27"/>
      <c r="OWU114" s="27"/>
      <c r="OWV114" s="27"/>
      <c r="OWW114" s="27"/>
      <c r="OWX114" s="27"/>
      <c r="OWY114" s="27"/>
      <c r="OWZ114" s="27"/>
      <c r="OXA114" s="27"/>
      <c r="OXB114" s="27"/>
      <c r="OXC114" s="27"/>
      <c r="OXD114" s="27"/>
      <c r="OXE114" s="27"/>
      <c r="OXF114" s="27"/>
      <c r="OXG114" s="27"/>
      <c r="OXH114" s="27"/>
      <c r="OXI114" s="27"/>
      <c r="OXJ114" s="27"/>
      <c r="OXK114" s="27"/>
      <c r="OXL114" s="27"/>
      <c r="OXM114" s="27"/>
      <c r="OXN114" s="27"/>
      <c r="OXO114" s="27"/>
      <c r="OXP114" s="27"/>
      <c r="OXQ114" s="27"/>
      <c r="OXR114" s="27"/>
      <c r="OXS114" s="27"/>
      <c r="OXT114" s="27"/>
      <c r="OXU114" s="27"/>
      <c r="OXV114" s="27"/>
      <c r="OXW114" s="27"/>
      <c r="OXX114" s="27"/>
      <c r="OXY114" s="27"/>
      <c r="OXZ114" s="27"/>
      <c r="OYA114" s="27"/>
      <c r="OYB114" s="27"/>
      <c r="OYC114" s="27"/>
      <c r="OYD114" s="27"/>
      <c r="OYE114" s="27"/>
      <c r="OYF114" s="27"/>
      <c r="OYG114" s="27"/>
      <c r="OYH114" s="27"/>
      <c r="OYI114" s="27"/>
      <c r="OYJ114" s="27"/>
      <c r="OYK114" s="27"/>
      <c r="OYL114" s="27"/>
      <c r="OYM114" s="27"/>
      <c r="OYN114" s="27"/>
      <c r="OYO114" s="27"/>
      <c r="OYP114" s="27"/>
      <c r="OYQ114" s="27"/>
      <c r="OYR114" s="27"/>
      <c r="OYS114" s="27"/>
      <c r="OYT114" s="27"/>
      <c r="OYU114" s="27"/>
      <c r="OYV114" s="27"/>
      <c r="OYW114" s="27"/>
      <c r="OYX114" s="27"/>
      <c r="OYY114" s="27"/>
      <c r="OYZ114" s="27"/>
      <c r="OZA114" s="27"/>
      <c r="OZB114" s="27"/>
      <c r="OZC114" s="27"/>
      <c r="OZD114" s="27"/>
      <c r="OZE114" s="27"/>
      <c r="OZF114" s="27"/>
      <c r="OZG114" s="27"/>
      <c r="OZH114" s="27"/>
      <c r="OZI114" s="27"/>
      <c r="OZJ114" s="27"/>
      <c r="OZK114" s="27"/>
      <c r="OZL114" s="27"/>
      <c r="OZM114" s="27"/>
      <c r="OZN114" s="27"/>
      <c r="OZO114" s="27"/>
      <c r="OZP114" s="27"/>
      <c r="OZQ114" s="27"/>
      <c r="OZR114" s="27"/>
      <c r="OZS114" s="27"/>
      <c r="OZT114" s="27"/>
      <c r="OZU114" s="27"/>
      <c r="OZV114" s="27"/>
      <c r="OZW114" s="27"/>
      <c r="OZX114" s="27"/>
      <c r="OZY114" s="27"/>
      <c r="OZZ114" s="27"/>
      <c r="PAA114" s="27"/>
      <c r="PAB114" s="27"/>
      <c r="PAC114" s="27"/>
      <c r="PAD114" s="27"/>
      <c r="PAE114" s="27"/>
      <c r="PAF114" s="27"/>
      <c r="PAG114" s="27"/>
      <c r="PAH114" s="27"/>
      <c r="PAI114" s="27"/>
      <c r="PAJ114" s="27"/>
      <c r="PAK114" s="27"/>
      <c r="PAL114" s="27"/>
      <c r="PAM114" s="27"/>
      <c r="PAN114" s="27"/>
      <c r="PAO114" s="27"/>
      <c r="PAP114" s="27"/>
      <c r="PAQ114" s="27"/>
      <c r="PAR114" s="27"/>
      <c r="PAS114" s="27"/>
      <c r="PAT114" s="27"/>
      <c r="PAU114" s="27"/>
      <c r="PAV114" s="27"/>
      <c r="PAW114" s="27"/>
      <c r="PAX114" s="27"/>
      <c r="PAY114" s="27"/>
      <c r="PAZ114" s="27"/>
      <c r="PBA114" s="27"/>
      <c r="PBB114" s="27"/>
      <c r="PBC114" s="27"/>
      <c r="PBD114" s="27"/>
      <c r="PBE114" s="27"/>
      <c r="PBF114" s="27"/>
      <c r="PBG114" s="27"/>
      <c r="PBH114" s="27"/>
      <c r="PBI114" s="27"/>
      <c r="PBJ114" s="27"/>
      <c r="PBK114" s="27"/>
      <c r="PBL114" s="27"/>
      <c r="PBM114" s="27"/>
      <c r="PBN114" s="27"/>
      <c r="PBO114" s="27"/>
      <c r="PBP114" s="27"/>
      <c r="PBQ114" s="27"/>
      <c r="PBR114" s="27"/>
      <c r="PBS114" s="27"/>
      <c r="PBT114" s="27"/>
      <c r="PBU114" s="27"/>
      <c r="PBV114" s="27"/>
      <c r="PBW114" s="27"/>
      <c r="PBX114" s="27"/>
      <c r="PBY114" s="27"/>
      <c r="PBZ114" s="27"/>
      <c r="PCA114" s="27"/>
      <c r="PCB114" s="27"/>
      <c r="PCC114" s="27"/>
      <c r="PCD114" s="27"/>
      <c r="PCE114" s="27"/>
      <c r="PCF114" s="27"/>
      <c r="PCG114" s="27"/>
      <c r="PCH114" s="27"/>
      <c r="PCI114" s="27"/>
      <c r="PCJ114" s="27"/>
      <c r="PCK114" s="27"/>
      <c r="PCL114" s="27"/>
      <c r="PCM114" s="27"/>
      <c r="PCN114" s="27"/>
      <c r="PCO114" s="27"/>
      <c r="PCP114" s="27"/>
      <c r="PCQ114" s="27"/>
      <c r="PCR114" s="27"/>
      <c r="PCS114" s="27"/>
      <c r="PCT114" s="27"/>
      <c r="PCU114" s="27"/>
      <c r="PCV114" s="27"/>
      <c r="PCW114" s="27"/>
      <c r="PCX114" s="27"/>
      <c r="PCY114" s="27"/>
      <c r="PCZ114" s="27"/>
      <c r="PDA114" s="27"/>
      <c r="PDB114" s="27"/>
      <c r="PDC114" s="27"/>
      <c r="PDD114" s="27"/>
      <c r="PDE114" s="27"/>
      <c r="PDF114" s="27"/>
      <c r="PDG114" s="27"/>
      <c r="PDH114" s="27"/>
      <c r="PDI114" s="27"/>
      <c r="PDJ114" s="27"/>
      <c r="PDK114" s="27"/>
      <c r="PDL114" s="27"/>
      <c r="PDM114" s="27"/>
      <c r="PDN114" s="27"/>
      <c r="PDO114" s="27"/>
      <c r="PDP114" s="27"/>
      <c r="PDQ114" s="27"/>
      <c r="PDR114" s="27"/>
      <c r="PDS114" s="27"/>
      <c r="PDT114" s="27"/>
      <c r="PDU114" s="27"/>
      <c r="PDV114" s="27"/>
      <c r="PDW114" s="27"/>
      <c r="PDX114" s="27"/>
      <c r="PDY114" s="27"/>
      <c r="PDZ114" s="27"/>
      <c r="PEA114" s="27"/>
      <c r="PEB114" s="27"/>
      <c r="PEC114" s="27"/>
      <c r="PED114" s="27"/>
      <c r="PEE114" s="27"/>
      <c r="PEF114" s="27"/>
      <c r="PEG114" s="27"/>
      <c r="PEH114" s="27"/>
      <c r="PEI114" s="27"/>
      <c r="PEJ114" s="27"/>
      <c r="PEK114" s="27"/>
      <c r="PEL114" s="27"/>
      <c r="PEM114" s="27"/>
      <c r="PEN114" s="27"/>
      <c r="PEO114" s="27"/>
      <c r="PEP114" s="27"/>
      <c r="PEQ114" s="27"/>
      <c r="PER114" s="27"/>
      <c r="PES114" s="27"/>
      <c r="PET114" s="27"/>
      <c r="PEU114" s="27"/>
      <c r="PEV114" s="27"/>
      <c r="PEW114" s="27"/>
      <c r="PEX114" s="27"/>
      <c r="PEY114" s="27"/>
      <c r="PEZ114" s="27"/>
      <c r="PFA114" s="27"/>
      <c r="PFB114" s="27"/>
      <c r="PFC114" s="27"/>
      <c r="PFD114" s="27"/>
      <c r="PFE114" s="27"/>
      <c r="PFF114" s="27"/>
      <c r="PFG114" s="27"/>
      <c r="PFH114" s="27"/>
      <c r="PFI114" s="27"/>
      <c r="PFJ114" s="27"/>
      <c r="PFK114" s="27"/>
      <c r="PFL114" s="27"/>
      <c r="PFM114" s="27"/>
      <c r="PFN114" s="27"/>
      <c r="PFO114" s="27"/>
      <c r="PFP114" s="27"/>
      <c r="PFQ114" s="27"/>
      <c r="PFR114" s="27"/>
      <c r="PFS114" s="27"/>
      <c r="PFT114" s="27"/>
      <c r="PFU114" s="27"/>
      <c r="PFV114" s="27"/>
      <c r="PFW114" s="27"/>
      <c r="PFX114" s="27"/>
      <c r="PFY114" s="27"/>
      <c r="PFZ114" s="27"/>
      <c r="PGA114" s="27"/>
      <c r="PGB114" s="27"/>
      <c r="PGC114" s="27"/>
      <c r="PGD114" s="27"/>
      <c r="PGE114" s="27"/>
      <c r="PGF114" s="27"/>
      <c r="PGG114" s="27"/>
      <c r="PGH114" s="27"/>
      <c r="PGI114" s="27"/>
      <c r="PGJ114" s="27"/>
      <c r="PGK114" s="27"/>
      <c r="PGL114" s="27"/>
      <c r="PGM114" s="27"/>
      <c r="PGN114" s="27"/>
      <c r="PGO114" s="27"/>
      <c r="PGP114" s="27"/>
      <c r="PGQ114" s="27"/>
      <c r="PGR114" s="27"/>
      <c r="PGS114" s="27"/>
      <c r="PGT114" s="27"/>
      <c r="PGU114" s="27"/>
      <c r="PGV114" s="27"/>
      <c r="PGW114" s="27"/>
      <c r="PGX114" s="27"/>
      <c r="PGY114" s="27"/>
      <c r="PGZ114" s="27"/>
      <c r="PHA114" s="27"/>
      <c r="PHB114" s="27"/>
      <c r="PHC114" s="27"/>
      <c r="PHD114" s="27"/>
      <c r="PHE114" s="27"/>
      <c r="PHF114" s="27"/>
      <c r="PHG114" s="27"/>
      <c r="PHH114" s="27"/>
      <c r="PHI114" s="27"/>
      <c r="PHJ114" s="27"/>
      <c r="PHK114" s="27"/>
      <c r="PHL114" s="27"/>
      <c r="PHM114" s="27"/>
      <c r="PHN114" s="27"/>
      <c r="PHO114" s="27"/>
      <c r="PHP114" s="27"/>
      <c r="PHQ114" s="27"/>
      <c r="PHR114" s="27"/>
      <c r="PHS114" s="27"/>
      <c r="PHT114" s="27"/>
      <c r="PHU114" s="27"/>
      <c r="PHV114" s="27"/>
      <c r="PHW114" s="27"/>
      <c r="PHX114" s="27"/>
      <c r="PHY114" s="27"/>
      <c r="PHZ114" s="27"/>
      <c r="PIA114" s="27"/>
      <c r="PIB114" s="27"/>
      <c r="PIC114" s="27"/>
      <c r="PID114" s="27"/>
      <c r="PIE114" s="27"/>
      <c r="PIF114" s="27"/>
      <c r="PIG114" s="27"/>
      <c r="PIH114" s="27"/>
      <c r="PII114" s="27"/>
      <c r="PIJ114" s="27"/>
      <c r="PIK114" s="27"/>
      <c r="PIL114" s="27"/>
      <c r="PIM114" s="27"/>
      <c r="PIN114" s="27"/>
      <c r="PIO114" s="27"/>
      <c r="PIP114" s="27"/>
      <c r="PIQ114" s="27"/>
      <c r="PIR114" s="27"/>
      <c r="PIS114" s="27"/>
      <c r="PIT114" s="27"/>
      <c r="PIU114" s="27"/>
      <c r="PIV114" s="27"/>
      <c r="PIW114" s="27"/>
      <c r="PIX114" s="27"/>
      <c r="PIY114" s="27"/>
      <c r="PIZ114" s="27"/>
      <c r="PJA114" s="27"/>
      <c r="PJB114" s="27"/>
      <c r="PJC114" s="27"/>
      <c r="PJD114" s="27"/>
      <c r="PJE114" s="27"/>
      <c r="PJF114" s="27"/>
      <c r="PJG114" s="27"/>
      <c r="PJH114" s="27"/>
      <c r="PJI114" s="27"/>
      <c r="PJJ114" s="27"/>
      <c r="PJK114" s="27"/>
      <c r="PJL114" s="27"/>
      <c r="PJM114" s="27"/>
      <c r="PJN114" s="27"/>
      <c r="PJO114" s="27"/>
      <c r="PJP114" s="27"/>
      <c r="PJQ114" s="27"/>
      <c r="PJR114" s="27"/>
      <c r="PJS114" s="27"/>
      <c r="PJT114" s="27"/>
      <c r="PJU114" s="27"/>
      <c r="PJV114" s="27"/>
      <c r="PJW114" s="27"/>
      <c r="PJX114" s="27"/>
      <c r="PJY114" s="27"/>
      <c r="PJZ114" s="27"/>
      <c r="PKA114" s="27"/>
      <c r="PKB114" s="27"/>
      <c r="PKC114" s="27"/>
      <c r="PKD114" s="27"/>
      <c r="PKE114" s="27"/>
      <c r="PKF114" s="27"/>
      <c r="PKG114" s="27"/>
      <c r="PKH114" s="27"/>
      <c r="PKI114" s="27"/>
      <c r="PKJ114" s="27"/>
      <c r="PKK114" s="27"/>
      <c r="PKL114" s="27"/>
      <c r="PKM114" s="27"/>
      <c r="PKN114" s="27"/>
      <c r="PKO114" s="27"/>
      <c r="PKP114" s="27"/>
      <c r="PKQ114" s="27"/>
      <c r="PKR114" s="27"/>
      <c r="PKS114" s="27"/>
      <c r="PKT114" s="27"/>
      <c r="PKU114" s="27"/>
      <c r="PKV114" s="27"/>
      <c r="PKW114" s="27"/>
      <c r="PKX114" s="27"/>
      <c r="PKY114" s="27"/>
      <c r="PKZ114" s="27"/>
      <c r="PLA114" s="27"/>
      <c r="PLB114" s="27"/>
      <c r="PLC114" s="27"/>
      <c r="PLD114" s="27"/>
      <c r="PLE114" s="27"/>
      <c r="PLF114" s="27"/>
      <c r="PLG114" s="27"/>
      <c r="PLH114" s="27"/>
      <c r="PLI114" s="27"/>
      <c r="PLJ114" s="27"/>
      <c r="PLK114" s="27"/>
      <c r="PLL114" s="27"/>
      <c r="PLM114" s="27"/>
      <c r="PLN114" s="27"/>
      <c r="PLO114" s="27"/>
      <c r="PLP114" s="27"/>
      <c r="PLQ114" s="27"/>
      <c r="PLR114" s="27"/>
      <c r="PLS114" s="27"/>
      <c r="PLT114" s="27"/>
      <c r="PLU114" s="27"/>
      <c r="PLV114" s="27"/>
      <c r="PLW114" s="27"/>
      <c r="PLX114" s="27"/>
      <c r="PLY114" s="27"/>
      <c r="PLZ114" s="27"/>
      <c r="PMA114" s="27"/>
      <c r="PMB114" s="27"/>
      <c r="PMC114" s="27"/>
      <c r="PMD114" s="27"/>
      <c r="PME114" s="27"/>
      <c r="PMF114" s="27"/>
      <c r="PMG114" s="27"/>
      <c r="PMH114" s="27"/>
      <c r="PMI114" s="27"/>
      <c r="PMJ114" s="27"/>
      <c r="PMK114" s="27"/>
      <c r="PML114" s="27"/>
      <c r="PMM114" s="27"/>
      <c r="PMN114" s="27"/>
      <c r="PMO114" s="27"/>
      <c r="PMP114" s="27"/>
      <c r="PMQ114" s="27"/>
      <c r="PMR114" s="27"/>
      <c r="PMS114" s="27"/>
      <c r="PMT114" s="27"/>
      <c r="PMU114" s="27"/>
      <c r="PMV114" s="27"/>
      <c r="PMW114" s="27"/>
      <c r="PMX114" s="27"/>
      <c r="PMY114" s="27"/>
      <c r="PMZ114" s="27"/>
      <c r="PNA114" s="27"/>
      <c r="PNB114" s="27"/>
      <c r="PNC114" s="27"/>
      <c r="PND114" s="27"/>
      <c r="PNE114" s="27"/>
      <c r="PNF114" s="27"/>
      <c r="PNG114" s="27"/>
      <c r="PNH114" s="27"/>
      <c r="PNI114" s="27"/>
      <c r="PNJ114" s="27"/>
      <c r="PNK114" s="27"/>
      <c r="PNL114" s="27"/>
      <c r="PNM114" s="27"/>
      <c r="PNN114" s="27"/>
      <c r="PNO114" s="27"/>
      <c r="PNP114" s="27"/>
      <c r="PNQ114" s="27"/>
      <c r="PNR114" s="27"/>
      <c r="PNS114" s="27"/>
      <c r="PNT114" s="27"/>
      <c r="PNU114" s="27"/>
      <c r="PNV114" s="27"/>
      <c r="PNW114" s="27"/>
      <c r="PNX114" s="27"/>
      <c r="PNY114" s="27"/>
      <c r="PNZ114" s="27"/>
      <c r="POA114" s="27"/>
      <c r="POB114" s="27"/>
      <c r="POC114" s="27"/>
      <c r="POD114" s="27"/>
      <c r="POE114" s="27"/>
      <c r="POF114" s="27"/>
      <c r="POG114" s="27"/>
      <c r="POH114" s="27"/>
      <c r="POI114" s="27"/>
      <c r="POJ114" s="27"/>
      <c r="POK114" s="27"/>
      <c r="POL114" s="27"/>
      <c r="POM114" s="27"/>
      <c r="PON114" s="27"/>
      <c r="POO114" s="27"/>
      <c r="POP114" s="27"/>
      <c r="POQ114" s="27"/>
      <c r="POR114" s="27"/>
      <c r="POS114" s="27"/>
      <c r="POT114" s="27"/>
      <c r="POU114" s="27"/>
      <c r="POV114" s="27"/>
      <c r="POW114" s="27"/>
      <c r="POX114" s="27"/>
      <c r="POY114" s="27"/>
      <c r="POZ114" s="27"/>
      <c r="PPA114" s="27"/>
      <c r="PPB114" s="27"/>
      <c r="PPC114" s="27"/>
      <c r="PPD114" s="27"/>
      <c r="PPE114" s="27"/>
      <c r="PPF114" s="27"/>
      <c r="PPG114" s="27"/>
      <c r="PPH114" s="27"/>
      <c r="PPI114" s="27"/>
      <c r="PPJ114" s="27"/>
      <c r="PPK114" s="27"/>
      <c r="PPL114" s="27"/>
      <c r="PPM114" s="27"/>
      <c r="PPN114" s="27"/>
      <c r="PPO114" s="27"/>
      <c r="PPP114" s="27"/>
      <c r="PPQ114" s="27"/>
      <c r="PPR114" s="27"/>
      <c r="PPS114" s="27"/>
      <c r="PPT114" s="27"/>
      <c r="PPU114" s="27"/>
      <c r="PPV114" s="27"/>
      <c r="PPW114" s="27"/>
      <c r="PPX114" s="27"/>
      <c r="PPY114" s="27"/>
      <c r="PPZ114" s="27"/>
      <c r="PQA114" s="27"/>
      <c r="PQB114" s="27"/>
      <c r="PQC114" s="27"/>
      <c r="PQD114" s="27"/>
      <c r="PQE114" s="27"/>
      <c r="PQF114" s="27"/>
      <c r="PQG114" s="27"/>
      <c r="PQH114" s="27"/>
      <c r="PQI114" s="27"/>
      <c r="PQJ114" s="27"/>
      <c r="PQK114" s="27"/>
      <c r="PQL114" s="27"/>
      <c r="PQM114" s="27"/>
      <c r="PQN114" s="27"/>
      <c r="PQO114" s="27"/>
      <c r="PQP114" s="27"/>
      <c r="PQQ114" s="27"/>
      <c r="PQR114" s="27"/>
      <c r="PQS114" s="27"/>
      <c r="PQT114" s="27"/>
      <c r="PQU114" s="27"/>
      <c r="PQV114" s="27"/>
      <c r="PQW114" s="27"/>
      <c r="PQX114" s="27"/>
      <c r="PQY114" s="27"/>
      <c r="PQZ114" s="27"/>
      <c r="PRA114" s="27"/>
      <c r="PRB114" s="27"/>
      <c r="PRC114" s="27"/>
      <c r="PRD114" s="27"/>
      <c r="PRE114" s="27"/>
      <c r="PRF114" s="27"/>
      <c r="PRG114" s="27"/>
      <c r="PRH114" s="27"/>
      <c r="PRI114" s="27"/>
      <c r="PRJ114" s="27"/>
      <c r="PRK114" s="27"/>
      <c r="PRL114" s="27"/>
      <c r="PRM114" s="27"/>
      <c r="PRN114" s="27"/>
      <c r="PRO114" s="27"/>
      <c r="PRP114" s="27"/>
      <c r="PRQ114" s="27"/>
      <c r="PRR114" s="27"/>
      <c r="PRS114" s="27"/>
      <c r="PRT114" s="27"/>
      <c r="PRU114" s="27"/>
      <c r="PRV114" s="27"/>
      <c r="PRW114" s="27"/>
      <c r="PRX114" s="27"/>
      <c r="PRY114" s="27"/>
      <c r="PRZ114" s="27"/>
      <c r="PSA114" s="27"/>
      <c r="PSB114" s="27"/>
      <c r="PSC114" s="27"/>
      <c r="PSD114" s="27"/>
      <c r="PSE114" s="27"/>
      <c r="PSF114" s="27"/>
      <c r="PSG114" s="27"/>
      <c r="PSH114" s="27"/>
      <c r="PSI114" s="27"/>
      <c r="PSJ114" s="27"/>
      <c r="PSK114" s="27"/>
      <c r="PSL114" s="27"/>
      <c r="PSM114" s="27"/>
      <c r="PSN114" s="27"/>
      <c r="PSO114" s="27"/>
      <c r="PSP114" s="27"/>
      <c r="PSQ114" s="27"/>
      <c r="PSR114" s="27"/>
      <c r="PSS114" s="27"/>
      <c r="PST114" s="27"/>
      <c r="PSU114" s="27"/>
      <c r="PSV114" s="27"/>
      <c r="PSW114" s="27"/>
      <c r="PSX114" s="27"/>
      <c r="PSY114" s="27"/>
      <c r="PSZ114" s="27"/>
      <c r="PTA114" s="27"/>
      <c r="PTB114" s="27"/>
      <c r="PTC114" s="27"/>
      <c r="PTD114" s="27"/>
      <c r="PTE114" s="27"/>
      <c r="PTF114" s="27"/>
      <c r="PTG114" s="27"/>
      <c r="PTH114" s="27"/>
      <c r="PTI114" s="27"/>
      <c r="PTJ114" s="27"/>
      <c r="PTK114" s="27"/>
      <c r="PTL114" s="27"/>
      <c r="PTM114" s="27"/>
      <c r="PTN114" s="27"/>
      <c r="PTO114" s="27"/>
      <c r="PTP114" s="27"/>
      <c r="PTQ114" s="27"/>
      <c r="PTR114" s="27"/>
      <c r="PTS114" s="27"/>
      <c r="PTT114" s="27"/>
      <c r="PTU114" s="27"/>
      <c r="PTV114" s="27"/>
      <c r="PTW114" s="27"/>
      <c r="PTX114" s="27"/>
      <c r="PTY114" s="27"/>
      <c r="PTZ114" s="27"/>
      <c r="PUA114" s="27"/>
      <c r="PUB114" s="27"/>
      <c r="PUC114" s="27"/>
      <c r="PUD114" s="27"/>
      <c r="PUE114" s="27"/>
      <c r="PUF114" s="27"/>
      <c r="PUG114" s="27"/>
      <c r="PUH114" s="27"/>
      <c r="PUI114" s="27"/>
      <c r="PUJ114" s="27"/>
      <c r="PUK114" s="27"/>
      <c r="PUL114" s="27"/>
      <c r="PUM114" s="27"/>
      <c r="PUN114" s="27"/>
      <c r="PUO114" s="27"/>
      <c r="PUP114" s="27"/>
      <c r="PUQ114" s="27"/>
      <c r="PUR114" s="27"/>
      <c r="PUS114" s="27"/>
      <c r="PUT114" s="27"/>
      <c r="PUU114" s="27"/>
      <c r="PUV114" s="27"/>
      <c r="PUW114" s="27"/>
      <c r="PUX114" s="27"/>
      <c r="PUY114" s="27"/>
      <c r="PUZ114" s="27"/>
      <c r="PVA114" s="27"/>
      <c r="PVB114" s="27"/>
      <c r="PVC114" s="27"/>
      <c r="PVD114" s="27"/>
      <c r="PVE114" s="27"/>
      <c r="PVF114" s="27"/>
      <c r="PVG114" s="27"/>
      <c r="PVH114" s="27"/>
      <c r="PVI114" s="27"/>
      <c r="PVJ114" s="27"/>
      <c r="PVK114" s="27"/>
      <c r="PVL114" s="27"/>
      <c r="PVM114" s="27"/>
      <c r="PVN114" s="27"/>
      <c r="PVO114" s="27"/>
      <c r="PVP114" s="27"/>
      <c r="PVQ114" s="27"/>
      <c r="PVR114" s="27"/>
      <c r="PVS114" s="27"/>
      <c r="PVT114" s="27"/>
      <c r="PVU114" s="27"/>
      <c r="PVV114" s="27"/>
      <c r="PVW114" s="27"/>
      <c r="PVX114" s="27"/>
      <c r="PVY114" s="27"/>
      <c r="PVZ114" s="27"/>
      <c r="PWA114" s="27"/>
      <c r="PWB114" s="27"/>
      <c r="PWC114" s="27"/>
      <c r="PWD114" s="27"/>
      <c r="PWE114" s="27"/>
      <c r="PWF114" s="27"/>
      <c r="PWG114" s="27"/>
      <c r="PWH114" s="27"/>
      <c r="PWI114" s="27"/>
      <c r="PWJ114" s="27"/>
      <c r="PWK114" s="27"/>
      <c r="PWL114" s="27"/>
      <c r="PWM114" s="27"/>
      <c r="PWN114" s="27"/>
      <c r="PWO114" s="27"/>
      <c r="PWP114" s="27"/>
      <c r="PWQ114" s="27"/>
      <c r="PWR114" s="27"/>
      <c r="PWS114" s="27"/>
      <c r="PWT114" s="27"/>
      <c r="PWU114" s="27"/>
      <c r="PWV114" s="27"/>
      <c r="PWW114" s="27"/>
      <c r="PWX114" s="27"/>
      <c r="PWY114" s="27"/>
      <c r="PWZ114" s="27"/>
      <c r="PXA114" s="27"/>
      <c r="PXB114" s="27"/>
      <c r="PXC114" s="27"/>
      <c r="PXD114" s="27"/>
      <c r="PXE114" s="27"/>
      <c r="PXF114" s="27"/>
      <c r="PXG114" s="27"/>
      <c r="PXH114" s="27"/>
      <c r="PXI114" s="27"/>
      <c r="PXJ114" s="27"/>
      <c r="PXK114" s="27"/>
      <c r="PXL114" s="27"/>
      <c r="PXM114" s="27"/>
      <c r="PXN114" s="27"/>
      <c r="PXO114" s="27"/>
      <c r="PXP114" s="27"/>
      <c r="PXQ114" s="27"/>
      <c r="PXR114" s="27"/>
      <c r="PXS114" s="27"/>
      <c r="PXT114" s="27"/>
      <c r="PXU114" s="27"/>
      <c r="PXV114" s="27"/>
      <c r="PXW114" s="27"/>
      <c r="PXX114" s="27"/>
      <c r="PXY114" s="27"/>
      <c r="PXZ114" s="27"/>
      <c r="PYA114" s="27"/>
      <c r="PYB114" s="27"/>
      <c r="PYC114" s="27"/>
      <c r="PYD114" s="27"/>
      <c r="PYE114" s="27"/>
      <c r="PYF114" s="27"/>
      <c r="PYG114" s="27"/>
      <c r="PYH114" s="27"/>
      <c r="PYI114" s="27"/>
      <c r="PYJ114" s="27"/>
      <c r="PYK114" s="27"/>
      <c r="PYL114" s="27"/>
      <c r="PYM114" s="27"/>
      <c r="PYN114" s="27"/>
      <c r="PYO114" s="27"/>
      <c r="PYP114" s="27"/>
      <c r="PYQ114" s="27"/>
      <c r="PYR114" s="27"/>
      <c r="PYS114" s="27"/>
      <c r="PYT114" s="27"/>
      <c r="PYU114" s="27"/>
      <c r="PYV114" s="27"/>
      <c r="PYW114" s="27"/>
      <c r="PYX114" s="27"/>
      <c r="PYY114" s="27"/>
      <c r="PYZ114" s="27"/>
      <c r="PZA114" s="27"/>
      <c r="PZB114" s="27"/>
      <c r="PZC114" s="27"/>
      <c r="PZD114" s="27"/>
      <c r="PZE114" s="27"/>
      <c r="PZF114" s="27"/>
      <c r="PZG114" s="27"/>
      <c r="PZH114" s="27"/>
      <c r="PZI114" s="27"/>
      <c r="PZJ114" s="27"/>
      <c r="PZK114" s="27"/>
      <c r="PZL114" s="27"/>
      <c r="PZM114" s="27"/>
      <c r="PZN114" s="27"/>
      <c r="PZO114" s="27"/>
      <c r="PZP114" s="27"/>
      <c r="PZQ114" s="27"/>
      <c r="PZR114" s="27"/>
      <c r="PZS114" s="27"/>
      <c r="PZT114" s="27"/>
      <c r="PZU114" s="27"/>
      <c r="PZV114" s="27"/>
      <c r="PZW114" s="27"/>
      <c r="PZX114" s="27"/>
      <c r="PZY114" s="27"/>
      <c r="PZZ114" s="27"/>
      <c r="QAA114" s="27"/>
      <c r="QAB114" s="27"/>
      <c r="QAC114" s="27"/>
      <c r="QAD114" s="27"/>
      <c r="QAE114" s="27"/>
      <c r="QAF114" s="27"/>
      <c r="QAG114" s="27"/>
      <c r="QAH114" s="27"/>
      <c r="QAI114" s="27"/>
      <c r="QAJ114" s="27"/>
      <c r="QAK114" s="27"/>
      <c r="QAL114" s="27"/>
      <c r="QAM114" s="27"/>
      <c r="QAN114" s="27"/>
      <c r="QAO114" s="27"/>
      <c r="QAP114" s="27"/>
      <c r="QAQ114" s="27"/>
      <c r="QAR114" s="27"/>
      <c r="QAS114" s="27"/>
      <c r="QAT114" s="27"/>
      <c r="QAU114" s="27"/>
      <c r="QAV114" s="27"/>
      <c r="QAW114" s="27"/>
      <c r="QAX114" s="27"/>
      <c r="QAY114" s="27"/>
      <c r="QAZ114" s="27"/>
      <c r="QBA114" s="27"/>
      <c r="QBB114" s="27"/>
      <c r="QBC114" s="27"/>
      <c r="QBD114" s="27"/>
      <c r="QBE114" s="27"/>
      <c r="QBF114" s="27"/>
      <c r="QBG114" s="27"/>
      <c r="QBH114" s="27"/>
      <c r="QBI114" s="27"/>
      <c r="QBJ114" s="27"/>
      <c r="QBK114" s="27"/>
      <c r="QBL114" s="27"/>
      <c r="QBM114" s="27"/>
      <c r="QBN114" s="27"/>
      <c r="QBO114" s="27"/>
      <c r="QBP114" s="27"/>
      <c r="QBQ114" s="27"/>
      <c r="QBR114" s="27"/>
      <c r="QBS114" s="27"/>
      <c r="QBT114" s="27"/>
      <c r="QBU114" s="27"/>
      <c r="QBV114" s="27"/>
      <c r="QBW114" s="27"/>
      <c r="QBX114" s="27"/>
      <c r="QBY114" s="27"/>
      <c r="QBZ114" s="27"/>
      <c r="QCA114" s="27"/>
      <c r="QCB114" s="27"/>
      <c r="QCC114" s="27"/>
      <c r="QCD114" s="27"/>
      <c r="QCE114" s="27"/>
      <c r="QCF114" s="27"/>
      <c r="QCG114" s="27"/>
      <c r="QCH114" s="27"/>
      <c r="QCI114" s="27"/>
      <c r="QCJ114" s="27"/>
      <c r="QCK114" s="27"/>
      <c r="QCL114" s="27"/>
      <c r="QCM114" s="27"/>
      <c r="QCN114" s="27"/>
      <c r="QCO114" s="27"/>
      <c r="QCP114" s="27"/>
      <c r="QCQ114" s="27"/>
      <c r="QCR114" s="27"/>
      <c r="QCS114" s="27"/>
      <c r="QCT114" s="27"/>
      <c r="QCU114" s="27"/>
      <c r="QCV114" s="27"/>
      <c r="QCW114" s="27"/>
      <c r="QCX114" s="27"/>
      <c r="QCY114" s="27"/>
      <c r="QCZ114" s="27"/>
      <c r="QDA114" s="27"/>
      <c r="QDB114" s="27"/>
      <c r="QDC114" s="27"/>
      <c r="QDD114" s="27"/>
      <c r="QDE114" s="27"/>
      <c r="QDF114" s="27"/>
      <c r="QDG114" s="27"/>
      <c r="QDH114" s="27"/>
      <c r="QDI114" s="27"/>
      <c r="QDJ114" s="27"/>
      <c r="QDK114" s="27"/>
      <c r="QDL114" s="27"/>
      <c r="QDM114" s="27"/>
      <c r="QDN114" s="27"/>
      <c r="QDO114" s="27"/>
      <c r="QDP114" s="27"/>
      <c r="QDQ114" s="27"/>
      <c r="QDR114" s="27"/>
      <c r="QDS114" s="27"/>
      <c r="QDT114" s="27"/>
      <c r="QDU114" s="27"/>
      <c r="QDV114" s="27"/>
      <c r="QDW114" s="27"/>
      <c r="QDX114" s="27"/>
      <c r="QDY114" s="27"/>
      <c r="QDZ114" s="27"/>
      <c r="QEA114" s="27"/>
      <c r="QEB114" s="27"/>
      <c r="QEC114" s="27"/>
      <c r="QED114" s="27"/>
      <c r="QEE114" s="27"/>
      <c r="QEF114" s="27"/>
      <c r="QEG114" s="27"/>
      <c r="QEH114" s="27"/>
      <c r="QEI114" s="27"/>
      <c r="QEJ114" s="27"/>
      <c r="QEK114" s="27"/>
      <c r="QEL114" s="27"/>
      <c r="QEM114" s="27"/>
      <c r="QEN114" s="27"/>
      <c r="QEO114" s="27"/>
      <c r="QEP114" s="27"/>
      <c r="QEQ114" s="27"/>
      <c r="QER114" s="27"/>
      <c r="QES114" s="27"/>
      <c r="QET114" s="27"/>
      <c r="QEU114" s="27"/>
      <c r="QEV114" s="27"/>
      <c r="QEW114" s="27"/>
      <c r="QEX114" s="27"/>
      <c r="QEY114" s="27"/>
      <c r="QEZ114" s="27"/>
      <c r="QFA114" s="27"/>
      <c r="QFB114" s="27"/>
      <c r="QFC114" s="27"/>
      <c r="QFD114" s="27"/>
      <c r="QFE114" s="27"/>
      <c r="QFF114" s="27"/>
      <c r="QFG114" s="27"/>
      <c r="QFH114" s="27"/>
      <c r="QFI114" s="27"/>
      <c r="QFJ114" s="27"/>
      <c r="QFK114" s="27"/>
      <c r="QFL114" s="27"/>
      <c r="QFM114" s="27"/>
      <c r="QFN114" s="27"/>
      <c r="QFO114" s="27"/>
      <c r="QFP114" s="27"/>
      <c r="QFQ114" s="27"/>
      <c r="QFR114" s="27"/>
      <c r="QFS114" s="27"/>
      <c r="QFT114" s="27"/>
      <c r="QFU114" s="27"/>
      <c r="QFV114" s="27"/>
      <c r="QFW114" s="27"/>
      <c r="QFX114" s="27"/>
      <c r="QFY114" s="27"/>
      <c r="QFZ114" s="27"/>
      <c r="QGA114" s="27"/>
      <c r="QGB114" s="27"/>
      <c r="QGC114" s="27"/>
      <c r="QGD114" s="27"/>
      <c r="QGE114" s="27"/>
      <c r="QGF114" s="27"/>
      <c r="QGG114" s="27"/>
      <c r="QGH114" s="27"/>
      <c r="QGI114" s="27"/>
      <c r="QGJ114" s="27"/>
      <c r="QGK114" s="27"/>
      <c r="QGL114" s="27"/>
      <c r="QGM114" s="27"/>
      <c r="QGN114" s="27"/>
      <c r="QGO114" s="27"/>
      <c r="QGP114" s="27"/>
      <c r="QGQ114" s="27"/>
      <c r="QGR114" s="27"/>
      <c r="QGS114" s="27"/>
      <c r="QGT114" s="27"/>
      <c r="QGU114" s="27"/>
      <c r="QGV114" s="27"/>
      <c r="QGW114" s="27"/>
      <c r="QGX114" s="27"/>
      <c r="QGY114" s="27"/>
      <c r="QGZ114" s="27"/>
      <c r="QHA114" s="27"/>
      <c r="QHB114" s="27"/>
      <c r="QHC114" s="27"/>
      <c r="QHD114" s="27"/>
      <c r="QHE114" s="27"/>
      <c r="QHF114" s="27"/>
      <c r="QHG114" s="27"/>
      <c r="QHH114" s="27"/>
      <c r="QHI114" s="27"/>
      <c r="QHJ114" s="27"/>
      <c r="QHK114" s="27"/>
      <c r="QHL114" s="27"/>
      <c r="QHM114" s="27"/>
      <c r="QHN114" s="27"/>
      <c r="QHO114" s="27"/>
      <c r="QHP114" s="27"/>
      <c r="QHQ114" s="27"/>
      <c r="QHR114" s="27"/>
      <c r="QHS114" s="27"/>
      <c r="QHT114" s="27"/>
      <c r="QHU114" s="27"/>
      <c r="QHV114" s="27"/>
      <c r="QHW114" s="27"/>
      <c r="QHX114" s="27"/>
      <c r="QHY114" s="27"/>
      <c r="QHZ114" s="27"/>
      <c r="QIA114" s="27"/>
      <c r="QIB114" s="27"/>
      <c r="QIC114" s="27"/>
      <c r="QID114" s="27"/>
      <c r="QIE114" s="27"/>
      <c r="QIF114" s="27"/>
      <c r="QIG114" s="27"/>
      <c r="QIH114" s="27"/>
      <c r="QII114" s="27"/>
      <c r="QIJ114" s="27"/>
      <c r="QIK114" s="27"/>
      <c r="QIL114" s="27"/>
      <c r="QIM114" s="27"/>
      <c r="QIN114" s="27"/>
      <c r="QIO114" s="27"/>
      <c r="QIP114" s="27"/>
      <c r="QIQ114" s="27"/>
      <c r="QIR114" s="27"/>
      <c r="QIS114" s="27"/>
      <c r="QIT114" s="27"/>
      <c r="QIU114" s="27"/>
      <c r="QIV114" s="27"/>
      <c r="QIW114" s="27"/>
      <c r="QIX114" s="27"/>
      <c r="QIY114" s="27"/>
      <c r="QIZ114" s="27"/>
      <c r="QJA114" s="27"/>
      <c r="QJB114" s="27"/>
      <c r="QJC114" s="27"/>
      <c r="QJD114" s="27"/>
      <c r="QJE114" s="27"/>
      <c r="QJF114" s="27"/>
      <c r="QJG114" s="27"/>
      <c r="QJH114" s="27"/>
      <c r="QJI114" s="27"/>
      <c r="QJJ114" s="27"/>
      <c r="QJK114" s="27"/>
      <c r="QJL114" s="27"/>
      <c r="QJM114" s="27"/>
      <c r="QJN114" s="27"/>
      <c r="QJO114" s="27"/>
      <c r="QJP114" s="27"/>
      <c r="QJQ114" s="27"/>
      <c r="QJR114" s="27"/>
      <c r="QJS114" s="27"/>
      <c r="QJT114" s="27"/>
      <c r="QJU114" s="27"/>
      <c r="QJV114" s="27"/>
      <c r="QJW114" s="27"/>
      <c r="QJX114" s="27"/>
      <c r="QJY114" s="27"/>
      <c r="QJZ114" s="27"/>
      <c r="QKA114" s="27"/>
      <c r="QKB114" s="27"/>
      <c r="QKC114" s="27"/>
      <c r="QKD114" s="27"/>
      <c r="QKE114" s="27"/>
      <c r="QKF114" s="27"/>
      <c r="QKG114" s="27"/>
      <c r="QKH114" s="27"/>
      <c r="QKI114" s="27"/>
      <c r="QKJ114" s="27"/>
      <c r="QKK114" s="27"/>
      <c r="QKL114" s="27"/>
      <c r="QKM114" s="27"/>
      <c r="QKN114" s="27"/>
      <c r="QKO114" s="27"/>
      <c r="QKP114" s="27"/>
      <c r="QKQ114" s="27"/>
      <c r="QKR114" s="27"/>
      <c r="QKS114" s="27"/>
      <c r="QKT114" s="27"/>
      <c r="QKU114" s="27"/>
      <c r="QKV114" s="27"/>
      <c r="QKW114" s="27"/>
      <c r="QKX114" s="27"/>
      <c r="QKY114" s="27"/>
      <c r="QKZ114" s="27"/>
      <c r="QLA114" s="27"/>
      <c r="QLB114" s="27"/>
      <c r="QLC114" s="27"/>
      <c r="QLD114" s="27"/>
      <c r="QLE114" s="27"/>
      <c r="QLF114" s="27"/>
      <c r="QLG114" s="27"/>
      <c r="QLH114" s="27"/>
      <c r="QLI114" s="27"/>
      <c r="QLJ114" s="27"/>
      <c r="QLK114" s="27"/>
      <c r="QLL114" s="27"/>
      <c r="QLM114" s="27"/>
      <c r="QLN114" s="27"/>
      <c r="QLO114" s="27"/>
      <c r="QLP114" s="27"/>
      <c r="QLQ114" s="27"/>
      <c r="QLR114" s="27"/>
      <c r="QLS114" s="27"/>
      <c r="QLT114" s="27"/>
      <c r="QLU114" s="27"/>
      <c r="QLV114" s="27"/>
      <c r="QLW114" s="27"/>
      <c r="QLX114" s="27"/>
      <c r="QLY114" s="27"/>
      <c r="QLZ114" s="27"/>
      <c r="QMA114" s="27"/>
      <c r="QMB114" s="27"/>
      <c r="QMC114" s="27"/>
      <c r="QMD114" s="27"/>
      <c r="QME114" s="27"/>
      <c r="QMF114" s="27"/>
      <c r="QMG114" s="27"/>
      <c r="QMH114" s="27"/>
      <c r="QMI114" s="27"/>
      <c r="QMJ114" s="27"/>
      <c r="QMK114" s="27"/>
      <c r="QML114" s="27"/>
      <c r="QMM114" s="27"/>
      <c r="QMN114" s="27"/>
      <c r="QMO114" s="27"/>
      <c r="QMP114" s="27"/>
      <c r="QMQ114" s="27"/>
      <c r="QMR114" s="27"/>
      <c r="QMS114" s="27"/>
      <c r="QMT114" s="27"/>
      <c r="QMU114" s="27"/>
      <c r="QMV114" s="27"/>
      <c r="QMW114" s="27"/>
      <c r="QMX114" s="27"/>
      <c r="QMY114" s="27"/>
      <c r="QMZ114" s="27"/>
      <c r="QNA114" s="27"/>
      <c r="QNB114" s="27"/>
      <c r="QNC114" s="27"/>
      <c r="QND114" s="27"/>
      <c r="QNE114" s="27"/>
      <c r="QNF114" s="27"/>
      <c r="QNG114" s="27"/>
      <c r="QNH114" s="27"/>
      <c r="QNI114" s="27"/>
      <c r="QNJ114" s="27"/>
      <c r="QNK114" s="27"/>
      <c r="QNL114" s="27"/>
      <c r="QNM114" s="27"/>
      <c r="QNN114" s="27"/>
      <c r="QNO114" s="27"/>
      <c r="QNP114" s="27"/>
      <c r="QNQ114" s="27"/>
      <c r="QNR114" s="27"/>
      <c r="QNS114" s="27"/>
      <c r="QNT114" s="27"/>
      <c r="QNU114" s="27"/>
      <c r="QNV114" s="27"/>
      <c r="QNW114" s="27"/>
      <c r="QNX114" s="27"/>
      <c r="QNY114" s="27"/>
      <c r="QNZ114" s="27"/>
      <c r="QOA114" s="27"/>
      <c r="QOB114" s="27"/>
      <c r="QOC114" s="27"/>
      <c r="QOD114" s="27"/>
      <c r="QOE114" s="27"/>
      <c r="QOF114" s="27"/>
      <c r="QOG114" s="27"/>
      <c r="QOH114" s="27"/>
      <c r="QOI114" s="27"/>
      <c r="QOJ114" s="27"/>
      <c r="QOK114" s="27"/>
      <c r="QOL114" s="27"/>
      <c r="QOM114" s="27"/>
      <c r="QON114" s="27"/>
      <c r="QOO114" s="27"/>
      <c r="QOP114" s="27"/>
      <c r="QOQ114" s="27"/>
      <c r="QOR114" s="27"/>
      <c r="QOS114" s="27"/>
      <c r="QOT114" s="27"/>
      <c r="QOU114" s="27"/>
      <c r="QOV114" s="27"/>
      <c r="QOW114" s="27"/>
      <c r="QOX114" s="27"/>
      <c r="QOY114" s="27"/>
      <c r="QOZ114" s="27"/>
      <c r="QPA114" s="27"/>
      <c r="QPB114" s="27"/>
      <c r="QPC114" s="27"/>
      <c r="QPD114" s="27"/>
      <c r="QPE114" s="27"/>
      <c r="QPF114" s="27"/>
      <c r="QPG114" s="27"/>
      <c r="QPH114" s="27"/>
      <c r="QPI114" s="27"/>
      <c r="QPJ114" s="27"/>
      <c r="QPK114" s="27"/>
      <c r="QPL114" s="27"/>
      <c r="QPM114" s="27"/>
      <c r="QPN114" s="27"/>
      <c r="QPO114" s="27"/>
      <c r="QPP114" s="27"/>
      <c r="QPQ114" s="27"/>
      <c r="QPR114" s="27"/>
      <c r="QPS114" s="27"/>
      <c r="QPT114" s="27"/>
      <c r="QPU114" s="27"/>
      <c r="QPV114" s="27"/>
      <c r="QPW114" s="27"/>
      <c r="QPX114" s="27"/>
      <c r="QPY114" s="27"/>
      <c r="QPZ114" s="27"/>
      <c r="QQA114" s="27"/>
      <c r="QQB114" s="27"/>
      <c r="QQC114" s="27"/>
      <c r="QQD114" s="27"/>
      <c r="QQE114" s="27"/>
      <c r="QQF114" s="27"/>
      <c r="QQG114" s="27"/>
      <c r="QQH114" s="27"/>
      <c r="QQI114" s="27"/>
      <c r="QQJ114" s="27"/>
      <c r="QQK114" s="27"/>
      <c r="QQL114" s="27"/>
      <c r="QQM114" s="27"/>
      <c r="QQN114" s="27"/>
      <c r="QQO114" s="27"/>
      <c r="QQP114" s="27"/>
      <c r="QQQ114" s="27"/>
      <c r="QQR114" s="27"/>
      <c r="QQS114" s="27"/>
      <c r="QQT114" s="27"/>
      <c r="QQU114" s="27"/>
      <c r="QQV114" s="27"/>
      <c r="QQW114" s="27"/>
      <c r="QQX114" s="27"/>
      <c r="QQY114" s="27"/>
      <c r="QQZ114" s="27"/>
      <c r="QRA114" s="27"/>
      <c r="QRB114" s="27"/>
      <c r="QRC114" s="27"/>
      <c r="QRD114" s="27"/>
      <c r="QRE114" s="27"/>
      <c r="QRF114" s="27"/>
      <c r="QRG114" s="27"/>
      <c r="QRH114" s="27"/>
      <c r="QRI114" s="27"/>
      <c r="QRJ114" s="27"/>
      <c r="QRK114" s="27"/>
      <c r="QRL114" s="27"/>
      <c r="QRM114" s="27"/>
      <c r="QRN114" s="27"/>
      <c r="QRO114" s="27"/>
      <c r="QRP114" s="27"/>
      <c r="QRQ114" s="27"/>
      <c r="QRR114" s="27"/>
      <c r="QRS114" s="27"/>
      <c r="QRT114" s="27"/>
      <c r="QRU114" s="27"/>
      <c r="QRV114" s="27"/>
      <c r="QRW114" s="27"/>
      <c r="QRX114" s="27"/>
      <c r="QRY114" s="27"/>
      <c r="QRZ114" s="27"/>
      <c r="QSA114" s="27"/>
      <c r="QSB114" s="27"/>
      <c r="QSC114" s="27"/>
      <c r="QSD114" s="27"/>
      <c r="QSE114" s="27"/>
      <c r="QSF114" s="27"/>
      <c r="QSG114" s="27"/>
      <c r="QSH114" s="27"/>
      <c r="QSI114" s="27"/>
      <c r="QSJ114" s="27"/>
      <c r="QSK114" s="27"/>
      <c r="QSL114" s="27"/>
      <c r="QSM114" s="27"/>
      <c r="QSN114" s="27"/>
      <c r="QSO114" s="27"/>
      <c r="QSP114" s="27"/>
      <c r="QSQ114" s="27"/>
      <c r="QSR114" s="27"/>
      <c r="QSS114" s="27"/>
      <c r="QST114" s="27"/>
      <c r="QSU114" s="27"/>
      <c r="QSV114" s="27"/>
      <c r="QSW114" s="27"/>
      <c r="QSX114" s="27"/>
      <c r="QSY114" s="27"/>
      <c r="QSZ114" s="27"/>
      <c r="QTA114" s="27"/>
      <c r="QTB114" s="27"/>
      <c r="QTC114" s="27"/>
      <c r="QTD114" s="27"/>
      <c r="QTE114" s="27"/>
      <c r="QTF114" s="27"/>
      <c r="QTG114" s="27"/>
      <c r="QTH114" s="27"/>
      <c r="QTI114" s="27"/>
      <c r="QTJ114" s="27"/>
      <c r="QTK114" s="27"/>
      <c r="QTL114" s="27"/>
      <c r="QTM114" s="27"/>
      <c r="QTN114" s="27"/>
      <c r="QTO114" s="27"/>
      <c r="QTP114" s="27"/>
      <c r="QTQ114" s="27"/>
      <c r="QTR114" s="27"/>
      <c r="QTS114" s="27"/>
      <c r="QTT114" s="27"/>
      <c r="QTU114" s="27"/>
      <c r="QTV114" s="27"/>
      <c r="QTW114" s="27"/>
      <c r="QTX114" s="27"/>
      <c r="QTY114" s="27"/>
      <c r="QTZ114" s="27"/>
      <c r="QUA114" s="27"/>
      <c r="QUB114" s="27"/>
      <c r="QUC114" s="27"/>
      <c r="QUD114" s="27"/>
      <c r="QUE114" s="27"/>
      <c r="QUF114" s="27"/>
      <c r="QUG114" s="27"/>
      <c r="QUH114" s="27"/>
      <c r="QUI114" s="27"/>
      <c r="QUJ114" s="27"/>
      <c r="QUK114" s="27"/>
      <c r="QUL114" s="27"/>
      <c r="QUM114" s="27"/>
      <c r="QUN114" s="27"/>
      <c r="QUO114" s="27"/>
      <c r="QUP114" s="27"/>
      <c r="QUQ114" s="27"/>
      <c r="QUR114" s="27"/>
      <c r="QUS114" s="27"/>
      <c r="QUT114" s="27"/>
      <c r="QUU114" s="27"/>
      <c r="QUV114" s="27"/>
      <c r="QUW114" s="27"/>
      <c r="QUX114" s="27"/>
      <c r="QUY114" s="27"/>
      <c r="QUZ114" s="27"/>
      <c r="QVA114" s="27"/>
      <c r="QVB114" s="27"/>
      <c r="QVC114" s="27"/>
      <c r="QVD114" s="27"/>
      <c r="QVE114" s="27"/>
      <c r="QVF114" s="27"/>
      <c r="QVG114" s="27"/>
      <c r="QVH114" s="27"/>
      <c r="QVI114" s="27"/>
      <c r="QVJ114" s="27"/>
      <c r="QVK114" s="27"/>
      <c r="QVL114" s="27"/>
      <c r="QVM114" s="27"/>
      <c r="QVN114" s="27"/>
      <c r="QVO114" s="27"/>
      <c r="QVP114" s="27"/>
      <c r="QVQ114" s="27"/>
      <c r="QVR114" s="27"/>
      <c r="QVS114" s="27"/>
      <c r="QVT114" s="27"/>
      <c r="QVU114" s="27"/>
      <c r="QVV114" s="27"/>
      <c r="QVW114" s="27"/>
      <c r="QVX114" s="27"/>
      <c r="QVY114" s="27"/>
      <c r="QVZ114" s="27"/>
      <c r="QWA114" s="27"/>
      <c r="QWB114" s="27"/>
      <c r="QWC114" s="27"/>
      <c r="QWD114" s="27"/>
      <c r="QWE114" s="27"/>
      <c r="QWF114" s="27"/>
      <c r="QWG114" s="27"/>
      <c r="QWH114" s="27"/>
      <c r="QWI114" s="27"/>
      <c r="QWJ114" s="27"/>
      <c r="QWK114" s="27"/>
      <c r="QWL114" s="27"/>
      <c r="QWM114" s="27"/>
      <c r="QWN114" s="27"/>
      <c r="QWO114" s="27"/>
      <c r="QWP114" s="27"/>
      <c r="QWQ114" s="27"/>
      <c r="QWR114" s="27"/>
      <c r="QWS114" s="27"/>
      <c r="QWT114" s="27"/>
      <c r="QWU114" s="27"/>
      <c r="QWV114" s="27"/>
      <c r="QWW114" s="27"/>
      <c r="QWX114" s="27"/>
      <c r="QWY114" s="27"/>
      <c r="QWZ114" s="27"/>
      <c r="QXA114" s="27"/>
      <c r="QXB114" s="27"/>
      <c r="QXC114" s="27"/>
      <c r="QXD114" s="27"/>
      <c r="QXE114" s="27"/>
      <c r="QXF114" s="27"/>
      <c r="QXG114" s="27"/>
      <c r="QXH114" s="27"/>
      <c r="QXI114" s="27"/>
      <c r="QXJ114" s="27"/>
      <c r="QXK114" s="27"/>
      <c r="QXL114" s="27"/>
      <c r="QXM114" s="27"/>
      <c r="QXN114" s="27"/>
      <c r="QXO114" s="27"/>
      <c r="QXP114" s="27"/>
      <c r="QXQ114" s="27"/>
      <c r="QXR114" s="27"/>
      <c r="QXS114" s="27"/>
      <c r="QXT114" s="27"/>
      <c r="QXU114" s="27"/>
      <c r="QXV114" s="27"/>
      <c r="QXW114" s="27"/>
      <c r="QXX114" s="27"/>
      <c r="QXY114" s="27"/>
      <c r="QXZ114" s="27"/>
      <c r="QYA114" s="27"/>
      <c r="QYB114" s="27"/>
      <c r="QYC114" s="27"/>
      <c r="QYD114" s="27"/>
      <c r="QYE114" s="27"/>
      <c r="QYF114" s="27"/>
      <c r="QYG114" s="27"/>
      <c r="QYH114" s="27"/>
      <c r="QYI114" s="27"/>
      <c r="QYJ114" s="27"/>
      <c r="QYK114" s="27"/>
      <c r="QYL114" s="27"/>
      <c r="QYM114" s="27"/>
      <c r="QYN114" s="27"/>
      <c r="QYO114" s="27"/>
      <c r="QYP114" s="27"/>
      <c r="QYQ114" s="27"/>
      <c r="QYR114" s="27"/>
      <c r="QYS114" s="27"/>
      <c r="QYT114" s="27"/>
      <c r="QYU114" s="27"/>
      <c r="QYV114" s="27"/>
      <c r="QYW114" s="27"/>
      <c r="QYX114" s="27"/>
      <c r="QYY114" s="27"/>
      <c r="QYZ114" s="27"/>
      <c r="QZA114" s="27"/>
      <c r="QZB114" s="27"/>
      <c r="QZC114" s="27"/>
      <c r="QZD114" s="27"/>
      <c r="QZE114" s="27"/>
      <c r="QZF114" s="27"/>
      <c r="QZG114" s="27"/>
      <c r="QZH114" s="27"/>
      <c r="QZI114" s="27"/>
      <c r="QZJ114" s="27"/>
      <c r="QZK114" s="27"/>
      <c r="QZL114" s="27"/>
      <c r="QZM114" s="27"/>
      <c r="QZN114" s="27"/>
      <c r="QZO114" s="27"/>
      <c r="QZP114" s="27"/>
      <c r="QZQ114" s="27"/>
      <c r="QZR114" s="27"/>
      <c r="QZS114" s="27"/>
      <c r="QZT114" s="27"/>
      <c r="QZU114" s="27"/>
      <c r="QZV114" s="27"/>
      <c r="QZW114" s="27"/>
      <c r="QZX114" s="27"/>
      <c r="QZY114" s="27"/>
      <c r="QZZ114" s="27"/>
      <c r="RAA114" s="27"/>
      <c r="RAB114" s="27"/>
      <c r="RAC114" s="27"/>
      <c r="RAD114" s="27"/>
      <c r="RAE114" s="27"/>
      <c r="RAF114" s="27"/>
      <c r="RAG114" s="27"/>
      <c r="RAH114" s="27"/>
      <c r="RAI114" s="27"/>
      <c r="RAJ114" s="27"/>
      <c r="RAK114" s="27"/>
      <c r="RAL114" s="27"/>
      <c r="RAM114" s="27"/>
      <c r="RAN114" s="27"/>
      <c r="RAO114" s="27"/>
      <c r="RAP114" s="27"/>
      <c r="RAQ114" s="27"/>
      <c r="RAR114" s="27"/>
      <c r="RAS114" s="27"/>
      <c r="RAT114" s="27"/>
      <c r="RAU114" s="27"/>
      <c r="RAV114" s="27"/>
      <c r="RAW114" s="27"/>
      <c r="RAX114" s="27"/>
      <c r="RAY114" s="27"/>
      <c r="RAZ114" s="27"/>
      <c r="RBA114" s="27"/>
      <c r="RBB114" s="27"/>
      <c r="RBC114" s="27"/>
      <c r="RBD114" s="27"/>
      <c r="RBE114" s="27"/>
      <c r="RBF114" s="27"/>
      <c r="RBG114" s="27"/>
      <c r="RBH114" s="27"/>
      <c r="RBI114" s="27"/>
      <c r="RBJ114" s="27"/>
      <c r="RBK114" s="27"/>
      <c r="RBL114" s="27"/>
      <c r="RBM114" s="27"/>
      <c r="RBN114" s="27"/>
      <c r="RBO114" s="27"/>
      <c r="RBP114" s="27"/>
      <c r="RBQ114" s="27"/>
      <c r="RBR114" s="27"/>
      <c r="RBS114" s="27"/>
      <c r="RBT114" s="27"/>
      <c r="RBU114" s="27"/>
      <c r="RBV114" s="27"/>
      <c r="RBW114" s="27"/>
      <c r="RBX114" s="27"/>
      <c r="RBY114" s="27"/>
      <c r="RBZ114" s="27"/>
      <c r="RCA114" s="27"/>
      <c r="RCB114" s="27"/>
      <c r="RCC114" s="27"/>
      <c r="RCD114" s="27"/>
      <c r="RCE114" s="27"/>
      <c r="RCF114" s="27"/>
      <c r="RCG114" s="27"/>
      <c r="RCH114" s="27"/>
      <c r="RCI114" s="27"/>
      <c r="RCJ114" s="27"/>
      <c r="RCK114" s="27"/>
      <c r="RCL114" s="27"/>
      <c r="RCM114" s="27"/>
      <c r="RCN114" s="27"/>
      <c r="RCO114" s="27"/>
      <c r="RCP114" s="27"/>
      <c r="RCQ114" s="27"/>
      <c r="RCR114" s="27"/>
      <c r="RCS114" s="27"/>
      <c r="RCT114" s="27"/>
      <c r="RCU114" s="27"/>
      <c r="RCV114" s="27"/>
      <c r="RCW114" s="27"/>
      <c r="RCX114" s="27"/>
      <c r="RCY114" s="27"/>
      <c r="RCZ114" s="27"/>
      <c r="RDA114" s="27"/>
      <c r="RDB114" s="27"/>
      <c r="RDC114" s="27"/>
      <c r="RDD114" s="27"/>
      <c r="RDE114" s="27"/>
      <c r="RDF114" s="27"/>
      <c r="RDG114" s="27"/>
      <c r="RDH114" s="27"/>
      <c r="RDI114" s="27"/>
      <c r="RDJ114" s="27"/>
      <c r="RDK114" s="27"/>
      <c r="RDL114" s="27"/>
      <c r="RDM114" s="27"/>
      <c r="RDN114" s="27"/>
      <c r="RDO114" s="27"/>
      <c r="RDP114" s="27"/>
      <c r="RDQ114" s="27"/>
      <c r="RDR114" s="27"/>
      <c r="RDS114" s="27"/>
      <c r="RDT114" s="27"/>
      <c r="RDU114" s="27"/>
      <c r="RDV114" s="27"/>
      <c r="RDW114" s="27"/>
      <c r="RDX114" s="27"/>
      <c r="RDY114" s="27"/>
      <c r="RDZ114" s="27"/>
      <c r="REA114" s="27"/>
      <c r="REB114" s="27"/>
      <c r="REC114" s="27"/>
      <c r="RED114" s="27"/>
      <c r="REE114" s="27"/>
      <c r="REF114" s="27"/>
      <c r="REG114" s="27"/>
      <c r="REH114" s="27"/>
      <c r="REI114" s="27"/>
      <c r="REJ114" s="27"/>
      <c r="REK114" s="27"/>
      <c r="REL114" s="27"/>
      <c r="REM114" s="27"/>
      <c r="REN114" s="27"/>
      <c r="REO114" s="27"/>
      <c r="REP114" s="27"/>
      <c r="REQ114" s="27"/>
      <c r="RER114" s="27"/>
      <c r="RES114" s="27"/>
      <c r="RET114" s="27"/>
      <c r="REU114" s="27"/>
      <c r="REV114" s="27"/>
      <c r="REW114" s="27"/>
      <c r="REX114" s="27"/>
      <c r="REY114" s="27"/>
      <c r="REZ114" s="27"/>
      <c r="RFA114" s="27"/>
      <c r="RFB114" s="27"/>
      <c r="RFC114" s="27"/>
      <c r="RFD114" s="27"/>
      <c r="RFE114" s="27"/>
      <c r="RFF114" s="27"/>
      <c r="RFG114" s="27"/>
      <c r="RFH114" s="27"/>
      <c r="RFI114" s="27"/>
      <c r="RFJ114" s="27"/>
      <c r="RFK114" s="27"/>
      <c r="RFL114" s="27"/>
      <c r="RFM114" s="27"/>
      <c r="RFN114" s="27"/>
      <c r="RFO114" s="27"/>
      <c r="RFP114" s="27"/>
      <c r="RFQ114" s="27"/>
      <c r="RFR114" s="27"/>
      <c r="RFS114" s="27"/>
      <c r="RFT114" s="27"/>
      <c r="RFU114" s="27"/>
      <c r="RFV114" s="27"/>
      <c r="RFW114" s="27"/>
      <c r="RFX114" s="27"/>
      <c r="RFY114" s="27"/>
      <c r="RFZ114" s="27"/>
      <c r="RGA114" s="27"/>
      <c r="RGB114" s="27"/>
      <c r="RGC114" s="27"/>
      <c r="RGD114" s="27"/>
      <c r="RGE114" s="27"/>
      <c r="RGF114" s="27"/>
      <c r="RGG114" s="27"/>
      <c r="RGH114" s="27"/>
      <c r="RGI114" s="27"/>
      <c r="RGJ114" s="27"/>
      <c r="RGK114" s="27"/>
      <c r="RGL114" s="27"/>
      <c r="RGM114" s="27"/>
      <c r="RGN114" s="27"/>
      <c r="RGO114" s="27"/>
      <c r="RGP114" s="27"/>
      <c r="RGQ114" s="27"/>
      <c r="RGR114" s="27"/>
      <c r="RGS114" s="27"/>
      <c r="RGT114" s="27"/>
      <c r="RGU114" s="27"/>
      <c r="RGV114" s="27"/>
      <c r="RGW114" s="27"/>
      <c r="RGX114" s="27"/>
      <c r="RGY114" s="27"/>
      <c r="RGZ114" s="27"/>
      <c r="RHA114" s="27"/>
      <c r="RHB114" s="27"/>
      <c r="RHC114" s="27"/>
      <c r="RHD114" s="27"/>
      <c r="RHE114" s="27"/>
      <c r="RHF114" s="27"/>
      <c r="RHG114" s="27"/>
      <c r="RHH114" s="27"/>
      <c r="RHI114" s="27"/>
      <c r="RHJ114" s="27"/>
      <c r="RHK114" s="27"/>
      <c r="RHL114" s="27"/>
      <c r="RHM114" s="27"/>
      <c r="RHN114" s="27"/>
      <c r="RHO114" s="27"/>
      <c r="RHP114" s="27"/>
      <c r="RHQ114" s="27"/>
      <c r="RHR114" s="27"/>
      <c r="RHS114" s="27"/>
      <c r="RHT114" s="27"/>
      <c r="RHU114" s="27"/>
      <c r="RHV114" s="27"/>
      <c r="RHW114" s="27"/>
      <c r="RHX114" s="27"/>
      <c r="RHY114" s="27"/>
      <c r="RHZ114" s="27"/>
      <c r="RIA114" s="27"/>
      <c r="RIB114" s="27"/>
      <c r="RIC114" s="27"/>
      <c r="RID114" s="27"/>
      <c r="RIE114" s="27"/>
      <c r="RIF114" s="27"/>
      <c r="RIG114" s="27"/>
      <c r="RIH114" s="27"/>
      <c r="RII114" s="27"/>
      <c r="RIJ114" s="27"/>
      <c r="RIK114" s="27"/>
      <c r="RIL114" s="27"/>
      <c r="RIM114" s="27"/>
      <c r="RIN114" s="27"/>
      <c r="RIO114" s="27"/>
      <c r="RIP114" s="27"/>
      <c r="RIQ114" s="27"/>
      <c r="RIR114" s="27"/>
      <c r="RIS114" s="27"/>
      <c r="RIT114" s="27"/>
      <c r="RIU114" s="27"/>
      <c r="RIV114" s="27"/>
      <c r="RIW114" s="27"/>
      <c r="RIX114" s="27"/>
      <c r="RIY114" s="27"/>
      <c r="RIZ114" s="27"/>
      <c r="RJA114" s="27"/>
      <c r="RJB114" s="27"/>
      <c r="RJC114" s="27"/>
      <c r="RJD114" s="27"/>
      <c r="RJE114" s="27"/>
      <c r="RJF114" s="27"/>
      <c r="RJG114" s="27"/>
      <c r="RJH114" s="27"/>
      <c r="RJI114" s="27"/>
      <c r="RJJ114" s="27"/>
      <c r="RJK114" s="27"/>
      <c r="RJL114" s="27"/>
      <c r="RJM114" s="27"/>
      <c r="RJN114" s="27"/>
      <c r="RJO114" s="27"/>
      <c r="RJP114" s="27"/>
      <c r="RJQ114" s="27"/>
      <c r="RJR114" s="27"/>
      <c r="RJS114" s="27"/>
      <c r="RJT114" s="27"/>
      <c r="RJU114" s="27"/>
      <c r="RJV114" s="27"/>
      <c r="RJW114" s="27"/>
      <c r="RJX114" s="27"/>
      <c r="RJY114" s="27"/>
      <c r="RJZ114" s="27"/>
      <c r="RKA114" s="27"/>
      <c r="RKB114" s="27"/>
      <c r="RKC114" s="27"/>
      <c r="RKD114" s="27"/>
      <c r="RKE114" s="27"/>
      <c r="RKF114" s="27"/>
      <c r="RKG114" s="27"/>
      <c r="RKH114" s="27"/>
      <c r="RKI114" s="27"/>
      <c r="RKJ114" s="27"/>
      <c r="RKK114" s="27"/>
      <c r="RKL114" s="27"/>
      <c r="RKM114" s="27"/>
      <c r="RKN114" s="27"/>
      <c r="RKO114" s="27"/>
      <c r="RKP114" s="27"/>
      <c r="RKQ114" s="27"/>
      <c r="RKR114" s="27"/>
      <c r="RKS114" s="27"/>
      <c r="RKT114" s="27"/>
      <c r="RKU114" s="27"/>
      <c r="RKV114" s="27"/>
      <c r="RKW114" s="27"/>
      <c r="RKX114" s="27"/>
      <c r="RKY114" s="27"/>
      <c r="RKZ114" s="27"/>
      <c r="RLA114" s="27"/>
      <c r="RLB114" s="27"/>
      <c r="RLC114" s="27"/>
      <c r="RLD114" s="27"/>
      <c r="RLE114" s="27"/>
      <c r="RLF114" s="27"/>
      <c r="RLG114" s="27"/>
      <c r="RLH114" s="27"/>
      <c r="RLI114" s="27"/>
      <c r="RLJ114" s="27"/>
      <c r="RLK114" s="27"/>
      <c r="RLL114" s="27"/>
      <c r="RLM114" s="27"/>
      <c r="RLN114" s="27"/>
      <c r="RLO114" s="27"/>
      <c r="RLP114" s="27"/>
      <c r="RLQ114" s="27"/>
      <c r="RLR114" s="27"/>
      <c r="RLS114" s="27"/>
      <c r="RLT114" s="27"/>
      <c r="RLU114" s="27"/>
      <c r="RLV114" s="27"/>
      <c r="RLW114" s="27"/>
      <c r="RLX114" s="27"/>
      <c r="RLY114" s="27"/>
      <c r="RLZ114" s="27"/>
      <c r="RMA114" s="27"/>
      <c r="RMB114" s="27"/>
      <c r="RMC114" s="27"/>
      <c r="RMD114" s="27"/>
      <c r="RME114" s="27"/>
      <c r="RMF114" s="27"/>
      <c r="RMG114" s="27"/>
      <c r="RMH114" s="27"/>
      <c r="RMI114" s="27"/>
      <c r="RMJ114" s="27"/>
      <c r="RMK114" s="27"/>
      <c r="RML114" s="27"/>
      <c r="RMM114" s="27"/>
      <c r="RMN114" s="27"/>
      <c r="RMO114" s="27"/>
      <c r="RMP114" s="27"/>
      <c r="RMQ114" s="27"/>
      <c r="RMR114" s="27"/>
      <c r="RMS114" s="27"/>
      <c r="RMT114" s="27"/>
      <c r="RMU114" s="27"/>
      <c r="RMV114" s="27"/>
      <c r="RMW114" s="27"/>
      <c r="RMX114" s="27"/>
      <c r="RMY114" s="27"/>
      <c r="RMZ114" s="27"/>
      <c r="RNA114" s="27"/>
      <c r="RNB114" s="27"/>
      <c r="RNC114" s="27"/>
      <c r="RND114" s="27"/>
      <c r="RNE114" s="27"/>
      <c r="RNF114" s="27"/>
      <c r="RNG114" s="27"/>
      <c r="RNH114" s="27"/>
      <c r="RNI114" s="27"/>
      <c r="RNJ114" s="27"/>
      <c r="RNK114" s="27"/>
      <c r="RNL114" s="27"/>
      <c r="RNM114" s="27"/>
      <c r="RNN114" s="27"/>
      <c r="RNO114" s="27"/>
      <c r="RNP114" s="27"/>
      <c r="RNQ114" s="27"/>
      <c r="RNR114" s="27"/>
      <c r="RNS114" s="27"/>
      <c r="RNT114" s="27"/>
      <c r="RNU114" s="27"/>
      <c r="RNV114" s="27"/>
      <c r="RNW114" s="27"/>
      <c r="RNX114" s="27"/>
      <c r="RNY114" s="27"/>
      <c r="RNZ114" s="27"/>
      <c r="ROA114" s="27"/>
      <c r="ROB114" s="27"/>
      <c r="ROC114" s="27"/>
      <c r="ROD114" s="27"/>
      <c r="ROE114" s="27"/>
      <c r="ROF114" s="27"/>
      <c r="ROG114" s="27"/>
      <c r="ROH114" s="27"/>
      <c r="ROI114" s="27"/>
      <c r="ROJ114" s="27"/>
      <c r="ROK114" s="27"/>
      <c r="ROL114" s="27"/>
      <c r="ROM114" s="27"/>
      <c r="RON114" s="27"/>
      <c r="ROO114" s="27"/>
      <c r="ROP114" s="27"/>
      <c r="ROQ114" s="27"/>
      <c r="ROR114" s="27"/>
      <c r="ROS114" s="27"/>
      <c r="ROT114" s="27"/>
      <c r="ROU114" s="27"/>
      <c r="ROV114" s="27"/>
      <c r="ROW114" s="27"/>
      <c r="ROX114" s="27"/>
      <c r="ROY114" s="27"/>
      <c r="ROZ114" s="27"/>
      <c r="RPA114" s="27"/>
      <c r="RPB114" s="27"/>
      <c r="RPC114" s="27"/>
      <c r="RPD114" s="27"/>
      <c r="RPE114" s="27"/>
      <c r="RPF114" s="27"/>
      <c r="RPG114" s="27"/>
      <c r="RPH114" s="27"/>
      <c r="RPI114" s="27"/>
      <c r="RPJ114" s="27"/>
      <c r="RPK114" s="27"/>
      <c r="RPL114" s="27"/>
      <c r="RPM114" s="27"/>
      <c r="RPN114" s="27"/>
      <c r="RPO114" s="27"/>
      <c r="RPP114" s="27"/>
      <c r="RPQ114" s="27"/>
      <c r="RPR114" s="27"/>
      <c r="RPS114" s="27"/>
      <c r="RPT114" s="27"/>
      <c r="RPU114" s="27"/>
      <c r="RPV114" s="27"/>
      <c r="RPW114" s="27"/>
      <c r="RPX114" s="27"/>
      <c r="RPY114" s="27"/>
      <c r="RPZ114" s="27"/>
      <c r="RQA114" s="27"/>
      <c r="RQB114" s="27"/>
      <c r="RQC114" s="27"/>
      <c r="RQD114" s="27"/>
      <c r="RQE114" s="27"/>
      <c r="RQF114" s="27"/>
      <c r="RQG114" s="27"/>
      <c r="RQH114" s="27"/>
      <c r="RQI114" s="27"/>
      <c r="RQJ114" s="27"/>
      <c r="RQK114" s="27"/>
      <c r="RQL114" s="27"/>
      <c r="RQM114" s="27"/>
      <c r="RQN114" s="27"/>
      <c r="RQO114" s="27"/>
      <c r="RQP114" s="27"/>
      <c r="RQQ114" s="27"/>
      <c r="RQR114" s="27"/>
      <c r="RQS114" s="27"/>
      <c r="RQT114" s="27"/>
      <c r="RQU114" s="27"/>
      <c r="RQV114" s="27"/>
      <c r="RQW114" s="27"/>
      <c r="RQX114" s="27"/>
      <c r="RQY114" s="27"/>
      <c r="RQZ114" s="27"/>
      <c r="RRA114" s="27"/>
      <c r="RRB114" s="27"/>
      <c r="RRC114" s="27"/>
      <c r="RRD114" s="27"/>
      <c r="RRE114" s="27"/>
      <c r="RRF114" s="27"/>
      <c r="RRG114" s="27"/>
      <c r="RRH114" s="27"/>
      <c r="RRI114" s="27"/>
      <c r="RRJ114" s="27"/>
      <c r="RRK114" s="27"/>
      <c r="RRL114" s="27"/>
      <c r="RRM114" s="27"/>
      <c r="RRN114" s="27"/>
      <c r="RRO114" s="27"/>
      <c r="RRP114" s="27"/>
      <c r="RRQ114" s="27"/>
      <c r="RRR114" s="27"/>
      <c r="RRS114" s="27"/>
      <c r="RRT114" s="27"/>
      <c r="RRU114" s="27"/>
      <c r="RRV114" s="27"/>
      <c r="RRW114" s="27"/>
      <c r="RRX114" s="27"/>
      <c r="RRY114" s="27"/>
      <c r="RRZ114" s="27"/>
      <c r="RSA114" s="27"/>
      <c r="RSB114" s="27"/>
      <c r="RSC114" s="27"/>
      <c r="RSD114" s="27"/>
      <c r="RSE114" s="27"/>
      <c r="RSF114" s="27"/>
      <c r="RSG114" s="27"/>
      <c r="RSH114" s="27"/>
      <c r="RSI114" s="27"/>
      <c r="RSJ114" s="27"/>
      <c r="RSK114" s="27"/>
      <c r="RSL114" s="27"/>
      <c r="RSM114" s="27"/>
      <c r="RSN114" s="27"/>
      <c r="RSO114" s="27"/>
      <c r="RSP114" s="27"/>
      <c r="RSQ114" s="27"/>
      <c r="RSR114" s="27"/>
      <c r="RSS114" s="27"/>
      <c r="RST114" s="27"/>
      <c r="RSU114" s="27"/>
      <c r="RSV114" s="27"/>
      <c r="RSW114" s="27"/>
      <c r="RSX114" s="27"/>
      <c r="RSY114" s="27"/>
      <c r="RSZ114" s="27"/>
      <c r="RTA114" s="27"/>
      <c r="RTB114" s="27"/>
      <c r="RTC114" s="27"/>
      <c r="RTD114" s="27"/>
      <c r="RTE114" s="27"/>
      <c r="RTF114" s="27"/>
      <c r="RTG114" s="27"/>
      <c r="RTH114" s="27"/>
      <c r="RTI114" s="27"/>
      <c r="RTJ114" s="27"/>
      <c r="RTK114" s="27"/>
      <c r="RTL114" s="27"/>
      <c r="RTM114" s="27"/>
      <c r="RTN114" s="27"/>
      <c r="RTO114" s="27"/>
      <c r="RTP114" s="27"/>
      <c r="RTQ114" s="27"/>
      <c r="RTR114" s="27"/>
      <c r="RTS114" s="27"/>
      <c r="RTT114" s="27"/>
      <c r="RTU114" s="27"/>
      <c r="RTV114" s="27"/>
      <c r="RTW114" s="27"/>
      <c r="RTX114" s="27"/>
      <c r="RTY114" s="27"/>
      <c r="RTZ114" s="27"/>
      <c r="RUA114" s="27"/>
      <c r="RUB114" s="27"/>
      <c r="RUC114" s="27"/>
      <c r="RUD114" s="27"/>
      <c r="RUE114" s="27"/>
      <c r="RUF114" s="27"/>
      <c r="RUG114" s="27"/>
      <c r="RUH114" s="27"/>
      <c r="RUI114" s="27"/>
      <c r="RUJ114" s="27"/>
      <c r="RUK114" s="27"/>
      <c r="RUL114" s="27"/>
      <c r="RUM114" s="27"/>
      <c r="RUN114" s="27"/>
      <c r="RUO114" s="27"/>
      <c r="RUP114" s="27"/>
      <c r="RUQ114" s="27"/>
      <c r="RUR114" s="27"/>
      <c r="RUS114" s="27"/>
      <c r="RUT114" s="27"/>
      <c r="RUU114" s="27"/>
      <c r="RUV114" s="27"/>
      <c r="RUW114" s="27"/>
      <c r="RUX114" s="27"/>
      <c r="RUY114" s="27"/>
      <c r="RUZ114" s="27"/>
      <c r="RVA114" s="27"/>
      <c r="RVB114" s="27"/>
      <c r="RVC114" s="27"/>
      <c r="RVD114" s="27"/>
      <c r="RVE114" s="27"/>
      <c r="RVF114" s="27"/>
      <c r="RVG114" s="27"/>
      <c r="RVH114" s="27"/>
      <c r="RVI114" s="27"/>
      <c r="RVJ114" s="27"/>
      <c r="RVK114" s="27"/>
      <c r="RVL114" s="27"/>
      <c r="RVM114" s="27"/>
      <c r="RVN114" s="27"/>
      <c r="RVO114" s="27"/>
      <c r="RVP114" s="27"/>
      <c r="RVQ114" s="27"/>
      <c r="RVR114" s="27"/>
      <c r="RVS114" s="27"/>
      <c r="RVT114" s="27"/>
      <c r="RVU114" s="27"/>
      <c r="RVV114" s="27"/>
      <c r="RVW114" s="27"/>
      <c r="RVX114" s="27"/>
      <c r="RVY114" s="27"/>
      <c r="RVZ114" s="27"/>
      <c r="RWA114" s="27"/>
      <c r="RWB114" s="27"/>
      <c r="RWC114" s="27"/>
      <c r="RWD114" s="27"/>
      <c r="RWE114" s="27"/>
      <c r="RWF114" s="27"/>
      <c r="RWG114" s="27"/>
      <c r="RWH114" s="27"/>
      <c r="RWI114" s="27"/>
      <c r="RWJ114" s="27"/>
      <c r="RWK114" s="27"/>
      <c r="RWL114" s="27"/>
      <c r="RWM114" s="27"/>
      <c r="RWN114" s="27"/>
      <c r="RWO114" s="27"/>
      <c r="RWP114" s="27"/>
      <c r="RWQ114" s="27"/>
      <c r="RWR114" s="27"/>
      <c r="RWS114" s="27"/>
      <c r="RWT114" s="27"/>
      <c r="RWU114" s="27"/>
      <c r="RWV114" s="27"/>
      <c r="RWW114" s="27"/>
      <c r="RWX114" s="27"/>
      <c r="RWY114" s="27"/>
      <c r="RWZ114" s="27"/>
      <c r="RXA114" s="27"/>
      <c r="RXB114" s="27"/>
      <c r="RXC114" s="27"/>
      <c r="RXD114" s="27"/>
      <c r="RXE114" s="27"/>
      <c r="RXF114" s="27"/>
      <c r="RXG114" s="27"/>
      <c r="RXH114" s="27"/>
      <c r="RXI114" s="27"/>
      <c r="RXJ114" s="27"/>
      <c r="RXK114" s="27"/>
      <c r="RXL114" s="27"/>
      <c r="RXM114" s="27"/>
      <c r="RXN114" s="27"/>
      <c r="RXO114" s="27"/>
      <c r="RXP114" s="27"/>
      <c r="RXQ114" s="27"/>
      <c r="RXR114" s="27"/>
      <c r="RXS114" s="27"/>
      <c r="RXT114" s="27"/>
      <c r="RXU114" s="27"/>
      <c r="RXV114" s="27"/>
      <c r="RXW114" s="27"/>
      <c r="RXX114" s="27"/>
      <c r="RXY114" s="27"/>
      <c r="RXZ114" s="27"/>
      <c r="RYA114" s="27"/>
      <c r="RYB114" s="27"/>
      <c r="RYC114" s="27"/>
      <c r="RYD114" s="27"/>
      <c r="RYE114" s="27"/>
      <c r="RYF114" s="27"/>
      <c r="RYG114" s="27"/>
      <c r="RYH114" s="27"/>
      <c r="RYI114" s="27"/>
      <c r="RYJ114" s="27"/>
      <c r="RYK114" s="27"/>
      <c r="RYL114" s="27"/>
      <c r="RYM114" s="27"/>
      <c r="RYN114" s="27"/>
      <c r="RYO114" s="27"/>
      <c r="RYP114" s="27"/>
      <c r="RYQ114" s="27"/>
      <c r="RYR114" s="27"/>
      <c r="RYS114" s="27"/>
      <c r="RYT114" s="27"/>
      <c r="RYU114" s="27"/>
      <c r="RYV114" s="27"/>
      <c r="RYW114" s="27"/>
      <c r="RYX114" s="27"/>
      <c r="RYY114" s="27"/>
      <c r="RYZ114" s="27"/>
      <c r="RZA114" s="27"/>
      <c r="RZB114" s="27"/>
      <c r="RZC114" s="27"/>
      <c r="RZD114" s="27"/>
      <c r="RZE114" s="27"/>
      <c r="RZF114" s="27"/>
      <c r="RZG114" s="27"/>
      <c r="RZH114" s="27"/>
      <c r="RZI114" s="27"/>
      <c r="RZJ114" s="27"/>
      <c r="RZK114" s="27"/>
      <c r="RZL114" s="27"/>
      <c r="RZM114" s="27"/>
      <c r="RZN114" s="27"/>
      <c r="RZO114" s="27"/>
      <c r="RZP114" s="27"/>
      <c r="RZQ114" s="27"/>
      <c r="RZR114" s="27"/>
      <c r="RZS114" s="27"/>
      <c r="RZT114" s="27"/>
      <c r="RZU114" s="27"/>
      <c r="RZV114" s="27"/>
      <c r="RZW114" s="27"/>
      <c r="RZX114" s="27"/>
      <c r="RZY114" s="27"/>
      <c r="RZZ114" s="27"/>
      <c r="SAA114" s="27"/>
      <c r="SAB114" s="27"/>
      <c r="SAC114" s="27"/>
      <c r="SAD114" s="27"/>
      <c r="SAE114" s="27"/>
      <c r="SAF114" s="27"/>
      <c r="SAG114" s="27"/>
      <c r="SAH114" s="27"/>
      <c r="SAI114" s="27"/>
      <c r="SAJ114" s="27"/>
      <c r="SAK114" s="27"/>
      <c r="SAL114" s="27"/>
      <c r="SAM114" s="27"/>
      <c r="SAN114" s="27"/>
      <c r="SAO114" s="27"/>
      <c r="SAP114" s="27"/>
      <c r="SAQ114" s="27"/>
      <c r="SAR114" s="27"/>
      <c r="SAS114" s="27"/>
      <c r="SAT114" s="27"/>
      <c r="SAU114" s="27"/>
      <c r="SAV114" s="27"/>
      <c r="SAW114" s="27"/>
      <c r="SAX114" s="27"/>
      <c r="SAY114" s="27"/>
      <c r="SAZ114" s="27"/>
      <c r="SBA114" s="27"/>
      <c r="SBB114" s="27"/>
      <c r="SBC114" s="27"/>
      <c r="SBD114" s="27"/>
      <c r="SBE114" s="27"/>
      <c r="SBF114" s="27"/>
      <c r="SBG114" s="27"/>
      <c r="SBH114" s="27"/>
      <c r="SBI114" s="27"/>
      <c r="SBJ114" s="27"/>
      <c r="SBK114" s="27"/>
      <c r="SBL114" s="27"/>
      <c r="SBM114" s="27"/>
      <c r="SBN114" s="27"/>
      <c r="SBO114" s="27"/>
      <c r="SBP114" s="27"/>
      <c r="SBQ114" s="27"/>
      <c r="SBR114" s="27"/>
      <c r="SBS114" s="27"/>
      <c r="SBT114" s="27"/>
      <c r="SBU114" s="27"/>
      <c r="SBV114" s="27"/>
      <c r="SBW114" s="27"/>
      <c r="SBX114" s="27"/>
      <c r="SBY114" s="27"/>
      <c r="SBZ114" s="27"/>
      <c r="SCA114" s="27"/>
      <c r="SCB114" s="27"/>
      <c r="SCC114" s="27"/>
      <c r="SCD114" s="27"/>
      <c r="SCE114" s="27"/>
      <c r="SCF114" s="27"/>
      <c r="SCG114" s="27"/>
      <c r="SCH114" s="27"/>
      <c r="SCI114" s="27"/>
      <c r="SCJ114" s="27"/>
      <c r="SCK114" s="27"/>
      <c r="SCL114" s="27"/>
      <c r="SCM114" s="27"/>
      <c r="SCN114" s="27"/>
      <c r="SCO114" s="27"/>
      <c r="SCP114" s="27"/>
      <c r="SCQ114" s="27"/>
      <c r="SCR114" s="27"/>
      <c r="SCS114" s="27"/>
      <c r="SCT114" s="27"/>
      <c r="SCU114" s="27"/>
      <c r="SCV114" s="27"/>
      <c r="SCW114" s="27"/>
      <c r="SCX114" s="27"/>
      <c r="SCY114" s="27"/>
      <c r="SCZ114" s="27"/>
      <c r="SDA114" s="27"/>
      <c r="SDB114" s="27"/>
      <c r="SDC114" s="27"/>
      <c r="SDD114" s="27"/>
      <c r="SDE114" s="27"/>
      <c r="SDF114" s="27"/>
      <c r="SDG114" s="27"/>
      <c r="SDH114" s="27"/>
      <c r="SDI114" s="27"/>
      <c r="SDJ114" s="27"/>
      <c r="SDK114" s="27"/>
      <c r="SDL114" s="27"/>
      <c r="SDM114" s="27"/>
      <c r="SDN114" s="27"/>
      <c r="SDO114" s="27"/>
      <c r="SDP114" s="27"/>
      <c r="SDQ114" s="27"/>
      <c r="SDR114" s="27"/>
      <c r="SDS114" s="27"/>
      <c r="SDT114" s="27"/>
      <c r="SDU114" s="27"/>
      <c r="SDV114" s="27"/>
      <c r="SDW114" s="27"/>
      <c r="SDX114" s="27"/>
      <c r="SDY114" s="27"/>
      <c r="SDZ114" s="27"/>
      <c r="SEA114" s="27"/>
      <c r="SEB114" s="27"/>
      <c r="SEC114" s="27"/>
      <c r="SED114" s="27"/>
      <c r="SEE114" s="27"/>
      <c r="SEF114" s="27"/>
      <c r="SEG114" s="27"/>
      <c r="SEH114" s="27"/>
      <c r="SEI114" s="27"/>
      <c r="SEJ114" s="27"/>
      <c r="SEK114" s="27"/>
      <c r="SEL114" s="27"/>
      <c r="SEM114" s="27"/>
      <c r="SEN114" s="27"/>
      <c r="SEO114" s="27"/>
      <c r="SEP114" s="27"/>
      <c r="SEQ114" s="27"/>
      <c r="SER114" s="27"/>
      <c r="SES114" s="27"/>
      <c r="SET114" s="27"/>
      <c r="SEU114" s="27"/>
      <c r="SEV114" s="27"/>
      <c r="SEW114" s="27"/>
      <c r="SEX114" s="27"/>
      <c r="SEY114" s="27"/>
      <c r="SEZ114" s="27"/>
      <c r="SFA114" s="27"/>
      <c r="SFB114" s="27"/>
      <c r="SFC114" s="27"/>
      <c r="SFD114" s="27"/>
      <c r="SFE114" s="27"/>
      <c r="SFF114" s="27"/>
      <c r="SFG114" s="27"/>
      <c r="SFH114" s="27"/>
      <c r="SFI114" s="27"/>
      <c r="SFJ114" s="27"/>
      <c r="SFK114" s="27"/>
      <c r="SFL114" s="27"/>
      <c r="SFM114" s="27"/>
      <c r="SFN114" s="27"/>
      <c r="SFO114" s="27"/>
      <c r="SFP114" s="27"/>
      <c r="SFQ114" s="27"/>
      <c r="SFR114" s="27"/>
      <c r="SFS114" s="27"/>
      <c r="SFT114" s="27"/>
      <c r="SFU114" s="27"/>
      <c r="SFV114" s="27"/>
      <c r="SFW114" s="27"/>
      <c r="SFX114" s="27"/>
      <c r="SFY114" s="27"/>
      <c r="SFZ114" s="27"/>
      <c r="SGA114" s="27"/>
      <c r="SGB114" s="27"/>
      <c r="SGC114" s="27"/>
      <c r="SGD114" s="27"/>
      <c r="SGE114" s="27"/>
      <c r="SGF114" s="27"/>
      <c r="SGG114" s="27"/>
      <c r="SGH114" s="27"/>
      <c r="SGI114" s="27"/>
      <c r="SGJ114" s="27"/>
      <c r="SGK114" s="27"/>
      <c r="SGL114" s="27"/>
      <c r="SGM114" s="27"/>
      <c r="SGN114" s="27"/>
      <c r="SGO114" s="27"/>
      <c r="SGP114" s="27"/>
      <c r="SGQ114" s="27"/>
      <c r="SGR114" s="27"/>
      <c r="SGS114" s="27"/>
      <c r="SGT114" s="27"/>
      <c r="SGU114" s="27"/>
      <c r="SGV114" s="27"/>
      <c r="SGW114" s="27"/>
      <c r="SGX114" s="27"/>
      <c r="SGY114" s="27"/>
      <c r="SGZ114" s="27"/>
      <c r="SHA114" s="27"/>
      <c r="SHB114" s="27"/>
      <c r="SHC114" s="27"/>
      <c r="SHD114" s="27"/>
      <c r="SHE114" s="27"/>
      <c r="SHF114" s="27"/>
      <c r="SHG114" s="27"/>
      <c r="SHH114" s="27"/>
      <c r="SHI114" s="27"/>
      <c r="SHJ114" s="27"/>
      <c r="SHK114" s="27"/>
      <c r="SHL114" s="27"/>
      <c r="SHM114" s="27"/>
      <c r="SHN114" s="27"/>
      <c r="SHO114" s="27"/>
      <c r="SHP114" s="27"/>
      <c r="SHQ114" s="27"/>
      <c r="SHR114" s="27"/>
      <c r="SHS114" s="27"/>
      <c r="SHT114" s="27"/>
      <c r="SHU114" s="27"/>
      <c r="SHV114" s="27"/>
      <c r="SHW114" s="27"/>
      <c r="SHX114" s="27"/>
      <c r="SHY114" s="27"/>
      <c r="SHZ114" s="27"/>
      <c r="SIA114" s="27"/>
      <c r="SIB114" s="27"/>
      <c r="SIC114" s="27"/>
      <c r="SID114" s="27"/>
      <c r="SIE114" s="27"/>
      <c r="SIF114" s="27"/>
      <c r="SIG114" s="27"/>
      <c r="SIH114" s="27"/>
      <c r="SII114" s="27"/>
      <c r="SIJ114" s="27"/>
      <c r="SIK114" s="27"/>
      <c r="SIL114" s="27"/>
      <c r="SIM114" s="27"/>
      <c r="SIN114" s="27"/>
      <c r="SIO114" s="27"/>
      <c r="SIP114" s="27"/>
      <c r="SIQ114" s="27"/>
      <c r="SIR114" s="27"/>
      <c r="SIS114" s="27"/>
      <c r="SIT114" s="27"/>
      <c r="SIU114" s="27"/>
      <c r="SIV114" s="27"/>
      <c r="SIW114" s="27"/>
      <c r="SIX114" s="27"/>
      <c r="SIY114" s="27"/>
      <c r="SIZ114" s="27"/>
      <c r="SJA114" s="27"/>
      <c r="SJB114" s="27"/>
      <c r="SJC114" s="27"/>
      <c r="SJD114" s="27"/>
      <c r="SJE114" s="27"/>
      <c r="SJF114" s="27"/>
      <c r="SJG114" s="27"/>
      <c r="SJH114" s="27"/>
      <c r="SJI114" s="27"/>
      <c r="SJJ114" s="27"/>
      <c r="SJK114" s="27"/>
      <c r="SJL114" s="27"/>
      <c r="SJM114" s="27"/>
      <c r="SJN114" s="27"/>
      <c r="SJO114" s="27"/>
      <c r="SJP114" s="27"/>
      <c r="SJQ114" s="27"/>
      <c r="SJR114" s="27"/>
      <c r="SJS114" s="27"/>
      <c r="SJT114" s="27"/>
      <c r="SJU114" s="27"/>
      <c r="SJV114" s="27"/>
      <c r="SJW114" s="27"/>
      <c r="SJX114" s="27"/>
      <c r="SJY114" s="27"/>
      <c r="SJZ114" s="27"/>
      <c r="SKA114" s="27"/>
      <c r="SKB114" s="27"/>
      <c r="SKC114" s="27"/>
      <c r="SKD114" s="27"/>
      <c r="SKE114" s="27"/>
      <c r="SKF114" s="27"/>
      <c r="SKG114" s="27"/>
      <c r="SKH114" s="27"/>
      <c r="SKI114" s="27"/>
      <c r="SKJ114" s="27"/>
      <c r="SKK114" s="27"/>
      <c r="SKL114" s="27"/>
      <c r="SKM114" s="27"/>
      <c r="SKN114" s="27"/>
      <c r="SKO114" s="27"/>
      <c r="SKP114" s="27"/>
      <c r="SKQ114" s="27"/>
      <c r="SKR114" s="27"/>
      <c r="SKS114" s="27"/>
      <c r="SKT114" s="27"/>
      <c r="SKU114" s="27"/>
      <c r="SKV114" s="27"/>
      <c r="SKW114" s="27"/>
      <c r="SKX114" s="27"/>
      <c r="SKY114" s="27"/>
      <c r="SKZ114" s="27"/>
      <c r="SLA114" s="27"/>
      <c r="SLB114" s="27"/>
      <c r="SLC114" s="27"/>
      <c r="SLD114" s="27"/>
      <c r="SLE114" s="27"/>
      <c r="SLF114" s="27"/>
      <c r="SLG114" s="27"/>
      <c r="SLH114" s="27"/>
      <c r="SLI114" s="27"/>
      <c r="SLJ114" s="27"/>
      <c r="SLK114" s="27"/>
      <c r="SLL114" s="27"/>
      <c r="SLM114" s="27"/>
      <c r="SLN114" s="27"/>
      <c r="SLO114" s="27"/>
      <c r="SLP114" s="27"/>
      <c r="SLQ114" s="27"/>
      <c r="SLR114" s="27"/>
      <c r="SLS114" s="27"/>
      <c r="SLT114" s="27"/>
      <c r="SLU114" s="27"/>
      <c r="SLV114" s="27"/>
      <c r="SLW114" s="27"/>
      <c r="SLX114" s="27"/>
      <c r="SLY114" s="27"/>
      <c r="SLZ114" s="27"/>
      <c r="SMA114" s="27"/>
      <c r="SMB114" s="27"/>
      <c r="SMC114" s="27"/>
      <c r="SMD114" s="27"/>
      <c r="SME114" s="27"/>
      <c r="SMF114" s="27"/>
      <c r="SMG114" s="27"/>
      <c r="SMH114" s="27"/>
      <c r="SMI114" s="27"/>
      <c r="SMJ114" s="27"/>
      <c r="SMK114" s="27"/>
      <c r="SML114" s="27"/>
      <c r="SMM114" s="27"/>
      <c r="SMN114" s="27"/>
      <c r="SMO114" s="27"/>
      <c r="SMP114" s="27"/>
      <c r="SMQ114" s="27"/>
      <c r="SMR114" s="27"/>
      <c r="SMS114" s="27"/>
      <c r="SMT114" s="27"/>
      <c r="SMU114" s="27"/>
      <c r="SMV114" s="27"/>
      <c r="SMW114" s="27"/>
      <c r="SMX114" s="27"/>
      <c r="SMY114" s="27"/>
      <c r="SMZ114" s="27"/>
      <c r="SNA114" s="27"/>
      <c r="SNB114" s="27"/>
      <c r="SNC114" s="27"/>
      <c r="SND114" s="27"/>
      <c r="SNE114" s="27"/>
      <c r="SNF114" s="27"/>
      <c r="SNG114" s="27"/>
      <c r="SNH114" s="27"/>
      <c r="SNI114" s="27"/>
      <c r="SNJ114" s="27"/>
      <c r="SNK114" s="27"/>
      <c r="SNL114" s="27"/>
      <c r="SNM114" s="27"/>
      <c r="SNN114" s="27"/>
      <c r="SNO114" s="27"/>
      <c r="SNP114" s="27"/>
      <c r="SNQ114" s="27"/>
      <c r="SNR114" s="27"/>
      <c r="SNS114" s="27"/>
      <c r="SNT114" s="27"/>
      <c r="SNU114" s="27"/>
      <c r="SNV114" s="27"/>
      <c r="SNW114" s="27"/>
      <c r="SNX114" s="27"/>
      <c r="SNY114" s="27"/>
      <c r="SNZ114" s="27"/>
      <c r="SOA114" s="27"/>
      <c r="SOB114" s="27"/>
      <c r="SOC114" s="27"/>
      <c r="SOD114" s="27"/>
      <c r="SOE114" s="27"/>
      <c r="SOF114" s="27"/>
      <c r="SOG114" s="27"/>
      <c r="SOH114" s="27"/>
      <c r="SOI114" s="27"/>
      <c r="SOJ114" s="27"/>
      <c r="SOK114" s="27"/>
      <c r="SOL114" s="27"/>
      <c r="SOM114" s="27"/>
      <c r="SON114" s="27"/>
      <c r="SOO114" s="27"/>
      <c r="SOP114" s="27"/>
      <c r="SOQ114" s="27"/>
      <c r="SOR114" s="27"/>
      <c r="SOS114" s="27"/>
      <c r="SOT114" s="27"/>
      <c r="SOU114" s="27"/>
      <c r="SOV114" s="27"/>
      <c r="SOW114" s="27"/>
      <c r="SOX114" s="27"/>
      <c r="SOY114" s="27"/>
      <c r="SOZ114" s="27"/>
      <c r="SPA114" s="27"/>
      <c r="SPB114" s="27"/>
      <c r="SPC114" s="27"/>
      <c r="SPD114" s="27"/>
      <c r="SPE114" s="27"/>
      <c r="SPF114" s="27"/>
      <c r="SPG114" s="27"/>
      <c r="SPH114" s="27"/>
      <c r="SPI114" s="27"/>
      <c r="SPJ114" s="27"/>
      <c r="SPK114" s="27"/>
      <c r="SPL114" s="27"/>
      <c r="SPM114" s="27"/>
      <c r="SPN114" s="27"/>
      <c r="SPO114" s="27"/>
      <c r="SPP114" s="27"/>
      <c r="SPQ114" s="27"/>
      <c r="SPR114" s="27"/>
      <c r="SPS114" s="27"/>
      <c r="SPT114" s="27"/>
      <c r="SPU114" s="27"/>
      <c r="SPV114" s="27"/>
      <c r="SPW114" s="27"/>
      <c r="SPX114" s="27"/>
      <c r="SPY114" s="27"/>
      <c r="SPZ114" s="27"/>
      <c r="SQA114" s="27"/>
      <c r="SQB114" s="27"/>
      <c r="SQC114" s="27"/>
      <c r="SQD114" s="27"/>
      <c r="SQE114" s="27"/>
      <c r="SQF114" s="27"/>
      <c r="SQG114" s="27"/>
      <c r="SQH114" s="27"/>
      <c r="SQI114" s="27"/>
      <c r="SQJ114" s="27"/>
      <c r="SQK114" s="27"/>
      <c r="SQL114" s="27"/>
      <c r="SQM114" s="27"/>
      <c r="SQN114" s="27"/>
      <c r="SQO114" s="27"/>
      <c r="SQP114" s="27"/>
      <c r="SQQ114" s="27"/>
      <c r="SQR114" s="27"/>
      <c r="SQS114" s="27"/>
      <c r="SQT114" s="27"/>
      <c r="SQU114" s="27"/>
      <c r="SQV114" s="27"/>
      <c r="SQW114" s="27"/>
      <c r="SQX114" s="27"/>
      <c r="SQY114" s="27"/>
      <c r="SQZ114" s="27"/>
      <c r="SRA114" s="27"/>
      <c r="SRB114" s="27"/>
      <c r="SRC114" s="27"/>
      <c r="SRD114" s="27"/>
      <c r="SRE114" s="27"/>
      <c r="SRF114" s="27"/>
      <c r="SRG114" s="27"/>
      <c r="SRH114" s="27"/>
      <c r="SRI114" s="27"/>
      <c r="SRJ114" s="27"/>
      <c r="SRK114" s="27"/>
      <c r="SRL114" s="27"/>
      <c r="SRM114" s="27"/>
      <c r="SRN114" s="27"/>
      <c r="SRO114" s="27"/>
      <c r="SRP114" s="27"/>
      <c r="SRQ114" s="27"/>
      <c r="SRR114" s="27"/>
      <c r="SRS114" s="27"/>
      <c r="SRT114" s="27"/>
      <c r="SRU114" s="27"/>
      <c r="SRV114" s="27"/>
      <c r="SRW114" s="27"/>
      <c r="SRX114" s="27"/>
      <c r="SRY114" s="27"/>
      <c r="SRZ114" s="27"/>
      <c r="SSA114" s="27"/>
      <c r="SSB114" s="27"/>
      <c r="SSC114" s="27"/>
      <c r="SSD114" s="27"/>
      <c r="SSE114" s="27"/>
      <c r="SSF114" s="27"/>
      <c r="SSG114" s="27"/>
      <c r="SSH114" s="27"/>
      <c r="SSI114" s="27"/>
      <c r="SSJ114" s="27"/>
      <c r="SSK114" s="27"/>
      <c r="SSL114" s="27"/>
      <c r="SSM114" s="27"/>
      <c r="SSN114" s="27"/>
      <c r="SSO114" s="27"/>
      <c r="SSP114" s="27"/>
      <c r="SSQ114" s="27"/>
      <c r="SSR114" s="27"/>
      <c r="SSS114" s="27"/>
      <c r="SST114" s="27"/>
      <c r="SSU114" s="27"/>
      <c r="SSV114" s="27"/>
      <c r="SSW114" s="27"/>
      <c r="SSX114" s="27"/>
      <c r="SSY114" s="27"/>
      <c r="SSZ114" s="27"/>
      <c r="STA114" s="27"/>
      <c r="STB114" s="27"/>
      <c r="STC114" s="27"/>
      <c r="STD114" s="27"/>
      <c r="STE114" s="27"/>
      <c r="STF114" s="27"/>
      <c r="STG114" s="27"/>
      <c r="STH114" s="27"/>
      <c r="STI114" s="27"/>
      <c r="STJ114" s="27"/>
      <c r="STK114" s="27"/>
      <c r="STL114" s="27"/>
      <c r="STM114" s="27"/>
      <c r="STN114" s="27"/>
      <c r="STO114" s="27"/>
      <c r="STP114" s="27"/>
      <c r="STQ114" s="27"/>
      <c r="STR114" s="27"/>
      <c r="STS114" s="27"/>
      <c r="STT114" s="27"/>
      <c r="STU114" s="27"/>
      <c r="STV114" s="27"/>
      <c r="STW114" s="27"/>
      <c r="STX114" s="27"/>
      <c r="STY114" s="27"/>
      <c r="STZ114" s="27"/>
      <c r="SUA114" s="27"/>
      <c r="SUB114" s="27"/>
      <c r="SUC114" s="27"/>
      <c r="SUD114" s="27"/>
      <c r="SUE114" s="27"/>
      <c r="SUF114" s="27"/>
      <c r="SUG114" s="27"/>
      <c r="SUH114" s="27"/>
      <c r="SUI114" s="27"/>
      <c r="SUJ114" s="27"/>
      <c r="SUK114" s="27"/>
      <c r="SUL114" s="27"/>
      <c r="SUM114" s="27"/>
      <c r="SUN114" s="27"/>
      <c r="SUO114" s="27"/>
      <c r="SUP114" s="27"/>
      <c r="SUQ114" s="27"/>
      <c r="SUR114" s="27"/>
      <c r="SUS114" s="27"/>
      <c r="SUT114" s="27"/>
      <c r="SUU114" s="27"/>
      <c r="SUV114" s="27"/>
      <c r="SUW114" s="27"/>
      <c r="SUX114" s="27"/>
      <c r="SUY114" s="27"/>
      <c r="SUZ114" s="27"/>
      <c r="SVA114" s="27"/>
      <c r="SVB114" s="27"/>
      <c r="SVC114" s="27"/>
      <c r="SVD114" s="27"/>
      <c r="SVE114" s="27"/>
      <c r="SVF114" s="27"/>
      <c r="SVG114" s="27"/>
      <c r="SVH114" s="27"/>
      <c r="SVI114" s="27"/>
      <c r="SVJ114" s="27"/>
      <c r="SVK114" s="27"/>
      <c r="SVL114" s="27"/>
      <c r="SVM114" s="27"/>
      <c r="SVN114" s="27"/>
      <c r="SVO114" s="27"/>
      <c r="SVP114" s="27"/>
      <c r="SVQ114" s="27"/>
      <c r="SVR114" s="27"/>
      <c r="SVS114" s="27"/>
      <c r="SVT114" s="27"/>
      <c r="SVU114" s="27"/>
      <c r="SVV114" s="27"/>
      <c r="SVW114" s="27"/>
      <c r="SVX114" s="27"/>
      <c r="SVY114" s="27"/>
      <c r="SVZ114" s="27"/>
      <c r="SWA114" s="27"/>
      <c r="SWB114" s="27"/>
      <c r="SWC114" s="27"/>
      <c r="SWD114" s="27"/>
      <c r="SWE114" s="27"/>
      <c r="SWF114" s="27"/>
      <c r="SWG114" s="27"/>
      <c r="SWH114" s="27"/>
      <c r="SWI114" s="27"/>
      <c r="SWJ114" s="27"/>
      <c r="SWK114" s="27"/>
      <c r="SWL114" s="27"/>
      <c r="SWM114" s="27"/>
      <c r="SWN114" s="27"/>
      <c r="SWO114" s="27"/>
      <c r="SWP114" s="27"/>
      <c r="SWQ114" s="27"/>
      <c r="SWR114" s="27"/>
      <c r="SWS114" s="27"/>
      <c r="SWT114" s="27"/>
      <c r="SWU114" s="27"/>
      <c r="SWV114" s="27"/>
      <c r="SWW114" s="27"/>
      <c r="SWX114" s="27"/>
      <c r="SWY114" s="27"/>
      <c r="SWZ114" s="27"/>
      <c r="SXA114" s="27"/>
      <c r="SXB114" s="27"/>
      <c r="SXC114" s="27"/>
      <c r="SXD114" s="27"/>
      <c r="SXE114" s="27"/>
      <c r="SXF114" s="27"/>
      <c r="SXG114" s="27"/>
      <c r="SXH114" s="27"/>
      <c r="SXI114" s="27"/>
      <c r="SXJ114" s="27"/>
      <c r="SXK114" s="27"/>
      <c r="SXL114" s="27"/>
      <c r="SXM114" s="27"/>
      <c r="SXN114" s="27"/>
      <c r="SXO114" s="27"/>
      <c r="SXP114" s="27"/>
      <c r="SXQ114" s="27"/>
      <c r="SXR114" s="27"/>
      <c r="SXS114" s="27"/>
      <c r="SXT114" s="27"/>
      <c r="SXU114" s="27"/>
      <c r="SXV114" s="27"/>
      <c r="SXW114" s="27"/>
      <c r="SXX114" s="27"/>
      <c r="SXY114" s="27"/>
      <c r="SXZ114" s="27"/>
      <c r="SYA114" s="27"/>
      <c r="SYB114" s="27"/>
      <c r="SYC114" s="27"/>
      <c r="SYD114" s="27"/>
      <c r="SYE114" s="27"/>
      <c r="SYF114" s="27"/>
      <c r="SYG114" s="27"/>
      <c r="SYH114" s="27"/>
      <c r="SYI114" s="27"/>
      <c r="SYJ114" s="27"/>
      <c r="SYK114" s="27"/>
      <c r="SYL114" s="27"/>
      <c r="SYM114" s="27"/>
      <c r="SYN114" s="27"/>
      <c r="SYO114" s="27"/>
      <c r="SYP114" s="27"/>
      <c r="SYQ114" s="27"/>
      <c r="SYR114" s="27"/>
      <c r="SYS114" s="27"/>
      <c r="SYT114" s="27"/>
      <c r="SYU114" s="27"/>
      <c r="SYV114" s="27"/>
      <c r="SYW114" s="27"/>
      <c r="SYX114" s="27"/>
      <c r="SYY114" s="27"/>
      <c r="SYZ114" s="27"/>
      <c r="SZA114" s="27"/>
      <c r="SZB114" s="27"/>
      <c r="SZC114" s="27"/>
      <c r="SZD114" s="27"/>
      <c r="SZE114" s="27"/>
      <c r="SZF114" s="27"/>
      <c r="SZG114" s="27"/>
      <c r="SZH114" s="27"/>
      <c r="SZI114" s="27"/>
      <c r="SZJ114" s="27"/>
      <c r="SZK114" s="27"/>
      <c r="SZL114" s="27"/>
      <c r="SZM114" s="27"/>
      <c r="SZN114" s="27"/>
      <c r="SZO114" s="27"/>
      <c r="SZP114" s="27"/>
      <c r="SZQ114" s="27"/>
      <c r="SZR114" s="27"/>
      <c r="SZS114" s="27"/>
      <c r="SZT114" s="27"/>
      <c r="SZU114" s="27"/>
      <c r="SZV114" s="27"/>
      <c r="SZW114" s="27"/>
      <c r="SZX114" s="27"/>
      <c r="SZY114" s="27"/>
      <c r="SZZ114" s="27"/>
      <c r="TAA114" s="27"/>
      <c r="TAB114" s="27"/>
      <c r="TAC114" s="27"/>
      <c r="TAD114" s="27"/>
      <c r="TAE114" s="27"/>
      <c r="TAF114" s="27"/>
      <c r="TAG114" s="27"/>
      <c r="TAH114" s="27"/>
      <c r="TAI114" s="27"/>
      <c r="TAJ114" s="27"/>
      <c r="TAK114" s="27"/>
      <c r="TAL114" s="27"/>
      <c r="TAM114" s="27"/>
      <c r="TAN114" s="27"/>
      <c r="TAO114" s="27"/>
      <c r="TAP114" s="27"/>
      <c r="TAQ114" s="27"/>
      <c r="TAR114" s="27"/>
      <c r="TAS114" s="27"/>
      <c r="TAT114" s="27"/>
      <c r="TAU114" s="27"/>
      <c r="TAV114" s="27"/>
      <c r="TAW114" s="27"/>
      <c r="TAX114" s="27"/>
      <c r="TAY114" s="27"/>
      <c r="TAZ114" s="27"/>
      <c r="TBA114" s="27"/>
      <c r="TBB114" s="27"/>
      <c r="TBC114" s="27"/>
      <c r="TBD114" s="27"/>
      <c r="TBE114" s="27"/>
      <c r="TBF114" s="27"/>
      <c r="TBG114" s="27"/>
      <c r="TBH114" s="27"/>
      <c r="TBI114" s="27"/>
      <c r="TBJ114" s="27"/>
      <c r="TBK114" s="27"/>
      <c r="TBL114" s="27"/>
      <c r="TBM114" s="27"/>
      <c r="TBN114" s="27"/>
      <c r="TBO114" s="27"/>
      <c r="TBP114" s="27"/>
      <c r="TBQ114" s="27"/>
      <c r="TBR114" s="27"/>
      <c r="TBS114" s="27"/>
      <c r="TBT114" s="27"/>
      <c r="TBU114" s="27"/>
      <c r="TBV114" s="27"/>
      <c r="TBW114" s="27"/>
      <c r="TBX114" s="27"/>
      <c r="TBY114" s="27"/>
      <c r="TBZ114" s="27"/>
      <c r="TCA114" s="27"/>
      <c r="TCB114" s="27"/>
      <c r="TCC114" s="27"/>
      <c r="TCD114" s="27"/>
      <c r="TCE114" s="27"/>
      <c r="TCF114" s="27"/>
      <c r="TCG114" s="27"/>
      <c r="TCH114" s="27"/>
      <c r="TCI114" s="27"/>
      <c r="TCJ114" s="27"/>
      <c r="TCK114" s="27"/>
      <c r="TCL114" s="27"/>
      <c r="TCM114" s="27"/>
      <c r="TCN114" s="27"/>
      <c r="TCO114" s="27"/>
      <c r="TCP114" s="27"/>
      <c r="TCQ114" s="27"/>
      <c r="TCR114" s="27"/>
      <c r="TCS114" s="27"/>
      <c r="TCT114" s="27"/>
      <c r="TCU114" s="27"/>
      <c r="TCV114" s="27"/>
      <c r="TCW114" s="27"/>
      <c r="TCX114" s="27"/>
      <c r="TCY114" s="27"/>
      <c r="TCZ114" s="27"/>
      <c r="TDA114" s="27"/>
      <c r="TDB114" s="27"/>
      <c r="TDC114" s="27"/>
      <c r="TDD114" s="27"/>
      <c r="TDE114" s="27"/>
      <c r="TDF114" s="27"/>
      <c r="TDG114" s="27"/>
      <c r="TDH114" s="27"/>
      <c r="TDI114" s="27"/>
      <c r="TDJ114" s="27"/>
      <c r="TDK114" s="27"/>
      <c r="TDL114" s="27"/>
      <c r="TDM114" s="27"/>
      <c r="TDN114" s="27"/>
      <c r="TDO114" s="27"/>
      <c r="TDP114" s="27"/>
      <c r="TDQ114" s="27"/>
      <c r="TDR114" s="27"/>
      <c r="TDS114" s="27"/>
      <c r="TDT114" s="27"/>
      <c r="TDU114" s="27"/>
      <c r="TDV114" s="27"/>
      <c r="TDW114" s="27"/>
      <c r="TDX114" s="27"/>
      <c r="TDY114" s="27"/>
      <c r="TDZ114" s="27"/>
      <c r="TEA114" s="27"/>
      <c r="TEB114" s="27"/>
      <c r="TEC114" s="27"/>
      <c r="TED114" s="27"/>
      <c r="TEE114" s="27"/>
      <c r="TEF114" s="27"/>
      <c r="TEG114" s="27"/>
      <c r="TEH114" s="27"/>
      <c r="TEI114" s="27"/>
      <c r="TEJ114" s="27"/>
      <c r="TEK114" s="27"/>
      <c r="TEL114" s="27"/>
      <c r="TEM114" s="27"/>
      <c r="TEN114" s="27"/>
      <c r="TEO114" s="27"/>
      <c r="TEP114" s="27"/>
      <c r="TEQ114" s="27"/>
      <c r="TER114" s="27"/>
      <c r="TES114" s="27"/>
      <c r="TET114" s="27"/>
      <c r="TEU114" s="27"/>
      <c r="TEV114" s="27"/>
      <c r="TEW114" s="27"/>
      <c r="TEX114" s="27"/>
      <c r="TEY114" s="27"/>
      <c r="TEZ114" s="27"/>
      <c r="TFA114" s="27"/>
      <c r="TFB114" s="27"/>
      <c r="TFC114" s="27"/>
      <c r="TFD114" s="27"/>
      <c r="TFE114" s="27"/>
      <c r="TFF114" s="27"/>
      <c r="TFG114" s="27"/>
      <c r="TFH114" s="27"/>
      <c r="TFI114" s="27"/>
      <c r="TFJ114" s="27"/>
      <c r="TFK114" s="27"/>
      <c r="TFL114" s="27"/>
      <c r="TFM114" s="27"/>
      <c r="TFN114" s="27"/>
      <c r="TFO114" s="27"/>
      <c r="TFP114" s="27"/>
      <c r="TFQ114" s="27"/>
      <c r="TFR114" s="27"/>
      <c r="TFS114" s="27"/>
      <c r="TFT114" s="27"/>
      <c r="TFU114" s="27"/>
      <c r="TFV114" s="27"/>
      <c r="TFW114" s="27"/>
      <c r="TFX114" s="27"/>
      <c r="TFY114" s="27"/>
      <c r="TFZ114" s="27"/>
      <c r="TGA114" s="27"/>
      <c r="TGB114" s="27"/>
      <c r="TGC114" s="27"/>
      <c r="TGD114" s="27"/>
      <c r="TGE114" s="27"/>
      <c r="TGF114" s="27"/>
      <c r="TGG114" s="27"/>
      <c r="TGH114" s="27"/>
      <c r="TGI114" s="27"/>
      <c r="TGJ114" s="27"/>
      <c r="TGK114" s="27"/>
      <c r="TGL114" s="27"/>
      <c r="TGM114" s="27"/>
      <c r="TGN114" s="27"/>
      <c r="TGO114" s="27"/>
      <c r="TGP114" s="27"/>
      <c r="TGQ114" s="27"/>
      <c r="TGR114" s="27"/>
      <c r="TGS114" s="27"/>
      <c r="TGT114" s="27"/>
      <c r="TGU114" s="27"/>
      <c r="TGV114" s="27"/>
      <c r="TGW114" s="27"/>
      <c r="TGX114" s="27"/>
      <c r="TGY114" s="27"/>
      <c r="TGZ114" s="27"/>
      <c r="THA114" s="27"/>
      <c r="THB114" s="27"/>
      <c r="THC114" s="27"/>
      <c r="THD114" s="27"/>
      <c r="THE114" s="27"/>
      <c r="THF114" s="27"/>
      <c r="THG114" s="27"/>
      <c r="THH114" s="27"/>
      <c r="THI114" s="27"/>
      <c r="THJ114" s="27"/>
      <c r="THK114" s="27"/>
      <c r="THL114" s="27"/>
      <c r="THM114" s="27"/>
      <c r="THN114" s="27"/>
      <c r="THO114" s="27"/>
      <c r="THP114" s="27"/>
      <c r="THQ114" s="27"/>
      <c r="THR114" s="27"/>
      <c r="THS114" s="27"/>
      <c r="THT114" s="27"/>
      <c r="THU114" s="27"/>
      <c r="THV114" s="27"/>
      <c r="THW114" s="27"/>
      <c r="THX114" s="27"/>
      <c r="THY114" s="27"/>
      <c r="THZ114" s="27"/>
      <c r="TIA114" s="27"/>
      <c r="TIB114" s="27"/>
      <c r="TIC114" s="27"/>
      <c r="TID114" s="27"/>
      <c r="TIE114" s="27"/>
      <c r="TIF114" s="27"/>
      <c r="TIG114" s="27"/>
      <c r="TIH114" s="27"/>
      <c r="TII114" s="27"/>
      <c r="TIJ114" s="27"/>
      <c r="TIK114" s="27"/>
      <c r="TIL114" s="27"/>
      <c r="TIM114" s="27"/>
      <c r="TIN114" s="27"/>
      <c r="TIO114" s="27"/>
      <c r="TIP114" s="27"/>
      <c r="TIQ114" s="27"/>
      <c r="TIR114" s="27"/>
      <c r="TIS114" s="27"/>
      <c r="TIT114" s="27"/>
      <c r="TIU114" s="27"/>
      <c r="TIV114" s="27"/>
      <c r="TIW114" s="27"/>
      <c r="TIX114" s="27"/>
      <c r="TIY114" s="27"/>
      <c r="TIZ114" s="27"/>
      <c r="TJA114" s="27"/>
      <c r="TJB114" s="27"/>
      <c r="TJC114" s="27"/>
      <c r="TJD114" s="27"/>
      <c r="TJE114" s="27"/>
      <c r="TJF114" s="27"/>
      <c r="TJG114" s="27"/>
      <c r="TJH114" s="27"/>
      <c r="TJI114" s="27"/>
      <c r="TJJ114" s="27"/>
      <c r="TJK114" s="27"/>
      <c r="TJL114" s="27"/>
      <c r="TJM114" s="27"/>
      <c r="TJN114" s="27"/>
      <c r="TJO114" s="27"/>
      <c r="TJP114" s="27"/>
      <c r="TJQ114" s="27"/>
      <c r="TJR114" s="27"/>
      <c r="TJS114" s="27"/>
      <c r="TJT114" s="27"/>
      <c r="TJU114" s="27"/>
      <c r="TJV114" s="27"/>
      <c r="TJW114" s="27"/>
      <c r="TJX114" s="27"/>
      <c r="TJY114" s="27"/>
      <c r="TJZ114" s="27"/>
      <c r="TKA114" s="27"/>
      <c r="TKB114" s="27"/>
      <c r="TKC114" s="27"/>
      <c r="TKD114" s="27"/>
      <c r="TKE114" s="27"/>
      <c r="TKF114" s="27"/>
      <c r="TKG114" s="27"/>
      <c r="TKH114" s="27"/>
      <c r="TKI114" s="27"/>
      <c r="TKJ114" s="27"/>
      <c r="TKK114" s="27"/>
      <c r="TKL114" s="27"/>
      <c r="TKM114" s="27"/>
      <c r="TKN114" s="27"/>
      <c r="TKO114" s="27"/>
      <c r="TKP114" s="27"/>
      <c r="TKQ114" s="27"/>
      <c r="TKR114" s="27"/>
      <c r="TKS114" s="27"/>
      <c r="TKT114" s="27"/>
      <c r="TKU114" s="27"/>
      <c r="TKV114" s="27"/>
      <c r="TKW114" s="27"/>
      <c r="TKX114" s="27"/>
      <c r="TKY114" s="27"/>
      <c r="TKZ114" s="27"/>
      <c r="TLA114" s="27"/>
      <c r="TLB114" s="27"/>
      <c r="TLC114" s="27"/>
      <c r="TLD114" s="27"/>
      <c r="TLE114" s="27"/>
      <c r="TLF114" s="27"/>
      <c r="TLG114" s="27"/>
      <c r="TLH114" s="27"/>
      <c r="TLI114" s="27"/>
      <c r="TLJ114" s="27"/>
      <c r="TLK114" s="27"/>
      <c r="TLL114" s="27"/>
      <c r="TLM114" s="27"/>
      <c r="TLN114" s="27"/>
      <c r="TLO114" s="27"/>
      <c r="TLP114" s="27"/>
      <c r="TLQ114" s="27"/>
      <c r="TLR114" s="27"/>
      <c r="TLS114" s="27"/>
      <c r="TLT114" s="27"/>
      <c r="TLU114" s="27"/>
      <c r="TLV114" s="27"/>
      <c r="TLW114" s="27"/>
      <c r="TLX114" s="27"/>
      <c r="TLY114" s="27"/>
      <c r="TLZ114" s="27"/>
      <c r="TMA114" s="27"/>
      <c r="TMB114" s="27"/>
      <c r="TMC114" s="27"/>
      <c r="TMD114" s="27"/>
      <c r="TME114" s="27"/>
      <c r="TMF114" s="27"/>
      <c r="TMG114" s="27"/>
      <c r="TMH114" s="27"/>
      <c r="TMI114" s="27"/>
      <c r="TMJ114" s="27"/>
      <c r="TMK114" s="27"/>
      <c r="TML114" s="27"/>
      <c r="TMM114" s="27"/>
      <c r="TMN114" s="27"/>
      <c r="TMO114" s="27"/>
      <c r="TMP114" s="27"/>
      <c r="TMQ114" s="27"/>
      <c r="TMR114" s="27"/>
      <c r="TMS114" s="27"/>
      <c r="TMT114" s="27"/>
      <c r="TMU114" s="27"/>
      <c r="TMV114" s="27"/>
      <c r="TMW114" s="27"/>
      <c r="TMX114" s="27"/>
      <c r="TMY114" s="27"/>
      <c r="TMZ114" s="27"/>
      <c r="TNA114" s="27"/>
      <c r="TNB114" s="27"/>
      <c r="TNC114" s="27"/>
      <c r="TND114" s="27"/>
      <c r="TNE114" s="27"/>
      <c r="TNF114" s="27"/>
      <c r="TNG114" s="27"/>
      <c r="TNH114" s="27"/>
      <c r="TNI114" s="27"/>
      <c r="TNJ114" s="27"/>
      <c r="TNK114" s="27"/>
      <c r="TNL114" s="27"/>
      <c r="TNM114" s="27"/>
      <c r="TNN114" s="27"/>
      <c r="TNO114" s="27"/>
      <c r="TNP114" s="27"/>
      <c r="TNQ114" s="27"/>
      <c r="TNR114" s="27"/>
      <c r="TNS114" s="27"/>
      <c r="TNT114" s="27"/>
      <c r="TNU114" s="27"/>
      <c r="TNV114" s="27"/>
      <c r="TNW114" s="27"/>
      <c r="TNX114" s="27"/>
      <c r="TNY114" s="27"/>
      <c r="TNZ114" s="27"/>
      <c r="TOA114" s="27"/>
      <c r="TOB114" s="27"/>
      <c r="TOC114" s="27"/>
      <c r="TOD114" s="27"/>
      <c r="TOE114" s="27"/>
      <c r="TOF114" s="27"/>
      <c r="TOG114" s="27"/>
      <c r="TOH114" s="27"/>
      <c r="TOI114" s="27"/>
      <c r="TOJ114" s="27"/>
      <c r="TOK114" s="27"/>
      <c r="TOL114" s="27"/>
      <c r="TOM114" s="27"/>
      <c r="TON114" s="27"/>
      <c r="TOO114" s="27"/>
      <c r="TOP114" s="27"/>
      <c r="TOQ114" s="27"/>
      <c r="TOR114" s="27"/>
      <c r="TOS114" s="27"/>
      <c r="TOT114" s="27"/>
      <c r="TOU114" s="27"/>
      <c r="TOV114" s="27"/>
      <c r="TOW114" s="27"/>
      <c r="TOX114" s="27"/>
      <c r="TOY114" s="27"/>
      <c r="TOZ114" s="27"/>
      <c r="TPA114" s="27"/>
      <c r="TPB114" s="27"/>
      <c r="TPC114" s="27"/>
      <c r="TPD114" s="27"/>
      <c r="TPE114" s="27"/>
      <c r="TPF114" s="27"/>
      <c r="TPG114" s="27"/>
      <c r="TPH114" s="27"/>
      <c r="TPI114" s="27"/>
      <c r="TPJ114" s="27"/>
      <c r="TPK114" s="27"/>
      <c r="TPL114" s="27"/>
      <c r="TPM114" s="27"/>
      <c r="TPN114" s="27"/>
      <c r="TPO114" s="27"/>
      <c r="TPP114" s="27"/>
      <c r="TPQ114" s="27"/>
      <c r="TPR114" s="27"/>
      <c r="TPS114" s="27"/>
      <c r="TPT114" s="27"/>
      <c r="TPU114" s="27"/>
      <c r="TPV114" s="27"/>
      <c r="TPW114" s="27"/>
      <c r="TPX114" s="27"/>
      <c r="TPY114" s="27"/>
      <c r="TPZ114" s="27"/>
      <c r="TQA114" s="27"/>
      <c r="TQB114" s="27"/>
      <c r="TQC114" s="27"/>
      <c r="TQD114" s="27"/>
      <c r="TQE114" s="27"/>
      <c r="TQF114" s="27"/>
      <c r="TQG114" s="27"/>
      <c r="TQH114" s="27"/>
      <c r="TQI114" s="27"/>
      <c r="TQJ114" s="27"/>
      <c r="TQK114" s="27"/>
      <c r="TQL114" s="27"/>
      <c r="TQM114" s="27"/>
      <c r="TQN114" s="27"/>
      <c r="TQO114" s="27"/>
      <c r="TQP114" s="27"/>
      <c r="TQQ114" s="27"/>
      <c r="TQR114" s="27"/>
      <c r="TQS114" s="27"/>
      <c r="TQT114" s="27"/>
      <c r="TQU114" s="27"/>
      <c r="TQV114" s="27"/>
      <c r="TQW114" s="27"/>
      <c r="TQX114" s="27"/>
      <c r="TQY114" s="27"/>
      <c r="TQZ114" s="27"/>
      <c r="TRA114" s="27"/>
      <c r="TRB114" s="27"/>
      <c r="TRC114" s="27"/>
      <c r="TRD114" s="27"/>
      <c r="TRE114" s="27"/>
      <c r="TRF114" s="27"/>
      <c r="TRG114" s="27"/>
      <c r="TRH114" s="27"/>
      <c r="TRI114" s="27"/>
      <c r="TRJ114" s="27"/>
      <c r="TRK114" s="27"/>
      <c r="TRL114" s="27"/>
      <c r="TRM114" s="27"/>
      <c r="TRN114" s="27"/>
      <c r="TRO114" s="27"/>
      <c r="TRP114" s="27"/>
      <c r="TRQ114" s="27"/>
      <c r="TRR114" s="27"/>
      <c r="TRS114" s="27"/>
      <c r="TRT114" s="27"/>
      <c r="TRU114" s="27"/>
      <c r="TRV114" s="27"/>
      <c r="TRW114" s="27"/>
      <c r="TRX114" s="27"/>
      <c r="TRY114" s="27"/>
      <c r="TRZ114" s="27"/>
      <c r="TSA114" s="27"/>
      <c r="TSB114" s="27"/>
      <c r="TSC114" s="27"/>
      <c r="TSD114" s="27"/>
      <c r="TSE114" s="27"/>
      <c r="TSF114" s="27"/>
      <c r="TSG114" s="27"/>
      <c r="TSH114" s="27"/>
      <c r="TSI114" s="27"/>
      <c r="TSJ114" s="27"/>
      <c r="TSK114" s="27"/>
      <c r="TSL114" s="27"/>
      <c r="TSM114" s="27"/>
      <c r="TSN114" s="27"/>
      <c r="TSO114" s="27"/>
      <c r="TSP114" s="27"/>
      <c r="TSQ114" s="27"/>
      <c r="TSR114" s="27"/>
      <c r="TSS114" s="27"/>
      <c r="TST114" s="27"/>
      <c r="TSU114" s="27"/>
      <c r="TSV114" s="27"/>
      <c r="TSW114" s="27"/>
      <c r="TSX114" s="27"/>
      <c r="TSY114" s="27"/>
      <c r="TSZ114" s="27"/>
      <c r="TTA114" s="27"/>
      <c r="TTB114" s="27"/>
      <c r="TTC114" s="27"/>
      <c r="TTD114" s="27"/>
      <c r="TTE114" s="27"/>
      <c r="TTF114" s="27"/>
      <c r="TTG114" s="27"/>
      <c r="TTH114" s="27"/>
      <c r="TTI114" s="27"/>
      <c r="TTJ114" s="27"/>
      <c r="TTK114" s="27"/>
      <c r="TTL114" s="27"/>
      <c r="TTM114" s="27"/>
      <c r="TTN114" s="27"/>
      <c r="TTO114" s="27"/>
      <c r="TTP114" s="27"/>
      <c r="TTQ114" s="27"/>
      <c r="TTR114" s="27"/>
      <c r="TTS114" s="27"/>
      <c r="TTT114" s="27"/>
      <c r="TTU114" s="27"/>
      <c r="TTV114" s="27"/>
      <c r="TTW114" s="27"/>
      <c r="TTX114" s="27"/>
      <c r="TTY114" s="27"/>
      <c r="TTZ114" s="27"/>
      <c r="TUA114" s="27"/>
      <c r="TUB114" s="27"/>
      <c r="TUC114" s="27"/>
      <c r="TUD114" s="27"/>
      <c r="TUE114" s="27"/>
      <c r="TUF114" s="27"/>
      <c r="TUG114" s="27"/>
      <c r="TUH114" s="27"/>
      <c r="TUI114" s="27"/>
      <c r="TUJ114" s="27"/>
      <c r="TUK114" s="27"/>
      <c r="TUL114" s="27"/>
      <c r="TUM114" s="27"/>
      <c r="TUN114" s="27"/>
      <c r="TUO114" s="27"/>
      <c r="TUP114" s="27"/>
      <c r="TUQ114" s="27"/>
      <c r="TUR114" s="27"/>
      <c r="TUS114" s="27"/>
      <c r="TUT114" s="27"/>
      <c r="TUU114" s="27"/>
      <c r="TUV114" s="27"/>
      <c r="TUW114" s="27"/>
      <c r="TUX114" s="27"/>
      <c r="TUY114" s="27"/>
      <c r="TUZ114" s="27"/>
      <c r="TVA114" s="27"/>
      <c r="TVB114" s="27"/>
      <c r="TVC114" s="27"/>
      <c r="TVD114" s="27"/>
      <c r="TVE114" s="27"/>
      <c r="TVF114" s="27"/>
      <c r="TVG114" s="27"/>
      <c r="TVH114" s="27"/>
      <c r="TVI114" s="27"/>
      <c r="TVJ114" s="27"/>
      <c r="TVK114" s="27"/>
      <c r="TVL114" s="27"/>
      <c r="TVM114" s="27"/>
      <c r="TVN114" s="27"/>
      <c r="TVO114" s="27"/>
      <c r="TVP114" s="27"/>
      <c r="TVQ114" s="27"/>
      <c r="TVR114" s="27"/>
      <c r="TVS114" s="27"/>
      <c r="TVT114" s="27"/>
      <c r="TVU114" s="27"/>
      <c r="TVV114" s="27"/>
      <c r="TVW114" s="27"/>
      <c r="TVX114" s="27"/>
      <c r="TVY114" s="27"/>
      <c r="TVZ114" s="27"/>
      <c r="TWA114" s="27"/>
      <c r="TWB114" s="27"/>
      <c r="TWC114" s="27"/>
      <c r="TWD114" s="27"/>
      <c r="TWE114" s="27"/>
      <c r="TWF114" s="27"/>
      <c r="TWG114" s="27"/>
      <c r="TWH114" s="27"/>
      <c r="TWI114" s="27"/>
      <c r="TWJ114" s="27"/>
      <c r="TWK114" s="27"/>
      <c r="TWL114" s="27"/>
      <c r="TWM114" s="27"/>
      <c r="TWN114" s="27"/>
      <c r="TWO114" s="27"/>
      <c r="TWP114" s="27"/>
      <c r="TWQ114" s="27"/>
      <c r="TWR114" s="27"/>
      <c r="TWS114" s="27"/>
      <c r="TWT114" s="27"/>
      <c r="TWU114" s="27"/>
      <c r="TWV114" s="27"/>
      <c r="TWW114" s="27"/>
      <c r="TWX114" s="27"/>
      <c r="TWY114" s="27"/>
      <c r="TWZ114" s="27"/>
      <c r="TXA114" s="27"/>
      <c r="TXB114" s="27"/>
      <c r="TXC114" s="27"/>
      <c r="TXD114" s="27"/>
      <c r="TXE114" s="27"/>
      <c r="TXF114" s="27"/>
      <c r="TXG114" s="27"/>
      <c r="TXH114" s="27"/>
      <c r="TXI114" s="27"/>
      <c r="TXJ114" s="27"/>
      <c r="TXK114" s="27"/>
      <c r="TXL114" s="27"/>
      <c r="TXM114" s="27"/>
      <c r="TXN114" s="27"/>
      <c r="TXO114" s="27"/>
      <c r="TXP114" s="27"/>
      <c r="TXQ114" s="27"/>
      <c r="TXR114" s="27"/>
      <c r="TXS114" s="27"/>
      <c r="TXT114" s="27"/>
      <c r="TXU114" s="27"/>
      <c r="TXV114" s="27"/>
      <c r="TXW114" s="27"/>
      <c r="TXX114" s="27"/>
      <c r="TXY114" s="27"/>
      <c r="TXZ114" s="27"/>
      <c r="TYA114" s="27"/>
      <c r="TYB114" s="27"/>
      <c r="TYC114" s="27"/>
      <c r="TYD114" s="27"/>
      <c r="TYE114" s="27"/>
      <c r="TYF114" s="27"/>
      <c r="TYG114" s="27"/>
      <c r="TYH114" s="27"/>
      <c r="TYI114" s="27"/>
      <c r="TYJ114" s="27"/>
      <c r="TYK114" s="27"/>
      <c r="TYL114" s="27"/>
      <c r="TYM114" s="27"/>
      <c r="TYN114" s="27"/>
      <c r="TYO114" s="27"/>
      <c r="TYP114" s="27"/>
      <c r="TYQ114" s="27"/>
      <c r="TYR114" s="27"/>
      <c r="TYS114" s="27"/>
      <c r="TYT114" s="27"/>
      <c r="TYU114" s="27"/>
      <c r="TYV114" s="27"/>
      <c r="TYW114" s="27"/>
      <c r="TYX114" s="27"/>
      <c r="TYY114" s="27"/>
      <c r="TYZ114" s="27"/>
      <c r="TZA114" s="27"/>
      <c r="TZB114" s="27"/>
      <c r="TZC114" s="27"/>
      <c r="TZD114" s="27"/>
      <c r="TZE114" s="27"/>
      <c r="TZF114" s="27"/>
      <c r="TZG114" s="27"/>
      <c r="TZH114" s="27"/>
      <c r="TZI114" s="27"/>
      <c r="TZJ114" s="27"/>
      <c r="TZK114" s="27"/>
      <c r="TZL114" s="27"/>
      <c r="TZM114" s="27"/>
      <c r="TZN114" s="27"/>
      <c r="TZO114" s="27"/>
      <c r="TZP114" s="27"/>
      <c r="TZQ114" s="27"/>
      <c r="TZR114" s="27"/>
      <c r="TZS114" s="27"/>
      <c r="TZT114" s="27"/>
      <c r="TZU114" s="27"/>
      <c r="TZV114" s="27"/>
      <c r="TZW114" s="27"/>
      <c r="TZX114" s="27"/>
      <c r="TZY114" s="27"/>
      <c r="TZZ114" s="27"/>
      <c r="UAA114" s="27"/>
      <c r="UAB114" s="27"/>
      <c r="UAC114" s="27"/>
      <c r="UAD114" s="27"/>
      <c r="UAE114" s="27"/>
      <c r="UAF114" s="27"/>
      <c r="UAG114" s="27"/>
      <c r="UAH114" s="27"/>
      <c r="UAI114" s="27"/>
      <c r="UAJ114" s="27"/>
      <c r="UAK114" s="27"/>
      <c r="UAL114" s="27"/>
      <c r="UAM114" s="27"/>
      <c r="UAN114" s="27"/>
      <c r="UAO114" s="27"/>
      <c r="UAP114" s="27"/>
      <c r="UAQ114" s="27"/>
      <c r="UAR114" s="27"/>
      <c r="UAS114" s="27"/>
      <c r="UAT114" s="27"/>
      <c r="UAU114" s="27"/>
      <c r="UAV114" s="27"/>
      <c r="UAW114" s="27"/>
      <c r="UAX114" s="27"/>
      <c r="UAY114" s="27"/>
      <c r="UAZ114" s="27"/>
      <c r="UBA114" s="27"/>
      <c r="UBB114" s="27"/>
      <c r="UBC114" s="27"/>
      <c r="UBD114" s="27"/>
      <c r="UBE114" s="27"/>
      <c r="UBF114" s="27"/>
      <c r="UBG114" s="27"/>
      <c r="UBH114" s="27"/>
      <c r="UBI114" s="27"/>
      <c r="UBJ114" s="27"/>
      <c r="UBK114" s="27"/>
      <c r="UBL114" s="27"/>
      <c r="UBM114" s="27"/>
      <c r="UBN114" s="27"/>
      <c r="UBO114" s="27"/>
      <c r="UBP114" s="27"/>
      <c r="UBQ114" s="27"/>
      <c r="UBR114" s="27"/>
      <c r="UBS114" s="27"/>
      <c r="UBT114" s="27"/>
      <c r="UBU114" s="27"/>
      <c r="UBV114" s="27"/>
      <c r="UBW114" s="27"/>
      <c r="UBX114" s="27"/>
      <c r="UBY114" s="27"/>
      <c r="UBZ114" s="27"/>
      <c r="UCA114" s="27"/>
      <c r="UCB114" s="27"/>
      <c r="UCC114" s="27"/>
      <c r="UCD114" s="27"/>
      <c r="UCE114" s="27"/>
      <c r="UCF114" s="27"/>
      <c r="UCG114" s="27"/>
      <c r="UCH114" s="27"/>
      <c r="UCI114" s="27"/>
      <c r="UCJ114" s="27"/>
      <c r="UCK114" s="27"/>
      <c r="UCL114" s="27"/>
      <c r="UCM114" s="27"/>
      <c r="UCN114" s="27"/>
      <c r="UCO114" s="27"/>
      <c r="UCP114" s="27"/>
      <c r="UCQ114" s="27"/>
      <c r="UCR114" s="27"/>
      <c r="UCS114" s="27"/>
      <c r="UCT114" s="27"/>
      <c r="UCU114" s="27"/>
      <c r="UCV114" s="27"/>
      <c r="UCW114" s="27"/>
      <c r="UCX114" s="27"/>
      <c r="UCY114" s="27"/>
      <c r="UCZ114" s="27"/>
      <c r="UDA114" s="27"/>
      <c r="UDB114" s="27"/>
      <c r="UDC114" s="27"/>
      <c r="UDD114" s="27"/>
      <c r="UDE114" s="27"/>
      <c r="UDF114" s="27"/>
      <c r="UDG114" s="27"/>
      <c r="UDH114" s="27"/>
      <c r="UDI114" s="27"/>
      <c r="UDJ114" s="27"/>
      <c r="UDK114" s="27"/>
      <c r="UDL114" s="27"/>
      <c r="UDM114" s="27"/>
      <c r="UDN114" s="27"/>
      <c r="UDO114" s="27"/>
      <c r="UDP114" s="27"/>
      <c r="UDQ114" s="27"/>
      <c r="UDR114" s="27"/>
      <c r="UDS114" s="27"/>
      <c r="UDT114" s="27"/>
      <c r="UDU114" s="27"/>
      <c r="UDV114" s="27"/>
      <c r="UDW114" s="27"/>
      <c r="UDX114" s="27"/>
      <c r="UDY114" s="27"/>
      <c r="UDZ114" s="27"/>
      <c r="UEA114" s="27"/>
      <c r="UEB114" s="27"/>
      <c r="UEC114" s="27"/>
      <c r="UED114" s="27"/>
      <c r="UEE114" s="27"/>
      <c r="UEF114" s="27"/>
      <c r="UEG114" s="27"/>
      <c r="UEH114" s="27"/>
      <c r="UEI114" s="27"/>
      <c r="UEJ114" s="27"/>
      <c r="UEK114" s="27"/>
      <c r="UEL114" s="27"/>
      <c r="UEM114" s="27"/>
      <c r="UEN114" s="27"/>
      <c r="UEO114" s="27"/>
      <c r="UEP114" s="27"/>
      <c r="UEQ114" s="27"/>
      <c r="UER114" s="27"/>
      <c r="UES114" s="27"/>
      <c r="UET114" s="27"/>
      <c r="UEU114" s="27"/>
      <c r="UEV114" s="27"/>
      <c r="UEW114" s="27"/>
      <c r="UEX114" s="27"/>
      <c r="UEY114" s="27"/>
      <c r="UEZ114" s="27"/>
      <c r="UFA114" s="27"/>
      <c r="UFB114" s="27"/>
      <c r="UFC114" s="27"/>
      <c r="UFD114" s="27"/>
      <c r="UFE114" s="27"/>
      <c r="UFF114" s="27"/>
      <c r="UFG114" s="27"/>
      <c r="UFH114" s="27"/>
      <c r="UFI114" s="27"/>
      <c r="UFJ114" s="27"/>
      <c r="UFK114" s="27"/>
      <c r="UFL114" s="27"/>
      <c r="UFM114" s="27"/>
      <c r="UFN114" s="27"/>
      <c r="UFO114" s="27"/>
      <c r="UFP114" s="27"/>
      <c r="UFQ114" s="27"/>
      <c r="UFR114" s="27"/>
      <c r="UFS114" s="27"/>
      <c r="UFT114" s="27"/>
      <c r="UFU114" s="27"/>
      <c r="UFV114" s="27"/>
      <c r="UFW114" s="27"/>
      <c r="UFX114" s="27"/>
      <c r="UFY114" s="27"/>
      <c r="UFZ114" s="27"/>
      <c r="UGA114" s="27"/>
      <c r="UGB114" s="27"/>
      <c r="UGC114" s="27"/>
      <c r="UGD114" s="27"/>
      <c r="UGE114" s="27"/>
      <c r="UGF114" s="27"/>
      <c r="UGG114" s="27"/>
      <c r="UGH114" s="27"/>
      <c r="UGI114" s="27"/>
      <c r="UGJ114" s="27"/>
      <c r="UGK114" s="27"/>
      <c r="UGL114" s="27"/>
      <c r="UGM114" s="27"/>
      <c r="UGN114" s="27"/>
      <c r="UGO114" s="27"/>
      <c r="UGP114" s="27"/>
      <c r="UGQ114" s="27"/>
      <c r="UGR114" s="27"/>
      <c r="UGS114" s="27"/>
      <c r="UGT114" s="27"/>
      <c r="UGU114" s="27"/>
      <c r="UGV114" s="27"/>
      <c r="UGW114" s="27"/>
      <c r="UGX114" s="27"/>
      <c r="UGY114" s="27"/>
      <c r="UGZ114" s="27"/>
      <c r="UHA114" s="27"/>
      <c r="UHB114" s="27"/>
      <c r="UHC114" s="27"/>
      <c r="UHD114" s="27"/>
      <c r="UHE114" s="27"/>
      <c r="UHF114" s="27"/>
      <c r="UHG114" s="27"/>
      <c r="UHH114" s="27"/>
      <c r="UHI114" s="27"/>
      <c r="UHJ114" s="27"/>
      <c r="UHK114" s="27"/>
      <c r="UHL114" s="27"/>
      <c r="UHM114" s="27"/>
      <c r="UHN114" s="27"/>
      <c r="UHO114" s="27"/>
      <c r="UHP114" s="27"/>
      <c r="UHQ114" s="27"/>
      <c r="UHR114" s="27"/>
      <c r="UHS114" s="27"/>
      <c r="UHT114" s="27"/>
      <c r="UHU114" s="27"/>
      <c r="UHV114" s="27"/>
      <c r="UHW114" s="27"/>
      <c r="UHX114" s="27"/>
      <c r="UHY114" s="27"/>
      <c r="UHZ114" s="27"/>
      <c r="UIA114" s="27"/>
      <c r="UIB114" s="27"/>
      <c r="UIC114" s="27"/>
      <c r="UID114" s="27"/>
      <c r="UIE114" s="27"/>
      <c r="UIF114" s="27"/>
      <c r="UIG114" s="27"/>
      <c r="UIH114" s="27"/>
      <c r="UII114" s="27"/>
      <c r="UIJ114" s="27"/>
      <c r="UIK114" s="27"/>
      <c r="UIL114" s="27"/>
      <c r="UIM114" s="27"/>
      <c r="UIN114" s="27"/>
      <c r="UIO114" s="27"/>
      <c r="UIP114" s="27"/>
      <c r="UIQ114" s="27"/>
      <c r="UIR114" s="27"/>
      <c r="UIS114" s="27"/>
      <c r="UIT114" s="27"/>
      <c r="UIU114" s="27"/>
      <c r="UIV114" s="27"/>
      <c r="UIW114" s="27"/>
      <c r="UIX114" s="27"/>
      <c r="UIY114" s="27"/>
      <c r="UIZ114" s="27"/>
      <c r="UJA114" s="27"/>
      <c r="UJB114" s="27"/>
      <c r="UJC114" s="27"/>
      <c r="UJD114" s="27"/>
      <c r="UJE114" s="27"/>
      <c r="UJF114" s="27"/>
      <c r="UJG114" s="27"/>
      <c r="UJH114" s="27"/>
      <c r="UJI114" s="27"/>
      <c r="UJJ114" s="27"/>
      <c r="UJK114" s="27"/>
      <c r="UJL114" s="27"/>
      <c r="UJM114" s="27"/>
      <c r="UJN114" s="27"/>
      <c r="UJO114" s="27"/>
      <c r="UJP114" s="27"/>
      <c r="UJQ114" s="27"/>
      <c r="UJR114" s="27"/>
      <c r="UJS114" s="27"/>
      <c r="UJT114" s="27"/>
      <c r="UJU114" s="27"/>
      <c r="UJV114" s="27"/>
      <c r="UJW114" s="27"/>
      <c r="UJX114" s="27"/>
      <c r="UJY114" s="27"/>
      <c r="UJZ114" s="27"/>
      <c r="UKA114" s="27"/>
      <c r="UKB114" s="27"/>
      <c r="UKC114" s="27"/>
      <c r="UKD114" s="27"/>
      <c r="UKE114" s="27"/>
      <c r="UKF114" s="27"/>
      <c r="UKG114" s="27"/>
      <c r="UKH114" s="27"/>
      <c r="UKI114" s="27"/>
      <c r="UKJ114" s="27"/>
      <c r="UKK114" s="27"/>
      <c r="UKL114" s="27"/>
      <c r="UKM114" s="27"/>
      <c r="UKN114" s="27"/>
      <c r="UKO114" s="27"/>
      <c r="UKP114" s="27"/>
      <c r="UKQ114" s="27"/>
      <c r="UKR114" s="27"/>
      <c r="UKS114" s="27"/>
      <c r="UKT114" s="27"/>
      <c r="UKU114" s="27"/>
      <c r="UKV114" s="27"/>
      <c r="UKW114" s="27"/>
      <c r="UKX114" s="27"/>
      <c r="UKY114" s="27"/>
      <c r="UKZ114" s="27"/>
      <c r="ULA114" s="27"/>
      <c r="ULB114" s="27"/>
      <c r="ULC114" s="27"/>
      <c r="ULD114" s="27"/>
      <c r="ULE114" s="27"/>
      <c r="ULF114" s="27"/>
      <c r="ULG114" s="27"/>
      <c r="ULH114" s="27"/>
      <c r="ULI114" s="27"/>
      <c r="ULJ114" s="27"/>
      <c r="ULK114" s="27"/>
      <c r="ULL114" s="27"/>
      <c r="ULM114" s="27"/>
      <c r="ULN114" s="27"/>
      <c r="ULO114" s="27"/>
      <c r="ULP114" s="27"/>
      <c r="ULQ114" s="27"/>
      <c r="ULR114" s="27"/>
      <c r="ULS114" s="27"/>
      <c r="ULT114" s="27"/>
      <c r="ULU114" s="27"/>
      <c r="ULV114" s="27"/>
      <c r="ULW114" s="27"/>
      <c r="ULX114" s="27"/>
      <c r="ULY114" s="27"/>
      <c r="ULZ114" s="27"/>
      <c r="UMA114" s="27"/>
      <c r="UMB114" s="27"/>
      <c r="UMC114" s="27"/>
      <c r="UMD114" s="27"/>
      <c r="UME114" s="27"/>
      <c r="UMF114" s="27"/>
      <c r="UMG114" s="27"/>
      <c r="UMH114" s="27"/>
      <c r="UMI114" s="27"/>
      <c r="UMJ114" s="27"/>
      <c r="UMK114" s="27"/>
      <c r="UML114" s="27"/>
      <c r="UMM114" s="27"/>
      <c r="UMN114" s="27"/>
      <c r="UMO114" s="27"/>
      <c r="UMP114" s="27"/>
      <c r="UMQ114" s="27"/>
      <c r="UMR114" s="27"/>
      <c r="UMS114" s="27"/>
      <c r="UMT114" s="27"/>
      <c r="UMU114" s="27"/>
      <c r="UMV114" s="27"/>
      <c r="UMW114" s="27"/>
      <c r="UMX114" s="27"/>
      <c r="UMY114" s="27"/>
      <c r="UMZ114" s="27"/>
      <c r="UNA114" s="27"/>
      <c r="UNB114" s="27"/>
      <c r="UNC114" s="27"/>
      <c r="UND114" s="27"/>
      <c r="UNE114" s="27"/>
      <c r="UNF114" s="27"/>
      <c r="UNG114" s="27"/>
      <c r="UNH114" s="27"/>
      <c r="UNI114" s="27"/>
      <c r="UNJ114" s="27"/>
      <c r="UNK114" s="27"/>
      <c r="UNL114" s="27"/>
      <c r="UNM114" s="27"/>
      <c r="UNN114" s="27"/>
      <c r="UNO114" s="27"/>
      <c r="UNP114" s="27"/>
      <c r="UNQ114" s="27"/>
      <c r="UNR114" s="27"/>
      <c r="UNS114" s="27"/>
      <c r="UNT114" s="27"/>
      <c r="UNU114" s="27"/>
      <c r="UNV114" s="27"/>
      <c r="UNW114" s="27"/>
      <c r="UNX114" s="27"/>
      <c r="UNY114" s="27"/>
      <c r="UNZ114" s="27"/>
      <c r="UOA114" s="27"/>
      <c r="UOB114" s="27"/>
      <c r="UOC114" s="27"/>
      <c r="UOD114" s="27"/>
      <c r="UOE114" s="27"/>
      <c r="UOF114" s="27"/>
      <c r="UOG114" s="27"/>
      <c r="UOH114" s="27"/>
      <c r="UOI114" s="27"/>
      <c r="UOJ114" s="27"/>
      <c r="UOK114" s="27"/>
      <c r="UOL114" s="27"/>
      <c r="UOM114" s="27"/>
      <c r="UON114" s="27"/>
      <c r="UOO114" s="27"/>
      <c r="UOP114" s="27"/>
      <c r="UOQ114" s="27"/>
      <c r="UOR114" s="27"/>
      <c r="UOS114" s="27"/>
      <c r="UOT114" s="27"/>
      <c r="UOU114" s="27"/>
      <c r="UOV114" s="27"/>
      <c r="UOW114" s="27"/>
      <c r="UOX114" s="27"/>
      <c r="UOY114" s="27"/>
      <c r="UOZ114" s="27"/>
      <c r="UPA114" s="27"/>
      <c r="UPB114" s="27"/>
      <c r="UPC114" s="27"/>
      <c r="UPD114" s="27"/>
      <c r="UPE114" s="27"/>
      <c r="UPF114" s="27"/>
      <c r="UPG114" s="27"/>
      <c r="UPH114" s="27"/>
      <c r="UPI114" s="27"/>
      <c r="UPJ114" s="27"/>
      <c r="UPK114" s="27"/>
      <c r="UPL114" s="27"/>
      <c r="UPM114" s="27"/>
      <c r="UPN114" s="27"/>
      <c r="UPO114" s="27"/>
      <c r="UPP114" s="27"/>
      <c r="UPQ114" s="27"/>
      <c r="UPR114" s="27"/>
      <c r="UPS114" s="27"/>
      <c r="UPT114" s="27"/>
      <c r="UPU114" s="27"/>
      <c r="UPV114" s="27"/>
      <c r="UPW114" s="27"/>
      <c r="UPX114" s="27"/>
      <c r="UPY114" s="27"/>
      <c r="UPZ114" s="27"/>
      <c r="UQA114" s="27"/>
      <c r="UQB114" s="27"/>
      <c r="UQC114" s="27"/>
      <c r="UQD114" s="27"/>
      <c r="UQE114" s="27"/>
      <c r="UQF114" s="27"/>
      <c r="UQG114" s="27"/>
      <c r="UQH114" s="27"/>
      <c r="UQI114" s="27"/>
      <c r="UQJ114" s="27"/>
      <c r="UQK114" s="27"/>
      <c r="UQL114" s="27"/>
      <c r="UQM114" s="27"/>
      <c r="UQN114" s="27"/>
      <c r="UQO114" s="27"/>
      <c r="UQP114" s="27"/>
      <c r="UQQ114" s="27"/>
      <c r="UQR114" s="27"/>
      <c r="UQS114" s="27"/>
      <c r="UQT114" s="27"/>
      <c r="UQU114" s="27"/>
      <c r="UQV114" s="27"/>
      <c r="UQW114" s="27"/>
      <c r="UQX114" s="27"/>
      <c r="UQY114" s="27"/>
      <c r="UQZ114" s="27"/>
      <c r="URA114" s="27"/>
      <c r="URB114" s="27"/>
      <c r="URC114" s="27"/>
      <c r="URD114" s="27"/>
      <c r="URE114" s="27"/>
      <c r="URF114" s="27"/>
      <c r="URG114" s="27"/>
      <c r="URH114" s="27"/>
      <c r="URI114" s="27"/>
      <c r="URJ114" s="27"/>
      <c r="URK114" s="27"/>
      <c r="URL114" s="27"/>
      <c r="URM114" s="27"/>
      <c r="URN114" s="27"/>
      <c r="URO114" s="27"/>
      <c r="URP114" s="27"/>
      <c r="URQ114" s="27"/>
      <c r="URR114" s="27"/>
      <c r="URS114" s="27"/>
      <c r="URT114" s="27"/>
      <c r="URU114" s="27"/>
      <c r="URV114" s="27"/>
      <c r="URW114" s="27"/>
      <c r="URX114" s="27"/>
      <c r="URY114" s="27"/>
      <c r="URZ114" s="27"/>
      <c r="USA114" s="27"/>
      <c r="USB114" s="27"/>
      <c r="USC114" s="27"/>
      <c r="USD114" s="27"/>
      <c r="USE114" s="27"/>
      <c r="USF114" s="27"/>
      <c r="USG114" s="27"/>
      <c r="USH114" s="27"/>
      <c r="USI114" s="27"/>
      <c r="USJ114" s="27"/>
      <c r="USK114" s="27"/>
      <c r="USL114" s="27"/>
      <c r="USM114" s="27"/>
      <c r="USN114" s="27"/>
      <c r="USO114" s="27"/>
      <c r="USP114" s="27"/>
      <c r="USQ114" s="27"/>
      <c r="USR114" s="27"/>
      <c r="USS114" s="27"/>
      <c r="UST114" s="27"/>
      <c r="USU114" s="27"/>
      <c r="USV114" s="27"/>
      <c r="USW114" s="27"/>
      <c r="USX114" s="27"/>
      <c r="USY114" s="27"/>
      <c r="USZ114" s="27"/>
      <c r="UTA114" s="27"/>
      <c r="UTB114" s="27"/>
      <c r="UTC114" s="27"/>
      <c r="UTD114" s="27"/>
      <c r="UTE114" s="27"/>
      <c r="UTF114" s="27"/>
      <c r="UTG114" s="27"/>
      <c r="UTH114" s="27"/>
      <c r="UTI114" s="27"/>
      <c r="UTJ114" s="27"/>
      <c r="UTK114" s="27"/>
      <c r="UTL114" s="27"/>
      <c r="UTM114" s="27"/>
      <c r="UTN114" s="27"/>
      <c r="UTO114" s="27"/>
      <c r="UTP114" s="27"/>
      <c r="UTQ114" s="27"/>
      <c r="UTR114" s="27"/>
      <c r="UTS114" s="27"/>
      <c r="UTT114" s="27"/>
      <c r="UTU114" s="27"/>
      <c r="UTV114" s="27"/>
      <c r="UTW114" s="27"/>
      <c r="UTX114" s="27"/>
      <c r="UTY114" s="27"/>
      <c r="UTZ114" s="27"/>
      <c r="UUA114" s="27"/>
      <c r="UUB114" s="27"/>
      <c r="UUC114" s="27"/>
      <c r="UUD114" s="27"/>
      <c r="UUE114" s="27"/>
      <c r="UUF114" s="27"/>
      <c r="UUG114" s="27"/>
      <c r="UUH114" s="27"/>
      <c r="UUI114" s="27"/>
      <c r="UUJ114" s="27"/>
      <c r="UUK114" s="27"/>
      <c r="UUL114" s="27"/>
      <c r="UUM114" s="27"/>
      <c r="UUN114" s="27"/>
      <c r="UUO114" s="27"/>
      <c r="UUP114" s="27"/>
      <c r="UUQ114" s="27"/>
      <c r="UUR114" s="27"/>
      <c r="UUS114" s="27"/>
      <c r="UUT114" s="27"/>
      <c r="UUU114" s="27"/>
      <c r="UUV114" s="27"/>
      <c r="UUW114" s="27"/>
      <c r="UUX114" s="27"/>
      <c r="UUY114" s="27"/>
      <c r="UUZ114" s="27"/>
      <c r="UVA114" s="27"/>
      <c r="UVB114" s="27"/>
      <c r="UVC114" s="27"/>
      <c r="UVD114" s="27"/>
      <c r="UVE114" s="27"/>
      <c r="UVF114" s="27"/>
      <c r="UVG114" s="27"/>
      <c r="UVH114" s="27"/>
      <c r="UVI114" s="27"/>
      <c r="UVJ114" s="27"/>
      <c r="UVK114" s="27"/>
      <c r="UVL114" s="27"/>
      <c r="UVM114" s="27"/>
      <c r="UVN114" s="27"/>
      <c r="UVO114" s="27"/>
      <c r="UVP114" s="27"/>
      <c r="UVQ114" s="27"/>
      <c r="UVR114" s="27"/>
      <c r="UVS114" s="27"/>
      <c r="UVT114" s="27"/>
      <c r="UVU114" s="27"/>
      <c r="UVV114" s="27"/>
      <c r="UVW114" s="27"/>
      <c r="UVX114" s="27"/>
      <c r="UVY114" s="27"/>
      <c r="UVZ114" s="27"/>
      <c r="UWA114" s="27"/>
      <c r="UWB114" s="27"/>
      <c r="UWC114" s="27"/>
      <c r="UWD114" s="27"/>
      <c r="UWE114" s="27"/>
      <c r="UWF114" s="27"/>
      <c r="UWG114" s="27"/>
      <c r="UWH114" s="27"/>
      <c r="UWI114" s="27"/>
      <c r="UWJ114" s="27"/>
      <c r="UWK114" s="27"/>
      <c r="UWL114" s="27"/>
      <c r="UWM114" s="27"/>
      <c r="UWN114" s="27"/>
      <c r="UWO114" s="27"/>
      <c r="UWP114" s="27"/>
      <c r="UWQ114" s="27"/>
      <c r="UWR114" s="27"/>
      <c r="UWS114" s="27"/>
      <c r="UWT114" s="27"/>
      <c r="UWU114" s="27"/>
      <c r="UWV114" s="27"/>
      <c r="UWW114" s="27"/>
      <c r="UWX114" s="27"/>
      <c r="UWY114" s="27"/>
      <c r="UWZ114" s="27"/>
      <c r="UXA114" s="27"/>
      <c r="UXB114" s="27"/>
      <c r="UXC114" s="27"/>
      <c r="UXD114" s="27"/>
      <c r="UXE114" s="27"/>
      <c r="UXF114" s="27"/>
      <c r="UXG114" s="27"/>
      <c r="UXH114" s="27"/>
      <c r="UXI114" s="27"/>
      <c r="UXJ114" s="27"/>
      <c r="UXK114" s="27"/>
      <c r="UXL114" s="27"/>
      <c r="UXM114" s="27"/>
      <c r="UXN114" s="27"/>
      <c r="UXO114" s="27"/>
      <c r="UXP114" s="27"/>
      <c r="UXQ114" s="27"/>
      <c r="UXR114" s="27"/>
      <c r="UXS114" s="27"/>
      <c r="UXT114" s="27"/>
      <c r="UXU114" s="27"/>
      <c r="UXV114" s="27"/>
      <c r="UXW114" s="27"/>
      <c r="UXX114" s="27"/>
      <c r="UXY114" s="27"/>
      <c r="UXZ114" s="27"/>
      <c r="UYA114" s="27"/>
      <c r="UYB114" s="27"/>
      <c r="UYC114" s="27"/>
      <c r="UYD114" s="27"/>
      <c r="UYE114" s="27"/>
      <c r="UYF114" s="27"/>
      <c r="UYG114" s="27"/>
      <c r="UYH114" s="27"/>
      <c r="UYI114" s="27"/>
      <c r="UYJ114" s="27"/>
      <c r="UYK114" s="27"/>
      <c r="UYL114" s="27"/>
      <c r="UYM114" s="27"/>
      <c r="UYN114" s="27"/>
      <c r="UYO114" s="27"/>
      <c r="UYP114" s="27"/>
      <c r="UYQ114" s="27"/>
      <c r="UYR114" s="27"/>
      <c r="UYS114" s="27"/>
      <c r="UYT114" s="27"/>
      <c r="UYU114" s="27"/>
      <c r="UYV114" s="27"/>
      <c r="UYW114" s="27"/>
      <c r="UYX114" s="27"/>
      <c r="UYY114" s="27"/>
      <c r="UYZ114" s="27"/>
      <c r="UZA114" s="27"/>
      <c r="UZB114" s="27"/>
      <c r="UZC114" s="27"/>
      <c r="UZD114" s="27"/>
      <c r="UZE114" s="27"/>
      <c r="UZF114" s="27"/>
      <c r="UZG114" s="27"/>
      <c r="UZH114" s="27"/>
      <c r="UZI114" s="27"/>
      <c r="UZJ114" s="27"/>
      <c r="UZK114" s="27"/>
      <c r="UZL114" s="27"/>
      <c r="UZM114" s="27"/>
      <c r="UZN114" s="27"/>
      <c r="UZO114" s="27"/>
      <c r="UZP114" s="27"/>
      <c r="UZQ114" s="27"/>
      <c r="UZR114" s="27"/>
      <c r="UZS114" s="27"/>
      <c r="UZT114" s="27"/>
      <c r="UZU114" s="27"/>
      <c r="UZV114" s="27"/>
      <c r="UZW114" s="27"/>
      <c r="UZX114" s="27"/>
      <c r="UZY114" s="27"/>
      <c r="UZZ114" s="27"/>
      <c r="VAA114" s="27"/>
      <c r="VAB114" s="27"/>
      <c r="VAC114" s="27"/>
      <c r="VAD114" s="27"/>
      <c r="VAE114" s="27"/>
      <c r="VAF114" s="27"/>
      <c r="VAG114" s="27"/>
      <c r="VAH114" s="27"/>
      <c r="VAI114" s="27"/>
      <c r="VAJ114" s="27"/>
      <c r="VAK114" s="27"/>
      <c r="VAL114" s="27"/>
      <c r="VAM114" s="27"/>
      <c r="VAN114" s="27"/>
      <c r="VAO114" s="27"/>
      <c r="VAP114" s="27"/>
      <c r="VAQ114" s="27"/>
      <c r="VAR114" s="27"/>
      <c r="VAS114" s="27"/>
      <c r="VAT114" s="27"/>
      <c r="VAU114" s="27"/>
      <c r="VAV114" s="27"/>
      <c r="VAW114" s="27"/>
      <c r="VAX114" s="27"/>
      <c r="VAY114" s="27"/>
      <c r="VAZ114" s="27"/>
      <c r="VBA114" s="27"/>
      <c r="VBB114" s="27"/>
      <c r="VBC114" s="27"/>
      <c r="VBD114" s="27"/>
      <c r="VBE114" s="27"/>
      <c r="VBF114" s="27"/>
      <c r="VBG114" s="27"/>
      <c r="VBH114" s="27"/>
      <c r="VBI114" s="27"/>
      <c r="VBJ114" s="27"/>
      <c r="VBK114" s="27"/>
      <c r="VBL114" s="27"/>
      <c r="VBM114" s="27"/>
      <c r="VBN114" s="27"/>
      <c r="VBO114" s="27"/>
      <c r="VBP114" s="27"/>
      <c r="VBQ114" s="27"/>
      <c r="VBR114" s="27"/>
      <c r="VBS114" s="27"/>
      <c r="VBT114" s="27"/>
      <c r="VBU114" s="27"/>
      <c r="VBV114" s="27"/>
      <c r="VBW114" s="27"/>
      <c r="VBX114" s="27"/>
      <c r="VBY114" s="27"/>
      <c r="VBZ114" s="27"/>
      <c r="VCA114" s="27"/>
      <c r="VCB114" s="27"/>
      <c r="VCC114" s="27"/>
      <c r="VCD114" s="27"/>
      <c r="VCE114" s="27"/>
      <c r="VCF114" s="27"/>
      <c r="VCG114" s="27"/>
      <c r="VCH114" s="27"/>
      <c r="VCI114" s="27"/>
      <c r="VCJ114" s="27"/>
      <c r="VCK114" s="27"/>
      <c r="VCL114" s="27"/>
      <c r="VCM114" s="27"/>
      <c r="VCN114" s="27"/>
      <c r="VCO114" s="27"/>
      <c r="VCP114" s="27"/>
      <c r="VCQ114" s="27"/>
      <c r="VCR114" s="27"/>
      <c r="VCS114" s="27"/>
      <c r="VCT114" s="27"/>
      <c r="VCU114" s="27"/>
      <c r="VCV114" s="27"/>
      <c r="VCW114" s="27"/>
      <c r="VCX114" s="27"/>
      <c r="VCY114" s="27"/>
      <c r="VCZ114" s="27"/>
      <c r="VDA114" s="27"/>
      <c r="VDB114" s="27"/>
      <c r="VDC114" s="27"/>
      <c r="VDD114" s="27"/>
      <c r="VDE114" s="27"/>
      <c r="VDF114" s="27"/>
      <c r="VDG114" s="27"/>
      <c r="VDH114" s="27"/>
      <c r="VDI114" s="27"/>
      <c r="VDJ114" s="27"/>
      <c r="VDK114" s="27"/>
      <c r="VDL114" s="27"/>
      <c r="VDM114" s="27"/>
      <c r="VDN114" s="27"/>
      <c r="VDO114" s="27"/>
      <c r="VDP114" s="27"/>
      <c r="VDQ114" s="27"/>
      <c r="VDR114" s="27"/>
      <c r="VDS114" s="27"/>
      <c r="VDT114" s="27"/>
      <c r="VDU114" s="27"/>
      <c r="VDV114" s="27"/>
      <c r="VDW114" s="27"/>
      <c r="VDX114" s="27"/>
      <c r="VDY114" s="27"/>
      <c r="VDZ114" s="27"/>
      <c r="VEA114" s="27"/>
      <c r="VEB114" s="27"/>
      <c r="VEC114" s="27"/>
      <c r="VED114" s="27"/>
      <c r="VEE114" s="27"/>
      <c r="VEF114" s="27"/>
      <c r="VEG114" s="27"/>
      <c r="VEH114" s="27"/>
      <c r="VEI114" s="27"/>
      <c r="VEJ114" s="27"/>
      <c r="VEK114" s="27"/>
      <c r="VEL114" s="27"/>
      <c r="VEM114" s="27"/>
      <c r="VEN114" s="27"/>
      <c r="VEO114" s="27"/>
      <c r="VEP114" s="27"/>
      <c r="VEQ114" s="27"/>
      <c r="VER114" s="27"/>
      <c r="VES114" s="27"/>
      <c r="VET114" s="27"/>
      <c r="VEU114" s="27"/>
      <c r="VEV114" s="27"/>
      <c r="VEW114" s="27"/>
      <c r="VEX114" s="27"/>
      <c r="VEY114" s="27"/>
      <c r="VEZ114" s="27"/>
      <c r="VFA114" s="27"/>
      <c r="VFB114" s="27"/>
      <c r="VFC114" s="27"/>
      <c r="VFD114" s="27"/>
      <c r="VFE114" s="27"/>
      <c r="VFF114" s="27"/>
      <c r="VFG114" s="27"/>
      <c r="VFH114" s="27"/>
      <c r="VFI114" s="27"/>
      <c r="VFJ114" s="27"/>
      <c r="VFK114" s="27"/>
      <c r="VFL114" s="27"/>
      <c r="VFM114" s="27"/>
      <c r="VFN114" s="27"/>
      <c r="VFO114" s="27"/>
      <c r="VFP114" s="27"/>
      <c r="VFQ114" s="27"/>
      <c r="VFR114" s="27"/>
      <c r="VFS114" s="27"/>
      <c r="VFT114" s="27"/>
      <c r="VFU114" s="27"/>
      <c r="VFV114" s="27"/>
      <c r="VFW114" s="27"/>
      <c r="VFX114" s="27"/>
      <c r="VFY114" s="27"/>
      <c r="VFZ114" s="27"/>
      <c r="VGA114" s="27"/>
      <c r="VGB114" s="27"/>
      <c r="VGC114" s="27"/>
      <c r="VGD114" s="27"/>
      <c r="VGE114" s="27"/>
      <c r="VGF114" s="27"/>
      <c r="VGG114" s="27"/>
      <c r="VGH114" s="27"/>
      <c r="VGI114" s="27"/>
      <c r="VGJ114" s="27"/>
      <c r="VGK114" s="27"/>
      <c r="VGL114" s="27"/>
      <c r="VGM114" s="27"/>
      <c r="VGN114" s="27"/>
      <c r="VGO114" s="27"/>
      <c r="VGP114" s="27"/>
      <c r="VGQ114" s="27"/>
      <c r="VGR114" s="27"/>
      <c r="VGS114" s="27"/>
      <c r="VGT114" s="27"/>
      <c r="VGU114" s="27"/>
      <c r="VGV114" s="27"/>
      <c r="VGW114" s="27"/>
      <c r="VGX114" s="27"/>
      <c r="VGY114" s="27"/>
      <c r="VGZ114" s="27"/>
      <c r="VHA114" s="27"/>
      <c r="VHB114" s="27"/>
      <c r="VHC114" s="27"/>
      <c r="VHD114" s="27"/>
      <c r="VHE114" s="27"/>
      <c r="VHF114" s="27"/>
      <c r="VHG114" s="27"/>
      <c r="VHH114" s="27"/>
      <c r="VHI114" s="27"/>
      <c r="VHJ114" s="27"/>
      <c r="VHK114" s="27"/>
      <c r="VHL114" s="27"/>
      <c r="VHM114" s="27"/>
      <c r="VHN114" s="27"/>
      <c r="VHO114" s="27"/>
      <c r="VHP114" s="27"/>
      <c r="VHQ114" s="27"/>
      <c r="VHR114" s="27"/>
      <c r="VHS114" s="27"/>
      <c r="VHT114" s="27"/>
      <c r="VHU114" s="27"/>
      <c r="VHV114" s="27"/>
      <c r="VHW114" s="27"/>
      <c r="VHX114" s="27"/>
      <c r="VHY114" s="27"/>
      <c r="VHZ114" s="27"/>
      <c r="VIA114" s="27"/>
      <c r="VIB114" s="27"/>
      <c r="VIC114" s="27"/>
      <c r="VID114" s="27"/>
      <c r="VIE114" s="27"/>
      <c r="VIF114" s="27"/>
      <c r="VIG114" s="27"/>
      <c r="VIH114" s="27"/>
      <c r="VII114" s="27"/>
      <c r="VIJ114" s="27"/>
      <c r="VIK114" s="27"/>
      <c r="VIL114" s="27"/>
      <c r="VIM114" s="27"/>
      <c r="VIN114" s="27"/>
      <c r="VIO114" s="27"/>
      <c r="VIP114" s="27"/>
      <c r="VIQ114" s="27"/>
      <c r="VIR114" s="27"/>
      <c r="VIS114" s="27"/>
      <c r="VIT114" s="27"/>
      <c r="VIU114" s="27"/>
      <c r="VIV114" s="27"/>
      <c r="VIW114" s="27"/>
      <c r="VIX114" s="27"/>
      <c r="VIY114" s="27"/>
      <c r="VIZ114" s="27"/>
      <c r="VJA114" s="27"/>
      <c r="VJB114" s="27"/>
      <c r="VJC114" s="27"/>
      <c r="VJD114" s="27"/>
      <c r="VJE114" s="27"/>
      <c r="VJF114" s="27"/>
      <c r="VJG114" s="27"/>
      <c r="VJH114" s="27"/>
      <c r="VJI114" s="27"/>
      <c r="VJJ114" s="27"/>
      <c r="VJK114" s="27"/>
      <c r="VJL114" s="27"/>
      <c r="VJM114" s="27"/>
      <c r="VJN114" s="27"/>
      <c r="VJO114" s="27"/>
      <c r="VJP114" s="27"/>
      <c r="VJQ114" s="27"/>
      <c r="VJR114" s="27"/>
      <c r="VJS114" s="27"/>
      <c r="VJT114" s="27"/>
      <c r="VJU114" s="27"/>
      <c r="VJV114" s="27"/>
      <c r="VJW114" s="27"/>
      <c r="VJX114" s="27"/>
      <c r="VJY114" s="27"/>
      <c r="VJZ114" s="27"/>
      <c r="VKA114" s="27"/>
      <c r="VKB114" s="27"/>
      <c r="VKC114" s="27"/>
      <c r="VKD114" s="27"/>
      <c r="VKE114" s="27"/>
      <c r="VKF114" s="27"/>
      <c r="VKG114" s="27"/>
      <c r="VKH114" s="27"/>
      <c r="VKI114" s="27"/>
      <c r="VKJ114" s="27"/>
      <c r="VKK114" s="27"/>
      <c r="VKL114" s="27"/>
      <c r="VKM114" s="27"/>
      <c r="VKN114" s="27"/>
      <c r="VKO114" s="27"/>
      <c r="VKP114" s="27"/>
      <c r="VKQ114" s="27"/>
      <c r="VKR114" s="27"/>
      <c r="VKS114" s="27"/>
      <c r="VKT114" s="27"/>
      <c r="VKU114" s="27"/>
      <c r="VKV114" s="27"/>
      <c r="VKW114" s="27"/>
      <c r="VKX114" s="27"/>
      <c r="VKY114" s="27"/>
      <c r="VKZ114" s="27"/>
      <c r="VLA114" s="27"/>
      <c r="VLB114" s="27"/>
      <c r="VLC114" s="27"/>
      <c r="VLD114" s="27"/>
      <c r="VLE114" s="27"/>
      <c r="VLF114" s="27"/>
      <c r="VLG114" s="27"/>
      <c r="VLH114" s="27"/>
      <c r="VLI114" s="27"/>
      <c r="VLJ114" s="27"/>
      <c r="VLK114" s="27"/>
      <c r="VLL114" s="27"/>
      <c r="VLM114" s="27"/>
      <c r="VLN114" s="27"/>
      <c r="VLO114" s="27"/>
      <c r="VLP114" s="27"/>
      <c r="VLQ114" s="27"/>
      <c r="VLR114" s="27"/>
      <c r="VLS114" s="27"/>
      <c r="VLT114" s="27"/>
      <c r="VLU114" s="27"/>
      <c r="VLV114" s="27"/>
      <c r="VLW114" s="27"/>
      <c r="VLX114" s="27"/>
      <c r="VLY114" s="27"/>
      <c r="VLZ114" s="27"/>
      <c r="VMA114" s="27"/>
      <c r="VMB114" s="27"/>
      <c r="VMC114" s="27"/>
      <c r="VMD114" s="27"/>
      <c r="VME114" s="27"/>
      <c r="VMF114" s="27"/>
      <c r="VMG114" s="27"/>
      <c r="VMH114" s="27"/>
      <c r="VMI114" s="27"/>
      <c r="VMJ114" s="27"/>
      <c r="VMK114" s="27"/>
      <c r="VML114" s="27"/>
      <c r="VMM114" s="27"/>
      <c r="VMN114" s="27"/>
      <c r="VMO114" s="27"/>
      <c r="VMP114" s="27"/>
      <c r="VMQ114" s="27"/>
      <c r="VMR114" s="27"/>
      <c r="VMS114" s="27"/>
      <c r="VMT114" s="27"/>
      <c r="VMU114" s="27"/>
      <c r="VMV114" s="27"/>
      <c r="VMW114" s="27"/>
      <c r="VMX114" s="27"/>
      <c r="VMY114" s="27"/>
      <c r="VMZ114" s="27"/>
      <c r="VNA114" s="27"/>
      <c r="VNB114" s="27"/>
      <c r="VNC114" s="27"/>
      <c r="VND114" s="27"/>
      <c r="VNE114" s="27"/>
      <c r="VNF114" s="27"/>
      <c r="VNG114" s="27"/>
      <c r="VNH114" s="27"/>
      <c r="VNI114" s="27"/>
      <c r="VNJ114" s="27"/>
      <c r="VNK114" s="27"/>
      <c r="VNL114" s="27"/>
      <c r="VNM114" s="27"/>
      <c r="VNN114" s="27"/>
      <c r="VNO114" s="27"/>
      <c r="VNP114" s="27"/>
      <c r="VNQ114" s="27"/>
      <c r="VNR114" s="27"/>
      <c r="VNS114" s="27"/>
      <c r="VNT114" s="27"/>
      <c r="VNU114" s="27"/>
      <c r="VNV114" s="27"/>
      <c r="VNW114" s="27"/>
      <c r="VNX114" s="27"/>
      <c r="VNY114" s="27"/>
      <c r="VNZ114" s="27"/>
      <c r="VOA114" s="27"/>
      <c r="VOB114" s="27"/>
      <c r="VOC114" s="27"/>
      <c r="VOD114" s="27"/>
      <c r="VOE114" s="27"/>
      <c r="VOF114" s="27"/>
      <c r="VOG114" s="27"/>
      <c r="VOH114" s="27"/>
      <c r="VOI114" s="27"/>
      <c r="VOJ114" s="27"/>
      <c r="VOK114" s="27"/>
      <c r="VOL114" s="27"/>
      <c r="VOM114" s="27"/>
      <c r="VON114" s="27"/>
      <c r="VOO114" s="27"/>
      <c r="VOP114" s="27"/>
      <c r="VOQ114" s="27"/>
      <c r="VOR114" s="27"/>
      <c r="VOS114" s="27"/>
      <c r="VOT114" s="27"/>
      <c r="VOU114" s="27"/>
      <c r="VOV114" s="27"/>
      <c r="VOW114" s="27"/>
      <c r="VOX114" s="27"/>
      <c r="VOY114" s="27"/>
      <c r="VOZ114" s="27"/>
      <c r="VPA114" s="27"/>
      <c r="VPB114" s="27"/>
      <c r="VPC114" s="27"/>
      <c r="VPD114" s="27"/>
      <c r="VPE114" s="27"/>
      <c r="VPF114" s="27"/>
      <c r="VPG114" s="27"/>
      <c r="VPH114" s="27"/>
      <c r="VPI114" s="27"/>
      <c r="VPJ114" s="27"/>
      <c r="VPK114" s="27"/>
      <c r="VPL114" s="27"/>
      <c r="VPM114" s="27"/>
      <c r="VPN114" s="27"/>
      <c r="VPO114" s="27"/>
      <c r="VPP114" s="27"/>
      <c r="VPQ114" s="27"/>
      <c r="VPR114" s="27"/>
      <c r="VPS114" s="27"/>
      <c r="VPT114" s="27"/>
      <c r="VPU114" s="27"/>
      <c r="VPV114" s="27"/>
      <c r="VPW114" s="27"/>
      <c r="VPX114" s="27"/>
      <c r="VPY114" s="27"/>
      <c r="VPZ114" s="27"/>
      <c r="VQA114" s="27"/>
      <c r="VQB114" s="27"/>
      <c r="VQC114" s="27"/>
      <c r="VQD114" s="27"/>
      <c r="VQE114" s="27"/>
      <c r="VQF114" s="27"/>
      <c r="VQG114" s="27"/>
      <c r="VQH114" s="27"/>
      <c r="VQI114" s="27"/>
      <c r="VQJ114" s="27"/>
      <c r="VQK114" s="27"/>
      <c r="VQL114" s="27"/>
      <c r="VQM114" s="27"/>
      <c r="VQN114" s="27"/>
      <c r="VQO114" s="27"/>
      <c r="VQP114" s="27"/>
      <c r="VQQ114" s="27"/>
      <c r="VQR114" s="27"/>
      <c r="VQS114" s="27"/>
      <c r="VQT114" s="27"/>
      <c r="VQU114" s="27"/>
      <c r="VQV114" s="27"/>
      <c r="VQW114" s="27"/>
      <c r="VQX114" s="27"/>
      <c r="VQY114" s="27"/>
      <c r="VQZ114" s="27"/>
      <c r="VRA114" s="27"/>
      <c r="VRB114" s="27"/>
      <c r="VRC114" s="27"/>
      <c r="VRD114" s="27"/>
      <c r="VRE114" s="27"/>
      <c r="VRF114" s="27"/>
      <c r="VRG114" s="27"/>
      <c r="VRH114" s="27"/>
      <c r="VRI114" s="27"/>
      <c r="VRJ114" s="27"/>
      <c r="VRK114" s="27"/>
      <c r="VRL114" s="27"/>
      <c r="VRM114" s="27"/>
      <c r="VRN114" s="27"/>
      <c r="VRO114" s="27"/>
      <c r="VRP114" s="27"/>
      <c r="VRQ114" s="27"/>
      <c r="VRR114" s="27"/>
      <c r="VRS114" s="27"/>
      <c r="VRT114" s="27"/>
      <c r="VRU114" s="27"/>
      <c r="VRV114" s="27"/>
      <c r="VRW114" s="27"/>
      <c r="VRX114" s="27"/>
      <c r="VRY114" s="27"/>
      <c r="VRZ114" s="27"/>
      <c r="VSA114" s="27"/>
      <c r="VSB114" s="27"/>
      <c r="VSC114" s="27"/>
      <c r="VSD114" s="27"/>
      <c r="VSE114" s="27"/>
      <c r="VSF114" s="27"/>
      <c r="VSG114" s="27"/>
      <c r="VSH114" s="27"/>
      <c r="VSI114" s="27"/>
      <c r="VSJ114" s="27"/>
      <c r="VSK114" s="27"/>
      <c r="VSL114" s="27"/>
      <c r="VSM114" s="27"/>
      <c r="VSN114" s="27"/>
      <c r="VSO114" s="27"/>
      <c r="VSP114" s="27"/>
      <c r="VSQ114" s="27"/>
      <c r="VSR114" s="27"/>
      <c r="VSS114" s="27"/>
      <c r="VST114" s="27"/>
      <c r="VSU114" s="27"/>
      <c r="VSV114" s="27"/>
      <c r="VSW114" s="27"/>
      <c r="VSX114" s="27"/>
      <c r="VSY114" s="27"/>
      <c r="VSZ114" s="27"/>
      <c r="VTA114" s="27"/>
      <c r="VTB114" s="27"/>
      <c r="VTC114" s="27"/>
      <c r="VTD114" s="27"/>
      <c r="VTE114" s="27"/>
      <c r="VTF114" s="27"/>
      <c r="VTG114" s="27"/>
      <c r="VTH114" s="27"/>
      <c r="VTI114" s="27"/>
      <c r="VTJ114" s="27"/>
      <c r="VTK114" s="27"/>
      <c r="VTL114" s="27"/>
      <c r="VTM114" s="27"/>
      <c r="VTN114" s="27"/>
      <c r="VTO114" s="27"/>
      <c r="VTP114" s="27"/>
      <c r="VTQ114" s="27"/>
      <c r="VTR114" s="27"/>
      <c r="VTS114" s="27"/>
      <c r="VTT114" s="27"/>
      <c r="VTU114" s="27"/>
      <c r="VTV114" s="27"/>
      <c r="VTW114" s="27"/>
      <c r="VTX114" s="27"/>
      <c r="VTY114" s="27"/>
      <c r="VTZ114" s="27"/>
      <c r="VUA114" s="27"/>
      <c r="VUB114" s="27"/>
      <c r="VUC114" s="27"/>
      <c r="VUD114" s="27"/>
      <c r="VUE114" s="27"/>
      <c r="VUF114" s="27"/>
      <c r="VUG114" s="27"/>
      <c r="VUH114" s="27"/>
      <c r="VUI114" s="27"/>
      <c r="VUJ114" s="27"/>
      <c r="VUK114" s="27"/>
      <c r="VUL114" s="27"/>
      <c r="VUM114" s="27"/>
      <c r="VUN114" s="27"/>
      <c r="VUO114" s="27"/>
      <c r="VUP114" s="27"/>
      <c r="VUQ114" s="27"/>
      <c r="VUR114" s="27"/>
      <c r="VUS114" s="27"/>
      <c r="VUT114" s="27"/>
      <c r="VUU114" s="27"/>
      <c r="VUV114" s="27"/>
      <c r="VUW114" s="27"/>
      <c r="VUX114" s="27"/>
      <c r="VUY114" s="27"/>
      <c r="VUZ114" s="27"/>
      <c r="VVA114" s="27"/>
      <c r="VVB114" s="27"/>
      <c r="VVC114" s="27"/>
      <c r="VVD114" s="27"/>
      <c r="VVE114" s="27"/>
      <c r="VVF114" s="27"/>
      <c r="VVG114" s="27"/>
      <c r="VVH114" s="27"/>
      <c r="VVI114" s="27"/>
      <c r="VVJ114" s="27"/>
      <c r="VVK114" s="27"/>
      <c r="VVL114" s="27"/>
      <c r="VVM114" s="27"/>
      <c r="VVN114" s="27"/>
      <c r="VVO114" s="27"/>
      <c r="VVP114" s="27"/>
      <c r="VVQ114" s="27"/>
      <c r="VVR114" s="27"/>
      <c r="VVS114" s="27"/>
      <c r="VVT114" s="27"/>
      <c r="VVU114" s="27"/>
      <c r="VVV114" s="27"/>
      <c r="VVW114" s="27"/>
      <c r="VVX114" s="27"/>
      <c r="VVY114" s="27"/>
      <c r="VVZ114" s="27"/>
      <c r="VWA114" s="27"/>
      <c r="VWB114" s="27"/>
      <c r="VWC114" s="27"/>
      <c r="VWD114" s="27"/>
      <c r="VWE114" s="27"/>
      <c r="VWF114" s="27"/>
      <c r="VWG114" s="27"/>
      <c r="VWH114" s="27"/>
      <c r="VWI114" s="27"/>
      <c r="VWJ114" s="27"/>
      <c r="VWK114" s="27"/>
      <c r="VWL114" s="27"/>
      <c r="VWM114" s="27"/>
      <c r="VWN114" s="27"/>
      <c r="VWO114" s="27"/>
      <c r="VWP114" s="27"/>
      <c r="VWQ114" s="27"/>
      <c r="VWR114" s="27"/>
      <c r="VWS114" s="27"/>
      <c r="VWT114" s="27"/>
      <c r="VWU114" s="27"/>
      <c r="VWV114" s="27"/>
      <c r="VWW114" s="27"/>
      <c r="VWX114" s="27"/>
      <c r="VWY114" s="27"/>
      <c r="VWZ114" s="27"/>
      <c r="VXA114" s="27"/>
      <c r="VXB114" s="27"/>
      <c r="VXC114" s="27"/>
      <c r="VXD114" s="27"/>
      <c r="VXE114" s="27"/>
      <c r="VXF114" s="27"/>
      <c r="VXG114" s="27"/>
      <c r="VXH114" s="27"/>
      <c r="VXI114" s="27"/>
      <c r="VXJ114" s="27"/>
      <c r="VXK114" s="27"/>
      <c r="VXL114" s="27"/>
      <c r="VXM114" s="27"/>
      <c r="VXN114" s="27"/>
      <c r="VXO114" s="27"/>
      <c r="VXP114" s="27"/>
      <c r="VXQ114" s="27"/>
      <c r="VXR114" s="27"/>
      <c r="VXS114" s="27"/>
      <c r="VXT114" s="27"/>
      <c r="VXU114" s="27"/>
      <c r="VXV114" s="27"/>
      <c r="VXW114" s="27"/>
      <c r="VXX114" s="27"/>
      <c r="VXY114" s="27"/>
      <c r="VXZ114" s="27"/>
      <c r="VYA114" s="27"/>
      <c r="VYB114" s="27"/>
      <c r="VYC114" s="27"/>
      <c r="VYD114" s="27"/>
      <c r="VYE114" s="27"/>
      <c r="VYF114" s="27"/>
      <c r="VYG114" s="27"/>
      <c r="VYH114" s="27"/>
      <c r="VYI114" s="27"/>
      <c r="VYJ114" s="27"/>
      <c r="VYK114" s="27"/>
      <c r="VYL114" s="27"/>
      <c r="VYM114" s="27"/>
      <c r="VYN114" s="27"/>
      <c r="VYO114" s="27"/>
      <c r="VYP114" s="27"/>
      <c r="VYQ114" s="27"/>
      <c r="VYR114" s="27"/>
      <c r="VYS114" s="27"/>
      <c r="VYT114" s="27"/>
      <c r="VYU114" s="27"/>
      <c r="VYV114" s="27"/>
      <c r="VYW114" s="27"/>
      <c r="VYX114" s="27"/>
      <c r="VYY114" s="27"/>
      <c r="VYZ114" s="27"/>
      <c r="VZA114" s="27"/>
      <c r="VZB114" s="27"/>
      <c r="VZC114" s="27"/>
      <c r="VZD114" s="27"/>
      <c r="VZE114" s="27"/>
      <c r="VZF114" s="27"/>
      <c r="VZG114" s="27"/>
      <c r="VZH114" s="27"/>
      <c r="VZI114" s="27"/>
      <c r="VZJ114" s="27"/>
      <c r="VZK114" s="27"/>
      <c r="VZL114" s="27"/>
      <c r="VZM114" s="27"/>
      <c r="VZN114" s="27"/>
      <c r="VZO114" s="27"/>
      <c r="VZP114" s="27"/>
      <c r="VZQ114" s="27"/>
      <c r="VZR114" s="27"/>
      <c r="VZS114" s="27"/>
      <c r="VZT114" s="27"/>
      <c r="VZU114" s="27"/>
      <c r="VZV114" s="27"/>
      <c r="VZW114" s="27"/>
      <c r="VZX114" s="27"/>
      <c r="VZY114" s="27"/>
      <c r="VZZ114" s="27"/>
      <c r="WAA114" s="27"/>
      <c r="WAB114" s="27"/>
      <c r="WAC114" s="27"/>
      <c r="WAD114" s="27"/>
      <c r="WAE114" s="27"/>
      <c r="WAF114" s="27"/>
      <c r="WAG114" s="27"/>
      <c r="WAH114" s="27"/>
      <c r="WAI114" s="27"/>
      <c r="WAJ114" s="27"/>
      <c r="WAK114" s="27"/>
      <c r="WAL114" s="27"/>
      <c r="WAM114" s="27"/>
      <c r="WAN114" s="27"/>
      <c r="WAO114" s="27"/>
      <c r="WAP114" s="27"/>
      <c r="WAQ114" s="27"/>
      <c r="WAR114" s="27"/>
      <c r="WAS114" s="27"/>
      <c r="WAT114" s="27"/>
      <c r="WAU114" s="27"/>
      <c r="WAV114" s="27"/>
      <c r="WAW114" s="27"/>
      <c r="WAX114" s="27"/>
      <c r="WAY114" s="27"/>
      <c r="WAZ114" s="27"/>
      <c r="WBA114" s="27"/>
      <c r="WBB114" s="27"/>
      <c r="WBC114" s="27"/>
      <c r="WBD114" s="27"/>
      <c r="WBE114" s="27"/>
      <c r="WBF114" s="27"/>
      <c r="WBG114" s="27"/>
      <c r="WBH114" s="27"/>
      <c r="WBI114" s="27"/>
      <c r="WBJ114" s="27"/>
      <c r="WBK114" s="27"/>
      <c r="WBL114" s="27"/>
      <c r="WBM114" s="27"/>
      <c r="WBN114" s="27"/>
      <c r="WBO114" s="27"/>
      <c r="WBP114" s="27"/>
      <c r="WBQ114" s="27"/>
      <c r="WBR114" s="27"/>
      <c r="WBS114" s="27"/>
      <c r="WBT114" s="27"/>
      <c r="WBU114" s="27"/>
      <c r="WBV114" s="27"/>
      <c r="WBW114" s="27"/>
      <c r="WBX114" s="27"/>
      <c r="WBY114" s="27"/>
      <c r="WBZ114" s="27"/>
      <c r="WCA114" s="27"/>
      <c r="WCB114" s="27"/>
      <c r="WCC114" s="27"/>
      <c r="WCD114" s="27"/>
      <c r="WCE114" s="27"/>
      <c r="WCF114" s="27"/>
      <c r="WCG114" s="27"/>
      <c r="WCH114" s="27"/>
      <c r="WCI114" s="27"/>
      <c r="WCJ114" s="27"/>
      <c r="WCK114" s="27"/>
      <c r="WCL114" s="27"/>
      <c r="WCM114" s="27"/>
      <c r="WCN114" s="27"/>
      <c r="WCO114" s="27"/>
      <c r="WCP114" s="27"/>
      <c r="WCQ114" s="27"/>
      <c r="WCR114" s="27"/>
      <c r="WCS114" s="27"/>
      <c r="WCT114" s="27"/>
      <c r="WCU114" s="27"/>
      <c r="WCV114" s="27"/>
      <c r="WCW114" s="27"/>
      <c r="WCX114" s="27"/>
      <c r="WCY114" s="27"/>
      <c r="WCZ114" s="27"/>
      <c r="WDA114" s="27"/>
      <c r="WDB114" s="27"/>
      <c r="WDC114" s="27"/>
      <c r="WDD114" s="27"/>
      <c r="WDE114" s="27"/>
      <c r="WDF114" s="27"/>
      <c r="WDG114" s="27"/>
      <c r="WDH114" s="27"/>
      <c r="WDI114" s="27"/>
      <c r="WDJ114" s="27"/>
      <c r="WDK114" s="27"/>
      <c r="WDL114" s="27"/>
      <c r="WDM114" s="27"/>
      <c r="WDN114" s="27"/>
      <c r="WDO114" s="27"/>
      <c r="WDP114" s="27"/>
      <c r="WDQ114" s="27"/>
      <c r="WDR114" s="27"/>
      <c r="WDS114" s="27"/>
      <c r="WDT114" s="27"/>
      <c r="WDU114" s="27"/>
      <c r="WDV114" s="27"/>
      <c r="WDW114" s="27"/>
      <c r="WDX114" s="27"/>
      <c r="WDY114" s="27"/>
      <c r="WDZ114" s="27"/>
      <c r="WEA114" s="27"/>
      <c r="WEB114" s="27"/>
      <c r="WEC114" s="27"/>
      <c r="WED114" s="27"/>
      <c r="WEE114" s="27"/>
      <c r="WEF114" s="27"/>
      <c r="WEG114" s="27"/>
      <c r="WEH114" s="27"/>
      <c r="WEI114" s="27"/>
      <c r="WEJ114" s="27"/>
      <c r="WEK114" s="27"/>
      <c r="WEL114" s="27"/>
      <c r="WEM114" s="27"/>
      <c r="WEN114" s="27"/>
      <c r="WEO114" s="27"/>
      <c r="WEP114" s="27"/>
      <c r="WEQ114" s="27"/>
      <c r="WER114" s="27"/>
      <c r="WES114" s="27"/>
      <c r="WET114" s="27"/>
      <c r="WEU114" s="27"/>
      <c r="WEV114" s="27"/>
      <c r="WEW114" s="27"/>
      <c r="WEX114" s="27"/>
      <c r="WEY114" s="27"/>
      <c r="WEZ114" s="27"/>
      <c r="WFA114" s="27"/>
      <c r="WFB114" s="27"/>
      <c r="WFC114" s="27"/>
      <c r="WFD114" s="27"/>
      <c r="WFE114" s="27"/>
      <c r="WFF114" s="27"/>
      <c r="WFG114" s="27"/>
      <c r="WFH114" s="27"/>
      <c r="WFI114" s="27"/>
      <c r="WFJ114" s="27"/>
      <c r="WFK114" s="27"/>
      <c r="WFL114" s="27"/>
      <c r="WFM114" s="27"/>
      <c r="WFN114" s="27"/>
      <c r="WFO114" s="27"/>
      <c r="WFP114" s="27"/>
      <c r="WFQ114" s="27"/>
      <c r="WFR114" s="27"/>
      <c r="WFS114" s="27"/>
      <c r="WFT114" s="27"/>
      <c r="WFU114" s="27"/>
      <c r="WFV114" s="27"/>
      <c r="WFW114" s="27"/>
      <c r="WFX114" s="27"/>
      <c r="WFY114" s="27"/>
      <c r="WFZ114" s="27"/>
      <c r="WGA114" s="27"/>
      <c r="WGB114" s="27"/>
      <c r="WGC114" s="27"/>
      <c r="WGD114" s="27"/>
      <c r="WGE114" s="27"/>
      <c r="WGF114" s="27"/>
      <c r="WGG114" s="27"/>
      <c r="WGH114" s="27"/>
      <c r="WGI114" s="27"/>
      <c r="WGJ114" s="27"/>
      <c r="WGK114" s="27"/>
      <c r="WGL114" s="27"/>
      <c r="WGM114" s="27"/>
      <c r="WGN114" s="27"/>
      <c r="WGO114" s="27"/>
      <c r="WGP114" s="27"/>
      <c r="WGQ114" s="27"/>
      <c r="WGR114" s="27"/>
      <c r="WGS114" s="27"/>
      <c r="WGT114" s="27"/>
      <c r="WGU114" s="27"/>
      <c r="WGV114" s="27"/>
      <c r="WGW114" s="27"/>
      <c r="WGX114" s="27"/>
      <c r="WGY114" s="27"/>
      <c r="WGZ114" s="27"/>
      <c r="WHA114" s="27"/>
      <c r="WHB114" s="27"/>
      <c r="WHC114" s="27"/>
      <c r="WHD114" s="27"/>
      <c r="WHE114" s="27"/>
      <c r="WHF114" s="27"/>
      <c r="WHG114" s="27"/>
      <c r="WHH114" s="27"/>
      <c r="WHI114" s="27"/>
      <c r="WHJ114" s="27"/>
      <c r="WHK114" s="27"/>
      <c r="WHL114" s="27"/>
      <c r="WHM114" s="27"/>
      <c r="WHN114" s="27"/>
      <c r="WHO114" s="27"/>
      <c r="WHP114" s="27"/>
      <c r="WHQ114" s="27"/>
      <c r="WHR114" s="27"/>
      <c r="WHS114" s="27"/>
      <c r="WHT114" s="27"/>
      <c r="WHU114" s="27"/>
      <c r="WHV114" s="27"/>
      <c r="WHW114" s="27"/>
      <c r="WHX114" s="27"/>
      <c r="WHY114" s="27"/>
      <c r="WHZ114" s="27"/>
      <c r="WIA114" s="27"/>
      <c r="WIB114" s="27"/>
      <c r="WIC114" s="27"/>
      <c r="WID114" s="27"/>
      <c r="WIE114" s="27"/>
      <c r="WIF114" s="27"/>
      <c r="WIG114" s="27"/>
      <c r="WIH114" s="27"/>
      <c r="WII114" s="27"/>
      <c r="WIJ114" s="27"/>
      <c r="WIK114" s="27"/>
      <c r="WIL114" s="27"/>
      <c r="WIM114" s="27"/>
      <c r="WIN114" s="27"/>
      <c r="WIO114" s="27"/>
      <c r="WIP114" s="27"/>
      <c r="WIQ114" s="27"/>
      <c r="WIR114" s="27"/>
      <c r="WIS114" s="27"/>
      <c r="WIT114" s="27"/>
      <c r="WIU114" s="27"/>
      <c r="WIV114" s="27"/>
      <c r="WIW114" s="27"/>
      <c r="WIX114" s="27"/>
      <c r="WIY114" s="27"/>
      <c r="WIZ114" s="27"/>
      <c r="WJA114" s="27"/>
      <c r="WJB114" s="27"/>
      <c r="WJC114" s="27"/>
      <c r="WJD114" s="27"/>
      <c r="WJE114" s="27"/>
      <c r="WJF114" s="27"/>
      <c r="WJG114" s="27"/>
      <c r="WJH114" s="27"/>
      <c r="WJI114" s="27"/>
      <c r="WJJ114" s="27"/>
      <c r="WJK114" s="27"/>
      <c r="WJL114" s="27"/>
      <c r="WJM114" s="27"/>
      <c r="WJN114" s="27"/>
      <c r="WJO114" s="27"/>
      <c r="WJP114" s="27"/>
      <c r="WJQ114" s="27"/>
      <c r="WJR114" s="27"/>
      <c r="WJS114" s="27"/>
      <c r="WJT114" s="27"/>
      <c r="WJU114" s="27"/>
      <c r="WJV114" s="27"/>
      <c r="WJW114" s="27"/>
      <c r="WJX114" s="27"/>
      <c r="WJY114" s="27"/>
      <c r="WJZ114" s="27"/>
      <c r="WKA114" s="27"/>
      <c r="WKB114" s="27"/>
      <c r="WKC114" s="27"/>
      <c r="WKD114" s="27"/>
      <c r="WKE114" s="27"/>
      <c r="WKF114" s="27"/>
      <c r="WKG114" s="27"/>
      <c r="WKH114" s="27"/>
      <c r="WKI114" s="27"/>
      <c r="WKJ114" s="27"/>
      <c r="WKK114" s="27"/>
      <c r="WKL114" s="27"/>
      <c r="WKM114" s="27"/>
      <c r="WKN114" s="27"/>
      <c r="WKO114" s="27"/>
      <c r="WKP114" s="27"/>
      <c r="WKQ114" s="27"/>
      <c r="WKR114" s="27"/>
      <c r="WKS114" s="27"/>
      <c r="WKT114" s="27"/>
      <c r="WKU114" s="27"/>
      <c r="WKV114" s="27"/>
      <c r="WKW114" s="27"/>
      <c r="WKX114" s="27"/>
      <c r="WKY114" s="27"/>
      <c r="WKZ114" s="27"/>
      <c r="WLA114" s="27"/>
      <c r="WLB114" s="27"/>
      <c r="WLC114" s="27"/>
      <c r="WLD114" s="27"/>
      <c r="WLE114" s="27"/>
      <c r="WLF114" s="27"/>
      <c r="WLG114" s="27"/>
      <c r="WLH114" s="27"/>
      <c r="WLI114" s="27"/>
      <c r="WLJ114" s="27"/>
      <c r="WLK114" s="27"/>
      <c r="WLL114" s="27"/>
      <c r="WLM114" s="27"/>
      <c r="WLN114" s="27"/>
      <c r="WLO114" s="27"/>
      <c r="WLP114" s="27"/>
      <c r="WLQ114" s="27"/>
      <c r="WLR114" s="27"/>
      <c r="WLS114" s="27"/>
      <c r="WLT114" s="27"/>
      <c r="WLU114" s="27"/>
      <c r="WLV114" s="27"/>
      <c r="WLW114" s="27"/>
      <c r="WLX114" s="27"/>
      <c r="WLY114" s="27"/>
      <c r="WLZ114" s="27"/>
      <c r="WMA114" s="27"/>
      <c r="WMB114" s="27"/>
      <c r="WMC114" s="27"/>
      <c r="WMD114" s="27"/>
      <c r="WME114" s="27"/>
      <c r="WMF114" s="27"/>
      <c r="WMG114" s="27"/>
      <c r="WMH114" s="27"/>
      <c r="WMI114" s="27"/>
      <c r="WMJ114" s="27"/>
      <c r="WMK114" s="27"/>
      <c r="WML114" s="27"/>
      <c r="WMM114" s="27"/>
      <c r="WMN114" s="27"/>
      <c r="WMO114" s="27"/>
      <c r="WMP114" s="27"/>
      <c r="WMQ114" s="27"/>
      <c r="WMR114" s="27"/>
      <c r="WMS114" s="27"/>
      <c r="WMT114" s="27"/>
      <c r="WMU114" s="27"/>
      <c r="WMV114" s="27"/>
      <c r="WMW114" s="27"/>
      <c r="WMX114" s="27"/>
      <c r="WMY114" s="27"/>
      <c r="WMZ114" s="27"/>
      <c r="WNA114" s="27"/>
      <c r="WNB114" s="27"/>
      <c r="WNC114" s="27"/>
      <c r="WND114" s="27"/>
      <c r="WNE114" s="27"/>
      <c r="WNF114" s="27"/>
      <c r="WNG114" s="27"/>
      <c r="WNH114" s="27"/>
      <c r="WNI114" s="27"/>
      <c r="WNJ114" s="27"/>
      <c r="WNK114" s="27"/>
      <c r="WNL114" s="27"/>
      <c r="WNM114" s="27"/>
      <c r="WNN114" s="27"/>
      <c r="WNO114" s="27"/>
      <c r="WNP114" s="27"/>
      <c r="WNQ114" s="27"/>
      <c r="WNR114" s="27"/>
      <c r="WNS114" s="27"/>
      <c r="WNT114" s="27"/>
      <c r="WNU114" s="27"/>
      <c r="WNV114" s="27"/>
      <c r="WNW114" s="27"/>
      <c r="WNX114" s="27"/>
      <c r="WNY114" s="27"/>
      <c r="WNZ114" s="27"/>
      <c r="WOA114" s="27"/>
      <c r="WOB114" s="27"/>
      <c r="WOC114" s="27"/>
      <c r="WOD114" s="27"/>
      <c r="WOE114" s="27"/>
      <c r="WOF114" s="27"/>
      <c r="WOG114" s="27"/>
      <c r="WOH114" s="27"/>
      <c r="WOI114" s="27"/>
      <c r="WOJ114" s="27"/>
      <c r="WOK114" s="27"/>
      <c r="WOL114" s="27"/>
      <c r="WOM114" s="27"/>
      <c r="WON114" s="27"/>
      <c r="WOO114" s="27"/>
      <c r="WOP114" s="27"/>
      <c r="WOQ114" s="27"/>
      <c r="WOR114" s="27"/>
      <c r="WOS114" s="27"/>
      <c r="WOT114" s="27"/>
      <c r="WOU114" s="27"/>
      <c r="WOV114" s="27"/>
      <c r="WOW114" s="27"/>
      <c r="WOX114" s="27"/>
      <c r="WOY114" s="27"/>
      <c r="WOZ114" s="27"/>
      <c r="WPA114" s="27"/>
      <c r="WPB114" s="27"/>
      <c r="WPC114" s="27"/>
      <c r="WPD114" s="27"/>
      <c r="WPE114" s="27"/>
      <c r="WPF114" s="27"/>
      <c r="WPG114" s="27"/>
      <c r="WPH114" s="27"/>
      <c r="WPI114" s="27"/>
      <c r="WPJ114" s="27"/>
      <c r="WPK114" s="27"/>
      <c r="WPL114" s="27"/>
      <c r="WPM114" s="27"/>
      <c r="WPN114" s="27"/>
      <c r="WPO114" s="27"/>
      <c r="WPP114" s="27"/>
      <c r="WPQ114" s="27"/>
      <c r="WPR114" s="27"/>
      <c r="WPS114" s="27"/>
      <c r="WPT114" s="27"/>
      <c r="WPU114" s="27"/>
      <c r="WPV114" s="27"/>
      <c r="WPW114" s="27"/>
      <c r="WPX114" s="27"/>
      <c r="WPY114" s="27"/>
      <c r="WPZ114" s="27"/>
      <c r="WQA114" s="27"/>
      <c r="WQB114" s="27"/>
      <c r="WQC114" s="27"/>
      <c r="WQD114" s="27"/>
      <c r="WQE114" s="27"/>
      <c r="WQF114" s="27"/>
      <c r="WQG114" s="27"/>
      <c r="WQH114" s="27"/>
      <c r="WQI114" s="27"/>
      <c r="WQJ114" s="27"/>
      <c r="WQK114" s="27"/>
      <c r="WQL114" s="27"/>
      <c r="WQM114" s="27"/>
      <c r="WQN114" s="27"/>
      <c r="WQO114" s="27"/>
      <c r="WQP114" s="27"/>
      <c r="WQQ114" s="27"/>
      <c r="WQR114" s="27"/>
      <c r="WQS114" s="27"/>
      <c r="WQT114" s="27"/>
      <c r="WQU114" s="27"/>
      <c r="WQV114" s="27"/>
      <c r="WQW114" s="27"/>
      <c r="WQX114" s="27"/>
      <c r="WQY114" s="27"/>
      <c r="WQZ114" s="27"/>
      <c r="WRA114" s="27"/>
      <c r="WRB114" s="27"/>
      <c r="WRC114" s="27"/>
      <c r="WRD114" s="27"/>
      <c r="WRE114" s="27"/>
      <c r="WRF114" s="27"/>
      <c r="WRG114" s="27"/>
      <c r="WRH114" s="27"/>
      <c r="WRI114" s="27"/>
      <c r="WRJ114" s="27"/>
      <c r="WRK114" s="27"/>
      <c r="WRL114" s="27"/>
      <c r="WRM114" s="27"/>
      <c r="WRN114" s="27"/>
      <c r="WRO114" s="27"/>
      <c r="WRP114" s="27"/>
      <c r="WRQ114" s="27"/>
      <c r="WRR114" s="27"/>
      <c r="WRS114" s="27"/>
      <c r="WRT114" s="27"/>
      <c r="WRU114" s="27"/>
      <c r="WRV114" s="27"/>
      <c r="WRW114" s="27"/>
      <c r="WRX114" s="27"/>
      <c r="WRY114" s="27"/>
      <c r="WRZ114" s="27"/>
      <c r="WSA114" s="27"/>
      <c r="WSB114" s="27"/>
      <c r="WSC114" s="27"/>
      <c r="WSD114" s="27"/>
      <c r="WSE114" s="27"/>
      <c r="WSF114" s="27"/>
      <c r="WSG114" s="27"/>
      <c r="WSH114" s="27"/>
      <c r="WSI114" s="27"/>
      <c r="WSJ114" s="27"/>
      <c r="WSK114" s="27"/>
      <c r="WSL114" s="27"/>
      <c r="WSM114" s="27"/>
      <c r="WSN114" s="27"/>
      <c r="WSO114" s="27"/>
      <c r="WSP114" s="27"/>
      <c r="WSQ114" s="27"/>
      <c r="WSR114" s="27"/>
      <c r="WSS114" s="27"/>
      <c r="WST114" s="27"/>
      <c r="WSU114" s="27"/>
      <c r="WSV114" s="27"/>
      <c r="WSW114" s="27"/>
      <c r="WSX114" s="27"/>
      <c r="WSY114" s="27"/>
      <c r="WSZ114" s="27"/>
      <c r="WTA114" s="27"/>
      <c r="WTB114" s="27"/>
      <c r="WTC114" s="27"/>
      <c r="WTD114" s="27"/>
      <c r="WTE114" s="27"/>
      <c r="WTF114" s="27"/>
      <c r="WTG114" s="27"/>
      <c r="WTH114" s="27"/>
      <c r="WTI114" s="27"/>
      <c r="WTJ114" s="27"/>
      <c r="WTK114" s="27"/>
      <c r="WTL114" s="27"/>
      <c r="WTM114" s="27"/>
      <c r="WTN114" s="27"/>
      <c r="WTO114" s="27"/>
      <c r="WTP114" s="27"/>
      <c r="WTQ114" s="27"/>
      <c r="WTR114" s="27"/>
      <c r="WTS114" s="27"/>
      <c r="WTT114" s="27"/>
      <c r="WTU114" s="27"/>
      <c r="WTV114" s="27"/>
      <c r="WTW114" s="27"/>
      <c r="WTX114" s="27"/>
      <c r="WTY114" s="27"/>
      <c r="WTZ114" s="27"/>
      <c r="WUA114" s="27"/>
      <c r="WUB114" s="27"/>
      <c r="WUC114" s="27"/>
      <c r="WUD114" s="27"/>
      <c r="WUE114" s="27"/>
      <c r="WUF114" s="27"/>
      <c r="WUG114" s="27"/>
      <c r="WUH114" s="27"/>
      <c r="WUI114" s="27"/>
      <c r="WUJ114" s="27"/>
      <c r="WUK114" s="27"/>
      <c r="WUL114" s="27"/>
      <c r="WUM114" s="27"/>
      <c r="WUN114" s="27"/>
      <c r="WUO114" s="27"/>
      <c r="WUP114" s="27"/>
      <c r="WUQ114" s="27"/>
      <c r="WUR114" s="27"/>
      <c r="WUS114" s="27"/>
      <c r="WUT114" s="27"/>
      <c r="WUU114" s="27"/>
      <c r="WUV114" s="27"/>
      <c r="WUW114" s="27"/>
      <c r="WUX114" s="27"/>
      <c r="WUY114" s="27"/>
      <c r="WUZ114" s="27"/>
      <c r="WVA114" s="27"/>
      <c r="WVB114" s="27"/>
      <c r="WVC114" s="27"/>
      <c r="WVD114" s="27"/>
      <c r="WVE114" s="27"/>
      <c r="WVF114" s="27"/>
      <c r="WVG114" s="27"/>
      <c r="WVH114" s="27"/>
      <c r="WVI114" s="27"/>
      <c r="WVJ114" s="27"/>
      <c r="WVK114" s="27"/>
      <c r="WVL114" s="27"/>
      <c r="WVM114" s="27"/>
      <c r="WVN114" s="27"/>
      <c r="WVO114" s="27"/>
      <c r="WVP114" s="27"/>
      <c r="WVQ114" s="27"/>
      <c r="WVR114" s="27"/>
      <c r="WVS114" s="27"/>
      <c r="WVT114" s="27"/>
      <c r="WVU114" s="27"/>
      <c r="WVV114" s="27"/>
      <c r="WVW114" s="27"/>
      <c r="WVX114" s="27"/>
      <c r="WVY114" s="27"/>
      <c r="WVZ114" s="27"/>
      <c r="WWA114" s="27"/>
      <c r="WWB114" s="27"/>
      <c r="WWC114" s="27"/>
      <c r="WWD114" s="27"/>
      <c r="WWE114" s="27"/>
      <c r="WWF114" s="27"/>
      <c r="WWG114" s="27"/>
      <c r="WWH114" s="27"/>
      <c r="WWI114" s="27"/>
      <c r="WWJ114" s="27"/>
      <c r="WWK114" s="27"/>
      <c r="WWL114" s="27"/>
      <c r="WWM114" s="27"/>
      <c r="WWN114" s="27"/>
      <c r="WWO114" s="27"/>
      <c r="WWP114" s="27"/>
      <c r="WWQ114" s="27"/>
      <c r="WWR114" s="27"/>
      <c r="WWS114" s="27"/>
      <c r="WWT114" s="27"/>
      <c r="WWU114" s="27"/>
      <c r="WWV114" s="27"/>
      <c r="WWW114" s="27"/>
      <c r="WWX114" s="27"/>
      <c r="WWY114" s="27"/>
      <c r="WWZ114" s="27"/>
      <c r="WXA114" s="27"/>
      <c r="WXB114" s="27"/>
      <c r="WXC114" s="27"/>
      <c r="WXD114" s="27"/>
      <c r="WXE114" s="27"/>
      <c r="WXF114" s="27"/>
      <c r="WXG114" s="27"/>
      <c r="WXH114" s="27"/>
      <c r="WXI114" s="27"/>
      <c r="WXJ114" s="27"/>
      <c r="WXK114" s="27"/>
      <c r="WXL114" s="27"/>
      <c r="WXM114" s="27"/>
      <c r="WXN114" s="27"/>
      <c r="WXO114" s="27"/>
      <c r="WXP114" s="27"/>
      <c r="WXQ114" s="27"/>
      <c r="WXR114" s="27"/>
      <c r="WXS114" s="27"/>
      <c r="WXT114" s="27"/>
      <c r="WXU114" s="27"/>
      <c r="WXV114" s="27"/>
      <c r="WXW114" s="27"/>
      <c r="WXX114" s="27"/>
      <c r="WXY114" s="27"/>
      <c r="WXZ114" s="27"/>
      <c r="WYA114" s="27"/>
      <c r="WYB114" s="27"/>
      <c r="WYC114" s="27"/>
      <c r="WYD114" s="27"/>
      <c r="WYE114" s="27"/>
      <c r="WYF114" s="27"/>
      <c r="WYG114" s="27"/>
      <c r="WYH114" s="27"/>
      <c r="WYI114" s="27"/>
      <c r="WYJ114" s="27"/>
      <c r="WYK114" s="27"/>
      <c r="WYL114" s="27"/>
      <c r="WYM114" s="27"/>
      <c r="WYN114" s="27"/>
      <c r="WYO114" s="27"/>
      <c r="WYP114" s="27"/>
      <c r="WYQ114" s="27"/>
      <c r="WYR114" s="27"/>
      <c r="WYS114" s="27"/>
      <c r="WYT114" s="27"/>
      <c r="WYU114" s="27"/>
      <c r="WYV114" s="27"/>
      <c r="WYW114" s="27"/>
      <c r="WYX114" s="27"/>
      <c r="WYY114" s="27"/>
      <c r="WYZ114" s="27"/>
      <c r="WZA114" s="27"/>
      <c r="WZB114" s="27"/>
      <c r="WZC114" s="27"/>
      <c r="WZD114" s="27"/>
      <c r="WZE114" s="27"/>
      <c r="WZF114" s="27"/>
      <c r="WZG114" s="27"/>
      <c r="WZH114" s="27"/>
      <c r="WZI114" s="27"/>
      <c r="WZJ114" s="27"/>
      <c r="WZK114" s="27"/>
      <c r="WZL114" s="27"/>
      <c r="WZM114" s="27"/>
      <c r="WZN114" s="27"/>
      <c r="WZO114" s="27"/>
      <c r="WZP114" s="27"/>
      <c r="WZQ114" s="27"/>
      <c r="WZR114" s="27"/>
      <c r="WZS114" s="27"/>
      <c r="WZT114" s="27"/>
      <c r="WZU114" s="27"/>
      <c r="WZV114" s="27"/>
      <c r="WZW114" s="27"/>
      <c r="WZX114" s="27"/>
      <c r="WZY114" s="27"/>
      <c r="WZZ114" s="27"/>
      <c r="XAA114" s="27"/>
      <c r="XAB114" s="27"/>
      <c r="XAC114" s="27"/>
      <c r="XAD114" s="27"/>
      <c r="XAE114" s="27"/>
      <c r="XAF114" s="27"/>
      <c r="XAG114" s="27"/>
      <c r="XAH114" s="27"/>
      <c r="XAI114" s="27"/>
      <c r="XAJ114" s="27"/>
      <c r="XAK114" s="27"/>
      <c r="XAL114" s="27"/>
      <c r="XAM114" s="27"/>
      <c r="XAN114" s="27"/>
      <c r="XAO114" s="27"/>
      <c r="XAP114" s="27"/>
      <c r="XAQ114" s="27"/>
      <c r="XAR114" s="27"/>
      <c r="XAS114" s="27"/>
      <c r="XAT114" s="27"/>
      <c r="XAU114" s="27"/>
      <c r="XAV114" s="27"/>
      <c r="XAW114" s="27"/>
      <c r="XAX114" s="27"/>
      <c r="XAY114" s="27"/>
      <c r="XAZ114" s="27"/>
      <c r="XBA114" s="27"/>
      <c r="XBB114" s="27"/>
      <c r="XBC114" s="27"/>
      <c r="XBD114" s="27"/>
      <c r="XBE114" s="27"/>
      <c r="XBF114" s="27"/>
      <c r="XBG114" s="27"/>
      <c r="XBH114" s="27"/>
      <c r="XBI114" s="27"/>
      <c r="XBJ114" s="27"/>
      <c r="XBK114" s="27"/>
      <c r="XBL114" s="27"/>
      <c r="XBM114" s="27"/>
      <c r="XBN114" s="27"/>
      <c r="XBO114" s="27"/>
      <c r="XBP114" s="27"/>
      <c r="XBQ114" s="27"/>
      <c r="XBR114" s="27"/>
      <c r="XBS114" s="27"/>
      <c r="XBT114" s="27"/>
      <c r="XBU114" s="27"/>
      <c r="XBV114" s="27"/>
      <c r="XBW114" s="27"/>
      <c r="XBX114" s="27"/>
      <c r="XBY114" s="27"/>
      <c r="XBZ114" s="27"/>
      <c r="XCA114" s="27"/>
      <c r="XCB114" s="27"/>
      <c r="XCC114" s="27"/>
      <c r="XCD114" s="27"/>
      <c r="XCE114" s="27"/>
      <c r="XCF114" s="27"/>
      <c r="XCG114" s="27"/>
      <c r="XCH114" s="27"/>
      <c r="XCI114" s="27"/>
      <c r="XCJ114" s="27"/>
      <c r="XCK114" s="27"/>
      <c r="XCL114" s="27"/>
      <c r="XCM114" s="27"/>
      <c r="XCN114" s="27"/>
      <c r="XCO114" s="27"/>
      <c r="XCP114" s="27"/>
      <c r="XCQ114" s="27"/>
      <c r="XCR114" s="27"/>
      <c r="XCS114" s="27"/>
      <c r="XCT114" s="27"/>
      <c r="XCU114" s="27"/>
      <c r="XCV114" s="27"/>
      <c r="XCW114" s="27"/>
      <c r="XCX114" s="27"/>
      <c r="XCY114" s="27"/>
      <c r="XCZ114" s="27"/>
      <c r="XDA114" s="27"/>
      <c r="XDB114" s="27"/>
      <c r="XDC114" s="27"/>
      <c r="XDD114" s="27"/>
      <c r="XDE114" s="27"/>
      <c r="XDF114" s="27"/>
      <c r="XDG114" s="27"/>
      <c r="XDH114" s="27"/>
      <c r="XDI114" s="27"/>
      <c r="XDJ114" s="27"/>
      <c r="XDK114" s="27"/>
      <c r="XDL114" s="27"/>
      <c r="XDM114" s="27"/>
      <c r="XDN114" s="27"/>
      <c r="XDO114" s="27"/>
      <c r="XDP114" s="27"/>
      <c r="XDQ114" s="27"/>
      <c r="XDR114" s="27"/>
      <c r="XDS114" s="27"/>
      <c r="XDT114" s="27"/>
      <c r="XDU114" s="27"/>
      <c r="XDV114" s="27"/>
      <c r="XDW114" s="27"/>
      <c r="XDX114" s="27"/>
      <c r="XDY114" s="27"/>
      <c r="XDZ114" s="27"/>
      <c r="XEA114" s="27"/>
      <c r="XEB114" s="27"/>
      <c r="XEC114" s="27"/>
      <c r="XED114" s="27"/>
      <c r="XEE114" s="27"/>
      <c r="XEF114" s="27"/>
      <c r="XEG114" s="27"/>
      <c r="XEH114" s="27"/>
      <c r="XEI114" s="27"/>
      <c r="XEJ114" s="27"/>
      <c r="XEK114" s="27"/>
      <c r="XEL114" s="27"/>
      <c r="XEM114" s="27"/>
      <c r="XEN114" s="27"/>
      <c r="XEO114" s="27"/>
      <c r="XEP114" s="27"/>
      <c r="XEQ114" s="27"/>
      <c r="XER114" s="27"/>
      <c r="XES114" s="27"/>
      <c r="XET114" s="27"/>
      <c r="XEU114" s="27"/>
      <c r="XEV114" s="27"/>
      <c r="XEW114" s="27"/>
      <c r="XEX114" s="27"/>
      <c r="XEY114" s="27"/>
      <c r="XEZ114" s="27"/>
      <c r="XFA114" s="27"/>
    </row>
    <row r="115" spans="1:16381">
      <c r="B115" s="243" t="s">
        <v>949</v>
      </c>
      <c r="E115"/>
      <c r="F115"/>
      <c r="G115"/>
      <c r="V115"/>
      <c r="W115"/>
      <c r="X115"/>
      <c r="Y115"/>
      <c r="Z115"/>
      <c r="AA115"/>
    </row>
    <row r="116" spans="1:16381">
      <c r="A116" s="3" t="s">
        <v>800</v>
      </c>
      <c r="B116" s="3" t="s">
        <v>9</v>
      </c>
      <c r="C116" s="246">
        <v>1294</v>
      </c>
      <c r="D116" s="250">
        <v>1281.5</v>
      </c>
      <c r="E116" s="248">
        <v>1281.5</v>
      </c>
      <c r="F116" s="247">
        <v>1325</v>
      </c>
      <c r="G116">
        <v>1318</v>
      </c>
      <c r="H116">
        <v>1279</v>
      </c>
      <c r="I116">
        <v>1262.5</v>
      </c>
      <c r="J116">
        <v>1338.5</v>
      </c>
      <c r="K116" s="16">
        <v>1443</v>
      </c>
      <c r="L116" s="15">
        <v>1421.5</v>
      </c>
      <c r="M116" s="15">
        <v>1407.5</v>
      </c>
      <c r="N116" s="21">
        <v>1396</v>
      </c>
      <c r="O116" s="21">
        <v>1376.5</v>
      </c>
      <c r="P116" s="21">
        <v>1358.5</v>
      </c>
      <c r="Q116" s="21">
        <v>1341.5</v>
      </c>
      <c r="R116" s="21">
        <v>1324</v>
      </c>
      <c r="S116" s="21">
        <v>1291.5</v>
      </c>
      <c r="T116" s="50"/>
      <c r="V116">
        <v>1262.5</v>
      </c>
      <c r="W116">
        <v>1279</v>
      </c>
      <c r="X116">
        <v>1318</v>
      </c>
      <c r="Y116">
        <v>1325</v>
      </c>
      <c r="Z116">
        <v>1325</v>
      </c>
      <c r="AA116">
        <v>1281.5</v>
      </c>
    </row>
    <row r="117" spans="1:16381">
      <c r="A117" s="3" t="s">
        <v>801</v>
      </c>
      <c r="B117" s="3" t="s">
        <v>93</v>
      </c>
      <c r="C117" s="251">
        <v>33</v>
      </c>
      <c r="D117" s="251">
        <v>33</v>
      </c>
      <c r="E117" s="252">
        <v>33</v>
      </c>
      <c r="F117" s="252">
        <v>33</v>
      </c>
      <c r="G117">
        <v>33</v>
      </c>
      <c r="H117">
        <v>13</v>
      </c>
      <c r="I117">
        <v>13</v>
      </c>
      <c r="J117">
        <v>13</v>
      </c>
      <c r="K117" s="9">
        <v>13</v>
      </c>
      <c r="L117" s="9">
        <v>13</v>
      </c>
      <c r="M117" s="9">
        <v>13</v>
      </c>
      <c r="N117" s="21">
        <v>13</v>
      </c>
      <c r="O117" s="21">
        <v>13</v>
      </c>
      <c r="P117" s="21">
        <v>13</v>
      </c>
      <c r="Q117" s="21">
        <v>14</v>
      </c>
      <c r="R117" s="21">
        <v>16</v>
      </c>
      <c r="S117" s="21">
        <v>0</v>
      </c>
      <c r="T117" s="50"/>
      <c r="V117">
        <v>13</v>
      </c>
      <c r="W117">
        <v>13</v>
      </c>
      <c r="X117">
        <v>33</v>
      </c>
      <c r="Y117">
        <v>33</v>
      </c>
      <c r="Z117">
        <v>33</v>
      </c>
      <c r="AA117">
        <v>33</v>
      </c>
    </row>
    <row r="118" spans="1:16381">
      <c r="A118" s="3" t="s">
        <v>802</v>
      </c>
      <c r="B118" s="3" t="s">
        <v>94</v>
      </c>
      <c r="C118" s="251">
        <v>20</v>
      </c>
      <c r="D118" s="251">
        <v>20</v>
      </c>
      <c r="E118" s="252">
        <v>20</v>
      </c>
      <c r="F118" s="252">
        <v>10</v>
      </c>
      <c r="G118">
        <v>10</v>
      </c>
      <c r="H118">
        <v>10</v>
      </c>
      <c r="I118">
        <v>10</v>
      </c>
      <c r="J118">
        <v>11</v>
      </c>
      <c r="K118" s="12">
        <v>11</v>
      </c>
      <c r="L118" s="12">
        <v>11</v>
      </c>
      <c r="M118" s="12">
        <v>12</v>
      </c>
      <c r="N118" s="21">
        <v>12</v>
      </c>
      <c r="O118" s="21">
        <v>12</v>
      </c>
      <c r="P118" s="21">
        <v>13</v>
      </c>
      <c r="Q118" s="21">
        <v>13</v>
      </c>
      <c r="R118" s="21">
        <v>0</v>
      </c>
      <c r="S118" s="21">
        <v>0</v>
      </c>
      <c r="T118" s="50"/>
      <c r="V118">
        <v>10</v>
      </c>
      <c r="W118">
        <v>10</v>
      </c>
      <c r="X118">
        <v>10</v>
      </c>
      <c r="Y118">
        <v>10</v>
      </c>
      <c r="Z118">
        <v>10</v>
      </c>
      <c r="AA118">
        <v>20</v>
      </c>
    </row>
    <row r="119" spans="1:16381">
      <c r="A119" s="3" t="s">
        <v>799</v>
      </c>
      <c r="B119" s="27" t="s">
        <v>95</v>
      </c>
      <c r="C119" s="57">
        <f t="shared" ref="C119:J119" si="22">SUBTOTAL(9,C116:C118)</f>
        <v>1347</v>
      </c>
      <c r="D119" s="57">
        <f t="shared" si="22"/>
        <v>1334.5</v>
      </c>
      <c r="E119" s="57">
        <f t="shared" si="22"/>
        <v>1334.5</v>
      </c>
      <c r="F119" s="57">
        <f t="shared" si="22"/>
        <v>1368</v>
      </c>
      <c r="G119" s="57">
        <f t="shared" si="22"/>
        <v>1361</v>
      </c>
      <c r="H119" s="57">
        <f t="shared" si="22"/>
        <v>1302</v>
      </c>
      <c r="I119" s="57">
        <f t="shared" si="22"/>
        <v>1285.5</v>
      </c>
      <c r="J119" s="57">
        <f t="shared" si="22"/>
        <v>1362.5</v>
      </c>
      <c r="K119" s="57">
        <f>SUBTOTAL(9,K116:K118)</f>
        <v>1467</v>
      </c>
      <c r="L119" s="23">
        <f t="shared" ref="L119:S119" si="23">SUBTOTAL(9,L116:L118)</f>
        <v>1445.5</v>
      </c>
      <c r="M119" s="23">
        <f t="shared" si="23"/>
        <v>1432.5</v>
      </c>
      <c r="N119" s="57">
        <f t="shared" si="23"/>
        <v>1421</v>
      </c>
      <c r="O119" s="57">
        <f t="shared" si="23"/>
        <v>1401.5</v>
      </c>
      <c r="P119" s="57">
        <f t="shared" si="23"/>
        <v>1384.5</v>
      </c>
      <c r="Q119" s="57">
        <f t="shared" si="23"/>
        <v>1368.5</v>
      </c>
      <c r="R119" s="57">
        <f t="shared" si="23"/>
        <v>1340</v>
      </c>
      <c r="S119" s="57">
        <f t="shared" si="23"/>
        <v>1291.5</v>
      </c>
      <c r="T119" s="50"/>
      <c r="V119">
        <v>1285.5</v>
      </c>
      <c r="W119">
        <v>1302</v>
      </c>
      <c r="X119">
        <v>1361</v>
      </c>
      <c r="Y119">
        <v>1368</v>
      </c>
      <c r="Z119">
        <v>1368</v>
      </c>
      <c r="AA119">
        <v>1334.5</v>
      </c>
    </row>
    <row r="120" spans="1:16381">
      <c r="B120" s="243" t="s">
        <v>950</v>
      </c>
      <c r="E120"/>
      <c r="F120"/>
      <c r="G120"/>
      <c r="V120"/>
      <c r="W120"/>
      <c r="X120"/>
      <c r="Y120"/>
      <c r="Z120"/>
      <c r="AA120"/>
    </row>
    <row r="121" spans="1:16381">
      <c r="A121" s="3" t="s">
        <v>804</v>
      </c>
      <c r="B121" s="3" t="s">
        <v>96</v>
      </c>
      <c r="C121" s="251">
        <v>30</v>
      </c>
      <c r="D121" s="251">
        <v>29</v>
      </c>
      <c r="E121" s="252">
        <v>29</v>
      </c>
      <c r="F121" s="252">
        <v>29</v>
      </c>
      <c r="G121">
        <v>33</v>
      </c>
      <c r="H121">
        <v>33</v>
      </c>
      <c r="I121">
        <v>33</v>
      </c>
      <c r="J121">
        <v>35</v>
      </c>
      <c r="K121" s="9">
        <v>35</v>
      </c>
      <c r="L121" s="9">
        <v>35</v>
      </c>
      <c r="M121" s="9">
        <v>33</v>
      </c>
      <c r="N121" s="21">
        <v>33</v>
      </c>
      <c r="O121" s="21">
        <v>32</v>
      </c>
      <c r="P121" s="21">
        <v>32</v>
      </c>
      <c r="Q121" s="21">
        <v>32</v>
      </c>
      <c r="R121" s="21">
        <v>32</v>
      </c>
      <c r="S121" s="21">
        <v>32</v>
      </c>
      <c r="T121" s="50"/>
      <c r="V121">
        <v>33</v>
      </c>
      <c r="W121">
        <v>33</v>
      </c>
      <c r="X121">
        <v>33</v>
      </c>
      <c r="Y121">
        <v>33</v>
      </c>
      <c r="Z121">
        <v>29</v>
      </c>
      <c r="AA121">
        <v>29</v>
      </c>
    </row>
    <row r="122" spans="1:16381">
      <c r="A122" s="3" t="s">
        <v>803</v>
      </c>
      <c r="B122" s="50" t="s">
        <v>939</v>
      </c>
      <c r="C122" s="57">
        <f t="shared" ref="C122:J122" si="24">SUBTOTAL(9,C121:C121)</f>
        <v>30</v>
      </c>
      <c r="D122" s="57">
        <f t="shared" si="24"/>
        <v>29</v>
      </c>
      <c r="E122" s="57">
        <f t="shared" si="24"/>
        <v>29</v>
      </c>
      <c r="F122" s="57">
        <f t="shared" si="24"/>
        <v>29</v>
      </c>
      <c r="G122" s="57">
        <f t="shared" si="24"/>
        <v>33</v>
      </c>
      <c r="H122" s="57">
        <f t="shared" si="24"/>
        <v>33</v>
      </c>
      <c r="I122" s="57">
        <f t="shared" si="24"/>
        <v>33</v>
      </c>
      <c r="J122" s="57">
        <f t="shared" si="24"/>
        <v>35</v>
      </c>
      <c r="K122" s="57">
        <f>SUBTOTAL(9,K121:K121)</f>
        <v>35</v>
      </c>
      <c r="L122" s="23">
        <f t="shared" ref="L122:S122" si="25">SUBTOTAL(9,L121:L121)</f>
        <v>35</v>
      </c>
      <c r="M122" s="23">
        <f t="shared" si="25"/>
        <v>33</v>
      </c>
      <c r="N122" s="23">
        <f t="shared" si="25"/>
        <v>33</v>
      </c>
      <c r="O122" s="23">
        <f t="shared" si="25"/>
        <v>32</v>
      </c>
      <c r="P122" s="23">
        <f t="shared" si="25"/>
        <v>32</v>
      </c>
      <c r="Q122" s="23">
        <f t="shared" si="25"/>
        <v>32</v>
      </c>
      <c r="R122" s="23">
        <f t="shared" si="25"/>
        <v>32</v>
      </c>
      <c r="S122" s="23">
        <f t="shared" si="25"/>
        <v>32</v>
      </c>
      <c r="T122" s="50"/>
      <c r="V122">
        <v>33</v>
      </c>
      <c r="W122">
        <v>33</v>
      </c>
      <c r="X122">
        <v>33</v>
      </c>
      <c r="Y122">
        <v>33</v>
      </c>
      <c r="Z122">
        <v>29</v>
      </c>
      <c r="AA122">
        <v>29</v>
      </c>
    </row>
    <row r="123" spans="1:16381" ht="15.75">
      <c r="B123" s="25" t="s">
        <v>97</v>
      </c>
      <c r="C123" s="58">
        <f t="shared" ref="C123:S123" si="26">SUBTOTAL(9,C8:C121)</f>
        <v>23799.499999999996</v>
      </c>
      <c r="D123" s="58">
        <f t="shared" si="26"/>
        <v>23443.899999999998</v>
      </c>
      <c r="E123" s="58">
        <f t="shared" si="26"/>
        <v>23447.399999999998</v>
      </c>
      <c r="F123" s="58">
        <f t="shared" si="26"/>
        <v>23843.399999999998</v>
      </c>
      <c r="G123" s="58">
        <f t="shared" si="26"/>
        <v>23472.699999999997</v>
      </c>
      <c r="H123" s="58">
        <f t="shared" si="26"/>
        <v>22780.100000000002</v>
      </c>
      <c r="I123" s="58">
        <f t="shared" si="26"/>
        <v>22149.599999999999</v>
      </c>
      <c r="J123" s="58">
        <f t="shared" si="26"/>
        <v>22074.5</v>
      </c>
      <c r="K123" s="58">
        <f t="shared" si="26"/>
        <v>22311.299999999996</v>
      </c>
      <c r="L123" s="58">
        <f t="shared" si="26"/>
        <v>22260.599999999995</v>
      </c>
      <c r="M123" s="58">
        <f t="shared" si="26"/>
        <v>22003.9</v>
      </c>
      <c r="N123" s="58">
        <f t="shared" si="26"/>
        <v>21871.499999999996</v>
      </c>
      <c r="O123" s="58">
        <f t="shared" si="26"/>
        <v>21564.2</v>
      </c>
      <c r="P123" s="58">
        <f t="shared" si="26"/>
        <v>21068.900000000005</v>
      </c>
      <c r="Q123" s="58">
        <f t="shared" si="26"/>
        <v>20712.300000000003</v>
      </c>
      <c r="R123" s="58">
        <f t="shared" si="26"/>
        <v>20510.100000000002</v>
      </c>
      <c r="S123" s="58">
        <f t="shared" si="26"/>
        <v>19970.399999999998</v>
      </c>
      <c r="T123" s="27"/>
      <c r="V123">
        <v>22149.8</v>
      </c>
      <c r="W123">
        <v>22780.1</v>
      </c>
      <c r="X123">
        <v>23470.6</v>
      </c>
      <c r="Y123">
        <v>23831.1</v>
      </c>
      <c r="Z123">
        <v>23843.3</v>
      </c>
      <c r="AA123">
        <v>23447.3</v>
      </c>
    </row>
    <row r="124" spans="1:16381">
      <c r="B124" s="27"/>
      <c r="C124" s="27"/>
      <c r="D124" s="27"/>
      <c r="E124"/>
      <c r="F124"/>
      <c r="G124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27"/>
      <c r="V124"/>
      <c r="W124"/>
      <c r="X124"/>
      <c r="Y124"/>
      <c r="Z124"/>
      <c r="AA124"/>
    </row>
    <row r="125" spans="1:16381" ht="15.75">
      <c r="A125" s="3"/>
      <c r="B125" s="25" t="s">
        <v>122</v>
      </c>
      <c r="C125" s="25"/>
      <c r="D125" s="25"/>
      <c r="E125"/>
      <c r="F125"/>
      <c r="G125"/>
      <c r="V125"/>
      <c r="W125"/>
      <c r="X125"/>
      <c r="Y125"/>
      <c r="Z125"/>
      <c r="AA125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U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S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Q125" s="27"/>
      <c r="VR125" s="27"/>
      <c r="VS125" s="27"/>
      <c r="VT125" s="27"/>
      <c r="VU125" s="27"/>
      <c r="VV125" s="27"/>
      <c r="VW125" s="27"/>
      <c r="VX125" s="27"/>
      <c r="VY125" s="27"/>
      <c r="VZ125" s="27"/>
      <c r="WA125" s="27"/>
      <c r="WB125" s="27"/>
      <c r="WC125" s="27"/>
      <c r="WD125" s="27"/>
      <c r="WE125" s="27"/>
      <c r="WF125" s="27"/>
      <c r="WG125" s="27"/>
      <c r="WH125" s="27"/>
      <c r="WI125" s="27"/>
      <c r="WJ125" s="27"/>
      <c r="WK125" s="27"/>
      <c r="WL125" s="27"/>
      <c r="WM125" s="27"/>
      <c r="WN125" s="27"/>
      <c r="WO125" s="27"/>
      <c r="WP125" s="27"/>
      <c r="WQ125" s="27"/>
      <c r="WR125" s="27"/>
      <c r="WS125" s="27"/>
      <c r="WT125" s="27"/>
      <c r="WU125" s="27"/>
      <c r="WV125" s="27"/>
      <c r="WW125" s="27"/>
      <c r="WX125" s="27"/>
      <c r="WY125" s="27"/>
      <c r="WZ125" s="27"/>
      <c r="XA125" s="27"/>
      <c r="XB125" s="27"/>
      <c r="XC125" s="27"/>
      <c r="XD125" s="27"/>
      <c r="XE125" s="27"/>
      <c r="XF125" s="27"/>
      <c r="XG125" s="27"/>
      <c r="XH125" s="27"/>
      <c r="XI125" s="27"/>
      <c r="XJ125" s="27"/>
      <c r="XK125" s="27"/>
      <c r="XL125" s="27"/>
      <c r="XM125" s="27"/>
      <c r="XN125" s="27"/>
      <c r="XO125" s="27"/>
      <c r="XP125" s="27"/>
      <c r="XQ125" s="27"/>
      <c r="XR125" s="27"/>
      <c r="XS125" s="27"/>
      <c r="XT125" s="27"/>
      <c r="XU125" s="27"/>
      <c r="XV125" s="27"/>
      <c r="XW125" s="27"/>
      <c r="XX125" s="27"/>
      <c r="XY125" s="27"/>
      <c r="XZ125" s="27"/>
      <c r="YA125" s="27"/>
      <c r="YB125" s="27"/>
      <c r="YC125" s="27"/>
      <c r="YD125" s="27"/>
      <c r="YE125" s="27"/>
      <c r="YF125" s="27"/>
      <c r="YG125" s="27"/>
      <c r="YH125" s="27"/>
      <c r="YI125" s="27"/>
      <c r="YJ125" s="27"/>
      <c r="YK125" s="27"/>
      <c r="YL125" s="27"/>
      <c r="YM125" s="27"/>
      <c r="YN125" s="27"/>
      <c r="YO125" s="27"/>
      <c r="YP125" s="27"/>
      <c r="YQ125" s="27"/>
      <c r="YR125" s="27"/>
      <c r="YS125" s="27"/>
      <c r="YT125" s="27"/>
      <c r="YU125" s="27"/>
      <c r="YV125" s="27"/>
      <c r="YW125" s="27"/>
      <c r="YX125" s="27"/>
      <c r="YY125" s="27"/>
      <c r="YZ125" s="27"/>
      <c r="ZA125" s="27"/>
      <c r="ZB125" s="27"/>
      <c r="ZC125" s="27"/>
      <c r="ZD125" s="27"/>
      <c r="ZE125" s="27"/>
      <c r="ZF125" s="27"/>
      <c r="ZG125" s="27"/>
      <c r="ZH125" s="27"/>
      <c r="ZI125" s="27"/>
      <c r="ZJ125" s="27"/>
      <c r="ZK125" s="27"/>
      <c r="ZL125" s="27"/>
      <c r="ZM125" s="27"/>
      <c r="ZN125" s="27"/>
      <c r="ZO125" s="27"/>
      <c r="ZP125" s="27"/>
      <c r="ZQ125" s="27"/>
      <c r="ZR125" s="27"/>
      <c r="ZS125" s="27"/>
      <c r="ZT125" s="27"/>
      <c r="ZU125" s="27"/>
      <c r="ZV125" s="27"/>
      <c r="ZW125" s="27"/>
      <c r="ZX125" s="27"/>
      <c r="ZY125" s="27"/>
      <c r="ZZ125" s="27"/>
      <c r="AAA125" s="27"/>
      <c r="AAB125" s="27"/>
      <c r="AAC125" s="27"/>
      <c r="AAD125" s="27"/>
      <c r="AAE125" s="27"/>
      <c r="AAF125" s="27"/>
      <c r="AAG125" s="27"/>
      <c r="AAH125" s="27"/>
      <c r="AAI125" s="27"/>
      <c r="AAJ125" s="27"/>
      <c r="AAK125" s="27"/>
      <c r="AAL125" s="27"/>
      <c r="AAM125" s="27"/>
      <c r="AAN125" s="27"/>
      <c r="AAO125" s="27"/>
      <c r="AAP125" s="27"/>
      <c r="AAQ125" s="27"/>
      <c r="AAR125" s="27"/>
      <c r="AAS125" s="27"/>
      <c r="AAT125" s="27"/>
      <c r="AAU125" s="27"/>
      <c r="AAV125" s="27"/>
      <c r="AAW125" s="27"/>
      <c r="AAX125" s="27"/>
      <c r="AAY125" s="27"/>
      <c r="AAZ125" s="27"/>
      <c r="ABA125" s="27"/>
      <c r="ABB125" s="27"/>
      <c r="ABC125" s="27"/>
      <c r="ABD125" s="27"/>
      <c r="ABE125" s="27"/>
      <c r="ABF125" s="27"/>
      <c r="ABG125" s="27"/>
      <c r="ABH125" s="27"/>
      <c r="ABI125" s="27"/>
      <c r="ABJ125" s="27"/>
      <c r="ABK125" s="27"/>
      <c r="ABL125" s="27"/>
      <c r="ABM125" s="27"/>
      <c r="ABN125" s="27"/>
      <c r="ABO125" s="27"/>
      <c r="ABP125" s="27"/>
      <c r="ABQ125" s="27"/>
      <c r="ABR125" s="27"/>
      <c r="ABS125" s="27"/>
      <c r="ABT125" s="27"/>
      <c r="ABU125" s="27"/>
      <c r="ABV125" s="27"/>
      <c r="ABW125" s="27"/>
      <c r="ABX125" s="27"/>
      <c r="ABY125" s="27"/>
      <c r="ABZ125" s="27"/>
      <c r="ACA125" s="27"/>
      <c r="ACB125" s="27"/>
      <c r="ACC125" s="27"/>
      <c r="ACD125" s="27"/>
      <c r="ACE125" s="27"/>
      <c r="ACF125" s="27"/>
      <c r="ACG125" s="27"/>
      <c r="ACH125" s="27"/>
      <c r="ACI125" s="27"/>
      <c r="ACJ125" s="27"/>
      <c r="ACK125" s="27"/>
      <c r="ACL125" s="27"/>
      <c r="ACM125" s="27"/>
      <c r="ACN125" s="27"/>
      <c r="ACO125" s="27"/>
      <c r="ACP125" s="27"/>
      <c r="ACQ125" s="27"/>
      <c r="ACR125" s="27"/>
      <c r="ACS125" s="27"/>
      <c r="ACT125" s="27"/>
      <c r="ACU125" s="27"/>
      <c r="ACV125" s="27"/>
      <c r="ACW125" s="27"/>
      <c r="ACX125" s="27"/>
      <c r="ACY125" s="27"/>
      <c r="ACZ125" s="27"/>
      <c r="ADA125" s="27"/>
      <c r="ADB125" s="27"/>
      <c r="ADC125" s="27"/>
      <c r="ADD125" s="27"/>
      <c r="ADE125" s="27"/>
      <c r="ADF125" s="27"/>
      <c r="ADG125" s="27"/>
      <c r="ADH125" s="27"/>
      <c r="ADI125" s="27"/>
      <c r="ADJ125" s="27"/>
      <c r="ADK125" s="27"/>
      <c r="ADL125" s="27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I125" s="27"/>
      <c r="AFJ125" s="27"/>
      <c r="AFK125" s="27"/>
      <c r="AFL125" s="27"/>
      <c r="AFM125" s="27"/>
      <c r="AFN125" s="27"/>
      <c r="AFO125" s="27"/>
      <c r="AFP125" s="27"/>
      <c r="AFQ125" s="27"/>
      <c r="AFR125" s="27"/>
      <c r="AFS125" s="27"/>
      <c r="AFT125" s="27"/>
      <c r="AFU125" s="27"/>
      <c r="AFV125" s="27"/>
      <c r="AFW125" s="27"/>
      <c r="AFX125" s="27"/>
      <c r="AFY125" s="27"/>
      <c r="AFZ125" s="27"/>
      <c r="AGA125" s="27"/>
      <c r="AGB125" s="27"/>
      <c r="AGC125" s="27"/>
      <c r="AGD125" s="27"/>
      <c r="AGE125" s="27"/>
      <c r="AGF125" s="27"/>
      <c r="AGG125" s="27"/>
      <c r="AGH125" s="27"/>
      <c r="AGI125" s="27"/>
      <c r="AGJ125" s="27"/>
      <c r="AGK125" s="27"/>
      <c r="AGL125" s="27"/>
      <c r="AGM125" s="27"/>
      <c r="AGN125" s="27"/>
      <c r="AGO125" s="27"/>
      <c r="AGP125" s="27"/>
      <c r="AGQ125" s="27"/>
      <c r="AGR125" s="27"/>
      <c r="AGS125" s="27"/>
      <c r="AGT125" s="27"/>
      <c r="AGU125" s="27"/>
      <c r="AGV125" s="27"/>
      <c r="AGW125" s="27"/>
      <c r="AGX125" s="27"/>
      <c r="AGY125" s="27"/>
      <c r="AGZ125" s="27"/>
      <c r="AHA125" s="27"/>
      <c r="AHB125" s="27"/>
      <c r="AHC125" s="27"/>
      <c r="AHD125" s="27"/>
      <c r="AHE125" s="27"/>
      <c r="AHF125" s="27"/>
      <c r="AHG125" s="27"/>
      <c r="AHH125" s="27"/>
      <c r="AHI125" s="27"/>
      <c r="AHJ125" s="27"/>
      <c r="AHK125" s="27"/>
      <c r="AHL125" s="27"/>
      <c r="AHM125" s="27"/>
      <c r="AHN125" s="27"/>
      <c r="AHO125" s="27"/>
      <c r="AHP125" s="27"/>
      <c r="AHQ125" s="27"/>
      <c r="AHR125" s="27"/>
      <c r="AHS125" s="27"/>
      <c r="AHT125" s="27"/>
      <c r="AHU125" s="27"/>
      <c r="AHV125" s="27"/>
      <c r="AHW125" s="27"/>
      <c r="AHX125" s="27"/>
      <c r="AHY125" s="27"/>
      <c r="AHZ125" s="27"/>
      <c r="AIA125" s="27"/>
      <c r="AIB125" s="27"/>
      <c r="AIC125" s="27"/>
      <c r="AID125" s="27"/>
      <c r="AIE125" s="27"/>
      <c r="AIF125" s="27"/>
      <c r="AIG125" s="27"/>
      <c r="AIH125" s="27"/>
      <c r="AII125" s="27"/>
      <c r="AIJ125" s="27"/>
      <c r="AIK125" s="27"/>
      <c r="AIL125" s="27"/>
      <c r="AIM125" s="27"/>
      <c r="AIN125" s="27"/>
      <c r="AIO125" s="27"/>
      <c r="AIP125" s="27"/>
      <c r="AIQ125" s="27"/>
      <c r="AIR125" s="27"/>
      <c r="AIS125" s="27"/>
      <c r="AIT125" s="27"/>
      <c r="AIU125" s="27"/>
      <c r="AIV125" s="27"/>
      <c r="AIW125" s="27"/>
      <c r="AIX125" s="27"/>
      <c r="AIY125" s="27"/>
      <c r="AIZ125" s="27"/>
      <c r="AJA125" s="27"/>
      <c r="AJB125" s="27"/>
      <c r="AJC125" s="27"/>
      <c r="AJD125" s="27"/>
      <c r="AJE125" s="27"/>
      <c r="AJF125" s="27"/>
      <c r="AJG125" s="27"/>
      <c r="AJH125" s="27"/>
      <c r="AJI125" s="27"/>
      <c r="AJJ125" s="27"/>
      <c r="AJK125" s="27"/>
      <c r="AJL125" s="27"/>
      <c r="AJM125" s="27"/>
      <c r="AJN125" s="27"/>
      <c r="AJO125" s="27"/>
      <c r="AJP125" s="27"/>
      <c r="AJQ125" s="27"/>
      <c r="AJR125" s="27"/>
      <c r="AJS125" s="27"/>
      <c r="AJT125" s="27"/>
      <c r="AJU125" s="27"/>
      <c r="AJV125" s="27"/>
      <c r="AJW125" s="27"/>
      <c r="AJX125" s="27"/>
      <c r="AJY125" s="27"/>
      <c r="AJZ125" s="27"/>
      <c r="AKA125" s="27"/>
      <c r="AKB125" s="27"/>
      <c r="AKC125" s="27"/>
      <c r="AKD125" s="27"/>
      <c r="AKE125" s="27"/>
      <c r="AKF125" s="27"/>
      <c r="AKG125" s="27"/>
      <c r="AKH125" s="27"/>
      <c r="AKI125" s="27"/>
      <c r="AKJ125" s="27"/>
      <c r="AKK125" s="27"/>
      <c r="AKL125" s="27"/>
      <c r="AKM125" s="27"/>
      <c r="AKN125" s="27"/>
      <c r="AKO125" s="27"/>
      <c r="AKP125" s="27"/>
      <c r="AKQ125" s="27"/>
      <c r="AKR125" s="27"/>
      <c r="AKS125" s="27"/>
      <c r="AKT125" s="27"/>
      <c r="AKU125" s="27"/>
      <c r="AKV125" s="27"/>
      <c r="AKW125" s="27"/>
      <c r="AKX125" s="27"/>
      <c r="AKY125" s="27"/>
      <c r="AKZ125" s="27"/>
      <c r="ALA125" s="27"/>
      <c r="ALB125" s="27"/>
      <c r="ALC125" s="27"/>
      <c r="ALD125" s="27"/>
      <c r="ALE125" s="27"/>
      <c r="ALF125" s="27"/>
      <c r="ALG125" s="27"/>
      <c r="ALH125" s="27"/>
      <c r="ALI125" s="27"/>
      <c r="ALJ125" s="27"/>
      <c r="ALK125" s="27"/>
      <c r="ALL125" s="27"/>
      <c r="ALM125" s="27"/>
      <c r="ALN125" s="27"/>
      <c r="ALO125" s="27"/>
      <c r="ALP125" s="27"/>
      <c r="ALQ125" s="27"/>
      <c r="ALR125" s="27"/>
      <c r="ALS125" s="27"/>
      <c r="ALT125" s="27"/>
      <c r="ALU125" s="27"/>
      <c r="ALV125" s="27"/>
      <c r="ALW125" s="27"/>
      <c r="ALX125" s="27"/>
      <c r="ALY125" s="27"/>
      <c r="ALZ125" s="27"/>
      <c r="AMA125" s="27"/>
      <c r="AMB125" s="27"/>
      <c r="AMC125" s="27"/>
      <c r="AMD125" s="27"/>
      <c r="AME125" s="27"/>
      <c r="AMF125" s="27"/>
      <c r="AMG125" s="27"/>
      <c r="AMH125" s="27"/>
      <c r="AMI125" s="27"/>
      <c r="AMJ125" s="27"/>
      <c r="AMK125" s="27"/>
      <c r="AML125" s="27"/>
      <c r="AMM125" s="27"/>
      <c r="AMN125" s="27"/>
      <c r="AMO125" s="27"/>
      <c r="AMP125" s="27"/>
      <c r="AMQ125" s="27"/>
      <c r="AMR125" s="27"/>
      <c r="AMS125" s="27"/>
      <c r="AMT125" s="27"/>
      <c r="AMU125" s="27"/>
      <c r="AMV125" s="27"/>
      <c r="AMW125" s="27"/>
      <c r="AMX125" s="27"/>
      <c r="AMY125" s="27"/>
      <c r="AMZ125" s="27"/>
      <c r="ANA125" s="27"/>
      <c r="ANB125" s="27"/>
      <c r="ANC125" s="27"/>
      <c r="AND125" s="27"/>
      <c r="ANE125" s="27"/>
      <c r="ANF125" s="27"/>
      <c r="ANG125" s="27"/>
      <c r="ANH125" s="27"/>
      <c r="ANI125" s="27"/>
      <c r="ANJ125" s="27"/>
      <c r="ANK125" s="27"/>
      <c r="ANL125" s="27"/>
      <c r="ANM125" s="27"/>
      <c r="ANN125" s="27"/>
      <c r="ANO125" s="27"/>
      <c r="ANP125" s="27"/>
      <c r="ANQ125" s="27"/>
      <c r="ANR125" s="27"/>
      <c r="ANS125" s="27"/>
      <c r="ANT125" s="27"/>
      <c r="ANU125" s="27"/>
      <c r="ANV125" s="27"/>
      <c r="ANW125" s="27"/>
      <c r="ANX125" s="27"/>
      <c r="ANY125" s="27"/>
      <c r="ANZ125" s="27"/>
      <c r="AOA125" s="27"/>
      <c r="AOB125" s="27"/>
      <c r="AOC125" s="27"/>
      <c r="AOD125" s="27"/>
      <c r="AOE125" s="27"/>
      <c r="AOF125" s="27"/>
      <c r="AOG125" s="27"/>
      <c r="AOH125" s="27"/>
      <c r="AOI125" s="27"/>
      <c r="AOJ125" s="27"/>
      <c r="AOK125" s="27"/>
      <c r="AOL125" s="27"/>
      <c r="AOM125" s="27"/>
      <c r="AON125" s="27"/>
      <c r="AOO125" s="27"/>
      <c r="AOP125" s="27"/>
      <c r="AOQ125" s="27"/>
      <c r="AOR125" s="27"/>
      <c r="AOS125" s="27"/>
      <c r="AOT125" s="27"/>
      <c r="AOU125" s="27"/>
      <c r="AOV125" s="27"/>
      <c r="AOW125" s="27"/>
      <c r="AOX125" s="27"/>
      <c r="AOY125" s="27"/>
      <c r="AOZ125" s="27"/>
      <c r="APA125" s="27"/>
      <c r="APB125" s="27"/>
      <c r="APC125" s="27"/>
      <c r="APD125" s="27"/>
      <c r="APE125" s="27"/>
      <c r="APF125" s="27"/>
      <c r="APG125" s="27"/>
      <c r="APH125" s="27"/>
      <c r="API125" s="27"/>
      <c r="APJ125" s="27"/>
      <c r="APK125" s="27"/>
      <c r="APL125" s="27"/>
      <c r="APM125" s="27"/>
      <c r="APN125" s="27"/>
      <c r="APO125" s="27"/>
      <c r="APP125" s="27"/>
      <c r="APQ125" s="27"/>
      <c r="APR125" s="27"/>
      <c r="APS125" s="27"/>
      <c r="APT125" s="27"/>
      <c r="APU125" s="27"/>
      <c r="APV125" s="27"/>
      <c r="APW125" s="27"/>
      <c r="APX125" s="27"/>
      <c r="APY125" s="27"/>
      <c r="APZ125" s="27"/>
      <c r="AQA125" s="27"/>
      <c r="AQB125" s="27"/>
      <c r="AQC125" s="27"/>
      <c r="AQD125" s="27"/>
      <c r="AQE125" s="27"/>
      <c r="AQF125" s="27"/>
      <c r="AQG125" s="27"/>
      <c r="AQH125" s="27"/>
      <c r="AQI125" s="27"/>
      <c r="AQJ125" s="27"/>
      <c r="AQK125" s="27"/>
      <c r="AQL125" s="27"/>
      <c r="AQM125" s="27"/>
      <c r="AQN125" s="27"/>
      <c r="AQO125" s="27"/>
      <c r="AQP125" s="27"/>
      <c r="AQQ125" s="27"/>
      <c r="AQR125" s="27"/>
      <c r="AQS125" s="27"/>
      <c r="AQT125" s="27"/>
      <c r="AQU125" s="27"/>
      <c r="AQV125" s="27"/>
      <c r="AQW125" s="27"/>
      <c r="AQX125" s="27"/>
      <c r="AQY125" s="27"/>
      <c r="AQZ125" s="27"/>
      <c r="ARA125" s="27"/>
      <c r="ARB125" s="27"/>
      <c r="ARC125" s="27"/>
      <c r="ARD125" s="27"/>
      <c r="ARE125" s="27"/>
      <c r="ARF125" s="27"/>
      <c r="ARG125" s="27"/>
      <c r="ARH125" s="27"/>
      <c r="ARI125" s="27"/>
      <c r="ARJ125" s="27"/>
      <c r="ARK125" s="27"/>
      <c r="ARL125" s="27"/>
      <c r="ARM125" s="27"/>
      <c r="ARN125" s="27"/>
      <c r="ARO125" s="27"/>
      <c r="ARP125" s="27"/>
      <c r="ARQ125" s="27"/>
      <c r="ARR125" s="27"/>
      <c r="ARS125" s="27"/>
      <c r="ART125" s="27"/>
      <c r="ARU125" s="27"/>
      <c r="ARV125" s="27"/>
      <c r="ARW125" s="27"/>
      <c r="ARX125" s="27"/>
      <c r="ARY125" s="27"/>
      <c r="ARZ125" s="27"/>
      <c r="ASA125" s="27"/>
      <c r="ASB125" s="27"/>
      <c r="ASC125" s="27"/>
      <c r="ASD125" s="27"/>
      <c r="ASE125" s="27"/>
      <c r="ASF125" s="27"/>
      <c r="ASG125" s="27"/>
      <c r="ASH125" s="27"/>
      <c r="ASI125" s="27"/>
      <c r="ASJ125" s="27"/>
      <c r="ASK125" s="27"/>
      <c r="ASL125" s="27"/>
      <c r="ASM125" s="27"/>
      <c r="ASN125" s="27"/>
      <c r="ASO125" s="27"/>
      <c r="ASP125" s="27"/>
      <c r="ASQ125" s="27"/>
      <c r="ASR125" s="27"/>
      <c r="ASS125" s="27"/>
      <c r="AST125" s="27"/>
      <c r="ASU125" s="27"/>
      <c r="ASV125" s="27"/>
      <c r="ASW125" s="27"/>
      <c r="ASX125" s="27"/>
      <c r="ASY125" s="27"/>
      <c r="ASZ125" s="27"/>
      <c r="ATA125" s="27"/>
      <c r="ATB125" s="27"/>
      <c r="ATC125" s="27"/>
      <c r="ATD125" s="27"/>
      <c r="ATE125" s="27"/>
      <c r="ATF125" s="27"/>
      <c r="ATG125" s="27"/>
      <c r="ATH125" s="27"/>
      <c r="ATI125" s="27"/>
      <c r="ATJ125" s="27"/>
      <c r="ATK125" s="27"/>
      <c r="ATL125" s="27"/>
      <c r="ATM125" s="27"/>
      <c r="ATN125" s="27"/>
      <c r="ATO125" s="27"/>
      <c r="ATP125" s="27"/>
      <c r="ATQ125" s="27"/>
      <c r="ATR125" s="27"/>
      <c r="ATS125" s="27"/>
      <c r="ATT125" s="27"/>
      <c r="ATU125" s="27"/>
      <c r="ATV125" s="27"/>
      <c r="ATW125" s="27"/>
      <c r="ATX125" s="27"/>
      <c r="ATY125" s="27"/>
      <c r="ATZ125" s="27"/>
      <c r="AUA125" s="27"/>
      <c r="AUB125" s="27"/>
      <c r="AUC125" s="27"/>
      <c r="AUD125" s="27"/>
      <c r="AUE125" s="27"/>
      <c r="AUF125" s="27"/>
      <c r="AUG125" s="27"/>
      <c r="AUH125" s="27"/>
      <c r="AUI125" s="27"/>
      <c r="AUJ125" s="27"/>
      <c r="AUK125" s="27"/>
      <c r="AUL125" s="27"/>
      <c r="AUM125" s="27"/>
      <c r="AUN125" s="27"/>
      <c r="AUO125" s="27"/>
      <c r="AUP125" s="27"/>
      <c r="AUQ125" s="27"/>
      <c r="AUR125" s="27"/>
      <c r="AUS125" s="27"/>
      <c r="AUT125" s="27"/>
      <c r="AUU125" s="27"/>
      <c r="AUV125" s="27"/>
      <c r="AUW125" s="27"/>
      <c r="AUX125" s="27"/>
      <c r="AUY125" s="27"/>
      <c r="AUZ125" s="27"/>
      <c r="AVA125" s="27"/>
      <c r="AVB125" s="27"/>
      <c r="AVC125" s="27"/>
      <c r="AVD125" s="27"/>
      <c r="AVE125" s="27"/>
      <c r="AVF125" s="27"/>
      <c r="AVG125" s="27"/>
      <c r="AVH125" s="27"/>
      <c r="AVI125" s="27"/>
      <c r="AVJ125" s="27"/>
      <c r="AVK125" s="27"/>
      <c r="AVL125" s="27"/>
      <c r="AVM125" s="27"/>
      <c r="AVN125" s="27"/>
      <c r="AVO125" s="27"/>
      <c r="AVP125" s="27"/>
      <c r="AVQ125" s="27"/>
      <c r="AVR125" s="27"/>
      <c r="AVS125" s="27"/>
      <c r="AVT125" s="27"/>
      <c r="AVU125" s="27"/>
      <c r="AVV125" s="27"/>
      <c r="AVW125" s="27"/>
      <c r="AVX125" s="27"/>
      <c r="AVY125" s="27"/>
      <c r="AVZ125" s="27"/>
      <c r="AWA125" s="27"/>
      <c r="AWB125" s="27"/>
      <c r="AWC125" s="27"/>
      <c r="AWD125" s="27"/>
      <c r="AWE125" s="27"/>
      <c r="AWF125" s="27"/>
      <c r="AWG125" s="27"/>
      <c r="AWH125" s="27"/>
      <c r="AWI125" s="27"/>
      <c r="AWJ125" s="27"/>
      <c r="AWK125" s="27"/>
      <c r="AWL125" s="27"/>
      <c r="AWM125" s="27"/>
      <c r="AWN125" s="27"/>
      <c r="AWO125" s="27"/>
      <c r="AWP125" s="27"/>
      <c r="AWQ125" s="27"/>
      <c r="AWR125" s="27"/>
      <c r="AWS125" s="27"/>
      <c r="AWT125" s="27"/>
      <c r="AWU125" s="27"/>
      <c r="AWV125" s="27"/>
      <c r="AWW125" s="27"/>
      <c r="AWX125" s="27"/>
      <c r="AWY125" s="27"/>
      <c r="AWZ125" s="27"/>
      <c r="AXA125" s="27"/>
      <c r="AXB125" s="27"/>
      <c r="AXC125" s="27"/>
      <c r="AXD125" s="27"/>
      <c r="AXE125" s="27"/>
      <c r="AXF125" s="27"/>
      <c r="AXG125" s="27"/>
      <c r="AXH125" s="27"/>
      <c r="AXI125" s="27"/>
      <c r="AXJ125" s="27"/>
      <c r="AXK125" s="27"/>
      <c r="AXL125" s="27"/>
      <c r="AXM125" s="27"/>
      <c r="AXN125" s="27"/>
      <c r="AXO125" s="27"/>
      <c r="AXP125" s="27"/>
      <c r="AXQ125" s="27"/>
      <c r="AXR125" s="27"/>
      <c r="AXS125" s="27"/>
      <c r="AXT125" s="27"/>
      <c r="AXU125" s="27"/>
      <c r="AXV125" s="27"/>
      <c r="AXW125" s="27"/>
      <c r="AXX125" s="27"/>
      <c r="AXY125" s="27"/>
      <c r="AXZ125" s="27"/>
      <c r="AYA125" s="27"/>
      <c r="AYB125" s="27"/>
      <c r="AYC125" s="27"/>
      <c r="AYD125" s="27"/>
      <c r="AYE125" s="27"/>
      <c r="AYF125" s="27"/>
      <c r="AYG125" s="27"/>
      <c r="AYH125" s="27"/>
      <c r="AYI125" s="27"/>
      <c r="AYJ125" s="27"/>
      <c r="AYK125" s="27"/>
      <c r="AYL125" s="27"/>
      <c r="AYM125" s="27"/>
      <c r="AYN125" s="27"/>
      <c r="AYO125" s="27"/>
      <c r="AYP125" s="27"/>
      <c r="AYQ125" s="27"/>
      <c r="AYR125" s="27"/>
      <c r="AYS125" s="27"/>
      <c r="AYT125" s="27"/>
      <c r="AYU125" s="27"/>
      <c r="AYV125" s="27"/>
      <c r="AYW125" s="27"/>
      <c r="AYX125" s="27"/>
      <c r="AYY125" s="27"/>
      <c r="AYZ125" s="27"/>
      <c r="AZA125" s="27"/>
      <c r="AZB125" s="27"/>
      <c r="AZC125" s="27"/>
      <c r="AZD125" s="27"/>
      <c r="AZE125" s="27"/>
      <c r="AZF125" s="27"/>
      <c r="AZG125" s="27"/>
      <c r="AZH125" s="27"/>
      <c r="AZI125" s="27"/>
      <c r="AZJ125" s="27"/>
      <c r="AZK125" s="27"/>
      <c r="AZL125" s="27"/>
      <c r="AZM125" s="27"/>
      <c r="AZN125" s="27"/>
      <c r="AZO125" s="27"/>
      <c r="AZP125" s="27"/>
      <c r="AZQ125" s="27"/>
      <c r="AZR125" s="27"/>
      <c r="AZS125" s="27"/>
      <c r="AZT125" s="27"/>
      <c r="AZU125" s="27"/>
      <c r="AZV125" s="27"/>
      <c r="AZW125" s="27"/>
      <c r="AZX125" s="27"/>
      <c r="AZY125" s="27"/>
      <c r="AZZ125" s="27"/>
      <c r="BAA125" s="27"/>
      <c r="BAB125" s="27"/>
      <c r="BAC125" s="27"/>
      <c r="BAD125" s="27"/>
      <c r="BAE125" s="27"/>
      <c r="BAF125" s="27"/>
      <c r="BAG125" s="27"/>
      <c r="BAH125" s="27"/>
      <c r="BAI125" s="27"/>
      <c r="BAJ125" s="27"/>
      <c r="BAK125" s="27"/>
      <c r="BAL125" s="27"/>
      <c r="BAM125" s="27"/>
      <c r="BAN125" s="27"/>
      <c r="BAO125" s="27"/>
      <c r="BAP125" s="27"/>
      <c r="BAQ125" s="27"/>
      <c r="BAR125" s="27"/>
      <c r="BAS125" s="27"/>
      <c r="BAT125" s="27"/>
      <c r="BAU125" s="27"/>
      <c r="BAV125" s="27"/>
      <c r="BAW125" s="27"/>
      <c r="BAX125" s="27"/>
      <c r="BAY125" s="27"/>
      <c r="BAZ125" s="27"/>
      <c r="BBA125" s="27"/>
      <c r="BBB125" s="27"/>
      <c r="BBC125" s="27"/>
      <c r="BBD125" s="27"/>
      <c r="BBE125" s="27"/>
      <c r="BBF125" s="27"/>
      <c r="BBG125" s="27"/>
      <c r="BBH125" s="27"/>
      <c r="BBI125" s="27"/>
      <c r="BBJ125" s="27"/>
      <c r="BBK125" s="27"/>
      <c r="BBL125" s="27"/>
      <c r="BBM125" s="27"/>
      <c r="BBN125" s="27"/>
      <c r="BBO125" s="27"/>
      <c r="BBP125" s="27"/>
      <c r="BBQ125" s="27"/>
      <c r="BBR125" s="27"/>
      <c r="BBS125" s="27"/>
      <c r="BBT125" s="27"/>
      <c r="BBU125" s="27"/>
      <c r="BBV125" s="27"/>
      <c r="BBW125" s="27"/>
      <c r="BBX125" s="27"/>
      <c r="BBY125" s="27"/>
      <c r="BBZ125" s="27"/>
      <c r="BCA125" s="27"/>
      <c r="BCB125" s="27"/>
      <c r="BCC125" s="27"/>
      <c r="BCD125" s="27"/>
      <c r="BCE125" s="27"/>
      <c r="BCF125" s="27"/>
      <c r="BCG125" s="27"/>
      <c r="BCH125" s="27"/>
      <c r="BCI125" s="27"/>
      <c r="BCJ125" s="27"/>
      <c r="BCK125" s="27"/>
      <c r="BCL125" s="27"/>
      <c r="BCM125" s="27"/>
      <c r="BCN125" s="27"/>
      <c r="BCO125" s="27"/>
      <c r="BCP125" s="27"/>
      <c r="BCQ125" s="27"/>
      <c r="BCR125" s="27"/>
      <c r="BCS125" s="27"/>
      <c r="BCT125" s="27"/>
      <c r="BCU125" s="27"/>
      <c r="BCV125" s="27"/>
      <c r="BCW125" s="27"/>
      <c r="BCX125" s="27"/>
      <c r="BCY125" s="27"/>
      <c r="BCZ125" s="27"/>
      <c r="BDA125" s="27"/>
      <c r="BDB125" s="27"/>
      <c r="BDC125" s="27"/>
      <c r="BDD125" s="27"/>
      <c r="BDE125" s="27"/>
      <c r="BDF125" s="27"/>
      <c r="BDG125" s="27"/>
      <c r="BDH125" s="27"/>
      <c r="BDI125" s="27"/>
      <c r="BDJ125" s="27"/>
      <c r="BDK125" s="27"/>
      <c r="BDL125" s="27"/>
      <c r="BDM125" s="27"/>
      <c r="BDN125" s="27"/>
      <c r="BDO125" s="27"/>
      <c r="BDP125" s="27"/>
      <c r="BDQ125" s="27"/>
      <c r="BDR125" s="27"/>
      <c r="BDS125" s="27"/>
      <c r="BDT125" s="27"/>
      <c r="BDU125" s="27"/>
      <c r="BDV125" s="27"/>
      <c r="BDW125" s="27"/>
      <c r="BDX125" s="27"/>
      <c r="BDY125" s="27"/>
      <c r="BDZ125" s="27"/>
      <c r="BEA125" s="27"/>
      <c r="BEB125" s="27"/>
      <c r="BEC125" s="27"/>
      <c r="BED125" s="27"/>
      <c r="BEE125" s="27"/>
      <c r="BEF125" s="27"/>
      <c r="BEG125" s="27"/>
      <c r="BEH125" s="27"/>
      <c r="BEI125" s="27"/>
      <c r="BEJ125" s="27"/>
      <c r="BEK125" s="27"/>
      <c r="BEL125" s="27"/>
      <c r="BEM125" s="27"/>
      <c r="BEN125" s="27"/>
      <c r="BEO125" s="27"/>
      <c r="BEP125" s="27"/>
      <c r="BEQ125" s="27"/>
      <c r="BER125" s="27"/>
      <c r="BES125" s="27"/>
      <c r="BET125" s="27"/>
      <c r="BEU125" s="27"/>
      <c r="BEV125" s="27"/>
      <c r="BEW125" s="27"/>
      <c r="BEX125" s="27"/>
      <c r="BEY125" s="27"/>
      <c r="BEZ125" s="27"/>
      <c r="BFA125" s="27"/>
      <c r="BFB125" s="27"/>
      <c r="BFC125" s="27"/>
      <c r="BFD125" s="27"/>
      <c r="BFE125" s="27"/>
      <c r="BFF125" s="27"/>
      <c r="BFG125" s="27"/>
      <c r="BFH125" s="27"/>
      <c r="BFI125" s="27"/>
      <c r="BFJ125" s="27"/>
      <c r="BFK125" s="27"/>
      <c r="BFL125" s="27"/>
      <c r="BFM125" s="27"/>
      <c r="BFN125" s="27"/>
      <c r="BFO125" s="27"/>
      <c r="BFP125" s="27"/>
      <c r="BFQ125" s="27"/>
      <c r="BFR125" s="27"/>
      <c r="BFS125" s="27"/>
      <c r="BFT125" s="27"/>
      <c r="BFU125" s="27"/>
      <c r="BFV125" s="27"/>
      <c r="BFW125" s="27"/>
      <c r="BFX125" s="27"/>
      <c r="BFY125" s="27"/>
      <c r="BFZ125" s="27"/>
      <c r="BGA125" s="27"/>
      <c r="BGB125" s="27"/>
      <c r="BGC125" s="27"/>
      <c r="BGD125" s="27"/>
      <c r="BGE125" s="27"/>
      <c r="BGF125" s="27"/>
      <c r="BGG125" s="27"/>
      <c r="BGH125" s="27"/>
      <c r="BGI125" s="27"/>
      <c r="BGJ125" s="27"/>
      <c r="BGK125" s="27"/>
      <c r="BGL125" s="27"/>
      <c r="BGM125" s="27"/>
      <c r="BGN125" s="27"/>
      <c r="BGO125" s="27"/>
      <c r="BGP125" s="27"/>
      <c r="BGQ125" s="27"/>
      <c r="BGR125" s="27"/>
      <c r="BGS125" s="27"/>
      <c r="BGT125" s="27"/>
      <c r="BGU125" s="27"/>
      <c r="BGV125" s="27"/>
      <c r="BGW125" s="27"/>
      <c r="BGX125" s="27"/>
      <c r="BGY125" s="27"/>
      <c r="BGZ125" s="27"/>
      <c r="BHA125" s="27"/>
      <c r="BHB125" s="27"/>
      <c r="BHC125" s="27"/>
      <c r="BHD125" s="27"/>
      <c r="BHE125" s="27"/>
      <c r="BHF125" s="27"/>
      <c r="BHG125" s="27"/>
      <c r="BHH125" s="27"/>
      <c r="BHI125" s="27"/>
      <c r="BHJ125" s="27"/>
      <c r="BHK125" s="27"/>
      <c r="BHL125" s="27"/>
      <c r="BHM125" s="27"/>
      <c r="BHN125" s="27"/>
      <c r="BHO125" s="27"/>
      <c r="BHP125" s="27"/>
      <c r="BHQ125" s="27"/>
      <c r="BHR125" s="27"/>
      <c r="BHS125" s="27"/>
      <c r="BHT125" s="27"/>
      <c r="BHU125" s="27"/>
      <c r="BHV125" s="27"/>
      <c r="BHW125" s="27"/>
      <c r="BHX125" s="27"/>
      <c r="BHY125" s="27"/>
      <c r="BHZ125" s="27"/>
      <c r="BIA125" s="27"/>
      <c r="BIB125" s="27"/>
      <c r="BIC125" s="27"/>
      <c r="BID125" s="27"/>
      <c r="BIE125" s="27"/>
      <c r="BIF125" s="27"/>
      <c r="BIG125" s="27"/>
      <c r="BIH125" s="27"/>
      <c r="BII125" s="27"/>
      <c r="BIJ125" s="27"/>
      <c r="BIK125" s="27"/>
      <c r="BIL125" s="27"/>
      <c r="BIM125" s="27"/>
      <c r="BIN125" s="27"/>
      <c r="BIO125" s="27"/>
      <c r="BIP125" s="27"/>
      <c r="BIQ125" s="27"/>
      <c r="BIR125" s="27"/>
      <c r="BIS125" s="27"/>
      <c r="BIT125" s="27"/>
      <c r="BIU125" s="27"/>
      <c r="BIV125" s="27"/>
      <c r="BIW125" s="27"/>
      <c r="BIX125" s="27"/>
      <c r="BIY125" s="27"/>
      <c r="BIZ125" s="27"/>
      <c r="BJA125" s="27"/>
      <c r="BJB125" s="27"/>
      <c r="BJC125" s="27"/>
      <c r="BJD125" s="27"/>
      <c r="BJE125" s="27"/>
      <c r="BJF125" s="27"/>
      <c r="BJG125" s="27"/>
      <c r="BJH125" s="27"/>
      <c r="BJI125" s="27"/>
      <c r="BJJ125" s="27"/>
      <c r="BJK125" s="27"/>
      <c r="BJL125" s="27"/>
      <c r="BJM125" s="27"/>
      <c r="BJN125" s="27"/>
      <c r="BJO125" s="27"/>
      <c r="BJP125" s="27"/>
      <c r="BJQ125" s="27"/>
      <c r="BJR125" s="27"/>
      <c r="BJS125" s="27"/>
      <c r="BJT125" s="27"/>
      <c r="BJU125" s="27"/>
      <c r="BJV125" s="27"/>
      <c r="BJW125" s="27"/>
      <c r="BJX125" s="27"/>
      <c r="BJY125" s="27"/>
      <c r="BJZ125" s="27"/>
      <c r="BKA125" s="27"/>
      <c r="BKB125" s="27"/>
      <c r="BKC125" s="27"/>
      <c r="BKD125" s="27"/>
      <c r="BKE125" s="27"/>
      <c r="BKF125" s="27"/>
      <c r="BKG125" s="27"/>
      <c r="BKH125" s="27"/>
      <c r="BKI125" s="27"/>
      <c r="BKJ125" s="27"/>
      <c r="BKK125" s="27"/>
      <c r="BKL125" s="27"/>
      <c r="BKM125" s="27"/>
      <c r="BKN125" s="27"/>
      <c r="BKO125" s="27"/>
      <c r="BKP125" s="27"/>
      <c r="BKQ125" s="27"/>
      <c r="BKR125" s="27"/>
      <c r="BKS125" s="27"/>
      <c r="BKT125" s="27"/>
      <c r="BKU125" s="27"/>
      <c r="BKV125" s="27"/>
      <c r="BKW125" s="27"/>
      <c r="BKX125" s="27"/>
      <c r="BKY125" s="27"/>
      <c r="BKZ125" s="27"/>
      <c r="BLA125" s="27"/>
      <c r="BLB125" s="27"/>
      <c r="BLC125" s="27"/>
      <c r="BLD125" s="27"/>
      <c r="BLE125" s="27"/>
      <c r="BLF125" s="27"/>
      <c r="BLG125" s="27"/>
      <c r="BLH125" s="27"/>
      <c r="BLI125" s="27"/>
      <c r="BLJ125" s="27"/>
      <c r="BLK125" s="27"/>
      <c r="BLL125" s="27"/>
      <c r="BLM125" s="27"/>
      <c r="BLN125" s="27"/>
      <c r="BLO125" s="27"/>
      <c r="BLP125" s="27"/>
      <c r="BLQ125" s="27"/>
      <c r="BLR125" s="27"/>
      <c r="BLS125" s="27"/>
      <c r="BLT125" s="27"/>
      <c r="BLU125" s="27"/>
      <c r="BLV125" s="27"/>
      <c r="BLW125" s="27"/>
      <c r="BLX125" s="27"/>
      <c r="BLY125" s="27"/>
      <c r="BLZ125" s="27"/>
      <c r="BMA125" s="27"/>
      <c r="BMB125" s="27"/>
      <c r="BMC125" s="27"/>
      <c r="BMD125" s="27"/>
      <c r="BME125" s="27"/>
      <c r="BMF125" s="27"/>
      <c r="BMG125" s="27"/>
      <c r="BMH125" s="27"/>
      <c r="BMI125" s="27"/>
      <c r="BMJ125" s="27"/>
      <c r="BMK125" s="27"/>
      <c r="BML125" s="27"/>
      <c r="BMM125" s="27"/>
      <c r="BMN125" s="27"/>
      <c r="BMO125" s="27"/>
      <c r="BMP125" s="27"/>
      <c r="BMQ125" s="27"/>
      <c r="BMR125" s="27"/>
      <c r="BMS125" s="27"/>
      <c r="BMT125" s="27"/>
      <c r="BMU125" s="27"/>
      <c r="BMV125" s="27"/>
      <c r="BMW125" s="27"/>
      <c r="BMX125" s="27"/>
      <c r="BMY125" s="27"/>
      <c r="BMZ125" s="27"/>
      <c r="BNA125" s="27"/>
      <c r="BNB125" s="27"/>
      <c r="BNC125" s="27"/>
      <c r="BND125" s="27"/>
      <c r="BNE125" s="27"/>
      <c r="BNF125" s="27"/>
      <c r="BNG125" s="27"/>
      <c r="BNH125" s="27"/>
      <c r="BNI125" s="27"/>
      <c r="BNJ125" s="27"/>
      <c r="BNK125" s="27"/>
      <c r="BNL125" s="27"/>
      <c r="BNM125" s="27"/>
      <c r="BNN125" s="27"/>
      <c r="BNO125" s="27"/>
      <c r="BNP125" s="27"/>
      <c r="BNQ125" s="27"/>
      <c r="BNR125" s="27"/>
      <c r="BNS125" s="27"/>
      <c r="BNT125" s="27"/>
      <c r="BNU125" s="27"/>
      <c r="BNV125" s="27"/>
      <c r="BNW125" s="27"/>
      <c r="BNX125" s="27"/>
      <c r="BNY125" s="27"/>
      <c r="BNZ125" s="27"/>
      <c r="BOA125" s="27"/>
      <c r="BOB125" s="27"/>
      <c r="BOC125" s="27"/>
      <c r="BOD125" s="27"/>
      <c r="BOE125" s="27"/>
      <c r="BOF125" s="27"/>
      <c r="BOG125" s="27"/>
      <c r="BOH125" s="27"/>
      <c r="BOI125" s="27"/>
      <c r="BOJ125" s="27"/>
      <c r="BOK125" s="27"/>
      <c r="BOL125" s="27"/>
      <c r="BOM125" s="27"/>
      <c r="BON125" s="27"/>
      <c r="BOO125" s="27"/>
      <c r="BOP125" s="27"/>
      <c r="BOQ125" s="27"/>
      <c r="BOR125" s="27"/>
      <c r="BOS125" s="27"/>
      <c r="BOT125" s="27"/>
      <c r="BOU125" s="27"/>
      <c r="BOV125" s="27"/>
      <c r="BOW125" s="27"/>
      <c r="BOX125" s="27"/>
      <c r="BOY125" s="27"/>
      <c r="BOZ125" s="27"/>
      <c r="BPA125" s="27"/>
      <c r="BPB125" s="27"/>
      <c r="BPC125" s="27"/>
      <c r="BPD125" s="27"/>
      <c r="BPE125" s="27"/>
      <c r="BPF125" s="27"/>
      <c r="BPG125" s="27"/>
      <c r="BPH125" s="27"/>
      <c r="BPI125" s="27"/>
      <c r="BPJ125" s="27"/>
      <c r="BPK125" s="27"/>
      <c r="BPL125" s="27"/>
      <c r="BPM125" s="27"/>
      <c r="BPN125" s="27"/>
      <c r="BPO125" s="27"/>
      <c r="BPP125" s="27"/>
      <c r="BPQ125" s="27"/>
      <c r="BPR125" s="27"/>
      <c r="BPS125" s="27"/>
      <c r="BPT125" s="27"/>
      <c r="BPU125" s="27"/>
      <c r="BPV125" s="27"/>
      <c r="BPW125" s="27"/>
      <c r="BPX125" s="27"/>
      <c r="BPY125" s="27"/>
      <c r="BPZ125" s="27"/>
      <c r="BQA125" s="27"/>
      <c r="BQB125" s="27"/>
      <c r="BQC125" s="27"/>
      <c r="BQD125" s="27"/>
      <c r="BQE125" s="27"/>
      <c r="BQF125" s="27"/>
      <c r="BQG125" s="27"/>
      <c r="BQH125" s="27"/>
      <c r="BQI125" s="27"/>
      <c r="BQJ125" s="27"/>
      <c r="BQK125" s="27"/>
      <c r="BQL125" s="27"/>
      <c r="BQM125" s="27"/>
      <c r="BQN125" s="27"/>
      <c r="BQO125" s="27"/>
      <c r="BQP125" s="27"/>
      <c r="BQQ125" s="27"/>
      <c r="BQR125" s="27"/>
      <c r="BQS125" s="27"/>
      <c r="BQT125" s="27"/>
      <c r="BQU125" s="27"/>
      <c r="BQV125" s="27"/>
      <c r="BQW125" s="27"/>
      <c r="BQX125" s="27"/>
      <c r="BQY125" s="27"/>
      <c r="BQZ125" s="27"/>
      <c r="BRA125" s="27"/>
      <c r="BRB125" s="27"/>
      <c r="BRC125" s="27"/>
      <c r="BRD125" s="27"/>
      <c r="BRE125" s="27"/>
      <c r="BRF125" s="27"/>
      <c r="BRG125" s="27"/>
      <c r="BRH125" s="27"/>
      <c r="BRI125" s="27"/>
      <c r="BRJ125" s="27"/>
      <c r="BRK125" s="27"/>
      <c r="BRL125" s="27"/>
      <c r="BRM125" s="27"/>
      <c r="BRN125" s="27"/>
      <c r="BRO125" s="27"/>
      <c r="BRP125" s="27"/>
      <c r="BRQ125" s="27"/>
      <c r="BRR125" s="27"/>
      <c r="BRS125" s="27"/>
      <c r="BRT125" s="27"/>
      <c r="BRU125" s="27"/>
      <c r="BRV125" s="27"/>
      <c r="BRW125" s="27"/>
      <c r="BRX125" s="27"/>
      <c r="BRY125" s="27"/>
      <c r="BRZ125" s="27"/>
      <c r="BSA125" s="27"/>
      <c r="BSB125" s="27"/>
      <c r="BSC125" s="27"/>
      <c r="BSD125" s="27"/>
      <c r="BSE125" s="27"/>
      <c r="BSF125" s="27"/>
      <c r="BSG125" s="27"/>
      <c r="BSH125" s="27"/>
      <c r="BSI125" s="27"/>
      <c r="BSJ125" s="27"/>
      <c r="BSK125" s="27"/>
      <c r="BSL125" s="27"/>
      <c r="BSM125" s="27"/>
      <c r="BSN125" s="27"/>
      <c r="BSO125" s="27"/>
      <c r="BSP125" s="27"/>
      <c r="BSQ125" s="27"/>
      <c r="BSR125" s="27"/>
      <c r="BSS125" s="27"/>
      <c r="BST125" s="27"/>
      <c r="BSU125" s="27"/>
      <c r="BSV125" s="27"/>
      <c r="BSW125" s="27"/>
      <c r="BSX125" s="27"/>
      <c r="BSY125" s="27"/>
      <c r="BSZ125" s="27"/>
      <c r="BTA125" s="27"/>
      <c r="BTB125" s="27"/>
      <c r="BTC125" s="27"/>
      <c r="BTD125" s="27"/>
      <c r="BTE125" s="27"/>
      <c r="BTF125" s="27"/>
      <c r="BTG125" s="27"/>
      <c r="BTH125" s="27"/>
      <c r="BTI125" s="27"/>
      <c r="BTJ125" s="27"/>
      <c r="BTK125" s="27"/>
      <c r="BTL125" s="27"/>
      <c r="BTM125" s="27"/>
      <c r="BTN125" s="27"/>
      <c r="BTO125" s="27"/>
      <c r="BTP125" s="27"/>
      <c r="BTQ125" s="27"/>
      <c r="BTR125" s="27"/>
      <c r="BTS125" s="27"/>
      <c r="BTT125" s="27"/>
      <c r="BTU125" s="27"/>
      <c r="BTV125" s="27"/>
      <c r="BTW125" s="27"/>
      <c r="BTX125" s="27"/>
      <c r="BTY125" s="27"/>
      <c r="BTZ125" s="27"/>
      <c r="BUA125" s="27"/>
      <c r="BUB125" s="27"/>
      <c r="BUC125" s="27"/>
      <c r="BUD125" s="27"/>
      <c r="BUE125" s="27"/>
      <c r="BUF125" s="27"/>
      <c r="BUG125" s="27"/>
      <c r="BUH125" s="27"/>
      <c r="BUI125" s="27"/>
      <c r="BUJ125" s="27"/>
      <c r="BUK125" s="27"/>
      <c r="BUL125" s="27"/>
      <c r="BUM125" s="27"/>
      <c r="BUN125" s="27"/>
      <c r="BUO125" s="27"/>
      <c r="BUP125" s="27"/>
      <c r="BUQ125" s="27"/>
      <c r="BUR125" s="27"/>
      <c r="BUS125" s="27"/>
      <c r="BUT125" s="27"/>
      <c r="BUU125" s="27"/>
      <c r="BUV125" s="27"/>
      <c r="BUW125" s="27"/>
      <c r="BUX125" s="27"/>
      <c r="BUY125" s="27"/>
      <c r="BUZ125" s="27"/>
      <c r="BVA125" s="27"/>
      <c r="BVB125" s="27"/>
      <c r="BVC125" s="27"/>
      <c r="BVD125" s="27"/>
      <c r="BVE125" s="27"/>
      <c r="BVF125" s="27"/>
      <c r="BVG125" s="27"/>
      <c r="BVH125" s="27"/>
      <c r="BVI125" s="27"/>
      <c r="BVJ125" s="27"/>
      <c r="BVK125" s="27"/>
      <c r="BVL125" s="27"/>
      <c r="BVM125" s="27"/>
      <c r="BVN125" s="27"/>
      <c r="BVO125" s="27"/>
      <c r="BVP125" s="27"/>
      <c r="BVQ125" s="27"/>
      <c r="BVR125" s="27"/>
      <c r="BVS125" s="27"/>
      <c r="BVT125" s="27"/>
      <c r="BVU125" s="27"/>
      <c r="BVV125" s="27"/>
      <c r="BVW125" s="27"/>
      <c r="BVX125" s="27"/>
      <c r="BVY125" s="27"/>
      <c r="BVZ125" s="27"/>
      <c r="BWA125" s="27"/>
      <c r="BWB125" s="27"/>
      <c r="BWC125" s="27"/>
      <c r="BWD125" s="27"/>
      <c r="BWE125" s="27"/>
      <c r="BWF125" s="27"/>
      <c r="BWG125" s="27"/>
      <c r="BWH125" s="27"/>
      <c r="BWI125" s="27"/>
      <c r="BWJ125" s="27"/>
      <c r="BWK125" s="27"/>
      <c r="BWL125" s="27"/>
      <c r="BWM125" s="27"/>
      <c r="BWN125" s="27"/>
      <c r="BWO125" s="27"/>
      <c r="BWP125" s="27"/>
      <c r="BWQ125" s="27"/>
      <c r="BWR125" s="27"/>
      <c r="BWS125" s="27"/>
      <c r="BWT125" s="27"/>
      <c r="BWU125" s="27"/>
      <c r="BWV125" s="27"/>
      <c r="BWW125" s="27"/>
      <c r="BWX125" s="27"/>
      <c r="BWY125" s="27"/>
      <c r="BWZ125" s="27"/>
      <c r="BXA125" s="27"/>
      <c r="BXB125" s="27"/>
      <c r="BXC125" s="27"/>
      <c r="BXD125" s="27"/>
      <c r="BXE125" s="27"/>
      <c r="BXF125" s="27"/>
      <c r="BXG125" s="27"/>
      <c r="BXH125" s="27"/>
      <c r="BXI125" s="27"/>
      <c r="BXJ125" s="27"/>
      <c r="BXK125" s="27"/>
      <c r="BXL125" s="27"/>
      <c r="BXM125" s="27"/>
      <c r="BXN125" s="27"/>
      <c r="BXO125" s="27"/>
      <c r="BXP125" s="27"/>
      <c r="BXQ125" s="27"/>
      <c r="BXR125" s="27"/>
      <c r="BXS125" s="27"/>
      <c r="BXT125" s="27"/>
      <c r="BXU125" s="27"/>
      <c r="BXV125" s="27"/>
      <c r="BXW125" s="27"/>
      <c r="BXX125" s="27"/>
      <c r="BXY125" s="27"/>
      <c r="BXZ125" s="27"/>
      <c r="BYA125" s="27"/>
      <c r="BYB125" s="27"/>
      <c r="BYC125" s="27"/>
      <c r="BYD125" s="27"/>
      <c r="BYE125" s="27"/>
      <c r="BYF125" s="27"/>
      <c r="BYG125" s="27"/>
      <c r="BYH125" s="27"/>
      <c r="BYI125" s="27"/>
      <c r="BYJ125" s="27"/>
      <c r="BYK125" s="27"/>
      <c r="BYL125" s="27"/>
      <c r="BYM125" s="27"/>
      <c r="BYN125" s="27"/>
      <c r="BYO125" s="27"/>
      <c r="BYP125" s="27"/>
      <c r="BYQ125" s="27"/>
      <c r="BYR125" s="27"/>
      <c r="BYS125" s="27"/>
      <c r="BYT125" s="27"/>
      <c r="BYU125" s="27"/>
      <c r="BYV125" s="27"/>
      <c r="BYW125" s="27"/>
      <c r="BYX125" s="27"/>
      <c r="BYY125" s="27"/>
      <c r="BYZ125" s="27"/>
      <c r="BZA125" s="27"/>
      <c r="BZB125" s="27"/>
      <c r="BZC125" s="27"/>
      <c r="BZD125" s="27"/>
      <c r="BZE125" s="27"/>
      <c r="BZF125" s="27"/>
      <c r="BZG125" s="27"/>
      <c r="BZH125" s="27"/>
      <c r="BZI125" s="27"/>
      <c r="BZJ125" s="27"/>
      <c r="BZK125" s="27"/>
      <c r="BZL125" s="27"/>
      <c r="BZM125" s="27"/>
      <c r="BZN125" s="27"/>
      <c r="BZO125" s="27"/>
      <c r="BZP125" s="27"/>
      <c r="BZQ125" s="27"/>
      <c r="BZR125" s="27"/>
      <c r="BZS125" s="27"/>
      <c r="BZT125" s="27"/>
      <c r="BZU125" s="27"/>
      <c r="BZV125" s="27"/>
      <c r="BZW125" s="27"/>
      <c r="BZX125" s="27"/>
      <c r="BZY125" s="27"/>
      <c r="BZZ125" s="27"/>
      <c r="CAA125" s="27"/>
      <c r="CAB125" s="27"/>
      <c r="CAC125" s="27"/>
      <c r="CAD125" s="27"/>
      <c r="CAE125" s="27"/>
      <c r="CAF125" s="27"/>
      <c r="CAG125" s="27"/>
      <c r="CAH125" s="27"/>
      <c r="CAI125" s="27"/>
      <c r="CAJ125" s="27"/>
      <c r="CAK125" s="27"/>
      <c r="CAL125" s="27"/>
      <c r="CAM125" s="27"/>
      <c r="CAN125" s="27"/>
      <c r="CAO125" s="27"/>
      <c r="CAP125" s="27"/>
      <c r="CAQ125" s="27"/>
      <c r="CAR125" s="27"/>
      <c r="CAS125" s="27"/>
      <c r="CAT125" s="27"/>
      <c r="CAU125" s="27"/>
      <c r="CAV125" s="27"/>
      <c r="CAW125" s="27"/>
      <c r="CAX125" s="27"/>
      <c r="CAY125" s="27"/>
      <c r="CAZ125" s="27"/>
      <c r="CBA125" s="27"/>
      <c r="CBB125" s="27"/>
      <c r="CBC125" s="27"/>
      <c r="CBD125" s="27"/>
      <c r="CBE125" s="27"/>
      <c r="CBF125" s="27"/>
      <c r="CBG125" s="27"/>
      <c r="CBH125" s="27"/>
      <c r="CBI125" s="27"/>
      <c r="CBJ125" s="27"/>
      <c r="CBK125" s="27"/>
      <c r="CBL125" s="27"/>
      <c r="CBM125" s="27"/>
      <c r="CBN125" s="27"/>
      <c r="CBO125" s="27"/>
      <c r="CBP125" s="27"/>
      <c r="CBQ125" s="27"/>
      <c r="CBR125" s="27"/>
      <c r="CBS125" s="27"/>
      <c r="CBT125" s="27"/>
      <c r="CBU125" s="27"/>
      <c r="CBV125" s="27"/>
      <c r="CBW125" s="27"/>
      <c r="CBX125" s="27"/>
      <c r="CBY125" s="27"/>
      <c r="CBZ125" s="27"/>
      <c r="CCA125" s="27"/>
      <c r="CCB125" s="27"/>
      <c r="CCC125" s="27"/>
      <c r="CCD125" s="27"/>
      <c r="CCE125" s="27"/>
      <c r="CCF125" s="27"/>
      <c r="CCG125" s="27"/>
      <c r="CCH125" s="27"/>
      <c r="CCI125" s="27"/>
      <c r="CCJ125" s="27"/>
      <c r="CCK125" s="27"/>
      <c r="CCL125" s="27"/>
      <c r="CCM125" s="27"/>
      <c r="CCN125" s="27"/>
      <c r="CCO125" s="27"/>
      <c r="CCP125" s="27"/>
      <c r="CCQ125" s="27"/>
      <c r="CCR125" s="27"/>
      <c r="CCS125" s="27"/>
      <c r="CCT125" s="27"/>
      <c r="CCU125" s="27"/>
      <c r="CCV125" s="27"/>
      <c r="CCW125" s="27"/>
      <c r="CCX125" s="27"/>
      <c r="CCY125" s="27"/>
      <c r="CCZ125" s="27"/>
      <c r="CDA125" s="27"/>
      <c r="CDB125" s="27"/>
      <c r="CDC125" s="27"/>
      <c r="CDD125" s="27"/>
      <c r="CDE125" s="27"/>
      <c r="CDF125" s="27"/>
      <c r="CDG125" s="27"/>
      <c r="CDH125" s="27"/>
      <c r="CDI125" s="27"/>
      <c r="CDJ125" s="27"/>
      <c r="CDK125" s="27"/>
      <c r="CDL125" s="27"/>
      <c r="CDM125" s="27"/>
      <c r="CDN125" s="27"/>
      <c r="CDO125" s="27"/>
      <c r="CDP125" s="27"/>
      <c r="CDQ125" s="27"/>
      <c r="CDR125" s="27"/>
      <c r="CDS125" s="27"/>
      <c r="CDT125" s="27"/>
      <c r="CDU125" s="27"/>
      <c r="CDV125" s="27"/>
      <c r="CDW125" s="27"/>
      <c r="CDX125" s="27"/>
      <c r="CDY125" s="27"/>
      <c r="CDZ125" s="27"/>
      <c r="CEA125" s="27"/>
      <c r="CEB125" s="27"/>
      <c r="CEC125" s="27"/>
      <c r="CED125" s="27"/>
      <c r="CEE125" s="27"/>
      <c r="CEF125" s="27"/>
      <c r="CEG125" s="27"/>
      <c r="CEH125" s="27"/>
      <c r="CEI125" s="27"/>
      <c r="CEJ125" s="27"/>
      <c r="CEK125" s="27"/>
      <c r="CEL125" s="27"/>
      <c r="CEM125" s="27"/>
      <c r="CEN125" s="27"/>
      <c r="CEO125" s="27"/>
      <c r="CEP125" s="27"/>
      <c r="CEQ125" s="27"/>
      <c r="CER125" s="27"/>
      <c r="CES125" s="27"/>
      <c r="CET125" s="27"/>
      <c r="CEU125" s="27"/>
      <c r="CEV125" s="27"/>
      <c r="CEW125" s="27"/>
      <c r="CEX125" s="27"/>
      <c r="CEY125" s="27"/>
      <c r="CEZ125" s="27"/>
      <c r="CFA125" s="27"/>
      <c r="CFB125" s="27"/>
      <c r="CFC125" s="27"/>
      <c r="CFD125" s="27"/>
      <c r="CFE125" s="27"/>
      <c r="CFF125" s="27"/>
      <c r="CFG125" s="27"/>
      <c r="CFH125" s="27"/>
      <c r="CFI125" s="27"/>
      <c r="CFJ125" s="27"/>
      <c r="CFK125" s="27"/>
      <c r="CFL125" s="27"/>
      <c r="CFM125" s="27"/>
      <c r="CFN125" s="27"/>
      <c r="CFO125" s="27"/>
      <c r="CFP125" s="27"/>
      <c r="CFQ125" s="27"/>
      <c r="CFR125" s="27"/>
      <c r="CFS125" s="27"/>
      <c r="CFT125" s="27"/>
      <c r="CFU125" s="27"/>
      <c r="CFV125" s="27"/>
      <c r="CFW125" s="27"/>
      <c r="CFX125" s="27"/>
      <c r="CFY125" s="27"/>
      <c r="CFZ125" s="27"/>
      <c r="CGA125" s="27"/>
      <c r="CGB125" s="27"/>
      <c r="CGC125" s="27"/>
      <c r="CGD125" s="27"/>
      <c r="CGE125" s="27"/>
      <c r="CGF125" s="27"/>
      <c r="CGG125" s="27"/>
      <c r="CGH125" s="27"/>
      <c r="CGI125" s="27"/>
      <c r="CGJ125" s="27"/>
      <c r="CGK125" s="27"/>
      <c r="CGL125" s="27"/>
      <c r="CGM125" s="27"/>
      <c r="CGN125" s="27"/>
      <c r="CGO125" s="27"/>
      <c r="CGP125" s="27"/>
      <c r="CGQ125" s="27"/>
      <c r="CGR125" s="27"/>
      <c r="CGS125" s="27"/>
      <c r="CGT125" s="27"/>
      <c r="CGU125" s="27"/>
      <c r="CGV125" s="27"/>
      <c r="CGW125" s="27"/>
      <c r="CGX125" s="27"/>
      <c r="CGY125" s="27"/>
      <c r="CGZ125" s="27"/>
      <c r="CHA125" s="27"/>
      <c r="CHB125" s="27"/>
      <c r="CHC125" s="27"/>
      <c r="CHD125" s="27"/>
      <c r="CHE125" s="27"/>
      <c r="CHF125" s="27"/>
      <c r="CHG125" s="27"/>
      <c r="CHH125" s="27"/>
      <c r="CHI125" s="27"/>
      <c r="CHJ125" s="27"/>
      <c r="CHK125" s="27"/>
      <c r="CHL125" s="27"/>
      <c r="CHM125" s="27"/>
      <c r="CHN125" s="27"/>
      <c r="CHO125" s="27"/>
      <c r="CHP125" s="27"/>
      <c r="CHQ125" s="27"/>
      <c r="CHR125" s="27"/>
      <c r="CHS125" s="27"/>
      <c r="CHT125" s="27"/>
      <c r="CHU125" s="27"/>
      <c r="CHV125" s="27"/>
      <c r="CHW125" s="27"/>
      <c r="CHX125" s="27"/>
      <c r="CHY125" s="27"/>
      <c r="CHZ125" s="27"/>
      <c r="CIA125" s="27"/>
      <c r="CIB125" s="27"/>
      <c r="CIC125" s="27"/>
      <c r="CID125" s="27"/>
      <c r="CIE125" s="27"/>
      <c r="CIF125" s="27"/>
      <c r="CIG125" s="27"/>
      <c r="CIH125" s="27"/>
      <c r="CII125" s="27"/>
      <c r="CIJ125" s="27"/>
      <c r="CIK125" s="27"/>
      <c r="CIL125" s="27"/>
      <c r="CIM125" s="27"/>
      <c r="CIN125" s="27"/>
      <c r="CIO125" s="27"/>
      <c r="CIP125" s="27"/>
      <c r="CIQ125" s="27"/>
      <c r="CIR125" s="27"/>
      <c r="CIS125" s="27"/>
      <c r="CIT125" s="27"/>
      <c r="CIU125" s="27"/>
      <c r="CIV125" s="27"/>
      <c r="CIW125" s="27"/>
      <c r="CIX125" s="27"/>
      <c r="CIY125" s="27"/>
      <c r="CIZ125" s="27"/>
      <c r="CJA125" s="27"/>
      <c r="CJB125" s="27"/>
      <c r="CJC125" s="27"/>
      <c r="CJD125" s="27"/>
      <c r="CJE125" s="27"/>
      <c r="CJF125" s="27"/>
      <c r="CJG125" s="27"/>
      <c r="CJH125" s="27"/>
      <c r="CJI125" s="27"/>
      <c r="CJJ125" s="27"/>
      <c r="CJK125" s="27"/>
      <c r="CJL125" s="27"/>
      <c r="CJM125" s="27"/>
      <c r="CJN125" s="27"/>
      <c r="CJO125" s="27"/>
      <c r="CJP125" s="27"/>
      <c r="CJQ125" s="27"/>
      <c r="CJR125" s="27"/>
      <c r="CJS125" s="27"/>
      <c r="CJT125" s="27"/>
      <c r="CJU125" s="27"/>
      <c r="CJV125" s="27"/>
      <c r="CJW125" s="27"/>
      <c r="CJX125" s="27"/>
      <c r="CJY125" s="27"/>
      <c r="CJZ125" s="27"/>
      <c r="CKA125" s="27"/>
      <c r="CKB125" s="27"/>
      <c r="CKC125" s="27"/>
      <c r="CKD125" s="27"/>
      <c r="CKE125" s="27"/>
      <c r="CKF125" s="27"/>
      <c r="CKG125" s="27"/>
      <c r="CKH125" s="27"/>
      <c r="CKI125" s="27"/>
      <c r="CKJ125" s="27"/>
      <c r="CKK125" s="27"/>
      <c r="CKL125" s="27"/>
      <c r="CKM125" s="27"/>
      <c r="CKN125" s="27"/>
      <c r="CKO125" s="27"/>
      <c r="CKP125" s="27"/>
      <c r="CKQ125" s="27"/>
      <c r="CKR125" s="27"/>
      <c r="CKS125" s="27"/>
      <c r="CKT125" s="27"/>
      <c r="CKU125" s="27"/>
      <c r="CKV125" s="27"/>
      <c r="CKW125" s="27"/>
      <c r="CKX125" s="27"/>
      <c r="CKY125" s="27"/>
      <c r="CKZ125" s="27"/>
      <c r="CLA125" s="27"/>
      <c r="CLB125" s="27"/>
      <c r="CLC125" s="27"/>
      <c r="CLD125" s="27"/>
      <c r="CLE125" s="27"/>
      <c r="CLF125" s="27"/>
      <c r="CLG125" s="27"/>
      <c r="CLH125" s="27"/>
      <c r="CLI125" s="27"/>
      <c r="CLJ125" s="27"/>
      <c r="CLK125" s="27"/>
      <c r="CLL125" s="27"/>
      <c r="CLM125" s="27"/>
      <c r="CLN125" s="27"/>
      <c r="CLO125" s="27"/>
      <c r="CLP125" s="27"/>
      <c r="CLQ125" s="27"/>
      <c r="CLR125" s="27"/>
      <c r="CLS125" s="27"/>
      <c r="CLT125" s="27"/>
      <c r="CLU125" s="27"/>
      <c r="CLV125" s="27"/>
      <c r="CLW125" s="27"/>
      <c r="CLX125" s="27"/>
      <c r="CLY125" s="27"/>
      <c r="CLZ125" s="27"/>
      <c r="CMA125" s="27"/>
      <c r="CMB125" s="27"/>
      <c r="CMC125" s="27"/>
      <c r="CMD125" s="27"/>
      <c r="CME125" s="27"/>
      <c r="CMF125" s="27"/>
      <c r="CMG125" s="27"/>
      <c r="CMH125" s="27"/>
      <c r="CMI125" s="27"/>
      <c r="CMJ125" s="27"/>
      <c r="CMK125" s="27"/>
      <c r="CML125" s="27"/>
      <c r="CMM125" s="27"/>
      <c r="CMN125" s="27"/>
      <c r="CMO125" s="27"/>
      <c r="CMP125" s="27"/>
      <c r="CMQ125" s="27"/>
      <c r="CMR125" s="27"/>
      <c r="CMS125" s="27"/>
      <c r="CMT125" s="27"/>
      <c r="CMU125" s="27"/>
      <c r="CMV125" s="27"/>
      <c r="CMW125" s="27"/>
      <c r="CMX125" s="27"/>
      <c r="CMY125" s="27"/>
      <c r="CMZ125" s="27"/>
      <c r="CNA125" s="27"/>
      <c r="CNB125" s="27"/>
      <c r="CNC125" s="27"/>
      <c r="CND125" s="27"/>
      <c r="CNE125" s="27"/>
      <c r="CNF125" s="27"/>
      <c r="CNG125" s="27"/>
      <c r="CNH125" s="27"/>
      <c r="CNI125" s="27"/>
      <c r="CNJ125" s="27"/>
      <c r="CNK125" s="27"/>
      <c r="CNL125" s="27"/>
      <c r="CNM125" s="27"/>
      <c r="CNN125" s="27"/>
      <c r="CNO125" s="27"/>
      <c r="CNP125" s="27"/>
      <c r="CNQ125" s="27"/>
      <c r="CNR125" s="27"/>
      <c r="CNS125" s="27"/>
      <c r="CNT125" s="27"/>
      <c r="CNU125" s="27"/>
      <c r="CNV125" s="27"/>
      <c r="CNW125" s="27"/>
      <c r="CNX125" s="27"/>
      <c r="CNY125" s="27"/>
      <c r="CNZ125" s="27"/>
      <c r="COA125" s="27"/>
      <c r="COB125" s="27"/>
      <c r="COC125" s="27"/>
      <c r="COD125" s="27"/>
      <c r="COE125" s="27"/>
      <c r="COF125" s="27"/>
      <c r="COG125" s="27"/>
      <c r="COH125" s="27"/>
      <c r="COI125" s="27"/>
      <c r="COJ125" s="27"/>
      <c r="COK125" s="27"/>
      <c r="COL125" s="27"/>
      <c r="COM125" s="27"/>
      <c r="CON125" s="27"/>
      <c r="COO125" s="27"/>
      <c r="COP125" s="27"/>
      <c r="COQ125" s="27"/>
      <c r="COR125" s="27"/>
      <c r="COS125" s="27"/>
      <c r="COT125" s="27"/>
      <c r="COU125" s="27"/>
      <c r="COV125" s="27"/>
      <c r="COW125" s="27"/>
      <c r="COX125" s="27"/>
      <c r="COY125" s="27"/>
      <c r="COZ125" s="27"/>
      <c r="CPA125" s="27"/>
      <c r="CPB125" s="27"/>
      <c r="CPC125" s="27"/>
      <c r="CPD125" s="27"/>
      <c r="CPE125" s="27"/>
      <c r="CPF125" s="27"/>
      <c r="CPG125" s="27"/>
      <c r="CPH125" s="27"/>
      <c r="CPI125" s="27"/>
      <c r="CPJ125" s="27"/>
      <c r="CPK125" s="27"/>
      <c r="CPL125" s="27"/>
      <c r="CPM125" s="27"/>
      <c r="CPN125" s="27"/>
      <c r="CPO125" s="27"/>
      <c r="CPP125" s="27"/>
      <c r="CPQ125" s="27"/>
      <c r="CPR125" s="27"/>
      <c r="CPS125" s="27"/>
      <c r="CPT125" s="27"/>
      <c r="CPU125" s="27"/>
      <c r="CPV125" s="27"/>
      <c r="CPW125" s="27"/>
      <c r="CPX125" s="27"/>
      <c r="CPY125" s="27"/>
      <c r="CPZ125" s="27"/>
      <c r="CQA125" s="27"/>
      <c r="CQB125" s="27"/>
      <c r="CQC125" s="27"/>
      <c r="CQD125" s="27"/>
      <c r="CQE125" s="27"/>
      <c r="CQF125" s="27"/>
      <c r="CQG125" s="27"/>
      <c r="CQH125" s="27"/>
      <c r="CQI125" s="27"/>
      <c r="CQJ125" s="27"/>
      <c r="CQK125" s="27"/>
      <c r="CQL125" s="27"/>
      <c r="CQM125" s="27"/>
      <c r="CQN125" s="27"/>
      <c r="CQO125" s="27"/>
      <c r="CQP125" s="27"/>
      <c r="CQQ125" s="27"/>
      <c r="CQR125" s="27"/>
      <c r="CQS125" s="27"/>
      <c r="CQT125" s="27"/>
      <c r="CQU125" s="27"/>
      <c r="CQV125" s="27"/>
      <c r="CQW125" s="27"/>
      <c r="CQX125" s="27"/>
      <c r="CQY125" s="27"/>
      <c r="CQZ125" s="27"/>
      <c r="CRA125" s="27"/>
      <c r="CRB125" s="27"/>
      <c r="CRC125" s="27"/>
      <c r="CRD125" s="27"/>
      <c r="CRE125" s="27"/>
      <c r="CRF125" s="27"/>
      <c r="CRG125" s="27"/>
      <c r="CRH125" s="27"/>
      <c r="CRI125" s="27"/>
      <c r="CRJ125" s="27"/>
      <c r="CRK125" s="27"/>
      <c r="CRL125" s="27"/>
      <c r="CRM125" s="27"/>
      <c r="CRN125" s="27"/>
      <c r="CRO125" s="27"/>
      <c r="CRP125" s="27"/>
      <c r="CRQ125" s="27"/>
      <c r="CRR125" s="27"/>
      <c r="CRS125" s="27"/>
      <c r="CRT125" s="27"/>
      <c r="CRU125" s="27"/>
      <c r="CRV125" s="27"/>
      <c r="CRW125" s="27"/>
      <c r="CRX125" s="27"/>
      <c r="CRY125" s="27"/>
      <c r="CRZ125" s="27"/>
      <c r="CSA125" s="27"/>
      <c r="CSB125" s="27"/>
      <c r="CSC125" s="27"/>
      <c r="CSD125" s="27"/>
      <c r="CSE125" s="27"/>
      <c r="CSF125" s="27"/>
      <c r="CSG125" s="27"/>
      <c r="CSH125" s="27"/>
      <c r="CSI125" s="27"/>
      <c r="CSJ125" s="27"/>
      <c r="CSK125" s="27"/>
      <c r="CSL125" s="27"/>
      <c r="CSM125" s="27"/>
      <c r="CSN125" s="27"/>
      <c r="CSO125" s="27"/>
      <c r="CSP125" s="27"/>
      <c r="CSQ125" s="27"/>
      <c r="CSR125" s="27"/>
      <c r="CSS125" s="27"/>
      <c r="CST125" s="27"/>
      <c r="CSU125" s="27"/>
      <c r="CSV125" s="27"/>
      <c r="CSW125" s="27"/>
      <c r="CSX125" s="27"/>
      <c r="CSY125" s="27"/>
      <c r="CSZ125" s="27"/>
      <c r="CTA125" s="27"/>
      <c r="CTB125" s="27"/>
      <c r="CTC125" s="27"/>
      <c r="CTD125" s="27"/>
      <c r="CTE125" s="27"/>
      <c r="CTF125" s="27"/>
      <c r="CTG125" s="27"/>
      <c r="CTH125" s="27"/>
      <c r="CTI125" s="27"/>
      <c r="CTJ125" s="27"/>
      <c r="CTK125" s="27"/>
      <c r="CTL125" s="27"/>
      <c r="CTM125" s="27"/>
      <c r="CTN125" s="27"/>
      <c r="CTO125" s="27"/>
      <c r="CTP125" s="27"/>
      <c r="CTQ125" s="27"/>
      <c r="CTR125" s="27"/>
      <c r="CTS125" s="27"/>
      <c r="CTT125" s="27"/>
      <c r="CTU125" s="27"/>
      <c r="CTV125" s="27"/>
      <c r="CTW125" s="27"/>
      <c r="CTX125" s="27"/>
      <c r="CTY125" s="27"/>
      <c r="CTZ125" s="27"/>
      <c r="CUA125" s="27"/>
      <c r="CUB125" s="27"/>
      <c r="CUC125" s="27"/>
      <c r="CUD125" s="27"/>
      <c r="CUE125" s="27"/>
      <c r="CUF125" s="27"/>
      <c r="CUG125" s="27"/>
      <c r="CUH125" s="27"/>
      <c r="CUI125" s="27"/>
      <c r="CUJ125" s="27"/>
      <c r="CUK125" s="27"/>
      <c r="CUL125" s="27"/>
      <c r="CUM125" s="27"/>
      <c r="CUN125" s="27"/>
      <c r="CUO125" s="27"/>
      <c r="CUP125" s="27"/>
      <c r="CUQ125" s="27"/>
      <c r="CUR125" s="27"/>
      <c r="CUS125" s="27"/>
      <c r="CUT125" s="27"/>
      <c r="CUU125" s="27"/>
      <c r="CUV125" s="27"/>
      <c r="CUW125" s="27"/>
      <c r="CUX125" s="27"/>
      <c r="CUY125" s="27"/>
      <c r="CUZ125" s="27"/>
      <c r="CVA125" s="27"/>
      <c r="CVB125" s="27"/>
      <c r="CVC125" s="27"/>
      <c r="CVD125" s="27"/>
      <c r="CVE125" s="27"/>
      <c r="CVF125" s="27"/>
      <c r="CVG125" s="27"/>
      <c r="CVH125" s="27"/>
      <c r="CVI125" s="27"/>
      <c r="CVJ125" s="27"/>
      <c r="CVK125" s="27"/>
      <c r="CVL125" s="27"/>
      <c r="CVM125" s="27"/>
      <c r="CVN125" s="27"/>
      <c r="CVO125" s="27"/>
      <c r="CVP125" s="27"/>
      <c r="CVQ125" s="27"/>
      <c r="CVR125" s="27"/>
      <c r="CVS125" s="27"/>
      <c r="CVT125" s="27"/>
      <c r="CVU125" s="27"/>
      <c r="CVV125" s="27"/>
      <c r="CVW125" s="27"/>
      <c r="CVX125" s="27"/>
      <c r="CVY125" s="27"/>
      <c r="CVZ125" s="27"/>
      <c r="CWA125" s="27"/>
      <c r="CWB125" s="27"/>
      <c r="CWC125" s="27"/>
      <c r="CWD125" s="27"/>
      <c r="CWE125" s="27"/>
      <c r="CWF125" s="27"/>
      <c r="CWG125" s="27"/>
      <c r="CWH125" s="27"/>
      <c r="CWI125" s="27"/>
      <c r="CWJ125" s="27"/>
      <c r="CWK125" s="27"/>
      <c r="CWL125" s="27"/>
      <c r="CWM125" s="27"/>
      <c r="CWN125" s="27"/>
      <c r="CWO125" s="27"/>
      <c r="CWP125" s="27"/>
      <c r="CWQ125" s="27"/>
      <c r="CWR125" s="27"/>
      <c r="CWS125" s="27"/>
      <c r="CWT125" s="27"/>
      <c r="CWU125" s="27"/>
      <c r="CWV125" s="27"/>
      <c r="CWW125" s="27"/>
      <c r="CWX125" s="27"/>
      <c r="CWY125" s="27"/>
      <c r="CWZ125" s="27"/>
      <c r="CXA125" s="27"/>
      <c r="CXB125" s="27"/>
      <c r="CXC125" s="27"/>
      <c r="CXD125" s="27"/>
      <c r="CXE125" s="27"/>
      <c r="CXF125" s="27"/>
      <c r="CXG125" s="27"/>
      <c r="CXH125" s="27"/>
      <c r="CXI125" s="27"/>
      <c r="CXJ125" s="27"/>
      <c r="CXK125" s="27"/>
      <c r="CXL125" s="27"/>
      <c r="CXM125" s="27"/>
      <c r="CXN125" s="27"/>
      <c r="CXO125" s="27"/>
      <c r="CXP125" s="27"/>
      <c r="CXQ125" s="27"/>
      <c r="CXR125" s="27"/>
      <c r="CXS125" s="27"/>
      <c r="CXT125" s="27"/>
      <c r="CXU125" s="27"/>
      <c r="CXV125" s="27"/>
      <c r="CXW125" s="27"/>
      <c r="CXX125" s="27"/>
      <c r="CXY125" s="27"/>
      <c r="CXZ125" s="27"/>
      <c r="CYA125" s="27"/>
      <c r="CYB125" s="27"/>
      <c r="CYC125" s="27"/>
      <c r="CYD125" s="27"/>
      <c r="CYE125" s="27"/>
      <c r="CYF125" s="27"/>
      <c r="CYG125" s="27"/>
      <c r="CYH125" s="27"/>
      <c r="CYI125" s="27"/>
      <c r="CYJ125" s="27"/>
      <c r="CYK125" s="27"/>
      <c r="CYL125" s="27"/>
      <c r="CYM125" s="27"/>
      <c r="CYN125" s="27"/>
      <c r="CYO125" s="27"/>
      <c r="CYP125" s="27"/>
      <c r="CYQ125" s="27"/>
      <c r="CYR125" s="27"/>
      <c r="CYS125" s="27"/>
      <c r="CYT125" s="27"/>
      <c r="CYU125" s="27"/>
      <c r="CYV125" s="27"/>
      <c r="CYW125" s="27"/>
      <c r="CYX125" s="27"/>
      <c r="CYY125" s="27"/>
      <c r="CYZ125" s="27"/>
      <c r="CZA125" s="27"/>
      <c r="CZB125" s="27"/>
      <c r="CZC125" s="27"/>
      <c r="CZD125" s="27"/>
      <c r="CZE125" s="27"/>
      <c r="CZF125" s="27"/>
      <c r="CZG125" s="27"/>
      <c r="CZH125" s="27"/>
      <c r="CZI125" s="27"/>
      <c r="CZJ125" s="27"/>
      <c r="CZK125" s="27"/>
      <c r="CZL125" s="27"/>
      <c r="CZM125" s="27"/>
      <c r="CZN125" s="27"/>
      <c r="CZO125" s="27"/>
      <c r="CZP125" s="27"/>
      <c r="CZQ125" s="27"/>
      <c r="CZR125" s="27"/>
      <c r="CZS125" s="27"/>
      <c r="CZT125" s="27"/>
      <c r="CZU125" s="27"/>
      <c r="CZV125" s="27"/>
      <c r="CZW125" s="27"/>
      <c r="CZX125" s="27"/>
      <c r="CZY125" s="27"/>
      <c r="CZZ125" s="27"/>
      <c r="DAA125" s="27"/>
      <c r="DAB125" s="27"/>
      <c r="DAC125" s="27"/>
      <c r="DAD125" s="27"/>
      <c r="DAE125" s="27"/>
      <c r="DAF125" s="27"/>
      <c r="DAG125" s="27"/>
      <c r="DAH125" s="27"/>
      <c r="DAI125" s="27"/>
      <c r="DAJ125" s="27"/>
      <c r="DAK125" s="27"/>
      <c r="DAL125" s="27"/>
      <c r="DAM125" s="27"/>
      <c r="DAN125" s="27"/>
      <c r="DAO125" s="27"/>
      <c r="DAP125" s="27"/>
      <c r="DAQ125" s="27"/>
      <c r="DAR125" s="27"/>
      <c r="DAS125" s="27"/>
      <c r="DAT125" s="27"/>
      <c r="DAU125" s="27"/>
      <c r="DAV125" s="27"/>
      <c r="DAW125" s="27"/>
      <c r="DAX125" s="27"/>
      <c r="DAY125" s="27"/>
      <c r="DAZ125" s="27"/>
      <c r="DBA125" s="27"/>
      <c r="DBB125" s="27"/>
      <c r="DBC125" s="27"/>
      <c r="DBD125" s="27"/>
      <c r="DBE125" s="27"/>
      <c r="DBF125" s="27"/>
      <c r="DBG125" s="27"/>
      <c r="DBH125" s="27"/>
      <c r="DBI125" s="27"/>
      <c r="DBJ125" s="27"/>
      <c r="DBK125" s="27"/>
      <c r="DBL125" s="27"/>
      <c r="DBM125" s="27"/>
      <c r="DBN125" s="27"/>
      <c r="DBO125" s="27"/>
      <c r="DBP125" s="27"/>
      <c r="DBQ125" s="27"/>
      <c r="DBR125" s="27"/>
      <c r="DBS125" s="27"/>
      <c r="DBT125" s="27"/>
      <c r="DBU125" s="27"/>
      <c r="DBV125" s="27"/>
      <c r="DBW125" s="27"/>
      <c r="DBX125" s="27"/>
      <c r="DBY125" s="27"/>
      <c r="DBZ125" s="27"/>
      <c r="DCA125" s="27"/>
      <c r="DCB125" s="27"/>
      <c r="DCC125" s="27"/>
      <c r="DCD125" s="27"/>
      <c r="DCE125" s="27"/>
      <c r="DCF125" s="27"/>
      <c r="DCG125" s="27"/>
      <c r="DCH125" s="27"/>
      <c r="DCI125" s="27"/>
      <c r="DCJ125" s="27"/>
      <c r="DCK125" s="27"/>
      <c r="DCL125" s="27"/>
      <c r="DCM125" s="27"/>
      <c r="DCN125" s="27"/>
      <c r="DCO125" s="27"/>
      <c r="DCP125" s="27"/>
      <c r="DCQ125" s="27"/>
      <c r="DCR125" s="27"/>
      <c r="DCS125" s="27"/>
      <c r="DCT125" s="27"/>
      <c r="DCU125" s="27"/>
      <c r="DCV125" s="27"/>
      <c r="DCW125" s="27"/>
      <c r="DCX125" s="27"/>
      <c r="DCY125" s="27"/>
      <c r="DCZ125" s="27"/>
      <c r="DDA125" s="27"/>
      <c r="DDB125" s="27"/>
      <c r="DDC125" s="27"/>
      <c r="DDD125" s="27"/>
      <c r="DDE125" s="27"/>
      <c r="DDF125" s="27"/>
      <c r="DDG125" s="27"/>
      <c r="DDH125" s="27"/>
      <c r="DDI125" s="27"/>
      <c r="DDJ125" s="27"/>
      <c r="DDK125" s="27"/>
      <c r="DDL125" s="27"/>
      <c r="DDM125" s="27"/>
      <c r="DDN125" s="27"/>
      <c r="DDO125" s="27"/>
      <c r="DDP125" s="27"/>
      <c r="DDQ125" s="27"/>
      <c r="DDR125" s="27"/>
      <c r="DDS125" s="27"/>
      <c r="DDT125" s="27"/>
      <c r="DDU125" s="27"/>
      <c r="DDV125" s="27"/>
      <c r="DDW125" s="27"/>
      <c r="DDX125" s="27"/>
      <c r="DDY125" s="27"/>
      <c r="DDZ125" s="27"/>
      <c r="DEA125" s="27"/>
      <c r="DEB125" s="27"/>
      <c r="DEC125" s="27"/>
      <c r="DED125" s="27"/>
      <c r="DEE125" s="27"/>
      <c r="DEF125" s="27"/>
      <c r="DEG125" s="27"/>
      <c r="DEH125" s="27"/>
      <c r="DEI125" s="27"/>
      <c r="DEJ125" s="27"/>
      <c r="DEK125" s="27"/>
      <c r="DEL125" s="27"/>
      <c r="DEM125" s="27"/>
      <c r="DEN125" s="27"/>
      <c r="DEO125" s="27"/>
      <c r="DEP125" s="27"/>
      <c r="DEQ125" s="27"/>
      <c r="DER125" s="27"/>
      <c r="DES125" s="27"/>
      <c r="DET125" s="27"/>
      <c r="DEU125" s="27"/>
      <c r="DEV125" s="27"/>
      <c r="DEW125" s="27"/>
      <c r="DEX125" s="27"/>
      <c r="DEY125" s="27"/>
      <c r="DEZ125" s="27"/>
      <c r="DFA125" s="27"/>
      <c r="DFB125" s="27"/>
      <c r="DFC125" s="27"/>
      <c r="DFD125" s="27"/>
      <c r="DFE125" s="27"/>
      <c r="DFF125" s="27"/>
      <c r="DFG125" s="27"/>
      <c r="DFH125" s="27"/>
      <c r="DFI125" s="27"/>
      <c r="DFJ125" s="27"/>
      <c r="DFK125" s="27"/>
      <c r="DFL125" s="27"/>
      <c r="DFM125" s="27"/>
      <c r="DFN125" s="27"/>
      <c r="DFO125" s="27"/>
      <c r="DFP125" s="27"/>
      <c r="DFQ125" s="27"/>
      <c r="DFR125" s="27"/>
      <c r="DFS125" s="27"/>
      <c r="DFT125" s="27"/>
      <c r="DFU125" s="27"/>
      <c r="DFV125" s="27"/>
      <c r="DFW125" s="27"/>
      <c r="DFX125" s="27"/>
      <c r="DFY125" s="27"/>
      <c r="DFZ125" s="27"/>
      <c r="DGA125" s="27"/>
      <c r="DGB125" s="27"/>
      <c r="DGC125" s="27"/>
      <c r="DGD125" s="27"/>
      <c r="DGE125" s="27"/>
      <c r="DGF125" s="27"/>
      <c r="DGG125" s="27"/>
      <c r="DGH125" s="27"/>
      <c r="DGI125" s="27"/>
      <c r="DGJ125" s="27"/>
      <c r="DGK125" s="27"/>
      <c r="DGL125" s="27"/>
      <c r="DGM125" s="27"/>
      <c r="DGN125" s="27"/>
      <c r="DGO125" s="27"/>
      <c r="DGP125" s="27"/>
      <c r="DGQ125" s="27"/>
      <c r="DGR125" s="27"/>
      <c r="DGS125" s="27"/>
      <c r="DGT125" s="27"/>
      <c r="DGU125" s="27"/>
      <c r="DGV125" s="27"/>
      <c r="DGW125" s="27"/>
      <c r="DGX125" s="27"/>
      <c r="DGY125" s="27"/>
      <c r="DGZ125" s="27"/>
      <c r="DHA125" s="27"/>
      <c r="DHB125" s="27"/>
      <c r="DHC125" s="27"/>
      <c r="DHD125" s="27"/>
      <c r="DHE125" s="27"/>
      <c r="DHF125" s="27"/>
      <c r="DHG125" s="27"/>
      <c r="DHH125" s="27"/>
      <c r="DHI125" s="27"/>
      <c r="DHJ125" s="27"/>
      <c r="DHK125" s="27"/>
      <c r="DHL125" s="27"/>
      <c r="DHM125" s="27"/>
      <c r="DHN125" s="27"/>
      <c r="DHO125" s="27"/>
      <c r="DHP125" s="27"/>
      <c r="DHQ125" s="27"/>
      <c r="DHR125" s="27"/>
      <c r="DHS125" s="27"/>
      <c r="DHT125" s="27"/>
      <c r="DHU125" s="27"/>
      <c r="DHV125" s="27"/>
      <c r="DHW125" s="27"/>
      <c r="DHX125" s="27"/>
      <c r="DHY125" s="27"/>
      <c r="DHZ125" s="27"/>
      <c r="DIA125" s="27"/>
      <c r="DIB125" s="27"/>
      <c r="DIC125" s="27"/>
      <c r="DID125" s="27"/>
      <c r="DIE125" s="27"/>
      <c r="DIF125" s="27"/>
      <c r="DIG125" s="27"/>
      <c r="DIH125" s="27"/>
      <c r="DII125" s="27"/>
      <c r="DIJ125" s="27"/>
      <c r="DIK125" s="27"/>
      <c r="DIL125" s="27"/>
      <c r="DIM125" s="27"/>
      <c r="DIN125" s="27"/>
      <c r="DIO125" s="27"/>
      <c r="DIP125" s="27"/>
      <c r="DIQ125" s="27"/>
      <c r="DIR125" s="27"/>
      <c r="DIS125" s="27"/>
      <c r="DIT125" s="27"/>
      <c r="DIU125" s="27"/>
      <c r="DIV125" s="27"/>
      <c r="DIW125" s="27"/>
      <c r="DIX125" s="27"/>
      <c r="DIY125" s="27"/>
      <c r="DIZ125" s="27"/>
      <c r="DJA125" s="27"/>
      <c r="DJB125" s="27"/>
      <c r="DJC125" s="27"/>
      <c r="DJD125" s="27"/>
      <c r="DJE125" s="27"/>
      <c r="DJF125" s="27"/>
      <c r="DJG125" s="27"/>
      <c r="DJH125" s="27"/>
      <c r="DJI125" s="27"/>
      <c r="DJJ125" s="27"/>
      <c r="DJK125" s="27"/>
      <c r="DJL125" s="27"/>
      <c r="DJM125" s="27"/>
      <c r="DJN125" s="27"/>
      <c r="DJO125" s="27"/>
      <c r="DJP125" s="27"/>
      <c r="DJQ125" s="27"/>
      <c r="DJR125" s="27"/>
      <c r="DJS125" s="27"/>
      <c r="DJT125" s="27"/>
      <c r="DJU125" s="27"/>
      <c r="DJV125" s="27"/>
      <c r="DJW125" s="27"/>
      <c r="DJX125" s="27"/>
      <c r="DJY125" s="27"/>
      <c r="DJZ125" s="27"/>
      <c r="DKA125" s="27"/>
      <c r="DKB125" s="27"/>
      <c r="DKC125" s="27"/>
      <c r="DKD125" s="27"/>
      <c r="DKE125" s="27"/>
      <c r="DKF125" s="27"/>
      <c r="DKG125" s="27"/>
      <c r="DKH125" s="27"/>
      <c r="DKI125" s="27"/>
      <c r="DKJ125" s="27"/>
      <c r="DKK125" s="27"/>
      <c r="DKL125" s="27"/>
      <c r="DKM125" s="27"/>
      <c r="DKN125" s="27"/>
      <c r="DKO125" s="27"/>
      <c r="DKP125" s="27"/>
      <c r="DKQ125" s="27"/>
      <c r="DKR125" s="27"/>
      <c r="DKS125" s="27"/>
      <c r="DKT125" s="27"/>
      <c r="DKU125" s="27"/>
      <c r="DKV125" s="27"/>
      <c r="DKW125" s="27"/>
      <c r="DKX125" s="27"/>
      <c r="DKY125" s="27"/>
      <c r="DKZ125" s="27"/>
      <c r="DLA125" s="27"/>
      <c r="DLB125" s="27"/>
      <c r="DLC125" s="27"/>
      <c r="DLD125" s="27"/>
      <c r="DLE125" s="27"/>
      <c r="DLF125" s="27"/>
      <c r="DLG125" s="27"/>
      <c r="DLH125" s="27"/>
      <c r="DLI125" s="27"/>
      <c r="DLJ125" s="27"/>
      <c r="DLK125" s="27"/>
      <c r="DLL125" s="27"/>
      <c r="DLM125" s="27"/>
      <c r="DLN125" s="27"/>
      <c r="DLO125" s="27"/>
      <c r="DLP125" s="27"/>
      <c r="DLQ125" s="27"/>
      <c r="DLR125" s="27"/>
      <c r="DLS125" s="27"/>
      <c r="DLT125" s="27"/>
      <c r="DLU125" s="27"/>
      <c r="DLV125" s="27"/>
      <c r="DLW125" s="27"/>
      <c r="DLX125" s="27"/>
      <c r="DLY125" s="27"/>
      <c r="DLZ125" s="27"/>
      <c r="DMA125" s="27"/>
      <c r="DMB125" s="27"/>
      <c r="DMC125" s="27"/>
      <c r="DMD125" s="27"/>
      <c r="DME125" s="27"/>
      <c r="DMF125" s="27"/>
      <c r="DMG125" s="27"/>
      <c r="DMH125" s="27"/>
      <c r="DMI125" s="27"/>
      <c r="DMJ125" s="27"/>
      <c r="DMK125" s="27"/>
      <c r="DML125" s="27"/>
      <c r="DMM125" s="27"/>
      <c r="DMN125" s="27"/>
      <c r="DMO125" s="27"/>
      <c r="DMP125" s="27"/>
      <c r="DMQ125" s="27"/>
      <c r="DMR125" s="27"/>
      <c r="DMS125" s="27"/>
      <c r="DMT125" s="27"/>
      <c r="DMU125" s="27"/>
      <c r="DMV125" s="27"/>
      <c r="DMW125" s="27"/>
      <c r="DMX125" s="27"/>
      <c r="DMY125" s="27"/>
      <c r="DMZ125" s="27"/>
      <c r="DNA125" s="27"/>
      <c r="DNB125" s="27"/>
      <c r="DNC125" s="27"/>
      <c r="DND125" s="27"/>
      <c r="DNE125" s="27"/>
      <c r="DNF125" s="27"/>
      <c r="DNG125" s="27"/>
      <c r="DNH125" s="27"/>
      <c r="DNI125" s="27"/>
      <c r="DNJ125" s="27"/>
      <c r="DNK125" s="27"/>
      <c r="DNL125" s="27"/>
      <c r="DNM125" s="27"/>
      <c r="DNN125" s="27"/>
      <c r="DNO125" s="27"/>
      <c r="DNP125" s="27"/>
      <c r="DNQ125" s="27"/>
      <c r="DNR125" s="27"/>
      <c r="DNS125" s="27"/>
      <c r="DNT125" s="27"/>
      <c r="DNU125" s="27"/>
      <c r="DNV125" s="27"/>
      <c r="DNW125" s="27"/>
      <c r="DNX125" s="27"/>
      <c r="DNY125" s="27"/>
      <c r="DNZ125" s="27"/>
      <c r="DOA125" s="27"/>
      <c r="DOB125" s="27"/>
      <c r="DOC125" s="27"/>
      <c r="DOD125" s="27"/>
      <c r="DOE125" s="27"/>
      <c r="DOF125" s="27"/>
      <c r="DOG125" s="27"/>
      <c r="DOH125" s="27"/>
      <c r="DOI125" s="27"/>
      <c r="DOJ125" s="27"/>
      <c r="DOK125" s="27"/>
      <c r="DOL125" s="27"/>
      <c r="DOM125" s="27"/>
      <c r="DON125" s="27"/>
      <c r="DOO125" s="27"/>
      <c r="DOP125" s="27"/>
      <c r="DOQ125" s="27"/>
      <c r="DOR125" s="27"/>
      <c r="DOS125" s="27"/>
      <c r="DOT125" s="27"/>
      <c r="DOU125" s="27"/>
      <c r="DOV125" s="27"/>
      <c r="DOW125" s="27"/>
      <c r="DOX125" s="27"/>
      <c r="DOY125" s="27"/>
      <c r="DOZ125" s="27"/>
      <c r="DPA125" s="27"/>
      <c r="DPB125" s="27"/>
      <c r="DPC125" s="27"/>
      <c r="DPD125" s="27"/>
      <c r="DPE125" s="27"/>
      <c r="DPF125" s="27"/>
      <c r="DPG125" s="27"/>
      <c r="DPH125" s="27"/>
      <c r="DPI125" s="27"/>
      <c r="DPJ125" s="27"/>
      <c r="DPK125" s="27"/>
      <c r="DPL125" s="27"/>
      <c r="DPM125" s="27"/>
      <c r="DPN125" s="27"/>
      <c r="DPO125" s="27"/>
      <c r="DPP125" s="27"/>
      <c r="DPQ125" s="27"/>
      <c r="DPR125" s="27"/>
      <c r="DPS125" s="27"/>
      <c r="DPT125" s="27"/>
      <c r="DPU125" s="27"/>
      <c r="DPV125" s="27"/>
      <c r="DPW125" s="27"/>
      <c r="DPX125" s="27"/>
      <c r="DPY125" s="27"/>
      <c r="DPZ125" s="27"/>
      <c r="DQA125" s="27"/>
      <c r="DQB125" s="27"/>
      <c r="DQC125" s="27"/>
      <c r="DQD125" s="27"/>
      <c r="DQE125" s="27"/>
      <c r="DQF125" s="27"/>
      <c r="DQG125" s="27"/>
      <c r="DQH125" s="27"/>
      <c r="DQI125" s="27"/>
      <c r="DQJ125" s="27"/>
      <c r="DQK125" s="27"/>
      <c r="DQL125" s="27"/>
      <c r="DQM125" s="27"/>
      <c r="DQN125" s="27"/>
      <c r="DQO125" s="27"/>
      <c r="DQP125" s="27"/>
      <c r="DQQ125" s="27"/>
      <c r="DQR125" s="27"/>
      <c r="DQS125" s="27"/>
      <c r="DQT125" s="27"/>
      <c r="DQU125" s="27"/>
      <c r="DQV125" s="27"/>
      <c r="DQW125" s="27"/>
      <c r="DQX125" s="27"/>
      <c r="DQY125" s="27"/>
      <c r="DQZ125" s="27"/>
      <c r="DRA125" s="27"/>
      <c r="DRB125" s="27"/>
      <c r="DRC125" s="27"/>
      <c r="DRD125" s="27"/>
      <c r="DRE125" s="27"/>
      <c r="DRF125" s="27"/>
      <c r="DRG125" s="27"/>
      <c r="DRH125" s="27"/>
      <c r="DRI125" s="27"/>
      <c r="DRJ125" s="27"/>
      <c r="DRK125" s="27"/>
      <c r="DRL125" s="27"/>
      <c r="DRM125" s="27"/>
      <c r="DRN125" s="27"/>
      <c r="DRO125" s="27"/>
      <c r="DRP125" s="27"/>
      <c r="DRQ125" s="27"/>
      <c r="DRR125" s="27"/>
      <c r="DRS125" s="27"/>
      <c r="DRT125" s="27"/>
      <c r="DRU125" s="27"/>
      <c r="DRV125" s="27"/>
      <c r="DRW125" s="27"/>
      <c r="DRX125" s="27"/>
      <c r="DRY125" s="27"/>
      <c r="DRZ125" s="27"/>
      <c r="DSA125" s="27"/>
      <c r="DSB125" s="27"/>
      <c r="DSC125" s="27"/>
      <c r="DSD125" s="27"/>
      <c r="DSE125" s="27"/>
      <c r="DSF125" s="27"/>
      <c r="DSG125" s="27"/>
      <c r="DSH125" s="27"/>
      <c r="DSI125" s="27"/>
      <c r="DSJ125" s="27"/>
      <c r="DSK125" s="27"/>
      <c r="DSL125" s="27"/>
      <c r="DSM125" s="27"/>
      <c r="DSN125" s="27"/>
      <c r="DSO125" s="27"/>
      <c r="DSP125" s="27"/>
      <c r="DSQ125" s="27"/>
      <c r="DSR125" s="27"/>
      <c r="DSS125" s="27"/>
      <c r="DST125" s="27"/>
      <c r="DSU125" s="27"/>
      <c r="DSV125" s="27"/>
      <c r="DSW125" s="27"/>
      <c r="DSX125" s="27"/>
      <c r="DSY125" s="27"/>
      <c r="DSZ125" s="27"/>
      <c r="DTA125" s="27"/>
      <c r="DTB125" s="27"/>
      <c r="DTC125" s="27"/>
      <c r="DTD125" s="27"/>
      <c r="DTE125" s="27"/>
      <c r="DTF125" s="27"/>
      <c r="DTG125" s="27"/>
      <c r="DTH125" s="27"/>
      <c r="DTI125" s="27"/>
      <c r="DTJ125" s="27"/>
      <c r="DTK125" s="27"/>
      <c r="DTL125" s="27"/>
      <c r="DTM125" s="27"/>
      <c r="DTN125" s="27"/>
      <c r="DTO125" s="27"/>
      <c r="DTP125" s="27"/>
      <c r="DTQ125" s="27"/>
      <c r="DTR125" s="27"/>
      <c r="DTS125" s="27"/>
      <c r="DTT125" s="27"/>
      <c r="DTU125" s="27"/>
      <c r="DTV125" s="27"/>
      <c r="DTW125" s="27"/>
      <c r="DTX125" s="27"/>
      <c r="DTY125" s="27"/>
      <c r="DTZ125" s="27"/>
      <c r="DUA125" s="27"/>
      <c r="DUB125" s="27"/>
      <c r="DUC125" s="27"/>
      <c r="DUD125" s="27"/>
      <c r="DUE125" s="27"/>
      <c r="DUF125" s="27"/>
      <c r="DUG125" s="27"/>
      <c r="DUH125" s="27"/>
      <c r="DUI125" s="27"/>
      <c r="DUJ125" s="27"/>
      <c r="DUK125" s="27"/>
      <c r="DUL125" s="27"/>
      <c r="DUM125" s="27"/>
      <c r="DUN125" s="27"/>
      <c r="DUO125" s="27"/>
      <c r="DUP125" s="27"/>
      <c r="DUQ125" s="27"/>
      <c r="DUR125" s="27"/>
      <c r="DUS125" s="27"/>
      <c r="DUT125" s="27"/>
      <c r="DUU125" s="27"/>
      <c r="DUV125" s="27"/>
      <c r="DUW125" s="27"/>
      <c r="DUX125" s="27"/>
      <c r="DUY125" s="27"/>
      <c r="DUZ125" s="27"/>
      <c r="DVA125" s="27"/>
      <c r="DVB125" s="27"/>
      <c r="DVC125" s="27"/>
      <c r="DVD125" s="27"/>
      <c r="DVE125" s="27"/>
      <c r="DVF125" s="27"/>
      <c r="DVG125" s="27"/>
      <c r="DVH125" s="27"/>
      <c r="DVI125" s="27"/>
      <c r="DVJ125" s="27"/>
      <c r="DVK125" s="27"/>
      <c r="DVL125" s="27"/>
      <c r="DVM125" s="27"/>
      <c r="DVN125" s="27"/>
      <c r="DVO125" s="27"/>
      <c r="DVP125" s="27"/>
      <c r="DVQ125" s="27"/>
      <c r="DVR125" s="27"/>
      <c r="DVS125" s="27"/>
      <c r="DVT125" s="27"/>
      <c r="DVU125" s="27"/>
      <c r="DVV125" s="27"/>
      <c r="DVW125" s="27"/>
      <c r="DVX125" s="27"/>
      <c r="DVY125" s="27"/>
      <c r="DVZ125" s="27"/>
      <c r="DWA125" s="27"/>
      <c r="DWB125" s="27"/>
      <c r="DWC125" s="27"/>
      <c r="DWD125" s="27"/>
      <c r="DWE125" s="27"/>
      <c r="DWF125" s="27"/>
      <c r="DWG125" s="27"/>
      <c r="DWH125" s="27"/>
      <c r="DWI125" s="27"/>
      <c r="DWJ125" s="27"/>
      <c r="DWK125" s="27"/>
      <c r="DWL125" s="27"/>
      <c r="DWM125" s="27"/>
      <c r="DWN125" s="27"/>
      <c r="DWO125" s="27"/>
      <c r="DWP125" s="27"/>
      <c r="DWQ125" s="27"/>
      <c r="DWR125" s="27"/>
      <c r="DWS125" s="27"/>
      <c r="DWT125" s="27"/>
      <c r="DWU125" s="27"/>
      <c r="DWV125" s="27"/>
      <c r="DWW125" s="27"/>
      <c r="DWX125" s="27"/>
      <c r="DWY125" s="27"/>
      <c r="DWZ125" s="27"/>
      <c r="DXA125" s="27"/>
      <c r="DXB125" s="27"/>
      <c r="DXC125" s="27"/>
      <c r="DXD125" s="27"/>
      <c r="DXE125" s="27"/>
      <c r="DXF125" s="27"/>
      <c r="DXG125" s="27"/>
      <c r="DXH125" s="27"/>
      <c r="DXI125" s="27"/>
      <c r="DXJ125" s="27"/>
      <c r="DXK125" s="27"/>
      <c r="DXL125" s="27"/>
      <c r="DXM125" s="27"/>
      <c r="DXN125" s="27"/>
      <c r="DXO125" s="27"/>
      <c r="DXP125" s="27"/>
      <c r="DXQ125" s="27"/>
      <c r="DXR125" s="27"/>
      <c r="DXS125" s="27"/>
      <c r="DXT125" s="27"/>
      <c r="DXU125" s="27"/>
      <c r="DXV125" s="27"/>
      <c r="DXW125" s="27"/>
      <c r="DXX125" s="27"/>
      <c r="DXY125" s="27"/>
      <c r="DXZ125" s="27"/>
      <c r="DYA125" s="27"/>
      <c r="DYB125" s="27"/>
      <c r="DYC125" s="27"/>
      <c r="DYD125" s="27"/>
      <c r="DYE125" s="27"/>
      <c r="DYF125" s="27"/>
      <c r="DYG125" s="27"/>
      <c r="DYH125" s="27"/>
      <c r="DYI125" s="27"/>
      <c r="DYJ125" s="27"/>
      <c r="DYK125" s="27"/>
      <c r="DYL125" s="27"/>
      <c r="DYM125" s="27"/>
      <c r="DYN125" s="27"/>
      <c r="DYO125" s="27"/>
      <c r="DYP125" s="27"/>
      <c r="DYQ125" s="27"/>
      <c r="DYR125" s="27"/>
      <c r="DYS125" s="27"/>
      <c r="DYT125" s="27"/>
      <c r="DYU125" s="27"/>
      <c r="DYV125" s="27"/>
      <c r="DYW125" s="27"/>
      <c r="DYX125" s="27"/>
      <c r="DYY125" s="27"/>
      <c r="DYZ125" s="27"/>
      <c r="DZA125" s="27"/>
      <c r="DZB125" s="27"/>
      <c r="DZC125" s="27"/>
      <c r="DZD125" s="27"/>
      <c r="DZE125" s="27"/>
      <c r="DZF125" s="27"/>
      <c r="DZG125" s="27"/>
      <c r="DZH125" s="27"/>
      <c r="DZI125" s="27"/>
      <c r="DZJ125" s="27"/>
      <c r="DZK125" s="27"/>
      <c r="DZL125" s="27"/>
      <c r="DZM125" s="27"/>
      <c r="DZN125" s="27"/>
      <c r="DZO125" s="27"/>
      <c r="DZP125" s="27"/>
      <c r="DZQ125" s="27"/>
      <c r="DZR125" s="27"/>
      <c r="DZS125" s="27"/>
      <c r="DZT125" s="27"/>
      <c r="DZU125" s="27"/>
      <c r="DZV125" s="27"/>
      <c r="DZW125" s="27"/>
      <c r="DZX125" s="27"/>
      <c r="DZY125" s="27"/>
      <c r="DZZ125" s="27"/>
      <c r="EAA125" s="27"/>
      <c r="EAB125" s="27"/>
      <c r="EAC125" s="27"/>
      <c r="EAD125" s="27"/>
      <c r="EAE125" s="27"/>
      <c r="EAF125" s="27"/>
      <c r="EAG125" s="27"/>
      <c r="EAH125" s="27"/>
      <c r="EAI125" s="27"/>
      <c r="EAJ125" s="27"/>
      <c r="EAK125" s="27"/>
      <c r="EAL125" s="27"/>
      <c r="EAM125" s="27"/>
      <c r="EAN125" s="27"/>
      <c r="EAO125" s="27"/>
      <c r="EAP125" s="27"/>
      <c r="EAQ125" s="27"/>
      <c r="EAR125" s="27"/>
      <c r="EAS125" s="27"/>
      <c r="EAT125" s="27"/>
      <c r="EAU125" s="27"/>
      <c r="EAV125" s="27"/>
      <c r="EAW125" s="27"/>
      <c r="EAX125" s="27"/>
      <c r="EAY125" s="27"/>
      <c r="EAZ125" s="27"/>
      <c r="EBA125" s="27"/>
      <c r="EBB125" s="27"/>
      <c r="EBC125" s="27"/>
      <c r="EBD125" s="27"/>
      <c r="EBE125" s="27"/>
      <c r="EBF125" s="27"/>
      <c r="EBG125" s="27"/>
      <c r="EBH125" s="27"/>
      <c r="EBI125" s="27"/>
      <c r="EBJ125" s="27"/>
      <c r="EBK125" s="27"/>
      <c r="EBL125" s="27"/>
      <c r="EBM125" s="27"/>
      <c r="EBN125" s="27"/>
      <c r="EBO125" s="27"/>
      <c r="EBP125" s="27"/>
      <c r="EBQ125" s="27"/>
      <c r="EBR125" s="27"/>
      <c r="EBS125" s="27"/>
      <c r="EBT125" s="27"/>
      <c r="EBU125" s="27"/>
      <c r="EBV125" s="27"/>
      <c r="EBW125" s="27"/>
      <c r="EBX125" s="27"/>
      <c r="EBY125" s="27"/>
      <c r="EBZ125" s="27"/>
      <c r="ECA125" s="27"/>
      <c r="ECB125" s="27"/>
      <c r="ECC125" s="27"/>
      <c r="ECD125" s="27"/>
      <c r="ECE125" s="27"/>
      <c r="ECF125" s="27"/>
      <c r="ECG125" s="27"/>
      <c r="ECH125" s="27"/>
      <c r="ECI125" s="27"/>
      <c r="ECJ125" s="27"/>
      <c r="ECK125" s="27"/>
      <c r="ECL125" s="27"/>
      <c r="ECM125" s="27"/>
      <c r="ECN125" s="27"/>
      <c r="ECO125" s="27"/>
      <c r="ECP125" s="27"/>
      <c r="ECQ125" s="27"/>
      <c r="ECR125" s="27"/>
      <c r="ECS125" s="27"/>
      <c r="ECT125" s="27"/>
      <c r="ECU125" s="27"/>
      <c r="ECV125" s="27"/>
      <c r="ECW125" s="27"/>
      <c r="ECX125" s="27"/>
      <c r="ECY125" s="27"/>
      <c r="ECZ125" s="27"/>
      <c r="EDA125" s="27"/>
      <c r="EDB125" s="27"/>
      <c r="EDC125" s="27"/>
      <c r="EDD125" s="27"/>
      <c r="EDE125" s="27"/>
      <c r="EDF125" s="27"/>
      <c r="EDG125" s="27"/>
      <c r="EDH125" s="27"/>
      <c r="EDI125" s="27"/>
      <c r="EDJ125" s="27"/>
      <c r="EDK125" s="27"/>
      <c r="EDL125" s="27"/>
      <c r="EDM125" s="27"/>
      <c r="EDN125" s="27"/>
      <c r="EDO125" s="27"/>
      <c r="EDP125" s="27"/>
      <c r="EDQ125" s="27"/>
      <c r="EDR125" s="27"/>
      <c r="EDS125" s="27"/>
      <c r="EDT125" s="27"/>
      <c r="EDU125" s="27"/>
      <c r="EDV125" s="27"/>
      <c r="EDW125" s="27"/>
      <c r="EDX125" s="27"/>
      <c r="EDY125" s="27"/>
      <c r="EDZ125" s="27"/>
      <c r="EEA125" s="27"/>
      <c r="EEB125" s="27"/>
      <c r="EEC125" s="27"/>
      <c r="EED125" s="27"/>
      <c r="EEE125" s="27"/>
      <c r="EEF125" s="27"/>
      <c r="EEG125" s="27"/>
      <c r="EEH125" s="27"/>
      <c r="EEI125" s="27"/>
      <c r="EEJ125" s="27"/>
      <c r="EEK125" s="27"/>
      <c r="EEL125" s="27"/>
      <c r="EEM125" s="27"/>
      <c r="EEN125" s="27"/>
      <c r="EEO125" s="27"/>
      <c r="EEP125" s="27"/>
      <c r="EEQ125" s="27"/>
      <c r="EER125" s="27"/>
      <c r="EES125" s="27"/>
      <c r="EET125" s="27"/>
      <c r="EEU125" s="27"/>
      <c r="EEV125" s="27"/>
      <c r="EEW125" s="27"/>
      <c r="EEX125" s="27"/>
      <c r="EEY125" s="27"/>
      <c r="EEZ125" s="27"/>
      <c r="EFA125" s="27"/>
      <c r="EFB125" s="27"/>
      <c r="EFC125" s="27"/>
      <c r="EFD125" s="27"/>
      <c r="EFE125" s="27"/>
      <c r="EFF125" s="27"/>
      <c r="EFG125" s="27"/>
      <c r="EFH125" s="27"/>
      <c r="EFI125" s="27"/>
      <c r="EFJ125" s="27"/>
      <c r="EFK125" s="27"/>
      <c r="EFL125" s="27"/>
      <c r="EFM125" s="27"/>
      <c r="EFN125" s="27"/>
      <c r="EFO125" s="27"/>
      <c r="EFP125" s="27"/>
      <c r="EFQ125" s="27"/>
      <c r="EFR125" s="27"/>
      <c r="EFS125" s="27"/>
      <c r="EFT125" s="27"/>
      <c r="EFU125" s="27"/>
      <c r="EFV125" s="27"/>
      <c r="EFW125" s="27"/>
      <c r="EFX125" s="27"/>
      <c r="EFY125" s="27"/>
      <c r="EFZ125" s="27"/>
      <c r="EGA125" s="27"/>
      <c r="EGB125" s="27"/>
      <c r="EGC125" s="27"/>
      <c r="EGD125" s="27"/>
      <c r="EGE125" s="27"/>
      <c r="EGF125" s="27"/>
      <c r="EGG125" s="27"/>
      <c r="EGH125" s="27"/>
      <c r="EGI125" s="27"/>
      <c r="EGJ125" s="27"/>
      <c r="EGK125" s="27"/>
      <c r="EGL125" s="27"/>
      <c r="EGM125" s="27"/>
      <c r="EGN125" s="27"/>
      <c r="EGO125" s="27"/>
      <c r="EGP125" s="27"/>
      <c r="EGQ125" s="27"/>
      <c r="EGR125" s="27"/>
      <c r="EGS125" s="27"/>
      <c r="EGT125" s="27"/>
      <c r="EGU125" s="27"/>
      <c r="EGV125" s="27"/>
      <c r="EGW125" s="27"/>
      <c r="EGX125" s="27"/>
      <c r="EGY125" s="27"/>
      <c r="EGZ125" s="27"/>
      <c r="EHA125" s="27"/>
      <c r="EHB125" s="27"/>
      <c r="EHC125" s="27"/>
      <c r="EHD125" s="27"/>
      <c r="EHE125" s="27"/>
      <c r="EHF125" s="27"/>
      <c r="EHG125" s="27"/>
      <c r="EHH125" s="27"/>
      <c r="EHI125" s="27"/>
      <c r="EHJ125" s="27"/>
      <c r="EHK125" s="27"/>
      <c r="EHL125" s="27"/>
      <c r="EHM125" s="27"/>
      <c r="EHN125" s="27"/>
      <c r="EHO125" s="27"/>
      <c r="EHP125" s="27"/>
      <c r="EHQ125" s="27"/>
      <c r="EHR125" s="27"/>
      <c r="EHS125" s="27"/>
      <c r="EHT125" s="27"/>
      <c r="EHU125" s="27"/>
      <c r="EHV125" s="27"/>
      <c r="EHW125" s="27"/>
      <c r="EHX125" s="27"/>
      <c r="EHY125" s="27"/>
      <c r="EHZ125" s="27"/>
      <c r="EIA125" s="27"/>
      <c r="EIB125" s="27"/>
      <c r="EIC125" s="27"/>
      <c r="EID125" s="27"/>
      <c r="EIE125" s="27"/>
      <c r="EIF125" s="27"/>
      <c r="EIG125" s="27"/>
      <c r="EIH125" s="27"/>
      <c r="EII125" s="27"/>
      <c r="EIJ125" s="27"/>
      <c r="EIK125" s="27"/>
      <c r="EIL125" s="27"/>
      <c r="EIM125" s="27"/>
      <c r="EIN125" s="27"/>
      <c r="EIO125" s="27"/>
      <c r="EIP125" s="27"/>
      <c r="EIQ125" s="27"/>
      <c r="EIR125" s="27"/>
      <c r="EIS125" s="27"/>
      <c r="EIT125" s="27"/>
      <c r="EIU125" s="27"/>
      <c r="EIV125" s="27"/>
      <c r="EIW125" s="27"/>
      <c r="EIX125" s="27"/>
      <c r="EIY125" s="27"/>
      <c r="EIZ125" s="27"/>
      <c r="EJA125" s="27"/>
      <c r="EJB125" s="27"/>
      <c r="EJC125" s="27"/>
      <c r="EJD125" s="27"/>
      <c r="EJE125" s="27"/>
      <c r="EJF125" s="27"/>
      <c r="EJG125" s="27"/>
      <c r="EJH125" s="27"/>
      <c r="EJI125" s="27"/>
      <c r="EJJ125" s="27"/>
      <c r="EJK125" s="27"/>
      <c r="EJL125" s="27"/>
      <c r="EJM125" s="27"/>
      <c r="EJN125" s="27"/>
      <c r="EJO125" s="27"/>
      <c r="EJP125" s="27"/>
      <c r="EJQ125" s="27"/>
      <c r="EJR125" s="27"/>
      <c r="EJS125" s="27"/>
      <c r="EJT125" s="27"/>
      <c r="EJU125" s="27"/>
      <c r="EJV125" s="27"/>
      <c r="EJW125" s="27"/>
      <c r="EJX125" s="27"/>
      <c r="EJY125" s="27"/>
      <c r="EJZ125" s="27"/>
      <c r="EKA125" s="27"/>
      <c r="EKB125" s="27"/>
      <c r="EKC125" s="27"/>
      <c r="EKD125" s="27"/>
      <c r="EKE125" s="27"/>
      <c r="EKF125" s="27"/>
      <c r="EKG125" s="27"/>
      <c r="EKH125" s="27"/>
      <c r="EKI125" s="27"/>
      <c r="EKJ125" s="27"/>
      <c r="EKK125" s="27"/>
      <c r="EKL125" s="27"/>
      <c r="EKM125" s="27"/>
      <c r="EKN125" s="27"/>
      <c r="EKO125" s="27"/>
      <c r="EKP125" s="27"/>
      <c r="EKQ125" s="27"/>
      <c r="EKR125" s="27"/>
      <c r="EKS125" s="27"/>
      <c r="EKT125" s="27"/>
      <c r="EKU125" s="27"/>
      <c r="EKV125" s="27"/>
      <c r="EKW125" s="27"/>
      <c r="EKX125" s="27"/>
      <c r="EKY125" s="27"/>
      <c r="EKZ125" s="27"/>
      <c r="ELA125" s="27"/>
      <c r="ELB125" s="27"/>
      <c r="ELC125" s="27"/>
      <c r="ELD125" s="27"/>
      <c r="ELE125" s="27"/>
      <c r="ELF125" s="27"/>
      <c r="ELG125" s="27"/>
      <c r="ELH125" s="27"/>
      <c r="ELI125" s="27"/>
      <c r="ELJ125" s="27"/>
      <c r="ELK125" s="27"/>
      <c r="ELL125" s="27"/>
      <c r="ELM125" s="27"/>
      <c r="ELN125" s="27"/>
      <c r="ELO125" s="27"/>
      <c r="ELP125" s="27"/>
      <c r="ELQ125" s="27"/>
      <c r="ELR125" s="27"/>
      <c r="ELS125" s="27"/>
      <c r="ELT125" s="27"/>
      <c r="ELU125" s="27"/>
      <c r="ELV125" s="27"/>
      <c r="ELW125" s="27"/>
      <c r="ELX125" s="27"/>
      <c r="ELY125" s="27"/>
      <c r="ELZ125" s="27"/>
      <c r="EMA125" s="27"/>
      <c r="EMB125" s="27"/>
      <c r="EMC125" s="27"/>
      <c r="EMD125" s="27"/>
      <c r="EME125" s="27"/>
      <c r="EMF125" s="27"/>
      <c r="EMG125" s="27"/>
      <c r="EMH125" s="27"/>
      <c r="EMI125" s="27"/>
      <c r="EMJ125" s="27"/>
      <c r="EMK125" s="27"/>
      <c r="EML125" s="27"/>
      <c r="EMM125" s="27"/>
      <c r="EMN125" s="27"/>
      <c r="EMO125" s="27"/>
      <c r="EMP125" s="27"/>
      <c r="EMQ125" s="27"/>
      <c r="EMR125" s="27"/>
      <c r="EMS125" s="27"/>
      <c r="EMT125" s="27"/>
      <c r="EMU125" s="27"/>
      <c r="EMV125" s="27"/>
      <c r="EMW125" s="27"/>
      <c r="EMX125" s="27"/>
      <c r="EMY125" s="27"/>
      <c r="EMZ125" s="27"/>
      <c r="ENA125" s="27"/>
      <c r="ENB125" s="27"/>
      <c r="ENC125" s="27"/>
      <c r="END125" s="27"/>
      <c r="ENE125" s="27"/>
      <c r="ENF125" s="27"/>
      <c r="ENG125" s="27"/>
      <c r="ENH125" s="27"/>
      <c r="ENI125" s="27"/>
      <c r="ENJ125" s="27"/>
      <c r="ENK125" s="27"/>
      <c r="ENL125" s="27"/>
      <c r="ENM125" s="27"/>
      <c r="ENN125" s="27"/>
      <c r="ENO125" s="27"/>
      <c r="ENP125" s="27"/>
      <c r="ENQ125" s="27"/>
      <c r="ENR125" s="27"/>
      <c r="ENS125" s="27"/>
      <c r="ENT125" s="27"/>
      <c r="ENU125" s="27"/>
      <c r="ENV125" s="27"/>
      <c r="ENW125" s="27"/>
      <c r="ENX125" s="27"/>
      <c r="ENY125" s="27"/>
      <c r="ENZ125" s="27"/>
      <c r="EOA125" s="27"/>
      <c r="EOB125" s="27"/>
      <c r="EOC125" s="27"/>
      <c r="EOD125" s="27"/>
      <c r="EOE125" s="27"/>
      <c r="EOF125" s="27"/>
      <c r="EOG125" s="27"/>
      <c r="EOH125" s="27"/>
      <c r="EOI125" s="27"/>
      <c r="EOJ125" s="27"/>
      <c r="EOK125" s="27"/>
      <c r="EOL125" s="27"/>
      <c r="EOM125" s="27"/>
      <c r="EON125" s="27"/>
      <c r="EOO125" s="27"/>
      <c r="EOP125" s="27"/>
      <c r="EOQ125" s="27"/>
      <c r="EOR125" s="27"/>
      <c r="EOS125" s="27"/>
      <c r="EOT125" s="27"/>
      <c r="EOU125" s="27"/>
      <c r="EOV125" s="27"/>
      <c r="EOW125" s="27"/>
      <c r="EOX125" s="27"/>
      <c r="EOY125" s="27"/>
      <c r="EOZ125" s="27"/>
      <c r="EPA125" s="27"/>
      <c r="EPB125" s="27"/>
      <c r="EPC125" s="27"/>
      <c r="EPD125" s="27"/>
      <c r="EPE125" s="27"/>
      <c r="EPF125" s="27"/>
      <c r="EPG125" s="27"/>
      <c r="EPH125" s="27"/>
      <c r="EPI125" s="27"/>
      <c r="EPJ125" s="27"/>
      <c r="EPK125" s="27"/>
      <c r="EPL125" s="27"/>
      <c r="EPM125" s="27"/>
      <c r="EPN125" s="27"/>
      <c r="EPO125" s="27"/>
      <c r="EPP125" s="27"/>
      <c r="EPQ125" s="27"/>
      <c r="EPR125" s="27"/>
      <c r="EPS125" s="27"/>
      <c r="EPT125" s="27"/>
      <c r="EPU125" s="27"/>
      <c r="EPV125" s="27"/>
      <c r="EPW125" s="27"/>
      <c r="EPX125" s="27"/>
      <c r="EPY125" s="27"/>
      <c r="EPZ125" s="27"/>
      <c r="EQA125" s="27"/>
      <c r="EQB125" s="27"/>
      <c r="EQC125" s="27"/>
      <c r="EQD125" s="27"/>
      <c r="EQE125" s="27"/>
      <c r="EQF125" s="27"/>
      <c r="EQG125" s="27"/>
      <c r="EQH125" s="27"/>
      <c r="EQI125" s="27"/>
      <c r="EQJ125" s="27"/>
      <c r="EQK125" s="27"/>
      <c r="EQL125" s="27"/>
      <c r="EQM125" s="27"/>
      <c r="EQN125" s="27"/>
      <c r="EQO125" s="27"/>
      <c r="EQP125" s="27"/>
      <c r="EQQ125" s="27"/>
      <c r="EQR125" s="27"/>
      <c r="EQS125" s="27"/>
      <c r="EQT125" s="27"/>
      <c r="EQU125" s="27"/>
      <c r="EQV125" s="27"/>
      <c r="EQW125" s="27"/>
      <c r="EQX125" s="27"/>
      <c r="EQY125" s="27"/>
      <c r="EQZ125" s="27"/>
      <c r="ERA125" s="27"/>
      <c r="ERB125" s="27"/>
      <c r="ERC125" s="27"/>
      <c r="ERD125" s="27"/>
      <c r="ERE125" s="27"/>
      <c r="ERF125" s="27"/>
      <c r="ERG125" s="27"/>
      <c r="ERH125" s="27"/>
      <c r="ERI125" s="27"/>
      <c r="ERJ125" s="27"/>
      <c r="ERK125" s="27"/>
      <c r="ERL125" s="27"/>
      <c r="ERM125" s="27"/>
      <c r="ERN125" s="27"/>
      <c r="ERO125" s="27"/>
      <c r="ERP125" s="27"/>
      <c r="ERQ125" s="27"/>
      <c r="ERR125" s="27"/>
      <c r="ERS125" s="27"/>
      <c r="ERT125" s="27"/>
      <c r="ERU125" s="27"/>
      <c r="ERV125" s="27"/>
      <c r="ERW125" s="27"/>
      <c r="ERX125" s="27"/>
      <c r="ERY125" s="27"/>
      <c r="ERZ125" s="27"/>
      <c r="ESA125" s="27"/>
      <c r="ESB125" s="27"/>
      <c r="ESC125" s="27"/>
      <c r="ESD125" s="27"/>
      <c r="ESE125" s="27"/>
      <c r="ESF125" s="27"/>
      <c r="ESG125" s="27"/>
      <c r="ESH125" s="27"/>
      <c r="ESI125" s="27"/>
      <c r="ESJ125" s="27"/>
      <c r="ESK125" s="27"/>
      <c r="ESL125" s="27"/>
      <c r="ESM125" s="27"/>
      <c r="ESN125" s="27"/>
      <c r="ESO125" s="27"/>
      <c r="ESP125" s="27"/>
      <c r="ESQ125" s="27"/>
      <c r="ESR125" s="27"/>
      <c r="ESS125" s="27"/>
      <c r="EST125" s="27"/>
      <c r="ESU125" s="27"/>
      <c r="ESV125" s="27"/>
      <c r="ESW125" s="27"/>
      <c r="ESX125" s="27"/>
      <c r="ESY125" s="27"/>
      <c r="ESZ125" s="27"/>
      <c r="ETA125" s="27"/>
      <c r="ETB125" s="27"/>
      <c r="ETC125" s="27"/>
      <c r="ETD125" s="27"/>
      <c r="ETE125" s="27"/>
      <c r="ETF125" s="27"/>
      <c r="ETG125" s="27"/>
      <c r="ETH125" s="27"/>
      <c r="ETI125" s="27"/>
      <c r="ETJ125" s="27"/>
      <c r="ETK125" s="27"/>
      <c r="ETL125" s="27"/>
      <c r="ETM125" s="27"/>
      <c r="ETN125" s="27"/>
      <c r="ETO125" s="27"/>
      <c r="ETP125" s="27"/>
      <c r="ETQ125" s="27"/>
      <c r="ETR125" s="27"/>
      <c r="ETS125" s="27"/>
      <c r="ETT125" s="27"/>
      <c r="ETU125" s="27"/>
      <c r="ETV125" s="27"/>
      <c r="ETW125" s="27"/>
      <c r="ETX125" s="27"/>
      <c r="ETY125" s="27"/>
      <c r="ETZ125" s="27"/>
      <c r="EUA125" s="27"/>
      <c r="EUB125" s="27"/>
      <c r="EUC125" s="27"/>
      <c r="EUD125" s="27"/>
      <c r="EUE125" s="27"/>
      <c r="EUF125" s="27"/>
      <c r="EUG125" s="27"/>
      <c r="EUH125" s="27"/>
      <c r="EUI125" s="27"/>
      <c r="EUJ125" s="27"/>
      <c r="EUK125" s="27"/>
      <c r="EUL125" s="27"/>
      <c r="EUM125" s="27"/>
      <c r="EUN125" s="27"/>
      <c r="EUO125" s="27"/>
      <c r="EUP125" s="27"/>
      <c r="EUQ125" s="27"/>
      <c r="EUR125" s="27"/>
      <c r="EUS125" s="27"/>
      <c r="EUT125" s="27"/>
      <c r="EUU125" s="27"/>
      <c r="EUV125" s="27"/>
      <c r="EUW125" s="27"/>
      <c r="EUX125" s="27"/>
      <c r="EUY125" s="27"/>
      <c r="EUZ125" s="27"/>
      <c r="EVA125" s="27"/>
      <c r="EVB125" s="27"/>
      <c r="EVC125" s="27"/>
      <c r="EVD125" s="27"/>
      <c r="EVE125" s="27"/>
      <c r="EVF125" s="27"/>
      <c r="EVG125" s="27"/>
      <c r="EVH125" s="27"/>
      <c r="EVI125" s="27"/>
      <c r="EVJ125" s="27"/>
      <c r="EVK125" s="27"/>
      <c r="EVL125" s="27"/>
      <c r="EVM125" s="27"/>
      <c r="EVN125" s="27"/>
      <c r="EVO125" s="27"/>
      <c r="EVP125" s="27"/>
      <c r="EVQ125" s="27"/>
      <c r="EVR125" s="27"/>
      <c r="EVS125" s="27"/>
      <c r="EVT125" s="27"/>
      <c r="EVU125" s="27"/>
      <c r="EVV125" s="27"/>
      <c r="EVW125" s="27"/>
      <c r="EVX125" s="27"/>
      <c r="EVY125" s="27"/>
      <c r="EVZ125" s="27"/>
      <c r="EWA125" s="27"/>
      <c r="EWB125" s="27"/>
      <c r="EWC125" s="27"/>
      <c r="EWD125" s="27"/>
      <c r="EWE125" s="27"/>
      <c r="EWF125" s="27"/>
      <c r="EWG125" s="27"/>
      <c r="EWH125" s="27"/>
      <c r="EWI125" s="27"/>
      <c r="EWJ125" s="27"/>
      <c r="EWK125" s="27"/>
      <c r="EWL125" s="27"/>
      <c r="EWM125" s="27"/>
      <c r="EWN125" s="27"/>
      <c r="EWO125" s="27"/>
      <c r="EWP125" s="27"/>
      <c r="EWQ125" s="27"/>
      <c r="EWR125" s="27"/>
      <c r="EWS125" s="27"/>
      <c r="EWT125" s="27"/>
      <c r="EWU125" s="27"/>
      <c r="EWV125" s="27"/>
      <c r="EWW125" s="27"/>
      <c r="EWX125" s="27"/>
      <c r="EWY125" s="27"/>
      <c r="EWZ125" s="27"/>
      <c r="EXA125" s="27"/>
      <c r="EXB125" s="27"/>
      <c r="EXC125" s="27"/>
      <c r="EXD125" s="27"/>
      <c r="EXE125" s="27"/>
      <c r="EXF125" s="27"/>
      <c r="EXG125" s="27"/>
      <c r="EXH125" s="27"/>
      <c r="EXI125" s="27"/>
      <c r="EXJ125" s="27"/>
      <c r="EXK125" s="27"/>
      <c r="EXL125" s="27"/>
      <c r="EXM125" s="27"/>
      <c r="EXN125" s="27"/>
      <c r="EXO125" s="27"/>
      <c r="EXP125" s="27"/>
      <c r="EXQ125" s="27"/>
      <c r="EXR125" s="27"/>
      <c r="EXS125" s="27"/>
      <c r="EXT125" s="27"/>
      <c r="EXU125" s="27"/>
      <c r="EXV125" s="27"/>
      <c r="EXW125" s="27"/>
      <c r="EXX125" s="27"/>
      <c r="EXY125" s="27"/>
      <c r="EXZ125" s="27"/>
      <c r="EYA125" s="27"/>
      <c r="EYB125" s="27"/>
      <c r="EYC125" s="27"/>
      <c r="EYD125" s="27"/>
      <c r="EYE125" s="27"/>
      <c r="EYF125" s="27"/>
      <c r="EYG125" s="27"/>
      <c r="EYH125" s="27"/>
      <c r="EYI125" s="27"/>
      <c r="EYJ125" s="27"/>
      <c r="EYK125" s="27"/>
      <c r="EYL125" s="27"/>
      <c r="EYM125" s="27"/>
      <c r="EYN125" s="27"/>
      <c r="EYO125" s="27"/>
      <c r="EYP125" s="27"/>
      <c r="EYQ125" s="27"/>
      <c r="EYR125" s="27"/>
      <c r="EYS125" s="27"/>
      <c r="EYT125" s="27"/>
      <c r="EYU125" s="27"/>
      <c r="EYV125" s="27"/>
      <c r="EYW125" s="27"/>
      <c r="EYX125" s="27"/>
      <c r="EYY125" s="27"/>
      <c r="EYZ125" s="27"/>
      <c r="EZA125" s="27"/>
      <c r="EZB125" s="27"/>
      <c r="EZC125" s="27"/>
      <c r="EZD125" s="27"/>
      <c r="EZE125" s="27"/>
      <c r="EZF125" s="27"/>
      <c r="EZG125" s="27"/>
      <c r="EZH125" s="27"/>
      <c r="EZI125" s="27"/>
      <c r="EZJ125" s="27"/>
      <c r="EZK125" s="27"/>
      <c r="EZL125" s="27"/>
      <c r="EZM125" s="27"/>
      <c r="EZN125" s="27"/>
      <c r="EZO125" s="27"/>
      <c r="EZP125" s="27"/>
      <c r="EZQ125" s="27"/>
      <c r="EZR125" s="27"/>
      <c r="EZS125" s="27"/>
      <c r="EZT125" s="27"/>
      <c r="EZU125" s="27"/>
      <c r="EZV125" s="27"/>
      <c r="EZW125" s="27"/>
      <c r="EZX125" s="27"/>
      <c r="EZY125" s="27"/>
      <c r="EZZ125" s="27"/>
      <c r="FAA125" s="27"/>
      <c r="FAB125" s="27"/>
      <c r="FAC125" s="27"/>
      <c r="FAD125" s="27"/>
      <c r="FAE125" s="27"/>
      <c r="FAF125" s="27"/>
      <c r="FAG125" s="27"/>
      <c r="FAH125" s="27"/>
      <c r="FAI125" s="27"/>
      <c r="FAJ125" s="27"/>
      <c r="FAK125" s="27"/>
      <c r="FAL125" s="27"/>
      <c r="FAM125" s="27"/>
      <c r="FAN125" s="27"/>
      <c r="FAO125" s="27"/>
      <c r="FAP125" s="27"/>
      <c r="FAQ125" s="27"/>
      <c r="FAR125" s="27"/>
      <c r="FAS125" s="27"/>
      <c r="FAT125" s="27"/>
      <c r="FAU125" s="27"/>
      <c r="FAV125" s="27"/>
      <c r="FAW125" s="27"/>
      <c r="FAX125" s="27"/>
      <c r="FAY125" s="27"/>
      <c r="FAZ125" s="27"/>
      <c r="FBA125" s="27"/>
      <c r="FBB125" s="27"/>
      <c r="FBC125" s="27"/>
      <c r="FBD125" s="27"/>
      <c r="FBE125" s="27"/>
      <c r="FBF125" s="27"/>
      <c r="FBG125" s="27"/>
      <c r="FBH125" s="27"/>
      <c r="FBI125" s="27"/>
      <c r="FBJ125" s="27"/>
      <c r="FBK125" s="27"/>
      <c r="FBL125" s="27"/>
      <c r="FBM125" s="27"/>
      <c r="FBN125" s="27"/>
      <c r="FBO125" s="27"/>
      <c r="FBP125" s="27"/>
      <c r="FBQ125" s="27"/>
      <c r="FBR125" s="27"/>
      <c r="FBS125" s="27"/>
      <c r="FBT125" s="27"/>
      <c r="FBU125" s="27"/>
      <c r="FBV125" s="27"/>
      <c r="FBW125" s="27"/>
      <c r="FBX125" s="27"/>
      <c r="FBY125" s="27"/>
      <c r="FBZ125" s="27"/>
      <c r="FCA125" s="27"/>
      <c r="FCB125" s="27"/>
      <c r="FCC125" s="27"/>
      <c r="FCD125" s="27"/>
      <c r="FCE125" s="27"/>
      <c r="FCF125" s="27"/>
      <c r="FCG125" s="27"/>
      <c r="FCH125" s="27"/>
      <c r="FCI125" s="27"/>
      <c r="FCJ125" s="27"/>
      <c r="FCK125" s="27"/>
      <c r="FCL125" s="27"/>
      <c r="FCM125" s="27"/>
      <c r="FCN125" s="27"/>
      <c r="FCO125" s="27"/>
      <c r="FCP125" s="27"/>
      <c r="FCQ125" s="27"/>
      <c r="FCR125" s="27"/>
      <c r="FCS125" s="27"/>
      <c r="FCT125" s="27"/>
      <c r="FCU125" s="27"/>
      <c r="FCV125" s="27"/>
      <c r="FCW125" s="27"/>
      <c r="FCX125" s="27"/>
      <c r="FCY125" s="27"/>
      <c r="FCZ125" s="27"/>
      <c r="FDA125" s="27"/>
      <c r="FDB125" s="27"/>
      <c r="FDC125" s="27"/>
      <c r="FDD125" s="27"/>
      <c r="FDE125" s="27"/>
      <c r="FDF125" s="27"/>
      <c r="FDG125" s="27"/>
      <c r="FDH125" s="27"/>
      <c r="FDI125" s="27"/>
      <c r="FDJ125" s="27"/>
      <c r="FDK125" s="27"/>
      <c r="FDL125" s="27"/>
      <c r="FDM125" s="27"/>
      <c r="FDN125" s="27"/>
      <c r="FDO125" s="27"/>
      <c r="FDP125" s="27"/>
      <c r="FDQ125" s="27"/>
      <c r="FDR125" s="27"/>
      <c r="FDS125" s="27"/>
      <c r="FDT125" s="27"/>
      <c r="FDU125" s="27"/>
      <c r="FDV125" s="27"/>
      <c r="FDW125" s="27"/>
      <c r="FDX125" s="27"/>
      <c r="FDY125" s="27"/>
      <c r="FDZ125" s="27"/>
      <c r="FEA125" s="27"/>
      <c r="FEB125" s="27"/>
      <c r="FEC125" s="27"/>
      <c r="FED125" s="27"/>
      <c r="FEE125" s="27"/>
      <c r="FEF125" s="27"/>
      <c r="FEG125" s="27"/>
      <c r="FEH125" s="27"/>
      <c r="FEI125" s="27"/>
      <c r="FEJ125" s="27"/>
      <c r="FEK125" s="27"/>
      <c r="FEL125" s="27"/>
      <c r="FEM125" s="27"/>
      <c r="FEN125" s="27"/>
      <c r="FEO125" s="27"/>
      <c r="FEP125" s="27"/>
      <c r="FEQ125" s="27"/>
      <c r="FER125" s="27"/>
      <c r="FES125" s="27"/>
      <c r="FET125" s="27"/>
      <c r="FEU125" s="27"/>
      <c r="FEV125" s="27"/>
      <c r="FEW125" s="27"/>
      <c r="FEX125" s="27"/>
      <c r="FEY125" s="27"/>
      <c r="FEZ125" s="27"/>
      <c r="FFA125" s="27"/>
      <c r="FFB125" s="27"/>
      <c r="FFC125" s="27"/>
      <c r="FFD125" s="27"/>
      <c r="FFE125" s="27"/>
      <c r="FFF125" s="27"/>
      <c r="FFG125" s="27"/>
      <c r="FFH125" s="27"/>
      <c r="FFI125" s="27"/>
      <c r="FFJ125" s="27"/>
      <c r="FFK125" s="27"/>
      <c r="FFL125" s="27"/>
      <c r="FFM125" s="27"/>
      <c r="FFN125" s="27"/>
      <c r="FFO125" s="27"/>
      <c r="FFP125" s="27"/>
      <c r="FFQ125" s="27"/>
      <c r="FFR125" s="27"/>
      <c r="FFS125" s="27"/>
      <c r="FFT125" s="27"/>
      <c r="FFU125" s="27"/>
      <c r="FFV125" s="27"/>
      <c r="FFW125" s="27"/>
      <c r="FFX125" s="27"/>
      <c r="FFY125" s="27"/>
      <c r="FFZ125" s="27"/>
      <c r="FGA125" s="27"/>
      <c r="FGB125" s="27"/>
      <c r="FGC125" s="27"/>
      <c r="FGD125" s="27"/>
      <c r="FGE125" s="27"/>
      <c r="FGF125" s="27"/>
      <c r="FGG125" s="27"/>
      <c r="FGH125" s="27"/>
      <c r="FGI125" s="27"/>
      <c r="FGJ125" s="27"/>
      <c r="FGK125" s="27"/>
      <c r="FGL125" s="27"/>
      <c r="FGM125" s="27"/>
      <c r="FGN125" s="27"/>
      <c r="FGO125" s="27"/>
      <c r="FGP125" s="27"/>
      <c r="FGQ125" s="27"/>
      <c r="FGR125" s="27"/>
      <c r="FGS125" s="27"/>
      <c r="FGT125" s="27"/>
      <c r="FGU125" s="27"/>
      <c r="FGV125" s="27"/>
      <c r="FGW125" s="27"/>
      <c r="FGX125" s="27"/>
      <c r="FGY125" s="27"/>
      <c r="FGZ125" s="27"/>
      <c r="FHA125" s="27"/>
      <c r="FHB125" s="27"/>
      <c r="FHC125" s="27"/>
      <c r="FHD125" s="27"/>
      <c r="FHE125" s="27"/>
      <c r="FHF125" s="27"/>
      <c r="FHG125" s="27"/>
      <c r="FHH125" s="27"/>
      <c r="FHI125" s="27"/>
      <c r="FHJ125" s="27"/>
      <c r="FHK125" s="27"/>
      <c r="FHL125" s="27"/>
      <c r="FHM125" s="27"/>
      <c r="FHN125" s="27"/>
      <c r="FHO125" s="27"/>
      <c r="FHP125" s="27"/>
      <c r="FHQ125" s="27"/>
      <c r="FHR125" s="27"/>
      <c r="FHS125" s="27"/>
      <c r="FHT125" s="27"/>
      <c r="FHU125" s="27"/>
      <c r="FHV125" s="27"/>
      <c r="FHW125" s="27"/>
      <c r="FHX125" s="27"/>
      <c r="FHY125" s="27"/>
      <c r="FHZ125" s="27"/>
      <c r="FIA125" s="27"/>
      <c r="FIB125" s="27"/>
      <c r="FIC125" s="27"/>
      <c r="FID125" s="27"/>
      <c r="FIE125" s="27"/>
      <c r="FIF125" s="27"/>
      <c r="FIG125" s="27"/>
      <c r="FIH125" s="27"/>
      <c r="FII125" s="27"/>
      <c r="FIJ125" s="27"/>
      <c r="FIK125" s="27"/>
      <c r="FIL125" s="27"/>
      <c r="FIM125" s="27"/>
      <c r="FIN125" s="27"/>
      <c r="FIO125" s="27"/>
      <c r="FIP125" s="27"/>
      <c r="FIQ125" s="27"/>
      <c r="FIR125" s="27"/>
      <c r="FIS125" s="27"/>
      <c r="FIT125" s="27"/>
      <c r="FIU125" s="27"/>
      <c r="FIV125" s="27"/>
      <c r="FIW125" s="27"/>
      <c r="FIX125" s="27"/>
      <c r="FIY125" s="27"/>
      <c r="FIZ125" s="27"/>
      <c r="FJA125" s="27"/>
      <c r="FJB125" s="27"/>
      <c r="FJC125" s="27"/>
      <c r="FJD125" s="27"/>
      <c r="FJE125" s="27"/>
      <c r="FJF125" s="27"/>
      <c r="FJG125" s="27"/>
      <c r="FJH125" s="27"/>
      <c r="FJI125" s="27"/>
      <c r="FJJ125" s="27"/>
      <c r="FJK125" s="27"/>
      <c r="FJL125" s="27"/>
      <c r="FJM125" s="27"/>
      <c r="FJN125" s="27"/>
      <c r="FJO125" s="27"/>
      <c r="FJP125" s="27"/>
      <c r="FJQ125" s="27"/>
      <c r="FJR125" s="27"/>
      <c r="FJS125" s="27"/>
      <c r="FJT125" s="27"/>
      <c r="FJU125" s="27"/>
      <c r="FJV125" s="27"/>
      <c r="FJW125" s="27"/>
      <c r="FJX125" s="27"/>
      <c r="FJY125" s="27"/>
      <c r="FJZ125" s="27"/>
      <c r="FKA125" s="27"/>
      <c r="FKB125" s="27"/>
      <c r="FKC125" s="27"/>
      <c r="FKD125" s="27"/>
      <c r="FKE125" s="27"/>
      <c r="FKF125" s="27"/>
      <c r="FKG125" s="27"/>
      <c r="FKH125" s="27"/>
      <c r="FKI125" s="27"/>
      <c r="FKJ125" s="27"/>
      <c r="FKK125" s="27"/>
      <c r="FKL125" s="27"/>
      <c r="FKM125" s="27"/>
      <c r="FKN125" s="27"/>
      <c r="FKO125" s="27"/>
      <c r="FKP125" s="27"/>
      <c r="FKQ125" s="27"/>
      <c r="FKR125" s="27"/>
      <c r="FKS125" s="27"/>
      <c r="FKT125" s="27"/>
      <c r="FKU125" s="27"/>
      <c r="FKV125" s="27"/>
      <c r="FKW125" s="27"/>
      <c r="FKX125" s="27"/>
      <c r="FKY125" s="27"/>
      <c r="FKZ125" s="27"/>
      <c r="FLA125" s="27"/>
      <c r="FLB125" s="27"/>
      <c r="FLC125" s="27"/>
      <c r="FLD125" s="27"/>
      <c r="FLE125" s="27"/>
      <c r="FLF125" s="27"/>
      <c r="FLG125" s="27"/>
      <c r="FLH125" s="27"/>
      <c r="FLI125" s="27"/>
      <c r="FLJ125" s="27"/>
      <c r="FLK125" s="27"/>
      <c r="FLL125" s="27"/>
      <c r="FLM125" s="27"/>
      <c r="FLN125" s="27"/>
      <c r="FLO125" s="27"/>
      <c r="FLP125" s="27"/>
      <c r="FLQ125" s="27"/>
      <c r="FLR125" s="27"/>
      <c r="FLS125" s="27"/>
      <c r="FLT125" s="27"/>
      <c r="FLU125" s="27"/>
      <c r="FLV125" s="27"/>
      <c r="FLW125" s="27"/>
      <c r="FLX125" s="27"/>
      <c r="FLY125" s="27"/>
      <c r="FLZ125" s="27"/>
      <c r="FMA125" s="27"/>
      <c r="FMB125" s="27"/>
      <c r="FMC125" s="27"/>
      <c r="FMD125" s="27"/>
      <c r="FME125" s="27"/>
      <c r="FMF125" s="27"/>
      <c r="FMG125" s="27"/>
      <c r="FMH125" s="27"/>
      <c r="FMI125" s="27"/>
      <c r="FMJ125" s="27"/>
      <c r="FMK125" s="27"/>
      <c r="FML125" s="27"/>
      <c r="FMM125" s="27"/>
      <c r="FMN125" s="27"/>
      <c r="FMO125" s="27"/>
      <c r="FMP125" s="27"/>
      <c r="FMQ125" s="27"/>
      <c r="FMR125" s="27"/>
      <c r="FMS125" s="27"/>
      <c r="FMT125" s="27"/>
      <c r="FMU125" s="27"/>
      <c r="FMV125" s="27"/>
      <c r="FMW125" s="27"/>
      <c r="FMX125" s="27"/>
      <c r="FMY125" s="27"/>
      <c r="FMZ125" s="27"/>
      <c r="FNA125" s="27"/>
      <c r="FNB125" s="27"/>
      <c r="FNC125" s="27"/>
      <c r="FND125" s="27"/>
      <c r="FNE125" s="27"/>
      <c r="FNF125" s="27"/>
      <c r="FNG125" s="27"/>
      <c r="FNH125" s="27"/>
      <c r="FNI125" s="27"/>
      <c r="FNJ125" s="27"/>
      <c r="FNK125" s="27"/>
      <c r="FNL125" s="27"/>
      <c r="FNM125" s="27"/>
      <c r="FNN125" s="27"/>
      <c r="FNO125" s="27"/>
      <c r="FNP125" s="27"/>
      <c r="FNQ125" s="27"/>
      <c r="FNR125" s="27"/>
      <c r="FNS125" s="27"/>
      <c r="FNT125" s="27"/>
      <c r="FNU125" s="27"/>
      <c r="FNV125" s="27"/>
      <c r="FNW125" s="27"/>
      <c r="FNX125" s="27"/>
      <c r="FNY125" s="27"/>
      <c r="FNZ125" s="27"/>
      <c r="FOA125" s="27"/>
      <c r="FOB125" s="27"/>
      <c r="FOC125" s="27"/>
      <c r="FOD125" s="27"/>
      <c r="FOE125" s="27"/>
      <c r="FOF125" s="27"/>
      <c r="FOG125" s="27"/>
      <c r="FOH125" s="27"/>
      <c r="FOI125" s="27"/>
      <c r="FOJ125" s="27"/>
      <c r="FOK125" s="27"/>
      <c r="FOL125" s="27"/>
      <c r="FOM125" s="27"/>
      <c r="FON125" s="27"/>
      <c r="FOO125" s="27"/>
      <c r="FOP125" s="27"/>
      <c r="FOQ125" s="27"/>
      <c r="FOR125" s="27"/>
      <c r="FOS125" s="27"/>
      <c r="FOT125" s="27"/>
      <c r="FOU125" s="27"/>
      <c r="FOV125" s="27"/>
      <c r="FOW125" s="27"/>
      <c r="FOX125" s="27"/>
      <c r="FOY125" s="27"/>
      <c r="FOZ125" s="27"/>
      <c r="FPA125" s="27"/>
      <c r="FPB125" s="27"/>
      <c r="FPC125" s="27"/>
      <c r="FPD125" s="27"/>
      <c r="FPE125" s="27"/>
      <c r="FPF125" s="27"/>
      <c r="FPG125" s="27"/>
      <c r="FPH125" s="27"/>
      <c r="FPI125" s="27"/>
      <c r="FPJ125" s="27"/>
      <c r="FPK125" s="27"/>
      <c r="FPL125" s="27"/>
      <c r="FPM125" s="27"/>
      <c r="FPN125" s="27"/>
      <c r="FPO125" s="27"/>
      <c r="FPP125" s="27"/>
      <c r="FPQ125" s="27"/>
      <c r="FPR125" s="27"/>
      <c r="FPS125" s="27"/>
      <c r="FPT125" s="27"/>
      <c r="FPU125" s="27"/>
      <c r="FPV125" s="27"/>
      <c r="FPW125" s="27"/>
      <c r="FPX125" s="27"/>
      <c r="FPY125" s="27"/>
      <c r="FPZ125" s="27"/>
      <c r="FQA125" s="27"/>
      <c r="FQB125" s="27"/>
      <c r="FQC125" s="27"/>
      <c r="FQD125" s="27"/>
      <c r="FQE125" s="27"/>
      <c r="FQF125" s="27"/>
      <c r="FQG125" s="27"/>
      <c r="FQH125" s="27"/>
      <c r="FQI125" s="27"/>
      <c r="FQJ125" s="27"/>
      <c r="FQK125" s="27"/>
      <c r="FQL125" s="27"/>
      <c r="FQM125" s="27"/>
      <c r="FQN125" s="27"/>
      <c r="FQO125" s="27"/>
      <c r="FQP125" s="27"/>
      <c r="FQQ125" s="27"/>
      <c r="FQR125" s="27"/>
      <c r="FQS125" s="27"/>
      <c r="FQT125" s="27"/>
      <c r="FQU125" s="27"/>
      <c r="FQV125" s="27"/>
      <c r="FQW125" s="27"/>
      <c r="FQX125" s="27"/>
      <c r="FQY125" s="27"/>
      <c r="FQZ125" s="27"/>
      <c r="FRA125" s="27"/>
      <c r="FRB125" s="27"/>
      <c r="FRC125" s="27"/>
      <c r="FRD125" s="27"/>
      <c r="FRE125" s="27"/>
      <c r="FRF125" s="27"/>
      <c r="FRG125" s="27"/>
      <c r="FRH125" s="27"/>
      <c r="FRI125" s="27"/>
      <c r="FRJ125" s="27"/>
      <c r="FRK125" s="27"/>
      <c r="FRL125" s="27"/>
      <c r="FRM125" s="27"/>
      <c r="FRN125" s="27"/>
      <c r="FRO125" s="27"/>
      <c r="FRP125" s="27"/>
      <c r="FRQ125" s="27"/>
      <c r="FRR125" s="27"/>
      <c r="FRS125" s="27"/>
      <c r="FRT125" s="27"/>
      <c r="FRU125" s="27"/>
      <c r="FRV125" s="27"/>
      <c r="FRW125" s="27"/>
      <c r="FRX125" s="27"/>
      <c r="FRY125" s="27"/>
      <c r="FRZ125" s="27"/>
      <c r="FSA125" s="27"/>
      <c r="FSB125" s="27"/>
      <c r="FSC125" s="27"/>
      <c r="FSD125" s="27"/>
      <c r="FSE125" s="27"/>
      <c r="FSF125" s="27"/>
      <c r="FSG125" s="27"/>
      <c r="FSH125" s="27"/>
      <c r="FSI125" s="27"/>
      <c r="FSJ125" s="27"/>
      <c r="FSK125" s="27"/>
      <c r="FSL125" s="27"/>
      <c r="FSM125" s="27"/>
      <c r="FSN125" s="27"/>
      <c r="FSO125" s="27"/>
      <c r="FSP125" s="27"/>
      <c r="FSQ125" s="27"/>
      <c r="FSR125" s="27"/>
      <c r="FSS125" s="27"/>
      <c r="FST125" s="27"/>
      <c r="FSU125" s="27"/>
      <c r="FSV125" s="27"/>
      <c r="FSW125" s="27"/>
      <c r="FSX125" s="27"/>
      <c r="FSY125" s="27"/>
      <c r="FSZ125" s="27"/>
      <c r="FTA125" s="27"/>
      <c r="FTB125" s="27"/>
      <c r="FTC125" s="27"/>
      <c r="FTD125" s="27"/>
      <c r="FTE125" s="27"/>
      <c r="FTF125" s="27"/>
      <c r="FTG125" s="27"/>
      <c r="FTH125" s="27"/>
      <c r="FTI125" s="27"/>
      <c r="FTJ125" s="27"/>
      <c r="FTK125" s="27"/>
      <c r="FTL125" s="27"/>
      <c r="FTM125" s="27"/>
      <c r="FTN125" s="27"/>
      <c r="FTO125" s="27"/>
      <c r="FTP125" s="27"/>
      <c r="FTQ125" s="27"/>
      <c r="FTR125" s="27"/>
      <c r="FTS125" s="27"/>
      <c r="FTT125" s="27"/>
      <c r="FTU125" s="27"/>
      <c r="FTV125" s="27"/>
      <c r="FTW125" s="27"/>
      <c r="FTX125" s="27"/>
      <c r="FTY125" s="27"/>
      <c r="FTZ125" s="27"/>
      <c r="FUA125" s="27"/>
      <c r="FUB125" s="27"/>
      <c r="FUC125" s="27"/>
      <c r="FUD125" s="27"/>
      <c r="FUE125" s="27"/>
      <c r="FUF125" s="27"/>
      <c r="FUG125" s="27"/>
      <c r="FUH125" s="27"/>
      <c r="FUI125" s="27"/>
      <c r="FUJ125" s="27"/>
      <c r="FUK125" s="27"/>
      <c r="FUL125" s="27"/>
      <c r="FUM125" s="27"/>
      <c r="FUN125" s="27"/>
      <c r="FUO125" s="27"/>
      <c r="FUP125" s="27"/>
      <c r="FUQ125" s="27"/>
      <c r="FUR125" s="27"/>
      <c r="FUS125" s="27"/>
      <c r="FUT125" s="27"/>
      <c r="FUU125" s="27"/>
      <c r="FUV125" s="27"/>
      <c r="FUW125" s="27"/>
      <c r="FUX125" s="27"/>
      <c r="FUY125" s="27"/>
      <c r="FUZ125" s="27"/>
      <c r="FVA125" s="27"/>
      <c r="FVB125" s="27"/>
      <c r="FVC125" s="27"/>
      <c r="FVD125" s="27"/>
      <c r="FVE125" s="27"/>
      <c r="FVF125" s="27"/>
      <c r="FVG125" s="27"/>
      <c r="FVH125" s="27"/>
      <c r="FVI125" s="27"/>
      <c r="FVJ125" s="27"/>
      <c r="FVK125" s="27"/>
      <c r="FVL125" s="27"/>
      <c r="FVM125" s="27"/>
      <c r="FVN125" s="27"/>
      <c r="FVO125" s="27"/>
      <c r="FVP125" s="27"/>
      <c r="FVQ125" s="27"/>
      <c r="FVR125" s="27"/>
      <c r="FVS125" s="27"/>
      <c r="FVT125" s="27"/>
      <c r="FVU125" s="27"/>
      <c r="FVV125" s="27"/>
      <c r="FVW125" s="27"/>
      <c r="FVX125" s="27"/>
      <c r="FVY125" s="27"/>
      <c r="FVZ125" s="27"/>
      <c r="FWA125" s="27"/>
      <c r="FWB125" s="27"/>
      <c r="FWC125" s="27"/>
      <c r="FWD125" s="27"/>
      <c r="FWE125" s="27"/>
      <c r="FWF125" s="27"/>
      <c r="FWG125" s="27"/>
      <c r="FWH125" s="27"/>
      <c r="FWI125" s="27"/>
      <c r="FWJ125" s="27"/>
      <c r="FWK125" s="27"/>
      <c r="FWL125" s="27"/>
      <c r="FWM125" s="27"/>
      <c r="FWN125" s="27"/>
      <c r="FWO125" s="27"/>
      <c r="FWP125" s="27"/>
      <c r="FWQ125" s="27"/>
      <c r="FWR125" s="27"/>
      <c r="FWS125" s="27"/>
      <c r="FWT125" s="27"/>
      <c r="FWU125" s="27"/>
      <c r="FWV125" s="27"/>
      <c r="FWW125" s="27"/>
      <c r="FWX125" s="27"/>
      <c r="FWY125" s="27"/>
      <c r="FWZ125" s="27"/>
      <c r="FXA125" s="27"/>
      <c r="FXB125" s="27"/>
      <c r="FXC125" s="27"/>
      <c r="FXD125" s="27"/>
      <c r="FXE125" s="27"/>
      <c r="FXF125" s="27"/>
      <c r="FXG125" s="27"/>
      <c r="FXH125" s="27"/>
      <c r="FXI125" s="27"/>
      <c r="FXJ125" s="27"/>
      <c r="FXK125" s="27"/>
      <c r="FXL125" s="27"/>
      <c r="FXM125" s="27"/>
      <c r="FXN125" s="27"/>
      <c r="FXO125" s="27"/>
      <c r="FXP125" s="27"/>
      <c r="FXQ125" s="27"/>
      <c r="FXR125" s="27"/>
      <c r="FXS125" s="27"/>
      <c r="FXT125" s="27"/>
      <c r="FXU125" s="27"/>
      <c r="FXV125" s="27"/>
      <c r="FXW125" s="27"/>
      <c r="FXX125" s="27"/>
      <c r="FXY125" s="27"/>
      <c r="FXZ125" s="27"/>
      <c r="FYA125" s="27"/>
      <c r="FYB125" s="27"/>
      <c r="FYC125" s="27"/>
      <c r="FYD125" s="27"/>
      <c r="FYE125" s="27"/>
      <c r="FYF125" s="27"/>
      <c r="FYG125" s="27"/>
      <c r="FYH125" s="27"/>
      <c r="FYI125" s="27"/>
      <c r="FYJ125" s="27"/>
      <c r="FYK125" s="27"/>
      <c r="FYL125" s="27"/>
      <c r="FYM125" s="27"/>
      <c r="FYN125" s="27"/>
      <c r="FYO125" s="27"/>
      <c r="FYP125" s="27"/>
      <c r="FYQ125" s="27"/>
      <c r="FYR125" s="27"/>
      <c r="FYS125" s="27"/>
      <c r="FYT125" s="27"/>
      <c r="FYU125" s="27"/>
      <c r="FYV125" s="27"/>
      <c r="FYW125" s="27"/>
      <c r="FYX125" s="27"/>
      <c r="FYY125" s="27"/>
      <c r="FYZ125" s="27"/>
      <c r="FZA125" s="27"/>
      <c r="FZB125" s="27"/>
      <c r="FZC125" s="27"/>
      <c r="FZD125" s="27"/>
      <c r="FZE125" s="27"/>
      <c r="FZF125" s="27"/>
      <c r="FZG125" s="27"/>
      <c r="FZH125" s="27"/>
      <c r="FZI125" s="27"/>
      <c r="FZJ125" s="27"/>
      <c r="FZK125" s="27"/>
      <c r="FZL125" s="27"/>
      <c r="FZM125" s="27"/>
      <c r="FZN125" s="27"/>
      <c r="FZO125" s="27"/>
      <c r="FZP125" s="27"/>
      <c r="FZQ125" s="27"/>
      <c r="FZR125" s="27"/>
      <c r="FZS125" s="27"/>
      <c r="FZT125" s="27"/>
      <c r="FZU125" s="27"/>
      <c r="FZV125" s="27"/>
      <c r="FZW125" s="27"/>
      <c r="FZX125" s="27"/>
      <c r="FZY125" s="27"/>
      <c r="FZZ125" s="27"/>
      <c r="GAA125" s="27"/>
      <c r="GAB125" s="27"/>
      <c r="GAC125" s="27"/>
      <c r="GAD125" s="27"/>
      <c r="GAE125" s="27"/>
      <c r="GAF125" s="27"/>
      <c r="GAG125" s="27"/>
      <c r="GAH125" s="27"/>
      <c r="GAI125" s="27"/>
      <c r="GAJ125" s="27"/>
      <c r="GAK125" s="27"/>
      <c r="GAL125" s="27"/>
      <c r="GAM125" s="27"/>
      <c r="GAN125" s="27"/>
      <c r="GAO125" s="27"/>
      <c r="GAP125" s="27"/>
      <c r="GAQ125" s="27"/>
      <c r="GAR125" s="27"/>
      <c r="GAS125" s="27"/>
      <c r="GAT125" s="27"/>
      <c r="GAU125" s="27"/>
      <c r="GAV125" s="27"/>
      <c r="GAW125" s="27"/>
      <c r="GAX125" s="27"/>
      <c r="GAY125" s="27"/>
      <c r="GAZ125" s="27"/>
      <c r="GBA125" s="27"/>
      <c r="GBB125" s="27"/>
      <c r="GBC125" s="27"/>
      <c r="GBD125" s="27"/>
      <c r="GBE125" s="27"/>
      <c r="GBF125" s="27"/>
      <c r="GBG125" s="27"/>
      <c r="GBH125" s="27"/>
      <c r="GBI125" s="27"/>
      <c r="GBJ125" s="27"/>
      <c r="GBK125" s="27"/>
      <c r="GBL125" s="27"/>
      <c r="GBM125" s="27"/>
      <c r="GBN125" s="27"/>
      <c r="GBO125" s="27"/>
      <c r="GBP125" s="27"/>
      <c r="GBQ125" s="27"/>
      <c r="GBR125" s="27"/>
      <c r="GBS125" s="27"/>
      <c r="GBT125" s="27"/>
      <c r="GBU125" s="27"/>
      <c r="GBV125" s="27"/>
      <c r="GBW125" s="27"/>
      <c r="GBX125" s="27"/>
      <c r="GBY125" s="27"/>
      <c r="GBZ125" s="27"/>
      <c r="GCA125" s="27"/>
      <c r="GCB125" s="27"/>
      <c r="GCC125" s="27"/>
      <c r="GCD125" s="27"/>
      <c r="GCE125" s="27"/>
      <c r="GCF125" s="27"/>
      <c r="GCG125" s="27"/>
      <c r="GCH125" s="27"/>
      <c r="GCI125" s="27"/>
      <c r="GCJ125" s="27"/>
      <c r="GCK125" s="27"/>
      <c r="GCL125" s="27"/>
      <c r="GCM125" s="27"/>
      <c r="GCN125" s="27"/>
      <c r="GCO125" s="27"/>
      <c r="GCP125" s="27"/>
      <c r="GCQ125" s="27"/>
      <c r="GCR125" s="27"/>
      <c r="GCS125" s="27"/>
      <c r="GCT125" s="27"/>
      <c r="GCU125" s="27"/>
      <c r="GCV125" s="27"/>
      <c r="GCW125" s="27"/>
      <c r="GCX125" s="27"/>
      <c r="GCY125" s="27"/>
      <c r="GCZ125" s="27"/>
      <c r="GDA125" s="27"/>
      <c r="GDB125" s="27"/>
      <c r="GDC125" s="27"/>
      <c r="GDD125" s="27"/>
      <c r="GDE125" s="27"/>
      <c r="GDF125" s="27"/>
      <c r="GDG125" s="27"/>
      <c r="GDH125" s="27"/>
      <c r="GDI125" s="27"/>
      <c r="GDJ125" s="27"/>
      <c r="GDK125" s="27"/>
      <c r="GDL125" s="27"/>
      <c r="GDM125" s="27"/>
      <c r="GDN125" s="27"/>
      <c r="GDO125" s="27"/>
      <c r="GDP125" s="27"/>
      <c r="GDQ125" s="27"/>
      <c r="GDR125" s="27"/>
      <c r="GDS125" s="27"/>
      <c r="GDT125" s="27"/>
      <c r="GDU125" s="27"/>
      <c r="GDV125" s="27"/>
      <c r="GDW125" s="27"/>
      <c r="GDX125" s="27"/>
      <c r="GDY125" s="27"/>
      <c r="GDZ125" s="27"/>
      <c r="GEA125" s="27"/>
      <c r="GEB125" s="27"/>
      <c r="GEC125" s="27"/>
      <c r="GED125" s="27"/>
      <c r="GEE125" s="27"/>
      <c r="GEF125" s="27"/>
      <c r="GEG125" s="27"/>
      <c r="GEH125" s="27"/>
      <c r="GEI125" s="27"/>
      <c r="GEJ125" s="27"/>
      <c r="GEK125" s="27"/>
      <c r="GEL125" s="27"/>
      <c r="GEM125" s="27"/>
      <c r="GEN125" s="27"/>
      <c r="GEO125" s="27"/>
      <c r="GEP125" s="27"/>
      <c r="GEQ125" s="27"/>
      <c r="GER125" s="27"/>
      <c r="GES125" s="27"/>
      <c r="GET125" s="27"/>
      <c r="GEU125" s="27"/>
      <c r="GEV125" s="27"/>
      <c r="GEW125" s="27"/>
      <c r="GEX125" s="27"/>
      <c r="GEY125" s="27"/>
      <c r="GEZ125" s="27"/>
      <c r="GFA125" s="27"/>
      <c r="GFB125" s="27"/>
      <c r="GFC125" s="27"/>
      <c r="GFD125" s="27"/>
      <c r="GFE125" s="27"/>
      <c r="GFF125" s="27"/>
      <c r="GFG125" s="27"/>
      <c r="GFH125" s="27"/>
      <c r="GFI125" s="27"/>
      <c r="GFJ125" s="27"/>
      <c r="GFK125" s="27"/>
      <c r="GFL125" s="27"/>
      <c r="GFM125" s="27"/>
      <c r="GFN125" s="27"/>
      <c r="GFO125" s="27"/>
      <c r="GFP125" s="27"/>
      <c r="GFQ125" s="27"/>
      <c r="GFR125" s="27"/>
      <c r="GFS125" s="27"/>
      <c r="GFT125" s="27"/>
      <c r="GFU125" s="27"/>
      <c r="GFV125" s="27"/>
      <c r="GFW125" s="27"/>
      <c r="GFX125" s="27"/>
      <c r="GFY125" s="27"/>
      <c r="GFZ125" s="27"/>
      <c r="GGA125" s="27"/>
      <c r="GGB125" s="27"/>
      <c r="GGC125" s="27"/>
      <c r="GGD125" s="27"/>
      <c r="GGE125" s="27"/>
      <c r="GGF125" s="27"/>
      <c r="GGG125" s="27"/>
      <c r="GGH125" s="27"/>
      <c r="GGI125" s="27"/>
      <c r="GGJ125" s="27"/>
      <c r="GGK125" s="27"/>
      <c r="GGL125" s="27"/>
      <c r="GGM125" s="27"/>
      <c r="GGN125" s="27"/>
      <c r="GGO125" s="27"/>
      <c r="GGP125" s="27"/>
      <c r="GGQ125" s="27"/>
      <c r="GGR125" s="27"/>
      <c r="GGS125" s="27"/>
      <c r="GGT125" s="27"/>
      <c r="GGU125" s="27"/>
      <c r="GGV125" s="27"/>
      <c r="GGW125" s="27"/>
      <c r="GGX125" s="27"/>
      <c r="GGY125" s="27"/>
      <c r="GGZ125" s="27"/>
      <c r="GHA125" s="27"/>
      <c r="GHB125" s="27"/>
      <c r="GHC125" s="27"/>
      <c r="GHD125" s="27"/>
      <c r="GHE125" s="27"/>
      <c r="GHF125" s="27"/>
      <c r="GHG125" s="27"/>
      <c r="GHH125" s="27"/>
      <c r="GHI125" s="27"/>
      <c r="GHJ125" s="27"/>
      <c r="GHK125" s="27"/>
      <c r="GHL125" s="27"/>
      <c r="GHM125" s="27"/>
      <c r="GHN125" s="27"/>
      <c r="GHO125" s="27"/>
      <c r="GHP125" s="27"/>
      <c r="GHQ125" s="27"/>
      <c r="GHR125" s="27"/>
      <c r="GHS125" s="27"/>
      <c r="GHT125" s="27"/>
      <c r="GHU125" s="27"/>
      <c r="GHV125" s="27"/>
      <c r="GHW125" s="27"/>
      <c r="GHX125" s="27"/>
      <c r="GHY125" s="27"/>
      <c r="GHZ125" s="27"/>
      <c r="GIA125" s="27"/>
      <c r="GIB125" s="27"/>
      <c r="GIC125" s="27"/>
      <c r="GID125" s="27"/>
      <c r="GIE125" s="27"/>
      <c r="GIF125" s="27"/>
      <c r="GIG125" s="27"/>
      <c r="GIH125" s="27"/>
      <c r="GII125" s="27"/>
      <c r="GIJ125" s="27"/>
      <c r="GIK125" s="27"/>
      <c r="GIL125" s="27"/>
      <c r="GIM125" s="27"/>
      <c r="GIN125" s="27"/>
      <c r="GIO125" s="27"/>
      <c r="GIP125" s="27"/>
      <c r="GIQ125" s="27"/>
      <c r="GIR125" s="27"/>
      <c r="GIS125" s="27"/>
      <c r="GIT125" s="27"/>
      <c r="GIU125" s="27"/>
      <c r="GIV125" s="27"/>
      <c r="GIW125" s="27"/>
      <c r="GIX125" s="27"/>
      <c r="GIY125" s="27"/>
      <c r="GIZ125" s="27"/>
      <c r="GJA125" s="27"/>
      <c r="GJB125" s="27"/>
      <c r="GJC125" s="27"/>
      <c r="GJD125" s="27"/>
      <c r="GJE125" s="27"/>
      <c r="GJF125" s="27"/>
      <c r="GJG125" s="27"/>
      <c r="GJH125" s="27"/>
      <c r="GJI125" s="27"/>
      <c r="GJJ125" s="27"/>
      <c r="GJK125" s="27"/>
      <c r="GJL125" s="27"/>
      <c r="GJM125" s="27"/>
      <c r="GJN125" s="27"/>
      <c r="GJO125" s="27"/>
      <c r="GJP125" s="27"/>
      <c r="GJQ125" s="27"/>
      <c r="GJR125" s="27"/>
      <c r="GJS125" s="27"/>
      <c r="GJT125" s="27"/>
      <c r="GJU125" s="27"/>
      <c r="GJV125" s="27"/>
      <c r="GJW125" s="27"/>
      <c r="GJX125" s="27"/>
      <c r="GJY125" s="27"/>
      <c r="GJZ125" s="27"/>
      <c r="GKA125" s="27"/>
      <c r="GKB125" s="27"/>
      <c r="GKC125" s="27"/>
      <c r="GKD125" s="27"/>
      <c r="GKE125" s="27"/>
      <c r="GKF125" s="27"/>
      <c r="GKG125" s="27"/>
      <c r="GKH125" s="27"/>
      <c r="GKI125" s="27"/>
      <c r="GKJ125" s="27"/>
      <c r="GKK125" s="27"/>
      <c r="GKL125" s="27"/>
      <c r="GKM125" s="27"/>
      <c r="GKN125" s="27"/>
      <c r="GKO125" s="27"/>
      <c r="GKP125" s="27"/>
      <c r="GKQ125" s="27"/>
      <c r="GKR125" s="27"/>
      <c r="GKS125" s="27"/>
      <c r="GKT125" s="27"/>
      <c r="GKU125" s="27"/>
      <c r="GKV125" s="27"/>
      <c r="GKW125" s="27"/>
      <c r="GKX125" s="27"/>
      <c r="GKY125" s="27"/>
      <c r="GKZ125" s="27"/>
      <c r="GLA125" s="27"/>
      <c r="GLB125" s="27"/>
      <c r="GLC125" s="27"/>
      <c r="GLD125" s="27"/>
      <c r="GLE125" s="27"/>
      <c r="GLF125" s="27"/>
      <c r="GLG125" s="27"/>
      <c r="GLH125" s="27"/>
      <c r="GLI125" s="27"/>
      <c r="GLJ125" s="27"/>
      <c r="GLK125" s="27"/>
      <c r="GLL125" s="27"/>
      <c r="GLM125" s="27"/>
      <c r="GLN125" s="27"/>
      <c r="GLO125" s="27"/>
      <c r="GLP125" s="27"/>
      <c r="GLQ125" s="27"/>
      <c r="GLR125" s="27"/>
      <c r="GLS125" s="27"/>
      <c r="GLT125" s="27"/>
      <c r="GLU125" s="27"/>
      <c r="GLV125" s="27"/>
      <c r="GLW125" s="27"/>
      <c r="GLX125" s="27"/>
      <c r="GLY125" s="27"/>
      <c r="GLZ125" s="27"/>
      <c r="GMA125" s="27"/>
      <c r="GMB125" s="27"/>
      <c r="GMC125" s="27"/>
      <c r="GMD125" s="27"/>
      <c r="GME125" s="27"/>
      <c r="GMF125" s="27"/>
      <c r="GMG125" s="27"/>
      <c r="GMH125" s="27"/>
      <c r="GMI125" s="27"/>
      <c r="GMJ125" s="27"/>
      <c r="GMK125" s="27"/>
      <c r="GML125" s="27"/>
      <c r="GMM125" s="27"/>
      <c r="GMN125" s="27"/>
      <c r="GMO125" s="27"/>
      <c r="GMP125" s="27"/>
      <c r="GMQ125" s="27"/>
      <c r="GMR125" s="27"/>
      <c r="GMS125" s="27"/>
      <c r="GMT125" s="27"/>
      <c r="GMU125" s="27"/>
      <c r="GMV125" s="27"/>
      <c r="GMW125" s="27"/>
      <c r="GMX125" s="27"/>
      <c r="GMY125" s="27"/>
      <c r="GMZ125" s="27"/>
      <c r="GNA125" s="27"/>
      <c r="GNB125" s="27"/>
      <c r="GNC125" s="27"/>
      <c r="GND125" s="27"/>
      <c r="GNE125" s="27"/>
      <c r="GNF125" s="27"/>
      <c r="GNG125" s="27"/>
      <c r="GNH125" s="27"/>
      <c r="GNI125" s="27"/>
      <c r="GNJ125" s="27"/>
      <c r="GNK125" s="27"/>
      <c r="GNL125" s="27"/>
      <c r="GNM125" s="27"/>
      <c r="GNN125" s="27"/>
      <c r="GNO125" s="27"/>
      <c r="GNP125" s="27"/>
      <c r="GNQ125" s="27"/>
      <c r="GNR125" s="27"/>
      <c r="GNS125" s="27"/>
      <c r="GNT125" s="27"/>
      <c r="GNU125" s="27"/>
      <c r="GNV125" s="27"/>
      <c r="GNW125" s="27"/>
      <c r="GNX125" s="27"/>
      <c r="GNY125" s="27"/>
      <c r="GNZ125" s="27"/>
      <c r="GOA125" s="27"/>
      <c r="GOB125" s="27"/>
      <c r="GOC125" s="27"/>
      <c r="GOD125" s="27"/>
      <c r="GOE125" s="27"/>
      <c r="GOF125" s="27"/>
      <c r="GOG125" s="27"/>
      <c r="GOH125" s="27"/>
      <c r="GOI125" s="27"/>
      <c r="GOJ125" s="27"/>
      <c r="GOK125" s="27"/>
      <c r="GOL125" s="27"/>
      <c r="GOM125" s="27"/>
      <c r="GON125" s="27"/>
      <c r="GOO125" s="27"/>
      <c r="GOP125" s="27"/>
      <c r="GOQ125" s="27"/>
      <c r="GOR125" s="27"/>
      <c r="GOS125" s="27"/>
      <c r="GOT125" s="27"/>
      <c r="GOU125" s="27"/>
      <c r="GOV125" s="27"/>
      <c r="GOW125" s="27"/>
      <c r="GOX125" s="27"/>
      <c r="GOY125" s="27"/>
      <c r="GOZ125" s="27"/>
      <c r="GPA125" s="27"/>
      <c r="GPB125" s="27"/>
      <c r="GPC125" s="27"/>
      <c r="GPD125" s="27"/>
      <c r="GPE125" s="27"/>
      <c r="GPF125" s="27"/>
      <c r="GPG125" s="27"/>
      <c r="GPH125" s="27"/>
      <c r="GPI125" s="27"/>
      <c r="GPJ125" s="27"/>
      <c r="GPK125" s="27"/>
      <c r="GPL125" s="27"/>
      <c r="GPM125" s="27"/>
      <c r="GPN125" s="27"/>
      <c r="GPO125" s="27"/>
      <c r="GPP125" s="27"/>
      <c r="GPQ125" s="27"/>
      <c r="GPR125" s="27"/>
      <c r="GPS125" s="27"/>
      <c r="GPT125" s="27"/>
      <c r="GPU125" s="27"/>
      <c r="GPV125" s="27"/>
      <c r="GPW125" s="27"/>
      <c r="GPX125" s="27"/>
      <c r="GPY125" s="27"/>
      <c r="GPZ125" s="27"/>
      <c r="GQA125" s="27"/>
      <c r="GQB125" s="27"/>
      <c r="GQC125" s="27"/>
      <c r="GQD125" s="27"/>
      <c r="GQE125" s="27"/>
      <c r="GQF125" s="27"/>
      <c r="GQG125" s="27"/>
      <c r="GQH125" s="27"/>
      <c r="GQI125" s="27"/>
      <c r="GQJ125" s="27"/>
      <c r="GQK125" s="27"/>
      <c r="GQL125" s="27"/>
      <c r="GQM125" s="27"/>
      <c r="GQN125" s="27"/>
      <c r="GQO125" s="27"/>
      <c r="GQP125" s="27"/>
      <c r="GQQ125" s="27"/>
      <c r="GQR125" s="27"/>
      <c r="GQS125" s="27"/>
      <c r="GQT125" s="27"/>
      <c r="GQU125" s="27"/>
      <c r="GQV125" s="27"/>
      <c r="GQW125" s="27"/>
      <c r="GQX125" s="27"/>
      <c r="GQY125" s="27"/>
      <c r="GQZ125" s="27"/>
      <c r="GRA125" s="27"/>
      <c r="GRB125" s="27"/>
      <c r="GRC125" s="27"/>
      <c r="GRD125" s="27"/>
      <c r="GRE125" s="27"/>
      <c r="GRF125" s="27"/>
      <c r="GRG125" s="27"/>
      <c r="GRH125" s="27"/>
      <c r="GRI125" s="27"/>
      <c r="GRJ125" s="27"/>
      <c r="GRK125" s="27"/>
      <c r="GRL125" s="27"/>
      <c r="GRM125" s="27"/>
      <c r="GRN125" s="27"/>
      <c r="GRO125" s="27"/>
      <c r="GRP125" s="27"/>
      <c r="GRQ125" s="27"/>
      <c r="GRR125" s="27"/>
      <c r="GRS125" s="27"/>
      <c r="GRT125" s="27"/>
      <c r="GRU125" s="27"/>
      <c r="GRV125" s="27"/>
      <c r="GRW125" s="27"/>
      <c r="GRX125" s="27"/>
      <c r="GRY125" s="27"/>
      <c r="GRZ125" s="27"/>
      <c r="GSA125" s="27"/>
      <c r="GSB125" s="27"/>
      <c r="GSC125" s="27"/>
      <c r="GSD125" s="27"/>
      <c r="GSE125" s="27"/>
      <c r="GSF125" s="27"/>
      <c r="GSG125" s="27"/>
      <c r="GSH125" s="27"/>
      <c r="GSI125" s="27"/>
      <c r="GSJ125" s="27"/>
      <c r="GSK125" s="27"/>
      <c r="GSL125" s="27"/>
      <c r="GSM125" s="27"/>
      <c r="GSN125" s="27"/>
      <c r="GSO125" s="27"/>
      <c r="GSP125" s="27"/>
      <c r="GSQ125" s="27"/>
      <c r="GSR125" s="27"/>
      <c r="GSS125" s="27"/>
      <c r="GST125" s="27"/>
      <c r="GSU125" s="27"/>
      <c r="GSV125" s="27"/>
      <c r="GSW125" s="27"/>
      <c r="GSX125" s="27"/>
      <c r="GSY125" s="27"/>
      <c r="GSZ125" s="27"/>
      <c r="GTA125" s="27"/>
      <c r="GTB125" s="27"/>
      <c r="GTC125" s="27"/>
      <c r="GTD125" s="27"/>
      <c r="GTE125" s="27"/>
      <c r="GTF125" s="27"/>
      <c r="GTG125" s="27"/>
      <c r="GTH125" s="27"/>
      <c r="GTI125" s="27"/>
      <c r="GTJ125" s="27"/>
      <c r="GTK125" s="27"/>
      <c r="GTL125" s="27"/>
      <c r="GTM125" s="27"/>
      <c r="GTN125" s="27"/>
      <c r="GTO125" s="27"/>
      <c r="GTP125" s="27"/>
      <c r="GTQ125" s="27"/>
      <c r="GTR125" s="27"/>
      <c r="GTS125" s="27"/>
      <c r="GTT125" s="27"/>
      <c r="GTU125" s="27"/>
      <c r="GTV125" s="27"/>
      <c r="GTW125" s="27"/>
      <c r="GTX125" s="27"/>
      <c r="GTY125" s="27"/>
      <c r="GTZ125" s="27"/>
      <c r="GUA125" s="27"/>
      <c r="GUB125" s="27"/>
      <c r="GUC125" s="27"/>
      <c r="GUD125" s="27"/>
      <c r="GUE125" s="27"/>
      <c r="GUF125" s="27"/>
      <c r="GUG125" s="27"/>
      <c r="GUH125" s="27"/>
      <c r="GUI125" s="27"/>
      <c r="GUJ125" s="27"/>
      <c r="GUK125" s="27"/>
      <c r="GUL125" s="27"/>
      <c r="GUM125" s="27"/>
      <c r="GUN125" s="27"/>
      <c r="GUO125" s="27"/>
      <c r="GUP125" s="27"/>
      <c r="GUQ125" s="27"/>
      <c r="GUR125" s="27"/>
      <c r="GUS125" s="27"/>
      <c r="GUT125" s="27"/>
      <c r="GUU125" s="27"/>
      <c r="GUV125" s="27"/>
      <c r="GUW125" s="27"/>
      <c r="GUX125" s="27"/>
      <c r="GUY125" s="27"/>
      <c r="GUZ125" s="27"/>
      <c r="GVA125" s="27"/>
      <c r="GVB125" s="27"/>
      <c r="GVC125" s="27"/>
      <c r="GVD125" s="27"/>
      <c r="GVE125" s="27"/>
      <c r="GVF125" s="27"/>
      <c r="GVG125" s="27"/>
      <c r="GVH125" s="27"/>
      <c r="GVI125" s="27"/>
      <c r="GVJ125" s="27"/>
      <c r="GVK125" s="27"/>
      <c r="GVL125" s="27"/>
      <c r="GVM125" s="27"/>
      <c r="GVN125" s="27"/>
      <c r="GVO125" s="27"/>
      <c r="GVP125" s="27"/>
      <c r="GVQ125" s="27"/>
      <c r="GVR125" s="27"/>
      <c r="GVS125" s="27"/>
      <c r="GVT125" s="27"/>
      <c r="GVU125" s="27"/>
      <c r="GVV125" s="27"/>
      <c r="GVW125" s="27"/>
      <c r="GVX125" s="27"/>
      <c r="GVY125" s="27"/>
      <c r="GVZ125" s="27"/>
      <c r="GWA125" s="27"/>
      <c r="GWB125" s="27"/>
      <c r="GWC125" s="27"/>
      <c r="GWD125" s="27"/>
      <c r="GWE125" s="27"/>
      <c r="GWF125" s="27"/>
      <c r="GWG125" s="27"/>
      <c r="GWH125" s="27"/>
      <c r="GWI125" s="27"/>
      <c r="GWJ125" s="27"/>
      <c r="GWK125" s="27"/>
      <c r="GWL125" s="27"/>
      <c r="GWM125" s="27"/>
      <c r="GWN125" s="27"/>
      <c r="GWO125" s="27"/>
      <c r="GWP125" s="27"/>
      <c r="GWQ125" s="27"/>
      <c r="GWR125" s="27"/>
      <c r="GWS125" s="27"/>
      <c r="GWT125" s="27"/>
      <c r="GWU125" s="27"/>
      <c r="GWV125" s="27"/>
      <c r="GWW125" s="27"/>
      <c r="GWX125" s="27"/>
      <c r="GWY125" s="27"/>
      <c r="GWZ125" s="27"/>
      <c r="GXA125" s="27"/>
      <c r="GXB125" s="27"/>
      <c r="GXC125" s="27"/>
      <c r="GXD125" s="27"/>
      <c r="GXE125" s="27"/>
      <c r="GXF125" s="27"/>
      <c r="GXG125" s="27"/>
      <c r="GXH125" s="27"/>
      <c r="GXI125" s="27"/>
      <c r="GXJ125" s="27"/>
      <c r="GXK125" s="27"/>
      <c r="GXL125" s="27"/>
      <c r="GXM125" s="27"/>
      <c r="GXN125" s="27"/>
      <c r="GXO125" s="27"/>
      <c r="GXP125" s="27"/>
      <c r="GXQ125" s="27"/>
      <c r="GXR125" s="27"/>
      <c r="GXS125" s="27"/>
      <c r="GXT125" s="27"/>
      <c r="GXU125" s="27"/>
      <c r="GXV125" s="27"/>
      <c r="GXW125" s="27"/>
      <c r="GXX125" s="27"/>
      <c r="GXY125" s="27"/>
      <c r="GXZ125" s="27"/>
      <c r="GYA125" s="27"/>
      <c r="GYB125" s="27"/>
      <c r="GYC125" s="27"/>
      <c r="GYD125" s="27"/>
      <c r="GYE125" s="27"/>
      <c r="GYF125" s="27"/>
      <c r="GYG125" s="27"/>
      <c r="GYH125" s="27"/>
      <c r="GYI125" s="27"/>
      <c r="GYJ125" s="27"/>
      <c r="GYK125" s="27"/>
      <c r="GYL125" s="27"/>
      <c r="GYM125" s="27"/>
      <c r="GYN125" s="27"/>
      <c r="GYO125" s="27"/>
      <c r="GYP125" s="27"/>
      <c r="GYQ125" s="27"/>
      <c r="GYR125" s="27"/>
      <c r="GYS125" s="27"/>
      <c r="GYT125" s="27"/>
      <c r="GYU125" s="27"/>
      <c r="GYV125" s="27"/>
      <c r="GYW125" s="27"/>
      <c r="GYX125" s="27"/>
      <c r="GYY125" s="27"/>
      <c r="GYZ125" s="27"/>
      <c r="GZA125" s="27"/>
      <c r="GZB125" s="27"/>
      <c r="GZC125" s="27"/>
      <c r="GZD125" s="27"/>
      <c r="GZE125" s="27"/>
      <c r="GZF125" s="27"/>
      <c r="GZG125" s="27"/>
      <c r="GZH125" s="27"/>
      <c r="GZI125" s="27"/>
      <c r="GZJ125" s="27"/>
      <c r="GZK125" s="27"/>
      <c r="GZL125" s="27"/>
      <c r="GZM125" s="27"/>
      <c r="GZN125" s="27"/>
      <c r="GZO125" s="27"/>
      <c r="GZP125" s="27"/>
      <c r="GZQ125" s="27"/>
      <c r="GZR125" s="27"/>
      <c r="GZS125" s="27"/>
      <c r="GZT125" s="27"/>
      <c r="GZU125" s="27"/>
      <c r="GZV125" s="27"/>
      <c r="GZW125" s="27"/>
      <c r="GZX125" s="27"/>
      <c r="GZY125" s="27"/>
      <c r="GZZ125" s="27"/>
      <c r="HAA125" s="27"/>
      <c r="HAB125" s="27"/>
      <c r="HAC125" s="27"/>
      <c r="HAD125" s="27"/>
      <c r="HAE125" s="27"/>
      <c r="HAF125" s="27"/>
      <c r="HAG125" s="27"/>
      <c r="HAH125" s="27"/>
      <c r="HAI125" s="27"/>
      <c r="HAJ125" s="27"/>
      <c r="HAK125" s="27"/>
      <c r="HAL125" s="27"/>
      <c r="HAM125" s="27"/>
      <c r="HAN125" s="27"/>
      <c r="HAO125" s="27"/>
      <c r="HAP125" s="27"/>
      <c r="HAQ125" s="27"/>
      <c r="HAR125" s="27"/>
      <c r="HAS125" s="27"/>
      <c r="HAT125" s="27"/>
      <c r="HAU125" s="27"/>
      <c r="HAV125" s="27"/>
      <c r="HAW125" s="27"/>
      <c r="HAX125" s="27"/>
      <c r="HAY125" s="27"/>
      <c r="HAZ125" s="27"/>
      <c r="HBA125" s="27"/>
      <c r="HBB125" s="27"/>
      <c r="HBC125" s="27"/>
      <c r="HBD125" s="27"/>
      <c r="HBE125" s="27"/>
      <c r="HBF125" s="27"/>
      <c r="HBG125" s="27"/>
      <c r="HBH125" s="27"/>
      <c r="HBI125" s="27"/>
      <c r="HBJ125" s="27"/>
      <c r="HBK125" s="27"/>
      <c r="HBL125" s="27"/>
      <c r="HBM125" s="27"/>
      <c r="HBN125" s="27"/>
      <c r="HBO125" s="27"/>
      <c r="HBP125" s="27"/>
      <c r="HBQ125" s="27"/>
      <c r="HBR125" s="27"/>
      <c r="HBS125" s="27"/>
      <c r="HBT125" s="27"/>
      <c r="HBU125" s="27"/>
      <c r="HBV125" s="27"/>
      <c r="HBW125" s="27"/>
      <c r="HBX125" s="27"/>
      <c r="HBY125" s="27"/>
      <c r="HBZ125" s="27"/>
      <c r="HCA125" s="27"/>
      <c r="HCB125" s="27"/>
      <c r="HCC125" s="27"/>
      <c r="HCD125" s="27"/>
      <c r="HCE125" s="27"/>
      <c r="HCF125" s="27"/>
      <c r="HCG125" s="27"/>
      <c r="HCH125" s="27"/>
      <c r="HCI125" s="27"/>
      <c r="HCJ125" s="27"/>
      <c r="HCK125" s="27"/>
      <c r="HCL125" s="27"/>
      <c r="HCM125" s="27"/>
      <c r="HCN125" s="27"/>
      <c r="HCO125" s="27"/>
      <c r="HCP125" s="27"/>
      <c r="HCQ125" s="27"/>
      <c r="HCR125" s="27"/>
      <c r="HCS125" s="27"/>
      <c r="HCT125" s="27"/>
      <c r="HCU125" s="27"/>
      <c r="HCV125" s="27"/>
      <c r="HCW125" s="27"/>
      <c r="HCX125" s="27"/>
      <c r="HCY125" s="27"/>
      <c r="HCZ125" s="27"/>
      <c r="HDA125" s="27"/>
      <c r="HDB125" s="27"/>
      <c r="HDC125" s="27"/>
      <c r="HDD125" s="27"/>
      <c r="HDE125" s="27"/>
      <c r="HDF125" s="27"/>
      <c r="HDG125" s="27"/>
      <c r="HDH125" s="27"/>
      <c r="HDI125" s="27"/>
      <c r="HDJ125" s="27"/>
      <c r="HDK125" s="27"/>
      <c r="HDL125" s="27"/>
      <c r="HDM125" s="27"/>
      <c r="HDN125" s="27"/>
      <c r="HDO125" s="27"/>
      <c r="HDP125" s="27"/>
      <c r="HDQ125" s="27"/>
      <c r="HDR125" s="27"/>
      <c r="HDS125" s="27"/>
      <c r="HDT125" s="27"/>
      <c r="HDU125" s="27"/>
      <c r="HDV125" s="27"/>
      <c r="HDW125" s="27"/>
      <c r="HDX125" s="27"/>
      <c r="HDY125" s="27"/>
      <c r="HDZ125" s="27"/>
      <c r="HEA125" s="27"/>
      <c r="HEB125" s="27"/>
      <c r="HEC125" s="27"/>
      <c r="HED125" s="27"/>
      <c r="HEE125" s="27"/>
      <c r="HEF125" s="27"/>
      <c r="HEG125" s="27"/>
      <c r="HEH125" s="27"/>
      <c r="HEI125" s="27"/>
      <c r="HEJ125" s="27"/>
      <c r="HEK125" s="27"/>
      <c r="HEL125" s="27"/>
      <c r="HEM125" s="27"/>
      <c r="HEN125" s="27"/>
      <c r="HEO125" s="27"/>
      <c r="HEP125" s="27"/>
      <c r="HEQ125" s="27"/>
      <c r="HER125" s="27"/>
      <c r="HES125" s="27"/>
      <c r="HET125" s="27"/>
      <c r="HEU125" s="27"/>
      <c r="HEV125" s="27"/>
      <c r="HEW125" s="27"/>
      <c r="HEX125" s="27"/>
      <c r="HEY125" s="27"/>
      <c r="HEZ125" s="27"/>
      <c r="HFA125" s="27"/>
      <c r="HFB125" s="27"/>
      <c r="HFC125" s="27"/>
      <c r="HFD125" s="27"/>
      <c r="HFE125" s="27"/>
      <c r="HFF125" s="27"/>
      <c r="HFG125" s="27"/>
      <c r="HFH125" s="27"/>
      <c r="HFI125" s="27"/>
      <c r="HFJ125" s="27"/>
      <c r="HFK125" s="27"/>
      <c r="HFL125" s="27"/>
      <c r="HFM125" s="27"/>
      <c r="HFN125" s="27"/>
      <c r="HFO125" s="27"/>
      <c r="HFP125" s="27"/>
      <c r="HFQ125" s="27"/>
      <c r="HFR125" s="27"/>
      <c r="HFS125" s="27"/>
      <c r="HFT125" s="27"/>
      <c r="HFU125" s="27"/>
      <c r="HFV125" s="27"/>
      <c r="HFW125" s="27"/>
      <c r="HFX125" s="27"/>
      <c r="HFY125" s="27"/>
      <c r="HFZ125" s="27"/>
      <c r="HGA125" s="27"/>
      <c r="HGB125" s="27"/>
      <c r="HGC125" s="27"/>
      <c r="HGD125" s="27"/>
      <c r="HGE125" s="27"/>
      <c r="HGF125" s="27"/>
      <c r="HGG125" s="27"/>
      <c r="HGH125" s="27"/>
      <c r="HGI125" s="27"/>
      <c r="HGJ125" s="27"/>
      <c r="HGK125" s="27"/>
      <c r="HGL125" s="27"/>
      <c r="HGM125" s="27"/>
      <c r="HGN125" s="27"/>
      <c r="HGO125" s="27"/>
      <c r="HGP125" s="27"/>
      <c r="HGQ125" s="27"/>
      <c r="HGR125" s="27"/>
      <c r="HGS125" s="27"/>
      <c r="HGT125" s="27"/>
      <c r="HGU125" s="27"/>
      <c r="HGV125" s="27"/>
      <c r="HGW125" s="27"/>
      <c r="HGX125" s="27"/>
      <c r="HGY125" s="27"/>
      <c r="HGZ125" s="27"/>
      <c r="HHA125" s="27"/>
      <c r="HHB125" s="27"/>
      <c r="HHC125" s="27"/>
      <c r="HHD125" s="27"/>
      <c r="HHE125" s="27"/>
      <c r="HHF125" s="27"/>
      <c r="HHG125" s="27"/>
      <c r="HHH125" s="27"/>
      <c r="HHI125" s="27"/>
      <c r="HHJ125" s="27"/>
      <c r="HHK125" s="27"/>
      <c r="HHL125" s="27"/>
      <c r="HHM125" s="27"/>
      <c r="HHN125" s="27"/>
      <c r="HHO125" s="27"/>
      <c r="HHP125" s="27"/>
      <c r="HHQ125" s="27"/>
      <c r="HHR125" s="27"/>
      <c r="HHS125" s="27"/>
      <c r="HHT125" s="27"/>
      <c r="HHU125" s="27"/>
      <c r="HHV125" s="27"/>
      <c r="HHW125" s="27"/>
      <c r="HHX125" s="27"/>
      <c r="HHY125" s="27"/>
      <c r="HHZ125" s="27"/>
      <c r="HIA125" s="27"/>
      <c r="HIB125" s="27"/>
      <c r="HIC125" s="27"/>
      <c r="HID125" s="27"/>
      <c r="HIE125" s="27"/>
      <c r="HIF125" s="27"/>
      <c r="HIG125" s="27"/>
      <c r="HIH125" s="27"/>
      <c r="HII125" s="27"/>
      <c r="HIJ125" s="27"/>
      <c r="HIK125" s="27"/>
      <c r="HIL125" s="27"/>
      <c r="HIM125" s="27"/>
      <c r="HIN125" s="27"/>
      <c r="HIO125" s="27"/>
      <c r="HIP125" s="27"/>
      <c r="HIQ125" s="27"/>
      <c r="HIR125" s="27"/>
      <c r="HIS125" s="27"/>
      <c r="HIT125" s="27"/>
      <c r="HIU125" s="27"/>
      <c r="HIV125" s="27"/>
      <c r="HIW125" s="27"/>
      <c r="HIX125" s="27"/>
      <c r="HIY125" s="27"/>
      <c r="HIZ125" s="27"/>
      <c r="HJA125" s="27"/>
      <c r="HJB125" s="27"/>
      <c r="HJC125" s="27"/>
      <c r="HJD125" s="27"/>
      <c r="HJE125" s="27"/>
      <c r="HJF125" s="27"/>
      <c r="HJG125" s="27"/>
      <c r="HJH125" s="27"/>
      <c r="HJI125" s="27"/>
      <c r="HJJ125" s="27"/>
      <c r="HJK125" s="27"/>
      <c r="HJL125" s="27"/>
      <c r="HJM125" s="27"/>
      <c r="HJN125" s="27"/>
      <c r="HJO125" s="27"/>
      <c r="HJP125" s="27"/>
      <c r="HJQ125" s="27"/>
      <c r="HJR125" s="27"/>
      <c r="HJS125" s="27"/>
      <c r="HJT125" s="27"/>
      <c r="HJU125" s="27"/>
      <c r="HJV125" s="27"/>
      <c r="HJW125" s="27"/>
      <c r="HJX125" s="27"/>
      <c r="HJY125" s="27"/>
      <c r="HJZ125" s="27"/>
      <c r="HKA125" s="27"/>
      <c r="HKB125" s="27"/>
      <c r="HKC125" s="27"/>
      <c r="HKD125" s="27"/>
      <c r="HKE125" s="27"/>
      <c r="HKF125" s="27"/>
      <c r="HKG125" s="27"/>
      <c r="HKH125" s="27"/>
      <c r="HKI125" s="27"/>
      <c r="HKJ125" s="27"/>
      <c r="HKK125" s="27"/>
      <c r="HKL125" s="27"/>
      <c r="HKM125" s="27"/>
      <c r="HKN125" s="27"/>
      <c r="HKO125" s="27"/>
      <c r="HKP125" s="27"/>
      <c r="HKQ125" s="27"/>
      <c r="HKR125" s="27"/>
      <c r="HKS125" s="27"/>
      <c r="HKT125" s="27"/>
      <c r="HKU125" s="27"/>
      <c r="HKV125" s="27"/>
      <c r="HKW125" s="27"/>
      <c r="HKX125" s="27"/>
      <c r="HKY125" s="27"/>
      <c r="HKZ125" s="27"/>
      <c r="HLA125" s="27"/>
      <c r="HLB125" s="27"/>
      <c r="HLC125" s="27"/>
      <c r="HLD125" s="27"/>
      <c r="HLE125" s="27"/>
      <c r="HLF125" s="27"/>
      <c r="HLG125" s="27"/>
      <c r="HLH125" s="27"/>
      <c r="HLI125" s="27"/>
      <c r="HLJ125" s="27"/>
      <c r="HLK125" s="27"/>
      <c r="HLL125" s="27"/>
      <c r="HLM125" s="27"/>
      <c r="HLN125" s="27"/>
      <c r="HLO125" s="27"/>
      <c r="HLP125" s="27"/>
      <c r="HLQ125" s="27"/>
      <c r="HLR125" s="27"/>
      <c r="HLS125" s="27"/>
      <c r="HLT125" s="27"/>
      <c r="HLU125" s="27"/>
      <c r="HLV125" s="27"/>
      <c r="HLW125" s="27"/>
      <c r="HLX125" s="27"/>
      <c r="HLY125" s="27"/>
      <c r="HLZ125" s="27"/>
      <c r="HMA125" s="27"/>
      <c r="HMB125" s="27"/>
      <c r="HMC125" s="27"/>
      <c r="HMD125" s="27"/>
      <c r="HME125" s="27"/>
      <c r="HMF125" s="27"/>
      <c r="HMG125" s="27"/>
      <c r="HMH125" s="27"/>
      <c r="HMI125" s="27"/>
      <c r="HMJ125" s="27"/>
      <c r="HMK125" s="27"/>
      <c r="HML125" s="27"/>
      <c r="HMM125" s="27"/>
      <c r="HMN125" s="27"/>
      <c r="HMO125" s="27"/>
      <c r="HMP125" s="27"/>
      <c r="HMQ125" s="27"/>
      <c r="HMR125" s="27"/>
      <c r="HMS125" s="27"/>
      <c r="HMT125" s="27"/>
      <c r="HMU125" s="27"/>
      <c r="HMV125" s="27"/>
      <c r="HMW125" s="27"/>
      <c r="HMX125" s="27"/>
      <c r="HMY125" s="27"/>
      <c r="HMZ125" s="27"/>
      <c r="HNA125" s="27"/>
      <c r="HNB125" s="27"/>
      <c r="HNC125" s="27"/>
      <c r="HND125" s="27"/>
      <c r="HNE125" s="27"/>
      <c r="HNF125" s="27"/>
      <c r="HNG125" s="27"/>
      <c r="HNH125" s="27"/>
      <c r="HNI125" s="27"/>
      <c r="HNJ125" s="27"/>
      <c r="HNK125" s="27"/>
      <c r="HNL125" s="27"/>
      <c r="HNM125" s="27"/>
      <c r="HNN125" s="27"/>
      <c r="HNO125" s="27"/>
      <c r="HNP125" s="27"/>
      <c r="HNQ125" s="27"/>
      <c r="HNR125" s="27"/>
      <c r="HNS125" s="27"/>
      <c r="HNT125" s="27"/>
      <c r="HNU125" s="27"/>
      <c r="HNV125" s="27"/>
      <c r="HNW125" s="27"/>
      <c r="HNX125" s="27"/>
      <c r="HNY125" s="27"/>
      <c r="HNZ125" s="27"/>
      <c r="HOA125" s="27"/>
      <c r="HOB125" s="27"/>
      <c r="HOC125" s="27"/>
      <c r="HOD125" s="27"/>
      <c r="HOE125" s="27"/>
      <c r="HOF125" s="27"/>
      <c r="HOG125" s="27"/>
      <c r="HOH125" s="27"/>
      <c r="HOI125" s="27"/>
      <c r="HOJ125" s="27"/>
      <c r="HOK125" s="27"/>
      <c r="HOL125" s="27"/>
      <c r="HOM125" s="27"/>
      <c r="HON125" s="27"/>
      <c r="HOO125" s="27"/>
      <c r="HOP125" s="27"/>
      <c r="HOQ125" s="27"/>
      <c r="HOR125" s="27"/>
      <c r="HOS125" s="27"/>
      <c r="HOT125" s="27"/>
      <c r="HOU125" s="27"/>
      <c r="HOV125" s="27"/>
      <c r="HOW125" s="27"/>
      <c r="HOX125" s="27"/>
      <c r="HOY125" s="27"/>
      <c r="HOZ125" s="27"/>
      <c r="HPA125" s="27"/>
      <c r="HPB125" s="27"/>
      <c r="HPC125" s="27"/>
      <c r="HPD125" s="27"/>
      <c r="HPE125" s="27"/>
      <c r="HPF125" s="27"/>
      <c r="HPG125" s="27"/>
      <c r="HPH125" s="27"/>
      <c r="HPI125" s="27"/>
      <c r="HPJ125" s="27"/>
      <c r="HPK125" s="27"/>
      <c r="HPL125" s="27"/>
      <c r="HPM125" s="27"/>
      <c r="HPN125" s="27"/>
      <c r="HPO125" s="27"/>
      <c r="HPP125" s="27"/>
      <c r="HPQ125" s="27"/>
      <c r="HPR125" s="27"/>
      <c r="HPS125" s="27"/>
      <c r="HPT125" s="27"/>
      <c r="HPU125" s="27"/>
      <c r="HPV125" s="27"/>
      <c r="HPW125" s="27"/>
      <c r="HPX125" s="27"/>
      <c r="HPY125" s="27"/>
      <c r="HPZ125" s="27"/>
      <c r="HQA125" s="27"/>
      <c r="HQB125" s="27"/>
      <c r="HQC125" s="27"/>
      <c r="HQD125" s="27"/>
      <c r="HQE125" s="27"/>
      <c r="HQF125" s="27"/>
      <c r="HQG125" s="27"/>
      <c r="HQH125" s="27"/>
      <c r="HQI125" s="27"/>
      <c r="HQJ125" s="27"/>
      <c r="HQK125" s="27"/>
      <c r="HQL125" s="27"/>
      <c r="HQM125" s="27"/>
      <c r="HQN125" s="27"/>
      <c r="HQO125" s="27"/>
      <c r="HQP125" s="27"/>
      <c r="HQQ125" s="27"/>
      <c r="HQR125" s="27"/>
      <c r="HQS125" s="27"/>
      <c r="HQT125" s="27"/>
      <c r="HQU125" s="27"/>
      <c r="HQV125" s="27"/>
      <c r="HQW125" s="27"/>
      <c r="HQX125" s="27"/>
      <c r="HQY125" s="27"/>
      <c r="HQZ125" s="27"/>
      <c r="HRA125" s="27"/>
      <c r="HRB125" s="27"/>
      <c r="HRC125" s="27"/>
      <c r="HRD125" s="27"/>
      <c r="HRE125" s="27"/>
      <c r="HRF125" s="27"/>
      <c r="HRG125" s="27"/>
      <c r="HRH125" s="27"/>
      <c r="HRI125" s="27"/>
      <c r="HRJ125" s="27"/>
      <c r="HRK125" s="27"/>
      <c r="HRL125" s="27"/>
      <c r="HRM125" s="27"/>
      <c r="HRN125" s="27"/>
      <c r="HRO125" s="27"/>
      <c r="HRP125" s="27"/>
      <c r="HRQ125" s="27"/>
      <c r="HRR125" s="27"/>
      <c r="HRS125" s="27"/>
      <c r="HRT125" s="27"/>
      <c r="HRU125" s="27"/>
      <c r="HRV125" s="27"/>
      <c r="HRW125" s="27"/>
      <c r="HRX125" s="27"/>
      <c r="HRY125" s="27"/>
      <c r="HRZ125" s="27"/>
      <c r="HSA125" s="27"/>
      <c r="HSB125" s="27"/>
      <c r="HSC125" s="27"/>
      <c r="HSD125" s="27"/>
      <c r="HSE125" s="27"/>
      <c r="HSF125" s="27"/>
      <c r="HSG125" s="27"/>
      <c r="HSH125" s="27"/>
      <c r="HSI125" s="27"/>
      <c r="HSJ125" s="27"/>
      <c r="HSK125" s="27"/>
      <c r="HSL125" s="27"/>
      <c r="HSM125" s="27"/>
      <c r="HSN125" s="27"/>
      <c r="HSO125" s="27"/>
      <c r="HSP125" s="27"/>
      <c r="HSQ125" s="27"/>
      <c r="HSR125" s="27"/>
      <c r="HSS125" s="27"/>
      <c r="HST125" s="27"/>
      <c r="HSU125" s="27"/>
      <c r="HSV125" s="27"/>
      <c r="HSW125" s="27"/>
      <c r="HSX125" s="27"/>
      <c r="HSY125" s="27"/>
      <c r="HSZ125" s="27"/>
      <c r="HTA125" s="27"/>
      <c r="HTB125" s="27"/>
      <c r="HTC125" s="27"/>
      <c r="HTD125" s="27"/>
      <c r="HTE125" s="27"/>
      <c r="HTF125" s="27"/>
      <c r="HTG125" s="27"/>
      <c r="HTH125" s="27"/>
      <c r="HTI125" s="27"/>
      <c r="HTJ125" s="27"/>
      <c r="HTK125" s="27"/>
      <c r="HTL125" s="27"/>
      <c r="HTM125" s="27"/>
      <c r="HTN125" s="27"/>
      <c r="HTO125" s="27"/>
      <c r="HTP125" s="27"/>
      <c r="HTQ125" s="27"/>
      <c r="HTR125" s="27"/>
      <c r="HTS125" s="27"/>
      <c r="HTT125" s="27"/>
      <c r="HTU125" s="27"/>
      <c r="HTV125" s="27"/>
      <c r="HTW125" s="27"/>
      <c r="HTX125" s="27"/>
      <c r="HTY125" s="27"/>
      <c r="HTZ125" s="27"/>
      <c r="HUA125" s="27"/>
      <c r="HUB125" s="27"/>
      <c r="HUC125" s="27"/>
      <c r="HUD125" s="27"/>
      <c r="HUE125" s="27"/>
      <c r="HUF125" s="27"/>
      <c r="HUG125" s="27"/>
      <c r="HUH125" s="27"/>
      <c r="HUI125" s="27"/>
      <c r="HUJ125" s="27"/>
      <c r="HUK125" s="27"/>
      <c r="HUL125" s="27"/>
      <c r="HUM125" s="27"/>
      <c r="HUN125" s="27"/>
      <c r="HUO125" s="27"/>
      <c r="HUP125" s="27"/>
      <c r="HUQ125" s="27"/>
      <c r="HUR125" s="27"/>
      <c r="HUS125" s="27"/>
      <c r="HUT125" s="27"/>
      <c r="HUU125" s="27"/>
      <c r="HUV125" s="27"/>
      <c r="HUW125" s="27"/>
      <c r="HUX125" s="27"/>
      <c r="HUY125" s="27"/>
      <c r="HUZ125" s="27"/>
      <c r="HVA125" s="27"/>
      <c r="HVB125" s="27"/>
      <c r="HVC125" s="27"/>
      <c r="HVD125" s="27"/>
      <c r="HVE125" s="27"/>
      <c r="HVF125" s="27"/>
      <c r="HVG125" s="27"/>
      <c r="HVH125" s="27"/>
      <c r="HVI125" s="27"/>
      <c r="HVJ125" s="27"/>
      <c r="HVK125" s="27"/>
      <c r="HVL125" s="27"/>
      <c r="HVM125" s="27"/>
      <c r="HVN125" s="27"/>
      <c r="HVO125" s="27"/>
      <c r="HVP125" s="27"/>
      <c r="HVQ125" s="27"/>
      <c r="HVR125" s="27"/>
      <c r="HVS125" s="27"/>
      <c r="HVT125" s="27"/>
      <c r="HVU125" s="27"/>
      <c r="HVV125" s="27"/>
      <c r="HVW125" s="27"/>
      <c r="HVX125" s="27"/>
      <c r="HVY125" s="27"/>
      <c r="HVZ125" s="27"/>
      <c r="HWA125" s="27"/>
      <c r="HWB125" s="27"/>
      <c r="HWC125" s="27"/>
      <c r="HWD125" s="27"/>
      <c r="HWE125" s="27"/>
      <c r="HWF125" s="27"/>
      <c r="HWG125" s="27"/>
      <c r="HWH125" s="27"/>
      <c r="HWI125" s="27"/>
      <c r="HWJ125" s="27"/>
      <c r="HWK125" s="27"/>
      <c r="HWL125" s="27"/>
      <c r="HWM125" s="27"/>
      <c r="HWN125" s="27"/>
      <c r="HWO125" s="27"/>
      <c r="HWP125" s="27"/>
      <c r="HWQ125" s="27"/>
      <c r="HWR125" s="27"/>
      <c r="HWS125" s="27"/>
      <c r="HWT125" s="27"/>
      <c r="HWU125" s="27"/>
      <c r="HWV125" s="27"/>
      <c r="HWW125" s="27"/>
      <c r="HWX125" s="27"/>
      <c r="HWY125" s="27"/>
      <c r="HWZ125" s="27"/>
      <c r="HXA125" s="27"/>
      <c r="HXB125" s="27"/>
      <c r="HXC125" s="27"/>
      <c r="HXD125" s="27"/>
      <c r="HXE125" s="27"/>
      <c r="HXF125" s="27"/>
      <c r="HXG125" s="27"/>
      <c r="HXH125" s="27"/>
      <c r="HXI125" s="27"/>
      <c r="HXJ125" s="27"/>
      <c r="HXK125" s="27"/>
      <c r="HXL125" s="27"/>
      <c r="HXM125" s="27"/>
      <c r="HXN125" s="27"/>
      <c r="HXO125" s="27"/>
      <c r="HXP125" s="27"/>
      <c r="HXQ125" s="27"/>
      <c r="HXR125" s="27"/>
      <c r="HXS125" s="27"/>
      <c r="HXT125" s="27"/>
      <c r="HXU125" s="27"/>
      <c r="HXV125" s="27"/>
      <c r="HXW125" s="27"/>
      <c r="HXX125" s="27"/>
      <c r="HXY125" s="27"/>
      <c r="HXZ125" s="27"/>
      <c r="HYA125" s="27"/>
      <c r="HYB125" s="27"/>
      <c r="HYC125" s="27"/>
      <c r="HYD125" s="27"/>
      <c r="HYE125" s="27"/>
      <c r="HYF125" s="27"/>
      <c r="HYG125" s="27"/>
      <c r="HYH125" s="27"/>
      <c r="HYI125" s="27"/>
      <c r="HYJ125" s="27"/>
      <c r="HYK125" s="27"/>
      <c r="HYL125" s="27"/>
      <c r="HYM125" s="27"/>
      <c r="HYN125" s="27"/>
      <c r="HYO125" s="27"/>
      <c r="HYP125" s="27"/>
      <c r="HYQ125" s="27"/>
      <c r="HYR125" s="27"/>
      <c r="HYS125" s="27"/>
      <c r="HYT125" s="27"/>
      <c r="HYU125" s="27"/>
      <c r="HYV125" s="27"/>
      <c r="HYW125" s="27"/>
      <c r="HYX125" s="27"/>
      <c r="HYY125" s="27"/>
      <c r="HYZ125" s="27"/>
      <c r="HZA125" s="27"/>
      <c r="HZB125" s="27"/>
      <c r="HZC125" s="27"/>
      <c r="HZD125" s="27"/>
      <c r="HZE125" s="27"/>
      <c r="HZF125" s="27"/>
      <c r="HZG125" s="27"/>
      <c r="HZH125" s="27"/>
      <c r="HZI125" s="27"/>
      <c r="HZJ125" s="27"/>
      <c r="HZK125" s="27"/>
      <c r="HZL125" s="27"/>
      <c r="HZM125" s="27"/>
      <c r="HZN125" s="27"/>
      <c r="HZO125" s="27"/>
      <c r="HZP125" s="27"/>
      <c r="HZQ125" s="27"/>
      <c r="HZR125" s="27"/>
      <c r="HZS125" s="27"/>
      <c r="HZT125" s="27"/>
      <c r="HZU125" s="27"/>
      <c r="HZV125" s="27"/>
      <c r="HZW125" s="27"/>
      <c r="HZX125" s="27"/>
      <c r="HZY125" s="27"/>
      <c r="HZZ125" s="27"/>
      <c r="IAA125" s="27"/>
      <c r="IAB125" s="27"/>
      <c r="IAC125" s="27"/>
      <c r="IAD125" s="27"/>
      <c r="IAE125" s="27"/>
      <c r="IAF125" s="27"/>
      <c r="IAG125" s="27"/>
      <c r="IAH125" s="27"/>
      <c r="IAI125" s="27"/>
      <c r="IAJ125" s="27"/>
      <c r="IAK125" s="27"/>
      <c r="IAL125" s="27"/>
      <c r="IAM125" s="27"/>
      <c r="IAN125" s="27"/>
      <c r="IAO125" s="27"/>
      <c r="IAP125" s="27"/>
      <c r="IAQ125" s="27"/>
      <c r="IAR125" s="27"/>
      <c r="IAS125" s="27"/>
      <c r="IAT125" s="27"/>
      <c r="IAU125" s="27"/>
      <c r="IAV125" s="27"/>
      <c r="IAW125" s="27"/>
      <c r="IAX125" s="27"/>
      <c r="IAY125" s="27"/>
      <c r="IAZ125" s="27"/>
      <c r="IBA125" s="27"/>
      <c r="IBB125" s="27"/>
      <c r="IBC125" s="27"/>
      <c r="IBD125" s="27"/>
      <c r="IBE125" s="27"/>
      <c r="IBF125" s="27"/>
      <c r="IBG125" s="27"/>
      <c r="IBH125" s="27"/>
      <c r="IBI125" s="27"/>
      <c r="IBJ125" s="27"/>
      <c r="IBK125" s="27"/>
      <c r="IBL125" s="27"/>
      <c r="IBM125" s="27"/>
      <c r="IBN125" s="27"/>
      <c r="IBO125" s="27"/>
      <c r="IBP125" s="27"/>
      <c r="IBQ125" s="27"/>
      <c r="IBR125" s="27"/>
      <c r="IBS125" s="27"/>
      <c r="IBT125" s="27"/>
      <c r="IBU125" s="27"/>
      <c r="IBV125" s="27"/>
      <c r="IBW125" s="27"/>
      <c r="IBX125" s="27"/>
      <c r="IBY125" s="27"/>
      <c r="IBZ125" s="27"/>
      <c r="ICA125" s="27"/>
      <c r="ICB125" s="27"/>
      <c r="ICC125" s="27"/>
      <c r="ICD125" s="27"/>
      <c r="ICE125" s="27"/>
      <c r="ICF125" s="27"/>
      <c r="ICG125" s="27"/>
      <c r="ICH125" s="27"/>
      <c r="ICI125" s="27"/>
      <c r="ICJ125" s="27"/>
      <c r="ICK125" s="27"/>
      <c r="ICL125" s="27"/>
      <c r="ICM125" s="27"/>
      <c r="ICN125" s="27"/>
      <c r="ICO125" s="27"/>
      <c r="ICP125" s="27"/>
      <c r="ICQ125" s="27"/>
      <c r="ICR125" s="27"/>
      <c r="ICS125" s="27"/>
      <c r="ICT125" s="27"/>
      <c r="ICU125" s="27"/>
      <c r="ICV125" s="27"/>
      <c r="ICW125" s="27"/>
      <c r="ICX125" s="27"/>
      <c r="ICY125" s="27"/>
      <c r="ICZ125" s="27"/>
      <c r="IDA125" s="27"/>
      <c r="IDB125" s="27"/>
      <c r="IDC125" s="27"/>
      <c r="IDD125" s="27"/>
      <c r="IDE125" s="27"/>
      <c r="IDF125" s="27"/>
      <c r="IDG125" s="27"/>
      <c r="IDH125" s="27"/>
      <c r="IDI125" s="27"/>
      <c r="IDJ125" s="27"/>
      <c r="IDK125" s="27"/>
      <c r="IDL125" s="27"/>
      <c r="IDM125" s="27"/>
      <c r="IDN125" s="27"/>
      <c r="IDO125" s="27"/>
      <c r="IDP125" s="27"/>
      <c r="IDQ125" s="27"/>
      <c r="IDR125" s="27"/>
      <c r="IDS125" s="27"/>
      <c r="IDT125" s="27"/>
      <c r="IDU125" s="27"/>
      <c r="IDV125" s="27"/>
      <c r="IDW125" s="27"/>
      <c r="IDX125" s="27"/>
      <c r="IDY125" s="27"/>
      <c r="IDZ125" s="27"/>
      <c r="IEA125" s="27"/>
      <c r="IEB125" s="27"/>
      <c r="IEC125" s="27"/>
      <c r="IED125" s="27"/>
      <c r="IEE125" s="27"/>
      <c r="IEF125" s="27"/>
      <c r="IEG125" s="27"/>
      <c r="IEH125" s="27"/>
      <c r="IEI125" s="27"/>
      <c r="IEJ125" s="27"/>
      <c r="IEK125" s="27"/>
      <c r="IEL125" s="27"/>
      <c r="IEM125" s="27"/>
      <c r="IEN125" s="27"/>
      <c r="IEO125" s="27"/>
      <c r="IEP125" s="27"/>
      <c r="IEQ125" s="27"/>
      <c r="IER125" s="27"/>
      <c r="IES125" s="27"/>
      <c r="IET125" s="27"/>
      <c r="IEU125" s="27"/>
      <c r="IEV125" s="27"/>
      <c r="IEW125" s="27"/>
      <c r="IEX125" s="27"/>
      <c r="IEY125" s="27"/>
      <c r="IEZ125" s="27"/>
      <c r="IFA125" s="27"/>
      <c r="IFB125" s="27"/>
      <c r="IFC125" s="27"/>
      <c r="IFD125" s="27"/>
      <c r="IFE125" s="27"/>
      <c r="IFF125" s="27"/>
      <c r="IFG125" s="27"/>
      <c r="IFH125" s="27"/>
      <c r="IFI125" s="27"/>
      <c r="IFJ125" s="27"/>
      <c r="IFK125" s="27"/>
      <c r="IFL125" s="27"/>
      <c r="IFM125" s="27"/>
      <c r="IFN125" s="27"/>
      <c r="IFO125" s="27"/>
      <c r="IFP125" s="27"/>
      <c r="IFQ125" s="27"/>
      <c r="IFR125" s="27"/>
      <c r="IFS125" s="27"/>
      <c r="IFT125" s="27"/>
      <c r="IFU125" s="27"/>
      <c r="IFV125" s="27"/>
      <c r="IFW125" s="27"/>
      <c r="IFX125" s="27"/>
      <c r="IFY125" s="27"/>
      <c r="IFZ125" s="27"/>
      <c r="IGA125" s="27"/>
      <c r="IGB125" s="27"/>
      <c r="IGC125" s="27"/>
      <c r="IGD125" s="27"/>
      <c r="IGE125" s="27"/>
      <c r="IGF125" s="27"/>
      <c r="IGG125" s="27"/>
      <c r="IGH125" s="27"/>
      <c r="IGI125" s="27"/>
      <c r="IGJ125" s="27"/>
      <c r="IGK125" s="27"/>
      <c r="IGL125" s="27"/>
      <c r="IGM125" s="27"/>
      <c r="IGN125" s="27"/>
      <c r="IGO125" s="27"/>
      <c r="IGP125" s="27"/>
      <c r="IGQ125" s="27"/>
      <c r="IGR125" s="27"/>
      <c r="IGS125" s="27"/>
      <c r="IGT125" s="27"/>
      <c r="IGU125" s="27"/>
      <c r="IGV125" s="27"/>
      <c r="IGW125" s="27"/>
      <c r="IGX125" s="27"/>
      <c r="IGY125" s="27"/>
      <c r="IGZ125" s="27"/>
      <c r="IHA125" s="27"/>
      <c r="IHB125" s="27"/>
      <c r="IHC125" s="27"/>
      <c r="IHD125" s="27"/>
      <c r="IHE125" s="27"/>
      <c r="IHF125" s="27"/>
      <c r="IHG125" s="27"/>
      <c r="IHH125" s="27"/>
      <c r="IHI125" s="27"/>
      <c r="IHJ125" s="27"/>
      <c r="IHK125" s="27"/>
      <c r="IHL125" s="27"/>
      <c r="IHM125" s="27"/>
      <c r="IHN125" s="27"/>
      <c r="IHO125" s="27"/>
      <c r="IHP125" s="27"/>
      <c r="IHQ125" s="27"/>
      <c r="IHR125" s="27"/>
      <c r="IHS125" s="27"/>
      <c r="IHT125" s="27"/>
      <c r="IHU125" s="27"/>
      <c r="IHV125" s="27"/>
      <c r="IHW125" s="27"/>
      <c r="IHX125" s="27"/>
      <c r="IHY125" s="27"/>
      <c r="IHZ125" s="27"/>
      <c r="IIA125" s="27"/>
      <c r="IIB125" s="27"/>
      <c r="IIC125" s="27"/>
      <c r="IID125" s="27"/>
      <c r="IIE125" s="27"/>
      <c r="IIF125" s="27"/>
      <c r="IIG125" s="27"/>
      <c r="IIH125" s="27"/>
      <c r="III125" s="27"/>
      <c r="IIJ125" s="27"/>
      <c r="IIK125" s="27"/>
      <c r="IIL125" s="27"/>
      <c r="IIM125" s="27"/>
      <c r="IIN125" s="27"/>
      <c r="IIO125" s="27"/>
      <c r="IIP125" s="27"/>
      <c r="IIQ125" s="27"/>
      <c r="IIR125" s="27"/>
      <c r="IIS125" s="27"/>
      <c r="IIT125" s="27"/>
      <c r="IIU125" s="27"/>
      <c r="IIV125" s="27"/>
      <c r="IIW125" s="27"/>
      <c r="IIX125" s="27"/>
      <c r="IIY125" s="27"/>
      <c r="IIZ125" s="27"/>
      <c r="IJA125" s="27"/>
      <c r="IJB125" s="27"/>
      <c r="IJC125" s="27"/>
      <c r="IJD125" s="27"/>
      <c r="IJE125" s="27"/>
      <c r="IJF125" s="27"/>
      <c r="IJG125" s="27"/>
      <c r="IJH125" s="27"/>
      <c r="IJI125" s="27"/>
      <c r="IJJ125" s="27"/>
      <c r="IJK125" s="27"/>
      <c r="IJL125" s="27"/>
      <c r="IJM125" s="27"/>
      <c r="IJN125" s="27"/>
      <c r="IJO125" s="27"/>
      <c r="IJP125" s="27"/>
      <c r="IJQ125" s="27"/>
      <c r="IJR125" s="27"/>
      <c r="IJS125" s="27"/>
      <c r="IJT125" s="27"/>
      <c r="IJU125" s="27"/>
      <c r="IJV125" s="27"/>
      <c r="IJW125" s="27"/>
      <c r="IJX125" s="27"/>
      <c r="IJY125" s="27"/>
      <c r="IJZ125" s="27"/>
      <c r="IKA125" s="27"/>
      <c r="IKB125" s="27"/>
      <c r="IKC125" s="27"/>
      <c r="IKD125" s="27"/>
      <c r="IKE125" s="27"/>
      <c r="IKF125" s="27"/>
      <c r="IKG125" s="27"/>
      <c r="IKH125" s="27"/>
      <c r="IKI125" s="27"/>
      <c r="IKJ125" s="27"/>
      <c r="IKK125" s="27"/>
      <c r="IKL125" s="27"/>
      <c r="IKM125" s="27"/>
      <c r="IKN125" s="27"/>
      <c r="IKO125" s="27"/>
      <c r="IKP125" s="27"/>
      <c r="IKQ125" s="27"/>
      <c r="IKR125" s="27"/>
      <c r="IKS125" s="27"/>
      <c r="IKT125" s="27"/>
      <c r="IKU125" s="27"/>
      <c r="IKV125" s="27"/>
      <c r="IKW125" s="27"/>
      <c r="IKX125" s="27"/>
      <c r="IKY125" s="27"/>
      <c r="IKZ125" s="27"/>
      <c r="ILA125" s="27"/>
      <c r="ILB125" s="27"/>
      <c r="ILC125" s="27"/>
      <c r="ILD125" s="27"/>
      <c r="ILE125" s="27"/>
      <c r="ILF125" s="27"/>
      <c r="ILG125" s="27"/>
      <c r="ILH125" s="27"/>
      <c r="ILI125" s="27"/>
      <c r="ILJ125" s="27"/>
      <c r="ILK125" s="27"/>
      <c r="ILL125" s="27"/>
      <c r="ILM125" s="27"/>
      <c r="ILN125" s="27"/>
      <c r="ILO125" s="27"/>
      <c r="ILP125" s="27"/>
      <c r="ILQ125" s="27"/>
      <c r="ILR125" s="27"/>
      <c r="ILS125" s="27"/>
      <c r="ILT125" s="27"/>
      <c r="ILU125" s="27"/>
      <c r="ILV125" s="27"/>
      <c r="ILW125" s="27"/>
      <c r="ILX125" s="27"/>
      <c r="ILY125" s="27"/>
      <c r="ILZ125" s="27"/>
      <c r="IMA125" s="27"/>
      <c r="IMB125" s="27"/>
      <c r="IMC125" s="27"/>
      <c r="IMD125" s="27"/>
      <c r="IME125" s="27"/>
      <c r="IMF125" s="27"/>
      <c r="IMG125" s="27"/>
      <c r="IMH125" s="27"/>
      <c r="IMI125" s="27"/>
      <c r="IMJ125" s="27"/>
      <c r="IMK125" s="27"/>
      <c r="IML125" s="27"/>
      <c r="IMM125" s="27"/>
      <c r="IMN125" s="27"/>
      <c r="IMO125" s="27"/>
      <c r="IMP125" s="27"/>
      <c r="IMQ125" s="27"/>
      <c r="IMR125" s="27"/>
      <c r="IMS125" s="27"/>
      <c r="IMT125" s="27"/>
      <c r="IMU125" s="27"/>
      <c r="IMV125" s="27"/>
      <c r="IMW125" s="27"/>
      <c r="IMX125" s="27"/>
      <c r="IMY125" s="27"/>
      <c r="IMZ125" s="27"/>
      <c r="INA125" s="27"/>
      <c r="INB125" s="27"/>
      <c r="INC125" s="27"/>
      <c r="IND125" s="27"/>
      <c r="INE125" s="27"/>
      <c r="INF125" s="27"/>
      <c r="ING125" s="27"/>
      <c r="INH125" s="27"/>
      <c r="INI125" s="27"/>
      <c r="INJ125" s="27"/>
      <c r="INK125" s="27"/>
      <c r="INL125" s="27"/>
      <c r="INM125" s="27"/>
      <c r="INN125" s="27"/>
      <c r="INO125" s="27"/>
      <c r="INP125" s="27"/>
      <c r="INQ125" s="27"/>
      <c r="INR125" s="27"/>
      <c r="INS125" s="27"/>
      <c r="INT125" s="27"/>
      <c r="INU125" s="27"/>
      <c r="INV125" s="27"/>
      <c r="INW125" s="27"/>
      <c r="INX125" s="27"/>
      <c r="INY125" s="27"/>
      <c r="INZ125" s="27"/>
      <c r="IOA125" s="27"/>
      <c r="IOB125" s="27"/>
      <c r="IOC125" s="27"/>
      <c r="IOD125" s="27"/>
      <c r="IOE125" s="27"/>
      <c r="IOF125" s="27"/>
      <c r="IOG125" s="27"/>
      <c r="IOH125" s="27"/>
      <c r="IOI125" s="27"/>
      <c r="IOJ125" s="27"/>
      <c r="IOK125" s="27"/>
      <c r="IOL125" s="27"/>
      <c r="IOM125" s="27"/>
      <c r="ION125" s="27"/>
      <c r="IOO125" s="27"/>
      <c r="IOP125" s="27"/>
      <c r="IOQ125" s="27"/>
      <c r="IOR125" s="27"/>
      <c r="IOS125" s="27"/>
      <c r="IOT125" s="27"/>
      <c r="IOU125" s="27"/>
      <c r="IOV125" s="27"/>
      <c r="IOW125" s="27"/>
      <c r="IOX125" s="27"/>
      <c r="IOY125" s="27"/>
      <c r="IOZ125" s="27"/>
      <c r="IPA125" s="27"/>
      <c r="IPB125" s="27"/>
      <c r="IPC125" s="27"/>
      <c r="IPD125" s="27"/>
      <c r="IPE125" s="27"/>
      <c r="IPF125" s="27"/>
      <c r="IPG125" s="27"/>
      <c r="IPH125" s="27"/>
      <c r="IPI125" s="27"/>
      <c r="IPJ125" s="27"/>
      <c r="IPK125" s="27"/>
      <c r="IPL125" s="27"/>
      <c r="IPM125" s="27"/>
      <c r="IPN125" s="27"/>
      <c r="IPO125" s="27"/>
      <c r="IPP125" s="27"/>
      <c r="IPQ125" s="27"/>
      <c r="IPR125" s="27"/>
      <c r="IPS125" s="27"/>
      <c r="IPT125" s="27"/>
      <c r="IPU125" s="27"/>
      <c r="IPV125" s="27"/>
      <c r="IPW125" s="27"/>
      <c r="IPX125" s="27"/>
      <c r="IPY125" s="27"/>
      <c r="IPZ125" s="27"/>
      <c r="IQA125" s="27"/>
      <c r="IQB125" s="27"/>
      <c r="IQC125" s="27"/>
      <c r="IQD125" s="27"/>
      <c r="IQE125" s="27"/>
      <c r="IQF125" s="27"/>
      <c r="IQG125" s="27"/>
      <c r="IQH125" s="27"/>
      <c r="IQI125" s="27"/>
      <c r="IQJ125" s="27"/>
      <c r="IQK125" s="27"/>
      <c r="IQL125" s="27"/>
      <c r="IQM125" s="27"/>
      <c r="IQN125" s="27"/>
      <c r="IQO125" s="27"/>
      <c r="IQP125" s="27"/>
      <c r="IQQ125" s="27"/>
      <c r="IQR125" s="27"/>
      <c r="IQS125" s="27"/>
      <c r="IQT125" s="27"/>
      <c r="IQU125" s="27"/>
      <c r="IQV125" s="27"/>
      <c r="IQW125" s="27"/>
      <c r="IQX125" s="27"/>
      <c r="IQY125" s="27"/>
      <c r="IQZ125" s="27"/>
      <c r="IRA125" s="27"/>
      <c r="IRB125" s="27"/>
      <c r="IRC125" s="27"/>
      <c r="IRD125" s="27"/>
      <c r="IRE125" s="27"/>
      <c r="IRF125" s="27"/>
      <c r="IRG125" s="27"/>
      <c r="IRH125" s="27"/>
      <c r="IRI125" s="27"/>
      <c r="IRJ125" s="27"/>
      <c r="IRK125" s="27"/>
      <c r="IRL125" s="27"/>
      <c r="IRM125" s="27"/>
      <c r="IRN125" s="27"/>
      <c r="IRO125" s="27"/>
      <c r="IRP125" s="27"/>
      <c r="IRQ125" s="27"/>
      <c r="IRR125" s="27"/>
      <c r="IRS125" s="27"/>
      <c r="IRT125" s="27"/>
      <c r="IRU125" s="27"/>
      <c r="IRV125" s="27"/>
      <c r="IRW125" s="27"/>
      <c r="IRX125" s="27"/>
      <c r="IRY125" s="27"/>
      <c r="IRZ125" s="27"/>
      <c r="ISA125" s="27"/>
      <c r="ISB125" s="27"/>
      <c r="ISC125" s="27"/>
      <c r="ISD125" s="27"/>
      <c r="ISE125" s="27"/>
      <c r="ISF125" s="27"/>
      <c r="ISG125" s="27"/>
      <c r="ISH125" s="27"/>
      <c r="ISI125" s="27"/>
      <c r="ISJ125" s="27"/>
      <c r="ISK125" s="27"/>
      <c r="ISL125" s="27"/>
      <c r="ISM125" s="27"/>
      <c r="ISN125" s="27"/>
      <c r="ISO125" s="27"/>
      <c r="ISP125" s="27"/>
      <c r="ISQ125" s="27"/>
      <c r="ISR125" s="27"/>
      <c r="ISS125" s="27"/>
      <c r="IST125" s="27"/>
      <c r="ISU125" s="27"/>
      <c r="ISV125" s="27"/>
      <c r="ISW125" s="27"/>
      <c r="ISX125" s="27"/>
      <c r="ISY125" s="27"/>
      <c r="ISZ125" s="27"/>
      <c r="ITA125" s="27"/>
      <c r="ITB125" s="27"/>
      <c r="ITC125" s="27"/>
      <c r="ITD125" s="27"/>
      <c r="ITE125" s="27"/>
      <c r="ITF125" s="27"/>
      <c r="ITG125" s="27"/>
      <c r="ITH125" s="27"/>
      <c r="ITI125" s="27"/>
      <c r="ITJ125" s="27"/>
      <c r="ITK125" s="27"/>
      <c r="ITL125" s="27"/>
      <c r="ITM125" s="27"/>
      <c r="ITN125" s="27"/>
      <c r="ITO125" s="27"/>
      <c r="ITP125" s="27"/>
      <c r="ITQ125" s="27"/>
      <c r="ITR125" s="27"/>
      <c r="ITS125" s="27"/>
      <c r="ITT125" s="27"/>
      <c r="ITU125" s="27"/>
      <c r="ITV125" s="27"/>
      <c r="ITW125" s="27"/>
      <c r="ITX125" s="27"/>
      <c r="ITY125" s="27"/>
      <c r="ITZ125" s="27"/>
      <c r="IUA125" s="27"/>
      <c r="IUB125" s="27"/>
      <c r="IUC125" s="27"/>
      <c r="IUD125" s="27"/>
      <c r="IUE125" s="27"/>
      <c r="IUF125" s="27"/>
      <c r="IUG125" s="27"/>
      <c r="IUH125" s="27"/>
      <c r="IUI125" s="27"/>
      <c r="IUJ125" s="27"/>
      <c r="IUK125" s="27"/>
      <c r="IUL125" s="27"/>
      <c r="IUM125" s="27"/>
      <c r="IUN125" s="27"/>
      <c r="IUO125" s="27"/>
      <c r="IUP125" s="27"/>
      <c r="IUQ125" s="27"/>
      <c r="IUR125" s="27"/>
      <c r="IUS125" s="27"/>
      <c r="IUT125" s="27"/>
      <c r="IUU125" s="27"/>
      <c r="IUV125" s="27"/>
      <c r="IUW125" s="27"/>
      <c r="IUX125" s="27"/>
      <c r="IUY125" s="27"/>
      <c r="IUZ125" s="27"/>
      <c r="IVA125" s="27"/>
      <c r="IVB125" s="27"/>
      <c r="IVC125" s="27"/>
      <c r="IVD125" s="27"/>
      <c r="IVE125" s="27"/>
      <c r="IVF125" s="27"/>
      <c r="IVG125" s="27"/>
      <c r="IVH125" s="27"/>
      <c r="IVI125" s="27"/>
      <c r="IVJ125" s="27"/>
      <c r="IVK125" s="27"/>
      <c r="IVL125" s="27"/>
      <c r="IVM125" s="27"/>
      <c r="IVN125" s="27"/>
      <c r="IVO125" s="27"/>
      <c r="IVP125" s="27"/>
      <c r="IVQ125" s="27"/>
      <c r="IVR125" s="27"/>
      <c r="IVS125" s="27"/>
      <c r="IVT125" s="27"/>
      <c r="IVU125" s="27"/>
      <c r="IVV125" s="27"/>
      <c r="IVW125" s="27"/>
      <c r="IVX125" s="27"/>
      <c r="IVY125" s="27"/>
      <c r="IVZ125" s="27"/>
      <c r="IWA125" s="27"/>
      <c r="IWB125" s="27"/>
      <c r="IWC125" s="27"/>
      <c r="IWD125" s="27"/>
      <c r="IWE125" s="27"/>
      <c r="IWF125" s="27"/>
      <c r="IWG125" s="27"/>
      <c r="IWH125" s="27"/>
      <c r="IWI125" s="27"/>
      <c r="IWJ125" s="27"/>
      <c r="IWK125" s="27"/>
      <c r="IWL125" s="27"/>
      <c r="IWM125" s="27"/>
      <c r="IWN125" s="27"/>
      <c r="IWO125" s="27"/>
      <c r="IWP125" s="27"/>
      <c r="IWQ125" s="27"/>
      <c r="IWR125" s="27"/>
      <c r="IWS125" s="27"/>
      <c r="IWT125" s="27"/>
      <c r="IWU125" s="27"/>
      <c r="IWV125" s="27"/>
      <c r="IWW125" s="27"/>
      <c r="IWX125" s="27"/>
      <c r="IWY125" s="27"/>
      <c r="IWZ125" s="27"/>
      <c r="IXA125" s="27"/>
      <c r="IXB125" s="27"/>
      <c r="IXC125" s="27"/>
      <c r="IXD125" s="27"/>
      <c r="IXE125" s="27"/>
      <c r="IXF125" s="27"/>
      <c r="IXG125" s="27"/>
      <c r="IXH125" s="27"/>
      <c r="IXI125" s="27"/>
      <c r="IXJ125" s="27"/>
      <c r="IXK125" s="27"/>
      <c r="IXL125" s="27"/>
      <c r="IXM125" s="27"/>
      <c r="IXN125" s="27"/>
      <c r="IXO125" s="27"/>
      <c r="IXP125" s="27"/>
      <c r="IXQ125" s="27"/>
      <c r="IXR125" s="27"/>
      <c r="IXS125" s="27"/>
      <c r="IXT125" s="27"/>
      <c r="IXU125" s="27"/>
      <c r="IXV125" s="27"/>
      <c r="IXW125" s="27"/>
      <c r="IXX125" s="27"/>
      <c r="IXY125" s="27"/>
      <c r="IXZ125" s="27"/>
      <c r="IYA125" s="27"/>
      <c r="IYB125" s="27"/>
      <c r="IYC125" s="27"/>
      <c r="IYD125" s="27"/>
      <c r="IYE125" s="27"/>
      <c r="IYF125" s="27"/>
      <c r="IYG125" s="27"/>
      <c r="IYH125" s="27"/>
      <c r="IYI125" s="27"/>
      <c r="IYJ125" s="27"/>
      <c r="IYK125" s="27"/>
      <c r="IYL125" s="27"/>
      <c r="IYM125" s="27"/>
      <c r="IYN125" s="27"/>
      <c r="IYO125" s="27"/>
      <c r="IYP125" s="27"/>
      <c r="IYQ125" s="27"/>
      <c r="IYR125" s="27"/>
      <c r="IYS125" s="27"/>
      <c r="IYT125" s="27"/>
      <c r="IYU125" s="27"/>
      <c r="IYV125" s="27"/>
      <c r="IYW125" s="27"/>
      <c r="IYX125" s="27"/>
      <c r="IYY125" s="27"/>
      <c r="IYZ125" s="27"/>
      <c r="IZA125" s="27"/>
      <c r="IZB125" s="27"/>
      <c r="IZC125" s="27"/>
      <c r="IZD125" s="27"/>
      <c r="IZE125" s="27"/>
      <c r="IZF125" s="27"/>
      <c r="IZG125" s="27"/>
      <c r="IZH125" s="27"/>
      <c r="IZI125" s="27"/>
      <c r="IZJ125" s="27"/>
      <c r="IZK125" s="27"/>
      <c r="IZL125" s="27"/>
      <c r="IZM125" s="27"/>
      <c r="IZN125" s="27"/>
      <c r="IZO125" s="27"/>
      <c r="IZP125" s="27"/>
      <c r="IZQ125" s="27"/>
      <c r="IZR125" s="27"/>
      <c r="IZS125" s="27"/>
      <c r="IZT125" s="27"/>
      <c r="IZU125" s="27"/>
      <c r="IZV125" s="27"/>
      <c r="IZW125" s="27"/>
      <c r="IZX125" s="27"/>
      <c r="IZY125" s="27"/>
      <c r="IZZ125" s="27"/>
      <c r="JAA125" s="27"/>
      <c r="JAB125" s="27"/>
      <c r="JAC125" s="27"/>
      <c r="JAD125" s="27"/>
      <c r="JAE125" s="27"/>
      <c r="JAF125" s="27"/>
      <c r="JAG125" s="27"/>
      <c r="JAH125" s="27"/>
      <c r="JAI125" s="27"/>
      <c r="JAJ125" s="27"/>
      <c r="JAK125" s="27"/>
      <c r="JAL125" s="27"/>
      <c r="JAM125" s="27"/>
      <c r="JAN125" s="27"/>
      <c r="JAO125" s="27"/>
      <c r="JAP125" s="27"/>
      <c r="JAQ125" s="27"/>
      <c r="JAR125" s="27"/>
      <c r="JAS125" s="27"/>
      <c r="JAT125" s="27"/>
      <c r="JAU125" s="27"/>
      <c r="JAV125" s="27"/>
      <c r="JAW125" s="27"/>
      <c r="JAX125" s="27"/>
      <c r="JAY125" s="27"/>
      <c r="JAZ125" s="27"/>
      <c r="JBA125" s="27"/>
      <c r="JBB125" s="27"/>
      <c r="JBC125" s="27"/>
      <c r="JBD125" s="27"/>
      <c r="JBE125" s="27"/>
      <c r="JBF125" s="27"/>
      <c r="JBG125" s="27"/>
      <c r="JBH125" s="27"/>
      <c r="JBI125" s="27"/>
      <c r="JBJ125" s="27"/>
      <c r="JBK125" s="27"/>
      <c r="JBL125" s="27"/>
      <c r="JBM125" s="27"/>
      <c r="JBN125" s="27"/>
      <c r="JBO125" s="27"/>
      <c r="JBP125" s="27"/>
      <c r="JBQ125" s="27"/>
      <c r="JBR125" s="27"/>
      <c r="JBS125" s="27"/>
      <c r="JBT125" s="27"/>
      <c r="JBU125" s="27"/>
      <c r="JBV125" s="27"/>
      <c r="JBW125" s="27"/>
      <c r="JBX125" s="27"/>
      <c r="JBY125" s="27"/>
      <c r="JBZ125" s="27"/>
      <c r="JCA125" s="27"/>
      <c r="JCB125" s="27"/>
      <c r="JCC125" s="27"/>
      <c r="JCD125" s="27"/>
      <c r="JCE125" s="27"/>
      <c r="JCF125" s="27"/>
      <c r="JCG125" s="27"/>
      <c r="JCH125" s="27"/>
      <c r="JCI125" s="27"/>
      <c r="JCJ125" s="27"/>
      <c r="JCK125" s="27"/>
      <c r="JCL125" s="27"/>
      <c r="JCM125" s="27"/>
      <c r="JCN125" s="27"/>
      <c r="JCO125" s="27"/>
      <c r="JCP125" s="27"/>
      <c r="JCQ125" s="27"/>
      <c r="JCR125" s="27"/>
      <c r="JCS125" s="27"/>
      <c r="JCT125" s="27"/>
      <c r="JCU125" s="27"/>
      <c r="JCV125" s="27"/>
      <c r="JCW125" s="27"/>
      <c r="JCX125" s="27"/>
      <c r="JCY125" s="27"/>
      <c r="JCZ125" s="27"/>
      <c r="JDA125" s="27"/>
      <c r="JDB125" s="27"/>
      <c r="JDC125" s="27"/>
      <c r="JDD125" s="27"/>
      <c r="JDE125" s="27"/>
      <c r="JDF125" s="27"/>
      <c r="JDG125" s="27"/>
      <c r="JDH125" s="27"/>
      <c r="JDI125" s="27"/>
      <c r="JDJ125" s="27"/>
      <c r="JDK125" s="27"/>
      <c r="JDL125" s="27"/>
      <c r="JDM125" s="27"/>
      <c r="JDN125" s="27"/>
      <c r="JDO125" s="27"/>
      <c r="JDP125" s="27"/>
      <c r="JDQ125" s="27"/>
      <c r="JDR125" s="27"/>
      <c r="JDS125" s="27"/>
      <c r="JDT125" s="27"/>
      <c r="JDU125" s="27"/>
      <c r="JDV125" s="27"/>
      <c r="JDW125" s="27"/>
      <c r="JDX125" s="27"/>
      <c r="JDY125" s="27"/>
      <c r="JDZ125" s="27"/>
      <c r="JEA125" s="27"/>
      <c r="JEB125" s="27"/>
      <c r="JEC125" s="27"/>
      <c r="JED125" s="27"/>
      <c r="JEE125" s="27"/>
      <c r="JEF125" s="27"/>
      <c r="JEG125" s="27"/>
      <c r="JEH125" s="27"/>
      <c r="JEI125" s="27"/>
      <c r="JEJ125" s="27"/>
      <c r="JEK125" s="27"/>
      <c r="JEL125" s="27"/>
      <c r="JEM125" s="27"/>
      <c r="JEN125" s="27"/>
      <c r="JEO125" s="27"/>
      <c r="JEP125" s="27"/>
      <c r="JEQ125" s="27"/>
      <c r="JER125" s="27"/>
      <c r="JES125" s="27"/>
      <c r="JET125" s="27"/>
      <c r="JEU125" s="27"/>
      <c r="JEV125" s="27"/>
      <c r="JEW125" s="27"/>
      <c r="JEX125" s="27"/>
      <c r="JEY125" s="27"/>
      <c r="JEZ125" s="27"/>
      <c r="JFA125" s="27"/>
      <c r="JFB125" s="27"/>
      <c r="JFC125" s="27"/>
      <c r="JFD125" s="27"/>
      <c r="JFE125" s="27"/>
      <c r="JFF125" s="27"/>
      <c r="JFG125" s="27"/>
      <c r="JFH125" s="27"/>
      <c r="JFI125" s="27"/>
      <c r="JFJ125" s="27"/>
      <c r="JFK125" s="27"/>
      <c r="JFL125" s="27"/>
      <c r="JFM125" s="27"/>
      <c r="JFN125" s="27"/>
      <c r="JFO125" s="27"/>
      <c r="JFP125" s="27"/>
      <c r="JFQ125" s="27"/>
      <c r="JFR125" s="27"/>
      <c r="JFS125" s="27"/>
      <c r="JFT125" s="27"/>
      <c r="JFU125" s="27"/>
      <c r="JFV125" s="27"/>
      <c r="JFW125" s="27"/>
      <c r="JFX125" s="27"/>
      <c r="JFY125" s="27"/>
      <c r="JFZ125" s="27"/>
      <c r="JGA125" s="27"/>
      <c r="JGB125" s="27"/>
      <c r="JGC125" s="27"/>
      <c r="JGD125" s="27"/>
      <c r="JGE125" s="27"/>
      <c r="JGF125" s="27"/>
      <c r="JGG125" s="27"/>
      <c r="JGH125" s="27"/>
      <c r="JGI125" s="27"/>
      <c r="JGJ125" s="27"/>
      <c r="JGK125" s="27"/>
      <c r="JGL125" s="27"/>
      <c r="JGM125" s="27"/>
      <c r="JGN125" s="27"/>
      <c r="JGO125" s="27"/>
      <c r="JGP125" s="27"/>
      <c r="JGQ125" s="27"/>
      <c r="JGR125" s="27"/>
      <c r="JGS125" s="27"/>
      <c r="JGT125" s="27"/>
      <c r="JGU125" s="27"/>
      <c r="JGV125" s="27"/>
      <c r="JGW125" s="27"/>
      <c r="JGX125" s="27"/>
      <c r="JGY125" s="27"/>
      <c r="JGZ125" s="27"/>
      <c r="JHA125" s="27"/>
      <c r="JHB125" s="27"/>
      <c r="JHC125" s="27"/>
      <c r="JHD125" s="27"/>
      <c r="JHE125" s="27"/>
      <c r="JHF125" s="27"/>
      <c r="JHG125" s="27"/>
      <c r="JHH125" s="27"/>
      <c r="JHI125" s="27"/>
      <c r="JHJ125" s="27"/>
      <c r="JHK125" s="27"/>
      <c r="JHL125" s="27"/>
      <c r="JHM125" s="27"/>
      <c r="JHN125" s="27"/>
      <c r="JHO125" s="27"/>
      <c r="JHP125" s="27"/>
      <c r="JHQ125" s="27"/>
      <c r="JHR125" s="27"/>
      <c r="JHS125" s="27"/>
      <c r="JHT125" s="27"/>
      <c r="JHU125" s="27"/>
      <c r="JHV125" s="27"/>
      <c r="JHW125" s="27"/>
      <c r="JHX125" s="27"/>
      <c r="JHY125" s="27"/>
      <c r="JHZ125" s="27"/>
      <c r="JIA125" s="27"/>
      <c r="JIB125" s="27"/>
      <c r="JIC125" s="27"/>
      <c r="JID125" s="27"/>
      <c r="JIE125" s="27"/>
      <c r="JIF125" s="27"/>
      <c r="JIG125" s="27"/>
      <c r="JIH125" s="27"/>
      <c r="JII125" s="27"/>
      <c r="JIJ125" s="27"/>
      <c r="JIK125" s="27"/>
      <c r="JIL125" s="27"/>
      <c r="JIM125" s="27"/>
      <c r="JIN125" s="27"/>
      <c r="JIO125" s="27"/>
      <c r="JIP125" s="27"/>
      <c r="JIQ125" s="27"/>
      <c r="JIR125" s="27"/>
      <c r="JIS125" s="27"/>
      <c r="JIT125" s="27"/>
      <c r="JIU125" s="27"/>
      <c r="JIV125" s="27"/>
      <c r="JIW125" s="27"/>
      <c r="JIX125" s="27"/>
      <c r="JIY125" s="27"/>
      <c r="JIZ125" s="27"/>
      <c r="JJA125" s="27"/>
      <c r="JJB125" s="27"/>
      <c r="JJC125" s="27"/>
      <c r="JJD125" s="27"/>
      <c r="JJE125" s="27"/>
      <c r="JJF125" s="27"/>
      <c r="JJG125" s="27"/>
      <c r="JJH125" s="27"/>
      <c r="JJI125" s="27"/>
      <c r="JJJ125" s="27"/>
      <c r="JJK125" s="27"/>
      <c r="JJL125" s="27"/>
      <c r="JJM125" s="27"/>
      <c r="JJN125" s="27"/>
      <c r="JJO125" s="27"/>
      <c r="JJP125" s="27"/>
      <c r="JJQ125" s="27"/>
      <c r="JJR125" s="27"/>
      <c r="JJS125" s="27"/>
      <c r="JJT125" s="27"/>
      <c r="JJU125" s="27"/>
      <c r="JJV125" s="27"/>
      <c r="JJW125" s="27"/>
      <c r="JJX125" s="27"/>
      <c r="JJY125" s="27"/>
      <c r="JJZ125" s="27"/>
      <c r="JKA125" s="27"/>
      <c r="JKB125" s="27"/>
      <c r="JKC125" s="27"/>
      <c r="JKD125" s="27"/>
      <c r="JKE125" s="27"/>
      <c r="JKF125" s="27"/>
      <c r="JKG125" s="27"/>
      <c r="JKH125" s="27"/>
      <c r="JKI125" s="27"/>
      <c r="JKJ125" s="27"/>
      <c r="JKK125" s="27"/>
      <c r="JKL125" s="27"/>
      <c r="JKM125" s="27"/>
      <c r="JKN125" s="27"/>
      <c r="JKO125" s="27"/>
      <c r="JKP125" s="27"/>
      <c r="JKQ125" s="27"/>
      <c r="JKR125" s="27"/>
      <c r="JKS125" s="27"/>
      <c r="JKT125" s="27"/>
      <c r="JKU125" s="27"/>
      <c r="JKV125" s="27"/>
      <c r="JKW125" s="27"/>
      <c r="JKX125" s="27"/>
      <c r="JKY125" s="27"/>
      <c r="JKZ125" s="27"/>
      <c r="JLA125" s="27"/>
      <c r="JLB125" s="27"/>
      <c r="JLC125" s="27"/>
      <c r="JLD125" s="27"/>
      <c r="JLE125" s="27"/>
      <c r="JLF125" s="27"/>
      <c r="JLG125" s="27"/>
      <c r="JLH125" s="27"/>
      <c r="JLI125" s="27"/>
      <c r="JLJ125" s="27"/>
      <c r="JLK125" s="27"/>
      <c r="JLL125" s="27"/>
      <c r="JLM125" s="27"/>
      <c r="JLN125" s="27"/>
      <c r="JLO125" s="27"/>
      <c r="JLP125" s="27"/>
      <c r="JLQ125" s="27"/>
      <c r="JLR125" s="27"/>
      <c r="JLS125" s="27"/>
      <c r="JLT125" s="27"/>
      <c r="JLU125" s="27"/>
      <c r="JLV125" s="27"/>
      <c r="JLW125" s="27"/>
      <c r="JLX125" s="27"/>
      <c r="JLY125" s="27"/>
      <c r="JLZ125" s="27"/>
      <c r="JMA125" s="27"/>
      <c r="JMB125" s="27"/>
      <c r="JMC125" s="27"/>
      <c r="JMD125" s="27"/>
      <c r="JME125" s="27"/>
      <c r="JMF125" s="27"/>
      <c r="JMG125" s="27"/>
      <c r="JMH125" s="27"/>
      <c r="JMI125" s="27"/>
      <c r="JMJ125" s="27"/>
      <c r="JMK125" s="27"/>
      <c r="JML125" s="27"/>
      <c r="JMM125" s="27"/>
      <c r="JMN125" s="27"/>
      <c r="JMO125" s="27"/>
      <c r="JMP125" s="27"/>
      <c r="JMQ125" s="27"/>
      <c r="JMR125" s="27"/>
      <c r="JMS125" s="27"/>
      <c r="JMT125" s="27"/>
      <c r="JMU125" s="27"/>
      <c r="JMV125" s="27"/>
      <c r="JMW125" s="27"/>
      <c r="JMX125" s="27"/>
      <c r="JMY125" s="27"/>
      <c r="JMZ125" s="27"/>
      <c r="JNA125" s="27"/>
      <c r="JNB125" s="27"/>
      <c r="JNC125" s="27"/>
      <c r="JND125" s="27"/>
      <c r="JNE125" s="27"/>
      <c r="JNF125" s="27"/>
      <c r="JNG125" s="27"/>
      <c r="JNH125" s="27"/>
      <c r="JNI125" s="27"/>
      <c r="JNJ125" s="27"/>
      <c r="JNK125" s="27"/>
      <c r="JNL125" s="27"/>
      <c r="JNM125" s="27"/>
      <c r="JNN125" s="27"/>
      <c r="JNO125" s="27"/>
      <c r="JNP125" s="27"/>
      <c r="JNQ125" s="27"/>
      <c r="JNR125" s="27"/>
      <c r="JNS125" s="27"/>
      <c r="JNT125" s="27"/>
      <c r="JNU125" s="27"/>
      <c r="JNV125" s="27"/>
      <c r="JNW125" s="27"/>
      <c r="JNX125" s="27"/>
      <c r="JNY125" s="27"/>
      <c r="JNZ125" s="27"/>
      <c r="JOA125" s="27"/>
      <c r="JOB125" s="27"/>
      <c r="JOC125" s="27"/>
      <c r="JOD125" s="27"/>
      <c r="JOE125" s="27"/>
      <c r="JOF125" s="27"/>
      <c r="JOG125" s="27"/>
      <c r="JOH125" s="27"/>
      <c r="JOI125" s="27"/>
      <c r="JOJ125" s="27"/>
      <c r="JOK125" s="27"/>
      <c r="JOL125" s="27"/>
      <c r="JOM125" s="27"/>
      <c r="JON125" s="27"/>
      <c r="JOO125" s="27"/>
      <c r="JOP125" s="27"/>
      <c r="JOQ125" s="27"/>
      <c r="JOR125" s="27"/>
      <c r="JOS125" s="27"/>
      <c r="JOT125" s="27"/>
      <c r="JOU125" s="27"/>
      <c r="JOV125" s="27"/>
      <c r="JOW125" s="27"/>
      <c r="JOX125" s="27"/>
      <c r="JOY125" s="27"/>
      <c r="JOZ125" s="27"/>
      <c r="JPA125" s="27"/>
      <c r="JPB125" s="27"/>
      <c r="JPC125" s="27"/>
      <c r="JPD125" s="27"/>
      <c r="JPE125" s="27"/>
      <c r="JPF125" s="27"/>
      <c r="JPG125" s="27"/>
      <c r="JPH125" s="27"/>
      <c r="JPI125" s="27"/>
      <c r="JPJ125" s="27"/>
      <c r="JPK125" s="27"/>
      <c r="JPL125" s="27"/>
      <c r="JPM125" s="27"/>
      <c r="JPN125" s="27"/>
      <c r="JPO125" s="27"/>
      <c r="JPP125" s="27"/>
      <c r="JPQ125" s="27"/>
      <c r="JPR125" s="27"/>
      <c r="JPS125" s="27"/>
      <c r="JPT125" s="27"/>
      <c r="JPU125" s="27"/>
      <c r="JPV125" s="27"/>
      <c r="JPW125" s="27"/>
      <c r="JPX125" s="27"/>
      <c r="JPY125" s="27"/>
      <c r="JPZ125" s="27"/>
      <c r="JQA125" s="27"/>
      <c r="JQB125" s="27"/>
      <c r="JQC125" s="27"/>
      <c r="JQD125" s="27"/>
      <c r="JQE125" s="27"/>
      <c r="JQF125" s="27"/>
      <c r="JQG125" s="27"/>
      <c r="JQH125" s="27"/>
      <c r="JQI125" s="27"/>
      <c r="JQJ125" s="27"/>
      <c r="JQK125" s="27"/>
      <c r="JQL125" s="27"/>
      <c r="JQM125" s="27"/>
      <c r="JQN125" s="27"/>
      <c r="JQO125" s="27"/>
      <c r="JQP125" s="27"/>
      <c r="JQQ125" s="27"/>
      <c r="JQR125" s="27"/>
      <c r="JQS125" s="27"/>
      <c r="JQT125" s="27"/>
      <c r="JQU125" s="27"/>
      <c r="JQV125" s="27"/>
      <c r="JQW125" s="27"/>
      <c r="JQX125" s="27"/>
      <c r="JQY125" s="27"/>
      <c r="JQZ125" s="27"/>
      <c r="JRA125" s="27"/>
      <c r="JRB125" s="27"/>
      <c r="JRC125" s="27"/>
      <c r="JRD125" s="27"/>
      <c r="JRE125" s="27"/>
      <c r="JRF125" s="27"/>
      <c r="JRG125" s="27"/>
      <c r="JRH125" s="27"/>
      <c r="JRI125" s="27"/>
      <c r="JRJ125" s="27"/>
      <c r="JRK125" s="27"/>
      <c r="JRL125" s="27"/>
      <c r="JRM125" s="27"/>
      <c r="JRN125" s="27"/>
      <c r="JRO125" s="27"/>
      <c r="JRP125" s="27"/>
      <c r="JRQ125" s="27"/>
      <c r="JRR125" s="27"/>
      <c r="JRS125" s="27"/>
      <c r="JRT125" s="27"/>
      <c r="JRU125" s="27"/>
      <c r="JRV125" s="27"/>
      <c r="JRW125" s="27"/>
      <c r="JRX125" s="27"/>
      <c r="JRY125" s="27"/>
      <c r="JRZ125" s="27"/>
      <c r="JSA125" s="27"/>
      <c r="JSB125" s="27"/>
      <c r="JSC125" s="27"/>
      <c r="JSD125" s="27"/>
      <c r="JSE125" s="27"/>
      <c r="JSF125" s="27"/>
      <c r="JSG125" s="27"/>
      <c r="JSH125" s="27"/>
      <c r="JSI125" s="27"/>
      <c r="JSJ125" s="27"/>
      <c r="JSK125" s="27"/>
      <c r="JSL125" s="27"/>
      <c r="JSM125" s="27"/>
      <c r="JSN125" s="27"/>
      <c r="JSO125" s="27"/>
      <c r="JSP125" s="27"/>
      <c r="JSQ125" s="27"/>
      <c r="JSR125" s="27"/>
      <c r="JSS125" s="27"/>
      <c r="JST125" s="27"/>
      <c r="JSU125" s="27"/>
      <c r="JSV125" s="27"/>
      <c r="JSW125" s="27"/>
      <c r="JSX125" s="27"/>
      <c r="JSY125" s="27"/>
      <c r="JSZ125" s="27"/>
      <c r="JTA125" s="27"/>
      <c r="JTB125" s="27"/>
      <c r="JTC125" s="27"/>
      <c r="JTD125" s="27"/>
      <c r="JTE125" s="27"/>
      <c r="JTF125" s="27"/>
      <c r="JTG125" s="27"/>
      <c r="JTH125" s="27"/>
      <c r="JTI125" s="27"/>
      <c r="JTJ125" s="27"/>
      <c r="JTK125" s="27"/>
      <c r="JTL125" s="27"/>
      <c r="JTM125" s="27"/>
      <c r="JTN125" s="27"/>
      <c r="JTO125" s="27"/>
      <c r="JTP125" s="27"/>
      <c r="JTQ125" s="27"/>
      <c r="JTR125" s="27"/>
      <c r="JTS125" s="27"/>
      <c r="JTT125" s="27"/>
      <c r="JTU125" s="27"/>
      <c r="JTV125" s="27"/>
      <c r="JTW125" s="27"/>
      <c r="JTX125" s="27"/>
      <c r="JTY125" s="27"/>
      <c r="JTZ125" s="27"/>
      <c r="JUA125" s="27"/>
      <c r="JUB125" s="27"/>
      <c r="JUC125" s="27"/>
      <c r="JUD125" s="27"/>
      <c r="JUE125" s="27"/>
      <c r="JUF125" s="27"/>
      <c r="JUG125" s="27"/>
      <c r="JUH125" s="27"/>
      <c r="JUI125" s="27"/>
      <c r="JUJ125" s="27"/>
      <c r="JUK125" s="27"/>
      <c r="JUL125" s="27"/>
      <c r="JUM125" s="27"/>
      <c r="JUN125" s="27"/>
      <c r="JUO125" s="27"/>
      <c r="JUP125" s="27"/>
      <c r="JUQ125" s="27"/>
      <c r="JUR125" s="27"/>
      <c r="JUS125" s="27"/>
      <c r="JUT125" s="27"/>
      <c r="JUU125" s="27"/>
      <c r="JUV125" s="27"/>
      <c r="JUW125" s="27"/>
      <c r="JUX125" s="27"/>
      <c r="JUY125" s="27"/>
      <c r="JUZ125" s="27"/>
      <c r="JVA125" s="27"/>
      <c r="JVB125" s="27"/>
      <c r="JVC125" s="27"/>
      <c r="JVD125" s="27"/>
      <c r="JVE125" s="27"/>
      <c r="JVF125" s="27"/>
      <c r="JVG125" s="27"/>
      <c r="JVH125" s="27"/>
      <c r="JVI125" s="27"/>
      <c r="JVJ125" s="27"/>
      <c r="JVK125" s="27"/>
      <c r="JVL125" s="27"/>
      <c r="JVM125" s="27"/>
      <c r="JVN125" s="27"/>
      <c r="JVO125" s="27"/>
      <c r="JVP125" s="27"/>
      <c r="JVQ125" s="27"/>
      <c r="JVR125" s="27"/>
      <c r="JVS125" s="27"/>
      <c r="JVT125" s="27"/>
      <c r="JVU125" s="27"/>
      <c r="JVV125" s="27"/>
      <c r="JVW125" s="27"/>
      <c r="JVX125" s="27"/>
      <c r="JVY125" s="27"/>
      <c r="JVZ125" s="27"/>
      <c r="JWA125" s="27"/>
      <c r="JWB125" s="27"/>
      <c r="JWC125" s="27"/>
      <c r="JWD125" s="27"/>
      <c r="JWE125" s="27"/>
      <c r="JWF125" s="27"/>
      <c r="JWG125" s="27"/>
      <c r="JWH125" s="27"/>
      <c r="JWI125" s="27"/>
      <c r="JWJ125" s="27"/>
      <c r="JWK125" s="27"/>
      <c r="JWL125" s="27"/>
      <c r="JWM125" s="27"/>
      <c r="JWN125" s="27"/>
      <c r="JWO125" s="27"/>
      <c r="JWP125" s="27"/>
      <c r="JWQ125" s="27"/>
      <c r="JWR125" s="27"/>
      <c r="JWS125" s="27"/>
      <c r="JWT125" s="27"/>
      <c r="JWU125" s="27"/>
      <c r="JWV125" s="27"/>
      <c r="JWW125" s="27"/>
      <c r="JWX125" s="27"/>
      <c r="JWY125" s="27"/>
      <c r="JWZ125" s="27"/>
      <c r="JXA125" s="27"/>
      <c r="JXB125" s="27"/>
      <c r="JXC125" s="27"/>
      <c r="JXD125" s="27"/>
      <c r="JXE125" s="27"/>
      <c r="JXF125" s="27"/>
      <c r="JXG125" s="27"/>
      <c r="JXH125" s="27"/>
      <c r="JXI125" s="27"/>
      <c r="JXJ125" s="27"/>
      <c r="JXK125" s="27"/>
      <c r="JXL125" s="27"/>
      <c r="JXM125" s="27"/>
      <c r="JXN125" s="27"/>
      <c r="JXO125" s="27"/>
      <c r="JXP125" s="27"/>
      <c r="JXQ125" s="27"/>
      <c r="JXR125" s="27"/>
      <c r="JXS125" s="27"/>
      <c r="JXT125" s="27"/>
      <c r="JXU125" s="27"/>
      <c r="JXV125" s="27"/>
      <c r="JXW125" s="27"/>
      <c r="JXX125" s="27"/>
      <c r="JXY125" s="27"/>
      <c r="JXZ125" s="27"/>
      <c r="JYA125" s="27"/>
      <c r="JYB125" s="27"/>
      <c r="JYC125" s="27"/>
      <c r="JYD125" s="27"/>
      <c r="JYE125" s="27"/>
      <c r="JYF125" s="27"/>
      <c r="JYG125" s="27"/>
      <c r="JYH125" s="27"/>
      <c r="JYI125" s="27"/>
      <c r="JYJ125" s="27"/>
      <c r="JYK125" s="27"/>
      <c r="JYL125" s="27"/>
      <c r="JYM125" s="27"/>
      <c r="JYN125" s="27"/>
      <c r="JYO125" s="27"/>
      <c r="JYP125" s="27"/>
      <c r="JYQ125" s="27"/>
      <c r="JYR125" s="27"/>
      <c r="JYS125" s="27"/>
      <c r="JYT125" s="27"/>
      <c r="JYU125" s="27"/>
      <c r="JYV125" s="27"/>
      <c r="JYW125" s="27"/>
      <c r="JYX125" s="27"/>
      <c r="JYY125" s="27"/>
      <c r="JYZ125" s="27"/>
      <c r="JZA125" s="27"/>
      <c r="JZB125" s="27"/>
      <c r="JZC125" s="27"/>
      <c r="JZD125" s="27"/>
      <c r="JZE125" s="27"/>
      <c r="JZF125" s="27"/>
      <c r="JZG125" s="27"/>
      <c r="JZH125" s="27"/>
      <c r="JZI125" s="27"/>
      <c r="JZJ125" s="27"/>
      <c r="JZK125" s="27"/>
      <c r="JZL125" s="27"/>
      <c r="JZM125" s="27"/>
      <c r="JZN125" s="27"/>
      <c r="JZO125" s="27"/>
      <c r="JZP125" s="27"/>
      <c r="JZQ125" s="27"/>
      <c r="JZR125" s="27"/>
      <c r="JZS125" s="27"/>
      <c r="JZT125" s="27"/>
      <c r="JZU125" s="27"/>
      <c r="JZV125" s="27"/>
      <c r="JZW125" s="27"/>
      <c r="JZX125" s="27"/>
      <c r="JZY125" s="27"/>
      <c r="JZZ125" s="27"/>
      <c r="KAA125" s="27"/>
      <c r="KAB125" s="27"/>
      <c r="KAC125" s="27"/>
      <c r="KAD125" s="27"/>
      <c r="KAE125" s="27"/>
      <c r="KAF125" s="27"/>
      <c r="KAG125" s="27"/>
      <c r="KAH125" s="27"/>
      <c r="KAI125" s="27"/>
      <c r="KAJ125" s="27"/>
      <c r="KAK125" s="27"/>
      <c r="KAL125" s="27"/>
      <c r="KAM125" s="27"/>
      <c r="KAN125" s="27"/>
      <c r="KAO125" s="27"/>
      <c r="KAP125" s="27"/>
      <c r="KAQ125" s="27"/>
      <c r="KAR125" s="27"/>
      <c r="KAS125" s="27"/>
      <c r="KAT125" s="27"/>
      <c r="KAU125" s="27"/>
      <c r="KAV125" s="27"/>
      <c r="KAW125" s="27"/>
      <c r="KAX125" s="27"/>
      <c r="KAY125" s="27"/>
      <c r="KAZ125" s="27"/>
      <c r="KBA125" s="27"/>
      <c r="KBB125" s="27"/>
      <c r="KBC125" s="27"/>
      <c r="KBD125" s="27"/>
      <c r="KBE125" s="27"/>
      <c r="KBF125" s="27"/>
      <c r="KBG125" s="27"/>
      <c r="KBH125" s="27"/>
      <c r="KBI125" s="27"/>
      <c r="KBJ125" s="27"/>
      <c r="KBK125" s="27"/>
      <c r="KBL125" s="27"/>
      <c r="KBM125" s="27"/>
      <c r="KBN125" s="27"/>
      <c r="KBO125" s="27"/>
      <c r="KBP125" s="27"/>
      <c r="KBQ125" s="27"/>
      <c r="KBR125" s="27"/>
      <c r="KBS125" s="27"/>
      <c r="KBT125" s="27"/>
      <c r="KBU125" s="27"/>
      <c r="KBV125" s="27"/>
      <c r="KBW125" s="27"/>
      <c r="KBX125" s="27"/>
      <c r="KBY125" s="27"/>
      <c r="KBZ125" s="27"/>
      <c r="KCA125" s="27"/>
      <c r="KCB125" s="27"/>
      <c r="KCC125" s="27"/>
      <c r="KCD125" s="27"/>
      <c r="KCE125" s="27"/>
      <c r="KCF125" s="27"/>
      <c r="KCG125" s="27"/>
      <c r="KCH125" s="27"/>
      <c r="KCI125" s="27"/>
      <c r="KCJ125" s="27"/>
      <c r="KCK125" s="27"/>
      <c r="KCL125" s="27"/>
      <c r="KCM125" s="27"/>
      <c r="KCN125" s="27"/>
      <c r="KCO125" s="27"/>
      <c r="KCP125" s="27"/>
      <c r="KCQ125" s="27"/>
      <c r="KCR125" s="27"/>
      <c r="KCS125" s="27"/>
      <c r="KCT125" s="27"/>
      <c r="KCU125" s="27"/>
      <c r="KCV125" s="27"/>
      <c r="KCW125" s="27"/>
      <c r="KCX125" s="27"/>
      <c r="KCY125" s="27"/>
      <c r="KCZ125" s="27"/>
      <c r="KDA125" s="27"/>
      <c r="KDB125" s="27"/>
      <c r="KDC125" s="27"/>
      <c r="KDD125" s="27"/>
      <c r="KDE125" s="27"/>
      <c r="KDF125" s="27"/>
      <c r="KDG125" s="27"/>
      <c r="KDH125" s="27"/>
      <c r="KDI125" s="27"/>
      <c r="KDJ125" s="27"/>
      <c r="KDK125" s="27"/>
      <c r="KDL125" s="27"/>
      <c r="KDM125" s="27"/>
      <c r="KDN125" s="27"/>
      <c r="KDO125" s="27"/>
      <c r="KDP125" s="27"/>
      <c r="KDQ125" s="27"/>
      <c r="KDR125" s="27"/>
      <c r="KDS125" s="27"/>
      <c r="KDT125" s="27"/>
      <c r="KDU125" s="27"/>
      <c r="KDV125" s="27"/>
      <c r="KDW125" s="27"/>
      <c r="KDX125" s="27"/>
      <c r="KDY125" s="27"/>
      <c r="KDZ125" s="27"/>
      <c r="KEA125" s="27"/>
      <c r="KEB125" s="27"/>
      <c r="KEC125" s="27"/>
      <c r="KED125" s="27"/>
      <c r="KEE125" s="27"/>
      <c r="KEF125" s="27"/>
      <c r="KEG125" s="27"/>
      <c r="KEH125" s="27"/>
      <c r="KEI125" s="27"/>
      <c r="KEJ125" s="27"/>
      <c r="KEK125" s="27"/>
      <c r="KEL125" s="27"/>
      <c r="KEM125" s="27"/>
      <c r="KEN125" s="27"/>
      <c r="KEO125" s="27"/>
      <c r="KEP125" s="27"/>
      <c r="KEQ125" s="27"/>
      <c r="KER125" s="27"/>
      <c r="KES125" s="27"/>
      <c r="KET125" s="27"/>
      <c r="KEU125" s="27"/>
      <c r="KEV125" s="27"/>
      <c r="KEW125" s="27"/>
      <c r="KEX125" s="27"/>
      <c r="KEY125" s="27"/>
      <c r="KEZ125" s="27"/>
      <c r="KFA125" s="27"/>
      <c r="KFB125" s="27"/>
      <c r="KFC125" s="27"/>
      <c r="KFD125" s="27"/>
      <c r="KFE125" s="27"/>
      <c r="KFF125" s="27"/>
      <c r="KFG125" s="27"/>
      <c r="KFH125" s="27"/>
      <c r="KFI125" s="27"/>
      <c r="KFJ125" s="27"/>
      <c r="KFK125" s="27"/>
      <c r="KFL125" s="27"/>
      <c r="KFM125" s="27"/>
      <c r="KFN125" s="27"/>
      <c r="KFO125" s="27"/>
      <c r="KFP125" s="27"/>
      <c r="KFQ125" s="27"/>
      <c r="KFR125" s="27"/>
      <c r="KFS125" s="27"/>
      <c r="KFT125" s="27"/>
      <c r="KFU125" s="27"/>
      <c r="KFV125" s="27"/>
      <c r="KFW125" s="27"/>
      <c r="KFX125" s="27"/>
      <c r="KFY125" s="27"/>
      <c r="KFZ125" s="27"/>
      <c r="KGA125" s="27"/>
      <c r="KGB125" s="27"/>
      <c r="KGC125" s="27"/>
      <c r="KGD125" s="27"/>
      <c r="KGE125" s="27"/>
      <c r="KGF125" s="27"/>
      <c r="KGG125" s="27"/>
      <c r="KGH125" s="27"/>
      <c r="KGI125" s="27"/>
      <c r="KGJ125" s="27"/>
      <c r="KGK125" s="27"/>
      <c r="KGL125" s="27"/>
      <c r="KGM125" s="27"/>
      <c r="KGN125" s="27"/>
      <c r="KGO125" s="27"/>
      <c r="KGP125" s="27"/>
      <c r="KGQ125" s="27"/>
      <c r="KGR125" s="27"/>
      <c r="KGS125" s="27"/>
      <c r="KGT125" s="27"/>
      <c r="KGU125" s="27"/>
      <c r="KGV125" s="27"/>
      <c r="KGW125" s="27"/>
      <c r="KGX125" s="27"/>
      <c r="KGY125" s="27"/>
      <c r="KGZ125" s="27"/>
      <c r="KHA125" s="27"/>
      <c r="KHB125" s="27"/>
      <c r="KHC125" s="27"/>
      <c r="KHD125" s="27"/>
      <c r="KHE125" s="27"/>
      <c r="KHF125" s="27"/>
      <c r="KHG125" s="27"/>
      <c r="KHH125" s="27"/>
      <c r="KHI125" s="27"/>
      <c r="KHJ125" s="27"/>
      <c r="KHK125" s="27"/>
      <c r="KHL125" s="27"/>
      <c r="KHM125" s="27"/>
      <c r="KHN125" s="27"/>
      <c r="KHO125" s="27"/>
      <c r="KHP125" s="27"/>
      <c r="KHQ125" s="27"/>
      <c r="KHR125" s="27"/>
      <c r="KHS125" s="27"/>
      <c r="KHT125" s="27"/>
      <c r="KHU125" s="27"/>
      <c r="KHV125" s="27"/>
      <c r="KHW125" s="27"/>
      <c r="KHX125" s="27"/>
      <c r="KHY125" s="27"/>
      <c r="KHZ125" s="27"/>
      <c r="KIA125" s="27"/>
      <c r="KIB125" s="27"/>
      <c r="KIC125" s="27"/>
      <c r="KID125" s="27"/>
      <c r="KIE125" s="27"/>
      <c r="KIF125" s="27"/>
      <c r="KIG125" s="27"/>
      <c r="KIH125" s="27"/>
      <c r="KII125" s="27"/>
      <c r="KIJ125" s="27"/>
      <c r="KIK125" s="27"/>
      <c r="KIL125" s="27"/>
      <c r="KIM125" s="27"/>
      <c r="KIN125" s="27"/>
      <c r="KIO125" s="27"/>
      <c r="KIP125" s="27"/>
      <c r="KIQ125" s="27"/>
      <c r="KIR125" s="27"/>
      <c r="KIS125" s="27"/>
      <c r="KIT125" s="27"/>
      <c r="KIU125" s="27"/>
      <c r="KIV125" s="27"/>
      <c r="KIW125" s="27"/>
      <c r="KIX125" s="27"/>
      <c r="KIY125" s="27"/>
      <c r="KIZ125" s="27"/>
      <c r="KJA125" s="27"/>
      <c r="KJB125" s="27"/>
      <c r="KJC125" s="27"/>
      <c r="KJD125" s="27"/>
      <c r="KJE125" s="27"/>
      <c r="KJF125" s="27"/>
      <c r="KJG125" s="27"/>
      <c r="KJH125" s="27"/>
      <c r="KJI125" s="27"/>
      <c r="KJJ125" s="27"/>
      <c r="KJK125" s="27"/>
      <c r="KJL125" s="27"/>
      <c r="KJM125" s="27"/>
      <c r="KJN125" s="27"/>
      <c r="KJO125" s="27"/>
      <c r="KJP125" s="27"/>
      <c r="KJQ125" s="27"/>
      <c r="KJR125" s="27"/>
      <c r="KJS125" s="27"/>
      <c r="KJT125" s="27"/>
      <c r="KJU125" s="27"/>
      <c r="KJV125" s="27"/>
      <c r="KJW125" s="27"/>
      <c r="KJX125" s="27"/>
      <c r="KJY125" s="27"/>
      <c r="KJZ125" s="27"/>
      <c r="KKA125" s="27"/>
      <c r="KKB125" s="27"/>
      <c r="KKC125" s="27"/>
      <c r="KKD125" s="27"/>
      <c r="KKE125" s="27"/>
      <c r="KKF125" s="27"/>
      <c r="KKG125" s="27"/>
      <c r="KKH125" s="27"/>
      <c r="KKI125" s="27"/>
      <c r="KKJ125" s="27"/>
      <c r="KKK125" s="27"/>
      <c r="KKL125" s="27"/>
      <c r="KKM125" s="27"/>
      <c r="KKN125" s="27"/>
      <c r="KKO125" s="27"/>
      <c r="KKP125" s="27"/>
      <c r="KKQ125" s="27"/>
      <c r="KKR125" s="27"/>
      <c r="KKS125" s="27"/>
      <c r="KKT125" s="27"/>
      <c r="KKU125" s="27"/>
      <c r="KKV125" s="27"/>
      <c r="KKW125" s="27"/>
      <c r="KKX125" s="27"/>
      <c r="KKY125" s="27"/>
      <c r="KKZ125" s="27"/>
      <c r="KLA125" s="27"/>
      <c r="KLB125" s="27"/>
      <c r="KLC125" s="27"/>
      <c r="KLD125" s="27"/>
      <c r="KLE125" s="27"/>
      <c r="KLF125" s="27"/>
      <c r="KLG125" s="27"/>
      <c r="KLH125" s="27"/>
      <c r="KLI125" s="27"/>
      <c r="KLJ125" s="27"/>
      <c r="KLK125" s="27"/>
      <c r="KLL125" s="27"/>
      <c r="KLM125" s="27"/>
      <c r="KLN125" s="27"/>
      <c r="KLO125" s="27"/>
      <c r="KLP125" s="27"/>
      <c r="KLQ125" s="27"/>
      <c r="KLR125" s="27"/>
      <c r="KLS125" s="27"/>
      <c r="KLT125" s="27"/>
      <c r="KLU125" s="27"/>
      <c r="KLV125" s="27"/>
      <c r="KLW125" s="27"/>
      <c r="KLX125" s="27"/>
      <c r="KLY125" s="27"/>
      <c r="KLZ125" s="27"/>
      <c r="KMA125" s="27"/>
      <c r="KMB125" s="27"/>
      <c r="KMC125" s="27"/>
      <c r="KMD125" s="27"/>
      <c r="KME125" s="27"/>
      <c r="KMF125" s="27"/>
      <c r="KMG125" s="27"/>
      <c r="KMH125" s="27"/>
      <c r="KMI125" s="27"/>
      <c r="KMJ125" s="27"/>
      <c r="KMK125" s="27"/>
      <c r="KML125" s="27"/>
      <c r="KMM125" s="27"/>
      <c r="KMN125" s="27"/>
      <c r="KMO125" s="27"/>
      <c r="KMP125" s="27"/>
      <c r="KMQ125" s="27"/>
      <c r="KMR125" s="27"/>
      <c r="KMS125" s="27"/>
      <c r="KMT125" s="27"/>
      <c r="KMU125" s="27"/>
      <c r="KMV125" s="27"/>
      <c r="KMW125" s="27"/>
      <c r="KMX125" s="27"/>
      <c r="KMY125" s="27"/>
      <c r="KMZ125" s="27"/>
      <c r="KNA125" s="27"/>
      <c r="KNB125" s="27"/>
      <c r="KNC125" s="27"/>
      <c r="KND125" s="27"/>
      <c r="KNE125" s="27"/>
      <c r="KNF125" s="27"/>
      <c r="KNG125" s="27"/>
      <c r="KNH125" s="27"/>
      <c r="KNI125" s="27"/>
      <c r="KNJ125" s="27"/>
      <c r="KNK125" s="27"/>
      <c r="KNL125" s="27"/>
      <c r="KNM125" s="27"/>
      <c r="KNN125" s="27"/>
      <c r="KNO125" s="27"/>
      <c r="KNP125" s="27"/>
      <c r="KNQ125" s="27"/>
      <c r="KNR125" s="27"/>
      <c r="KNS125" s="27"/>
      <c r="KNT125" s="27"/>
      <c r="KNU125" s="27"/>
      <c r="KNV125" s="27"/>
      <c r="KNW125" s="27"/>
      <c r="KNX125" s="27"/>
      <c r="KNY125" s="27"/>
      <c r="KNZ125" s="27"/>
      <c r="KOA125" s="27"/>
      <c r="KOB125" s="27"/>
      <c r="KOC125" s="27"/>
      <c r="KOD125" s="27"/>
      <c r="KOE125" s="27"/>
      <c r="KOF125" s="27"/>
      <c r="KOG125" s="27"/>
      <c r="KOH125" s="27"/>
      <c r="KOI125" s="27"/>
      <c r="KOJ125" s="27"/>
      <c r="KOK125" s="27"/>
      <c r="KOL125" s="27"/>
      <c r="KOM125" s="27"/>
      <c r="KON125" s="27"/>
      <c r="KOO125" s="27"/>
      <c r="KOP125" s="27"/>
      <c r="KOQ125" s="27"/>
      <c r="KOR125" s="27"/>
      <c r="KOS125" s="27"/>
      <c r="KOT125" s="27"/>
      <c r="KOU125" s="27"/>
      <c r="KOV125" s="27"/>
      <c r="KOW125" s="27"/>
      <c r="KOX125" s="27"/>
      <c r="KOY125" s="27"/>
      <c r="KOZ125" s="27"/>
      <c r="KPA125" s="27"/>
      <c r="KPB125" s="27"/>
      <c r="KPC125" s="27"/>
      <c r="KPD125" s="27"/>
      <c r="KPE125" s="27"/>
      <c r="KPF125" s="27"/>
      <c r="KPG125" s="27"/>
      <c r="KPH125" s="27"/>
      <c r="KPI125" s="27"/>
      <c r="KPJ125" s="27"/>
      <c r="KPK125" s="27"/>
      <c r="KPL125" s="27"/>
      <c r="KPM125" s="27"/>
      <c r="KPN125" s="27"/>
      <c r="KPO125" s="27"/>
      <c r="KPP125" s="27"/>
      <c r="KPQ125" s="27"/>
      <c r="KPR125" s="27"/>
      <c r="KPS125" s="27"/>
      <c r="KPT125" s="27"/>
      <c r="KPU125" s="27"/>
      <c r="KPV125" s="27"/>
      <c r="KPW125" s="27"/>
      <c r="KPX125" s="27"/>
      <c r="KPY125" s="27"/>
      <c r="KPZ125" s="27"/>
      <c r="KQA125" s="27"/>
      <c r="KQB125" s="27"/>
      <c r="KQC125" s="27"/>
      <c r="KQD125" s="27"/>
      <c r="KQE125" s="27"/>
      <c r="KQF125" s="27"/>
      <c r="KQG125" s="27"/>
      <c r="KQH125" s="27"/>
      <c r="KQI125" s="27"/>
      <c r="KQJ125" s="27"/>
      <c r="KQK125" s="27"/>
      <c r="KQL125" s="27"/>
      <c r="KQM125" s="27"/>
      <c r="KQN125" s="27"/>
      <c r="KQO125" s="27"/>
      <c r="KQP125" s="27"/>
      <c r="KQQ125" s="27"/>
      <c r="KQR125" s="27"/>
      <c r="KQS125" s="27"/>
      <c r="KQT125" s="27"/>
      <c r="KQU125" s="27"/>
      <c r="KQV125" s="27"/>
      <c r="KQW125" s="27"/>
      <c r="KQX125" s="27"/>
      <c r="KQY125" s="27"/>
      <c r="KQZ125" s="27"/>
      <c r="KRA125" s="27"/>
      <c r="KRB125" s="27"/>
      <c r="KRC125" s="27"/>
      <c r="KRD125" s="27"/>
      <c r="KRE125" s="27"/>
      <c r="KRF125" s="27"/>
      <c r="KRG125" s="27"/>
      <c r="KRH125" s="27"/>
      <c r="KRI125" s="27"/>
      <c r="KRJ125" s="27"/>
      <c r="KRK125" s="27"/>
      <c r="KRL125" s="27"/>
      <c r="KRM125" s="27"/>
      <c r="KRN125" s="27"/>
      <c r="KRO125" s="27"/>
      <c r="KRP125" s="27"/>
      <c r="KRQ125" s="27"/>
      <c r="KRR125" s="27"/>
      <c r="KRS125" s="27"/>
      <c r="KRT125" s="27"/>
      <c r="KRU125" s="27"/>
      <c r="KRV125" s="27"/>
      <c r="KRW125" s="27"/>
      <c r="KRX125" s="27"/>
      <c r="KRY125" s="27"/>
      <c r="KRZ125" s="27"/>
      <c r="KSA125" s="27"/>
      <c r="KSB125" s="27"/>
      <c r="KSC125" s="27"/>
      <c r="KSD125" s="27"/>
      <c r="KSE125" s="27"/>
      <c r="KSF125" s="27"/>
      <c r="KSG125" s="27"/>
      <c r="KSH125" s="27"/>
      <c r="KSI125" s="27"/>
      <c r="KSJ125" s="27"/>
      <c r="KSK125" s="27"/>
      <c r="KSL125" s="27"/>
      <c r="KSM125" s="27"/>
      <c r="KSN125" s="27"/>
      <c r="KSO125" s="27"/>
      <c r="KSP125" s="27"/>
      <c r="KSQ125" s="27"/>
      <c r="KSR125" s="27"/>
      <c r="KSS125" s="27"/>
      <c r="KST125" s="27"/>
      <c r="KSU125" s="27"/>
      <c r="KSV125" s="27"/>
      <c r="KSW125" s="27"/>
      <c r="KSX125" s="27"/>
      <c r="KSY125" s="27"/>
      <c r="KSZ125" s="27"/>
      <c r="KTA125" s="27"/>
      <c r="KTB125" s="27"/>
      <c r="KTC125" s="27"/>
      <c r="KTD125" s="27"/>
      <c r="KTE125" s="27"/>
      <c r="KTF125" s="27"/>
      <c r="KTG125" s="27"/>
      <c r="KTH125" s="27"/>
      <c r="KTI125" s="27"/>
      <c r="KTJ125" s="27"/>
      <c r="KTK125" s="27"/>
      <c r="KTL125" s="27"/>
      <c r="KTM125" s="27"/>
      <c r="KTN125" s="27"/>
      <c r="KTO125" s="27"/>
      <c r="KTP125" s="27"/>
      <c r="KTQ125" s="27"/>
      <c r="KTR125" s="27"/>
      <c r="KTS125" s="27"/>
      <c r="KTT125" s="27"/>
      <c r="KTU125" s="27"/>
      <c r="KTV125" s="27"/>
      <c r="KTW125" s="27"/>
      <c r="KTX125" s="27"/>
      <c r="KTY125" s="27"/>
      <c r="KTZ125" s="27"/>
      <c r="KUA125" s="27"/>
      <c r="KUB125" s="27"/>
      <c r="KUC125" s="27"/>
      <c r="KUD125" s="27"/>
      <c r="KUE125" s="27"/>
      <c r="KUF125" s="27"/>
      <c r="KUG125" s="27"/>
      <c r="KUH125" s="27"/>
      <c r="KUI125" s="27"/>
      <c r="KUJ125" s="27"/>
      <c r="KUK125" s="27"/>
      <c r="KUL125" s="27"/>
      <c r="KUM125" s="27"/>
      <c r="KUN125" s="27"/>
      <c r="KUO125" s="27"/>
      <c r="KUP125" s="27"/>
      <c r="KUQ125" s="27"/>
      <c r="KUR125" s="27"/>
      <c r="KUS125" s="27"/>
      <c r="KUT125" s="27"/>
      <c r="KUU125" s="27"/>
      <c r="KUV125" s="27"/>
      <c r="KUW125" s="27"/>
      <c r="KUX125" s="27"/>
      <c r="KUY125" s="27"/>
      <c r="KUZ125" s="27"/>
      <c r="KVA125" s="27"/>
      <c r="KVB125" s="27"/>
      <c r="KVC125" s="27"/>
      <c r="KVD125" s="27"/>
      <c r="KVE125" s="27"/>
      <c r="KVF125" s="27"/>
      <c r="KVG125" s="27"/>
      <c r="KVH125" s="27"/>
      <c r="KVI125" s="27"/>
      <c r="KVJ125" s="27"/>
      <c r="KVK125" s="27"/>
      <c r="KVL125" s="27"/>
      <c r="KVM125" s="27"/>
      <c r="KVN125" s="27"/>
      <c r="KVO125" s="27"/>
      <c r="KVP125" s="27"/>
      <c r="KVQ125" s="27"/>
      <c r="KVR125" s="27"/>
      <c r="KVS125" s="27"/>
      <c r="KVT125" s="27"/>
      <c r="KVU125" s="27"/>
      <c r="KVV125" s="27"/>
      <c r="KVW125" s="27"/>
      <c r="KVX125" s="27"/>
      <c r="KVY125" s="27"/>
      <c r="KVZ125" s="27"/>
      <c r="KWA125" s="27"/>
      <c r="KWB125" s="27"/>
      <c r="KWC125" s="27"/>
      <c r="KWD125" s="27"/>
      <c r="KWE125" s="27"/>
      <c r="KWF125" s="27"/>
      <c r="KWG125" s="27"/>
      <c r="KWH125" s="27"/>
      <c r="KWI125" s="27"/>
      <c r="KWJ125" s="27"/>
      <c r="KWK125" s="27"/>
      <c r="KWL125" s="27"/>
      <c r="KWM125" s="27"/>
      <c r="KWN125" s="27"/>
      <c r="KWO125" s="27"/>
      <c r="KWP125" s="27"/>
      <c r="KWQ125" s="27"/>
      <c r="KWR125" s="27"/>
      <c r="KWS125" s="27"/>
      <c r="KWT125" s="27"/>
      <c r="KWU125" s="27"/>
      <c r="KWV125" s="27"/>
      <c r="KWW125" s="27"/>
      <c r="KWX125" s="27"/>
      <c r="KWY125" s="27"/>
      <c r="KWZ125" s="27"/>
      <c r="KXA125" s="27"/>
      <c r="KXB125" s="27"/>
      <c r="KXC125" s="27"/>
      <c r="KXD125" s="27"/>
      <c r="KXE125" s="27"/>
      <c r="KXF125" s="27"/>
      <c r="KXG125" s="27"/>
      <c r="KXH125" s="27"/>
      <c r="KXI125" s="27"/>
      <c r="KXJ125" s="27"/>
      <c r="KXK125" s="27"/>
      <c r="KXL125" s="27"/>
      <c r="KXM125" s="27"/>
      <c r="KXN125" s="27"/>
      <c r="KXO125" s="27"/>
      <c r="KXP125" s="27"/>
      <c r="KXQ125" s="27"/>
      <c r="KXR125" s="27"/>
      <c r="KXS125" s="27"/>
      <c r="KXT125" s="27"/>
      <c r="KXU125" s="27"/>
      <c r="KXV125" s="27"/>
      <c r="KXW125" s="27"/>
      <c r="KXX125" s="27"/>
      <c r="KXY125" s="27"/>
      <c r="KXZ125" s="27"/>
      <c r="KYA125" s="27"/>
      <c r="KYB125" s="27"/>
      <c r="KYC125" s="27"/>
      <c r="KYD125" s="27"/>
      <c r="KYE125" s="27"/>
      <c r="KYF125" s="27"/>
      <c r="KYG125" s="27"/>
      <c r="KYH125" s="27"/>
      <c r="KYI125" s="27"/>
      <c r="KYJ125" s="27"/>
      <c r="KYK125" s="27"/>
      <c r="KYL125" s="27"/>
      <c r="KYM125" s="27"/>
      <c r="KYN125" s="27"/>
      <c r="KYO125" s="27"/>
      <c r="KYP125" s="27"/>
      <c r="KYQ125" s="27"/>
      <c r="KYR125" s="27"/>
      <c r="KYS125" s="27"/>
      <c r="KYT125" s="27"/>
      <c r="KYU125" s="27"/>
      <c r="KYV125" s="27"/>
      <c r="KYW125" s="27"/>
      <c r="KYX125" s="27"/>
      <c r="KYY125" s="27"/>
      <c r="KYZ125" s="27"/>
      <c r="KZA125" s="27"/>
      <c r="KZB125" s="27"/>
      <c r="KZC125" s="27"/>
      <c r="KZD125" s="27"/>
      <c r="KZE125" s="27"/>
      <c r="KZF125" s="27"/>
      <c r="KZG125" s="27"/>
      <c r="KZH125" s="27"/>
      <c r="KZI125" s="27"/>
      <c r="KZJ125" s="27"/>
      <c r="KZK125" s="27"/>
      <c r="KZL125" s="27"/>
      <c r="KZM125" s="27"/>
      <c r="KZN125" s="27"/>
      <c r="KZO125" s="27"/>
      <c r="KZP125" s="27"/>
      <c r="KZQ125" s="27"/>
      <c r="KZR125" s="27"/>
      <c r="KZS125" s="27"/>
      <c r="KZT125" s="27"/>
      <c r="KZU125" s="27"/>
      <c r="KZV125" s="27"/>
      <c r="KZW125" s="27"/>
      <c r="KZX125" s="27"/>
      <c r="KZY125" s="27"/>
      <c r="KZZ125" s="27"/>
      <c r="LAA125" s="27"/>
      <c r="LAB125" s="27"/>
      <c r="LAC125" s="27"/>
      <c r="LAD125" s="27"/>
      <c r="LAE125" s="27"/>
      <c r="LAF125" s="27"/>
      <c r="LAG125" s="27"/>
      <c r="LAH125" s="27"/>
      <c r="LAI125" s="27"/>
      <c r="LAJ125" s="27"/>
      <c r="LAK125" s="27"/>
      <c r="LAL125" s="27"/>
      <c r="LAM125" s="27"/>
      <c r="LAN125" s="27"/>
      <c r="LAO125" s="27"/>
      <c r="LAP125" s="27"/>
      <c r="LAQ125" s="27"/>
      <c r="LAR125" s="27"/>
      <c r="LAS125" s="27"/>
      <c r="LAT125" s="27"/>
      <c r="LAU125" s="27"/>
      <c r="LAV125" s="27"/>
      <c r="LAW125" s="27"/>
      <c r="LAX125" s="27"/>
      <c r="LAY125" s="27"/>
      <c r="LAZ125" s="27"/>
      <c r="LBA125" s="27"/>
      <c r="LBB125" s="27"/>
      <c r="LBC125" s="27"/>
      <c r="LBD125" s="27"/>
      <c r="LBE125" s="27"/>
      <c r="LBF125" s="27"/>
      <c r="LBG125" s="27"/>
      <c r="LBH125" s="27"/>
      <c r="LBI125" s="27"/>
      <c r="LBJ125" s="27"/>
      <c r="LBK125" s="27"/>
      <c r="LBL125" s="27"/>
      <c r="LBM125" s="27"/>
      <c r="LBN125" s="27"/>
      <c r="LBO125" s="27"/>
      <c r="LBP125" s="27"/>
      <c r="LBQ125" s="27"/>
      <c r="LBR125" s="27"/>
      <c r="LBS125" s="27"/>
      <c r="LBT125" s="27"/>
      <c r="LBU125" s="27"/>
      <c r="LBV125" s="27"/>
      <c r="LBW125" s="27"/>
      <c r="LBX125" s="27"/>
      <c r="LBY125" s="27"/>
      <c r="LBZ125" s="27"/>
      <c r="LCA125" s="27"/>
      <c r="LCB125" s="27"/>
      <c r="LCC125" s="27"/>
      <c r="LCD125" s="27"/>
      <c r="LCE125" s="27"/>
      <c r="LCF125" s="27"/>
      <c r="LCG125" s="27"/>
      <c r="LCH125" s="27"/>
      <c r="LCI125" s="27"/>
      <c r="LCJ125" s="27"/>
      <c r="LCK125" s="27"/>
      <c r="LCL125" s="27"/>
      <c r="LCM125" s="27"/>
      <c r="LCN125" s="27"/>
      <c r="LCO125" s="27"/>
      <c r="LCP125" s="27"/>
      <c r="LCQ125" s="27"/>
      <c r="LCR125" s="27"/>
      <c r="LCS125" s="27"/>
      <c r="LCT125" s="27"/>
      <c r="LCU125" s="27"/>
      <c r="LCV125" s="27"/>
      <c r="LCW125" s="27"/>
      <c r="LCX125" s="27"/>
      <c r="LCY125" s="27"/>
      <c r="LCZ125" s="27"/>
      <c r="LDA125" s="27"/>
      <c r="LDB125" s="27"/>
      <c r="LDC125" s="27"/>
      <c r="LDD125" s="27"/>
      <c r="LDE125" s="27"/>
      <c r="LDF125" s="27"/>
      <c r="LDG125" s="27"/>
      <c r="LDH125" s="27"/>
      <c r="LDI125" s="27"/>
      <c r="LDJ125" s="27"/>
      <c r="LDK125" s="27"/>
      <c r="LDL125" s="27"/>
      <c r="LDM125" s="27"/>
      <c r="LDN125" s="27"/>
      <c r="LDO125" s="27"/>
      <c r="LDP125" s="27"/>
      <c r="LDQ125" s="27"/>
      <c r="LDR125" s="27"/>
      <c r="LDS125" s="27"/>
      <c r="LDT125" s="27"/>
      <c r="LDU125" s="27"/>
      <c r="LDV125" s="27"/>
      <c r="LDW125" s="27"/>
      <c r="LDX125" s="27"/>
      <c r="LDY125" s="27"/>
      <c r="LDZ125" s="27"/>
      <c r="LEA125" s="27"/>
      <c r="LEB125" s="27"/>
      <c r="LEC125" s="27"/>
      <c r="LED125" s="27"/>
      <c r="LEE125" s="27"/>
      <c r="LEF125" s="27"/>
      <c r="LEG125" s="27"/>
      <c r="LEH125" s="27"/>
      <c r="LEI125" s="27"/>
      <c r="LEJ125" s="27"/>
      <c r="LEK125" s="27"/>
      <c r="LEL125" s="27"/>
      <c r="LEM125" s="27"/>
      <c r="LEN125" s="27"/>
      <c r="LEO125" s="27"/>
      <c r="LEP125" s="27"/>
      <c r="LEQ125" s="27"/>
      <c r="LER125" s="27"/>
      <c r="LES125" s="27"/>
      <c r="LET125" s="27"/>
      <c r="LEU125" s="27"/>
      <c r="LEV125" s="27"/>
      <c r="LEW125" s="27"/>
      <c r="LEX125" s="27"/>
      <c r="LEY125" s="27"/>
      <c r="LEZ125" s="27"/>
      <c r="LFA125" s="27"/>
      <c r="LFB125" s="27"/>
      <c r="LFC125" s="27"/>
      <c r="LFD125" s="27"/>
      <c r="LFE125" s="27"/>
      <c r="LFF125" s="27"/>
      <c r="LFG125" s="27"/>
      <c r="LFH125" s="27"/>
      <c r="LFI125" s="27"/>
      <c r="LFJ125" s="27"/>
      <c r="LFK125" s="27"/>
      <c r="LFL125" s="27"/>
      <c r="LFM125" s="27"/>
      <c r="LFN125" s="27"/>
      <c r="LFO125" s="27"/>
      <c r="LFP125" s="27"/>
      <c r="LFQ125" s="27"/>
      <c r="LFR125" s="27"/>
      <c r="LFS125" s="27"/>
      <c r="LFT125" s="27"/>
      <c r="LFU125" s="27"/>
      <c r="LFV125" s="27"/>
      <c r="LFW125" s="27"/>
      <c r="LFX125" s="27"/>
      <c r="LFY125" s="27"/>
      <c r="LFZ125" s="27"/>
      <c r="LGA125" s="27"/>
      <c r="LGB125" s="27"/>
      <c r="LGC125" s="27"/>
      <c r="LGD125" s="27"/>
      <c r="LGE125" s="27"/>
      <c r="LGF125" s="27"/>
      <c r="LGG125" s="27"/>
      <c r="LGH125" s="27"/>
      <c r="LGI125" s="27"/>
      <c r="LGJ125" s="27"/>
      <c r="LGK125" s="27"/>
      <c r="LGL125" s="27"/>
      <c r="LGM125" s="27"/>
      <c r="LGN125" s="27"/>
      <c r="LGO125" s="27"/>
      <c r="LGP125" s="27"/>
      <c r="LGQ125" s="27"/>
      <c r="LGR125" s="27"/>
      <c r="LGS125" s="27"/>
      <c r="LGT125" s="27"/>
      <c r="LGU125" s="27"/>
      <c r="LGV125" s="27"/>
      <c r="LGW125" s="27"/>
      <c r="LGX125" s="27"/>
      <c r="LGY125" s="27"/>
      <c r="LGZ125" s="27"/>
      <c r="LHA125" s="27"/>
      <c r="LHB125" s="27"/>
      <c r="LHC125" s="27"/>
      <c r="LHD125" s="27"/>
      <c r="LHE125" s="27"/>
      <c r="LHF125" s="27"/>
      <c r="LHG125" s="27"/>
      <c r="LHH125" s="27"/>
      <c r="LHI125" s="27"/>
      <c r="LHJ125" s="27"/>
      <c r="LHK125" s="27"/>
      <c r="LHL125" s="27"/>
      <c r="LHM125" s="27"/>
      <c r="LHN125" s="27"/>
      <c r="LHO125" s="27"/>
      <c r="LHP125" s="27"/>
      <c r="LHQ125" s="27"/>
      <c r="LHR125" s="27"/>
      <c r="LHS125" s="27"/>
      <c r="LHT125" s="27"/>
      <c r="LHU125" s="27"/>
      <c r="LHV125" s="27"/>
      <c r="LHW125" s="27"/>
      <c r="LHX125" s="27"/>
      <c r="LHY125" s="27"/>
      <c r="LHZ125" s="27"/>
      <c r="LIA125" s="27"/>
      <c r="LIB125" s="27"/>
      <c r="LIC125" s="27"/>
      <c r="LID125" s="27"/>
      <c r="LIE125" s="27"/>
      <c r="LIF125" s="27"/>
      <c r="LIG125" s="27"/>
      <c r="LIH125" s="27"/>
      <c r="LII125" s="27"/>
      <c r="LIJ125" s="27"/>
      <c r="LIK125" s="27"/>
      <c r="LIL125" s="27"/>
      <c r="LIM125" s="27"/>
      <c r="LIN125" s="27"/>
      <c r="LIO125" s="27"/>
      <c r="LIP125" s="27"/>
      <c r="LIQ125" s="27"/>
      <c r="LIR125" s="27"/>
      <c r="LIS125" s="27"/>
      <c r="LIT125" s="27"/>
      <c r="LIU125" s="27"/>
      <c r="LIV125" s="27"/>
      <c r="LIW125" s="27"/>
      <c r="LIX125" s="27"/>
      <c r="LIY125" s="27"/>
      <c r="LIZ125" s="27"/>
      <c r="LJA125" s="27"/>
      <c r="LJB125" s="27"/>
      <c r="LJC125" s="27"/>
      <c r="LJD125" s="27"/>
      <c r="LJE125" s="27"/>
      <c r="LJF125" s="27"/>
      <c r="LJG125" s="27"/>
      <c r="LJH125" s="27"/>
      <c r="LJI125" s="27"/>
      <c r="LJJ125" s="27"/>
      <c r="LJK125" s="27"/>
      <c r="LJL125" s="27"/>
      <c r="LJM125" s="27"/>
      <c r="LJN125" s="27"/>
      <c r="LJO125" s="27"/>
      <c r="LJP125" s="27"/>
      <c r="LJQ125" s="27"/>
      <c r="LJR125" s="27"/>
      <c r="LJS125" s="27"/>
      <c r="LJT125" s="27"/>
      <c r="LJU125" s="27"/>
      <c r="LJV125" s="27"/>
      <c r="LJW125" s="27"/>
      <c r="LJX125" s="27"/>
      <c r="LJY125" s="27"/>
      <c r="LJZ125" s="27"/>
      <c r="LKA125" s="27"/>
      <c r="LKB125" s="27"/>
      <c r="LKC125" s="27"/>
      <c r="LKD125" s="27"/>
      <c r="LKE125" s="27"/>
      <c r="LKF125" s="27"/>
      <c r="LKG125" s="27"/>
      <c r="LKH125" s="27"/>
      <c r="LKI125" s="27"/>
      <c r="LKJ125" s="27"/>
      <c r="LKK125" s="27"/>
      <c r="LKL125" s="27"/>
      <c r="LKM125" s="27"/>
      <c r="LKN125" s="27"/>
      <c r="LKO125" s="27"/>
      <c r="LKP125" s="27"/>
      <c r="LKQ125" s="27"/>
      <c r="LKR125" s="27"/>
      <c r="LKS125" s="27"/>
      <c r="LKT125" s="27"/>
      <c r="LKU125" s="27"/>
      <c r="LKV125" s="27"/>
      <c r="LKW125" s="27"/>
      <c r="LKX125" s="27"/>
      <c r="LKY125" s="27"/>
      <c r="LKZ125" s="27"/>
      <c r="LLA125" s="27"/>
      <c r="LLB125" s="27"/>
      <c r="LLC125" s="27"/>
      <c r="LLD125" s="27"/>
      <c r="LLE125" s="27"/>
      <c r="LLF125" s="27"/>
      <c r="LLG125" s="27"/>
      <c r="LLH125" s="27"/>
      <c r="LLI125" s="27"/>
      <c r="LLJ125" s="27"/>
      <c r="LLK125" s="27"/>
      <c r="LLL125" s="27"/>
      <c r="LLM125" s="27"/>
      <c r="LLN125" s="27"/>
      <c r="LLO125" s="27"/>
      <c r="LLP125" s="27"/>
      <c r="LLQ125" s="27"/>
      <c r="LLR125" s="27"/>
      <c r="LLS125" s="27"/>
      <c r="LLT125" s="27"/>
      <c r="LLU125" s="27"/>
      <c r="LLV125" s="27"/>
      <c r="LLW125" s="27"/>
      <c r="LLX125" s="27"/>
      <c r="LLY125" s="27"/>
      <c r="LLZ125" s="27"/>
      <c r="LMA125" s="27"/>
      <c r="LMB125" s="27"/>
      <c r="LMC125" s="27"/>
      <c r="LMD125" s="27"/>
      <c r="LME125" s="27"/>
      <c r="LMF125" s="27"/>
      <c r="LMG125" s="27"/>
      <c r="LMH125" s="27"/>
      <c r="LMI125" s="27"/>
      <c r="LMJ125" s="27"/>
      <c r="LMK125" s="27"/>
      <c r="LML125" s="27"/>
      <c r="LMM125" s="27"/>
      <c r="LMN125" s="27"/>
      <c r="LMO125" s="27"/>
      <c r="LMP125" s="27"/>
      <c r="LMQ125" s="27"/>
      <c r="LMR125" s="27"/>
      <c r="LMS125" s="27"/>
      <c r="LMT125" s="27"/>
      <c r="LMU125" s="27"/>
      <c r="LMV125" s="27"/>
      <c r="LMW125" s="27"/>
      <c r="LMX125" s="27"/>
      <c r="LMY125" s="27"/>
      <c r="LMZ125" s="27"/>
      <c r="LNA125" s="27"/>
      <c r="LNB125" s="27"/>
      <c r="LNC125" s="27"/>
      <c r="LND125" s="27"/>
      <c r="LNE125" s="27"/>
      <c r="LNF125" s="27"/>
      <c r="LNG125" s="27"/>
      <c r="LNH125" s="27"/>
      <c r="LNI125" s="27"/>
      <c r="LNJ125" s="27"/>
      <c r="LNK125" s="27"/>
      <c r="LNL125" s="27"/>
      <c r="LNM125" s="27"/>
      <c r="LNN125" s="27"/>
      <c r="LNO125" s="27"/>
      <c r="LNP125" s="27"/>
      <c r="LNQ125" s="27"/>
      <c r="LNR125" s="27"/>
      <c r="LNS125" s="27"/>
      <c r="LNT125" s="27"/>
      <c r="LNU125" s="27"/>
      <c r="LNV125" s="27"/>
      <c r="LNW125" s="27"/>
      <c r="LNX125" s="27"/>
      <c r="LNY125" s="27"/>
      <c r="LNZ125" s="27"/>
      <c r="LOA125" s="27"/>
      <c r="LOB125" s="27"/>
      <c r="LOC125" s="27"/>
      <c r="LOD125" s="27"/>
      <c r="LOE125" s="27"/>
      <c r="LOF125" s="27"/>
      <c r="LOG125" s="27"/>
      <c r="LOH125" s="27"/>
      <c r="LOI125" s="27"/>
      <c r="LOJ125" s="27"/>
      <c r="LOK125" s="27"/>
      <c r="LOL125" s="27"/>
      <c r="LOM125" s="27"/>
      <c r="LON125" s="27"/>
      <c r="LOO125" s="27"/>
      <c r="LOP125" s="27"/>
      <c r="LOQ125" s="27"/>
      <c r="LOR125" s="27"/>
      <c r="LOS125" s="27"/>
      <c r="LOT125" s="27"/>
      <c r="LOU125" s="27"/>
      <c r="LOV125" s="27"/>
      <c r="LOW125" s="27"/>
      <c r="LOX125" s="27"/>
      <c r="LOY125" s="27"/>
      <c r="LOZ125" s="27"/>
      <c r="LPA125" s="27"/>
      <c r="LPB125" s="27"/>
      <c r="LPC125" s="27"/>
      <c r="LPD125" s="27"/>
      <c r="LPE125" s="27"/>
      <c r="LPF125" s="27"/>
      <c r="LPG125" s="27"/>
      <c r="LPH125" s="27"/>
      <c r="LPI125" s="27"/>
      <c r="LPJ125" s="27"/>
      <c r="LPK125" s="27"/>
      <c r="LPL125" s="27"/>
      <c r="LPM125" s="27"/>
      <c r="LPN125" s="27"/>
      <c r="LPO125" s="27"/>
      <c r="LPP125" s="27"/>
      <c r="LPQ125" s="27"/>
      <c r="LPR125" s="27"/>
      <c r="LPS125" s="27"/>
      <c r="LPT125" s="27"/>
      <c r="LPU125" s="27"/>
      <c r="LPV125" s="27"/>
      <c r="LPW125" s="27"/>
      <c r="LPX125" s="27"/>
      <c r="LPY125" s="27"/>
      <c r="LPZ125" s="27"/>
      <c r="LQA125" s="27"/>
      <c r="LQB125" s="27"/>
      <c r="LQC125" s="27"/>
      <c r="LQD125" s="27"/>
      <c r="LQE125" s="27"/>
      <c r="LQF125" s="27"/>
      <c r="LQG125" s="27"/>
      <c r="LQH125" s="27"/>
      <c r="LQI125" s="27"/>
      <c r="LQJ125" s="27"/>
      <c r="LQK125" s="27"/>
      <c r="LQL125" s="27"/>
      <c r="LQM125" s="27"/>
      <c r="LQN125" s="27"/>
      <c r="LQO125" s="27"/>
      <c r="LQP125" s="27"/>
      <c r="LQQ125" s="27"/>
      <c r="LQR125" s="27"/>
      <c r="LQS125" s="27"/>
      <c r="LQT125" s="27"/>
      <c r="LQU125" s="27"/>
      <c r="LQV125" s="27"/>
      <c r="LQW125" s="27"/>
      <c r="LQX125" s="27"/>
      <c r="LQY125" s="27"/>
      <c r="LQZ125" s="27"/>
      <c r="LRA125" s="27"/>
      <c r="LRB125" s="27"/>
      <c r="LRC125" s="27"/>
      <c r="LRD125" s="27"/>
      <c r="LRE125" s="27"/>
      <c r="LRF125" s="27"/>
      <c r="LRG125" s="27"/>
      <c r="LRH125" s="27"/>
      <c r="LRI125" s="27"/>
      <c r="LRJ125" s="27"/>
      <c r="LRK125" s="27"/>
      <c r="LRL125" s="27"/>
      <c r="LRM125" s="27"/>
      <c r="LRN125" s="27"/>
      <c r="LRO125" s="27"/>
      <c r="LRP125" s="27"/>
      <c r="LRQ125" s="27"/>
      <c r="LRR125" s="27"/>
      <c r="LRS125" s="27"/>
      <c r="LRT125" s="27"/>
      <c r="LRU125" s="27"/>
      <c r="LRV125" s="27"/>
      <c r="LRW125" s="27"/>
      <c r="LRX125" s="27"/>
      <c r="LRY125" s="27"/>
      <c r="LRZ125" s="27"/>
      <c r="LSA125" s="27"/>
      <c r="LSB125" s="27"/>
      <c r="LSC125" s="27"/>
      <c r="LSD125" s="27"/>
      <c r="LSE125" s="27"/>
      <c r="LSF125" s="27"/>
      <c r="LSG125" s="27"/>
      <c r="LSH125" s="27"/>
      <c r="LSI125" s="27"/>
      <c r="LSJ125" s="27"/>
      <c r="LSK125" s="27"/>
      <c r="LSL125" s="27"/>
      <c r="LSM125" s="27"/>
      <c r="LSN125" s="27"/>
      <c r="LSO125" s="27"/>
      <c r="LSP125" s="27"/>
      <c r="LSQ125" s="27"/>
      <c r="LSR125" s="27"/>
      <c r="LSS125" s="27"/>
      <c r="LST125" s="27"/>
      <c r="LSU125" s="27"/>
      <c r="LSV125" s="27"/>
      <c r="LSW125" s="27"/>
      <c r="LSX125" s="27"/>
      <c r="LSY125" s="27"/>
      <c r="LSZ125" s="27"/>
      <c r="LTA125" s="27"/>
      <c r="LTB125" s="27"/>
      <c r="LTC125" s="27"/>
      <c r="LTD125" s="27"/>
      <c r="LTE125" s="27"/>
      <c r="LTF125" s="27"/>
      <c r="LTG125" s="27"/>
      <c r="LTH125" s="27"/>
      <c r="LTI125" s="27"/>
      <c r="LTJ125" s="27"/>
      <c r="LTK125" s="27"/>
      <c r="LTL125" s="27"/>
      <c r="LTM125" s="27"/>
      <c r="LTN125" s="27"/>
      <c r="LTO125" s="27"/>
      <c r="LTP125" s="27"/>
      <c r="LTQ125" s="27"/>
      <c r="LTR125" s="27"/>
      <c r="LTS125" s="27"/>
      <c r="LTT125" s="27"/>
      <c r="LTU125" s="27"/>
      <c r="LTV125" s="27"/>
      <c r="LTW125" s="27"/>
      <c r="LTX125" s="27"/>
      <c r="LTY125" s="27"/>
      <c r="LTZ125" s="27"/>
      <c r="LUA125" s="27"/>
      <c r="LUB125" s="27"/>
      <c r="LUC125" s="27"/>
      <c r="LUD125" s="27"/>
      <c r="LUE125" s="27"/>
      <c r="LUF125" s="27"/>
      <c r="LUG125" s="27"/>
      <c r="LUH125" s="27"/>
      <c r="LUI125" s="27"/>
      <c r="LUJ125" s="27"/>
      <c r="LUK125" s="27"/>
      <c r="LUL125" s="27"/>
      <c r="LUM125" s="27"/>
      <c r="LUN125" s="27"/>
      <c r="LUO125" s="27"/>
      <c r="LUP125" s="27"/>
      <c r="LUQ125" s="27"/>
      <c r="LUR125" s="27"/>
      <c r="LUS125" s="27"/>
      <c r="LUT125" s="27"/>
      <c r="LUU125" s="27"/>
      <c r="LUV125" s="27"/>
      <c r="LUW125" s="27"/>
      <c r="LUX125" s="27"/>
      <c r="LUY125" s="27"/>
      <c r="LUZ125" s="27"/>
      <c r="LVA125" s="27"/>
      <c r="LVB125" s="27"/>
      <c r="LVC125" s="27"/>
      <c r="LVD125" s="27"/>
      <c r="LVE125" s="27"/>
      <c r="LVF125" s="27"/>
      <c r="LVG125" s="27"/>
      <c r="LVH125" s="27"/>
      <c r="LVI125" s="27"/>
      <c r="LVJ125" s="27"/>
      <c r="LVK125" s="27"/>
      <c r="LVL125" s="27"/>
      <c r="LVM125" s="27"/>
      <c r="LVN125" s="27"/>
      <c r="LVO125" s="27"/>
      <c r="LVP125" s="27"/>
      <c r="LVQ125" s="27"/>
      <c r="LVR125" s="27"/>
      <c r="LVS125" s="27"/>
      <c r="LVT125" s="27"/>
      <c r="LVU125" s="27"/>
      <c r="LVV125" s="27"/>
      <c r="LVW125" s="27"/>
      <c r="LVX125" s="27"/>
      <c r="LVY125" s="27"/>
      <c r="LVZ125" s="27"/>
      <c r="LWA125" s="27"/>
      <c r="LWB125" s="27"/>
      <c r="LWC125" s="27"/>
      <c r="LWD125" s="27"/>
      <c r="LWE125" s="27"/>
      <c r="LWF125" s="27"/>
      <c r="LWG125" s="27"/>
      <c r="LWH125" s="27"/>
      <c r="LWI125" s="27"/>
      <c r="LWJ125" s="27"/>
      <c r="LWK125" s="27"/>
      <c r="LWL125" s="27"/>
      <c r="LWM125" s="27"/>
      <c r="LWN125" s="27"/>
      <c r="LWO125" s="27"/>
      <c r="LWP125" s="27"/>
      <c r="LWQ125" s="27"/>
      <c r="LWR125" s="27"/>
      <c r="LWS125" s="27"/>
      <c r="LWT125" s="27"/>
      <c r="LWU125" s="27"/>
      <c r="LWV125" s="27"/>
      <c r="LWW125" s="27"/>
      <c r="LWX125" s="27"/>
      <c r="LWY125" s="27"/>
      <c r="LWZ125" s="27"/>
      <c r="LXA125" s="27"/>
      <c r="LXB125" s="27"/>
      <c r="LXC125" s="27"/>
      <c r="LXD125" s="27"/>
      <c r="LXE125" s="27"/>
      <c r="LXF125" s="27"/>
      <c r="LXG125" s="27"/>
      <c r="LXH125" s="27"/>
      <c r="LXI125" s="27"/>
      <c r="LXJ125" s="27"/>
      <c r="LXK125" s="27"/>
      <c r="LXL125" s="27"/>
      <c r="LXM125" s="27"/>
      <c r="LXN125" s="27"/>
      <c r="LXO125" s="27"/>
      <c r="LXP125" s="27"/>
      <c r="LXQ125" s="27"/>
      <c r="LXR125" s="27"/>
      <c r="LXS125" s="27"/>
      <c r="LXT125" s="27"/>
      <c r="LXU125" s="27"/>
      <c r="LXV125" s="27"/>
      <c r="LXW125" s="27"/>
      <c r="LXX125" s="27"/>
      <c r="LXY125" s="27"/>
      <c r="LXZ125" s="27"/>
      <c r="LYA125" s="27"/>
      <c r="LYB125" s="27"/>
      <c r="LYC125" s="27"/>
      <c r="LYD125" s="27"/>
      <c r="LYE125" s="27"/>
      <c r="LYF125" s="27"/>
      <c r="LYG125" s="27"/>
      <c r="LYH125" s="27"/>
      <c r="LYI125" s="27"/>
      <c r="LYJ125" s="27"/>
      <c r="LYK125" s="27"/>
      <c r="LYL125" s="27"/>
      <c r="LYM125" s="27"/>
      <c r="LYN125" s="27"/>
      <c r="LYO125" s="27"/>
      <c r="LYP125" s="27"/>
      <c r="LYQ125" s="27"/>
      <c r="LYR125" s="27"/>
      <c r="LYS125" s="27"/>
      <c r="LYT125" s="27"/>
      <c r="LYU125" s="27"/>
      <c r="LYV125" s="27"/>
      <c r="LYW125" s="27"/>
      <c r="LYX125" s="27"/>
      <c r="LYY125" s="27"/>
      <c r="LYZ125" s="27"/>
      <c r="LZA125" s="27"/>
      <c r="LZB125" s="27"/>
      <c r="LZC125" s="27"/>
      <c r="LZD125" s="27"/>
      <c r="LZE125" s="27"/>
      <c r="LZF125" s="27"/>
      <c r="LZG125" s="27"/>
      <c r="LZH125" s="27"/>
      <c r="LZI125" s="27"/>
      <c r="LZJ125" s="27"/>
      <c r="LZK125" s="27"/>
      <c r="LZL125" s="27"/>
      <c r="LZM125" s="27"/>
      <c r="LZN125" s="27"/>
      <c r="LZO125" s="27"/>
      <c r="LZP125" s="27"/>
      <c r="LZQ125" s="27"/>
      <c r="LZR125" s="27"/>
      <c r="LZS125" s="27"/>
      <c r="LZT125" s="27"/>
      <c r="LZU125" s="27"/>
      <c r="LZV125" s="27"/>
      <c r="LZW125" s="27"/>
      <c r="LZX125" s="27"/>
      <c r="LZY125" s="27"/>
      <c r="LZZ125" s="27"/>
      <c r="MAA125" s="27"/>
      <c r="MAB125" s="27"/>
      <c r="MAC125" s="27"/>
      <c r="MAD125" s="27"/>
      <c r="MAE125" s="27"/>
      <c r="MAF125" s="27"/>
      <c r="MAG125" s="27"/>
      <c r="MAH125" s="27"/>
      <c r="MAI125" s="27"/>
      <c r="MAJ125" s="27"/>
      <c r="MAK125" s="27"/>
      <c r="MAL125" s="27"/>
      <c r="MAM125" s="27"/>
      <c r="MAN125" s="27"/>
      <c r="MAO125" s="27"/>
      <c r="MAP125" s="27"/>
      <c r="MAQ125" s="27"/>
      <c r="MAR125" s="27"/>
      <c r="MAS125" s="27"/>
      <c r="MAT125" s="27"/>
      <c r="MAU125" s="27"/>
      <c r="MAV125" s="27"/>
      <c r="MAW125" s="27"/>
      <c r="MAX125" s="27"/>
      <c r="MAY125" s="27"/>
      <c r="MAZ125" s="27"/>
      <c r="MBA125" s="27"/>
      <c r="MBB125" s="27"/>
      <c r="MBC125" s="27"/>
      <c r="MBD125" s="27"/>
      <c r="MBE125" s="27"/>
      <c r="MBF125" s="27"/>
      <c r="MBG125" s="27"/>
      <c r="MBH125" s="27"/>
      <c r="MBI125" s="27"/>
      <c r="MBJ125" s="27"/>
      <c r="MBK125" s="27"/>
      <c r="MBL125" s="27"/>
      <c r="MBM125" s="27"/>
      <c r="MBN125" s="27"/>
      <c r="MBO125" s="27"/>
      <c r="MBP125" s="27"/>
      <c r="MBQ125" s="27"/>
      <c r="MBR125" s="27"/>
      <c r="MBS125" s="27"/>
      <c r="MBT125" s="27"/>
      <c r="MBU125" s="27"/>
      <c r="MBV125" s="27"/>
      <c r="MBW125" s="27"/>
      <c r="MBX125" s="27"/>
      <c r="MBY125" s="27"/>
      <c r="MBZ125" s="27"/>
      <c r="MCA125" s="27"/>
      <c r="MCB125" s="27"/>
      <c r="MCC125" s="27"/>
      <c r="MCD125" s="27"/>
      <c r="MCE125" s="27"/>
      <c r="MCF125" s="27"/>
      <c r="MCG125" s="27"/>
      <c r="MCH125" s="27"/>
      <c r="MCI125" s="27"/>
      <c r="MCJ125" s="27"/>
      <c r="MCK125" s="27"/>
      <c r="MCL125" s="27"/>
      <c r="MCM125" s="27"/>
      <c r="MCN125" s="27"/>
      <c r="MCO125" s="27"/>
      <c r="MCP125" s="27"/>
      <c r="MCQ125" s="27"/>
      <c r="MCR125" s="27"/>
      <c r="MCS125" s="27"/>
      <c r="MCT125" s="27"/>
      <c r="MCU125" s="27"/>
      <c r="MCV125" s="27"/>
      <c r="MCW125" s="27"/>
      <c r="MCX125" s="27"/>
      <c r="MCY125" s="27"/>
      <c r="MCZ125" s="27"/>
      <c r="MDA125" s="27"/>
      <c r="MDB125" s="27"/>
      <c r="MDC125" s="27"/>
      <c r="MDD125" s="27"/>
      <c r="MDE125" s="27"/>
      <c r="MDF125" s="27"/>
      <c r="MDG125" s="27"/>
      <c r="MDH125" s="27"/>
      <c r="MDI125" s="27"/>
      <c r="MDJ125" s="27"/>
      <c r="MDK125" s="27"/>
      <c r="MDL125" s="27"/>
      <c r="MDM125" s="27"/>
      <c r="MDN125" s="27"/>
      <c r="MDO125" s="27"/>
      <c r="MDP125" s="27"/>
      <c r="MDQ125" s="27"/>
      <c r="MDR125" s="27"/>
      <c r="MDS125" s="27"/>
      <c r="MDT125" s="27"/>
      <c r="MDU125" s="27"/>
      <c r="MDV125" s="27"/>
      <c r="MDW125" s="27"/>
      <c r="MDX125" s="27"/>
      <c r="MDY125" s="27"/>
      <c r="MDZ125" s="27"/>
      <c r="MEA125" s="27"/>
      <c r="MEB125" s="27"/>
      <c r="MEC125" s="27"/>
      <c r="MED125" s="27"/>
      <c r="MEE125" s="27"/>
      <c r="MEF125" s="27"/>
      <c r="MEG125" s="27"/>
      <c r="MEH125" s="27"/>
      <c r="MEI125" s="27"/>
      <c r="MEJ125" s="27"/>
      <c r="MEK125" s="27"/>
      <c r="MEL125" s="27"/>
      <c r="MEM125" s="27"/>
      <c r="MEN125" s="27"/>
      <c r="MEO125" s="27"/>
      <c r="MEP125" s="27"/>
      <c r="MEQ125" s="27"/>
      <c r="MER125" s="27"/>
      <c r="MES125" s="27"/>
      <c r="MET125" s="27"/>
      <c r="MEU125" s="27"/>
      <c r="MEV125" s="27"/>
      <c r="MEW125" s="27"/>
      <c r="MEX125" s="27"/>
      <c r="MEY125" s="27"/>
      <c r="MEZ125" s="27"/>
      <c r="MFA125" s="27"/>
      <c r="MFB125" s="27"/>
      <c r="MFC125" s="27"/>
      <c r="MFD125" s="27"/>
      <c r="MFE125" s="27"/>
      <c r="MFF125" s="27"/>
      <c r="MFG125" s="27"/>
      <c r="MFH125" s="27"/>
      <c r="MFI125" s="27"/>
      <c r="MFJ125" s="27"/>
      <c r="MFK125" s="27"/>
      <c r="MFL125" s="27"/>
      <c r="MFM125" s="27"/>
      <c r="MFN125" s="27"/>
      <c r="MFO125" s="27"/>
      <c r="MFP125" s="27"/>
      <c r="MFQ125" s="27"/>
      <c r="MFR125" s="27"/>
      <c r="MFS125" s="27"/>
      <c r="MFT125" s="27"/>
      <c r="MFU125" s="27"/>
      <c r="MFV125" s="27"/>
      <c r="MFW125" s="27"/>
      <c r="MFX125" s="27"/>
      <c r="MFY125" s="27"/>
      <c r="MFZ125" s="27"/>
      <c r="MGA125" s="27"/>
      <c r="MGB125" s="27"/>
      <c r="MGC125" s="27"/>
      <c r="MGD125" s="27"/>
      <c r="MGE125" s="27"/>
      <c r="MGF125" s="27"/>
      <c r="MGG125" s="27"/>
      <c r="MGH125" s="27"/>
      <c r="MGI125" s="27"/>
      <c r="MGJ125" s="27"/>
      <c r="MGK125" s="27"/>
      <c r="MGL125" s="27"/>
      <c r="MGM125" s="27"/>
      <c r="MGN125" s="27"/>
      <c r="MGO125" s="27"/>
      <c r="MGP125" s="27"/>
      <c r="MGQ125" s="27"/>
      <c r="MGR125" s="27"/>
      <c r="MGS125" s="27"/>
      <c r="MGT125" s="27"/>
      <c r="MGU125" s="27"/>
      <c r="MGV125" s="27"/>
      <c r="MGW125" s="27"/>
      <c r="MGX125" s="27"/>
      <c r="MGY125" s="27"/>
      <c r="MGZ125" s="27"/>
      <c r="MHA125" s="27"/>
      <c r="MHB125" s="27"/>
      <c r="MHC125" s="27"/>
      <c r="MHD125" s="27"/>
      <c r="MHE125" s="27"/>
      <c r="MHF125" s="27"/>
      <c r="MHG125" s="27"/>
      <c r="MHH125" s="27"/>
      <c r="MHI125" s="27"/>
      <c r="MHJ125" s="27"/>
      <c r="MHK125" s="27"/>
      <c r="MHL125" s="27"/>
      <c r="MHM125" s="27"/>
      <c r="MHN125" s="27"/>
      <c r="MHO125" s="27"/>
      <c r="MHP125" s="27"/>
      <c r="MHQ125" s="27"/>
      <c r="MHR125" s="27"/>
      <c r="MHS125" s="27"/>
      <c r="MHT125" s="27"/>
      <c r="MHU125" s="27"/>
      <c r="MHV125" s="27"/>
      <c r="MHW125" s="27"/>
      <c r="MHX125" s="27"/>
      <c r="MHY125" s="27"/>
      <c r="MHZ125" s="27"/>
      <c r="MIA125" s="27"/>
      <c r="MIB125" s="27"/>
      <c r="MIC125" s="27"/>
      <c r="MID125" s="27"/>
      <c r="MIE125" s="27"/>
      <c r="MIF125" s="27"/>
      <c r="MIG125" s="27"/>
      <c r="MIH125" s="27"/>
      <c r="MII125" s="27"/>
      <c r="MIJ125" s="27"/>
      <c r="MIK125" s="27"/>
      <c r="MIL125" s="27"/>
      <c r="MIM125" s="27"/>
      <c r="MIN125" s="27"/>
      <c r="MIO125" s="27"/>
      <c r="MIP125" s="27"/>
      <c r="MIQ125" s="27"/>
      <c r="MIR125" s="27"/>
      <c r="MIS125" s="27"/>
      <c r="MIT125" s="27"/>
      <c r="MIU125" s="27"/>
      <c r="MIV125" s="27"/>
      <c r="MIW125" s="27"/>
      <c r="MIX125" s="27"/>
      <c r="MIY125" s="27"/>
      <c r="MIZ125" s="27"/>
      <c r="MJA125" s="27"/>
      <c r="MJB125" s="27"/>
      <c r="MJC125" s="27"/>
      <c r="MJD125" s="27"/>
      <c r="MJE125" s="27"/>
      <c r="MJF125" s="27"/>
      <c r="MJG125" s="27"/>
      <c r="MJH125" s="27"/>
      <c r="MJI125" s="27"/>
      <c r="MJJ125" s="27"/>
      <c r="MJK125" s="27"/>
      <c r="MJL125" s="27"/>
      <c r="MJM125" s="27"/>
      <c r="MJN125" s="27"/>
      <c r="MJO125" s="27"/>
      <c r="MJP125" s="27"/>
      <c r="MJQ125" s="27"/>
      <c r="MJR125" s="27"/>
      <c r="MJS125" s="27"/>
      <c r="MJT125" s="27"/>
      <c r="MJU125" s="27"/>
      <c r="MJV125" s="27"/>
      <c r="MJW125" s="27"/>
      <c r="MJX125" s="27"/>
      <c r="MJY125" s="27"/>
      <c r="MJZ125" s="27"/>
      <c r="MKA125" s="27"/>
      <c r="MKB125" s="27"/>
      <c r="MKC125" s="27"/>
      <c r="MKD125" s="27"/>
      <c r="MKE125" s="27"/>
      <c r="MKF125" s="27"/>
      <c r="MKG125" s="27"/>
      <c r="MKH125" s="27"/>
      <c r="MKI125" s="27"/>
      <c r="MKJ125" s="27"/>
      <c r="MKK125" s="27"/>
      <c r="MKL125" s="27"/>
      <c r="MKM125" s="27"/>
      <c r="MKN125" s="27"/>
      <c r="MKO125" s="27"/>
      <c r="MKP125" s="27"/>
      <c r="MKQ125" s="27"/>
      <c r="MKR125" s="27"/>
      <c r="MKS125" s="27"/>
      <c r="MKT125" s="27"/>
      <c r="MKU125" s="27"/>
      <c r="MKV125" s="27"/>
      <c r="MKW125" s="27"/>
      <c r="MKX125" s="27"/>
      <c r="MKY125" s="27"/>
      <c r="MKZ125" s="27"/>
      <c r="MLA125" s="27"/>
      <c r="MLB125" s="27"/>
      <c r="MLC125" s="27"/>
      <c r="MLD125" s="27"/>
      <c r="MLE125" s="27"/>
      <c r="MLF125" s="27"/>
      <c r="MLG125" s="27"/>
      <c r="MLH125" s="27"/>
      <c r="MLI125" s="27"/>
      <c r="MLJ125" s="27"/>
      <c r="MLK125" s="27"/>
      <c r="MLL125" s="27"/>
      <c r="MLM125" s="27"/>
      <c r="MLN125" s="27"/>
      <c r="MLO125" s="27"/>
      <c r="MLP125" s="27"/>
      <c r="MLQ125" s="27"/>
      <c r="MLR125" s="27"/>
      <c r="MLS125" s="27"/>
      <c r="MLT125" s="27"/>
      <c r="MLU125" s="27"/>
      <c r="MLV125" s="27"/>
      <c r="MLW125" s="27"/>
      <c r="MLX125" s="27"/>
      <c r="MLY125" s="27"/>
      <c r="MLZ125" s="27"/>
      <c r="MMA125" s="27"/>
      <c r="MMB125" s="27"/>
      <c r="MMC125" s="27"/>
      <c r="MMD125" s="27"/>
      <c r="MME125" s="27"/>
      <c r="MMF125" s="27"/>
      <c r="MMG125" s="27"/>
      <c r="MMH125" s="27"/>
      <c r="MMI125" s="27"/>
      <c r="MMJ125" s="27"/>
      <c r="MMK125" s="27"/>
      <c r="MML125" s="27"/>
      <c r="MMM125" s="27"/>
      <c r="MMN125" s="27"/>
      <c r="MMO125" s="27"/>
      <c r="MMP125" s="27"/>
      <c r="MMQ125" s="27"/>
      <c r="MMR125" s="27"/>
      <c r="MMS125" s="27"/>
      <c r="MMT125" s="27"/>
      <c r="MMU125" s="27"/>
      <c r="MMV125" s="27"/>
      <c r="MMW125" s="27"/>
      <c r="MMX125" s="27"/>
      <c r="MMY125" s="27"/>
      <c r="MMZ125" s="27"/>
      <c r="MNA125" s="27"/>
      <c r="MNB125" s="27"/>
      <c r="MNC125" s="27"/>
      <c r="MND125" s="27"/>
      <c r="MNE125" s="27"/>
      <c r="MNF125" s="27"/>
      <c r="MNG125" s="27"/>
      <c r="MNH125" s="27"/>
      <c r="MNI125" s="27"/>
      <c r="MNJ125" s="27"/>
      <c r="MNK125" s="27"/>
      <c r="MNL125" s="27"/>
      <c r="MNM125" s="27"/>
      <c r="MNN125" s="27"/>
      <c r="MNO125" s="27"/>
      <c r="MNP125" s="27"/>
      <c r="MNQ125" s="27"/>
      <c r="MNR125" s="27"/>
      <c r="MNS125" s="27"/>
      <c r="MNT125" s="27"/>
      <c r="MNU125" s="27"/>
      <c r="MNV125" s="27"/>
      <c r="MNW125" s="27"/>
      <c r="MNX125" s="27"/>
      <c r="MNY125" s="27"/>
      <c r="MNZ125" s="27"/>
      <c r="MOA125" s="27"/>
      <c r="MOB125" s="27"/>
      <c r="MOC125" s="27"/>
      <c r="MOD125" s="27"/>
      <c r="MOE125" s="27"/>
      <c r="MOF125" s="27"/>
      <c r="MOG125" s="27"/>
      <c r="MOH125" s="27"/>
      <c r="MOI125" s="27"/>
      <c r="MOJ125" s="27"/>
      <c r="MOK125" s="27"/>
      <c r="MOL125" s="27"/>
      <c r="MOM125" s="27"/>
      <c r="MON125" s="27"/>
      <c r="MOO125" s="27"/>
      <c r="MOP125" s="27"/>
      <c r="MOQ125" s="27"/>
      <c r="MOR125" s="27"/>
      <c r="MOS125" s="27"/>
      <c r="MOT125" s="27"/>
      <c r="MOU125" s="27"/>
      <c r="MOV125" s="27"/>
      <c r="MOW125" s="27"/>
      <c r="MOX125" s="27"/>
      <c r="MOY125" s="27"/>
      <c r="MOZ125" s="27"/>
      <c r="MPA125" s="27"/>
      <c r="MPB125" s="27"/>
      <c r="MPC125" s="27"/>
      <c r="MPD125" s="27"/>
      <c r="MPE125" s="27"/>
      <c r="MPF125" s="27"/>
      <c r="MPG125" s="27"/>
      <c r="MPH125" s="27"/>
      <c r="MPI125" s="27"/>
      <c r="MPJ125" s="27"/>
      <c r="MPK125" s="27"/>
      <c r="MPL125" s="27"/>
      <c r="MPM125" s="27"/>
      <c r="MPN125" s="27"/>
      <c r="MPO125" s="27"/>
      <c r="MPP125" s="27"/>
      <c r="MPQ125" s="27"/>
      <c r="MPR125" s="27"/>
      <c r="MPS125" s="27"/>
      <c r="MPT125" s="27"/>
      <c r="MPU125" s="27"/>
      <c r="MPV125" s="27"/>
      <c r="MPW125" s="27"/>
      <c r="MPX125" s="27"/>
      <c r="MPY125" s="27"/>
      <c r="MPZ125" s="27"/>
      <c r="MQA125" s="27"/>
      <c r="MQB125" s="27"/>
      <c r="MQC125" s="27"/>
      <c r="MQD125" s="27"/>
      <c r="MQE125" s="27"/>
      <c r="MQF125" s="27"/>
      <c r="MQG125" s="27"/>
      <c r="MQH125" s="27"/>
      <c r="MQI125" s="27"/>
      <c r="MQJ125" s="27"/>
      <c r="MQK125" s="27"/>
      <c r="MQL125" s="27"/>
      <c r="MQM125" s="27"/>
      <c r="MQN125" s="27"/>
      <c r="MQO125" s="27"/>
      <c r="MQP125" s="27"/>
      <c r="MQQ125" s="27"/>
      <c r="MQR125" s="27"/>
      <c r="MQS125" s="27"/>
      <c r="MQT125" s="27"/>
      <c r="MQU125" s="27"/>
      <c r="MQV125" s="27"/>
      <c r="MQW125" s="27"/>
      <c r="MQX125" s="27"/>
      <c r="MQY125" s="27"/>
      <c r="MQZ125" s="27"/>
      <c r="MRA125" s="27"/>
      <c r="MRB125" s="27"/>
      <c r="MRC125" s="27"/>
      <c r="MRD125" s="27"/>
      <c r="MRE125" s="27"/>
      <c r="MRF125" s="27"/>
      <c r="MRG125" s="27"/>
      <c r="MRH125" s="27"/>
      <c r="MRI125" s="27"/>
      <c r="MRJ125" s="27"/>
      <c r="MRK125" s="27"/>
      <c r="MRL125" s="27"/>
      <c r="MRM125" s="27"/>
      <c r="MRN125" s="27"/>
      <c r="MRO125" s="27"/>
      <c r="MRP125" s="27"/>
      <c r="MRQ125" s="27"/>
      <c r="MRR125" s="27"/>
      <c r="MRS125" s="27"/>
      <c r="MRT125" s="27"/>
      <c r="MRU125" s="27"/>
      <c r="MRV125" s="27"/>
      <c r="MRW125" s="27"/>
      <c r="MRX125" s="27"/>
      <c r="MRY125" s="27"/>
      <c r="MRZ125" s="27"/>
      <c r="MSA125" s="27"/>
      <c r="MSB125" s="27"/>
      <c r="MSC125" s="27"/>
      <c r="MSD125" s="27"/>
      <c r="MSE125" s="27"/>
      <c r="MSF125" s="27"/>
      <c r="MSG125" s="27"/>
      <c r="MSH125" s="27"/>
      <c r="MSI125" s="27"/>
      <c r="MSJ125" s="27"/>
      <c r="MSK125" s="27"/>
      <c r="MSL125" s="27"/>
      <c r="MSM125" s="27"/>
      <c r="MSN125" s="27"/>
      <c r="MSO125" s="27"/>
      <c r="MSP125" s="27"/>
      <c r="MSQ125" s="27"/>
      <c r="MSR125" s="27"/>
      <c r="MSS125" s="27"/>
      <c r="MST125" s="27"/>
      <c r="MSU125" s="27"/>
      <c r="MSV125" s="27"/>
      <c r="MSW125" s="27"/>
      <c r="MSX125" s="27"/>
      <c r="MSY125" s="27"/>
      <c r="MSZ125" s="27"/>
      <c r="MTA125" s="27"/>
      <c r="MTB125" s="27"/>
      <c r="MTC125" s="27"/>
      <c r="MTD125" s="27"/>
      <c r="MTE125" s="27"/>
      <c r="MTF125" s="27"/>
      <c r="MTG125" s="27"/>
      <c r="MTH125" s="27"/>
      <c r="MTI125" s="27"/>
      <c r="MTJ125" s="27"/>
      <c r="MTK125" s="27"/>
      <c r="MTL125" s="27"/>
      <c r="MTM125" s="27"/>
      <c r="MTN125" s="27"/>
      <c r="MTO125" s="27"/>
      <c r="MTP125" s="27"/>
      <c r="MTQ125" s="27"/>
      <c r="MTR125" s="27"/>
      <c r="MTS125" s="27"/>
      <c r="MTT125" s="27"/>
      <c r="MTU125" s="27"/>
      <c r="MTV125" s="27"/>
      <c r="MTW125" s="27"/>
      <c r="MTX125" s="27"/>
      <c r="MTY125" s="27"/>
      <c r="MTZ125" s="27"/>
      <c r="MUA125" s="27"/>
      <c r="MUB125" s="27"/>
      <c r="MUC125" s="27"/>
      <c r="MUD125" s="27"/>
      <c r="MUE125" s="27"/>
      <c r="MUF125" s="27"/>
      <c r="MUG125" s="27"/>
      <c r="MUH125" s="27"/>
      <c r="MUI125" s="27"/>
      <c r="MUJ125" s="27"/>
      <c r="MUK125" s="27"/>
      <c r="MUL125" s="27"/>
      <c r="MUM125" s="27"/>
      <c r="MUN125" s="27"/>
      <c r="MUO125" s="27"/>
      <c r="MUP125" s="27"/>
      <c r="MUQ125" s="27"/>
      <c r="MUR125" s="27"/>
      <c r="MUS125" s="27"/>
      <c r="MUT125" s="27"/>
      <c r="MUU125" s="27"/>
      <c r="MUV125" s="27"/>
      <c r="MUW125" s="27"/>
      <c r="MUX125" s="27"/>
      <c r="MUY125" s="27"/>
      <c r="MUZ125" s="27"/>
      <c r="MVA125" s="27"/>
      <c r="MVB125" s="27"/>
      <c r="MVC125" s="27"/>
      <c r="MVD125" s="27"/>
      <c r="MVE125" s="27"/>
      <c r="MVF125" s="27"/>
      <c r="MVG125" s="27"/>
      <c r="MVH125" s="27"/>
      <c r="MVI125" s="27"/>
      <c r="MVJ125" s="27"/>
      <c r="MVK125" s="27"/>
      <c r="MVL125" s="27"/>
      <c r="MVM125" s="27"/>
      <c r="MVN125" s="27"/>
      <c r="MVO125" s="27"/>
      <c r="MVP125" s="27"/>
      <c r="MVQ125" s="27"/>
      <c r="MVR125" s="27"/>
      <c r="MVS125" s="27"/>
      <c r="MVT125" s="27"/>
      <c r="MVU125" s="27"/>
      <c r="MVV125" s="27"/>
      <c r="MVW125" s="27"/>
      <c r="MVX125" s="27"/>
      <c r="MVY125" s="27"/>
      <c r="MVZ125" s="27"/>
      <c r="MWA125" s="27"/>
      <c r="MWB125" s="27"/>
      <c r="MWC125" s="27"/>
      <c r="MWD125" s="27"/>
      <c r="MWE125" s="27"/>
      <c r="MWF125" s="27"/>
      <c r="MWG125" s="27"/>
      <c r="MWH125" s="27"/>
      <c r="MWI125" s="27"/>
      <c r="MWJ125" s="27"/>
      <c r="MWK125" s="27"/>
      <c r="MWL125" s="27"/>
      <c r="MWM125" s="27"/>
      <c r="MWN125" s="27"/>
      <c r="MWO125" s="27"/>
      <c r="MWP125" s="27"/>
      <c r="MWQ125" s="27"/>
      <c r="MWR125" s="27"/>
      <c r="MWS125" s="27"/>
      <c r="MWT125" s="27"/>
      <c r="MWU125" s="27"/>
      <c r="MWV125" s="27"/>
      <c r="MWW125" s="27"/>
      <c r="MWX125" s="27"/>
      <c r="MWY125" s="27"/>
      <c r="MWZ125" s="27"/>
      <c r="MXA125" s="27"/>
      <c r="MXB125" s="27"/>
      <c r="MXC125" s="27"/>
      <c r="MXD125" s="27"/>
      <c r="MXE125" s="27"/>
      <c r="MXF125" s="27"/>
      <c r="MXG125" s="27"/>
      <c r="MXH125" s="27"/>
      <c r="MXI125" s="27"/>
      <c r="MXJ125" s="27"/>
      <c r="MXK125" s="27"/>
      <c r="MXL125" s="27"/>
      <c r="MXM125" s="27"/>
      <c r="MXN125" s="27"/>
      <c r="MXO125" s="27"/>
      <c r="MXP125" s="27"/>
      <c r="MXQ125" s="27"/>
      <c r="MXR125" s="27"/>
      <c r="MXS125" s="27"/>
      <c r="MXT125" s="27"/>
      <c r="MXU125" s="27"/>
      <c r="MXV125" s="27"/>
      <c r="MXW125" s="27"/>
      <c r="MXX125" s="27"/>
      <c r="MXY125" s="27"/>
      <c r="MXZ125" s="27"/>
      <c r="MYA125" s="27"/>
      <c r="MYB125" s="27"/>
      <c r="MYC125" s="27"/>
      <c r="MYD125" s="27"/>
      <c r="MYE125" s="27"/>
      <c r="MYF125" s="27"/>
      <c r="MYG125" s="27"/>
      <c r="MYH125" s="27"/>
      <c r="MYI125" s="27"/>
      <c r="MYJ125" s="27"/>
      <c r="MYK125" s="27"/>
      <c r="MYL125" s="27"/>
      <c r="MYM125" s="27"/>
      <c r="MYN125" s="27"/>
      <c r="MYO125" s="27"/>
      <c r="MYP125" s="27"/>
      <c r="MYQ125" s="27"/>
      <c r="MYR125" s="27"/>
      <c r="MYS125" s="27"/>
      <c r="MYT125" s="27"/>
      <c r="MYU125" s="27"/>
      <c r="MYV125" s="27"/>
      <c r="MYW125" s="27"/>
      <c r="MYX125" s="27"/>
      <c r="MYY125" s="27"/>
      <c r="MYZ125" s="27"/>
      <c r="MZA125" s="27"/>
      <c r="MZB125" s="27"/>
      <c r="MZC125" s="27"/>
      <c r="MZD125" s="27"/>
      <c r="MZE125" s="27"/>
      <c r="MZF125" s="27"/>
      <c r="MZG125" s="27"/>
      <c r="MZH125" s="27"/>
      <c r="MZI125" s="27"/>
      <c r="MZJ125" s="27"/>
      <c r="MZK125" s="27"/>
      <c r="MZL125" s="27"/>
      <c r="MZM125" s="27"/>
      <c r="MZN125" s="27"/>
      <c r="MZO125" s="27"/>
      <c r="MZP125" s="27"/>
      <c r="MZQ125" s="27"/>
      <c r="MZR125" s="27"/>
      <c r="MZS125" s="27"/>
      <c r="MZT125" s="27"/>
      <c r="MZU125" s="27"/>
      <c r="MZV125" s="27"/>
      <c r="MZW125" s="27"/>
      <c r="MZX125" s="27"/>
      <c r="MZY125" s="27"/>
      <c r="MZZ125" s="27"/>
      <c r="NAA125" s="27"/>
      <c r="NAB125" s="27"/>
      <c r="NAC125" s="27"/>
      <c r="NAD125" s="27"/>
      <c r="NAE125" s="27"/>
      <c r="NAF125" s="27"/>
      <c r="NAG125" s="27"/>
      <c r="NAH125" s="27"/>
      <c r="NAI125" s="27"/>
      <c r="NAJ125" s="27"/>
      <c r="NAK125" s="27"/>
      <c r="NAL125" s="27"/>
      <c r="NAM125" s="27"/>
      <c r="NAN125" s="27"/>
      <c r="NAO125" s="27"/>
      <c r="NAP125" s="27"/>
      <c r="NAQ125" s="27"/>
      <c r="NAR125" s="27"/>
      <c r="NAS125" s="27"/>
      <c r="NAT125" s="27"/>
      <c r="NAU125" s="27"/>
      <c r="NAV125" s="27"/>
      <c r="NAW125" s="27"/>
      <c r="NAX125" s="27"/>
      <c r="NAY125" s="27"/>
      <c r="NAZ125" s="27"/>
      <c r="NBA125" s="27"/>
      <c r="NBB125" s="27"/>
      <c r="NBC125" s="27"/>
      <c r="NBD125" s="27"/>
      <c r="NBE125" s="27"/>
      <c r="NBF125" s="27"/>
      <c r="NBG125" s="27"/>
      <c r="NBH125" s="27"/>
      <c r="NBI125" s="27"/>
      <c r="NBJ125" s="27"/>
      <c r="NBK125" s="27"/>
      <c r="NBL125" s="27"/>
      <c r="NBM125" s="27"/>
      <c r="NBN125" s="27"/>
      <c r="NBO125" s="27"/>
      <c r="NBP125" s="27"/>
      <c r="NBQ125" s="27"/>
      <c r="NBR125" s="27"/>
      <c r="NBS125" s="27"/>
      <c r="NBT125" s="27"/>
      <c r="NBU125" s="27"/>
      <c r="NBV125" s="27"/>
      <c r="NBW125" s="27"/>
      <c r="NBX125" s="27"/>
      <c r="NBY125" s="27"/>
      <c r="NBZ125" s="27"/>
      <c r="NCA125" s="27"/>
      <c r="NCB125" s="27"/>
      <c r="NCC125" s="27"/>
      <c r="NCD125" s="27"/>
      <c r="NCE125" s="27"/>
      <c r="NCF125" s="27"/>
      <c r="NCG125" s="27"/>
      <c r="NCH125" s="27"/>
      <c r="NCI125" s="27"/>
      <c r="NCJ125" s="27"/>
      <c r="NCK125" s="27"/>
      <c r="NCL125" s="27"/>
      <c r="NCM125" s="27"/>
      <c r="NCN125" s="27"/>
      <c r="NCO125" s="27"/>
      <c r="NCP125" s="27"/>
      <c r="NCQ125" s="27"/>
      <c r="NCR125" s="27"/>
      <c r="NCS125" s="27"/>
      <c r="NCT125" s="27"/>
      <c r="NCU125" s="27"/>
      <c r="NCV125" s="27"/>
      <c r="NCW125" s="27"/>
      <c r="NCX125" s="27"/>
      <c r="NCY125" s="27"/>
      <c r="NCZ125" s="27"/>
      <c r="NDA125" s="27"/>
      <c r="NDB125" s="27"/>
      <c r="NDC125" s="27"/>
      <c r="NDD125" s="27"/>
      <c r="NDE125" s="27"/>
      <c r="NDF125" s="27"/>
      <c r="NDG125" s="27"/>
      <c r="NDH125" s="27"/>
      <c r="NDI125" s="27"/>
      <c r="NDJ125" s="27"/>
      <c r="NDK125" s="27"/>
      <c r="NDL125" s="27"/>
      <c r="NDM125" s="27"/>
      <c r="NDN125" s="27"/>
      <c r="NDO125" s="27"/>
      <c r="NDP125" s="27"/>
      <c r="NDQ125" s="27"/>
      <c r="NDR125" s="27"/>
      <c r="NDS125" s="27"/>
      <c r="NDT125" s="27"/>
      <c r="NDU125" s="27"/>
      <c r="NDV125" s="27"/>
      <c r="NDW125" s="27"/>
      <c r="NDX125" s="27"/>
      <c r="NDY125" s="27"/>
      <c r="NDZ125" s="27"/>
      <c r="NEA125" s="27"/>
      <c r="NEB125" s="27"/>
      <c r="NEC125" s="27"/>
      <c r="NED125" s="27"/>
      <c r="NEE125" s="27"/>
      <c r="NEF125" s="27"/>
      <c r="NEG125" s="27"/>
      <c r="NEH125" s="27"/>
      <c r="NEI125" s="27"/>
      <c r="NEJ125" s="27"/>
      <c r="NEK125" s="27"/>
      <c r="NEL125" s="27"/>
      <c r="NEM125" s="27"/>
      <c r="NEN125" s="27"/>
      <c r="NEO125" s="27"/>
      <c r="NEP125" s="27"/>
      <c r="NEQ125" s="27"/>
      <c r="NER125" s="27"/>
      <c r="NES125" s="27"/>
      <c r="NET125" s="27"/>
      <c r="NEU125" s="27"/>
      <c r="NEV125" s="27"/>
      <c r="NEW125" s="27"/>
      <c r="NEX125" s="27"/>
      <c r="NEY125" s="27"/>
      <c r="NEZ125" s="27"/>
      <c r="NFA125" s="27"/>
      <c r="NFB125" s="27"/>
      <c r="NFC125" s="27"/>
      <c r="NFD125" s="27"/>
      <c r="NFE125" s="27"/>
      <c r="NFF125" s="27"/>
      <c r="NFG125" s="27"/>
      <c r="NFH125" s="27"/>
      <c r="NFI125" s="27"/>
      <c r="NFJ125" s="27"/>
      <c r="NFK125" s="27"/>
      <c r="NFL125" s="27"/>
      <c r="NFM125" s="27"/>
      <c r="NFN125" s="27"/>
      <c r="NFO125" s="27"/>
      <c r="NFP125" s="27"/>
      <c r="NFQ125" s="27"/>
      <c r="NFR125" s="27"/>
      <c r="NFS125" s="27"/>
      <c r="NFT125" s="27"/>
      <c r="NFU125" s="27"/>
      <c r="NFV125" s="27"/>
      <c r="NFW125" s="27"/>
      <c r="NFX125" s="27"/>
      <c r="NFY125" s="27"/>
      <c r="NFZ125" s="27"/>
      <c r="NGA125" s="27"/>
      <c r="NGB125" s="27"/>
      <c r="NGC125" s="27"/>
      <c r="NGD125" s="27"/>
      <c r="NGE125" s="27"/>
      <c r="NGF125" s="27"/>
      <c r="NGG125" s="27"/>
      <c r="NGH125" s="27"/>
      <c r="NGI125" s="27"/>
      <c r="NGJ125" s="27"/>
      <c r="NGK125" s="27"/>
      <c r="NGL125" s="27"/>
      <c r="NGM125" s="27"/>
      <c r="NGN125" s="27"/>
      <c r="NGO125" s="27"/>
      <c r="NGP125" s="27"/>
      <c r="NGQ125" s="27"/>
      <c r="NGR125" s="27"/>
      <c r="NGS125" s="27"/>
      <c r="NGT125" s="27"/>
      <c r="NGU125" s="27"/>
      <c r="NGV125" s="27"/>
      <c r="NGW125" s="27"/>
      <c r="NGX125" s="27"/>
      <c r="NGY125" s="27"/>
      <c r="NGZ125" s="27"/>
      <c r="NHA125" s="27"/>
      <c r="NHB125" s="27"/>
      <c r="NHC125" s="27"/>
      <c r="NHD125" s="27"/>
      <c r="NHE125" s="27"/>
      <c r="NHF125" s="27"/>
      <c r="NHG125" s="27"/>
      <c r="NHH125" s="27"/>
      <c r="NHI125" s="27"/>
      <c r="NHJ125" s="27"/>
      <c r="NHK125" s="27"/>
      <c r="NHL125" s="27"/>
      <c r="NHM125" s="27"/>
      <c r="NHN125" s="27"/>
      <c r="NHO125" s="27"/>
      <c r="NHP125" s="27"/>
      <c r="NHQ125" s="27"/>
      <c r="NHR125" s="27"/>
      <c r="NHS125" s="27"/>
      <c r="NHT125" s="27"/>
      <c r="NHU125" s="27"/>
      <c r="NHV125" s="27"/>
      <c r="NHW125" s="27"/>
      <c r="NHX125" s="27"/>
      <c r="NHY125" s="27"/>
      <c r="NHZ125" s="27"/>
      <c r="NIA125" s="27"/>
      <c r="NIB125" s="27"/>
      <c r="NIC125" s="27"/>
      <c r="NID125" s="27"/>
      <c r="NIE125" s="27"/>
      <c r="NIF125" s="27"/>
      <c r="NIG125" s="27"/>
      <c r="NIH125" s="27"/>
      <c r="NII125" s="27"/>
      <c r="NIJ125" s="27"/>
      <c r="NIK125" s="27"/>
      <c r="NIL125" s="27"/>
      <c r="NIM125" s="27"/>
      <c r="NIN125" s="27"/>
      <c r="NIO125" s="27"/>
      <c r="NIP125" s="27"/>
      <c r="NIQ125" s="27"/>
      <c r="NIR125" s="27"/>
      <c r="NIS125" s="27"/>
      <c r="NIT125" s="27"/>
      <c r="NIU125" s="27"/>
      <c r="NIV125" s="27"/>
      <c r="NIW125" s="27"/>
      <c r="NIX125" s="27"/>
      <c r="NIY125" s="27"/>
      <c r="NIZ125" s="27"/>
      <c r="NJA125" s="27"/>
      <c r="NJB125" s="27"/>
      <c r="NJC125" s="27"/>
      <c r="NJD125" s="27"/>
      <c r="NJE125" s="27"/>
      <c r="NJF125" s="27"/>
      <c r="NJG125" s="27"/>
      <c r="NJH125" s="27"/>
      <c r="NJI125" s="27"/>
      <c r="NJJ125" s="27"/>
      <c r="NJK125" s="27"/>
      <c r="NJL125" s="27"/>
      <c r="NJM125" s="27"/>
      <c r="NJN125" s="27"/>
      <c r="NJO125" s="27"/>
      <c r="NJP125" s="27"/>
      <c r="NJQ125" s="27"/>
      <c r="NJR125" s="27"/>
      <c r="NJS125" s="27"/>
      <c r="NJT125" s="27"/>
      <c r="NJU125" s="27"/>
      <c r="NJV125" s="27"/>
      <c r="NJW125" s="27"/>
      <c r="NJX125" s="27"/>
      <c r="NJY125" s="27"/>
      <c r="NJZ125" s="27"/>
      <c r="NKA125" s="27"/>
      <c r="NKB125" s="27"/>
      <c r="NKC125" s="27"/>
      <c r="NKD125" s="27"/>
      <c r="NKE125" s="27"/>
      <c r="NKF125" s="27"/>
      <c r="NKG125" s="27"/>
      <c r="NKH125" s="27"/>
      <c r="NKI125" s="27"/>
      <c r="NKJ125" s="27"/>
      <c r="NKK125" s="27"/>
      <c r="NKL125" s="27"/>
      <c r="NKM125" s="27"/>
      <c r="NKN125" s="27"/>
      <c r="NKO125" s="27"/>
      <c r="NKP125" s="27"/>
      <c r="NKQ125" s="27"/>
      <c r="NKR125" s="27"/>
      <c r="NKS125" s="27"/>
      <c r="NKT125" s="27"/>
      <c r="NKU125" s="27"/>
      <c r="NKV125" s="27"/>
      <c r="NKW125" s="27"/>
      <c r="NKX125" s="27"/>
      <c r="NKY125" s="27"/>
      <c r="NKZ125" s="27"/>
      <c r="NLA125" s="27"/>
      <c r="NLB125" s="27"/>
      <c r="NLC125" s="27"/>
      <c r="NLD125" s="27"/>
      <c r="NLE125" s="27"/>
      <c r="NLF125" s="27"/>
      <c r="NLG125" s="27"/>
      <c r="NLH125" s="27"/>
      <c r="NLI125" s="27"/>
      <c r="NLJ125" s="27"/>
      <c r="NLK125" s="27"/>
      <c r="NLL125" s="27"/>
      <c r="NLM125" s="27"/>
      <c r="NLN125" s="27"/>
      <c r="NLO125" s="27"/>
      <c r="NLP125" s="27"/>
      <c r="NLQ125" s="27"/>
      <c r="NLR125" s="27"/>
      <c r="NLS125" s="27"/>
      <c r="NLT125" s="27"/>
      <c r="NLU125" s="27"/>
      <c r="NLV125" s="27"/>
      <c r="NLW125" s="27"/>
      <c r="NLX125" s="27"/>
      <c r="NLY125" s="27"/>
      <c r="NLZ125" s="27"/>
      <c r="NMA125" s="27"/>
      <c r="NMB125" s="27"/>
      <c r="NMC125" s="27"/>
      <c r="NMD125" s="27"/>
      <c r="NME125" s="27"/>
      <c r="NMF125" s="27"/>
      <c r="NMG125" s="27"/>
      <c r="NMH125" s="27"/>
      <c r="NMI125" s="27"/>
      <c r="NMJ125" s="27"/>
      <c r="NMK125" s="27"/>
      <c r="NML125" s="27"/>
      <c r="NMM125" s="27"/>
      <c r="NMN125" s="27"/>
      <c r="NMO125" s="27"/>
      <c r="NMP125" s="27"/>
      <c r="NMQ125" s="27"/>
      <c r="NMR125" s="27"/>
      <c r="NMS125" s="27"/>
      <c r="NMT125" s="27"/>
      <c r="NMU125" s="27"/>
      <c r="NMV125" s="27"/>
      <c r="NMW125" s="27"/>
      <c r="NMX125" s="27"/>
      <c r="NMY125" s="27"/>
      <c r="NMZ125" s="27"/>
      <c r="NNA125" s="27"/>
      <c r="NNB125" s="27"/>
      <c r="NNC125" s="27"/>
      <c r="NND125" s="27"/>
      <c r="NNE125" s="27"/>
      <c r="NNF125" s="27"/>
      <c r="NNG125" s="27"/>
      <c r="NNH125" s="27"/>
      <c r="NNI125" s="27"/>
      <c r="NNJ125" s="27"/>
      <c r="NNK125" s="27"/>
      <c r="NNL125" s="27"/>
      <c r="NNM125" s="27"/>
      <c r="NNN125" s="27"/>
      <c r="NNO125" s="27"/>
      <c r="NNP125" s="27"/>
      <c r="NNQ125" s="27"/>
      <c r="NNR125" s="27"/>
      <c r="NNS125" s="27"/>
      <c r="NNT125" s="27"/>
      <c r="NNU125" s="27"/>
      <c r="NNV125" s="27"/>
      <c r="NNW125" s="27"/>
      <c r="NNX125" s="27"/>
      <c r="NNY125" s="27"/>
      <c r="NNZ125" s="27"/>
      <c r="NOA125" s="27"/>
      <c r="NOB125" s="27"/>
      <c r="NOC125" s="27"/>
      <c r="NOD125" s="27"/>
      <c r="NOE125" s="27"/>
      <c r="NOF125" s="27"/>
      <c r="NOG125" s="27"/>
      <c r="NOH125" s="27"/>
      <c r="NOI125" s="27"/>
      <c r="NOJ125" s="27"/>
      <c r="NOK125" s="27"/>
      <c r="NOL125" s="27"/>
      <c r="NOM125" s="27"/>
      <c r="NON125" s="27"/>
      <c r="NOO125" s="27"/>
      <c r="NOP125" s="27"/>
      <c r="NOQ125" s="27"/>
      <c r="NOR125" s="27"/>
      <c r="NOS125" s="27"/>
      <c r="NOT125" s="27"/>
      <c r="NOU125" s="27"/>
      <c r="NOV125" s="27"/>
      <c r="NOW125" s="27"/>
      <c r="NOX125" s="27"/>
      <c r="NOY125" s="27"/>
      <c r="NOZ125" s="27"/>
      <c r="NPA125" s="27"/>
      <c r="NPB125" s="27"/>
      <c r="NPC125" s="27"/>
      <c r="NPD125" s="27"/>
      <c r="NPE125" s="27"/>
      <c r="NPF125" s="27"/>
      <c r="NPG125" s="27"/>
      <c r="NPH125" s="27"/>
      <c r="NPI125" s="27"/>
      <c r="NPJ125" s="27"/>
      <c r="NPK125" s="27"/>
      <c r="NPL125" s="27"/>
      <c r="NPM125" s="27"/>
      <c r="NPN125" s="27"/>
      <c r="NPO125" s="27"/>
      <c r="NPP125" s="27"/>
      <c r="NPQ125" s="27"/>
      <c r="NPR125" s="27"/>
      <c r="NPS125" s="27"/>
      <c r="NPT125" s="27"/>
      <c r="NPU125" s="27"/>
      <c r="NPV125" s="27"/>
      <c r="NPW125" s="27"/>
      <c r="NPX125" s="27"/>
      <c r="NPY125" s="27"/>
      <c r="NPZ125" s="27"/>
      <c r="NQA125" s="27"/>
      <c r="NQB125" s="27"/>
      <c r="NQC125" s="27"/>
      <c r="NQD125" s="27"/>
      <c r="NQE125" s="27"/>
      <c r="NQF125" s="27"/>
      <c r="NQG125" s="27"/>
      <c r="NQH125" s="27"/>
      <c r="NQI125" s="27"/>
      <c r="NQJ125" s="27"/>
      <c r="NQK125" s="27"/>
      <c r="NQL125" s="27"/>
      <c r="NQM125" s="27"/>
      <c r="NQN125" s="27"/>
      <c r="NQO125" s="27"/>
      <c r="NQP125" s="27"/>
      <c r="NQQ125" s="27"/>
      <c r="NQR125" s="27"/>
      <c r="NQS125" s="27"/>
      <c r="NQT125" s="27"/>
      <c r="NQU125" s="27"/>
      <c r="NQV125" s="27"/>
      <c r="NQW125" s="27"/>
      <c r="NQX125" s="27"/>
      <c r="NQY125" s="27"/>
      <c r="NQZ125" s="27"/>
      <c r="NRA125" s="27"/>
      <c r="NRB125" s="27"/>
      <c r="NRC125" s="27"/>
      <c r="NRD125" s="27"/>
      <c r="NRE125" s="27"/>
      <c r="NRF125" s="27"/>
      <c r="NRG125" s="27"/>
      <c r="NRH125" s="27"/>
      <c r="NRI125" s="27"/>
      <c r="NRJ125" s="27"/>
      <c r="NRK125" s="27"/>
      <c r="NRL125" s="27"/>
      <c r="NRM125" s="27"/>
      <c r="NRN125" s="27"/>
      <c r="NRO125" s="27"/>
      <c r="NRP125" s="27"/>
      <c r="NRQ125" s="27"/>
      <c r="NRR125" s="27"/>
      <c r="NRS125" s="27"/>
      <c r="NRT125" s="27"/>
      <c r="NRU125" s="27"/>
      <c r="NRV125" s="27"/>
      <c r="NRW125" s="27"/>
      <c r="NRX125" s="27"/>
      <c r="NRY125" s="27"/>
      <c r="NRZ125" s="27"/>
      <c r="NSA125" s="27"/>
      <c r="NSB125" s="27"/>
      <c r="NSC125" s="27"/>
      <c r="NSD125" s="27"/>
      <c r="NSE125" s="27"/>
      <c r="NSF125" s="27"/>
      <c r="NSG125" s="27"/>
      <c r="NSH125" s="27"/>
      <c r="NSI125" s="27"/>
      <c r="NSJ125" s="27"/>
      <c r="NSK125" s="27"/>
      <c r="NSL125" s="27"/>
      <c r="NSM125" s="27"/>
      <c r="NSN125" s="27"/>
      <c r="NSO125" s="27"/>
      <c r="NSP125" s="27"/>
      <c r="NSQ125" s="27"/>
      <c r="NSR125" s="27"/>
      <c r="NSS125" s="27"/>
      <c r="NST125" s="27"/>
      <c r="NSU125" s="27"/>
      <c r="NSV125" s="27"/>
      <c r="NSW125" s="27"/>
      <c r="NSX125" s="27"/>
      <c r="NSY125" s="27"/>
      <c r="NSZ125" s="27"/>
      <c r="NTA125" s="27"/>
      <c r="NTB125" s="27"/>
      <c r="NTC125" s="27"/>
      <c r="NTD125" s="27"/>
      <c r="NTE125" s="27"/>
      <c r="NTF125" s="27"/>
      <c r="NTG125" s="27"/>
      <c r="NTH125" s="27"/>
      <c r="NTI125" s="27"/>
      <c r="NTJ125" s="27"/>
      <c r="NTK125" s="27"/>
      <c r="NTL125" s="27"/>
      <c r="NTM125" s="27"/>
      <c r="NTN125" s="27"/>
      <c r="NTO125" s="27"/>
      <c r="NTP125" s="27"/>
      <c r="NTQ125" s="27"/>
      <c r="NTR125" s="27"/>
      <c r="NTS125" s="27"/>
      <c r="NTT125" s="27"/>
      <c r="NTU125" s="27"/>
      <c r="NTV125" s="27"/>
      <c r="NTW125" s="27"/>
      <c r="NTX125" s="27"/>
      <c r="NTY125" s="27"/>
      <c r="NTZ125" s="27"/>
      <c r="NUA125" s="27"/>
      <c r="NUB125" s="27"/>
      <c r="NUC125" s="27"/>
      <c r="NUD125" s="27"/>
      <c r="NUE125" s="27"/>
      <c r="NUF125" s="27"/>
      <c r="NUG125" s="27"/>
      <c r="NUH125" s="27"/>
      <c r="NUI125" s="27"/>
      <c r="NUJ125" s="27"/>
      <c r="NUK125" s="27"/>
      <c r="NUL125" s="27"/>
      <c r="NUM125" s="27"/>
      <c r="NUN125" s="27"/>
      <c r="NUO125" s="27"/>
      <c r="NUP125" s="27"/>
      <c r="NUQ125" s="27"/>
      <c r="NUR125" s="27"/>
      <c r="NUS125" s="27"/>
      <c r="NUT125" s="27"/>
      <c r="NUU125" s="27"/>
      <c r="NUV125" s="27"/>
      <c r="NUW125" s="27"/>
      <c r="NUX125" s="27"/>
      <c r="NUY125" s="27"/>
      <c r="NUZ125" s="27"/>
      <c r="NVA125" s="27"/>
      <c r="NVB125" s="27"/>
      <c r="NVC125" s="27"/>
      <c r="NVD125" s="27"/>
      <c r="NVE125" s="27"/>
      <c r="NVF125" s="27"/>
      <c r="NVG125" s="27"/>
      <c r="NVH125" s="27"/>
      <c r="NVI125" s="27"/>
      <c r="NVJ125" s="27"/>
      <c r="NVK125" s="27"/>
      <c r="NVL125" s="27"/>
      <c r="NVM125" s="27"/>
      <c r="NVN125" s="27"/>
      <c r="NVO125" s="27"/>
      <c r="NVP125" s="27"/>
      <c r="NVQ125" s="27"/>
      <c r="NVR125" s="27"/>
      <c r="NVS125" s="27"/>
      <c r="NVT125" s="27"/>
      <c r="NVU125" s="27"/>
      <c r="NVV125" s="27"/>
      <c r="NVW125" s="27"/>
      <c r="NVX125" s="27"/>
      <c r="NVY125" s="27"/>
      <c r="NVZ125" s="27"/>
      <c r="NWA125" s="27"/>
      <c r="NWB125" s="27"/>
      <c r="NWC125" s="27"/>
      <c r="NWD125" s="27"/>
      <c r="NWE125" s="27"/>
      <c r="NWF125" s="27"/>
      <c r="NWG125" s="27"/>
      <c r="NWH125" s="27"/>
      <c r="NWI125" s="27"/>
      <c r="NWJ125" s="27"/>
      <c r="NWK125" s="27"/>
      <c r="NWL125" s="27"/>
      <c r="NWM125" s="27"/>
      <c r="NWN125" s="27"/>
      <c r="NWO125" s="27"/>
      <c r="NWP125" s="27"/>
      <c r="NWQ125" s="27"/>
      <c r="NWR125" s="27"/>
      <c r="NWS125" s="27"/>
      <c r="NWT125" s="27"/>
      <c r="NWU125" s="27"/>
      <c r="NWV125" s="27"/>
      <c r="NWW125" s="27"/>
      <c r="NWX125" s="27"/>
      <c r="NWY125" s="27"/>
      <c r="NWZ125" s="27"/>
      <c r="NXA125" s="27"/>
      <c r="NXB125" s="27"/>
      <c r="NXC125" s="27"/>
      <c r="NXD125" s="27"/>
      <c r="NXE125" s="27"/>
      <c r="NXF125" s="27"/>
      <c r="NXG125" s="27"/>
      <c r="NXH125" s="27"/>
      <c r="NXI125" s="27"/>
      <c r="NXJ125" s="27"/>
      <c r="NXK125" s="27"/>
      <c r="NXL125" s="27"/>
      <c r="NXM125" s="27"/>
      <c r="NXN125" s="27"/>
      <c r="NXO125" s="27"/>
      <c r="NXP125" s="27"/>
      <c r="NXQ125" s="27"/>
      <c r="NXR125" s="27"/>
      <c r="NXS125" s="27"/>
      <c r="NXT125" s="27"/>
      <c r="NXU125" s="27"/>
      <c r="NXV125" s="27"/>
      <c r="NXW125" s="27"/>
      <c r="NXX125" s="27"/>
      <c r="NXY125" s="27"/>
      <c r="NXZ125" s="27"/>
      <c r="NYA125" s="27"/>
      <c r="NYB125" s="27"/>
      <c r="NYC125" s="27"/>
      <c r="NYD125" s="27"/>
      <c r="NYE125" s="27"/>
      <c r="NYF125" s="27"/>
      <c r="NYG125" s="27"/>
      <c r="NYH125" s="27"/>
      <c r="NYI125" s="27"/>
      <c r="NYJ125" s="27"/>
      <c r="NYK125" s="27"/>
      <c r="NYL125" s="27"/>
      <c r="NYM125" s="27"/>
      <c r="NYN125" s="27"/>
      <c r="NYO125" s="27"/>
      <c r="NYP125" s="27"/>
      <c r="NYQ125" s="27"/>
      <c r="NYR125" s="27"/>
      <c r="NYS125" s="27"/>
      <c r="NYT125" s="27"/>
      <c r="NYU125" s="27"/>
      <c r="NYV125" s="27"/>
      <c r="NYW125" s="27"/>
      <c r="NYX125" s="27"/>
      <c r="NYY125" s="27"/>
      <c r="NYZ125" s="27"/>
      <c r="NZA125" s="27"/>
      <c r="NZB125" s="27"/>
      <c r="NZC125" s="27"/>
      <c r="NZD125" s="27"/>
      <c r="NZE125" s="27"/>
      <c r="NZF125" s="27"/>
      <c r="NZG125" s="27"/>
      <c r="NZH125" s="27"/>
      <c r="NZI125" s="27"/>
      <c r="NZJ125" s="27"/>
      <c r="NZK125" s="27"/>
      <c r="NZL125" s="27"/>
      <c r="NZM125" s="27"/>
      <c r="NZN125" s="27"/>
      <c r="NZO125" s="27"/>
      <c r="NZP125" s="27"/>
      <c r="NZQ125" s="27"/>
      <c r="NZR125" s="27"/>
      <c r="NZS125" s="27"/>
      <c r="NZT125" s="27"/>
      <c r="NZU125" s="27"/>
      <c r="NZV125" s="27"/>
      <c r="NZW125" s="27"/>
      <c r="NZX125" s="27"/>
      <c r="NZY125" s="27"/>
      <c r="NZZ125" s="27"/>
      <c r="OAA125" s="27"/>
      <c r="OAB125" s="27"/>
      <c r="OAC125" s="27"/>
      <c r="OAD125" s="27"/>
      <c r="OAE125" s="27"/>
      <c r="OAF125" s="27"/>
      <c r="OAG125" s="27"/>
      <c r="OAH125" s="27"/>
      <c r="OAI125" s="27"/>
      <c r="OAJ125" s="27"/>
      <c r="OAK125" s="27"/>
      <c r="OAL125" s="27"/>
      <c r="OAM125" s="27"/>
      <c r="OAN125" s="27"/>
      <c r="OAO125" s="27"/>
      <c r="OAP125" s="27"/>
      <c r="OAQ125" s="27"/>
      <c r="OAR125" s="27"/>
      <c r="OAS125" s="27"/>
      <c r="OAT125" s="27"/>
      <c r="OAU125" s="27"/>
      <c r="OAV125" s="27"/>
      <c r="OAW125" s="27"/>
      <c r="OAX125" s="27"/>
      <c r="OAY125" s="27"/>
      <c r="OAZ125" s="27"/>
      <c r="OBA125" s="27"/>
      <c r="OBB125" s="27"/>
      <c r="OBC125" s="27"/>
      <c r="OBD125" s="27"/>
      <c r="OBE125" s="27"/>
      <c r="OBF125" s="27"/>
      <c r="OBG125" s="27"/>
      <c r="OBH125" s="27"/>
      <c r="OBI125" s="27"/>
      <c r="OBJ125" s="27"/>
      <c r="OBK125" s="27"/>
      <c r="OBL125" s="27"/>
      <c r="OBM125" s="27"/>
      <c r="OBN125" s="27"/>
      <c r="OBO125" s="27"/>
      <c r="OBP125" s="27"/>
      <c r="OBQ125" s="27"/>
      <c r="OBR125" s="27"/>
      <c r="OBS125" s="27"/>
      <c r="OBT125" s="27"/>
      <c r="OBU125" s="27"/>
      <c r="OBV125" s="27"/>
      <c r="OBW125" s="27"/>
      <c r="OBX125" s="27"/>
      <c r="OBY125" s="27"/>
      <c r="OBZ125" s="27"/>
      <c r="OCA125" s="27"/>
      <c r="OCB125" s="27"/>
      <c r="OCC125" s="27"/>
      <c r="OCD125" s="27"/>
      <c r="OCE125" s="27"/>
      <c r="OCF125" s="27"/>
      <c r="OCG125" s="27"/>
      <c r="OCH125" s="27"/>
      <c r="OCI125" s="27"/>
      <c r="OCJ125" s="27"/>
      <c r="OCK125" s="27"/>
      <c r="OCL125" s="27"/>
      <c r="OCM125" s="27"/>
      <c r="OCN125" s="27"/>
      <c r="OCO125" s="27"/>
      <c r="OCP125" s="27"/>
      <c r="OCQ125" s="27"/>
      <c r="OCR125" s="27"/>
      <c r="OCS125" s="27"/>
      <c r="OCT125" s="27"/>
      <c r="OCU125" s="27"/>
      <c r="OCV125" s="27"/>
      <c r="OCW125" s="27"/>
      <c r="OCX125" s="27"/>
      <c r="OCY125" s="27"/>
      <c r="OCZ125" s="27"/>
      <c r="ODA125" s="27"/>
      <c r="ODB125" s="27"/>
      <c r="ODC125" s="27"/>
      <c r="ODD125" s="27"/>
      <c r="ODE125" s="27"/>
      <c r="ODF125" s="27"/>
      <c r="ODG125" s="27"/>
      <c r="ODH125" s="27"/>
      <c r="ODI125" s="27"/>
      <c r="ODJ125" s="27"/>
      <c r="ODK125" s="27"/>
      <c r="ODL125" s="27"/>
      <c r="ODM125" s="27"/>
      <c r="ODN125" s="27"/>
      <c r="ODO125" s="27"/>
      <c r="ODP125" s="27"/>
      <c r="ODQ125" s="27"/>
      <c r="ODR125" s="27"/>
      <c r="ODS125" s="27"/>
      <c r="ODT125" s="27"/>
      <c r="ODU125" s="27"/>
      <c r="ODV125" s="27"/>
      <c r="ODW125" s="27"/>
      <c r="ODX125" s="27"/>
      <c r="ODY125" s="27"/>
      <c r="ODZ125" s="27"/>
      <c r="OEA125" s="27"/>
      <c r="OEB125" s="27"/>
      <c r="OEC125" s="27"/>
      <c r="OED125" s="27"/>
      <c r="OEE125" s="27"/>
      <c r="OEF125" s="27"/>
      <c r="OEG125" s="27"/>
      <c r="OEH125" s="27"/>
      <c r="OEI125" s="27"/>
      <c r="OEJ125" s="27"/>
      <c r="OEK125" s="27"/>
      <c r="OEL125" s="27"/>
      <c r="OEM125" s="27"/>
      <c r="OEN125" s="27"/>
      <c r="OEO125" s="27"/>
      <c r="OEP125" s="27"/>
      <c r="OEQ125" s="27"/>
      <c r="OER125" s="27"/>
      <c r="OES125" s="27"/>
      <c r="OET125" s="27"/>
      <c r="OEU125" s="27"/>
      <c r="OEV125" s="27"/>
      <c r="OEW125" s="27"/>
      <c r="OEX125" s="27"/>
      <c r="OEY125" s="27"/>
      <c r="OEZ125" s="27"/>
      <c r="OFA125" s="27"/>
      <c r="OFB125" s="27"/>
      <c r="OFC125" s="27"/>
      <c r="OFD125" s="27"/>
      <c r="OFE125" s="27"/>
      <c r="OFF125" s="27"/>
      <c r="OFG125" s="27"/>
      <c r="OFH125" s="27"/>
      <c r="OFI125" s="27"/>
      <c r="OFJ125" s="27"/>
      <c r="OFK125" s="27"/>
      <c r="OFL125" s="27"/>
      <c r="OFM125" s="27"/>
      <c r="OFN125" s="27"/>
      <c r="OFO125" s="27"/>
      <c r="OFP125" s="27"/>
      <c r="OFQ125" s="27"/>
      <c r="OFR125" s="27"/>
      <c r="OFS125" s="27"/>
      <c r="OFT125" s="27"/>
      <c r="OFU125" s="27"/>
      <c r="OFV125" s="27"/>
      <c r="OFW125" s="27"/>
      <c r="OFX125" s="27"/>
      <c r="OFY125" s="27"/>
      <c r="OFZ125" s="27"/>
      <c r="OGA125" s="27"/>
      <c r="OGB125" s="27"/>
      <c r="OGC125" s="27"/>
      <c r="OGD125" s="27"/>
      <c r="OGE125" s="27"/>
      <c r="OGF125" s="27"/>
      <c r="OGG125" s="27"/>
      <c r="OGH125" s="27"/>
      <c r="OGI125" s="27"/>
      <c r="OGJ125" s="27"/>
      <c r="OGK125" s="27"/>
      <c r="OGL125" s="27"/>
      <c r="OGM125" s="27"/>
      <c r="OGN125" s="27"/>
      <c r="OGO125" s="27"/>
      <c r="OGP125" s="27"/>
      <c r="OGQ125" s="27"/>
      <c r="OGR125" s="27"/>
      <c r="OGS125" s="27"/>
      <c r="OGT125" s="27"/>
      <c r="OGU125" s="27"/>
      <c r="OGV125" s="27"/>
      <c r="OGW125" s="27"/>
      <c r="OGX125" s="27"/>
      <c r="OGY125" s="27"/>
      <c r="OGZ125" s="27"/>
      <c r="OHA125" s="27"/>
      <c r="OHB125" s="27"/>
      <c r="OHC125" s="27"/>
      <c r="OHD125" s="27"/>
      <c r="OHE125" s="27"/>
      <c r="OHF125" s="27"/>
      <c r="OHG125" s="27"/>
      <c r="OHH125" s="27"/>
      <c r="OHI125" s="27"/>
      <c r="OHJ125" s="27"/>
      <c r="OHK125" s="27"/>
      <c r="OHL125" s="27"/>
      <c r="OHM125" s="27"/>
      <c r="OHN125" s="27"/>
      <c r="OHO125" s="27"/>
      <c r="OHP125" s="27"/>
      <c r="OHQ125" s="27"/>
      <c r="OHR125" s="27"/>
      <c r="OHS125" s="27"/>
      <c r="OHT125" s="27"/>
      <c r="OHU125" s="27"/>
      <c r="OHV125" s="27"/>
      <c r="OHW125" s="27"/>
      <c r="OHX125" s="27"/>
      <c r="OHY125" s="27"/>
      <c r="OHZ125" s="27"/>
      <c r="OIA125" s="27"/>
      <c r="OIB125" s="27"/>
      <c r="OIC125" s="27"/>
      <c r="OID125" s="27"/>
      <c r="OIE125" s="27"/>
      <c r="OIF125" s="27"/>
      <c r="OIG125" s="27"/>
      <c r="OIH125" s="27"/>
      <c r="OII125" s="27"/>
      <c r="OIJ125" s="27"/>
      <c r="OIK125" s="27"/>
      <c r="OIL125" s="27"/>
      <c r="OIM125" s="27"/>
      <c r="OIN125" s="27"/>
      <c r="OIO125" s="27"/>
      <c r="OIP125" s="27"/>
      <c r="OIQ125" s="27"/>
      <c r="OIR125" s="27"/>
      <c r="OIS125" s="27"/>
      <c r="OIT125" s="27"/>
      <c r="OIU125" s="27"/>
      <c r="OIV125" s="27"/>
      <c r="OIW125" s="27"/>
      <c r="OIX125" s="27"/>
      <c r="OIY125" s="27"/>
      <c r="OIZ125" s="27"/>
      <c r="OJA125" s="27"/>
      <c r="OJB125" s="27"/>
      <c r="OJC125" s="27"/>
      <c r="OJD125" s="27"/>
      <c r="OJE125" s="27"/>
      <c r="OJF125" s="27"/>
      <c r="OJG125" s="27"/>
      <c r="OJH125" s="27"/>
      <c r="OJI125" s="27"/>
      <c r="OJJ125" s="27"/>
      <c r="OJK125" s="27"/>
      <c r="OJL125" s="27"/>
      <c r="OJM125" s="27"/>
      <c r="OJN125" s="27"/>
      <c r="OJO125" s="27"/>
      <c r="OJP125" s="27"/>
      <c r="OJQ125" s="27"/>
      <c r="OJR125" s="27"/>
      <c r="OJS125" s="27"/>
      <c r="OJT125" s="27"/>
      <c r="OJU125" s="27"/>
      <c r="OJV125" s="27"/>
      <c r="OJW125" s="27"/>
      <c r="OJX125" s="27"/>
      <c r="OJY125" s="27"/>
      <c r="OJZ125" s="27"/>
      <c r="OKA125" s="27"/>
      <c r="OKB125" s="27"/>
      <c r="OKC125" s="27"/>
      <c r="OKD125" s="27"/>
      <c r="OKE125" s="27"/>
      <c r="OKF125" s="27"/>
      <c r="OKG125" s="27"/>
      <c r="OKH125" s="27"/>
      <c r="OKI125" s="27"/>
      <c r="OKJ125" s="27"/>
      <c r="OKK125" s="27"/>
      <c r="OKL125" s="27"/>
      <c r="OKM125" s="27"/>
      <c r="OKN125" s="27"/>
      <c r="OKO125" s="27"/>
      <c r="OKP125" s="27"/>
      <c r="OKQ125" s="27"/>
      <c r="OKR125" s="27"/>
      <c r="OKS125" s="27"/>
      <c r="OKT125" s="27"/>
      <c r="OKU125" s="27"/>
      <c r="OKV125" s="27"/>
      <c r="OKW125" s="27"/>
      <c r="OKX125" s="27"/>
      <c r="OKY125" s="27"/>
      <c r="OKZ125" s="27"/>
      <c r="OLA125" s="27"/>
      <c r="OLB125" s="27"/>
      <c r="OLC125" s="27"/>
      <c r="OLD125" s="27"/>
      <c r="OLE125" s="27"/>
      <c r="OLF125" s="27"/>
      <c r="OLG125" s="27"/>
      <c r="OLH125" s="27"/>
      <c r="OLI125" s="27"/>
      <c r="OLJ125" s="27"/>
      <c r="OLK125" s="27"/>
      <c r="OLL125" s="27"/>
      <c r="OLM125" s="27"/>
      <c r="OLN125" s="27"/>
      <c r="OLO125" s="27"/>
      <c r="OLP125" s="27"/>
      <c r="OLQ125" s="27"/>
      <c r="OLR125" s="27"/>
      <c r="OLS125" s="27"/>
      <c r="OLT125" s="27"/>
      <c r="OLU125" s="27"/>
      <c r="OLV125" s="27"/>
      <c r="OLW125" s="27"/>
      <c r="OLX125" s="27"/>
      <c r="OLY125" s="27"/>
      <c r="OLZ125" s="27"/>
      <c r="OMA125" s="27"/>
      <c r="OMB125" s="27"/>
      <c r="OMC125" s="27"/>
      <c r="OMD125" s="27"/>
      <c r="OME125" s="27"/>
      <c r="OMF125" s="27"/>
      <c r="OMG125" s="27"/>
      <c r="OMH125" s="27"/>
      <c r="OMI125" s="27"/>
      <c r="OMJ125" s="27"/>
      <c r="OMK125" s="27"/>
      <c r="OML125" s="27"/>
      <c r="OMM125" s="27"/>
      <c r="OMN125" s="27"/>
      <c r="OMO125" s="27"/>
      <c r="OMP125" s="27"/>
      <c r="OMQ125" s="27"/>
      <c r="OMR125" s="27"/>
      <c r="OMS125" s="27"/>
      <c r="OMT125" s="27"/>
      <c r="OMU125" s="27"/>
      <c r="OMV125" s="27"/>
      <c r="OMW125" s="27"/>
      <c r="OMX125" s="27"/>
      <c r="OMY125" s="27"/>
      <c r="OMZ125" s="27"/>
      <c r="ONA125" s="27"/>
      <c r="ONB125" s="27"/>
      <c r="ONC125" s="27"/>
      <c r="OND125" s="27"/>
      <c r="ONE125" s="27"/>
      <c r="ONF125" s="27"/>
      <c r="ONG125" s="27"/>
      <c r="ONH125" s="27"/>
      <c r="ONI125" s="27"/>
      <c r="ONJ125" s="27"/>
      <c r="ONK125" s="27"/>
      <c r="ONL125" s="27"/>
      <c r="ONM125" s="27"/>
      <c r="ONN125" s="27"/>
      <c r="ONO125" s="27"/>
      <c r="ONP125" s="27"/>
      <c r="ONQ125" s="27"/>
      <c r="ONR125" s="27"/>
      <c r="ONS125" s="27"/>
      <c r="ONT125" s="27"/>
      <c r="ONU125" s="27"/>
      <c r="ONV125" s="27"/>
      <c r="ONW125" s="27"/>
      <c r="ONX125" s="27"/>
      <c r="ONY125" s="27"/>
      <c r="ONZ125" s="27"/>
      <c r="OOA125" s="27"/>
      <c r="OOB125" s="27"/>
      <c r="OOC125" s="27"/>
      <c r="OOD125" s="27"/>
      <c r="OOE125" s="27"/>
      <c r="OOF125" s="27"/>
      <c r="OOG125" s="27"/>
      <c r="OOH125" s="27"/>
      <c r="OOI125" s="27"/>
      <c r="OOJ125" s="27"/>
      <c r="OOK125" s="27"/>
      <c r="OOL125" s="27"/>
      <c r="OOM125" s="27"/>
      <c r="OON125" s="27"/>
      <c r="OOO125" s="27"/>
      <c r="OOP125" s="27"/>
      <c r="OOQ125" s="27"/>
      <c r="OOR125" s="27"/>
      <c r="OOS125" s="27"/>
      <c r="OOT125" s="27"/>
      <c r="OOU125" s="27"/>
      <c r="OOV125" s="27"/>
      <c r="OOW125" s="27"/>
      <c r="OOX125" s="27"/>
      <c r="OOY125" s="27"/>
      <c r="OOZ125" s="27"/>
      <c r="OPA125" s="27"/>
      <c r="OPB125" s="27"/>
      <c r="OPC125" s="27"/>
      <c r="OPD125" s="27"/>
      <c r="OPE125" s="27"/>
      <c r="OPF125" s="27"/>
      <c r="OPG125" s="27"/>
      <c r="OPH125" s="27"/>
      <c r="OPI125" s="27"/>
      <c r="OPJ125" s="27"/>
      <c r="OPK125" s="27"/>
      <c r="OPL125" s="27"/>
      <c r="OPM125" s="27"/>
      <c r="OPN125" s="27"/>
      <c r="OPO125" s="27"/>
      <c r="OPP125" s="27"/>
      <c r="OPQ125" s="27"/>
      <c r="OPR125" s="27"/>
      <c r="OPS125" s="27"/>
      <c r="OPT125" s="27"/>
      <c r="OPU125" s="27"/>
      <c r="OPV125" s="27"/>
      <c r="OPW125" s="27"/>
      <c r="OPX125" s="27"/>
      <c r="OPY125" s="27"/>
      <c r="OPZ125" s="27"/>
      <c r="OQA125" s="27"/>
      <c r="OQB125" s="27"/>
      <c r="OQC125" s="27"/>
      <c r="OQD125" s="27"/>
      <c r="OQE125" s="27"/>
      <c r="OQF125" s="27"/>
      <c r="OQG125" s="27"/>
      <c r="OQH125" s="27"/>
      <c r="OQI125" s="27"/>
      <c r="OQJ125" s="27"/>
      <c r="OQK125" s="27"/>
      <c r="OQL125" s="27"/>
      <c r="OQM125" s="27"/>
      <c r="OQN125" s="27"/>
      <c r="OQO125" s="27"/>
      <c r="OQP125" s="27"/>
      <c r="OQQ125" s="27"/>
      <c r="OQR125" s="27"/>
      <c r="OQS125" s="27"/>
      <c r="OQT125" s="27"/>
      <c r="OQU125" s="27"/>
      <c r="OQV125" s="27"/>
      <c r="OQW125" s="27"/>
      <c r="OQX125" s="27"/>
      <c r="OQY125" s="27"/>
      <c r="OQZ125" s="27"/>
      <c r="ORA125" s="27"/>
      <c r="ORB125" s="27"/>
      <c r="ORC125" s="27"/>
      <c r="ORD125" s="27"/>
      <c r="ORE125" s="27"/>
      <c r="ORF125" s="27"/>
      <c r="ORG125" s="27"/>
      <c r="ORH125" s="27"/>
      <c r="ORI125" s="27"/>
      <c r="ORJ125" s="27"/>
      <c r="ORK125" s="27"/>
      <c r="ORL125" s="27"/>
      <c r="ORM125" s="27"/>
      <c r="ORN125" s="27"/>
      <c r="ORO125" s="27"/>
      <c r="ORP125" s="27"/>
      <c r="ORQ125" s="27"/>
      <c r="ORR125" s="27"/>
      <c r="ORS125" s="27"/>
      <c r="ORT125" s="27"/>
      <c r="ORU125" s="27"/>
      <c r="ORV125" s="27"/>
      <c r="ORW125" s="27"/>
      <c r="ORX125" s="27"/>
      <c r="ORY125" s="27"/>
      <c r="ORZ125" s="27"/>
      <c r="OSA125" s="27"/>
      <c r="OSB125" s="27"/>
      <c r="OSC125" s="27"/>
      <c r="OSD125" s="27"/>
      <c r="OSE125" s="27"/>
      <c r="OSF125" s="27"/>
      <c r="OSG125" s="27"/>
      <c r="OSH125" s="27"/>
      <c r="OSI125" s="27"/>
      <c r="OSJ125" s="27"/>
      <c r="OSK125" s="27"/>
      <c r="OSL125" s="27"/>
      <c r="OSM125" s="27"/>
      <c r="OSN125" s="27"/>
      <c r="OSO125" s="27"/>
      <c r="OSP125" s="27"/>
      <c r="OSQ125" s="27"/>
      <c r="OSR125" s="27"/>
      <c r="OSS125" s="27"/>
      <c r="OST125" s="27"/>
      <c r="OSU125" s="27"/>
      <c r="OSV125" s="27"/>
      <c r="OSW125" s="27"/>
      <c r="OSX125" s="27"/>
      <c r="OSY125" s="27"/>
      <c r="OSZ125" s="27"/>
      <c r="OTA125" s="27"/>
      <c r="OTB125" s="27"/>
      <c r="OTC125" s="27"/>
      <c r="OTD125" s="27"/>
      <c r="OTE125" s="27"/>
      <c r="OTF125" s="27"/>
      <c r="OTG125" s="27"/>
      <c r="OTH125" s="27"/>
      <c r="OTI125" s="27"/>
      <c r="OTJ125" s="27"/>
      <c r="OTK125" s="27"/>
      <c r="OTL125" s="27"/>
      <c r="OTM125" s="27"/>
      <c r="OTN125" s="27"/>
      <c r="OTO125" s="27"/>
      <c r="OTP125" s="27"/>
      <c r="OTQ125" s="27"/>
      <c r="OTR125" s="27"/>
      <c r="OTS125" s="27"/>
      <c r="OTT125" s="27"/>
      <c r="OTU125" s="27"/>
      <c r="OTV125" s="27"/>
      <c r="OTW125" s="27"/>
      <c r="OTX125" s="27"/>
      <c r="OTY125" s="27"/>
      <c r="OTZ125" s="27"/>
      <c r="OUA125" s="27"/>
      <c r="OUB125" s="27"/>
      <c r="OUC125" s="27"/>
      <c r="OUD125" s="27"/>
      <c r="OUE125" s="27"/>
      <c r="OUF125" s="27"/>
      <c r="OUG125" s="27"/>
      <c r="OUH125" s="27"/>
      <c r="OUI125" s="27"/>
      <c r="OUJ125" s="27"/>
      <c r="OUK125" s="27"/>
      <c r="OUL125" s="27"/>
      <c r="OUM125" s="27"/>
      <c r="OUN125" s="27"/>
      <c r="OUO125" s="27"/>
      <c r="OUP125" s="27"/>
      <c r="OUQ125" s="27"/>
      <c r="OUR125" s="27"/>
      <c r="OUS125" s="27"/>
      <c r="OUT125" s="27"/>
      <c r="OUU125" s="27"/>
      <c r="OUV125" s="27"/>
      <c r="OUW125" s="27"/>
      <c r="OUX125" s="27"/>
      <c r="OUY125" s="27"/>
      <c r="OUZ125" s="27"/>
      <c r="OVA125" s="27"/>
      <c r="OVB125" s="27"/>
      <c r="OVC125" s="27"/>
      <c r="OVD125" s="27"/>
      <c r="OVE125" s="27"/>
      <c r="OVF125" s="27"/>
      <c r="OVG125" s="27"/>
      <c r="OVH125" s="27"/>
      <c r="OVI125" s="27"/>
      <c r="OVJ125" s="27"/>
      <c r="OVK125" s="27"/>
      <c r="OVL125" s="27"/>
      <c r="OVM125" s="27"/>
      <c r="OVN125" s="27"/>
      <c r="OVO125" s="27"/>
      <c r="OVP125" s="27"/>
      <c r="OVQ125" s="27"/>
      <c r="OVR125" s="27"/>
      <c r="OVS125" s="27"/>
      <c r="OVT125" s="27"/>
      <c r="OVU125" s="27"/>
      <c r="OVV125" s="27"/>
      <c r="OVW125" s="27"/>
      <c r="OVX125" s="27"/>
      <c r="OVY125" s="27"/>
      <c r="OVZ125" s="27"/>
      <c r="OWA125" s="27"/>
      <c r="OWB125" s="27"/>
      <c r="OWC125" s="27"/>
      <c r="OWD125" s="27"/>
      <c r="OWE125" s="27"/>
      <c r="OWF125" s="27"/>
      <c r="OWG125" s="27"/>
      <c r="OWH125" s="27"/>
      <c r="OWI125" s="27"/>
      <c r="OWJ125" s="27"/>
      <c r="OWK125" s="27"/>
      <c r="OWL125" s="27"/>
      <c r="OWM125" s="27"/>
      <c r="OWN125" s="27"/>
      <c r="OWO125" s="27"/>
      <c r="OWP125" s="27"/>
      <c r="OWQ125" s="27"/>
      <c r="OWR125" s="27"/>
      <c r="OWS125" s="27"/>
      <c r="OWT125" s="27"/>
      <c r="OWU125" s="27"/>
      <c r="OWV125" s="27"/>
      <c r="OWW125" s="27"/>
      <c r="OWX125" s="27"/>
      <c r="OWY125" s="27"/>
      <c r="OWZ125" s="27"/>
      <c r="OXA125" s="27"/>
      <c r="OXB125" s="27"/>
      <c r="OXC125" s="27"/>
      <c r="OXD125" s="27"/>
      <c r="OXE125" s="27"/>
      <c r="OXF125" s="27"/>
      <c r="OXG125" s="27"/>
      <c r="OXH125" s="27"/>
      <c r="OXI125" s="27"/>
      <c r="OXJ125" s="27"/>
      <c r="OXK125" s="27"/>
      <c r="OXL125" s="27"/>
      <c r="OXM125" s="27"/>
      <c r="OXN125" s="27"/>
      <c r="OXO125" s="27"/>
      <c r="OXP125" s="27"/>
      <c r="OXQ125" s="27"/>
      <c r="OXR125" s="27"/>
      <c r="OXS125" s="27"/>
      <c r="OXT125" s="27"/>
      <c r="OXU125" s="27"/>
      <c r="OXV125" s="27"/>
      <c r="OXW125" s="27"/>
      <c r="OXX125" s="27"/>
      <c r="OXY125" s="27"/>
      <c r="OXZ125" s="27"/>
      <c r="OYA125" s="27"/>
      <c r="OYB125" s="27"/>
      <c r="OYC125" s="27"/>
      <c r="OYD125" s="27"/>
      <c r="OYE125" s="27"/>
      <c r="OYF125" s="27"/>
      <c r="OYG125" s="27"/>
      <c r="OYH125" s="27"/>
      <c r="OYI125" s="27"/>
      <c r="OYJ125" s="27"/>
      <c r="OYK125" s="27"/>
      <c r="OYL125" s="27"/>
      <c r="OYM125" s="27"/>
      <c r="OYN125" s="27"/>
      <c r="OYO125" s="27"/>
      <c r="OYP125" s="27"/>
      <c r="OYQ125" s="27"/>
      <c r="OYR125" s="27"/>
      <c r="OYS125" s="27"/>
      <c r="OYT125" s="27"/>
      <c r="OYU125" s="27"/>
      <c r="OYV125" s="27"/>
      <c r="OYW125" s="27"/>
      <c r="OYX125" s="27"/>
      <c r="OYY125" s="27"/>
      <c r="OYZ125" s="27"/>
      <c r="OZA125" s="27"/>
      <c r="OZB125" s="27"/>
      <c r="OZC125" s="27"/>
      <c r="OZD125" s="27"/>
      <c r="OZE125" s="27"/>
      <c r="OZF125" s="27"/>
      <c r="OZG125" s="27"/>
      <c r="OZH125" s="27"/>
      <c r="OZI125" s="27"/>
      <c r="OZJ125" s="27"/>
      <c r="OZK125" s="27"/>
      <c r="OZL125" s="27"/>
      <c r="OZM125" s="27"/>
      <c r="OZN125" s="27"/>
      <c r="OZO125" s="27"/>
      <c r="OZP125" s="27"/>
      <c r="OZQ125" s="27"/>
      <c r="OZR125" s="27"/>
      <c r="OZS125" s="27"/>
      <c r="OZT125" s="27"/>
      <c r="OZU125" s="27"/>
      <c r="OZV125" s="27"/>
      <c r="OZW125" s="27"/>
      <c r="OZX125" s="27"/>
      <c r="OZY125" s="27"/>
      <c r="OZZ125" s="27"/>
      <c r="PAA125" s="27"/>
      <c r="PAB125" s="27"/>
      <c r="PAC125" s="27"/>
      <c r="PAD125" s="27"/>
      <c r="PAE125" s="27"/>
      <c r="PAF125" s="27"/>
      <c r="PAG125" s="27"/>
      <c r="PAH125" s="27"/>
      <c r="PAI125" s="27"/>
      <c r="PAJ125" s="27"/>
      <c r="PAK125" s="27"/>
      <c r="PAL125" s="27"/>
      <c r="PAM125" s="27"/>
      <c r="PAN125" s="27"/>
      <c r="PAO125" s="27"/>
      <c r="PAP125" s="27"/>
      <c r="PAQ125" s="27"/>
      <c r="PAR125" s="27"/>
      <c r="PAS125" s="27"/>
      <c r="PAT125" s="27"/>
      <c r="PAU125" s="27"/>
      <c r="PAV125" s="27"/>
      <c r="PAW125" s="27"/>
      <c r="PAX125" s="27"/>
      <c r="PAY125" s="27"/>
      <c r="PAZ125" s="27"/>
      <c r="PBA125" s="27"/>
      <c r="PBB125" s="27"/>
      <c r="PBC125" s="27"/>
      <c r="PBD125" s="27"/>
      <c r="PBE125" s="27"/>
      <c r="PBF125" s="27"/>
      <c r="PBG125" s="27"/>
      <c r="PBH125" s="27"/>
      <c r="PBI125" s="27"/>
      <c r="PBJ125" s="27"/>
      <c r="PBK125" s="27"/>
      <c r="PBL125" s="27"/>
      <c r="PBM125" s="27"/>
      <c r="PBN125" s="27"/>
      <c r="PBO125" s="27"/>
      <c r="PBP125" s="27"/>
      <c r="PBQ125" s="27"/>
      <c r="PBR125" s="27"/>
      <c r="PBS125" s="27"/>
      <c r="PBT125" s="27"/>
      <c r="PBU125" s="27"/>
      <c r="PBV125" s="27"/>
      <c r="PBW125" s="27"/>
      <c r="PBX125" s="27"/>
      <c r="PBY125" s="27"/>
      <c r="PBZ125" s="27"/>
      <c r="PCA125" s="27"/>
      <c r="PCB125" s="27"/>
      <c r="PCC125" s="27"/>
      <c r="PCD125" s="27"/>
      <c r="PCE125" s="27"/>
      <c r="PCF125" s="27"/>
      <c r="PCG125" s="27"/>
      <c r="PCH125" s="27"/>
      <c r="PCI125" s="27"/>
      <c r="PCJ125" s="27"/>
      <c r="PCK125" s="27"/>
      <c r="PCL125" s="27"/>
      <c r="PCM125" s="27"/>
      <c r="PCN125" s="27"/>
      <c r="PCO125" s="27"/>
      <c r="PCP125" s="27"/>
      <c r="PCQ125" s="27"/>
      <c r="PCR125" s="27"/>
      <c r="PCS125" s="27"/>
      <c r="PCT125" s="27"/>
      <c r="PCU125" s="27"/>
      <c r="PCV125" s="27"/>
      <c r="PCW125" s="27"/>
      <c r="PCX125" s="27"/>
      <c r="PCY125" s="27"/>
      <c r="PCZ125" s="27"/>
      <c r="PDA125" s="27"/>
      <c r="PDB125" s="27"/>
      <c r="PDC125" s="27"/>
      <c r="PDD125" s="27"/>
      <c r="PDE125" s="27"/>
      <c r="PDF125" s="27"/>
      <c r="PDG125" s="27"/>
      <c r="PDH125" s="27"/>
      <c r="PDI125" s="27"/>
      <c r="PDJ125" s="27"/>
      <c r="PDK125" s="27"/>
      <c r="PDL125" s="27"/>
      <c r="PDM125" s="27"/>
      <c r="PDN125" s="27"/>
      <c r="PDO125" s="27"/>
      <c r="PDP125" s="27"/>
      <c r="PDQ125" s="27"/>
      <c r="PDR125" s="27"/>
      <c r="PDS125" s="27"/>
      <c r="PDT125" s="27"/>
      <c r="PDU125" s="27"/>
      <c r="PDV125" s="27"/>
      <c r="PDW125" s="27"/>
      <c r="PDX125" s="27"/>
      <c r="PDY125" s="27"/>
      <c r="PDZ125" s="27"/>
      <c r="PEA125" s="27"/>
      <c r="PEB125" s="27"/>
      <c r="PEC125" s="27"/>
      <c r="PED125" s="27"/>
      <c r="PEE125" s="27"/>
      <c r="PEF125" s="27"/>
      <c r="PEG125" s="27"/>
      <c r="PEH125" s="27"/>
      <c r="PEI125" s="27"/>
      <c r="PEJ125" s="27"/>
      <c r="PEK125" s="27"/>
      <c r="PEL125" s="27"/>
      <c r="PEM125" s="27"/>
      <c r="PEN125" s="27"/>
      <c r="PEO125" s="27"/>
      <c r="PEP125" s="27"/>
      <c r="PEQ125" s="27"/>
      <c r="PER125" s="27"/>
      <c r="PES125" s="27"/>
      <c r="PET125" s="27"/>
      <c r="PEU125" s="27"/>
      <c r="PEV125" s="27"/>
      <c r="PEW125" s="27"/>
      <c r="PEX125" s="27"/>
      <c r="PEY125" s="27"/>
      <c r="PEZ125" s="27"/>
      <c r="PFA125" s="27"/>
      <c r="PFB125" s="27"/>
      <c r="PFC125" s="27"/>
      <c r="PFD125" s="27"/>
      <c r="PFE125" s="27"/>
      <c r="PFF125" s="27"/>
      <c r="PFG125" s="27"/>
      <c r="PFH125" s="27"/>
      <c r="PFI125" s="27"/>
      <c r="PFJ125" s="27"/>
      <c r="PFK125" s="27"/>
      <c r="PFL125" s="27"/>
      <c r="PFM125" s="27"/>
      <c r="PFN125" s="27"/>
      <c r="PFO125" s="27"/>
      <c r="PFP125" s="27"/>
      <c r="PFQ125" s="27"/>
      <c r="PFR125" s="27"/>
      <c r="PFS125" s="27"/>
      <c r="PFT125" s="27"/>
      <c r="PFU125" s="27"/>
      <c r="PFV125" s="27"/>
      <c r="PFW125" s="27"/>
      <c r="PFX125" s="27"/>
      <c r="PFY125" s="27"/>
      <c r="PFZ125" s="27"/>
      <c r="PGA125" s="27"/>
      <c r="PGB125" s="27"/>
      <c r="PGC125" s="27"/>
      <c r="PGD125" s="27"/>
      <c r="PGE125" s="27"/>
      <c r="PGF125" s="27"/>
      <c r="PGG125" s="27"/>
      <c r="PGH125" s="27"/>
      <c r="PGI125" s="27"/>
      <c r="PGJ125" s="27"/>
      <c r="PGK125" s="27"/>
      <c r="PGL125" s="27"/>
      <c r="PGM125" s="27"/>
      <c r="PGN125" s="27"/>
      <c r="PGO125" s="27"/>
      <c r="PGP125" s="27"/>
      <c r="PGQ125" s="27"/>
      <c r="PGR125" s="27"/>
      <c r="PGS125" s="27"/>
      <c r="PGT125" s="27"/>
      <c r="PGU125" s="27"/>
      <c r="PGV125" s="27"/>
      <c r="PGW125" s="27"/>
      <c r="PGX125" s="27"/>
      <c r="PGY125" s="27"/>
      <c r="PGZ125" s="27"/>
      <c r="PHA125" s="27"/>
      <c r="PHB125" s="27"/>
      <c r="PHC125" s="27"/>
      <c r="PHD125" s="27"/>
      <c r="PHE125" s="27"/>
      <c r="PHF125" s="27"/>
      <c r="PHG125" s="27"/>
      <c r="PHH125" s="27"/>
      <c r="PHI125" s="27"/>
      <c r="PHJ125" s="27"/>
      <c r="PHK125" s="27"/>
      <c r="PHL125" s="27"/>
      <c r="PHM125" s="27"/>
      <c r="PHN125" s="27"/>
      <c r="PHO125" s="27"/>
      <c r="PHP125" s="27"/>
      <c r="PHQ125" s="27"/>
      <c r="PHR125" s="27"/>
      <c r="PHS125" s="27"/>
      <c r="PHT125" s="27"/>
      <c r="PHU125" s="27"/>
      <c r="PHV125" s="27"/>
      <c r="PHW125" s="27"/>
      <c r="PHX125" s="27"/>
      <c r="PHY125" s="27"/>
      <c r="PHZ125" s="27"/>
      <c r="PIA125" s="27"/>
      <c r="PIB125" s="27"/>
      <c r="PIC125" s="27"/>
      <c r="PID125" s="27"/>
      <c r="PIE125" s="27"/>
      <c r="PIF125" s="27"/>
      <c r="PIG125" s="27"/>
      <c r="PIH125" s="27"/>
      <c r="PII125" s="27"/>
      <c r="PIJ125" s="27"/>
      <c r="PIK125" s="27"/>
      <c r="PIL125" s="27"/>
      <c r="PIM125" s="27"/>
      <c r="PIN125" s="27"/>
      <c r="PIO125" s="27"/>
      <c r="PIP125" s="27"/>
      <c r="PIQ125" s="27"/>
      <c r="PIR125" s="27"/>
      <c r="PIS125" s="27"/>
      <c r="PIT125" s="27"/>
      <c r="PIU125" s="27"/>
      <c r="PIV125" s="27"/>
      <c r="PIW125" s="27"/>
      <c r="PIX125" s="27"/>
      <c r="PIY125" s="27"/>
      <c r="PIZ125" s="27"/>
      <c r="PJA125" s="27"/>
      <c r="PJB125" s="27"/>
      <c r="PJC125" s="27"/>
      <c r="PJD125" s="27"/>
      <c r="PJE125" s="27"/>
      <c r="PJF125" s="27"/>
      <c r="PJG125" s="27"/>
      <c r="PJH125" s="27"/>
      <c r="PJI125" s="27"/>
      <c r="PJJ125" s="27"/>
      <c r="PJK125" s="27"/>
      <c r="PJL125" s="27"/>
      <c r="PJM125" s="27"/>
      <c r="PJN125" s="27"/>
      <c r="PJO125" s="27"/>
      <c r="PJP125" s="27"/>
      <c r="PJQ125" s="27"/>
      <c r="PJR125" s="27"/>
      <c r="PJS125" s="27"/>
      <c r="PJT125" s="27"/>
      <c r="PJU125" s="27"/>
      <c r="PJV125" s="27"/>
      <c r="PJW125" s="27"/>
      <c r="PJX125" s="27"/>
      <c r="PJY125" s="27"/>
      <c r="PJZ125" s="27"/>
      <c r="PKA125" s="27"/>
      <c r="PKB125" s="27"/>
      <c r="PKC125" s="27"/>
      <c r="PKD125" s="27"/>
      <c r="PKE125" s="27"/>
      <c r="PKF125" s="27"/>
      <c r="PKG125" s="27"/>
      <c r="PKH125" s="27"/>
      <c r="PKI125" s="27"/>
      <c r="PKJ125" s="27"/>
      <c r="PKK125" s="27"/>
      <c r="PKL125" s="27"/>
      <c r="PKM125" s="27"/>
      <c r="PKN125" s="27"/>
      <c r="PKO125" s="27"/>
      <c r="PKP125" s="27"/>
      <c r="PKQ125" s="27"/>
      <c r="PKR125" s="27"/>
      <c r="PKS125" s="27"/>
      <c r="PKT125" s="27"/>
      <c r="PKU125" s="27"/>
      <c r="PKV125" s="27"/>
      <c r="PKW125" s="27"/>
      <c r="PKX125" s="27"/>
      <c r="PKY125" s="27"/>
      <c r="PKZ125" s="27"/>
      <c r="PLA125" s="27"/>
      <c r="PLB125" s="27"/>
      <c r="PLC125" s="27"/>
      <c r="PLD125" s="27"/>
      <c r="PLE125" s="27"/>
      <c r="PLF125" s="27"/>
      <c r="PLG125" s="27"/>
      <c r="PLH125" s="27"/>
      <c r="PLI125" s="27"/>
      <c r="PLJ125" s="27"/>
      <c r="PLK125" s="27"/>
      <c r="PLL125" s="27"/>
      <c r="PLM125" s="27"/>
      <c r="PLN125" s="27"/>
      <c r="PLO125" s="27"/>
      <c r="PLP125" s="27"/>
      <c r="PLQ125" s="27"/>
      <c r="PLR125" s="27"/>
      <c r="PLS125" s="27"/>
      <c r="PLT125" s="27"/>
      <c r="PLU125" s="27"/>
      <c r="PLV125" s="27"/>
      <c r="PLW125" s="27"/>
      <c r="PLX125" s="27"/>
      <c r="PLY125" s="27"/>
      <c r="PLZ125" s="27"/>
      <c r="PMA125" s="27"/>
      <c r="PMB125" s="27"/>
      <c r="PMC125" s="27"/>
      <c r="PMD125" s="27"/>
      <c r="PME125" s="27"/>
      <c r="PMF125" s="27"/>
      <c r="PMG125" s="27"/>
      <c r="PMH125" s="27"/>
      <c r="PMI125" s="27"/>
      <c r="PMJ125" s="27"/>
      <c r="PMK125" s="27"/>
      <c r="PML125" s="27"/>
      <c r="PMM125" s="27"/>
      <c r="PMN125" s="27"/>
      <c r="PMO125" s="27"/>
      <c r="PMP125" s="27"/>
      <c r="PMQ125" s="27"/>
      <c r="PMR125" s="27"/>
      <c r="PMS125" s="27"/>
      <c r="PMT125" s="27"/>
      <c r="PMU125" s="27"/>
      <c r="PMV125" s="27"/>
      <c r="PMW125" s="27"/>
      <c r="PMX125" s="27"/>
      <c r="PMY125" s="27"/>
      <c r="PMZ125" s="27"/>
      <c r="PNA125" s="27"/>
      <c r="PNB125" s="27"/>
      <c r="PNC125" s="27"/>
      <c r="PND125" s="27"/>
      <c r="PNE125" s="27"/>
      <c r="PNF125" s="27"/>
      <c r="PNG125" s="27"/>
      <c r="PNH125" s="27"/>
      <c r="PNI125" s="27"/>
      <c r="PNJ125" s="27"/>
      <c r="PNK125" s="27"/>
      <c r="PNL125" s="27"/>
      <c r="PNM125" s="27"/>
      <c r="PNN125" s="27"/>
      <c r="PNO125" s="27"/>
      <c r="PNP125" s="27"/>
      <c r="PNQ125" s="27"/>
      <c r="PNR125" s="27"/>
      <c r="PNS125" s="27"/>
      <c r="PNT125" s="27"/>
      <c r="PNU125" s="27"/>
      <c r="PNV125" s="27"/>
      <c r="PNW125" s="27"/>
      <c r="PNX125" s="27"/>
      <c r="PNY125" s="27"/>
      <c r="PNZ125" s="27"/>
      <c r="POA125" s="27"/>
      <c r="POB125" s="27"/>
      <c r="POC125" s="27"/>
      <c r="POD125" s="27"/>
      <c r="POE125" s="27"/>
      <c r="POF125" s="27"/>
      <c r="POG125" s="27"/>
      <c r="POH125" s="27"/>
      <c r="POI125" s="27"/>
      <c r="POJ125" s="27"/>
      <c r="POK125" s="27"/>
      <c r="POL125" s="27"/>
      <c r="POM125" s="27"/>
      <c r="PON125" s="27"/>
      <c r="POO125" s="27"/>
      <c r="POP125" s="27"/>
      <c r="POQ125" s="27"/>
      <c r="POR125" s="27"/>
      <c r="POS125" s="27"/>
      <c r="POT125" s="27"/>
      <c r="POU125" s="27"/>
      <c r="POV125" s="27"/>
      <c r="POW125" s="27"/>
      <c r="POX125" s="27"/>
      <c r="POY125" s="27"/>
      <c r="POZ125" s="27"/>
      <c r="PPA125" s="27"/>
      <c r="PPB125" s="27"/>
      <c r="PPC125" s="27"/>
      <c r="PPD125" s="27"/>
      <c r="PPE125" s="27"/>
      <c r="PPF125" s="27"/>
      <c r="PPG125" s="27"/>
      <c r="PPH125" s="27"/>
      <c r="PPI125" s="27"/>
      <c r="PPJ125" s="27"/>
      <c r="PPK125" s="27"/>
      <c r="PPL125" s="27"/>
      <c r="PPM125" s="27"/>
      <c r="PPN125" s="27"/>
      <c r="PPO125" s="27"/>
      <c r="PPP125" s="27"/>
      <c r="PPQ125" s="27"/>
      <c r="PPR125" s="27"/>
      <c r="PPS125" s="27"/>
      <c r="PPT125" s="27"/>
      <c r="PPU125" s="27"/>
      <c r="PPV125" s="27"/>
      <c r="PPW125" s="27"/>
      <c r="PPX125" s="27"/>
      <c r="PPY125" s="27"/>
      <c r="PPZ125" s="27"/>
      <c r="PQA125" s="27"/>
      <c r="PQB125" s="27"/>
      <c r="PQC125" s="27"/>
      <c r="PQD125" s="27"/>
      <c r="PQE125" s="27"/>
      <c r="PQF125" s="27"/>
      <c r="PQG125" s="27"/>
      <c r="PQH125" s="27"/>
      <c r="PQI125" s="27"/>
      <c r="PQJ125" s="27"/>
      <c r="PQK125" s="27"/>
      <c r="PQL125" s="27"/>
      <c r="PQM125" s="27"/>
      <c r="PQN125" s="27"/>
      <c r="PQO125" s="27"/>
      <c r="PQP125" s="27"/>
      <c r="PQQ125" s="27"/>
      <c r="PQR125" s="27"/>
      <c r="PQS125" s="27"/>
      <c r="PQT125" s="27"/>
      <c r="PQU125" s="27"/>
      <c r="PQV125" s="27"/>
      <c r="PQW125" s="27"/>
      <c r="PQX125" s="27"/>
      <c r="PQY125" s="27"/>
      <c r="PQZ125" s="27"/>
      <c r="PRA125" s="27"/>
      <c r="PRB125" s="27"/>
      <c r="PRC125" s="27"/>
      <c r="PRD125" s="27"/>
      <c r="PRE125" s="27"/>
      <c r="PRF125" s="27"/>
      <c r="PRG125" s="27"/>
      <c r="PRH125" s="27"/>
      <c r="PRI125" s="27"/>
      <c r="PRJ125" s="27"/>
      <c r="PRK125" s="27"/>
      <c r="PRL125" s="27"/>
      <c r="PRM125" s="27"/>
      <c r="PRN125" s="27"/>
      <c r="PRO125" s="27"/>
      <c r="PRP125" s="27"/>
      <c r="PRQ125" s="27"/>
      <c r="PRR125" s="27"/>
      <c r="PRS125" s="27"/>
      <c r="PRT125" s="27"/>
      <c r="PRU125" s="27"/>
      <c r="PRV125" s="27"/>
      <c r="PRW125" s="27"/>
      <c r="PRX125" s="27"/>
      <c r="PRY125" s="27"/>
      <c r="PRZ125" s="27"/>
      <c r="PSA125" s="27"/>
      <c r="PSB125" s="27"/>
      <c r="PSC125" s="27"/>
      <c r="PSD125" s="27"/>
      <c r="PSE125" s="27"/>
      <c r="PSF125" s="27"/>
      <c r="PSG125" s="27"/>
      <c r="PSH125" s="27"/>
      <c r="PSI125" s="27"/>
      <c r="PSJ125" s="27"/>
      <c r="PSK125" s="27"/>
      <c r="PSL125" s="27"/>
      <c r="PSM125" s="27"/>
      <c r="PSN125" s="27"/>
      <c r="PSO125" s="27"/>
      <c r="PSP125" s="27"/>
      <c r="PSQ125" s="27"/>
      <c r="PSR125" s="27"/>
      <c r="PSS125" s="27"/>
      <c r="PST125" s="27"/>
      <c r="PSU125" s="27"/>
      <c r="PSV125" s="27"/>
      <c r="PSW125" s="27"/>
      <c r="PSX125" s="27"/>
      <c r="PSY125" s="27"/>
      <c r="PSZ125" s="27"/>
      <c r="PTA125" s="27"/>
      <c r="PTB125" s="27"/>
      <c r="PTC125" s="27"/>
      <c r="PTD125" s="27"/>
      <c r="PTE125" s="27"/>
      <c r="PTF125" s="27"/>
      <c r="PTG125" s="27"/>
      <c r="PTH125" s="27"/>
      <c r="PTI125" s="27"/>
      <c r="PTJ125" s="27"/>
      <c r="PTK125" s="27"/>
      <c r="PTL125" s="27"/>
      <c r="PTM125" s="27"/>
      <c r="PTN125" s="27"/>
      <c r="PTO125" s="27"/>
      <c r="PTP125" s="27"/>
      <c r="PTQ125" s="27"/>
      <c r="PTR125" s="27"/>
      <c r="PTS125" s="27"/>
      <c r="PTT125" s="27"/>
      <c r="PTU125" s="27"/>
      <c r="PTV125" s="27"/>
      <c r="PTW125" s="27"/>
      <c r="PTX125" s="27"/>
      <c r="PTY125" s="27"/>
      <c r="PTZ125" s="27"/>
      <c r="PUA125" s="27"/>
      <c r="PUB125" s="27"/>
      <c r="PUC125" s="27"/>
      <c r="PUD125" s="27"/>
      <c r="PUE125" s="27"/>
      <c r="PUF125" s="27"/>
      <c r="PUG125" s="27"/>
      <c r="PUH125" s="27"/>
      <c r="PUI125" s="27"/>
      <c r="PUJ125" s="27"/>
      <c r="PUK125" s="27"/>
      <c r="PUL125" s="27"/>
      <c r="PUM125" s="27"/>
      <c r="PUN125" s="27"/>
      <c r="PUO125" s="27"/>
      <c r="PUP125" s="27"/>
      <c r="PUQ125" s="27"/>
      <c r="PUR125" s="27"/>
      <c r="PUS125" s="27"/>
      <c r="PUT125" s="27"/>
      <c r="PUU125" s="27"/>
      <c r="PUV125" s="27"/>
      <c r="PUW125" s="27"/>
      <c r="PUX125" s="27"/>
      <c r="PUY125" s="27"/>
      <c r="PUZ125" s="27"/>
      <c r="PVA125" s="27"/>
      <c r="PVB125" s="27"/>
      <c r="PVC125" s="27"/>
      <c r="PVD125" s="27"/>
      <c r="PVE125" s="27"/>
      <c r="PVF125" s="27"/>
      <c r="PVG125" s="27"/>
      <c r="PVH125" s="27"/>
      <c r="PVI125" s="27"/>
      <c r="PVJ125" s="27"/>
      <c r="PVK125" s="27"/>
      <c r="PVL125" s="27"/>
      <c r="PVM125" s="27"/>
      <c r="PVN125" s="27"/>
      <c r="PVO125" s="27"/>
      <c r="PVP125" s="27"/>
      <c r="PVQ125" s="27"/>
      <c r="PVR125" s="27"/>
      <c r="PVS125" s="27"/>
      <c r="PVT125" s="27"/>
      <c r="PVU125" s="27"/>
      <c r="PVV125" s="27"/>
      <c r="PVW125" s="27"/>
      <c r="PVX125" s="27"/>
      <c r="PVY125" s="27"/>
      <c r="PVZ125" s="27"/>
      <c r="PWA125" s="27"/>
      <c r="PWB125" s="27"/>
      <c r="PWC125" s="27"/>
      <c r="PWD125" s="27"/>
      <c r="PWE125" s="27"/>
      <c r="PWF125" s="27"/>
      <c r="PWG125" s="27"/>
      <c r="PWH125" s="27"/>
      <c r="PWI125" s="27"/>
      <c r="PWJ125" s="27"/>
      <c r="PWK125" s="27"/>
      <c r="PWL125" s="27"/>
      <c r="PWM125" s="27"/>
      <c r="PWN125" s="27"/>
      <c r="PWO125" s="27"/>
      <c r="PWP125" s="27"/>
      <c r="PWQ125" s="27"/>
      <c r="PWR125" s="27"/>
      <c r="PWS125" s="27"/>
      <c r="PWT125" s="27"/>
      <c r="PWU125" s="27"/>
      <c r="PWV125" s="27"/>
      <c r="PWW125" s="27"/>
      <c r="PWX125" s="27"/>
      <c r="PWY125" s="27"/>
      <c r="PWZ125" s="27"/>
      <c r="PXA125" s="27"/>
      <c r="PXB125" s="27"/>
      <c r="PXC125" s="27"/>
      <c r="PXD125" s="27"/>
      <c r="PXE125" s="27"/>
      <c r="PXF125" s="27"/>
      <c r="PXG125" s="27"/>
      <c r="PXH125" s="27"/>
      <c r="PXI125" s="27"/>
      <c r="PXJ125" s="27"/>
      <c r="PXK125" s="27"/>
      <c r="PXL125" s="27"/>
      <c r="PXM125" s="27"/>
      <c r="PXN125" s="27"/>
      <c r="PXO125" s="27"/>
      <c r="PXP125" s="27"/>
      <c r="PXQ125" s="27"/>
      <c r="PXR125" s="27"/>
      <c r="PXS125" s="27"/>
      <c r="PXT125" s="27"/>
      <c r="PXU125" s="27"/>
      <c r="PXV125" s="27"/>
      <c r="PXW125" s="27"/>
      <c r="PXX125" s="27"/>
      <c r="PXY125" s="27"/>
      <c r="PXZ125" s="27"/>
      <c r="PYA125" s="27"/>
      <c r="PYB125" s="27"/>
      <c r="PYC125" s="27"/>
      <c r="PYD125" s="27"/>
      <c r="PYE125" s="27"/>
      <c r="PYF125" s="27"/>
      <c r="PYG125" s="27"/>
      <c r="PYH125" s="27"/>
      <c r="PYI125" s="27"/>
      <c r="PYJ125" s="27"/>
      <c r="PYK125" s="27"/>
      <c r="PYL125" s="27"/>
      <c r="PYM125" s="27"/>
      <c r="PYN125" s="27"/>
      <c r="PYO125" s="27"/>
      <c r="PYP125" s="27"/>
      <c r="PYQ125" s="27"/>
      <c r="PYR125" s="27"/>
      <c r="PYS125" s="27"/>
      <c r="PYT125" s="27"/>
      <c r="PYU125" s="27"/>
      <c r="PYV125" s="27"/>
      <c r="PYW125" s="27"/>
      <c r="PYX125" s="27"/>
      <c r="PYY125" s="27"/>
      <c r="PYZ125" s="27"/>
      <c r="PZA125" s="27"/>
      <c r="PZB125" s="27"/>
      <c r="PZC125" s="27"/>
      <c r="PZD125" s="27"/>
      <c r="PZE125" s="27"/>
      <c r="PZF125" s="27"/>
      <c r="PZG125" s="27"/>
      <c r="PZH125" s="27"/>
      <c r="PZI125" s="27"/>
      <c r="PZJ125" s="27"/>
      <c r="PZK125" s="27"/>
      <c r="PZL125" s="27"/>
      <c r="PZM125" s="27"/>
      <c r="PZN125" s="27"/>
      <c r="PZO125" s="27"/>
      <c r="PZP125" s="27"/>
      <c r="PZQ125" s="27"/>
      <c r="PZR125" s="27"/>
      <c r="PZS125" s="27"/>
      <c r="PZT125" s="27"/>
      <c r="PZU125" s="27"/>
      <c r="PZV125" s="27"/>
      <c r="PZW125" s="27"/>
      <c r="PZX125" s="27"/>
      <c r="PZY125" s="27"/>
      <c r="PZZ125" s="27"/>
      <c r="QAA125" s="27"/>
      <c r="QAB125" s="27"/>
      <c r="QAC125" s="27"/>
      <c r="QAD125" s="27"/>
      <c r="QAE125" s="27"/>
      <c r="QAF125" s="27"/>
      <c r="QAG125" s="27"/>
      <c r="QAH125" s="27"/>
      <c r="QAI125" s="27"/>
      <c r="QAJ125" s="27"/>
      <c r="QAK125" s="27"/>
      <c r="QAL125" s="27"/>
      <c r="QAM125" s="27"/>
      <c r="QAN125" s="27"/>
      <c r="QAO125" s="27"/>
      <c r="QAP125" s="27"/>
      <c r="QAQ125" s="27"/>
      <c r="QAR125" s="27"/>
      <c r="QAS125" s="27"/>
      <c r="QAT125" s="27"/>
      <c r="QAU125" s="27"/>
      <c r="QAV125" s="27"/>
      <c r="QAW125" s="27"/>
      <c r="QAX125" s="27"/>
      <c r="QAY125" s="27"/>
      <c r="QAZ125" s="27"/>
      <c r="QBA125" s="27"/>
      <c r="QBB125" s="27"/>
      <c r="QBC125" s="27"/>
      <c r="QBD125" s="27"/>
      <c r="QBE125" s="27"/>
      <c r="QBF125" s="27"/>
      <c r="QBG125" s="27"/>
      <c r="QBH125" s="27"/>
      <c r="QBI125" s="27"/>
      <c r="QBJ125" s="27"/>
      <c r="QBK125" s="27"/>
      <c r="QBL125" s="27"/>
      <c r="QBM125" s="27"/>
      <c r="QBN125" s="27"/>
      <c r="QBO125" s="27"/>
      <c r="QBP125" s="27"/>
      <c r="QBQ125" s="27"/>
      <c r="QBR125" s="27"/>
      <c r="QBS125" s="27"/>
      <c r="QBT125" s="27"/>
      <c r="QBU125" s="27"/>
      <c r="QBV125" s="27"/>
      <c r="QBW125" s="27"/>
      <c r="QBX125" s="27"/>
      <c r="QBY125" s="27"/>
      <c r="QBZ125" s="27"/>
      <c r="QCA125" s="27"/>
      <c r="QCB125" s="27"/>
      <c r="QCC125" s="27"/>
      <c r="QCD125" s="27"/>
      <c r="QCE125" s="27"/>
      <c r="QCF125" s="27"/>
      <c r="QCG125" s="27"/>
      <c r="QCH125" s="27"/>
      <c r="QCI125" s="27"/>
      <c r="QCJ125" s="27"/>
      <c r="QCK125" s="27"/>
      <c r="QCL125" s="27"/>
      <c r="QCM125" s="27"/>
      <c r="QCN125" s="27"/>
      <c r="QCO125" s="27"/>
      <c r="QCP125" s="27"/>
      <c r="QCQ125" s="27"/>
      <c r="QCR125" s="27"/>
      <c r="QCS125" s="27"/>
      <c r="QCT125" s="27"/>
      <c r="QCU125" s="27"/>
      <c r="QCV125" s="27"/>
      <c r="QCW125" s="27"/>
      <c r="QCX125" s="27"/>
      <c r="QCY125" s="27"/>
      <c r="QCZ125" s="27"/>
      <c r="QDA125" s="27"/>
      <c r="QDB125" s="27"/>
      <c r="QDC125" s="27"/>
      <c r="QDD125" s="27"/>
      <c r="QDE125" s="27"/>
      <c r="QDF125" s="27"/>
      <c r="QDG125" s="27"/>
      <c r="QDH125" s="27"/>
      <c r="QDI125" s="27"/>
      <c r="QDJ125" s="27"/>
      <c r="QDK125" s="27"/>
      <c r="QDL125" s="27"/>
      <c r="QDM125" s="27"/>
      <c r="QDN125" s="27"/>
      <c r="QDO125" s="27"/>
      <c r="QDP125" s="27"/>
      <c r="QDQ125" s="27"/>
      <c r="QDR125" s="27"/>
      <c r="QDS125" s="27"/>
      <c r="QDT125" s="27"/>
      <c r="QDU125" s="27"/>
      <c r="QDV125" s="27"/>
      <c r="QDW125" s="27"/>
      <c r="QDX125" s="27"/>
      <c r="QDY125" s="27"/>
      <c r="QDZ125" s="27"/>
      <c r="QEA125" s="27"/>
      <c r="QEB125" s="27"/>
      <c r="QEC125" s="27"/>
      <c r="QED125" s="27"/>
      <c r="QEE125" s="27"/>
      <c r="QEF125" s="27"/>
      <c r="QEG125" s="27"/>
      <c r="QEH125" s="27"/>
      <c r="QEI125" s="27"/>
      <c r="QEJ125" s="27"/>
      <c r="QEK125" s="27"/>
      <c r="QEL125" s="27"/>
      <c r="QEM125" s="27"/>
      <c r="QEN125" s="27"/>
      <c r="QEO125" s="27"/>
      <c r="QEP125" s="27"/>
      <c r="QEQ125" s="27"/>
      <c r="QER125" s="27"/>
      <c r="QES125" s="27"/>
      <c r="QET125" s="27"/>
      <c r="QEU125" s="27"/>
      <c r="QEV125" s="27"/>
      <c r="QEW125" s="27"/>
      <c r="QEX125" s="27"/>
      <c r="QEY125" s="27"/>
      <c r="QEZ125" s="27"/>
      <c r="QFA125" s="27"/>
      <c r="QFB125" s="27"/>
      <c r="QFC125" s="27"/>
      <c r="QFD125" s="27"/>
      <c r="QFE125" s="27"/>
      <c r="QFF125" s="27"/>
      <c r="QFG125" s="27"/>
      <c r="QFH125" s="27"/>
      <c r="QFI125" s="27"/>
      <c r="QFJ125" s="27"/>
      <c r="QFK125" s="27"/>
      <c r="QFL125" s="27"/>
      <c r="QFM125" s="27"/>
      <c r="QFN125" s="27"/>
      <c r="QFO125" s="27"/>
      <c r="QFP125" s="27"/>
      <c r="QFQ125" s="27"/>
      <c r="QFR125" s="27"/>
      <c r="QFS125" s="27"/>
      <c r="QFT125" s="27"/>
      <c r="QFU125" s="27"/>
      <c r="QFV125" s="27"/>
      <c r="QFW125" s="27"/>
      <c r="QFX125" s="27"/>
      <c r="QFY125" s="27"/>
      <c r="QFZ125" s="27"/>
      <c r="QGA125" s="27"/>
      <c r="QGB125" s="27"/>
      <c r="QGC125" s="27"/>
      <c r="QGD125" s="27"/>
      <c r="QGE125" s="27"/>
      <c r="QGF125" s="27"/>
      <c r="QGG125" s="27"/>
      <c r="QGH125" s="27"/>
      <c r="QGI125" s="27"/>
      <c r="QGJ125" s="27"/>
      <c r="QGK125" s="27"/>
      <c r="QGL125" s="27"/>
      <c r="QGM125" s="27"/>
      <c r="QGN125" s="27"/>
      <c r="QGO125" s="27"/>
      <c r="QGP125" s="27"/>
      <c r="QGQ125" s="27"/>
      <c r="QGR125" s="27"/>
      <c r="QGS125" s="27"/>
      <c r="QGT125" s="27"/>
      <c r="QGU125" s="27"/>
      <c r="QGV125" s="27"/>
      <c r="QGW125" s="27"/>
      <c r="QGX125" s="27"/>
      <c r="QGY125" s="27"/>
      <c r="QGZ125" s="27"/>
      <c r="QHA125" s="27"/>
      <c r="QHB125" s="27"/>
      <c r="QHC125" s="27"/>
      <c r="QHD125" s="27"/>
      <c r="QHE125" s="27"/>
      <c r="QHF125" s="27"/>
      <c r="QHG125" s="27"/>
      <c r="QHH125" s="27"/>
      <c r="QHI125" s="27"/>
      <c r="QHJ125" s="27"/>
      <c r="QHK125" s="27"/>
      <c r="QHL125" s="27"/>
      <c r="QHM125" s="27"/>
      <c r="QHN125" s="27"/>
      <c r="QHO125" s="27"/>
      <c r="QHP125" s="27"/>
      <c r="QHQ125" s="27"/>
      <c r="QHR125" s="27"/>
      <c r="QHS125" s="27"/>
      <c r="QHT125" s="27"/>
      <c r="QHU125" s="27"/>
      <c r="QHV125" s="27"/>
      <c r="QHW125" s="27"/>
      <c r="QHX125" s="27"/>
      <c r="QHY125" s="27"/>
      <c r="QHZ125" s="27"/>
      <c r="QIA125" s="27"/>
      <c r="QIB125" s="27"/>
      <c r="QIC125" s="27"/>
      <c r="QID125" s="27"/>
      <c r="QIE125" s="27"/>
      <c r="QIF125" s="27"/>
      <c r="QIG125" s="27"/>
      <c r="QIH125" s="27"/>
      <c r="QII125" s="27"/>
      <c r="QIJ125" s="27"/>
      <c r="QIK125" s="27"/>
      <c r="QIL125" s="27"/>
      <c r="QIM125" s="27"/>
      <c r="QIN125" s="27"/>
      <c r="QIO125" s="27"/>
      <c r="QIP125" s="27"/>
      <c r="QIQ125" s="27"/>
      <c r="QIR125" s="27"/>
      <c r="QIS125" s="27"/>
      <c r="QIT125" s="27"/>
      <c r="QIU125" s="27"/>
      <c r="QIV125" s="27"/>
      <c r="QIW125" s="27"/>
      <c r="QIX125" s="27"/>
      <c r="QIY125" s="27"/>
      <c r="QIZ125" s="27"/>
      <c r="QJA125" s="27"/>
      <c r="QJB125" s="27"/>
      <c r="QJC125" s="27"/>
      <c r="QJD125" s="27"/>
      <c r="QJE125" s="27"/>
      <c r="QJF125" s="27"/>
      <c r="QJG125" s="27"/>
      <c r="QJH125" s="27"/>
      <c r="QJI125" s="27"/>
      <c r="QJJ125" s="27"/>
      <c r="QJK125" s="27"/>
      <c r="QJL125" s="27"/>
      <c r="QJM125" s="27"/>
      <c r="QJN125" s="27"/>
      <c r="QJO125" s="27"/>
      <c r="QJP125" s="27"/>
      <c r="QJQ125" s="27"/>
      <c r="QJR125" s="27"/>
      <c r="QJS125" s="27"/>
      <c r="QJT125" s="27"/>
      <c r="QJU125" s="27"/>
      <c r="QJV125" s="27"/>
      <c r="QJW125" s="27"/>
      <c r="QJX125" s="27"/>
      <c r="QJY125" s="27"/>
      <c r="QJZ125" s="27"/>
      <c r="QKA125" s="27"/>
      <c r="QKB125" s="27"/>
      <c r="QKC125" s="27"/>
      <c r="QKD125" s="27"/>
      <c r="QKE125" s="27"/>
      <c r="QKF125" s="27"/>
      <c r="QKG125" s="27"/>
      <c r="QKH125" s="27"/>
      <c r="QKI125" s="27"/>
      <c r="QKJ125" s="27"/>
      <c r="QKK125" s="27"/>
      <c r="QKL125" s="27"/>
      <c r="QKM125" s="27"/>
      <c r="QKN125" s="27"/>
      <c r="QKO125" s="27"/>
      <c r="QKP125" s="27"/>
      <c r="QKQ125" s="27"/>
      <c r="QKR125" s="27"/>
      <c r="QKS125" s="27"/>
      <c r="QKT125" s="27"/>
      <c r="QKU125" s="27"/>
      <c r="QKV125" s="27"/>
      <c r="QKW125" s="27"/>
      <c r="QKX125" s="27"/>
      <c r="QKY125" s="27"/>
      <c r="QKZ125" s="27"/>
      <c r="QLA125" s="27"/>
      <c r="QLB125" s="27"/>
      <c r="QLC125" s="27"/>
      <c r="QLD125" s="27"/>
      <c r="QLE125" s="27"/>
      <c r="QLF125" s="27"/>
      <c r="QLG125" s="27"/>
      <c r="QLH125" s="27"/>
      <c r="QLI125" s="27"/>
      <c r="QLJ125" s="27"/>
      <c r="QLK125" s="27"/>
      <c r="QLL125" s="27"/>
      <c r="QLM125" s="27"/>
      <c r="QLN125" s="27"/>
      <c r="QLO125" s="27"/>
      <c r="QLP125" s="27"/>
      <c r="QLQ125" s="27"/>
      <c r="QLR125" s="27"/>
      <c r="QLS125" s="27"/>
      <c r="QLT125" s="27"/>
      <c r="QLU125" s="27"/>
      <c r="QLV125" s="27"/>
      <c r="QLW125" s="27"/>
      <c r="QLX125" s="27"/>
      <c r="QLY125" s="27"/>
      <c r="QLZ125" s="27"/>
      <c r="QMA125" s="27"/>
      <c r="QMB125" s="27"/>
      <c r="QMC125" s="27"/>
      <c r="QMD125" s="27"/>
      <c r="QME125" s="27"/>
      <c r="QMF125" s="27"/>
      <c r="QMG125" s="27"/>
      <c r="QMH125" s="27"/>
      <c r="QMI125" s="27"/>
      <c r="QMJ125" s="27"/>
      <c r="QMK125" s="27"/>
      <c r="QML125" s="27"/>
      <c r="QMM125" s="27"/>
      <c r="QMN125" s="27"/>
      <c r="QMO125" s="27"/>
      <c r="QMP125" s="27"/>
      <c r="QMQ125" s="27"/>
      <c r="QMR125" s="27"/>
      <c r="QMS125" s="27"/>
      <c r="QMT125" s="27"/>
      <c r="QMU125" s="27"/>
      <c r="QMV125" s="27"/>
      <c r="QMW125" s="27"/>
      <c r="QMX125" s="27"/>
      <c r="QMY125" s="27"/>
      <c r="QMZ125" s="27"/>
      <c r="QNA125" s="27"/>
      <c r="QNB125" s="27"/>
      <c r="QNC125" s="27"/>
      <c r="QND125" s="27"/>
      <c r="QNE125" s="27"/>
      <c r="QNF125" s="27"/>
      <c r="QNG125" s="27"/>
      <c r="QNH125" s="27"/>
      <c r="QNI125" s="27"/>
      <c r="QNJ125" s="27"/>
      <c r="QNK125" s="27"/>
      <c r="QNL125" s="27"/>
      <c r="QNM125" s="27"/>
      <c r="QNN125" s="27"/>
      <c r="QNO125" s="27"/>
      <c r="QNP125" s="27"/>
      <c r="QNQ125" s="27"/>
      <c r="QNR125" s="27"/>
      <c r="QNS125" s="27"/>
      <c r="QNT125" s="27"/>
      <c r="QNU125" s="27"/>
      <c r="QNV125" s="27"/>
      <c r="QNW125" s="27"/>
      <c r="QNX125" s="27"/>
      <c r="QNY125" s="27"/>
      <c r="QNZ125" s="27"/>
      <c r="QOA125" s="27"/>
      <c r="QOB125" s="27"/>
      <c r="QOC125" s="27"/>
      <c r="QOD125" s="27"/>
      <c r="QOE125" s="27"/>
      <c r="QOF125" s="27"/>
      <c r="QOG125" s="27"/>
      <c r="QOH125" s="27"/>
      <c r="QOI125" s="27"/>
      <c r="QOJ125" s="27"/>
      <c r="QOK125" s="27"/>
      <c r="QOL125" s="27"/>
      <c r="QOM125" s="27"/>
      <c r="QON125" s="27"/>
      <c r="QOO125" s="27"/>
      <c r="QOP125" s="27"/>
      <c r="QOQ125" s="27"/>
      <c r="QOR125" s="27"/>
      <c r="QOS125" s="27"/>
      <c r="QOT125" s="27"/>
      <c r="QOU125" s="27"/>
      <c r="QOV125" s="27"/>
      <c r="QOW125" s="27"/>
      <c r="QOX125" s="27"/>
      <c r="QOY125" s="27"/>
      <c r="QOZ125" s="27"/>
      <c r="QPA125" s="27"/>
      <c r="QPB125" s="27"/>
      <c r="QPC125" s="27"/>
      <c r="QPD125" s="27"/>
      <c r="QPE125" s="27"/>
      <c r="QPF125" s="27"/>
      <c r="QPG125" s="27"/>
      <c r="QPH125" s="27"/>
      <c r="QPI125" s="27"/>
      <c r="QPJ125" s="27"/>
      <c r="QPK125" s="27"/>
      <c r="QPL125" s="27"/>
      <c r="QPM125" s="27"/>
      <c r="QPN125" s="27"/>
      <c r="QPO125" s="27"/>
      <c r="QPP125" s="27"/>
      <c r="QPQ125" s="27"/>
      <c r="QPR125" s="27"/>
      <c r="QPS125" s="27"/>
      <c r="QPT125" s="27"/>
      <c r="QPU125" s="27"/>
      <c r="QPV125" s="27"/>
      <c r="QPW125" s="27"/>
      <c r="QPX125" s="27"/>
      <c r="QPY125" s="27"/>
      <c r="QPZ125" s="27"/>
      <c r="QQA125" s="27"/>
      <c r="QQB125" s="27"/>
      <c r="QQC125" s="27"/>
      <c r="QQD125" s="27"/>
      <c r="QQE125" s="27"/>
      <c r="QQF125" s="27"/>
      <c r="QQG125" s="27"/>
      <c r="QQH125" s="27"/>
      <c r="QQI125" s="27"/>
      <c r="QQJ125" s="27"/>
      <c r="QQK125" s="27"/>
      <c r="QQL125" s="27"/>
      <c r="QQM125" s="27"/>
      <c r="QQN125" s="27"/>
      <c r="QQO125" s="27"/>
      <c r="QQP125" s="27"/>
      <c r="QQQ125" s="27"/>
      <c r="QQR125" s="27"/>
      <c r="QQS125" s="27"/>
      <c r="QQT125" s="27"/>
      <c r="QQU125" s="27"/>
      <c r="QQV125" s="27"/>
      <c r="QQW125" s="27"/>
      <c r="QQX125" s="27"/>
      <c r="QQY125" s="27"/>
      <c r="QQZ125" s="27"/>
      <c r="QRA125" s="27"/>
      <c r="QRB125" s="27"/>
      <c r="QRC125" s="27"/>
      <c r="QRD125" s="27"/>
      <c r="QRE125" s="27"/>
      <c r="QRF125" s="27"/>
      <c r="QRG125" s="27"/>
      <c r="QRH125" s="27"/>
      <c r="QRI125" s="27"/>
      <c r="QRJ125" s="27"/>
      <c r="QRK125" s="27"/>
      <c r="QRL125" s="27"/>
      <c r="QRM125" s="27"/>
      <c r="QRN125" s="27"/>
      <c r="QRO125" s="27"/>
      <c r="QRP125" s="27"/>
      <c r="QRQ125" s="27"/>
      <c r="QRR125" s="27"/>
      <c r="QRS125" s="27"/>
      <c r="QRT125" s="27"/>
      <c r="QRU125" s="27"/>
      <c r="QRV125" s="27"/>
      <c r="QRW125" s="27"/>
      <c r="QRX125" s="27"/>
      <c r="QRY125" s="27"/>
      <c r="QRZ125" s="27"/>
      <c r="QSA125" s="27"/>
      <c r="QSB125" s="27"/>
      <c r="QSC125" s="27"/>
      <c r="QSD125" s="27"/>
      <c r="QSE125" s="27"/>
      <c r="QSF125" s="27"/>
      <c r="QSG125" s="27"/>
      <c r="QSH125" s="27"/>
      <c r="QSI125" s="27"/>
      <c r="QSJ125" s="27"/>
      <c r="QSK125" s="27"/>
      <c r="QSL125" s="27"/>
      <c r="QSM125" s="27"/>
      <c r="QSN125" s="27"/>
      <c r="QSO125" s="27"/>
      <c r="QSP125" s="27"/>
      <c r="QSQ125" s="27"/>
      <c r="QSR125" s="27"/>
      <c r="QSS125" s="27"/>
      <c r="QST125" s="27"/>
      <c r="QSU125" s="27"/>
      <c r="QSV125" s="27"/>
      <c r="QSW125" s="27"/>
      <c r="QSX125" s="27"/>
      <c r="QSY125" s="27"/>
      <c r="QSZ125" s="27"/>
      <c r="QTA125" s="27"/>
      <c r="QTB125" s="27"/>
      <c r="QTC125" s="27"/>
      <c r="QTD125" s="27"/>
      <c r="QTE125" s="27"/>
      <c r="QTF125" s="27"/>
      <c r="QTG125" s="27"/>
      <c r="QTH125" s="27"/>
      <c r="QTI125" s="27"/>
      <c r="QTJ125" s="27"/>
      <c r="QTK125" s="27"/>
      <c r="QTL125" s="27"/>
      <c r="QTM125" s="27"/>
      <c r="QTN125" s="27"/>
      <c r="QTO125" s="27"/>
      <c r="QTP125" s="27"/>
      <c r="QTQ125" s="27"/>
      <c r="QTR125" s="27"/>
      <c r="QTS125" s="27"/>
      <c r="QTT125" s="27"/>
      <c r="QTU125" s="27"/>
      <c r="QTV125" s="27"/>
      <c r="QTW125" s="27"/>
      <c r="QTX125" s="27"/>
      <c r="QTY125" s="27"/>
      <c r="QTZ125" s="27"/>
      <c r="QUA125" s="27"/>
      <c r="QUB125" s="27"/>
      <c r="QUC125" s="27"/>
      <c r="QUD125" s="27"/>
      <c r="QUE125" s="27"/>
      <c r="QUF125" s="27"/>
      <c r="QUG125" s="27"/>
      <c r="QUH125" s="27"/>
      <c r="QUI125" s="27"/>
      <c r="QUJ125" s="27"/>
      <c r="QUK125" s="27"/>
      <c r="QUL125" s="27"/>
      <c r="QUM125" s="27"/>
      <c r="QUN125" s="27"/>
      <c r="QUO125" s="27"/>
      <c r="QUP125" s="27"/>
      <c r="QUQ125" s="27"/>
      <c r="QUR125" s="27"/>
      <c r="QUS125" s="27"/>
      <c r="QUT125" s="27"/>
      <c r="QUU125" s="27"/>
      <c r="QUV125" s="27"/>
      <c r="QUW125" s="27"/>
      <c r="QUX125" s="27"/>
      <c r="QUY125" s="27"/>
      <c r="QUZ125" s="27"/>
      <c r="QVA125" s="27"/>
      <c r="QVB125" s="27"/>
      <c r="QVC125" s="27"/>
      <c r="QVD125" s="27"/>
      <c r="QVE125" s="27"/>
      <c r="QVF125" s="27"/>
      <c r="QVG125" s="27"/>
      <c r="QVH125" s="27"/>
      <c r="QVI125" s="27"/>
      <c r="QVJ125" s="27"/>
      <c r="QVK125" s="27"/>
      <c r="QVL125" s="27"/>
      <c r="QVM125" s="27"/>
      <c r="QVN125" s="27"/>
      <c r="QVO125" s="27"/>
      <c r="QVP125" s="27"/>
      <c r="QVQ125" s="27"/>
      <c r="QVR125" s="27"/>
      <c r="QVS125" s="27"/>
      <c r="QVT125" s="27"/>
      <c r="QVU125" s="27"/>
      <c r="QVV125" s="27"/>
      <c r="QVW125" s="27"/>
      <c r="QVX125" s="27"/>
      <c r="QVY125" s="27"/>
      <c r="QVZ125" s="27"/>
      <c r="QWA125" s="27"/>
      <c r="QWB125" s="27"/>
      <c r="QWC125" s="27"/>
      <c r="QWD125" s="27"/>
      <c r="QWE125" s="27"/>
      <c r="QWF125" s="27"/>
      <c r="QWG125" s="27"/>
      <c r="QWH125" s="27"/>
      <c r="QWI125" s="27"/>
      <c r="QWJ125" s="27"/>
      <c r="QWK125" s="27"/>
      <c r="QWL125" s="27"/>
      <c r="QWM125" s="27"/>
      <c r="QWN125" s="27"/>
      <c r="QWO125" s="27"/>
      <c r="QWP125" s="27"/>
      <c r="QWQ125" s="27"/>
      <c r="QWR125" s="27"/>
      <c r="QWS125" s="27"/>
      <c r="QWT125" s="27"/>
      <c r="QWU125" s="27"/>
      <c r="QWV125" s="27"/>
      <c r="QWW125" s="27"/>
      <c r="QWX125" s="27"/>
      <c r="QWY125" s="27"/>
      <c r="QWZ125" s="27"/>
      <c r="QXA125" s="27"/>
      <c r="QXB125" s="27"/>
      <c r="QXC125" s="27"/>
      <c r="QXD125" s="27"/>
      <c r="QXE125" s="27"/>
      <c r="QXF125" s="27"/>
      <c r="QXG125" s="27"/>
      <c r="QXH125" s="27"/>
      <c r="QXI125" s="27"/>
      <c r="QXJ125" s="27"/>
      <c r="QXK125" s="27"/>
      <c r="QXL125" s="27"/>
      <c r="QXM125" s="27"/>
      <c r="QXN125" s="27"/>
      <c r="QXO125" s="27"/>
      <c r="QXP125" s="27"/>
      <c r="QXQ125" s="27"/>
      <c r="QXR125" s="27"/>
      <c r="QXS125" s="27"/>
      <c r="QXT125" s="27"/>
      <c r="QXU125" s="27"/>
      <c r="QXV125" s="27"/>
      <c r="QXW125" s="27"/>
      <c r="QXX125" s="27"/>
      <c r="QXY125" s="27"/>
      <c r="QXZ125" s="27"/>
      <c r="QYA125" s="27"/>
      <c r="QYB125" s="27"/>
      <c r="QYC125" s="27"/>
      <c r="QYD125" s="27"/>
      <c r="QYE125" s="27"/>
      <c r="QYF125" s="27"/>
      <c r="QYG125" s="27"/>
      <c r="QYH125" s="27"/>
      <c r="QYI125" s="27"/>
      <c r="QYJ125" s="27"/>
      <c r="QYK125" s="27"/>
      <c r="QYL125" s="27"/>
      <c r="QYM125" s="27"/>
      <c r="QYN125" s="27"/>
      <c r="QYO125" s="27"/>
      <c r="QYP125" s="27"/>
      <c r="QYQ125" s="27"/>
      <c r="QYR125" s="27"/>
      <c r="QYS125" s="27"/>
      <c r="QYT125" s="27"/>
      <c r="QYU125" s="27"/>
      <c r="QYV125" s="27"/>
      <c r="QYW125" s="27"/>
      <c r="QYX125" s="27"/>
      <c r="QYY125" s="27"/>
      <c r="QYZ125" s="27"/>
      <c r="QZA125" s="27"/>
      <c r="QZB125" s="27"/>
      <c r="QZC125" s="27"/>
      <c r="QZD125" s="27"/>
      <c r="QZE125" s="27"/>
      <c r="QZF125" s="27"/>
      <c r="QZG125" s="27"/>
      <c r="QZH125" s="27"/>
      <c r="QZI125" s="27"/>
      <c r="QZJ125" s="27"/>
      <c r="QZK125" s="27"/>
      <c r="QZL125" s="27"/>
      <c r="QZM125" s="27"/>
      <c r="QZN125" s="27"/>
      <c r="QZO125" s="27"/>
      <c r="QZP125" s="27"/>
      <c r="QZQ125" s="27"/>
      <c r="QZR125" s="27"/>
      <c r="QZS125" s="27"/>
      <c r="QZT125" s="27"/>
      <c r="QZU125" s="27"/>
      <c r="QZV125" s="27"/>
      <c r="QZW125" s="27"/>
      <c r="QZX125" s="27"/>
      <c r="QZY125" s="27"/>
      <c r="QZZ125" s="27"/>
      <c r="RAA125" s="27"/>
      <c r="RAB125" s="27"/>
      <c r="RAC125" s="27"/>
      <c r="RAD125" s="27"/>
      <c r="RAE125" s="27"/>
      <c r="RAF125" s="27"/>
      <c r="RAG125" s="27"/>
      <c r="RAH125" s="27"/>
      <c r="RAI125" s="27"/>
      <c r="RAJ125" s="27"/>
      <c r="RAK125" s="27"/>
      <c r="RAL125" s="27"/>
      <c r="RAM125" s="27"/>
      <c r="RAN125" s="27"/>
      <c r="RAO125" s="27"/>
      <c r="RAP125" s="27"/>
      <c r="RAQ125" s="27"/>
      <c r="RAR125" s="27"/>
      <c r="RAS125" s="27"/>
      <c r="RAT125" s="27"/>
      <c r="RAU125" s="27"/>
      <c r="RAV125" s="27"/>
      <c r="RAW125" s="27"/>
      <c r="RAX125" s="27"/>
      <c r="RAY125" s="27"/>
      <c r="RAZ125" s="27"/>
      <c r="RBA125" s="27"/>
      <c r="RBB125" s="27"/>
      <c r="RBC125" s="27"/>
      <c r="RBD125" s="27"/>
      <c r="RBE125" s="27"/>
      <c r="RBF125" s="27"/>
      <c r="RBG125" s="27"/>
      <c r="RBH125" s="27"/>
      <c r="RBI125" s="27"/>
      <c r="RBJ125" s="27"/>
      <c r="RBK125" s="27"/>
      <c r="RBL125" s="27"/>
      <c r="RBM125" s="27"/>
      <c r="RBN125" s="27"/>
      <c r="RBO125" s="27"/>
      <c r="RBP125" s="27"/>
      <c r="RBQ125" s="27"/>
      <c r="RBR125" s="27"/>
      <c r="RBS125" s="27"/>
      <c r="RBT125" s="27"/>
      <c r="RBU125" s="27"/>
      <c r="RBV125" s="27"/>
      <c r="RBW125" s="27"/>
      <c r="RBX125" s="27"/>
      <c r="RBY125" s="27"/>
      <c r="RBZ125" s="27"/>
      <c r="RCA125" s="27"/>
      <c r="RCB125" s="27"/>
      <c r="RCC125" s="27"/>
      <c r="RCD125" s="27"/>
      <c r="RCE125" s="27"/>
      <c r="RCF125" s="27"/>
      <c r="RCG125" s="27"/>
      <c r="RCH125" s="27"/>
      <c r="RCI125" s="27"/>
      <c r="RCJ125" s="27"/>
      <c r="RCK125" s="27"/>
      <c r="RCL125" s="27"/>
      <c r="RCM125" s="27"/>
      <c r="RCN125" s="27"/>
      <c r="RCO125" s="27"/>
      <c r="RCP125" s="27"/>
      <c r="RCQ125" s="27"/>
      <c r="RCR125" s="27"/>
      <c r="RCS125" s="27"/>
      <c r="RCT125" s="27"/>
      <c r="RCU125" s="27"/>
      <c r="RCV125" s="27"/>
      <c r="RCW125" s="27"/>
      <c r="RCX125" s="27"/>
      <c r="RCY125" s="27"/>
      <c r="RCZ125" s="27"/>
      <c r="RDA125" s="27"/>
      <c r="RDB125" s="27"/>
      <c r="RDC125" s="27"/>
      <c r="RDD125" s="27"/>
      <c r="RDE125" s="27"/>
      <c r="RDF125" s="27"/>
      <c r="RDG125" s="27"/>
      <c r="RDH125" s="27"/>
      <c r="RDI125" s="27"/>
      <c r="RDJ125" s="27"/>
      <c r="RDK125" s="27"/>
      <c r="RDL125" s="27"/>
      <c r="RDM125" s="27"/>
      <c r="RDN125" s="27"/>
      <c r="RDO125" s="27"/>
      <c r="RDP125" s="27"/>
      <c r="RDQ125" s="27"/>
      <c r="RDR125" s="27"/>
      <c r="RDS125" s="27"/>
      <c r="RDT125" s="27"/>
      <c r="RDU125" s="27"/>
      <c r="RDV125" s="27"/>
      <c r="RDW125" s="27"/>
      <c r="RDX125" s="27"/>
      <c r="RDY125" s="27"/>
      <c r="RDZ125" s="27"/>
      <c r="REA125" s="27"/>
      <c r="REB125" s="27"/>
      <c r="REC125" s="27"/>
      <c r="RED125" s="27"/>
      <c r="REE125" s="27"/>
      <c r="REF125" s="27"/>
      <c r="REG125" s="27"/>
      <c r="REH125" s="27"/>
      <c r="REI125" s="27"/>
      <c r="REJ125" s="27"/>
      <c r="REK125" s="27"/>
      <c r="REL125" s="27"/>
      <c r="REM125" s="27"/>
      <c r="REN125" s="27"/>
      <c r="REO125" s="27"/>
      <c r="REP125" s="27"/>
      <c r="REQ125" s="27"/>
      <c r="RER125" s="27"/>
      <c r="RES125" s="27"/>
      <c r="RET125" s="27"/>
      <c r="REU125" s="27"/>
      <c r="REV125" s="27"/>
      <c r="REW125" s="27"/>
      <c r="REX125" s="27"/>
      <c r="REY125" s="27"/>
      <c r="REZ125" s="27"/>
      <c r="RFA125" s="27"/>
      <c r="RFB125" s="27"/>
      <c r="RFC125" s="27"/>
      <c r="RFD125" s="27"/>
      <c r="RFE125" s="27"/>
      <c r="RFF125" s="27"/>
      <c r="RFG125" s="27"/>
      <c r="RFH125" s="27"/>
      <c r="RFI125" s="27"/>
      <c r="RFJ125" s="27"/>
      <c r="RFK125" s="27"/>
      <c r="RFL125" s="27"/>
      <c r="RFM125" s="27"/>
      <c r="RFN125" s="27"/>
      <c r="RFO125" s="27"/>
      <c r="RFP125" s="27"/>
      <c r="RFQ125" s="27"/>
      <c r="RFR125" s="27"/>
      <c r="RFS125" s="27"/>
      <c r="RFT125" s="27"/>
      <c r="RFU125" s="27"/>
      <c r="RFV125" s="27"/>
      <c r="RFW125" s="27"/>
      <c r="RFX125" s="27"/>
      <c r="RFY125" s="27"/>
      <c r="RFZ125" s="27"/>
      <c r="RGA125" s="27"/>
      <c r="RGB125" s="27"/>
      <c r="RGC125" s="27"/>
      <c r="RGD125" s="27"/>
      <c r="RGE125" s="27"/>
      <c r="RGF125" s="27"/>
      <c r="RGG125" s="27"/>
      <c r="RGH125" s="27"/>
      <c r="RGI125" s="27"/>
      <c r="RGJ125" s="27"/>
      <c r="RGK125" s="27"/>
      <c r="RGL125" s="27"/>
      <c r="RGM125" s="27"/>
      <c r="RGN125" s="27"/>
      <c r="RGO125" s="27"/>
      <c r="RGP125" s="27"/>
      <c r="RGQ125" s="27"/>
      <c r="RGR125" s="27"/>
      <c r="RGS125" s="27"/>
      <c r="RGT125" s="27"/>
      <c r="RGU125" s="27"/>
      <c r="RGV125" s="27"/>
      <c r="RGW125" s="27"/>
      <c r="RGX125" s="27"/>
      <c r="RGY125" s="27"/>
      <c r="RGZ125" s="27"/>
      <c r="RHA125" s="27"/>
      <c r="RHB125" s="27"/>
      <c r="RHC125" s="27"/>
      <c r="RHD125" s="27"/>
      <c r="RHE125" s="27"/>
      <c r="RHF125" s="27"/>
      <c r="RHG125" s="27"/>
      <c r="RHH125" s="27"/>
      <c r="RHI125" s="27"/>
      <c r="RHJ125" s="27"/>
      <c r="RHK125" s="27"/>
      <c r="RHL125" s="27"/>
      <c r="RHM125" s="27"/>
      <c r="RHN125" s="27"/>
      <c r="RHO125" s="27"/>
      <c r="RHP125" s="27"/>
      <c r="RHQ125" s="27"/>
      <c r="RHR125" s="27"/>
      <c r="RHS125" s="27"/>
      <c r="RHT125" s="27"/>
      <c r="RHU125" s="27"/>
      <c r="RHV125" s="27"/>
      <c r="RHW125" s="27"/>
      <c r="RHX125" s="27"/>
      <c r="RHY125" s="27"/>
      <c r="RHZ125" s="27"/>
      <c r="RIA125" s="27"/>
      <c r="RIB125" s="27"/>
      <c r="RIC125" s="27"/>
      <c r="RID125" s="27"/>
      <c r="RIE125" s="27"/>
      <c r="RIF125" s="27"/>
      <c r="RIG125" s="27"/>
      <c r="RIH125" s="27"/>
      <c r="RII125" s="27"/>
      <c r="RIJ125" s="27"/>
      <c r="RIK125" s="27"/>
      <c r="RIL125" s="27"/>
      <c r="RIM125" s="27"/>
      <c r="RIN125" s="27"/>
      <c r="RIO125" s="27"/>
      <c r="RIP125" s="27"/>
      <c r="RIQ125" s="27"/>
      <c r="RIR125" s="27"/>
      <c r="RIS125" s="27"/>
      <c r="RIT125" s="27"/>
      <c r="RIU125" s="27"/>
      <c r="RIV125" s="27"/>
      <c r="RIW125" s="27"/>
      <c r="RIX125" s="27"/>
      <c r="RIY125" s="27"/>
      <c r="RIZ125" s="27"/>
      <c r="RJA125" s="27"/>
      <c r="RJB125" s="27"/>
      <c r="RJC125" s="27"/>
      <c r="RJD125" s="27"/>
      <c r="RJE125" s="27"/>
      <c r="RJF125" s="27"/>
      <c r="RJG125" s="27"/>
      <c r="RJH125" s="27"/>
      <c r="RJI125" s="27"/>
      <c r="RJJ125" s="27"/>
      <c r="RJK125" s="27"/>
      <c r="RJL125" s="27"/>
      <c r="RJM125" s="27"/>
      <c r="RJN125" s="27"/>
      <c r="RJO125" s="27"/>
      <c r="RJP125" s="27"/>
      <c r="RJQ125" s="27"/>
      <c r="RJR125" s="27"/>
      <c r="RJS125" s="27"/>
      <c r="RJT125" s="27"/>
      <c r="RJU125" s="27"/>
      <c r="RJV125" s="27"/>
      <c r="RJW125" s="27"/>
      <c r="RJX125" s="27"/>
      <c r="RJY125" s="27"/>
      <c r="RJZ125" s="27"/>
      <c r="RKA125" s="27"/>
      <c r="RKB125" s="27"/>
      <c r="RKC125" s="27"/>
      <c r="RKD125" s="27"/>
      <c r="RKE125" s="27"/>
      <c r="RKF125" s="27"/>
      <c r="RKG125" s="27"/>
      <c r="RKH125" s="27"/>
      <c r="RKI125" s="27"/>
      <c r="RKJ125" s="27"/>
      <c r="RKK125" s="27"/>
      <c r="RKL125" s="27"/>
      <c r="RKM125" s="27"/>
      <c r="RKN125" s="27"/>
      <c r="RKO125" s="27"/>
      <c r="RKP125" s="27"/>
      <c r="RKQ125" s="27"/>
      <c r="RKR125" s="27"/>
      <c r="RKS125" s="27"/>
      <c r="RKT125" s="27"/>
      <c r="RKU125" s="27"/>
      <c r="RKV125" s="27"/>
      <c r="RKW125" s="27"/>
      <c r="RKX125" s="27"/>
      <c r="RKY125" s="27"/>
      <c r="RKZ125" s="27"/>
      <c r="RLA125" s="27"/>
      <c r="RLB125" s="27"/>
      <c r="RLC125" s="27"/>
      <c r="RLD125" s="27"/>
      <c r="RLE125" s="27"/>
      <c r="RLF125" s="27"/>
      <c r="RLG125" s="27"/>
      <c r="RLH125" s="27"/>
      <c r="RLI125" s="27"/>
      <c r="RLJ125" s="27"/>
      <c r="RLK125" s="27"/>
      <c r="RLL125" s="27"/>
      <c r="RLM125" s="27"/>
      <c r="RLN125" s="27"/>
      <c r="RLO125" s="27"/>
      <c r="RLP125" s="27"/>
      <c r="RLQ125" s="27"/>
      <c r="RLR125" s="27"/>
      <c r="RLS125" s="27"/>
      <c r="RLT125" s="27"/>
      <c r="RLU125" s="27"/>
      <c r="RLV125" s="27"/>
      <c r="RLW125" s="27"/>
      <c r="RLX125" s="27"/>
      <c r="RLY125" s="27"/>
      <c r="RLZ125" s="27"/>
      <c r="RMA125" s="27"/>
      <c r="RMB125" s="27"/>
      <c r="RMC125" s="27"/>
      <c r="RMD125" s="27"/>
      <c r="RME125" s="27"/>
      <c r="RMF125" s="27"/>
      <c r="RMG125" s="27"/>
      <c r="RMH125" s="27"/>
      <c r="RMI125" s="27"/>
      <c r="RMJ125" s="27"/>
      <c r="RMK125" s="27"/>
      <c r="RML125" s="27"/>
      <c r="RMM125" s="27"/>
      <c r="RMN125" s="27"/>
      <c r="RMO125" s="27"/>
      <c r="RMP125" s="27"/>
      <c r="RMQ125" s="27"/>
      <c r="RMR125" s="27"/>
      <c r="RMS125" s="27"/>
      <c r="RMT125" s="27"/>
      <c r="RMU125" s="27"/>
      <c r="RMV125" s="27"/>
      <c r="RMW125" s="27"/>
      <c r="RMX125" s="27"/>
      <c r="RMY125" s="27"/>
      <c r="RMZ125" s="27"/>
      <c r="RNA125" s="27"/>
      <c r="RNB125" s="27"/>
      <c r="RNC125" s="27"/>
      <c r="RND125" s="27"/>
      <c r="RNE125" s="27"/>
      <c r="RNF125" s="27"/>
      <c r="RNG125" s="27"/>
      <c r="RNH125" s="27"/>
      <c r="RNI125" s="27"/>
      <c r="RNJ125" s="27"/>
      <c r="RNK125" s="27"/>
      <c r="RNL125" s="27"/>
      <c r="RNM125" s="27"/>
      <c r="RNN125" s="27"/>
      <c r="RNO125" s="27"/>
      <c r="RNP125" s="27"/>
      <c r="RNQ125" s="27"/>
      <c r="RNR125" s="27"/>
      <c r="RNS125" s="27"/>
      <c r="RNT125" s="27"/>
      <c r="RNU125" s="27"/>
      <c r="RNV125" s="27"/>
      <c r="RNW125" s="27"/>
      <c r="RNX125" s="27"/>
      <c r="RNY125" s="27"/>
      <c r="RNZ125" s="27"/>
      <c r="ROA125" s="27"/>
      <c r="ROB125" s="27"/>
      <c r="ROC125" s="27"/>
      <c r="ROD125" s="27"/>
      <c r="ROE125" s="27"/>
      <c r="ROF125" s="27"/>
      <c r="ROG125" s="27"/>
      <c r="ROH125" s="27"/>
      <c r="ROI125" s="27"/>
      <c r="ROJ125" s="27"/>
      <c r="ROK125" s="27"/>
      <c r="ROL125" s="27"/>
      <c r="ROM125" s="27"/>
      <c r="RON125" s="27"/>
      <c r="ROO125" s="27"/>
      <c r="ROP125" s="27"/>
      <c r="ROQ125" s="27"/>
      <c r="ROR125" s="27"/>
      <c r="ROS125" s="27"/>
      <c r="ROT125" s="27"/>
      <c r="ROU125" s="27"/>
      <c r="ROV125" s="27"/>
      <c r="ROW125" s="27"/>
      <c r="ROX125" s="27"/>
      <c r="ROY125" s="27"/>
      <c r="ROZ125" s="27"/>
      <c r="RPA125" s="27"/>
      <c r="RPB125" s="27"/>
      <c r="RPC125" s="27"/>
      <c r="RPD125" s="27"/>
      <c r="RPE125" s="27"/>
      <c r="RPF125" s="27"/>
      <c r="RPG125" s="27"/>
      <c r="RPH125" s="27"/>
      <c r="RPI125" s="27"/>
      <c r="RPJ125" s="27"/>
      <c r="RPK125" s="27"/>
      <c r="RPL125" s="27"/>
      <c r="RPM125" s="27"/>
      <c r="RPN125" s="27"/>
      <c r="RPO125" s="27"/>
      <c r="RPP125" s="27"/>
      <c r="RPQ125" s="27"/>
      <c r="RPR125" s="27"/>
      <c r="RPS125" s="27"/>
      <c r="RPT125" s="27"/>
      <c r="RPU125" s="27"/>
      <c r="RPV125" s="27"/>
      <c r="RPW125" s="27"/>
      <c r="RPX125" s="27"/>
      <c r="RPY125" s="27"/>
      <c r="RPZ125" s="27"/>
      <c r="RQA125" s="27"/>
      <c r="RQB125" s="27"/>
      <c r="RQC125" s="27"/>
      <c r="RQD125" s="27"/>
      <c r="RQE125" s="27"/>
      <c r="RQF125" s="27"/>
      <c r="RQG125" s="27"/>
      <c r="RQH125" s="27"/>
      <c r="RQI125" s="27"/>
      <c r="RQJ125" s="27"/>
      <c r="RQK125" s="27"/>
      <c r="RQL125" s="27"/>
      <c r="RQM125" s="27"/>
      <c r="RQN125" s="27"/>
      <c r="RQO125" s="27"/>
      <c r="RQP125" s="27"/>
      <c r="RQQ125" s="27"/>
      <c r="RQR125" s="27"/>
      <c r="RQS125" s="27"/>
      <c r="RQT125" s="27"/>
      <c r="RQU125" s="27"/>
      <c r="RQV125" s="27"/>
      <c r="RQW125" s="27"/>
      <c r="RQX125" s="27"/>
      <c r="RQY125" s="27"/>
      <c r="RQZ125" s="27"/>
      <c r="RRA125" s="27"/>
      <c r="RRB125" s="27"/>
      <c r="RRC125" s="27"/>
      <c r="RRD125" s="27"/>
      <c r="RRE125" s="27"/>
      <c r="RRF125" s="27"/>
      <c r="RRG125" s="27"/>
      <c r="RRH125" s="27"/>
      <c r="RRI125" s="27"/>
      <c r="RRJ125" s="27"/>
      <c r="RRK125" s="27"/>
      <c r="RRL125" s="27"/>
      <c r="RRM125" s="27"/>
      <c r="RRN125" s="27"/>
      <c r="RRO125" s="27"/>
      <c r="RRP125" s="27"/>
      <c r="RRQ125" s="27"/>
      <c r="RRR125" s="27"/>
      <c r="RRS125" s="27"/>
      <c r="RRT125" s="27"/>
      <c r="RRU125" s="27"/>
      <c r="RRV125" s="27"/>
      <c r="RRW125" s="27"/>
      <c r="RRX125" s="27"/>
      <c r="RRY125" s="27"/>
      <c r="RRZ125" s="27"/>
      <c r="RSA125" s="27"/>
      <c r="RSB125" s="27"/>
      <c r="RSC125" s="27"/>
      <c r="RSD125" s="27"/>
      <c r="RSE125" s="27"/>
      <c r="RSF125" s="27"/>
      <c r="RSG125" s="27"/>
      <c r="RSH125" s="27"/>
      <c r="RSI125" s="27"/>
      <c r="RSJ125" s="27"/>
      <c r="RSK125" s="27"/>
      <c r="RSL125" s="27"/>
      <c r="RSM125" s="27"/>
      <c r="RSN125" s="27"/>
      <c r="RSO125" s="27"/>
      <c r="RSP125" s="27"/>
      <c r="RSQ125" s="27"/>
      <c r="RSR125" s="27"/>
      <c r="RSS125" s="27"/>
      <c r="RST125" s="27"/>
      <c r="RSU125" s="27"/>
      <c r="RSV125" s="27"/>
      <c r="RSW125" s="27"/>
      <c r="RSX125" s="27"/>
      <c r="RSY125" s="27"/>
      <c r="RSZ125" s="27"/>
      <c r="RTA125" s="27"/>
      <c r="RTB125" s="27"/>
      <c r="RTC125" s="27"/>
      <c r="RTD125" s="27"/>
      <c r="RTE125" s="27"/>
      <c r="RTF125" s="27"/>
      <c r="RTG125" s="27"/>
      <c r="RTH125" s="27"/>
      <c r="RTI125" s="27"/>
      <c r="RTJ125" s="27"/>
      <c r="RTK125" s="27"/>
      <c r="RTL125" s="27"/>
      <c r="RTM125" s="27"/>
      <c r="RTN125" s="27"/>
      <c r="RTO125" s="27"/>
      <c r="RTP125" s="27"/>
      <c r="RTQ125" s="27"/>
      <c r="RTR125" s="27"/>
      <c r="RTS125" s="27"/>
      <c r="RTT125" s="27"/>
      <c r="RTU125" s="27"/>
      <c r="RTV125" s="27"/>
      <c r="RTW125" s="27"/>
      <c r="RTX125" s="27"/>
      <c r="RTY125" s="27"/>
      <c r="RTZ125" s="27"/>
      <c r="RUA125" s="27"/>
      <c r="RUB125" s="27"/>
      <c r="RUC125" s="27"/>
      <c r="RUD125" s="27"/>
      <c r="RUE125" s="27"/>
      <c r="RUF125" s="27"/>
      <c r="RUG125" s="27"/>
      <c r="RUH125" s="27"/>
      <c r="RUI125" s="27"/>
      <c r="RUJ125" s="27"/>
      <c r="RUK125" s="27"/>
      <c r="RUL125" s="27"/>
      <c r="RUM125" s="27"/>
      <c r="RUN125" s="27"/>
      <c r="RUO125" s="27"/>
      <c r="RUP125" s="27"/>
      <c r="RUQ125" s="27"/>
      <c r="RUR125" s="27"/>
      <c r="RUS125" s="27"/>
      <c r="RUT125" s="27"/>
      <c r="RUU125" s="27"/>
      <c r="RUV125" s="27"/>
      <c r="RUW125" s="27"/>
      <c r="RUX125" s="27"/>
      <c r="RUY125" s="27"/>
      <c r="RUZ125" s="27"/>
      <c r="RVA125" s="27"/>
      <c r="RVB125" s="27"/>
      <c r="RVC125" s="27"/>
      <c r="RVD125" s="27"/>
      <c r="RVE125" s="27"/>
      <c r="RVF125" s="27"/>
      <c r="RVG125" s="27"/>
      <c r="RVH125" s="27"/>
      <c r="RVI125" s="27"/>
      <c r="RVJ125" s="27"/>
      <c r="RVK125" s="27"/>
      <c r="RVL125" s="27"/>
      <c r="RVM125" s="27"/>
      <c r="RVN125" s="27"/>
      <c r="RVO125" s="27"/>
      <c r="RVP125" s="27"/>
      <c r="RVQ125" s="27"/>
      <c r="RVR125" s="27"/>
      <c r="RVS125" s="27"/>
      <c r="RVT125" s="27"/>
      <c r="RVU125" s="27"/>
      <c r="RVV125" s="27"/>
      <c r="RVW125" s="27"/>
      <c r="RVX125" s="27"/>
      <c r="RVY125" s="27"/>
      <c r="RVZ125" s="27"/>
      <c r="RWA125" s="27"/>
      <c r="RWB125" s="27"/>
      <c r="RWC125" s="27"/>
      <c r="RWD125" s="27"/>
      <c r="RWE125" s="27"/>
      <c r="RWF125" s="27"/>
      <c r="RWG125" s="27"/>
      <c r="RWH125" s="27"/>
      <c r="RWI125" s="27"/>
      <c r="RWJ125" s="27"/>
      <c r="RWK125" s="27"/>
      <c r="RWL125" s="27"/>
      <c r="RWM125" s="27"/>
      <c r="RWN125" s="27"/>
      <c r="RWO125" s="27"/>
      <c r="RWP125" s="27"/>
      <c r="RWQ125" s="27"/>
      <c r="RWR125" s="27"/>
      <c r="RWS125" s="27"/>
      <c r="RWT125" s="27"/>
      <c r="RWU125" s="27"/>
      <c r="RWV125" s="27"/>
      <c r="RWW125" s="27"/>
      <c r="RWX125" s="27"/>
      <c r="RWY125" s="27"/>
      <c r="RWZ125" s="27"/>
      <c r="RXA125" s="27"/>
      <c r="RXB125" s="27"/>
      <c r="RXC125" s="27"/>
      <c r="RXD125" s="27"/>
      <c r="RXE125" s="27"/>
      <c r="RXF125" s="27"/>
      <c r="RXG125" s="27"/>
      <c r="RXH125" s="27"/>
      <c r="RXI125" s="27"/>
      <c r="RXJ125" s="27"/>
      <c r="RXK125" s="27"/>
      <c r="RXL125" s="27"/>
      <c r="RXM125" s="27"/>
      <c r="RXN125" s="27"/>
      <c r="RXO125" s="27"/>
      <c r="RXP125" s="27"/>
      <c r="RXQ125" s="27"/>
      <c r="RXR125" s="27"/>
      <c r="RXS125" s="27"/>
      <c r="RXT125" s="27"/>
      <c r="RXU125" s="27"/>
      <c r="RXV125" s="27"/>
      <c r="RXW125" s="27"/>
      <c r="RXX125" s="27"/>
      <c r="RXY125" s="27"/>
      <c r="RXZ125" s="27"/>
      <c r="RYA125" s="27"/>
      <c r="RYB125" s="27"/>
      <c r="RYC125" s="27"/>
      <c r="RYD125" s="27"/>
      <c r="RYE125" s="27"/>
      <c r="RYF125" s="27"/>
      <c r="RYG125" s="27"/>
      <c r="RYH125" s="27"/>
      <c r="RYI125" s="27"/>
      <c r="RYJ125" s="27"/>
      <c r="RYK125" s="27"/>
      <c r="RYL125" s="27"/>
      <c r="RYM125" s="27"/>
      <c r="RYN125" s="27"/>
      <c r="RYO125" s="27"/>
      <c r="RYP125" s="27"/>
      <c r="RYQ125" s="27"/>
      <c r="RYR125" s="27"/>
      <c r="RYS125" s="27"/>
      <c r="RYT125" s="27"/>
      <c r="RYU125" s="27"/>
      <c r="RYV125" s="27"/>
      <c r="RYW125" s="27"/>
      <c r="RYX125" s="27"/>
      <c r="RYY125" s="27"/>
      <c r="RYZ125" s="27"/>
      <c r="RZA125" s="27"/>
      <c r="RZB125" s="27"/>
      <c r="RZC125" s="27"/>
      <c r="RZD125" s="27"/>
      <c r="RZE125" s="27"/>
      <c r="RZF125" s="27"/>
      <c r="RZG125" s="27"/>
      <c r="RZH125" s="27"/>
      <c r="RZI125" s="27"/>
      <c r="RZJ125" s="27"/>
      <c r="RZK125" s="27"/>
      <c r="RZL125" s="27"/>
      <c r="RZM125" s="27"/>
      <c r="RZN125" s="27"/>
      <c r="RZO125" s="27"/>
      <c r="RZP125" s="27"/>
      <c r="RZQ125" s="27"/>
      <c r="RZR125" s="27"/>
      <c r="RZS125" s="27"/>
      <c r="RZT125" s="27"/>
      <c r="RZU125" s="27"/>
      <c r="RZV125" s="27"/>
      <c r="RZW125" s="27"/>
      <c r="RZX125" s="27"/>
      <c r="RZY125" s="27"/>
      <c r="RZZ125" s="27"/>
      <c r="SAA125" s="27"/>
      <c r="SAB125" s="27"/>
      <c r="SAC125" s="27"/>
      <c r="SAD125" s="27"/>
      <c r="SAE125" s="27"/>
      <c r="SAF125" s="27"/>
      <c r="SAG125" s="27"/>
      <c r="SAH125" s="27"/>
      <c r="SAI125" s="27"/>
      <c r="SAJ125" s="27"/>
      <c r="SAK125" s="27"/>
      <c r="SAL125" s="27"/>
      <c r="SAM125" s="27"/>
      <c r="SAN125" s="27"/>
      <c r="SAO125" s="27"/>
      <c r="SAP125" s="27"/>
      <c r="SAQ125" s="27"/>
      <c r="SAR125" s="27"/>
      <c r="SAS125" s="27"/>
      <c r="SAT125" s="27"/>
      <c r="SAU125" s="27"/>
      <c r="SAV125" s="27"/>
      <c r="SAW125" s="27"/>
      <c r="SAX125" s="27"/>
      <c r="SAY125" s="27"/>
      <c r="SAZ125" s="27"/>
      <c r="SBA125" s="27"/>
      <c r="SBB125" s="27"/>
      <c r="SBC125" s="27"/>
      <c r="SBD125" s="27"/>
      <c r="SBE125" s="27"/>
      <c r="SBF125" s="27"/>
      <c r="SBG125" s="27"/>
      <c r="SBH125" s="27"/>
      <c r="SBI125" s="27"/>
      <c r="SBJ125" s="27"/>
      <c r="SBK125" s="27"/>
      <c r="SBL125" s="27"/>
      <c r="SBM125" s="27"/>
      <c r="SBN125" s="27"/>
      <c r="SBO125" s="27"/>
      <c r="SBP125" s="27"/>
      <c r="SBQ125" s="27"/>
      <c r="SBR125" s="27"/>
      <c r="SBS125" s="27"/>
      <c r="SBT125" s="27"/>
      <c r="SBU125" s="27"/>
      <c r="SBV125" s="27"/>
      <c r="SBW125" s="27"/>
      <c r="SBX125" s="27"/>
      <c r="SBY125" s="27"/>
      <c r="SBZ125" s="27"/>
      <c r="SCA125" s="27"/>
      <c r="SCB125" s="27"/>
      <c r="SCC125" s="27"/>
      <c r="SCD125" s="27"/>
      <c r="SCE125" s="27"/>
      <c r="SCF125" s="27"/>
      <c r="SCG125" s="27"/>
      <c r="SCH125" s="27"/>
      <c r="SCI125" s="27"/>
      <c r="SCJ125" s="27"/>
      <c r="SCK125" s="27"/>
      <c r="SCL125" s="27"/>
      <c r="SCM125" s="27"/>
      <c r="SCN125" s="27"/>
      <c r="SCO125" s="27"/>
      <c r="SCP125" s="27"/>
      <c r="SCQ125" s="27"/>
      <c r="SCR125" s="27"/>
      <c r="SCS125" s="27"/>
      <c r="SCT125" s="27"/>
      <c r="SCU125" s="27"/>
      <c r="SCV125" s="27"/>
      <c r="SCW125" s="27"/>
      <c r="SCX125" s="27"/>
      <c r="SCY125" s="27"/>
      <c r="SCZ125" s="27"/>
      <c r="SDA125" s="27"/>
      <c r="SDB125" s="27"/>
      <c r="SDC125" s="27"/>
      <c r="SDD125" s="27"/>
      <c r="SDE125" s="27"/>
      <c r="SDF125" s="27"/>
      <c r="SDG125" s="27"/>
      <c r="SDH125" s="27"/>
      <c r="SDI125" s="27"/>
      <c r="SDJ125" s="27"/>
      <c r="SDK125" s="27"/>
      <c r="SDL125" s="27"/>
      <c r="SDM125" s="27"/>
      <c r="SDN125" s="27"/>
      <c r="SDO125" s="27"/>
      <c r="SDP125" s="27"/>
      <c r="SDQ125" s="27"/>
      <c r="SDR125" s="27"/>
      <c r="SDS125" s="27"/>
      <c r="SDT125" s="27"/>
      <c r="SDU125" s="27"/>
      <c r="SDV125" s="27"/>
      <c r="SDW125" s="27"/>
      <c r="SDX125" s="27"/>
      <c r="SDY125" s="27"/>
      <c r="SDZ125" s="27"/>
      <c r="SEA125" s="27"/>
      <c r="SEB125" s="27"/>
      <c r="SEC125" s="27"/>
      <c r="SED125" s="27"/>
      <c r="SEE125" s="27"/>
      <c r="SEF125" s="27"/>
      <c r="SEG125" s="27"/>
      <c r="SEH125" s="27"/>
      <c r="SEI125" s="27"/>
      <c r="SEJ125" s="27"/>
      <c r="SEK125" s="27"/>
      <c r="SEL125" s="27"/>
      <c r="SEM125" s="27"/>
      <c r="SEN125" s="27"/>
      <c r="SEO125" s="27"/>
      <c r="SEP125" s="27"/>
      <c r="SEQ125" s="27"/>
      <c r="SER125" s="27"/>
      <c r="SES125" s="27"/>
      <c r="SET125" s="27"/>
      <c r="SEU125" s="27"/>
      <c r="SEV125" s="27"/>
      <c r="SEW125" s="27"/>
      <c r="SEX125" s="27"/>
      <c r="SEY125" s="27"/>
      <c r="SEZ125" s="27"/>
      <c r="SFA125" s="27"/>
      <c r="SFB125" s="27"/>
      <c r="SFC125" s="27"/>
      <c r="SFD125" s="27"/>
      <c r="SFE125" s="27"/>
      <c r="SFF125" s="27"/>
      <c r="SFG125" s="27"/>
      <c r="SFH125" s="27"/>
      <c r="SFI125" s="27"/>
      <c r="SFJ125" s="27"/>
      <c r="SFK125" s="27"/>
      <c r="SFL125" s="27"/>
      <c r="SFM125" s="27"/>
      <c r="SFN125" s="27"/>
      <c r="SFO125" s="27"/>
      <c r="SFP125" s="27"/>
      <c r="SFQ125" s="27"/>
      <c r="SFR125" s="27"/>
      <c r="SFS125" s="27"/>
      <c r="SFT125" s="27"/>
      <c r="SFU125" s="27"/>
      <c r="SFV125" s="27"/>
      <c r="SFW125" s="27"/>
      <c r="SFX125" s="27"/>
      <c r="SFY125" s="27"/>
      <c r="SFZ125" s="27"/>
      <c r="SGA125" s="27"/>
      <c r="SGB125" s="27"/>
      <c r="SGC125" s="27"/>
      <c r="SGD125" s="27"/>
      <c r="SGE125" s="27"/>
      <c r="SGF125" s="27"/>
      <c r="SGG125" s="27"/>
      <c r="SGH125" s="27"/>
      <c r="SGI125" s="27"/>
      <c r="SGJ125" s="27"/>
      <c r="SGK125" s="27"/>
      <c r="SGL125" s="27"/>
      <c r="SGM125" s="27"/>
      <c r="SGN125" s="27"/>
      <c r="SGO125" s="27"/>
      <c r="SGP125" s="27"/>
      <c r="SGQ125" s="27"/>
      <c r="SGR125" s="27"/>
      <c r="SGS125" s="27"/>
      <c r="SGT125" s="27"/>
      <c r="SGU125" s="27"/>
      <c r="SGV125" s="27"/>
      <c r="SGW125" s="27"/>
      <c r="SGX125" s="27"/>
      <c r="SGY125" s="27"/>
      <c r="SGZ125" s="27"/>
      <c r="SHA125" s="27"/>
      <c r="SHB125" s="27"/>
      <c r="SHC125" s="27"/>
      <c r="SHD125" s="27"/>
      <c r="SHE125" s="27"/>
      <c r="SHF125" s="27"/>
      <c r="SHG125" s="27"/>
      <c r="SHH125" s="27"/>
      <c r="SHI125" s="27"/>
      <c r="SHJ125" s="27"/>
      <c r="SHK125" s="27"/>
      <c r="SHL125" s="27"/>
      <c r="SHM125" s="27"/>
      <c r="SHN125" s="27"/>
      <c r="SHO125" s="27"/>
      <c r="SHP125" s="27"/>
      <c r="SHQ125" s="27"/>
      <c r="SHR125" s="27"/>
      <c r="SHS125" s="27"/>
      <c r="SHT125" s="27"/>
      <c r="SHU125" s="27"/>
      <c r="SHV125" s="27"/>
      <c r="SHW125" s="27"/>
      <c r="SHX125" s="27"/>
      <c r="SHY125" s="27"/>
      <c r="SHZ125" s="27"/>
      <c r="SIA125" s="27"/>
      <c r="SIB125" s="27"/>
      <c r="SIC125" s="27"/>
      <c r="SID125" s="27"/>
      <c r="SIE125" s="27"/>
      <c r="SIF125" s="27"/>
      <c r="SIG125" s="27"/>
      <c r="SIH125" s="27"/>
      <c r="SII125" s="27"/>
      <c r="SIJ125" s="27"/>
      <c r="SIK125" s="27"/>
      <c r="SIL125" s="27"/>
      <c r="SIM125" s="27"/>
      <c r="SIN125" s="27"/>
      <c r="SIO125" s="27"/>
      <c r="SIP125" s="27"/>
      <c r="SIQ125" s="27"/>
      <c r="SIR125" s="27"/>
      <c r="SIS125" s="27"/>
      <c r="SIT125" s="27"/>
      <c r="SIU125" s="27"/>
      <c r="SIV125" s="27"/>
      <c r="SIW125" s="27"/>
      <c r="SIX125" s="27"/>
      <c r="SIY125" s="27"/>
      <c r="SIZ125" s="27"/>
      <c r="SJA125" s="27"/>
      <c r="SJB125" s="27"/>
      <c r="SJC125" s="27"/>
      <c r="SJD125" s="27"/>
      <c r="SJE125" s="27"/>
      <c r="SJF125" s="27"/>
      <c r="SJG125" s="27"/>
      <c r="SJH125" s="27"/>
      <c r="SJI125" s="27"/>
      <c r="SJJ125" s="27"/>
      <c r="SJK125" s="27"/>
      <c r="SJL125" s="27"/>
      <c r="SJM125" s="27"/>
      <c r="SJN125" s="27"/>
      <c r="SJO125" s="27"/>
      <c r="SJP125" s="27"/>
      <c r="SJQ125" s="27"/>
      <c r="SJR125" s="27"/>
      <c r="SJS125" s="27"/>
      <c r="SJT125" s="27"/>
      <c r="SJU125" s="27"/>
      <c r="SJV125" s="27"/>
      <c r="SJW125" s="27"/>
      <c r="SJX125" s="27"/>
      <c r="SJY125" s="27"/>
      <c r="SJZ125" s="27"/>
      <c r="SKA125" s="27"/>
      <c r="SKB125" s="27"/>
      <c r="SKC125" s="27"/>
      <c r="SKD125" s="27"/>
      <c r="SKE125" s="27"/>
      <c r="SKF125" s="27"/>
      <c r="SKG125" s="27"/>
      <c r="SKH125" s="27"/>
      <c r="SKI125" s="27"/>
      <c r="SKJ125" s="27"/>
      <c r="SKK125" s="27"/>
      <c r="SKL125" s="27"/>
      <c r="SKM125" s="27"/>
      <c r="SKN125" s="27"/>
      <c r="SKO125" s="27"/>
      <c r="SKP125" s="27"/>
      <c r="SKQ125" s="27"/>
      <c r="SKR125" s="27"/>
      <c r="SKS125" s="27"/>
      <c r="SKT125" s="27"/>
      <c r="SKU125" s="27"/>
      <c r="SKV125" s="27"/>
      <c r="SKW125" s="27"/>
      <c r="SKX125" s="27"/>
      <c r="SKY125" s="27"/>
      <c r="SKZ125" s="27"/>
      <c r="SLA125" s="27"/>
      <c r="SLB125" s="27"/>
      <c r="SLC125" s="27"/>
      <c r="SLD125" s="27"/>
      <c r="SLE125" s="27"/>
      <c r="SLF125" s="27"/>
      <c r="SLG125" s="27"/>
      <c r="SLH125" s="27"/>
      <c r="SLI125" s="27"/>
      <c r="SLJ125" s="27"/>
      <c r="SLK125" s="27"/>
      <c r="SLL125" s="27"/>
      <c r="SLM125" s="27"/>
      <c r="SLN125" s="27"/>
      <c r="SLO125" s="27"/>
      <c r="SLP125" s="27"/>
      <c r="SLQ125" s="27"/>
      <c r="SLR125" s="27"/>
      <c r="SLS125" s="27"/>
      <c r="SLT125" s="27"/>
      <c r="SLU125" s="27"/>
      <c r="SLV125" s="27"/>
      <c r="SLW125" s="27"/>
      <c r="SLX125" s="27"/>
      <c r="SLY125" s="27"/>
      <c r="SLZ125" s="27"/>
      <c r="SMA125" s="27"/>
      <c r="SMB125" s="27"/>
      <c r="SMC125" s="27"/>
      <c r="SMD125" s="27"/>
      <c r="SME125" s="27"/>
      <c r="SMF125" s="27"/>
      <c r="SMG125" s="27"/>
      <c r="SMH125" s="27"/>
      <c r="SMI125" s="27"/>
      <c r="SMJ125" s="27"/>
      <c r="SMK125" s="27"/>
      <c r="SML125" s="27"/>
      <c r="SMM125" s="27"/>
      <c r="SMN125" s="27"/>
      <c r="SMO125" s="27"/>
      <c r="SMP125" s="27"/>
      <c r="SMQ125" s="27"/>
      <c r="SMR125" s="27"/>
      <c r="SMS125" s="27"/>
      <c r="SMT125" s="27"/>
      <c r="SMU125" s="27"/>
      <c r="SMV125" s="27"/>
      <c r="SMW125" s="27"/>
      <c r="SMX125" s="27"/>
      <c r="SMY125" s="27"/>
      <c r="SMZ125" s="27"/>
      <c r="SNA125" s="27"/>
      <c r="SNB125" s="27"/>
      <c r="SNC125" s="27"/>
      <c r="SND125" s="27"/>
      <c r="SNE125" s="27"/>
      <c r="SNF125" s="27"/>
      <c r="SNG125" s="27"/>
      <c r="SNH125" s="27"/>
      <c r="SNI125" s="27"/>
      <c r="SNJ125" s="27"/>
      <c r="SNK125" s="27"/>
      <c r="SNL125" s="27"/>
      <c r="SNM125" s="27"/>
      <c r="SNN125" s="27"/>
      <c r="SNO125" s="27"/>
      <c r="SNP125" s="27"/>
      <c r="SNQ125" s="27"/>
      <c r="SNR125" s="27"/>
      <c r="SNS125" s="27"/>
      <c r="SNT125" s="27"/>
      <c r="SNU125" s="27"/>
      <c r="SNV125" s="27"/>
      <c r="SNW125" s="27"/>
      <c r="SNX125" s="27"/>
      <c r="SNY125" s="27"/>
      <c r="SNZ125" s="27"/>
      <c r="SOA125" s="27"/>
      <c r="SOB125" s="27"/>
      <c r="SOC125" s="27"/>
      <c r="SOD125" s="27"/>
      <c r="SOE125" s="27"/>
      <c r="SOF125" s="27"/>
      <c r="SOG125" s="27"/>
      <c r="SOH125" s="27"/>
      <c r="SOI125" s="27"/>
      <c r="SOJ125" s="27"/>
      <c r="SOK125" s="27"/>
      <c r="SOL125" s="27"/>
      <c r="SOM125" s="27"/>
      <c r="SON125" s="27"/>
      <c r="SOO125" s="27"/>
      <c r="SOP125" s="27"/>
      <c r="SOQ125" s="27"/>
      <c r="SOR125" s="27"/>
      <c r="SOS125" s="27"/>
      <c r="SOT125" s="27"/>
      <c r="SOU125" s="27"/>
      <c r="SOV125" s="27"/>
      <c r="SOW125" s="27"/>
      <c r="SOX125" s="27"/>
      <c r="SOY125" s="27"/>
      <c r="SOZ125" s="27"/>
      <c r="SPA125" s="27"/>
      <c r="SPB125" s="27"/>
      <c r="SPC125" s="27"/>
      <c r="SPD125" s="27"/>
      <c r="SPE125" s="27"/>
      <c r="SPF125" s="27"/>
      <c r="SPG125" s="27"/>
      <c r="SPH125" s="27"/>
      <c r="SPI125" s="27"/>
      <c r="SPJ125" s="27"/>
      <c r="SPK125" s="27"/>
      <c r="SPL125" s="27"/>
      <c r="SPM125" s="27"/>
      <c r="SPN125" s="27"/>
      <c r="SPO125" s="27"/>
      <c r="SPP125" s="27"/>
      <c r="SPQ125" s="27"/>
      <c r="SPR125" s="27"/>
      <c r="SPS125" s="27"/>
      <c r="SPT125" s="27"/>
      <c r="SPU125" s="27"/>
      <c r="SPV125" s="27"/>
      <c r="SPW125" s="27"/>
      <c r="SPX125" s="27"/>
      <c r="SPY125" s="27"/>
      <c r="SPZ125" s="27"/>
      <c r="SQA125" s="27"/>
      <c r="SQB125" s="27"/>
      <c r="SQC125" s="27"/>
      <c r="SQD125" s="27"/>
      <c r="SQE125" s="27"/>
      <c r="SQF125" s="27"/>
      <c r="SQG125" s="27"/>
      <c r="SQH125" s="27"/>
      <c r="SQI125" s="27"/>
      <c r="SQJ125" s="27"/>
      <c r="SQK125" s="27"/>
      <c r="SQL125" s="27"/>
      <c r="SQM125" s="27"/>
      <c r="SQN125" s="27"/>
      <c r="SQO125" s="27"/>
      <c r="SQP125" s="27"/>
      <c r="SQQ125" s="27"/>
      <c r="SQR125" s="27"/>
      <c r="SQS125" s="27"/>
      <c r="SQT125" s="27"/>
      <c r="SQU125" s="27"/>
      <c r="SQV125" s="27"/>
      <c r="SQW125" s="27"/>
      <c r="SQX125" s="27"/>
      <c r="SQY125" s="27"/>
      <c r="SQZ125" s="27"/>
      <c r="SRA125" s="27"/>
      <c r="SRB125" s="27"/>
      <c r="SRC125" s="27"/>
      <c r="SRD125" s="27"/>
      <c r="SRE125" s="27"/>
      <c r="SRF125" s="27"/>
      <c r="SRG125" s="27"/>
      <c r="SRH125" s="27"/>
      <c r="SRI125" s="27"/>
      <c r="SRJ125" s="27"/>
      <c r="SRK125" s="27"/>
      <c r="SRL125" s="27"/>
      <c r="SRM125" s="27"/>
      <c r="SRN125" s="27"/>
      <c r="SRO125" s="27"/>
      <c r="SRP125" s="27"/>
      <c r="SRQ125" s="27"/>
      <c r="SRR125" s="27"/>
      <c r="SRS125" s="27"/>
      <c r="SRT125" s="27"/>
      <c r="SRU125" s="27"/>
      <c r="SRV125" s="27"/>
      <c r="SRW125" s="27"/>
      <c r="SRX125" s="27"/>
      <c r="SRY125" s="27"/>
      <c r="SRZ125" s="27"/>
      <c r="SSA125" s="27"/>
      <c r="SSB125" s="27"/>
      <c r="SSC125" s="27"/>
      <c r="SSD125" s="27"/>
      <c r="SSE125" s="27"/>
      <c r="SSF125" s="27"/>
      <c r="SSG125" s="27"/>
      <c r="SSH125" s="27"/>
      <c r="SSI125" s="27"/>
      <c r="SSJ125" s="27"/>
      <c r="SSK125" s="27"/>
      <c r="SSL125" s="27"/>
      <c r="SSM125" s="27"/>
      <c r="SSN125" s="27"/>
      <c r="SSO125" s="27"/>
      <c r="SSP125" s="27"/>
      <c r="SSQ125" s="27"/>
      <c r="SSR125" s="27"/>
      <c r="SSS125" s="27"/>
      <c r="SST125" s="27"/>
      <c r="SSU125" s="27"/>
      <c r="SSV125" s="27"/>
      <c r="SSW125" s="27"/>
      <c r="SSX125" s="27"/>
      <c r="SSY125" s="27"/>
      <c r="SSZ125" s="27"/>
      <c r="STA125" s="27"/>
      <c r="STB125" s="27"/>
      <c r="STC125" s="27"/>
      <c r="STD125" s="27"/>
      <c r="STE125" s="27"/>
      <c r="STF125" s="27"/>
      <c r="STG125" s="27"/>
      <c r="STH125" s="27"/>
      <c r="STI125" s="27"/>
      <c r="STJ125" s="27"/>
      <c r="STK125" s="27"/>
      <c r="STL125" s="27"/>
      <c r="STM125" s="27"/>
      <c r="STN125" s="27"/>
      <c r="STO125" s="27"/>
      <c r="STP125" s="27"/>
      <c r="STQ125" s="27"/>
      <c r="STR125" s="27"/>
      <c r="STS125" s="27"/>
      <c r="STT125" s="27"/>
      <c r="STU125" s="27"/>
      <c r="STV125" s="27"/>
      <c r="STW125" s="27"/>
      <c r="STX125" s="27"/>
      <c r="STY125" s="27"/>
      <c r="STZ125" s="27"/>
      <c r="SUA125" s="27"/>
      <c r="SUB125" s="27"/>
      <c r="SUC125" s="27"/>
      <c r="SUD125" s="27"/>
      <c r="SUE125" s="27"/>
      <c r="SUF125" s="27"/>
      <c r="SUG125" s="27"/>
      <c r="SUH125" s="27"/>
      <c r="SUI125" s="27"/>
      <c r="SUJ125" s="27"/>
      <c r="SUK125" s="27"/>
      <c r="SUL125" s="27"/>
      <c r="SUM125" s="27"/>
      <c r="SUN125" s="27"/>
      <c r="SUO125" s="27"/>
      <c r="SUP125" s="27"/>
      <c r="SUQ125" s="27"/>
      <c r="SUR125" s="27"/>
      <c r="SUS125" s="27"/>
      <c r="SUT125" s="27"/>
      <c r="SUU125" s="27"/>
      <c r="SUV125" s="27"/>
      <c r="SUW125" s="27"/>
      <c r="SUX125" s="27"/>
      <c r="SUY125" s="27"/>
      <c r="SUZ125" s="27"/>
      <c r="SVA125" s="27"/>
      <c r="SVB125" s="27"/>
      <c r="SVC125" s="27"/>
      <c r="SVD125" s="27"/>
      <c r="SVE125" s="27"/>
      <c r="SVF125" s="27"/>
      <c r="SVG125" s="27"/>
      <c r="SVH125" s="27"/>
      <c r="SVI125" s="27"/>
      <c r="SVJ125" s="27"/>
      <c r="SVK125" s="27"/>
      <c r="SVL125" s="27"/>
      <c r="SVM125" s="27"/>
      <c r="SVN125" s="27"/>
      <c r="SVO125" s="27"/>
      <c r="SVP125" s="27"/>
      <c r="SVQ125" s="27"/>
      <c r="SVR125" s="27"/>
      <c r="SVS125" s="27"/>
      <c r="SVT125" s="27"/>
      <c r="SVU125" s="27"/>
      <c r="SVV125" s="27"/>
      <c r="SVW125" s="27"/>
      <c r="SVX125" s="27"/>
      <c r="SVY125" s="27"/>
      <c r="SVZ125" s="27"/>
      <c r="SWA125" s="27"/>
      <c r="SWB125" s="27"/>
      <c r="SWC125" s="27"/>
      <c r="SWD125" s="27"/>
      <c r="SWE125" s="27"/>
      <c r="SWF125" s="27"/>
      <c r="SWG125" s="27"/>
      <c r="SWH125" s="27"/>
      <c r="SWI125" s="27"/>
      <c r="SWJ125" s="27"/>
      <c r="SWK125" s="27"/>
      <c r="SWL125" s="27"/>
      <c r="SWM125" s="27"/>
      <c r="SWN125" s="27"/>
      <c r="SWO125" s="27"/>
      <c r="SWP125" s="27"/>
      <c r="SWQ125" s="27"/>
      <c r="SWR125" s="27"/>
      <c r="SWS125" s="27"/>
      <c r="SWT125" s="27"/>
      <c r="SWU125" s="27"/>
      <c r="SWV125" s="27"/>
      <c r="SWW125" s="27"/>
      <c r="SWX125" s="27"/>
      <c r="SWY125" s="27"/>
      <c r="SWZ125" s="27"/>
      <c r="SXA125" s="27"/>
      <c r="SXB125" s="27"/>
      <c r="SXC125" s="27"/>
      <c r="SXD125" s="27"/>
      <c r="SXE125" s="27"/>
      <c r="SXF125" s="27"/>
      <c r="SXG125" s="27"/>
      <c r="SXH125" s="27"/>
      <c r="SXI125" s="27"/>
      <c r="SXJ125" s="27"/>
      <c r="SXK125" s="27"/>
      <c r="SXL125" s="27"/>
      <c r="SXM125" s="27"/>
      <c r="SXN125" s="27"/>
      <c r="SXO125" s="27"/>
      <c r="SXP125" s="27"/>
      <c r="SXQ125" s="27"/>
      <c r="SXR125" s="27"/>
      <c r="SXS125" s="27"/>
      <c r="SXT125" s="27"/>
      <c r="SXU125" s="27"/>
      <c r="SXV125" s="27"/>
      <c r="SXW125" s="27"/>
      <c r="SXX125" s="27"/>
      <c r="SXY125" s="27"/>
      <c r="SXZ125" s="27"/>
      <c r="SYA125" s="27"/>
      <c r="SYB125" s="27"/>
      <c r="SYC125" s="27"/>
      <c r="SYD125" s="27"/>
      <c r="SYE125" s="27"/>
      <c r="SYF125" s="27"/>
      <c r="SYG125" s="27"/>
      <c r="SYH125" s="27"/>
      <c r="SYI125" s="27"/>
      <c r="SYJ125" s="27"/>
      <c r="SYK125" s="27"/>
      <c r="SYL125" s="27"/>
      <c r="SYM125" s="27"/>
      <c r="SYN125" s="27"/>
      <c r="SYO125" s="27"/>
      <c r="SYP125" s="27"/>
      <c r="SYQ125" s="27"/>
      <c r="SYR125" s="27"/>
      <c r="SYS125" s="27"/>
      <c r="SYT125" s="27"/>
      <c r="SYU125" s="27"/>
      <c r="SYV125" s="27"/>
      <c r="SYW125" s="27"/>
      <c r="SYX125" s="27"/>
      <c r="SYY125" s="27"/>
      <c r="SYZ125" s="27"/>
      <c r="SZA125" s="27"/>
      <c r="SZB125" s="27"/>
      <c r="SZC125" s="27"/>
      <c r="SZD125" s="27"/>
      <c r="SZE125" s="27"/>
      <c r="SZF125" s="27"/>
      <c r="SZG125" s="27"/>
      <c r="SZH125" s="27"/>
      <c r="SZI125" s="27"/>
      <c r="SZJ125" s="27"/>
      <c r="SZK125" s="27"/>
      <c r="SZL125" s="27"/>
      <c r="SZM125" s="27"/>
      <c r="SZN125" s="27"/>
      <c r="SZO125" s="27"/>
      <c r="SZP125" s="27"/>
      <c r="SZQ125" s="27"/>
      <c r="SZR125" s="27"/>
      <c r="SZS125" s="27"/>
      <c r="SZT125" s="27"/>
      <c r="SZU125" s="27"/>
      <c r="SZV125" s="27"/>
      <c r="SZW125" s="27"/>
      <c r="SZX125" s="27"/>
      <c r="SZY125" s="27"/>
      <c r="SZZ125" s="27"/>
      <c r="TAA125" s="27"/>
      <c r="TAB125" s="27"/>
      <c r="TAC125" s="27"/>
      <c r="TAD125" s="27"/>
      <c r="TAE125" s="27"/>
      <c r="TAF125" s="27"/>
      <c r="TAG125" s="27"/>
      <c r="TAH125" s="27"/>
      <c r="TAI125" s="27"/>
      <c r="TAJ125" s="27"/>
      <c r="TAK125" s="27"/>
      <c r="TAL125" s="27"/>
      <c r="TAM125" s="27"/>
      <c r="TAN125" s="27"/>
      <c r="TAO125" s="27"/>
      <c r="TAP125" s="27"/>
      <c r="TAQ125" s="27"/>
      <c r="TAR125" s="27"/>
      <c r="TAS125" s="27"/>
      <c r="TAT125" s="27"/>
      <c r="TAU125" s="27"/>
      <c r="TAV125" s="27"/>
      <c r="TAW125" s="27"/>
      <c r="TAX125" s="27"/>
      <c r="TAY125" s="27"/>
      <c r="TAZ125" s="27"/>
      <c r="TBA125" s="27"/>
      <c r="TBB125" s="27"/>
      <c r="TBC125" s="27"/>
      <c r="TBD125" s="27"/>
      <c r="TBE125" s="27"/>
      <c r="TBF125" s="27"/>
      <c r="TBG125" s="27"/>
      <c r="TBH125" s="27"/>
      <c r="TBI125" s="27"/>
      <c r="TBJ125" s="27"/>
      <c r="TBK125" s="27"/>
      <c r="TBL125" s="27"/>
      <c r="TBM125" s="27"/>
      <c r="TBN125" s="27"/>
      <c r="TBO125" s="27"/>
      <c r="TBP125" s="27"/>
      <c r="TBQ125" s="27"/>
      <c r="TBR125" s="27"/>
      <c r="TBS125" s="27"/>
      <c r="TBT125" s="27"/>
      <c r="TBU125" s="27"/>
      <c r="TBV125" s="27"/>
      <c r="TBW125" s="27"/>
      <c r="TBX125" s="27"/>
      <c r="TBY125" s="27"/>
      <c r="TBZ125" s="27"/>
      <c r="TCA125" s="27"/>
      <c r="TCB125" s="27"/>
      <c r="TCC125" s="27"/>
      <c r="TCD125" s="27"/>
      <c r="TCE125" s="27"/>
      <c r="TCF125" s="27"/>
      <c r="TCG125" s="27"/>
      <c r="TCH125" s="27"/>
      <c r="TCI125" s="27"/>
      <c r="TCJ125" s="27"/>
      <c r="TCK125" s="27"/>
      <c r="TCL125" s="27"/>
      <c r="TCM125" s="27"/>
      <c r="TCN125" s="27"/>
      <c r="TCO125" s="27"/>
      <c r="TCP125" s="27"/>
      <c r="TCQ125" s="27"/>
      <c r="TCR125" s="27"/>
      <c r="TCS125" s="27"/>
      <c r="TCT125" s="27"/>
      <c r="TCU125" s="27"/>
      <c r="TCV125" s="27"/>
      <c r="TCW125" s="27"/>
      <c r="TCX125" s="27"/>
      <c r="TCY125" s="27"/>
      <c r="TCZ125" s="27"/>
      <c r="TDA125" s="27"/>
      <c r="TDB125" s="27"/>
      <c r="TDC125" s="27"/>
      <c r="TDD125" s="27"/>
      <c r="TDE125" s="27"/>
      <c r="TDF125" s="27"/>
      <c r="TDG125" s="27"/>
      <c r="TDH125" s="27"/>
      <c r="TDI125" s="27"/>
      <c r="TDJ125" s="27"/>
      <c r="TDK125" s="27"/>
      <c r="TDL125" s="27"/>
      <c r="TDM125" s="27"/>
      <c r="TDN125" s="27"/>
      <c r="TDO125" s="27"/>
      <c r="TDP125" s="27"/>
      <c r="TDQ125" s="27"/>
      <c r="TDR125" s="27"/>
      <c r="TDS125" s="27"/>
      <c r="TDT125" s="27"/>
      <c r="TDU125" s="27"/>
      <c r="TDV125" s="27"/>
      <c r="TDW125" s="27"/>
      <c r="TDX125" s="27"/>
      <c r="TDY125" s="27"/>
      <c r="TDZ125" s="27"/>
      <c r="TEA125" s="27"/>
      <c r="TEB125" s="27"/>
      <c r="TEC125" s="27"/>
      <c r="TED125" s="27"/>
      <c r="TEE125" s="27"/>
      <c r="TEF125" s="27"/>
      <c r="TEG125" s="27"/>
      <c r="TEH125" s="27"/>
      <c r="TEI125" s="27"/>
      <c r="TEJ125" s="27"/>
      <c r="TEK125" s="27"/>
      <c r="TEL125" s="27"/>
      <c r="TEM125" s="27"/>
      <c r="TEN125" s="27"/>
      <c r="TEO125" s="27"/>
      <c r="TEP125" s="27"/>
      <c r="TEQ125" s="27"/>
      <c r="TER125" s="27"/>
      <c r="TES125" s="27"/>
      <c r="TET125" s="27"/>
      <c r="TEU125" s="27"/>
      <c r="TEV125" s="27"/>
      <c r="TEW125" s="27"/>
      <c r="TEX125" s="27"/>
      <c r="TEY125" s="27"/>
      <c r="TEZ125" s="27"/>
      <c r="TFA125" s="27"/>
      <c r="TFB125" s="27"/>
      <c r="TFC125" s="27"/>
      <c r="TFD125" s="27"/>
      <c r="TFE125" s="27"/>
      <c r="TFF125" s="27"/>
      <c r="TFG125" s="27"/>
      <c r="TFH125" s="27"/>
      <c r="TFI125" s="27"/>
      <c r="TFJ125" s="27"/>
      <c r="TFK125" s="27"/>
      <c r="TFL125" s="27"/>
      <c r="TFM125" s="27"/>
      <c r="TFN125" s="27"/>
      <c r="TFO125" s="27"/>
      <c r="TFP125" s="27"/>
      <c r="TFQ125" s="27"/>
      <c r="TFR125" s="27"/>
      <c r="TFS125" s="27"/>
      <c r="TFT125" s="27"/>
      <c r="TFU125" s="27"/>
      <c r="TFV125" s="27"/>
      <c r="TFW125" s="27"/>
      <c r="TFX125" s="27"/>
      <c r="TFY125" s="27"/>
      <c r="TFZ125" s="27"/>
      <c r="TGA125" s="27"/>
      <c r="TGB125" s="27"/>
      <c r="TGC125" s="27"/>
      <c r="TGD125" s="27"/>
      <c r="TGE125" s="27"/>
      <c r="TGF125" s="27"/>
      <c r="TGG125" s="27"/>
      <c r="TGH125" s="27"/>
      <c r="TGI125" s="27"/>
      <c r="TGJ125" s="27"/>
      <c r="TGK125" s="27"/>
      <c r="TGL125" s="27"/>
      <c r="TGM125" s="27"/>
      <c r="TGN125" s="27"/>
      <c r="TGO125" s="27"/>
      <c r="TGP125" s="27"/>
      <c r="TGQ125" s="27"/>
      <c r="TGR125" s="27"/>
      <c r="TGS125" s="27"/>
      <c r="TGT125" s="27"/>
      <c r="TGU125" s="27"/>
      <c r="TGV125" s="27"/>
      <c r="TGW125" s="27"/>
      <c r="TGX125" s="27"/>
      <c r="TGY125" s="27"/>
      <c r="TGZ125" s="27"/>
      <c r="THA125" s="27"/>
      <c r="THB125" s="27"/>
      <c r="THC125" s="27"/>
      <c r="THD125" s="27"/>
      <c r="THE125" s="27"/>
      <c r="THF125" s="27"/>
      <c r="THG125" s="27"/>
      <c r="THH125" s="27"/>
      <c r="THI125" s="27"/>
      <c r="THJ125" s="27"/>
      <c r="THK125" s="27"/>
      <c r="THL125" s="27"/>
      <c r="THM125" s="27"/>
      <c r="THN125" s="27"/>
      <c r="THO125" s="27"/>
      <c r="THP125" s="27"/>
      <c r="THQ125" s="27"/>
      <c r="THR125" s="27"/>
      <c r="THS125" s="27"/>
      <c r="THT125" s="27"/>
      <c r="THU125" s="27"/>
      <c r="THV125" s="27"/>
      <c r="THW125" s="27"/>
      <c r="THX125" s="27"/>
      <c r="THY125" s="27"/>
      <c r="THZ125" s="27"/>
      <c r="TIA125" s="27"/>
      <c r="TIB125" s="27"/>
      <c r="TIC125" s="27"/>
      <c r="TID125" s="27"/>
      <c r="TIE125" s="27"/>
      <c r="TIF125" s="27"/>
      <c r="TIG125" s="27"/>
      <c r="TIH125" s="27"/>
      <c r="TII125" s="27"/>
      <c r="TIJ125" s="27"/>
      <c r="TIK125" s="27"/>
      <c r="TIL125" s="27"/>
      <c r="TIM125" s="27"/>
      <c r="TIN125" s="27"/>
      <c r="TIO125" s="27"/>
      <c r="TIP125" s="27"/>
      <c r="TIQ125" s="27"/>
      <c r="TIR125" s="27"/>
      <c r="TIS125" s="27"/>
      <c r="TIT125" s="27"/>
      <c r="TIU125" s="27"/>
      <c r="TIV125" s="27"/>
      <c r="TIW125" s="27"/>
      <c r="TIX125" s="27"/>
      <c r="TIY125" s="27"/>
      <c r="TIZ125" s="27"/>
      <c r="TJA125" s="27"/>
      <c r="TJB125" s="27"/>
      <c r="TJC125" s="27"/>
      <c r="TJD125" s="27"/>
      <c r="TJE125" s="27"/>
      <c r="TJF125" s="27"/>
      <c r="TJG125" s="27"/>
      <c r="TJH125" s="27"/>
      <c r="TJI125" s="27"/>
      <c r="TJJ125" s="27"/>
      <c r="TJK125" s="27"/>
      <c r="TJL125" s="27"/>
      <c r="TJM125" s="27"/>
      <c r="TJN125" s="27"/>
      <c r="TJO125" s="27"/>
      <c r="TJP125" s="27"/>
      <c r="TJQ125" s="27"/>
      <c r="TJR125" s="27"/>
      <c r="TJS125" s="27"/>
      <c r="TJT125" s="27"/>
      <c r="TJU125" s="27"/>
      <c r="TJV125" s="27"/>
      <c r="TJW125" s="27"/>
      <c r="TJX125" s="27"/>
      <c r="TJY125" s="27"/>
      <c r="TJZ125" s="27"/>
      <c r="TKA125" s="27"/>
      <c r="TKB125" s="27"/>
      <c r="TKC125" s="27"/>
      <c r="TKD125" s="27"/>
      <c r="TKE125" s="27"/>
      <c r="TKF125" s="27"/>
      <c r="TKG125" s="27"/>
      <c r="TKH125" s="27"/>
      <c r="TKI125" s="27"/>
      <c r="TKJ125" s="27"/>
      <c r="TKK125" s="27"/>
      <c r="TKL125" s="27"/>
      <c r="TKM125" s="27"/>
      <c r="TKN125" s="27"/>
      <c r="TKO125" s="27"/>
      <c r="TKP125" s="27"/>
      <c r="TKQ125" s="27"/>
      <c r="TKR125" s="27"/>
      <c r="TKS125" s="27"/>
      <c r="TKT125" s="27"/>
      <c r="TKU125" s="27"/>
      <c r="TKV125" s="27"/>
      <c r="TKW125" s="27"/>
      <c r="TKX125" s="27"/>
      <c r="TKY125" s="27"/>
      <c r="TKZ125" s="27"/>
      <c r="TLA125" s="27"/>
      <c r="TLB125" s="27"/>
      <c r="TLC125" s="27"/>
      <c r="TLD125" s="27"/>
      <c r="TLE125" s="27"/>
      <c r="TLF125" s="27"/>
      <c r="TLG125" s="27"/>
      <c r="TLH125" s="27"/>
      <c r="TLI125" s="27"/>
      <c r="TLJ125" s="27"/>
      <c r="TLK125" s="27"/>
      <c r="TLL125" s="27"/>
      <c r="TLM125" s="27"/>
      <c r="TLN125" s="27"/>
      <c r="TLO125" s="27"/>
      <c r="TLP125" s="27"/>
      <c r="TLQ125" s="27"/>
      <c r="TLR125" s="27"/>
      <c r="TLS125" s="27"/>
      <c r="TLT125" s="27"/>
      <c r="TLU125" s="27"/>
      <c r="TLV125" s="27"/>
      <c r="TLW125" s="27"/>
      <c r="TLX125" s="27"/>
      <c r="TLY125" s="27"/>
      <c r="TLZ125" s="27"/>
      <c r="TMA125" s="27"/>
      <c r="TMB125" s="27"/>
      <c r="TMC125" s="27"/>
      <c r="TMD125" s="27"/>
      <c r="TME125" s="27"/>
      <c r="TMF125" s="27"/>
      <c r="TMG125" s="27"/>
      <c r="TMH125" s="27"/>
      <c r="TMI125" s="27"/>
      <c r="TMJ125" s="27"/>
      <c r="TMK125" s="27"/>
      <c r="TML125" s="27"/>
      <c r="TMM125" s="27"/>
      <c r="TMN125" s="27"/>
      <c r="TMO125" s="27"/>
      <c r="TMP125" s="27"/>
      <c r="TMQ125" s="27"/>
      <c r="TMR125" s="27"/>
      <c r="TMS125" s="27"/>
      <c r="TMT125" s="27"/>
      <c r="TMU125" s="27"/>
      <c r="TMV125" s="27"/>
      <c r="TMW125" s="27"/>
      <c r="TMX125" s="27"/>
      <c r="TMY125" s="27"/>
      <c r="TMZ125" s="27"/>
      <c r="TNA125" s="27"/>
      <c r="TNB125" s="27"/>
      <c r="TNC125" s="27"/>
      <c r="TND125" s="27"/>
      <c r="TNE125" s="27"/>
      <c r="TNF125" s="27"/>
      <c r="TNG125" s="27"/>
      <c r="TNH125" s="27"/>
      <c r="TNI125" s="27"/>
      <c r="TNJ125" s="27"/>
      <c r="TNK125" s="27"/>
      <c r="TNL125" s="27"/>
      <c r="TNM125" s="27"/>
      <c r="TNN125" s="27"/>
      <c r="TNO125" s="27"/>
      <c r="TNP125" s="27"/>
      <c r="TNQ125" s="27"/>
      <c r="TNR125" s="27"/>
      <c r="TNS125" s="27"/>
      <c r="TNT125" s="27"/>
      <c r="TNU125" s="27"/>
      <c r="TNV125" s="27"/>
      <c r="TNW125" s="27"/>
      <c r="TNX125" s="27"/>
      <c r="TNY125" s="27"/>
      <c r="TNZ125" s="27"/>
      <c r="TOA125" s="27"/>
      <c r="TOB125" s="27"/>
      <c r="TOC125" s="27"/>
      <c r="TOD125" s="27"/>
      <c r="TOE125" s="27"/>
      <c r="TOF125" s="27"/>
      <c r="TOG125" s="27"/>
      <c r="TOH125" s="27"/>
      <c r="TOI125" s="27"/>
      <c r="TOJ125" s="27"/>
      <c r="TOK125" s="27"/>
      <c r="TOL125" s="27"/>
      <c r="TOM125" s="27"/>
      <c r="TON125" s="27"/>
      <c r="TOO125" s="27"/>
      <c r="TOP125" s="27"/>
      <c r="TOQ125" s="27"/>
      <c r="TOR125" s="27"/>
      <c r="TOS125" s="27"/>
      <c r="TOT125" s="27"/>
      <c r="TOU125" s="27"/>
      <c r="TOV125" s="27"/>
      <c r="TOW125" s="27"/>
      <c r="TOX125" s="27"/>
      <c r="TOY125" s="27"/>
      <c r="TOZ125" s="27"/>
      <c r="TPA125" s="27"/>
      <c r="TPB125" s="27"/>
      <c r="TPC125" s="27"/>
      <c r="TPD125" s="27"/>
      <c r="TPE125" s="27"/>
      <c r="TPF125" s="27"/>
      <c r="TPG125" s="27"/>
      <c r="TPH125" s="27"/>
      <c r="TPI125" s="27"/>
      <c r="TPJ125" s="27"/>
      <c r="TPK125" s="27"/>
      <c r="TPL125" s="27"/>
      <c r="TPM125" s="27"/>
      <c r="TPN125" s="27"/>
      <c r="TPO125" s="27"/>
      <c r="TPP125" s="27"/>
      <c r="TPQ125" s="27"/>
      <c r="TPR125" s="27"/>
      <c r="TPS125" s="27"/>
      <c r="TPT125" s="27"/>
      <c r="TPU125" s="27"/>
      <c r="TPV125" s="27"/>
      <c r="TPW125" s="27"/>
      <c r="TPX125" s="27"/>
      <c r="TPY125" s="27"/>
      <c r="TPZ125" s="27"/>
      <c r="TQA125" s="27"/>
      <c r="TQB125" s="27"/>
      <c r="TQC125" s="27"/>
      <c r="TQD125" s="27"/>
      <c r="TQE125" s="27"/>
      <c r="TQF125" s="27"/>
      <c r="TQG125" s="27"/>
      <c r="TQH125" s="27"/>
      <c r="TQI125" s="27"/>
      <c r="TQJ125" s="27"/>
      <c r="TQK125" s="27"/>
      <c r="TQL125" s="27"/>
      <c r="TQM125" s="27"/>
      <c r="TQN125" s="27"/>
      <c r="TQO125" s="27"/>
      <c r="TQP125" s="27"/>
      <c r="TQQ125" s="27"/>
      <c r="TQR125" s="27"/>
      <c r="TQS125" s="27"/>
      <c r="TQT125" s="27"/>
      <c r="TQU125" s="27"/>
      <c r="TQV125" s="27"/>
      <c r="TQW125" s="27"/>
      <c r="TQX125" s="27"/>
      <c r="TQY125" s="27"/>
      <c r="TQZ125" s="27"/>
      <c r="TRA125" s="27"/>
      <c r="TRB125" s="27"/>
      <c r="TRC125" s="27"/>
      <c r="TRD125" s="27"/>
      <c r="TRE125" s="27"/>
      <c r="TRF125" s="27"/>
      <c r="TRG125" s="27"/>
      <c r="TRH125" s="27"/>
      <c r="TRI125" s="27"/>
      <c r="TRJ125" s="27"/>
      <c r="TRK125" s="27"/>
      <c r="TRL125" s="27"/>
      <c r="TRM125" s="27"/>
      <c r="TRN125" s="27"/>
      <c r="TRO125" s="27"/>
      <c r="TRP125" s="27"/>
      <c r="TRQ125" s="27"/>
      <c r="TRR125" s="27"/>
      <c r="TRS125" s="27"/>
      <c r="TRT125" s="27"/>
      <c r="TRU125" s="27"/>
      <c r="TRV125" s="27"/>
      <c r="TRW125" s="27"/>
      <c r="TRX125" s="27"/>
      <c r="TRY125" s="27"/>
      <c r="TRZ125" s="27"/>
      <c r="TSA125" s="27"/>
      <c r="TSB125" s="27"/>
      <c r="TSC125" s="27"/>
      <c r="TSD125" s="27"/>
      <c r="TSE125" s="27"/>
      <c r="TSF125" s="27"/>
      <c r="TSG125" s="27"/>
      <c r="TSH125" s="27"/>
      <c r="TSI125" s="27"/>
      <c r="TSJ125" s="27"/>
      <c r="TSK125" s="27"/>
      <c r="TSL125" s="27"/>
      <c r="TSM125" s="27"/>
      <c r="TSN125" s="27"/>
      <c r="TSO125" s="27"/>
      <c r="TSP125" s="27"/>
      <c r="TSQ125" s="27"/>
      <c r="TSR125" s="27"/>
      <c r="TSS125" s="27"/>
      <c r="TST125" s="27"/>
      <c r="TSU125" s="27"/>
      <c r="TSV125" s="27"/>
      <c r="TSW125" s="27"/>
      <c r="TSX125" s="27"/>
      <c r="TSY125" s="27"/>
      <c r="TSZ125" s="27"/>
      <c r="TTA125" s="27"/>
      <c r="TTB125" s="27"/>
      <c r="TTC125" s="27"/>
      <c r="TTD125" s="27"/>
      <c r="TTE125" s="27"/>
      <c r="TTF125" s="27"/>
      <c r="TTG125" s="27"/>
      <c r="TTH125" s="27"/>
      <c r="TTI125" s="27"/>
      <c r="TTJ125" s="27"/>
      <c r="TTK125" s="27"/>
      <c r="TTL125" s="27"/>
      <c r="TTM125" s="27"/>
      <c r="TTN125" s="27"/>
      <c r="TTO125" s="27"/>
      <c r="TTP125" s="27"/>
      <c r="TTQ125" s="27"/>
      <c r="TTR125" s="27"/>
      <c r="TTS125" s="27"/>
      <c r="TTT125" s="27"/>
      <c r="TTU125" s="27"/>
      <c r="TTV125" s="27"/>
      <c r="TTW125" s="27"/>
      <c r="TTX125" s="27"/>
      <c r="TTY125" s="27"/>
      <c r="TTZ125" s="27"/>
      <c r="TUA125" s="27"/>
      <c r="TUB125" s="27"/>
      <c r="TUC125" s="27"/>
      <c r="TUD125" s="27"/>
      <c r="TUE125" s="27"/>
      <c r="TUF125" s="27"/>
      <c r="TUG125" s="27"/>
      <c r="TUH125" s="27"/>
      <c r="TUI125" s="27"/>
      <c r="TUJ125" s="27"/>
      <c r="TUK125" s="27"/>
      <c r="TUL125" s="27"/>
      <c r="TUM125" s="27"/>
      <c r="TUN125" s="27"/>
      <c r="TUO125" s="27"/>
      <c r="TUP125" s="27"/>
      <c r="TUQ125" s="27"/>
      <c r="TUR125" s="27"/>
      <c r="TUS125" s="27"/>
      <c r="TUT125" s="27"/>
      <c r="TUU125" s="27"/>
      <c r="TUV125" s="27"/>
      <c r="TUW125" s="27"/>
      <c r="TUX125" s="27"/>
      <c r="TUY125" s="27"/>
      <c r="TUZ125" s="27"/>
      <c r="TVA125" s="27"/>
      <c r="TVB125" s="27"/>
      <c r="TVC125" s="27"/>
      <c r="TVD125" s="27"/>
      <c r="TVE125" s="27"/>
      <c r="TVF125" s="27"/>
      <c r="TVG125" s="27"/>
      <c r="TVH125" s="27"/>
      <c r="TVI125" s="27"/>
      <c r="TVJ125" s="27"/>
      <c r="TVK125" s="27"/>
      <c r="TVL125" s="27"/>
      <c r="TVM125" s="27"/>
      <c r="TVN125" s="27"/>
      <c r="TVO125" s="27"/>
      <c r="TVP125" s="27"/>
      <c r="TVQ125" s="27"/>
      <c r="TVR125" s="27"/>
      <c r="TVS125" s="27"/>
      <c r="TVT125" s="27"/>
      <c r="TVU125" s="27"/>
      <c r="TVV125" s="27"/>
      <c r="TVW125" s="27"/>
      <c r="TVX125" s="27"/>
      <c r="TVY125" s="27"/>
      <c r="TVZ125" s="27"/>
      <c r="TWA125" s="27"/>
      <c r="TWB125" s="27"/>
      <c r="TWC125" s="27"/>
      <c r="TWD125" s="27"/>
      <c r="TWE125" s="27"/>
      <c r="TWF125" s="27"/>
      <c r="TWG125" s="27"/>
      <c r="TWH125" s="27"/>
      <c r="TWI125" s="27"/>
      <c r="TWJ125" s="27"/>
      <c r="TWK125" s="27"/>
      <c r="TWL125" s="27"/>
      <c r="TWM125" s="27"/>
      <c r="TWN125" s="27"/>
      <c r="TWO125" s="27"/>
      <c r="TWP125" s="27"/>
      <c r="TWQ125" s="27"/>
      <c r="TWR125" s="27"/>
      <c r="TWS125" s="27"/>
      <c r="TWT125" s="27"/>
      <c r="TWU125" s="27"/>
      <c r="TWV125" s="27"/>
      <c r="TWW125" s="27"/>
      <c r="TWX125" s="27"/>
      <c r="TWY125" s="27"/>
      <c r="TWZ125" s="27"/>
      <c r="TXA125" s="27"/>
      <c r="TXB125" s="27"/>
      <c r="TXC125" s="27"/>
      <c r="TXD125" s="27"/>
      <c r="TXE125" s="27"/>
      <c r="TXF125" s="27"/>
      <c r="TXG125" s="27"/>
      <c r="TXH125" s="27"/>
      <c r="TXI125" s="27"/>
      <c r="TXJ125" s="27"/>
      <c r="TXK125" s="27"/>
      <c r="TXL125" s="27"/>
      <c r="TXM125" s="27"/>
      <c r="TXN125" s="27"/>
      <c r="TXO125" s="27"/>
      <c r="TXP125" s="27"/>
      <c r="TXQ125" s="27"/>
      <c r="TXR125" s="27"/>
      <c r="TXS125" s="27"/>
      <c r="TXT125" s="27"/>
      <c r="TXU125" s="27"/>
      <c r="TXV125" s="27"/>
      <c r="TXW125" s="27"/>
      <c r="TXX125" s="27"/>
      <c r="TXY125" s="27"/>
      <c r="TXZ125" s="27"/>
      <c r="TYA125" s="27"/>
      <c r="TYB125" s="27"/>
      <c r="TYC125" s="27"/>
      <c r="TYD125" s="27"/>
      <c r="TYE125" s="27"/>
      <c r="TYF125" s="27"/>
      <c r="TYG125" s="27"/>
      <c r="TYH125" s="27"/>
      <c r="TYI125" s="27"/>
      <c r="TYJ125" s="27"/>
      <c r="TYK125" s="27"/>
      <c r="TYL125" s="27"/>
      <c r="TYM125" s="27"/>
      <c r="TYN125" s="27"/>
      <c r="TYO125" s="27"/>
      <c r="TYP125" s="27"/>
      <c r="TYQ125" s="27"/>
      <c r="TYR125" s="27"/>
      <c r="TYS125" s="27"/>
      <c r="TYT125" s="27"/>
      <c r="TYU125" s="27"/>
      <c r="TYV125" s="27"/>
      <c r="TYW125" s="27"/>
      <c r="TYX125" s="27"/>
      <c r="TYY125" s="27"/>
      <c r="TYZ125" s="27"/>
      <c r="TZA125" s="27"/>
      <c r="TZB125" s="27"/>
      <c r="TZC125" s="27"/>
      <c r="TZD125" s="27"/>
      <c r="TZE125" s="27"/>
      <c r="TZF125" s="27"/>
      <c r="TZG125" s="27"/>
      <c r="TZH125" s="27"/>
      <c r="TZI125" s="27"/>
      <c r="TZJ125" s="27"/>
      <c r="TZK125" s="27"/>
      <c r="TZL125" s="27"/>
      <c r="TZM125" s="27"/>
      <c r="TZN125" s="27"/>
      <c r="TZO125" s="27"/>
      <c r="TZP125" s="27"/>
      <c r="TZQ125" s="27"/>
      <c r="TZR125" s="27"/>
      <c r="TZS125" s="27"/>
      <c r="TZT125" s="27"/>
      <c r="TZU125" s="27"/>
      <c r="TZV125" s="27"/>
      <c r="TZW125" s="27"/>
      <c r="TZX125" s="27"/>
      <c r="TZY125" s="27"/>
      <c r="TZZ125" s="27"/>
      <c r="UAA125" s="27"/>
      <c r="UAB125" s="27"/>
      <c r="UAC125" s="27"/>
      <c r="UAD125" s="27"/>
      <c r="UAE125" s="27"/>
      <c r="UAF125" s="27"/>
      <c r="UAG125" s="27"/>
      <c r="UAH125" s="27"/>
      <c r="UAI125" s="27"/>
      <c r="UAJ125" s="27"/>
      <c r="UAK125" s="27"/>
      <c r="UAL125" s="27"/>
      <c r="UAM125" s="27"/>
      <c r="UAN125" s="27"/>
      <c r="UAO125" s="27"/>
      <c r="UAP125" s="27"/>
      <c r="UAQ125" s="27"/>
      <c r="UAR125" s="27"/>
      <c r="UAS125" s="27"/>
      <c r="UAT125" s="27"/>
      <c r="UAU125" s="27"/>
      <c r="UAV125" s="27"/>
      <c r="UAW125" s="27"/>
      <c r="UAX125" s="27"/>
      <c r="UAY125" s="27"/>
      <c r="UAZ125" s="27"/>
      <c r="UBA125" s="27"/>
      <c r="UBB125" s="27"/>
      <c r="UBC125" s="27"/>
      <c r="UBD125" s="27"/>
      <c r="UBE125" s="27"/>
      <c r="UBF125" s="27"/>
      <c r="UBG125" s="27"/>
      <c r="UBH125" s="27"/>
      <c r="UBI125" s="27"/>
      <c r="UBJ125" s="27"/>
      <c r="UBK125" s="27"/>
      <c r="UBL125" s="27"/>
      <c r="UBM125" s="27"/>
      <c r="UBN125" s="27"/>
      <c r="UBO125" s="27"/>
      <c r="UBP125" s="27"/>
      <c r="UBQ125" s="27"/>
      <c r="UBR125" s="27"/>
      <c r="UBS125" s="27"/>
      <c r="UBT125" s="27"/>
      <c r="UBU125" s="27"/>
      <c r="UBV125" s="27"/>
      <c r="UBW125" s="27"/>
      <c r="UBX125" s="27"/>
      <c r="UBY125" s="27"/>
      <c r="UBZ125" s="27"/>
      <c r="UCA125" s="27"/>
      <c r="UCB125" s="27"/>
      <c r="UCC125" s="27"/>
      <c r="UCD125" s="27"/>
      <c r="UCE125" s="27"/>
      <c r="UCF125" s="27"/>
      <c r="UCG125" s="27"/>
      <c r="UCH125" s="27"/>
      <c r="UCI125" s="27"/>
      <c r="UCJ125" s="27"/>
      <c r="UCK125" s="27"/>
      <c r="UCL125" s="27"/>
      <c r="UCM125" s="27"/>
      <c r="UCN125" s="27"/>
      <c r="UCO125" s="27"/>
      <c r="UCP125" s="27"/>
      <c r="UCQ125" s="27"/>
      <c r="UCR125" s="27"/>
      <c r="UCS125" s="27"/>
      <c r="UCT125" s="27"/>
      <c r="UCU125" s="27"/>
      <c r="UCV125" s="27"/>
      <c r="UCW125" s="27"/>
      <c r="UCX125" s="27"/>
      <c r="UCY125" s="27"/>
      <c r="UCZ125" s="27"/>
      <c r="UDA125" s="27"/>
      <c r="UDB125" s="27"/>
      <c r="UDC125" s="27"/>
      <c r="UDD125" s="27"/>
      <c r="UDE125" s="27"/>
      <c r="UDF125" s="27"/>
      <c r="UDG125" s="27"/>
      <c r="UDH125" s="27"/>
      <c r="UDI125" s="27"/>
      <c r="UDJ125" s="27"/>
      <c r="UDK125" s="27"/>
      <c r="UDL125" s="27"/>
      <c r="UDM125" s="27"/>
      <c r="UDN125" s="27"/>
      <c r="UDO125" s="27"/>
      <c r="UDP125" s="27"/>
      <c r="UDQ125" s="27"/>
      <c r="UDR125" s="27"/>
      <c r="UDS125" s="27"/>
      <c r="UDT125" s="27"/>
      <c r="UDU125" s="27"/>
      <c r="UDV125" s="27"/>
      <c r="UDW125" s="27"/>
      <c r="UDX125" s="27"/>
      <c r="UDY125" s="27"/>
      <c r="UDZ125" s="27"/>
      <c r="UEA125" s="27"/>
      <c r="UEB125" s="27"/>
      <c r="UEC125" s="27"/>
      <c r="UED125" s="27"/>
      <c r="UEE125" s="27"/>
      <c r="UEF125" s="27"/>
      <c r="UEG125" s="27"/>
      <c r="UEH125" s="27"/>
      <c r="UEI125" s="27"/>
      <c r="UEJ125" s="27"/>
      <c r="UEK125" s="27"/>
      <c r="UEL125" s="27"/>
      <c r="UEM125" s="27"/>
      <c r="UEN125" s="27"/>
      <c r="UEO125" s="27"/>
      <c r="UEP125" s="27"/>
      <c r="UEQ125" s="27"/>
      <c r="UER125" s="27"/>
      <c r="UES125" s="27"/>
      <c r="UET125" s="27"/>
      <c r="UEU125" s="27"/>
      <c r="UEV125" s="27"/>
      <c r="UEW125" s="27"/>
      <c r="UEX125" s="27"/>
      <c r="UEY125" s="27"/>
      <c r="UEZ125" s="27"/>
      <c r="UFA125" s="27"/>
      <c r="UFB125" s="27"/>
      <c r="UFC125" s="27"/>
      <c r="UFD125" s="27"/>
      <c r="UFE125" s="27"/>
      <c r="UFF125" s="27"/>
      <c r="UFG125" s="27"/>
      <c r="UFH125" s="27"/>
      <c r="UFI125" s="27"/>
      <c r="UFJ125" s="27"/>
      <c r="UFK125" s="27"/>
      <c r="UFL125" s="27"/>
      <c r="UFM125" s="27"/>
      <c r="UFN125" s="27"/>
      <c r="UFO125" s="27"/>
      <c r="UFP125" s="27"/>
      <c r="UFQ125" s="27"/>
      <c r="UFR125" s="27"/>
      <c r="UFS125" s="27"/>
      <c r="UFT125" s="27"/>
      <c r="UFU125" s="27"/>
      <c r="UFV125" s="27"/>
      <c r="UFW125" s="27"/>
      <c r="UFX125" s="27"/>
      <c r="UFY125" s="27"/>
      <c r="UFZ125" s="27"/>
      <c r="UGA125" s="27"/>
      <c r="UGB125" s="27"/>
      <c r="UGC125" s="27"/>
      <c r="UGD125" s="27"/>
      <c r="UGE125" s="27"/>
      <c r="UGF125" s="27"/>
      <c r="UGG125" s="27"/>
      <c r="UGH125" s="27"/>
      <c r="UGI125" s="27"/>
      <c r="UGJ125" s="27"/>
      <c r="UGK125" s="27"/>
      <c r="UGL125" s="27"/>
      <c r="UGM125" s="27"/>
      <c r="UGN125" s="27"/>
      <c r="UGO125" s="27"/>
      <c r="UGP125" s="27"/>
      <c r="UGQ125" s="27"/>
      <c r="UGR125" s="27"/>
      <c r="UGS125" s="27"/>
      <c r="UGT125" s="27"/>
      <c r="UGU125" s="27"/>
      <c r="UGV125" s="27"/>
      <c r="UGW125" s="27"/>
      <c r="UGX125" s="27"/>
      <c r="UGY125" s="27"/>
      <c r="UGZ125" s="27"/>
      <c r="UHA125" s="27"/>
      <c r="UHB125" s="27"/>
      <c r="UHC125" s="27"/>
      <c r="UHD125" s="27"/>
      <c r="UHE125" s="27"/>
      <c r="UHF125" s="27"/>
      <c r="UHG125" s="27"/>
      <c r="UHH125" s="27"/>
      <c r="UHI125" s="27"/>
      <c r="UHJ125" s="27"/>
      <c r="UHK125" s="27"/>
      <c r="UHL125" s="27"/>
      <c r="UHM125" s="27"/>
      <c r="UHN125" s="27"/>
      <c r="UHO125" s="27"/>
      <c r="UHP125" s="27"/>
      <c r="UHQ125" s="27"/>
      <c r="UHR125" s="27"/>
      <c r="UHS125" s="27"/>
      <c r="UHT125" s="27"/>
      <c r="UHU125" s="27"/>
      <c r="UHV125" s="27"/>
      <c r="UHW125" s="27"/>
      <c r="UHX125" s="27"/>
      <c r="UHY125" s="27"/>
      <c r="UHZ125" s="27"/>
      <c r="UIA125" s="27"/>
      <c r="UIB125" s="27"/>
      <c r="UIC125" s="27"/>
      <c r="UID125" s="27"/>
      <c r="UIE125" s="27"/>
      <c r="UIF125" s="27"/>
      <c r="UIG125" s="27"/>
      <c r="UIH125" s="27"/>
      <c r="UII125" s="27"/>
      <c r="UIJ125" s="27"/>
      <c r="UIK125" s="27"/>
      <c r="UIL125" s="27"/>
      <c r="UIM125" s="27"/>
      <c r="UIN125" s="27"/>
      <c r="UIO125" s="27"/>
      <c r="UIP125" s="27"/>
      <c r="UIQ125" s="27"/>
      <c r="UIR125" s="27"/>
      <c r="UIS125" s="27"/>
      <c r="UIT125" s="27"/>
      <c r="UIU125" s="27"/>
      <c r="UIV125" s="27"/>
      <c r="UIW125" s="27"/>
      <c r="UIX125" s="27"/>
      <c r="UIY125" s="27"/>
      <c r="UIZ125" s="27"/>
      <c r="UJA125" s="27"/>
      <c r="UJB125" s="27"/>
      <c r="UJC125" s="27"/>
      <c r="UJD125" s="27"/>
      <c r="UJE125" s="27"/>
      <c r="UJF125" s="27"/>
      <c r="UJG125" s="27"/>
      <c r="UJH125" s="27"/>
      <c r="UJI125" s="27"/>
      <c r="UJJ125" s="27"/>
      <c r="UJK125" s="27"/>
      <c r="UJL125" s="27"/>
      <c r="UJM125" s="27"/>
      <c r="UJN125" s="27"/>
      <c r="UJO125" s="27"/>
      <c r="UJP125" s="27"/>
      <c r="UJQ125" s="27"/>
      <c r="UJR125" s="27"/>
      <c r="UJS125" s="27"/>
      <c r="UJT125" s="27"/>
      <c r="UJU125" s="27"/>
      <c r="UJV125" s="27"/>
      <c r="UJW125" s="27"/>
      <c r="UJX125" s="27"/>
      <c r="UJY125" s="27"/>
      <c r="UJZ125" s="27"/>
      <c r="UKA125" s="27"/>
      <c r="UKB125" s="27"/>
      <c r="UKC125" s="27"/>
      <c r="UKD125" s="27"/>
      <c r="UKE125" s="27"/>
      <c r="UKF125" s="27"/>
      <c r="UKG125" s="27"/>
      <c r="UKH125" s="27"/>
      <c r="UKI125" s="27"/>
      <c r="UKJ125" s="27"/>
      <c r="UKK125" s="27"/>
      <c r="UKL125" s="27"/>
      <c r="UKM125" s="27"/>
      <c r="UKN125" s="27"/>
      <c r="UKO125" s="27"/>
      <c r="UKP125" s="27"/>
      <c r="UKQ125" s="27"/>
      <c r="UKR125" s="27"/>
      <c r="UKS125" s="27"/>
      <c r="UKT125" s="27"/>
      <c r="UKU125" s="27"/>
      <c r="UKV125" s="27"/>
      <c r="UKW125" s="27"/>
      <c r="UKX125" s="27"/>
      <c r="UKY125" s="27"/>
      <c r="UKZ125" s="27"/>
      <c r="ULA125" s="27"/>
      <c r="ULB125" s="27"/>
      <c r="ULC125" s="27"/>
      <c r="ULD125" s="27"/>
      <c r="ULE125" s="27"/>
      <c r="ULF125" s="27"/>
      <c r="ULG125" s="27"/>
      <c r="ULH125" s="27"/>
      <c r="ULI125" s="27"/>
      <c r="ULJ125" s="27"/>
      <c r="ULK125" s="27"/>
      <c r="ULL125" s="27"/>
      <c r="ULM125" s="27"/>
      <c r="ULN125" s="27"/>
      <c r="ULO125" s="27"/>
      <c r="ULP125" s="27"/>
      <c r="ULQ125" s="27"/>
      <c r="ULR125" s="27"/>
      <c r="ULS125" s="27"/>
      <c r="ULT125" s="27"/>
      <c r="ULU125" s="27"/>
      <c r="ULV125" s="27"/>
      <c r="ULW125" s="27"/>
      <c r="ULX125" s="27"/>
      <c r="ULY125" s="27"/>
      <c r="ULZ125" s="27"/>
      <c r="UMA125" s="27"/>
      <c r="UMB125" s="27"/>
      <c r="UMC125" s="27"/>
      <c r="UMD125" s="27"/>
      <c r="UME125" s="27"/>
      <c r="UMF125" s="27"/>
      <c r="UMG125" s="27"/>
      <c r="UMH125" s="27"/>
      <c r="UMI125" s="27"/>
      <c r="UMJ125" s="27"/>
      <c r="UMK125" s="27"/>
      <c r="UML125" s="27"/>
      <c r="UMM125" s="27"/>
      <c r="UMN125" s="27"/>
      <c r="UMO125" s="27"/>
      <c r="UMP125" s="27"/>
      <c r="UMQ125" s="27"/>
      <c r="UMR125" s="27"/>
      <c r="UMS125" s="27"/>
      <c r="UMT125" s="27"/>
      <c r="UMU125" s="27"/>
      <c r="UMV125" s="27"/>
      <c r="UMW125" s="27"/>
      <c r="UMX125" s="27"/>
      <c r="UMY125" s="27"/>
      <c r="UMZ125" s="27"/>
      <c r="UNA125" s="27"/>
      <c r="UNB125" s="27"/>
      <c r="UNC125" s="27"/>
      <c r="UND125" s="27"/>
      <c r="UNE125" s="27"/>
      <c r="UNF125" s="27"/>
      <c r="UNG125" s="27"/>
      <c r="UNH125" s="27"/>
      <c r="UNI125" s="27"/>
      <c r="UNJ125" s="27"/>
      <c r="UNK125" s="27"/>
      <c r="UNL125" s="27"/>
      <c r="UNM125" s="27"/>
      <c r="UNN125" s="27"/>
      <c r="UNO125" s="27"/>
      <c r="UNP125" s="27"/>
      <c r="UNQ125" s="27"/>
      <c r="UNR125" s="27"/>
      <c r="UNS125" s="27"/>
      <c r="UNT125" s="27"/>
      <c r="UNU125" s="27"/>
      <c r="UNV125" s="27"/>
      <c r="UNW125" s="27"/>
      <c r="UNX125" s="27"/>
      <c r="UNY125" s="27"/>
      <c r="UNZ125" s="27"/>
      <c r="UOA125" s="27"/>
      <c r="UOB125" s="27"/>
      <c r="UOC125" s="27"/>
      <c r="UOD125" s="27"/>
      <c r="UOE125" s="27"/>
      <c r="UOF125" s="27"/>
      <c r="UOG125" s="27"/>
      <c r="UOH125" s="27"/>
      <c r="UOI125" s="27"/>
      <c r="UOJ125" s="27"/>
      <c r="UOK125" s="27"/>
      <c r="UOL125" s="27"/>
      <c r="UOM125" s="27"/>
      <c r="UON125" s="27"/>
      <c r="UOO125" s="27"/>
      <c r="UOP125" s="27"/>
      <c r="UOQ125" s="27"/>
      <c r="UOR125" s="27"/>
      <c r="UOS125" s="27"/>
      <c r="UOT125" s="27"/>
      <c r="UOU125" s="27"/>
      <c r="UOV125" s="27"/>
      <c r="UOW125" s="27"/>
      <c r="UOX125" s="27"/>
      <c r="UOY125" s="27"/>
      <c r="UOZ125" s="27"/>
      <c r="UPA125" s="27"/>
      <c r="UPB125" s="27"/>
      <c r="UPC125" s="27"/>
      <c r="UPD125" s="27"/>
      <c r="UPE125" s="27"/>
      <c r="UPF125" s="27"/>
      <c r="UPG125" s="27"/>
      <c r="UPH125" s="27"/>
      <c r="UPI125" s="27"/>
      <c r="UPJ125" s="27"/>
      <c r="UPK125" s="27"/>
      <c r="UPL125" s="27"/>
      <c r="UPM125" s="27"/>
      <c r="UPN125" s="27"/>
      <c r="UPO125" s="27"/>
      <c r="UPP125" s="27"/>
      <c r="UPQ125" s="27"/>
      <c r="UPR125" s="27"/>
      <c r="UPS125" s="27"/>
      <c r="UPT125" s="27"/>
      <c r="UPU125" s="27"/>
      <c r="UPV125" s="27"/>
      <c r="UPW125" s="27"/>
      <c r="UPX125" s="27"/>
      <c r="UPY125" s="27"/>
      <c r="UPZ125" s="27"/>
      <c r="UQA125" s="27"/>
      <c r="UQB125" s="27"/>
      <c r="UQC125" s="27"/>
      <c r="UQD125" s="27"/>
      <c r="UQE125" s="27"/>
      <c r="UQF125" s="27"/>
      <c r="UQG125" s="27"/>
      <c r="UQH125" s="27"/>
      <c r="UQI125" s="27"/>
      <c r="UQJ125" s="27"/>
      <c r="UQK125" s="27"/>
      <c r="UQL125" s="27"/>
      <c r="UQM125" s="27"/>
      <c r="UQN125" s="27"/>
      <c r="UQO125" s="27"/>
      <c r="UQP125" s="27"/>
      <c r="UQQ125" s="27"/>
      <c r="UQR125" s="27"/>
      <c r="UQS125" s="27"/>
      <c r="UQT125" s="27"/>
      <c r="UQU125" s="27"/>
      <c r="UQV125" s="27"/>
      <c r="UQW125" s="27"/>
      <c r="UQX125" s="27"/>
      <c r="UQY125" s="27"/>
      <c r="UQZ125" s="27"/>
      <c r="URA125" s="27"/>
      <c r="URB125" s="27"/>
      <c r="URC125" s="27"/>
      <c r="URD125" s="27"/>
      <c r="URE125" s="27"/>
      <c r="URF125" s="27"/>
      <c r="URG125" s="27"/>
      <c r="URH125" s="27"/>
      <c r="URI125" s="27"/>
      <c r="URJ125" s="27"/>
      <c r="URK125" s="27"/>
      <c r="URL125" s="27"/>
      <c r="URM125" s="27"/>
      <c r="URN125" s="27"/>
      <c r="URO125" s="27"/>
      <c r="URP125" s="27"/>
      <c r="URQ125" s="27"/>
      <c r="URR125" s="27"/>
      <c r="URS125" s="27"/>
      <c r="URT125" s="27"/>
      <c r="URU125" s="27"/>
      <c r="URV125" s="27"/>
      <c r="URW125" s="27"/>
      <c r="URX125" s="27"/>
      <c r="URY125" s="27"/>
      <c r="URZ125" s="27"/>
      <c r="USA125" s="27"/>
      <c r="USB125" s="27"/>
      <c r="USC125" s="27"/>
      <c r="USD125" s="27"/>
      <c r="USE125" s="27"/>
      <c r="USF125" s="27"/>
      <c r="USG125" s="27"/>
      <c r="USH125" s="27"/>
      <c r="USI125" s="27"/>
      <c r="USJ125" s="27"/>
      <c r="USK125" s="27"/>
      <c r="USL125" s="27"/>
      <c r="USM125" s="27"/>
      <c r="USN125" s="27"/>
      <c r="USO125" s="27"/>
      <c r="USP125" s="27"/>
      <c r="USQ125" s="27"/>
      <c r="USR125" s="27"/>
      <c r="USS125" s="27"/>
      <c r="UST125" s="27"/>
      <c r="USU125" s="27"/>
      <c r="USV125" s="27"/>
      <c r="USW125" s="27"/>
      <c r="USX125" s="27"/>
      <c r="USY125" s="27"/>
      <c r="USZ125" s="27"/>
      <c r="UTA125" s="27"/>
      <c r="UTB125" s="27"/>
      <c r="UTC125" s="27"/>
      <c r="UTD125" s="27"/>
      <c r="UTE125" s="27"/>
      <c r="UTF125" s="27"/>
      <c r="UTG125" s="27"/>
      <c r="UTH125" s="27"/>
      <c r="UTI125" s="27"/>
      <c r="UTJ125" s="27"/>
      <c r="UTK125" s="27"/>
      <c r="UTL125" s="27"/>
      <c r="UTM125" s="27"/>
      <c r="UTN125" s="27"/>
      <c r="UTO125" s="27"/>
      <c r="UTP125" s="27"/>
      <c r="UTQ125" s="27"/>
      <c r="UTR125" s="27"/>
      <c r="UTS125" s="27"/>
      <c r="UTT125" s="27"/>
      <c r="UTU125" s="27"/>
      <c r="UTV125" s="27"/>
      <c r="UTW125" s="27"/>
      <c r="UTX125" s="27"/>
      <c r="UTY125" s="27"/>
      <c r="UTZ125" s="27"/>
      <c r="UUA125" s="27"/>
      <c r="UUB125" s="27"/>
      <c r="UUC125" s="27"/>
      <c r="UUD125" s="27"/>
      <c r="UUE125" s="27"/>
      <c r="UUF125" s="27"/>
      <c r="UUG125" s="27"/>
      <c r="UUH125" s="27"/>
      <c r="UUI125" s="27"/>
      <c r="UUJ125" s="27"/>
      <c r="UUK125" s="27"/>
      <c r="UUL125" s="27"/>
      <c r="UUM125" s="27"/>
      <c r="UUN125" s="27"/>
      <c r="UUO125" s="27"/>
      <c r="UUP125" s="27"/>
      <c r="UUQ125" s="27"/>
      <c r="UUR125" s="27"/>
      <c r="UUS125" s="27"/>
      <c r="UUT125" s="27"/>
      <c r="UUU125" s="27"/>
      <c r="UUV125" s="27"/>
      <c r="UUW125" s="27"/>
      <c r="UUX125" s="27"/>
      <c r="UUY125" s="27"/>
      <c r="UUZ125" s="27"/>
      <c r="UVA125" s="27"/>
      <c r="UVB125" s="27"/>
      <c r="UVC125" s="27"/>
      <c r="UVD125" s="27"/>
      <c r="UVE125" s="27"/>
      <c r="UVF125" s="27"/>
      <c r="UVG125" s="27"/>
      <c r="UVH125" s="27"/>
      <c r="UVI125" s="27"/>
      <c r="UVJ125" s="27"/>
      <c r="UVK125" s="27"/>
      <c r="UVL125" s="27"/>
      <c r="UVM125" s="27"/>
      <c r="UVN125" s="27"/>
      <c r="UVO125" s="27"/>
      <c r="UVP125" s="27"/>
      <c r="UVQ125" s="27"/>
      <c r="UVR125" s="27"/>
      <c r="UVS125" s="27"/>
      <c r="UVT125" s="27"/>
      <c r="UVU125" s="27"/>
      <c r="UVV125" s="27"/>
      <c r="UVW125" s="27"/>
      <c r="UVX125" s="27"/>
      <c r="UVY125" s="27"/>
      <c r="UVZ125" s="27"/>
      <c r="UWA125" s="27"/>
      <c r="UWB125" s="27"/>
      <c r="UWC125" s="27"/>
      <c r="UWD125" s="27"/>
      <c r="UWE125" s="27"/>
      <c r="UWF125" s="27"/>
      <c r="UWG125" s="27"/>
      <c r="UWH125" s="27"/>
      <c r="UWI125" s="27"/>
      <c r="UWJ125" s="27"/>
      <c r="UWK125" s="27"/>
      <c r="UWL125" s="27"/>
      <c r="UWM125" s="27"/>
      <c r="UWN125" s="27"/>
      <c r="UWO125" s="27"/>
      <c r="UWP125" s="27"/>
      <c r="UWQ125" s="27"/>
      <c r="UWR125" s="27"/>
      <c r="UWS125" s="27"/>
      <c r="UWT125" s="27"/>
      <c r="UWU125" s="27"/>
      <c r="UWV125" s="27"/>
      <c r="UWW125" s="27"/>
      <c r="UWX125" s="27"/>
      <c r="UWY125" s="27"/>
      <c r="UWZ125" s="27"/>
      <c r="UXA125" s="27"/>
      <c r="UXB125" s="27"/>
      <c r="UXC125" s="27"/>
      <c r="UXD125" s="27"/>
      <c r="UXE125" s="27"/>
      <c r="UXF125" s="27"/>
      <c r="UXG125" s="27"/>
      <c r="UXH125" s="27"/>
      <c r="UXI125" s="27"/>
      <c r="UXJ125" s="27"/>
      <c r="UXK125" s="27"/>
      <c r="UXL125" s="27"/>
      <c r="UXM125" s="27"/>
      <c r="UXN125" s="27"/>
      <c r="UXO125" s="27"/>
      <c r="UXP125" s="27"/>
      <c r="UXQ125" s="27"/>
      <c r="UXR125" s="27"/>
      <c r="UXS125" s="27"/>
      <c r="UXT125" s="27"/>
      <c r="UXU125" s="27"/>
      <c r="UXV125" s="27"/>
      <c r="UXW125" s="27"/>
      <c r="UXX125" s="27"/>
      <c r="UXY125" s="27"/>
      <c r="UXZ125" s="27"/>
      <c r="UYA125" s="27"/>
      <c r="UYB125" s="27"/>
      <c r="UYC125" s="27"/>
      <c r="UYD125" s="27"/>
      <c r="UYE125" s="27"/>
      <c r="UYF125" s="27"/>
      <c r="UYG125" s="27"/>
      <c r="UYH125" s="27"/>
      <c r="UYI125" s="27"/>
      <c r="UYJ125" s="27"/>
      <c r="UYK125" s="27"/>
      <c r="UYL125" s="27"/>
      <c r="UYM125" s="27"/>
      <c r="UYN125" s="27"/>
      <c r="UYO125" s="27"/>
      <c r="UYP125" s="27"/>
      <c r="UYQ125" s="27"/>
      <c r="UYR125" s="27"/>
      <c r="UYS125" s="27"/>
      <c r="UYT125" s="27"/>
      <c r="UYU125" s="27"/>
      <c r="UYV125" s="27"/>
      <c r="UYW125" s="27"/>
      <c r="UYX125" s="27"/>
      <c r="UYY125" s="27"/>
      <c r="UYZ125" s="27"/>
      <c r="UZA125" s="27"/>
      <c r="UZB125" s="27"/>
      <c r="UZC125" s="27"/>
      <c r="UZD125" s="27"/>
      <c r="UZE125" s="27"/>
      <c r="UZF125" s="27"/>
      <c r="UZG125" s="27"/>
      <c r="UZH125" s="27"/>
      <c r="UZI125" s="27"/>
      <c r="UZJ125" s="27"/>
      <c r="UZK125" s="27"/>
      <c r="UZL125" s="27"/>
      <c r="UZM125" s="27"/>
      <c r="UZN125" s="27"/>
      <c r="UZO125" s="27"/>
      <c r="UZP125" s="27"/>
      <c r="UZQ125" s="27"/>
      <c r="UZR125" s="27"/>
      <c r="UZS125" s="27"/>
      <c r="UZT125" s="27"/>
      <c r="UZU125" s="27"/>
      <c r="UZV125" s="27"/>
      <c r="UZW125" s="27"/>
      <c r="UZX125" s="27"/>
      <c r="UZY125" s="27"/>
      <c r="UZZ125" s="27"/>
      <c r="VAA125" s="27"/>
      <c r="VAB125" s="27"/>
      <c r="VAC125" s="27"/>
      <c r="VAD125" s="27"/>
      <c r="VAE125" s="27"/>
      <c r="VAF125" s="27"/>
      <c r="VAG125" s="27"/>
      <c r="VAH125" s="27"/>
      <c r="VAI125" s="27"/>
      <c r="VAJ125" s="27"/>
      <c r="VAK125" s="27"/>
      <c r="VAL125" s="27"/>
      <c r="VAM125" s="27"/>
      <c r="VAN125" s="27"/>
      <c r="VAO125" s="27"/>
      <c r="VAP125" s="27"/>
      <c r="VAQ125" s="27"/>
      <c r="VAR125" s="27"/>
      <c r="VAS125" s="27"/>
      <c r="VAT125" s="27"/>
      <c r="VAU125" s="27"/>
      <c r="VAV125" s="27"/>
      <c r="VAW125" s="27"/>
      <c r="VAX125" s="27"/>
      <c r="VAY125" s="27"/>
      <c r="VAZ125" s="27"/>
      <c r="VBA125" s="27"/>
      <c r="VBB125" s="27"/>
      <c r="VBC125" s="27"/>
      <c r="VBD125" s="27"/>
      <c r="VBE125" s="27"/>
      <c r="VBF125" s="27"/>
      <c r="VBG125" s="27"/>
      <c r="VBH125" s="27"/>
      <c r="VBI125" s="27"/>
      <c r="VBJ125" s="27"/>
      <c r="VBK125" s="27"/>
      <c r="VBL125" s="27"/>
      <c r="VBM125" s="27"/>
      <c r="VBN125" s="27"/>
      <c r="VBO125" s="27"/>
      <c r="VBP125" s="27"/>
      <c r="VBQ125" s="27"/>
      <c r="VBR125" s="27"/>
      <c r="VBS125" s="27"/>
      <c r="VBT125" s="27"/>
      <c r="VBU125" s="27"/>
      <c r="VBV125" s="27"/>
      <c r="VBW125" s="27"/>
      <c r="VBX125" s="27"/>
      <c r="VBY125" s="27"/>
      <c r="VBZ125" s="27"/>
      <c r="VCA125" s="27"/>
      <c r="VCB125" s="27"/>
      <c r="VCC125" s="27"/>
      <c r="VCD125" s="27"/>
      <c r="VCE125" s="27"/>
      <c r="VCF125" s="27"/>
      <c r="VCG125" s="27"/>
      <c r="VCH125" s="27"/>
      <c r="VCI125" s="27"/>
      <c r="VCJ125" s="27"/>
      <c r="VCK125" s="27"/>
      <c r="VCL125" s="27"/>
      <c r="VCM125" s="27"/>
      <c r="VCN125" s="27"/>
      <c r="VCO125" s="27"/>
      <c r="VCP125" s="27"/>
      <c r="VCQ125" s="27"/>
      <c r="VCR125" s="27"/>
      <c r="VCS125" s="27"/>
      <c r="VCT125" s="27"/>
      <c r="VCU125" s="27"/>
      <c r="VCV125" s="27"/>
      <c r="VCW125" s="27"/>
      <c r="VCX125" s="27"/>
      <c r="VCY125" s="27"/>
      <c r="VCZ125" s="27"/>
      <c r="VDA125" s="27"/>
      <c r="VDB125" s="27"/>
      <c r="VDC125" s="27"/>
      <c r="VDD125" s="27"/>
      <c r="VDE125" s="27"/>
      <c r="VDF125" s="27"/>
      <c r="VDG125" s="27"/>
      <c r="VDH125" s="27"/>
      <c r="VDI125" s="27"/>
      <c r="VDJ125" s="27"/>
      <c r="VDK125" s="27"/>
      <c r="VDL125" s="27"/>
      <c r="VDM125" s="27"/>
      <c r="VDN125" s="27"/>
      <c r="VDO125" s="27"/>
      <c r="VDP125" s="27"/>
      <c r="VDQ125" s="27"/>
      <c r="VDR125" s="27"/>
      <c r="VDS125" s="27"/>
      <c r="VDT125" s="27"/>
      <c r="VDU125" s="27"/>
      <c r="VDV125" s="27"/>
      <c r="VDW125" s="27"/>
      <c r="VDX125" s="27"/>
      <c r="VDY125" s="27"/>
      <c r="VDZ125" s="27"/>
      <c r="VEA125" s="27"/>
      <c r="VEB125" s="27"/>
      <c r="VEC125" s="27"/>
      <c r="VED125" s="27"/>
      <c r="VEE125" s="27"/>
      <c r="VEF125" s="27"/>
      <c r="VEG125" s="27"/>
      <c r="VEH125" s="27"/>
      <c r="VEI125" s="27"/>
      <c r="VEJ125" s="27"/>
      <c r="VEK125" s="27"/>
      <c r="VEL125" s="27"/>
      <c r="VEM125" s="27"/>
      <c r="VEN125" s="27"/>
      <c r="VEO125" s="27"/>
      <c r="VEP125" s="27"/>
      <c r="VEQ125" s="27"/>
      <c r="VER125" s="27"/>
      <c r="VES125" s="27"/>
      <c r="VET125" s="27"/>
      <c r="VEU125" s="27"/>
      <c r="VEV125" s="27"/>
      <c r="VEW125" s="27"/>
      <c r="VEX125" s="27"/>
      <c r="VEY125" s="27"/>
      <c r="VEZ125" s="27"/>
      <c r="VFA125" s="27"/>
      <c r="VFB125" s="27"/>
      <c r="VFC125" s="27"/>
      <c r="VFD125" s="27"/>
      <c r="VFE125" s="27"/>
      <c r="VFF125" s="27"/>
      <c r="VFG125" s="27"/>
      <c r="VFH125" s="27"/>
      <c r="VFI125" s="27"/>
      <c r="VFJ125" s="27"/>
      <c r="VFK125" s="27"/>
      <c r="VFL125" s="27"/>
      <c r="VFM125" s="27"/>
      <c r="VFN125" s="27"/>
      <c r="VFO125" s="27"/>
      <c r="VFP125" s="27"/>
      <c r="VFQ125" s="27"/>
      <c r="VFR125" s="27"/>
      <c r="VFS125" s="27"/>
      <c r="VFT125" s="27"/>
      <c r="VFU125" s="27"/>
      <c r="VFV125" s="27"/>
      <c r="VFW125" s="27"/>
      <c r="VFX125" s="27"/>
      <c r="VFY125" s="27"/>
      <c r="VFZ125" s="27"/>
      <c r="VGA125" s="27"/>
      <c r="VGB125" s="27"/>
      <c r="VGC125" s="27"/>
      <c r="VGD125" s="27"/>
      <c r="VGE125" s="27"/>
      <c r="VGF125" s="27"/>
      <c r="VGG125" s="27"/>
      <c r="VGH125" s="27"/>
      <c r="VGI125" s="27"/>
      <c r="VGJ125" s="27"/>
      <c r="VGK125" s="27"/>
      <c r="VGL125" s="27"/>
      <c r="VGM125" s="27"/>
      <c r="VGN125" s="27"/>
      <c r="VGO125" s="27"/>
      <c r="VGP125" s="27"/>
      <c r="VGQ125" s="27"/>
      <c r="VGR125" s="27"/>
      <c r="VGS125" s="27"/>
      <c r="VGT125" s="27"/>
      <c r="VGU125" s="27"/>
      <c r="VGV125" s="27"/>
      <c r="VGW125" s="27"/>
      <c r="VGX125" s="27"/>
      <c r="VGY125" s="27"/>
      <c r="VGZ125" s="27"/>
      <c r="VHA125" s="27"/>
      <c r="VHB125" s="27"/>
      <c r="VHC125" s="27"/>
      <c r="VHD125" s="27"/>
      <c r="VHE125" s="27"/>
      <c r="VHF125" s="27"/>
      <c r="VHG125" s="27"/>
      <c r="VHH125" s="27"/>
      <c r="VHI125" s="27"/>
      <c r="VHJ125" s="27"/>
      <c r="VHK125" s="27"/>
      <c r="VHL125" s="27"/>
      <c r="VHM125" s="27"/>
      <c r="VHN125" s="27"/>
      <c r="VHO125" s="27"/>
      <c r="VHP125" s="27"/>
      <c r="VHQ125" s="27"/>
      <c r="VHR125" s="27"/>
      <c r="VHS125" s="27"/>
      <c r="VHT125" s="27"/>
      <c r="VHU125" s="27"/>
      <c r="VHV125" s="27"/>
      <c r="VHW125" s="27"/>
      <c r="VHX125" s="27"/>
      <c r="VHY125" s="27"/>
      <c r="VHZ125" s="27"/>
      <c r="VIA125" s="27"/>
      <c r="VIB125" s="27"/>
      <c r="VIC125" s="27"/>
      <c r="VID125" s="27"/>
      <c r="VIE125" s="27"/>
      <c r="VIF125" s="27"/>
      <c r="VIG125" s="27"/>
      <c r="VIH125" s="27"/>
      <c r="VII125" s="27"/>
      <c r="VIJ125" s="27"/>
      <c r="VIK125" s="27"/>
      <c r="VIL125" s="27"/>
      <c r="VIM125" s="27"/>
      <c r="VIN125" s="27"/>
      <c r="VIO125" s="27"/>
      <c r="VIP125" s="27"/>
      <c r="VIQ125" s="27"/>
      <c r="VIR125" s="27"/>
      <c r="VIS125" s="27"/>
      <c r="VIT125" s="27"/>
      <c r="VIU125" s="27"/>
      <c r="VIV125" s="27"/>
      <c r="VIW125" s="27"/>
      <c r="VIX125" s="27"/>
      <c r="VIY125" s="27"/>
      <c r="VIZ125" s="27"/>
      <c r="VJA125" s="27"/>
      <c r="VJB125" s="27"/>
      <c r="VJC125" s="27"/>
      <c r="VJD125" s="27"/>
      <c r="VJE125" s="27"/>
      <c r="VJF125" s="27"/>
      <c r="VJG125" s="27"/>
      <c r="VJH125" s="27"/>
      <c r="VJI125" s="27"/>
      <c r="VJJ125" s="27"/>
      <c r="VJK125" s="27"/>
      <c r="VJL125" s="27"/>
      <c r="VJM125" s="27"/>
      <c r="VJN125" s="27"/>
      <c r="VJO125" s="27"/>
      <c r="VJP125" s="27"/>
      <c r="VJQ125" s="27"/>
      <c r="VJR125" s="27"/>
      <c r="VJS125" s="27"/>
      <c r="VJT125" s="27"/>
      <c r="VJU125" s="27"/>
      <c r="VJV125" s="27"/>
      <c r="VJW125" s="27"/>
      <c r="VJX125" s="27"/>
      <c r="VJY125" s="27"/>
      <c r="VJZ125" s="27"/>
      <c r="VKA125" s="27"/>
      <c r="VKB125" s="27"/>
      <c r="VKC125" s="27"/>
      <c r="VKD125" s="27"/>
      <c r="VKE125" s="27"/>
      <c r="VKF125" s="27"/>
      <c r="VKG125" s="27"/>
      <c r="VKH125" s="27"/>
      <c r="VKI125" s="27"/>
      <c r="VKJ125" s="27"/>
      <c r="VKK125" s="27"/>
      <c r="VKL125" s="27"/>
      <c r="VKM125" s="27"/>
      <c r="VKN125" s="27"/>
      <c r="VKO125" s="27"/>
      <c r="VKP125" s="27"/>
      <c r="VKQ125" s="27"/>
      <c r="VKR125" s="27"/>
      <c r="VKS125" s="27"/>
      <c r="VKT125" s="27"/>
      <c r="VKU125" s="27"/>
      <c r="VKV125" s="27"/>
      <c r="VKW125" s="27"/>
      <c r="VKX125" s="27"/>
      <c r="VKY125" s="27"/>
      <c r="VKZ125" s="27"/>
      <c r="VLA125" s="27"/>
      <c r="VLB125" s="27"/>
      <c r="VLC125" s="27"/>
      <c r="VLD125" s="27"/>
      <c r="VLE125" s="27"/>
      <c r="VLF125" s="27"/>
      <c r="VLG125" s="27"/>
      <c r="VLH125" s="27"/>
      <c r="VLI125" s="27"/>
      <c r="VLJ125" s="27"/>
      <c r="VLK125" s="27"/>
      <c r="VLL125" s="27"/>
      <c r="VLM125" s="27"/>
      <c r="VLN125" s="27"/>
      <c r="VLO125" s="27"/>
      <c r="VLP125" s="27"/>
      <c r="VLQ125" s="27"/>
      <c r="VLR125" s="27"/>
      <c r="VLS125" s="27"/>
      <c r="VLT125" s="27"/>
      <c r="VLU125" s="27"/>
      <c r="VLV125" s="27"/>
      <c r="VLW125" s="27"/>
      <c r="VLX125" s="27"/>
      <c r="VLY125" s="27"/>
      <c r="VLZ125" s="27"/>
      <c r="VMA125" s="27"/>
      <c r="VMB125" s="27"/>
      <c r="VMC125" s="27"/>
      <c r="VMD125" s="27"/>
      <c r="VME125" s="27"/>
      <c r="VMF125" s="27"/>
      <c r="VMG125" s="27"/>
      <c r="VMH125" s="27"/>
      <c r="VMI125" s="27"/>
      <c r="VMJ125" s="27"/>
      <c r="VMK125" s="27"/>
      <c r="VML125" s="27"/>
      <c r="VMM125" s="27"/>
      <c r="VMN125" s="27"/>
      <c r="VMO125" s="27"/>
      <c r="VMP125" s="27"/>
      <c r="VMQ125" s="27"/>
      <c r="VMR125" s="27"/>
      <c r="VMS125" s="27"/>
      <c r="VMT125" s="27"/>
      <c r="VMU125" s="27"/>
      <c r="VMV125" s="27"/>
      <c r="VMW125" s="27"/>
      <c r="VMX125" s="27"/>
      <c r="VMY125" s="27"/>
      <c r="VMZ125" s="27"/>
      <c r="VNA125" s="27"/>
      <c r="VNB125" s="27"/>
      <c r="VNC125" s="27"/>
      <c r="VND125" s="27"/>
      <c r="VNE125" s="27"/>
      <c r="VNF125" s="27"/>
      <c r="VNG125" s="27"/>
      <c r="VNH125" s="27"/>
      <c r="VNI125" s="27"/>
      <c r="VNJ125" s="27"/>
      <c r="VNK125" s="27"/>
      <c r="VNL125" s="27"/>
      <c r="VNM125" s="27"/>
      <c r="VNN125" s="27"/>
      <c r="VNO125" s="27"/>
      <c r="VNP125" s="27"/>
      <c r="VNQ125" s="27"/>
      <c r="VNR125" s="27"/>
      <c r="VNS125" s="27"/>
      <c r="VNT125" s="27"/>
      <c r="VNU125" s="27"/>
      <c r="VNV125" s="27"/>
      <c r="VNW125" s="27"/>
      <c r="VNX125" s="27"/>
      <c r="VNY125" s="27"/>
      <c r="VNZ125" s="27"/>
      <c r="VOA125" s="27"/>
      <c r="VOB125" s="27"/>
      <c r="VOC125" s="27"/>
      <c r="VOD125" s="27"/>
      <c r="VOE125" s="27"/>
      <c r="VOF125" s="27"/>
      <c r="VOG125" s="27"/>
      <c r="VOH125" s="27"/>
      <c r="VOI125" s="27"/>
      <c r="VOJ125" s="27"/>
      <c r="VOK125" s="27"/>
      <c r="VOL125" s="27"/>
      <c r="VOM125" s="27"/>
      <c r="VON125" s="27"/>
      <c r="VOO125" s="27"/>
      <c r="VOP125" s="27"/>
      <c r="VOQ125" s="27"/>
      <c r="VOR125" s="27"/>
      <c r="VOS125" s="27"/>
      <c r="VOT125" s="27"/>
      <c r="VOU125" s="27"/>
      <c r="VOV125" s="27"/>
      <c r="VOW125" s="27"/>
      <c r="VOX125" s="27"/>
      <c r="VOY125" s="27"/>
      <c r="VOZ125" s="27"/>
      <c r="VPA125" s="27"/>
      <c r="VPB125" s="27"/>
      <c r="VPC125" s="27"/>
      <c r="VPD125" s="27"/>
      <c r="VPE125" s="27"/>
      <c r="VPF125" s="27"/>
      <c r="VPG125" s="27"/>
      <c r="VPH125" s="27"/>
      <c r="VPI125" s="27"/>
      <c r="VPJ125" s="27"/>
      <c r="VPK125" s="27"/>
      <c r="VPL125" s="27"/>
      <c r="VPM125" s="27"/>
      <c r="VPN125" s="27"/>
      <c r="VPO125" s="27"/>
      <c r="VPP125" s="27"/>
      <c r="VPQ125" s="27"/>
      <c r="VPR125" s="27"/>
      <c r="VPS125" s="27"/>
      <c r="VPT125" s="27"/>
      <c r="VPU125" s="27"/>
      <c r="VPV125" s="27"/>
      <c r="VPW125" s="27"/>
      <c r="VPX125" s="27"/>
      <c r="VPY125" s="27"/>
      <c r="VPZ125" s="27"/>
      <c r="VQA125" s="27"/>
      <c r="VQB125" s="27"/>
      <c r="VQC125" s="27"/>
      <c r="VQD125" s="27"/>
      <c r="VQE125" s="27"/>
      <c r="VQF125" s="27"/>
      <c r="VQG125" s="27"/>
      <c r="VQH125" s="27"/>
      <c r="VQI125" s="27"/>
      <c r="VQJ125" s="27"/>
      <c r="VQK125" s="27"/>
      <c r="VQL125" s="27"/>
      <c r="VQM125" s="27"/>
      <c r="VQN125" s="27"/>
      <c r="VQO125" s="27"/>
      <c r="VQP125" s="27"/>
      <c r="VQQ125" s="27"/>
      <c r="VQR125" s="27"/>
      <c r="VQS125" s="27"/>
      <c r="VQT125" s="27"/>
      <c r="VQU125" s="27"/>
      <c r="VQV125" s="27"/>
      <c r="VQW125" s="27"/>
      <c r="VQX125" s="27"/>
      <c r="VQY125" s="27"/>
      <c r="VQZ125" s="27"/>
      <c r="VRA125" s="27"/>
      <c r="VRB125" s="27"/>
      <c r="VRC125" s="27"/>
      <c r="VRD125" s="27"/>
      <c r="VRE125" s="27"/>
      <c r="VRF125" s="27"/>
      <c r="VRG125" s="27"/>
      <c r="VRH125" s="27"/>
      <c r="VRI125" s="27"/>
      <c r="VRJ125" s="27"/>
      <c r="VRK125" s="27"/>
      <c r="VRL125" s="27"/>
      <c r="VRM125" s="27"/>
      <c r="VRN125" s="27"/>
      <c r="VRO125" s="27"/>
      <c r="VRP125" s="27"/>
      <c r="VRQ125" s="27"/>
      <c r="VRR125" s="27"/>
      <c r="VRS125" s="27"/>
      <c r="VRT125" s="27"/>
      <c r="VRU125" s="27"/>
      <c r="VRV125" s="27"/>
      <c r="VRW125" s="27"/>
      <c r="VRX125" s="27"/>
      <c r="VRY125" s="27"/>
      <c r="VRZ125" s="27"/>
      <c r="VSA125" s="27"/>
      <c r="VSB125" s="27"/>
      <c r="VSC125" s="27"/>
      <c r="VSD125" s="27"/>
      <c r="VSE125" s="27"/>
      <c r="VSF125" s="27"/>
      <c r="VSG125" s="27"/>
      <c r="VSH125" s="27"/>
      <c r="VSI125" s="27"/>
      <c r="VSJ125" s="27"/>
      <c r="VSK125" s="27"/>
      <c r="VSL125" s="27"/>
      <c r="VSM125" s="27"/>
      <c r="VSN125" s="27"/>
      <c r="VSO125" s="27"/>
      <c r="VSP125" s="27"/>
      <c r="VSQ125" s="27"/>
      <c r="VSR125" s="27"/>
      <c r="VSS125" s="27"/>
      <c r="VST125" s="27"/>
      <c r="VSU125" s="27"/>
      <c r="VSV125" s="27"/>
      <c r="VSW125" s="27"/>
      <c r="VSX125" s="27"/>
      <c r="VSY125" s="27"/>
      <c r="VSZ125" s="27"/>
      <c r="VTA125" s="27"/>
      <c r="VTB125" s="27"/>
      <c r="VTC125" s="27"/>
      <c r="VTD125" s="27"/>
      <c r="VTE125" s="27"/>
      <c r="VTF125" s="27"/>
      <c r="VTG125" s="27"/>
      <c r="VTH125" s="27"/>
      <c r="VTI125" s="27"/>
      <c r="VTJ125" s="27"/>
      <c r="VTK125" s="27"/>
      <c r="VTL125" s="27"/>
      <c r="VTM125" s="27"/>
      <c r="VTN125" s="27"/>
      <c r="VTO125" s="27"/>
      <c r="VTP125" s="27"/>
      <c r="VTQ125" s="27"/>
      <c r="VTR125" s="27"/>
      <c r="VTS125" s="27"/>
      <c r="VTT125" s="27"/>
      <c r="VTU125" s="27"/>
      <c r="VTV125" s="27"/>
      <c r="VTW125" s="27"/>
      <c r="VTX125" s="27"/>
      <c r="VTY125" s="27"/>
      <c r="VTZ125" s="27"/>
      <c r="VUA125" s="27"/>
      <c r="VUB125" s="27"/>
      <c r="VUC125" s="27"/>
      <c r="VUD125" s="27"/>
      <c r="VUE125" s="27"/>
      <c r="VUF125" s="27"/>
      <c r="VUG125" s="27"/>
      <c r="VUH125" s="27"/>
      <c r="VUI125" s="27"/>
      <c r="VUJ125" s="27"/>
      <c r="VUK125" s="27"/>
      <c r="VUL125" s="27"/>
      <c r="VUM125" s="27"/>
      <c r="VUN125" s="27"/>
      <c r="VUO125" s="27"/>
      <c r="VUP125" s="27"/>
      <c r="VUQ125" s="27"/>
      <c r="VUR125" s="27"/>
      <c r="VUS125" s="27"/>
      <c r="VUT125" s="27"/>
      <c r="VUU125" s="27"/>
      <c r="VUV125" s="27"/>
      <c r="VUW125" s="27"/>
      <c r="VUX125" s="27"/>
      <c r="VUY125" s="27"/>
      <c r="VUZ125" s="27"/>
      <c r="VVA125" s="27"/>
      <c r="VVB125" s="27"/>
      <c r="VVC125" s="27"/>
      <c r="VVD125" s="27"/>
      <c r="VVE125" s="27"/>
      <c r="VVF125" s="27"/>
      <c r="VVG125" s="27"/>
      <c r="VVH125" s="27"/>
      <c r="VVI125" s="27"/>
      <c r="VVJ125" s="27"/>
      <c r="VVK125" s="27"/>
      <c r="VVL125" s="27"/>
      <c r="VVM125" s="27"/>
      <c r="VVN125" s="27"/>
      <c r="VVO125" s="27"/>
      <c r="VVP125" s="27"/>
      <c r="VVQ125" s="27"/>
      <c r="VVR125" s="27"/>
      <c r="VVS125" s="27"/>
      <c r="VVT125" s="27"/>
      <c r="VVU125" s="27"/>
      <c r="VVV125" s="27"/>
      <c r="VVW125" s="27"/>
      <c r="VVX125" s="27"/>
      <c r="VVY125" s="27"/>
      <c r="VVZ125" s="27"/>
      <c r="VWA125" s="27"/>
      <c r="VWB125" s="27"/>
      <c r="VWC125" s="27"/>
      <c r="VWD125" s="27"/>
      <c r="VWE125" s="27"/>
      <c r="VWF125" s="27"/>
      <c r="VWG125" s="27"/>
      <c r="VWH125" s="27"/>
      <c r="VWI125" s="27"/>
      <c r="VWJ125" s="27"/>
      <c r="VWK125" s="27"/>
      <c r="VWL125" s="27"/>
      <c r="VWM125" s="27"/>
      <c r="VWN125" s="27"/>
      <c r="VWO125" s="27"/>
      <c r="VWP125" s="27"/>
      <c r="VWQ125" s="27"/>
      <c r="VWR125" s="27"/>
      <c r="VWS125" s="27"/>
      <c r="VWT125" s="27"/>
      <c r="VWU125" s="27"/>
      <c r="VWV125" s="27"/>
      <c r="VWW125" s="27"/>
      <c r="VWX125" s="27"/>
      <c r="VWY125" s="27"/>
      <c r="VWZ125" s="27"/>
      <c r="VXA125" s="27"/>
      <c r="VXB125" s="27"/>
      <c r="VXC125" s="27"/>
      <c r="VXD125" s="27"/>
      <c r="VXE125" s="27"/>
      <c r="VXF125" s="27"/>
      <c r="VXG125" s="27"/>
      <c r="VXH125" s="27"/>
      <c r="VXI125" s="27"/>
      <c r="VXJ125" s="27"/>
      <c r="VXK125" s="27"/>
      <c r="VXL125" s="27"/>
      <c r="VXM125" s="27"/>
      <c r="VXN125" s="27"/>
      <c r="VXO125" s="27"/>
      <c r="VXP125" s="27"/>
      <c r="VXQ125" s="27"/>
      <c r="VXR125" s="27"/>
      <c r="VXS125" s="27"/>
      <c r="VXT125" s="27"/>
      <c r="VXU125" s="27"/>
      <c r="VXV125" s="27"/>
      <c r="VXW125" s="27"/>
      <c r="VXX125" s="27"/>
      <c r="VXY125" s="27"/>
      <c r="VXZ125" s="27"/>
      <c r="VYA125" s="27"/>
      <c r="VYB125" s="27"/>
      <c r="VYC125" s="27"/>
      <c r="VYD125" s="27"/>
      <c r="VYE125" s="27"/>
      <c r="VYF125" s="27"/>
      <c r="VYG125" s="27"/>
      <c r="VYH125" s="27"/>
      <c r="VYI125" s="27"/>
      <c r="VYJ125" s="27"/>
      <c r="VYK125" s="27"/>
      <c r="VYL125" s="27"/>
      <c r="VYM125" s="27"/>
      <c r="VYN125" s="27"/>
      <c r="VYO125" s="27"/>
      <c r="VYP125" s="27"/>
      <c r="VYQ125" s="27"/>
      <c r="VYR125" s="27"/>
      <c r="VYS125" s="27"/>
      <c r="VYT125" s="27"/>
      <c r="VYU125" s="27"/>
      <c r="VYV125" s="27"/>
      <c r="VYW125" s="27"/>
      <c r="VYX125" s="27"/>
      <c r="VYY125" s="27"/>
      <c r="VYZ125" s="27"/>
      <c r="VZA125" s="27"/>
      <c r="VZB125" s="27"/>
      <c r="VZC125" s="27"/>
      <c r="VZD125" s="27"/>
      <c r="VZE125" s="27"/>
      <c r="VZF125" s="27"/>
      <c r="VZG125" s="27"/>
      <c r="VZH125" s="27"/>
      <c r="VZI125" s="27"/>
      <c r="VZJ125" s="27"/>
      <c r="VZK125" s="27"/>
      <c r="VZL125" s="27"/>
      <c r="VZM125" s="27"/>
      <c r="VZN125" s="27"/>
      <c r="VZO125" s="27"/>
      <c r="VZP125" s="27"/>
      <c r="VZQ125" s="27"/>
      <c r="VZR125" s="27"/>
      <c r="VZS125" s="27"/>
      <c r="VZT125" s="27"/>
      <c r="VZU125" s="27"/>
      <c r="VZV125" s="27"/>
      <c r="VZW125" s="27"/>
      <c r="VZX125" s="27"/>
      <c r="VZY125" s="27"/>
      <c r="VZZ125" s="27"/>
      <c r="WAA125" s="27"/>
      <c r="WAB125" s="27"/>
      <c r="WAC125" s="27"/>
      <c r="WAD125" s="27"/>
      <c r="WAE125" s="27"/>
      <c r="WAF125" s="27"/>
      <c r="WAG125" s="27"/>
      <c r="WAH125" s="27"/>
      <c r="WAI125" s="27"/>
      <c r="WAJ125" s="27"/>
      <c r="WAK125" s="27"/>
      <c r="WAL125" s="27"/>
      <c r="WAM125" s="27"/>
      <c r="WAN125" s="27"/>
      <c r="WAO125" s="27"/>
      <c r="WAP125" s="27"/>
      <c r="WAQ125" s="27"/>
      <c r="WAR125" s="27"/>
      <c r="WAS125" s="27"/>
      <c r="WAT125" s="27"/>
      <c r="WAU125" s="27"/>
      <c r="WAV125" s="27"/>
      <c r="WAW125" s="27"/>
      <c r="WAX125" s="27"/>
      <c r="WAY125" s="27"/>
      <c r="WAZ125" s="27"/>
      <c r="WBA125" s="27"/>
      <c r="WBB125" s="27"/>
      <c r="WBC125" s="27"/>
      <c r="WBD125" s="27"/>
      <c r="WBE125" s="27"/>
      <c r="WBF125" s="27"/>
      <c r="WBG125" s="27"/>
      <c r="WBH125" s="27"/>
      <c r="WBI125" s="27"/>
      <c r="WBJ125" s="27"/>
      <c r="WBK125" s="27"/>
      <c r="WBL125" s="27"/>
      <c r="WBM125" s="27"/>
      <c r="WBN125" s="27"/>
      <c r="WBO125" s="27"/>
      <c r="WBP125" s="27"/>
      <c r="WBQ125" s="27"/>
      <c r="WBR125" s="27"/>
      <c r="WBS125" s="27"/>
      <c r="WBT125" s="27"/>
      <c r="WBU125" s="27"/>
      <c r="WBV125" s="27"/>
      <c r="WBW125" s="27"/>
      <c r="WBX125" s="27"/>
      <c r="WBY125" s="27"/>
      <c r="WBZ125" s="27"/>
      <c r="WCA125" s="27"/>
      <c r="WCB125" s="27"/>
      <c r="WCC125" s="27"/>
      <c r="WCD125" s="27"/>
      <c r="WCE125" s="27"/>
      <c r="WCF125" s="27"/>
      <c r="WCG125" s="27"/>
      <c r="WCH125" s="27"/>
      <c r="WCI125" s="27"/>
      <c r="WCJ125" s="27"/>
      <c r="WCK125" s="27"/>
      <c r="WCL125" s="27"/>
      <c r="WCM125" s="27"/>
      <c r="WCN125" s="27"/>
      <c r="WCO125" s="27"/>
      <c r="WCP125" s="27"/>
      <c r="WCQ125" s="27"/>
      <c r="WCR125" s="27"/>
      <c r="WCS125" s="27"/>
      <c r="WCT125" s="27"/>
      <c r="WCU125" s="27"/>
      <c r="WCV125" s="27"/>
      <c r="WCW125" s="27"/>
      <c r="WCX125" s="27"/>
      <c r="WCY125" s="27"/>
      <c r="WCZ125" s="27"/>
      <c r="WDA125" s="27"/>
      <c r="WDB125" s="27"/>
      <c r="WDC125" s="27"/>
      <c r="WDD125" s="27"/>
      <c r="WDE125" s="27"/>
      <c r="WDF125" s="27"/>
      <c r="WDG125" s="27"/>
      <c r="WDH125" s="27"/>
      <c r="WDI125" s="27"/>
      <c r="WDJ125" s="27"/>
      <c r="WDK125" s="27"/>
      <c r="WDL125" s="27"/>
      <c r="WDM125" s="27"/>
      <c r="WDN125" s="27"/>
      <c r="WDO125" s="27"/>
      <c r="WDP125" s="27"/>
      <c r="WDQ125" s="27"/>
      <c r="WDR125" s="27"/>
      <c r="WDS125" s="27"/>
      <c r="WDT125" s="27"/>
      <c r="WDU125" s="27"/>
      <c r="WDV125" s="27"/>
      <c r="WDW125" s="27"/>
      <c r="WDX125" s="27"/>
      <c r="WDY125" s="27"/>
      <c r="WDZ125" s="27"/>
      <c r="WEA125" s="27"/>
      <c r="WEB125" s="27"/>
      <c r="WEC125" s="27"/>
      <c r="WED125" s="27"/>
      <c r="WEE125" s="27"/>
      <c r="WEF125" s="27"/>
      <c r="WEG125" s="27"/>
      <c r="WEH125" s="27"/>
      <c r="WEI125" s="27"/>
      <c r="WEJ125" s="27"/>
      <c r="WEK125" s="27"/>
      <c r="WEL125" s="27"/>
      <c r="WEM125" s="27"/>
      <c r="WEN125" s="27"/>
      <c r="WEO125" s="27"/>
      <c r="WEP125" s="27"/>
      <c r="WEQ125" s="27"/>
      <c r="WER125" s="27"/>
      <c r="WES125" s="27"/>
      <c r="WET125" s="27"/>
      <c r="WEU125" s="27"/>
      <c r="WEV125" s="27"/>
      <c r="WEW125" s="27"/>
      <c r="WEX125" s="27"/>
      <c r="WEY125" s="27"/>
      <c r="WEZ125" s="27"/>
      <c r="WFA125" s="27"/>
      <c r="WFB125" s="27"/>
      <c r="WFC125" s="27"/>
      <c r="WFD125" s="27"/>
      <c r="WFE125" s="27"/>
      <c r="WFF125" s="27"/>
      <c r="WFG125" s="27"/>
      <c r="WFH125" s="27"/>
      <c r="WFI125" s="27"/>
      <c r="WFJ125" s="27"/>
      <c r="WFK125" s="27"/>
      <c r="WFL125" s="27"/>
      <c r="WFM125" s="27"/>
      <c r="WFN125" s="27"/>
      <c r="WFO125" s="27"/>
      <c r="WFP125" s="27"/>
      <c r="WFQ125" s="27"/>
      <c r="WFR125" s="27"/>
      <c r="WFS125" s="27"/>
      <c r="WFT125" s="27"/>
      <c r="WFU125" s="27"/>
      <c r="WFV125" s="27"/>
      <c r="WFW125" s="27"/>
      <c r="WFX125" s="27"/>
      <c r="WFY125" s="27"/>
      <c r="WFZ125" s="27"/>
      <c r="WGA125" s="27"/>
      <c r="WGB125" s="27"/>
      <c r="WGC125" s="27"/>
      <c r="WGD125" s="27"/>
      <c r="WGE125" s="27"/>
      <c r="WGF125" s="27"/>
      <c r="WGG125" s="27"/>
      <c r="WGH125" s="27"/>
      <c r="WGI125" s="27"/>
      <c r="WGJ125" s="27"/>
      <c r="WGK125" s="27"/>
      <c r="WGL125" s="27"/>
      <c r="WGM125" s="27"/>
      <c r="WGN125" s="27"/>
      <c r="WGO125" s="27"/>
      <c r="WGP125" s="27"/>
      <c r="WGQ125" s="27"/>
      <c r="WGR125" s="27"/>
      <c r="WGS125" s="27"/>
      <c r="WGT125" s="27"/>
      <c r="WGU125" s="27"/>
      <c r="WGV125" s="27"/>
      <c r="WGW125" s="27"/>
      <c r="WGX125" s="27"/>
      <c r="WGY125" s="27"/>
      <c r="WGZ125" s="27"/>
      <c r="WHA125" s="27"/>
      <c r="WHB125" s="27"/>
      <c r="WHC125" s="27"/>
      <c r="WHD125" s="27"/>
      <c r="WHE125" s="27"/>
      <c r="WHF125" s="27"/>
      <c r="WHG125" s="27"/>
      <c r="WHH125" s="27"/>
      <c r="WHI125" s="27"/>
      <c r="WHJ125" s="27"/>
      <c r="WHK125" s="27"/>
      <c r="WHL125" s="27"/>
      <c r="WHM125" s="27"/>
      <c r="WHN125" s="27"/>
      <c r="WHO125" s="27"/>
      <c r="WHP125" s="27"/>
      <c r="WHQ125" s="27"/>
      <c r="WHR125" s="27"/>
      <c r="WHS125" s="27"/>
      <c r="WHT125" s="27"/>
      <c r="WHU125" s="27"/>
      <c r="WHV125" s="27"/>
      <c r="WHW125" s="27"/>
      <c r="WHX125" s="27"/>
      <c r="WHY125" s="27"/>
      <c r="WHZ125" s="27"/>
      <c r="WIA125" s="27"/>
      <c r="WIB125" s="27"/>
      <c r="WIC125" s="27"/>
      <c r="WID125" s="27"/>
      <c r="WIE125" s="27"/>
      <c r="WIF125" s="27"/>
      <c r="WIG125" s="27"/>
      <c r="WIH125" s="27"/>
      <c r="WII125" s="27"/>
      <c r="WIJ125" s="27"/>
      <c r="WIK125" s="27"/>
      <c r="WIL125" s="27"/>
      <c r="WIM125" s="27"/>
      <c r="WIN125" s="27"/>
      <c r="WIO125" s="27"/>
      <c r="WIP125" s="27"/>
      <c r="WIQ125" s="27"/>
      <c r="WIR125" s="27"/>
      <c r="WIS125" s="27"/>
      <c r="WIT125" s="27"/>
      <c r="WIU125" s="27"/>
      <c r="WIV125" s="27"/>
      <c r="WIW125" s="27"/>
      <c r="WIX125" s="27"/>
      <c r="WIY125" s="27"/>
      <c r="WIZ125" s="27"/>
      <c r="WJA125" s="27"/>
      <c r="WJB125" s="27"/>
      <c r="WJC125" s="27"/>
      <c r="WJD125" s="27"/>
      <c r="WJE125" s="27"/>
      <c r="WJF125" s="27"/>
      <c r="WJG125" s="27"/>
      <c r="WJH125" s="27"/>
      <c r="WJI125" s="27"/>
      <c r="WJJ125" s="27"/>
      <c r="WJK125" s="27"/>
      <c r="WJL125" s="27"/>
      <c r="WJM125" s="27"/>
      <c r="WJN125" s="27"/>
      <c r="WJO125" s="27"/>
      <c r="WJP125" s="27"/>
      <c r="WJQ125" s="27"/>
      <c r="WJR125" s="27"/>
      <c r="WJS125" s="27"/>
      <c r="WJT125" s="27"/>
      <c r="WJU125" s="27"/>
      <c r="WJV125" s="27"/>
      <c r="WJW125" s="27"/>
      <c r="WJX125" s="27"/>
      <c r="WJY125" s="27"/>
      <c r="WJZ125" s="27"/>
      <c r="WKA125" s="27"/>
      <c r="WKB125" s="27"/>
      <c r="WKC125" s="27"/>
      <c r="WKD125" s="27"/>
      <c r="WKE125" s="27"/>
      <c r="WKF125" s="27"/>
      <c r="WKG125" s="27"/>
      <c r="WKH125" s="27"/>
      <c r="WKI125" s="27"/>
      <c r="WKJ125" s="27"/>
      <c r="WKK125" s="27"/>
      <c r="WKL125" s="27"/>
      <c r="WKM125" s="27"/>
      <c r="WKN125" s="27"/>
      <c r="WKO125" s="27"/>
      <c r="WKP125" s="27"/>
      <c r="WKQ125" s="27"/>
      <c r="WKR125" s="27"/>
      <c r="WKS125" s="27"/>
      <c r="WKT125" s="27"/>
      <c r="WKU125" s="27"/>
      <c r="WKV125" s="27"/>
      <c r="WKW125" s="27"/>
      <c r="WKX125" s="27"/>
      <c r="WKY125" s="27"/>
      <c r="WKZ125" s="27"/>
      <c r="WLA125" s="27"/>
      <c r="WLB125" s="27"/>
      <c r="WLC125" s="27"/>
      <c r="WLD125" s="27"/>
      <c r="WLE125" s="27"/>
      <c r="WLF125" s="27"/>
      <c r="WLG125" s="27"/>
      <c r="WLH125" s="27"/>
      <c r="WLI125" s="27"/>
      <c r="WLJ125" s="27"/>
      <c r="WLK125" s="27"/>
      <c r="WLL125" s="27"/>
      <c r="WLM125" s="27"/>
      <c r="WLN125" s="27"/>
      <c r="WLO125" s="27"/>
      <c r="WLP125" s="27"/>
      <c r="WLQ125" s="27"/>
      <c r="WLR125" s="27"/>
      <c r="WLS125" s="27"/>
      <c r="WLT125" s="27"/>
      <c r="WLU125" s="27"/>
      <c r="WLV125" s="27"/>
      <c r="WLW125" s="27"/>
      <c r="WLX125" s="27"/>
      <c r="WLY125" s="27"/>
      <c r="WLZ125" s="27"/>
      <c r="WMA125" s="27"/>
      <c r="WMB125" s="27"/>
      <c r="WMC125" s="27"/>
      <c r="WMD125" s="27"/>
      <c r="WME125" s="27"/>
      <c r="WMF125" s="27"/>
      <c r="WMG125" s="27"/>
      <c r="WMH125" s="27"/>
      <c r="WMI125" s="27"/>
      <c r="WMJ125" s="27"/>
      <c r="WMK125" s="27"/>
      <c r="WML125" s="27"/>
      <c r="WMM125" s="27"/>
      <c r="WMN125" s="27"/>
      <c r="WMO125" s="27"/>
      <c r="WMP125" s="27"/>
      <c r="WMQ125" s="27"/>
      <c r="WMR125" s="27"/>
      <c r="WMS125" s="27"/>
      <c r="WMT125" s="27"/>
      <c r="WMU125" s="27"/>
      <c r="WMV125" s="27"/>
      <c r="WMW125" s="27"/>
      <c r="WMX125" s="27"/>
      <c r="WMY125" s="27"/>
      <c r="WMZ125" s="27"/>
      <c r="WNA125" s="27"/>
      <c r="WNB125" s="27"/>
      <c r="WNC125" s="27"/>
      <c r="WND125" s="27"/>
      <c r="WNE125" s="27"/>
      <c r="WNF125" s="27"/>
      <c r="WNG125" s="27"/>
      <c r="WNH125" s="27"/>
      <c r="WNI125" s="27"/>
      <c r="WNJ125" s="27"/>
      <c r="WNK125" s="27"/>
      <c r="WNL125" s="27"/>
      <c r="WNM125" s="27"/>
      <c r="WNN125" s="27"/>
      <c r="WNO125" s="27"/>
      <c r="WNP125" s="27"/>
      <c r="WNQ125" s="27"/>
      <c r="WNR125" s="27"/>
      <c r="WNS125" s="27"/>
      <c r="WNT125" s="27"/>
      <c r="WNU125" s="27"/>
      <c r="WNV125" s="27"/>
      <c r="WNW125" s="27"/>
      <c r="WNX125" s="27"/>
      <c r="WNY125" s="27"/>
      <c r="WNZ125" s="27"/>
      <c r="WOA125" s="27"/>
      <c r="WOB125" s="27"/>
      <c r="WOC125" s="27"/>
      <c r="WOD125" s="27"/>
      <c r="WOE125" s="27"/>
      <c r="WOF125" s="27"/>
      <c r="WOG125" s="27"/>
      <c r="WOH125" s="27"/>
      <c r="WOI125" s="27"/>
      <c r="WOJ125" s="27"/>
      <c r="WOK125" s="27"/>
      <c r="WOL125" s="27"/>
      <c r="WOM125" s="27"/>
      <c r="WON125" s="27"/>
      <c r="WOO125" s="27"/>
      <c r="WOP125" s="27"/>
      <c r="WOQ125" s="27"/>
      <c r="WOR125" s="27"/>
      <c r="WOS125" s="27"/>
      <c r="WOT125" s="27"/>
      <c r="WOU125" s="27"/>
      <c r="WOV125" s="27"/>
      <c r="WOW125" s="27"/>
      <c r="WOX125" s="27"/>
      <c r="WOY125" s="27"/>
      <c r="WOZ125" s="27"/>
      <c r="WPA125" s="27"/>
      <c r="WPB125" s="27"/>
      <c r="WPC125" s="27"/>
      <c r="WPD125" s="27"/>
      <c r="WPE125" s="27"/>
      <c r="WPF125" s="27"/>
      <c r="WPG125" s="27"/>
      <c r="WPH125" s="27"/>
      <c r="WPI125" s="27"/>
      <c r="WPJ125" s="27"/>
      <c r="WPK125" s="27"/>
      <c r="WPL125" s="27"/>
      <c r="WPM125" s="27"/>
      <c r="WPN125" s="27"/>
      <c r="WPO125" s="27"/>
      <c r="WPP125" s="27"/>
      <c r="WPQ125" s="27"/>
      <c r="WPR125" s="27"/>
      <c r="WPS125" s="27"/>
      <c r="WPT125" s="27"/>
      <c r="WPU125" s="27"/>
      <c r="WPV125" s="27"/>
      <c r="WPW125" s="27"/>
      <c r="WPX125" s="27"/>
      <c r="WPY125" s="27"/>
      <c r="WPZ125" s="27"/>
      <c r="WQA125" s="27"/>
      <c r="WQB125" s="27"/>
      <c r="WQC125" s="27"/>
      <c r="WQD125" s="27"/>
      <c r="WQE125" s="27"/>
      <c r="WQF125" s="27"/>
      <c r="WQG125" s="27"/>
      <c r="WQH125" s="27"/>
      <c r="WQI125" s="27"/>
      <c r="WQJ125" s="27"/>
      <c r="WQK125" s="27"/>
      <c r="WQL125" s="27"/>
      <c r="WQM125" s="27"/>
      <c r="WQN125" s="27"/>
      <c r="WQO125" s="27"/>
      <c r="WQP125" s="27"/>
      <c r="WQQ125" s="27"/>
      <c r="WQR125" s="27"/>
      <c r="WQS125" s="27"/>
      <c r="WQT125" s="27"/>
      <c r="WQU125" s="27"/>
      <c r="WQV125" s="27"/>
      <c r="WQW125" s="27"/>
      <c r="WQX125" s="27"/>
      <c r="WQY125" s="27"/>
      <c r="WQZ125" s="27"/>
      <c r="WRA125" s="27"/>
      <c r="WRB125" s="27"/>
      <c r="WRC125" s="27"/>
      <c r="WRD125" s="27"/>
      <c r="WRE125" s="27"/>
      <c r="WRF125" s="27"/>
      <c r="WRG125" s="27"/>
      <c r="WRH125" s="27"/>
      <c r="WRI125" s="27"/>
      <c r="WRJ125" s="27"/>
      <c r="WRK125" s="27"/>
      <c r="WRL125" s="27"/>
      <c r="WRM125" s="27"/>
      <c r="WRN125" s="27"/>
      <c r="WRO125" s="27"/>
      <c r="WRP125" s="27"/>
      <c r="WRQ125" s="27"/>
      <c r="WRR125" s="27"/>
      <c r="WRS125" s="27"/>
      <c r="WRT125" s="27"/>
      <c r="WRU125" s="27"/>
      <c r="WRV125" s="27"/>
      <c r="WRW125" s="27"/>
      <c r="WRX125" s="27"/>
      <c r="WRY125" s="27"/>
      <c r="WRZ125" s="27"/>
      <c r="WSA125" s="27"/>
      <c r="WSB125" s="27"/>
      <c r="WSC125" s="27"/>
      <c r="WSD125" s="27"/>
      <c r="WSE125" s="27"/>
      <c r="WSF125" s="27"/>
      <c r="WSG125" s="27"/>
      <c r="WSH125" s="27"/>
      <c r="WSI125" s="27"/>
      <c r="WSJ125" s="27"/>
      <c r="WSK125" s="27"/>
      <c r="WSL125" s="27"/>
      <c r="WSM125" s="27"/>
      <c r="WSN125" s="27"/>
      <c r="WSO125" s="27"/>
      <c r="WSP125" s="27"/>
      <c r="WSQ125" s="27"/>
      <c r="WSR125" s="27"/>
      <c r="WSS125" s="27"/>
      <c r="WST125" s="27"/>
      <c r="WSU125" s="27"/>
      <c r="WSV125" s="27"/>
      <c r="WSW125" s="27"/>
      <c r="WSX125" s="27"/>
      <c r="WSY125" s="27"/>
      <c r="WSZ125" s="27"/>
      <c r="WTA125" s="27"/>
      <c r="WTB125" s="27"/>
      <c r="WTC125" s="27"/>
      <c r="WTD125" s="27"/>
      <c r="WTE125" s="27"/>
      <c r="WTF125" s="27"/>
      <c r="WTG125" s="27"/>
      <c r="WTH125" s="27"/>
      <c r="WTI125" s="27"/>
      <c r="WTJ125" s="27"/>
      <c r="WTK125" s="27"/>
      <c r="WTL125" s="27"/>
      <c r="WTM125" s="27"/>
      <c r="WTN125" s="27"/>
      <c r="WTO125" s="27"/>
      <c r="WTP125" s="27"/>
      <c r="WTQ125" s="27"/>
      <c r="WTR125" s="27"/>
      <c r="WTS125" s="27"/>
      <c r="WTT125" s="27"/>
      <c r="WTU125" s="27"/>
      <c r="WTV125" s="27"/>
      <c r="WTW125" s="27"/>
      <c r="WTX125" s="27"/>
      <c r="WTY125" s="27"/>
      <c r="WTZ125" s="27"/>
      <c r="WUA125" s="27"/>
      <c r="WUB125" s="27"/>
      <c r="WUC125" s="27"/>
      <c r="WUD125" s="27"/>
      <c r="WUE125" s="27"/>
      <c r="WUF125" s="27"/>
      <c r="WUG125" s="27"/>
      <c r="WUH125" s="27"/>
      <c r="WUI125" s="27"/>
      <c r="WUJ125" s="27"/>
      <c r="WUK125" s="27"/>
      <c r="WUL125" s="27"/>
      <c r="WUM125" s="27"/>
      <c r="WUN125" s="27"/>
      <c r="WUO125" s="27"/>
      <c r="WUP125" s="27"/>
      <c r="WUQ125" s="27"/>
      <c r="WUR125" s="27"/>
      <c r="WUS125" s="27"/>
      <c r="WUT125" s="27"/>
      <c r="WUU125" s="27"/>
      <c r="WUV125" s="27"/>
      <c r="WUW125" s="27"/>
      <c r="WUX125" s="27"/>
      <c r="WUY125" s="27"/>
      <c r="WUZ125" s="27"/>
      <c r="WVA125" s="27"/>
      <c r="WVB125" s="27"/>
      <c r="WVC125" s="27"/>
      <c r="WVD125" s="27"/>
      <c r="WVE125" s="27"/>
      <c r="WVF125" s="27"/>
      <c r="WVG125" s="27"/>
      <c r="WVH125" s="27"/>
      <c r="WVI125" s="27"/>
      <c r="WVJ125" s="27"/>
      <c r="WVK125" s="27"/>
      <c r="WVL125" s="27"/>
      <c r="WVM125" s="27"/>
      <c r="WVN125" s="27"/>
      <c r="WVO125" s="27"/>
      <c r="WVP125" s="27"/>
      <c r="WVQ125" s="27"/>
      <c r="WVR125" s="27"/>
      <c r="WVS125" s="27"/>
      <c r="WVT125" s="27"/>
      <c r="WVU125" s="27"/>
      <c r="WVV125" s="27"/>
      <c r="WVW125" s="27"/>
      <c r="WVX125" s="27"/>
      <c r="WVY125" s="27"/>
      <c r="WVZ125" s="27"/>
      <c r="WWA125" s="27"/>
      <c r="WWB125" s="27"/>
      <c r="WWC125" s="27"/>
      <c r="WWD125" s="27"/>
      <c r="WWE125" s="27"/>
      <c r="WWF125" s="27"/>
      <c r="WWG125" s="27"/>
      <c r="WWH125" s="27"/>
      <c r="WWI125" s="27"/>
      <c r="WWJ125" s="27"/>
      <c r="WWK125" s="27"/>
      <c r="WWL125" s="27"/>
      <c r="WWM125" s="27"/>
      <c r="WWN125" s="27"/>
      <c r="WWO125" s="27"/>
      <c r="WWP125" s="27"/>
      <c r="WWQ125" s="27"/>
      <c r="WWR125" s="27"/>
      <c r="WWS125" s="27"/>
      <c r="WWT125" s="27"/>
      <c r="WWU125" s="27"/>
      <c r="WWV125" s="27"/>
      <c r="WWW125" s="27"/>
      <c r="WWX125" s="27"/>
      <c r="WWY125" s="27"/>
      <c r="WWZ125" s="27"/>
      <c r="WXA125" s="27"/>
      <c r="WXB125" s="27"/>
      <c r="WXC125" s="27"/>
      <c r="WXD125" s="27"/>
      <c r="WXE125" s="27"/>
      <c r="WXF125" s="27"/>
      <c r="WXG125" s="27"/>
      <c r="WXH125" s="27"/>
      <c r="WXI125" s="27"/>
      <c r="WXJ125" s="27"/>
      <c r="WXK125" s="27"/>
      <c r="WXL125" s="27"/>
      <c r="WXM125" s="27"/>
      <c r="WXN125" s="27"/>
      <c r="WXO125" s="27"/>
      <c r="WXP125" s="27"/>
      <c r="WXQ125" s="27"/>
      <c r="WXR125" s="27"/>
      <c r="WXS125" s="27"/>
      <c r="WXT125" s="27"/>
      <c r="WXU125" s="27"/>
      <c r="WXV125" s="27"/>
      <c r="WXW125" s="27"/>
      <c r="WXX125" s="27"/>
      <c r="WXY125" s="27"/>
      <c r="WXZ125" s="27"/>
      <c r="WYA125" s="27"/>
      <c r="WYB125" s="27"/>
      <c r="WYC125" s="27"/>
      <c r="WYD125" s="27"/>
      <c r="WYE125" s="27"/>
      <c r="WYF125" s="27"/>
      <c r="WYG125" s="27"/>
      <c r="WYH125" s="27"/>
      <c r="WYI125" s="27"/>
      <c r="WYJ125" s="27"/>
      <c r="WYK125" s="27"/>
      <c r="WYL125" s="27"/>
      <c r="WYM125" s="27"/>
      <c r="WYN125" s="27"/>
      <c r="WYO125" s="27"/>
      <c r="WYP125" s="27"/>
      <c r="WYQ125" s="27"/>
      <c r="WYR125" s="27"/>
      <c r="WYS125" s="27"/>
      <c r="WYT125" s="27"/>
      <c r="WYU125" s="27"/>
      <c r="WYV125" s="27"/>
      <c r="WYW125" s="27"/>
      <c r="WYX125" s="27"/>
      <c r="WYY125" s="27"/>
      <c r="WYZ125" s="27"/>
      <c r="WZA125" s="27"/>
      <c r="WZB125" s="27"/>
      <c r="WZC125" s="27"/>
      <c r="WZD125" s="27"/>
      <c r="WZE125" s="27"/>
      <c r="WZF125" s="27"/>
      <c r="WZG125" s="27"/>
      <c r="WZH125" s="27"/>
      <c r="WZI125" s="27"/>
      <c r="WZJ125" s="27"/>
      <c r="WZK125" s="27"/>
      <c r="WZL125" s="27"/>
      <c r="WZM125" s="27"/>
      <c r="WZN125" s="27"/>
      <c r="WZO125" s="27"/>
      <c r="WZP125" s="27"/>
      <c r="WZQ125" s="27"/>
      <c r="WZR125" s="27"/>
      <c r="WZS125" s="27"/>
      <c r="WZT125" s="27"/>
      <c r="WZU125" s="27"/>
      <c r="WZV125" s="27"/>
      <c r="WZW125" s="27"/>
      <c r="WZX125" s="27"/>
      <c r="WZY125" s="27"/>
      <c r="WZZ125" s="27"/>
      <c r="XAA125" s="27"/>
      <c r="XAB125" s="27"/>
      <c r="XAC125" s="27"/>
      <c r="XAD125" s="27"/>
      <c r="XAE125" s="27"/>
      <c r="XAF125" s="27"/>
      <c r="XAG125" s="27"/>
      <c r="XAH125" s="27"/>
      <c r="XAI125" s="27"/>
      <c r="XAJ125" s="27"/>
      <c r="XAK125" s="27"/>
      <c r="XAL125" s="27"/>
      <c r="XAM125" s="27"/>
      <c r="XAN125" s="27"/>
      <c r="XAO125" s="27"/>
      <c r="XAP125" s="27"/>
      <c r="XAQ125" s="27"/>
      <c r="XAR125" s="27"/>
      <c r="XAS125" s="27"/>
      <c r="XAT125" s="27"/>
      <c r="XAU125" s="27"/>
      <c r="XAV125" s="27"/>
      <c r="XAW125" s="27"/>
      <c r="XAX125" s="27"/>
      <c r="XAY125" s="27"/>
      <c r="XAZ125" s="27"/>
      <c r="XBA125" s="27"/>
      <c r="XBB125" s="27"/>
      <c r="XBC125" s="27"/>
      <c r="XBD125" s="27"/>
      <c r="XBE125" s="27"/>
      <c r="XBF125" s="27"/>
      <c r="XBG125" s="27"/>
      <c r="XBH125" s="27"/>
      <c r="XBI125" s="27"/>
      <c r="XBJ125" s="27"/>
      <c r="XBK125" s="27"/>
      <c r="XBL125" s="27"/>
      <c r="XBM125" s="27"/>
      <c r="XBN125" s="27"/>
      <c r="XBO125" s="27"/>
      <c r="XBP125" s="27"/>
      <c r="XBQ125" s="27"/>
      <c r="XBR125" s="27"/>
      <c r="XBS125" s="27"/>
      <c r="XBT125" s="27"/>
      <c r="XBU125" s="27"/>
      <c r="XBV125" s="27"/>
      <c r="XBW125" s="27"/>
      <c r="XBX125" s="27"/>
      <c r="XBY125" s="27"/>
      <c r="XBZ125" s="27"/>
      <c r="XCA125" s="27"/>
      <c r="XCB125" s="27"/>
      <c r="XCC125" s="27"/>
      <c r="XCD125" s="27"/>
      <c r="XCE125" s="27"/>
      <c r="XCF125" s="27"/>
      <c r="XCG125" s="27"/>
      <c r="XCH125" s="27"/>
      <c r="XCI125" s="27"/>
      <c r="XCJ125" s="27"/>
      <c r="XCK125" s="27"/>
      <c r="XCL125" s="27"/>
      <c r="XCM125" s="27"/>
      <c r="XCN125" s="27"/>
      <c r="XCO125" s="27"/>
      <c r="XCP125" s="27"/>
      <c r="XCQ125" s="27"/>
      <c r="XCR125" s="27"/>
      <c r="XCS125" s="27"/>
      <c r="XCT125" s="27"/>
      <c r="XCU125" s="27"/>
      <c r="XCV125" s="27"/>
      <c r="XCW125" s="27"/>
      <c r="XCX125" s="27"/>
      <c r="XCY125" s="27"/>
      <c r="XCZ125" s="27"/>
      <c r="XDA125" s="27"/>
      <c r="XDB125" s="27"/>
      <c r="XDC125" s="27"/>
      <c r="XDD125" s="27"/>
      <c r="XDE125" s="27"/>
      <c r="XDF125" s="27"/>
      <c r="XDG125" s="27"/>
      <c r="XDH125" s="27"/>
      <c r="XDI125" s="27"/>
      <c r="XDJ125" s="27"/>
      <c r="XDK125" s="27"/>
      <c r="XDL125" s="27"/>
      <c r="XDM125" s="27"/>
      <c r="XDN125" s="27"/>
      <c r="XDO125" s="27"/>
      <c r="XDP125" s="27"/>
      <c r="XDQ125" s="27"/>
      <c r="XDR125" s="27"/>
      <c r="XDS125" s="27"/>
      <c r="XDT125" s="27"/>
      <c r="XDU125" s="27"/>
      <c r="XDV125" s="27"/>
      <c r="XDW125" s="27"/>
      <c r="XDX125" s="27"/>
      <c r="XDY125" s="27"/>
      <c r="XDZ125" s="27"/>
      <c r="XEA125" s="27"/>
      <c r="XEB125" s="27"/>
      <c r="XEC125" s="27"/>
      <c r="XED125" s="27"/>
      <c r="XEE125" s="27"/>
      <c r="XEF125" s="27"/>
      <c r="XEG125" s="27"/>
      <c r="XEH125" s="27"/>
      <c r="XEI125" s="27"/>
      <c r="XEJ125" s="27"/>
      <c r="XEK125" s="27"/>
      <c r="XEL125" s="27"/>
      <c r="XEM125" s="27"/>
      <c r="XEN125" s="27"/>
      <c r="XEO125" s="27"/>
      <c r="XEP125" s="27"/>
      <c r="XEQ125" s="27"/>
      <c r="XER125" s="27"/>
      <c r="XES125" s="27"/>
      <c r="XET125" s="27"/>
      <c r="XEU125" s="27"/>
      <c r="XEV125" s="27"/>
      <c r="XEW125" s="27"/>
      <c r="XEX125" s="27"/>
      <c r="XEY125" s="27"/>
      <c r="XEZ125" s="27"/>
      <c r="XFA125" s="27"/>
    </row>
    <row r="126" spans="1:16381">
      <c r="B126" s="5" t="s">
        <v>951</v>
      </c>
      <c r="E126"/>
      <c r="F126"/>
      <c r="G126"/>
      <c r="V126"/>
      <c r="W126"/>
      <c r="X126"/>
      <c r="Y126"/>
      <c r="Z126"/>
      <c r="AA126"/>
    </row>
    <row r="127" spans="1:16381">
      <c r="A127" s="3" t="s">
        <v>735</v>
      </c>
      <c r="B127" t="s">
        <v>123</v>
      </c>
      <c r="C127" s="253">
        <v>1</v>
      </c>
      <c r="D127" s="253">
        <v>1</v>
      </c>
      <c r="E127" s="253">
        <v>1</v>
      </c>
      <c r="F127" s="253">
        <v>1</v>
      </c>
      <c r="G127">
        <v>1</v>
      </c>
      <c r="H127">
        <v>1</v>
      </c>
      <c r="I127">
        <v>1</v>
      </c>
      <c r="J127">
        <v>1</v>
      </c>
      <c r="O127" s="5">
        <v>1</v>
      </c>
      <c r="P127" s="5">
        <v>1</v>
      </c>
      <c r="Q127" s="5">
        <v>1</v>
      </c>
      <c r="R127" s="5">
        <v>1</v>
      </c>
      <c r="S127" s="5">
        <v>1</v>
      </c>
      <c r="V127">
        <v>1</v>
      </c>
      <c r="W127">
        <v>1</v>
      </c>
      <c r="X127">
        <v>1</v>
      </c>
      <c r="Y127">
        <v>1</v>
      </c>
      <c r="Z127">
        <v>1</v>
      </c>
      <c r="AA127">
        <v>1</v>
      </c>
    </row>
    <row r="128" spans="1:16381">
      <c r="A128" s="3" t="s">
        <v>736</v>
      </c>
      <c r="B128" t="s">
        <v>124</v>
      </c>
      <c r="C128" s="253">
        <v>4</v>
      </c>
      <c r="D128" s="253">
        <v>4</v>
      </c>
      <c r="E128" s="253">
        <v>4</v>
      </c>
      <c r="F128" s="253">
        <v>4</v>
      </c>
      <c r="G128">
        <v>4</v>
      </c>
      <c r="H128">
        <v>4</v>
      </c>
      <c r="I128">
        <v>4</v>
      </c>
      <c r="J128">
        <v>4</v>
      </c>
      <c r="O128" s="5">
        <v>3</v>
      </c>
      <c r="P128" s="5">
        <v>3</v>
      </c>
      <c r="Q128" s="5">
        <v>4</v>
      </c>
      <c r="R128" s="5">
        <v>5</v>
      </c>
      <c r="S128" s="5">
        <v>5</v>
      </c>
      <c r="V128">
        <v>4</v>
      </c>
      <c r="W128">
        <v>4</v>
      </c>
      <c r="X128">
        <v>4</v>
      </c>
      <c r="Y128">
        <v>4</v>
      </c>
      <c r="Z128">
        <v>4</v>
      </c>
      <c r="AA128">
        <v>4</v>
      </c>
    </row>
    <row r="129" spans="1:16381">
      <c r="A129" s="3" t="s">
        <v>734</v>
      </c>
      <c r="B129" s="23" t="s">
        <v>940</v>
      </c>
      <c r="C129" s="57">
        <f t="shared" ref="C129:J129" si="27">SUBTOTAL(9,C127:C128)</f>
        <v>5</v>
      </c>
      <c r="D129" s="57">
        <f t="shared" si="27"/>
        <v>5</v>
      </c>
      <c r="E129" s="57">
        <f t="shared" si="27"/>
        <v>5</v>
      </c>
      <c r="F129" s="57">
        <f t="shared" si="27"/>
        <v>5</v>
      </c>
      <c r="G129" s="57">
        <f t="shared" si="27"/>
        <v>5</v>
      </c>
      <c r="H129" s="57">
        <f t="shared" si="27"/>
        <v>5</v>
      </c>
      <c r="I129" s="57">
        <f t="shared" si="27"/>
        <v>5</v>
      </c>
      <c r="J129" s="57">
        <f t="shared" si="27"/>
        <v>5</v>
      </c>
      <c r="O129" s="57">
        <f>SUBTOTAL(9,O127:O128)</f>
        <v>4</v>
      </c>
      <c r="P129" s="57">
        <f>SUBTOTAL(9,P127:P128)</f>
        <v>4</v>
      </c>
      <c r="Q129" s="57">
        <f>SUBTOTAL(9,Q127:Q128)</f>
        <v>5</v>
      </c>
      <c r="R129" s="57">
        <f>SUBTOTAL(9,R127:R128)</f>
        <v>6</v>
      </c>
      <c r="S129" s="57">
        <f>SUBTOTAL(9,S127:S128)</f>
        <v>6</v>
      </c>
      <c r="V129">
        <v>5</v>
      </c>
      <c r="W129">
        <v>5</v>
      </c>
      <c r="X129">
        <v>5</v>
      </c>
      <c r="Y129">
        <v>5</v>
      </c>
      <c r="Z129">
        <v>5</v>
      </c>
      <c r="AA129">
        <v>5</v>
      </c>
    </row>
    <row r="130" spans="1:16381" ht="15">
      <c r="B130" s="5" t="s">
        <v>952</v>
      </c>
      <c r="C130" s="254"/>
      <c r="D130" s="254"/>
      <c r="E130" s="254"/>
      <c r="F130" s="254"/>
      <c r="G130"/>
      <c r="V130"/>
      <c r="W130"/>
      <c r="X130"/>
      <c r="Y130"/>
      <c r="Z130"/>
      <c r="AA130"/>
    </row>
    <row r="131" spans="1:16381">
      <c r="A131" s="3" t="s">
        <v>747</v>
      </c>
      <c r="B131" t="s">
        <v>125</v>
      </c>
      <c r="C131" s="255">
        <v>14</v>
      </c>
      <c r="D131" s="255">
        <v>14</v>
      </c>
      <c r="E131" s="255">
        <v>14</v>
      </c>
      <c r="F131" s="255">
        <v>14</v>
      </c>
      <c r="G131">
        <v>14</v>
      </c>
      <c r="H131">
        <v>14</v>
      </c>
      <c r="I131">
        <v>13</v>
      </c>
      <c r="J131">
        <v>13</v>
      </c>
      <c r="O131" s="5">
        <v>13</v>
      </c>
      <c r="P131" s="5">
        <v>13</v>
      </c>
      <c r="Q131" s="5">
        <v>12</v>
      </c>
      <c r="R131" s="5">
        <v>1</v>
      </c>
      <c r="S131" s="5">
        <v>1</v>
      </c>
      <c r="V131">
        <v>13</v>
      </c>
      <c r="W131">
        <v>14</v>
      </c>
      <c r="X131">
        <v>14</v>
      </c>
      <c r="Y131">
        <v>14</v>
      </c>
      <c r="Z131">
        <v>14</v>
      </c>
      <c r="AA131">
        <v>14</v>
      </c>
    </row>
    <row r="132" spans="1:16381">
      <c r="A132" s="3"/>
      <c r="B132" s="24" t="s">
        <v>41</v>
      </c>
      <c r="C132" s="256"/>
      <c r="D132" s="256"/>
      <c r="E132" s="256"/>
      <c r="F132" s="256"/>
      <c r="G132"/>
      <c r="H132"/>
      <c r="I132"/>
      <c r="J132"/>
      <c r="O132" s="5">
        <v>1</v>
      </c>
      <c r="P132" s="5">
        <v>1</v>
      </c>
      <c r="Q132" s="5">
        <v>1</v>
      </c>
      <c r="R132" s="5">
        <v>0</v>
      </c>
      <c r="S132" s="5">
        <v>0</v>
      </c>
      <c r="V132"/>
      <c r="W132"/>
      <c r="X132"/>
      <c r="Y132"/>
      <c r="Z132"/>
      <c r="AA132"/>
    </row>
    <row r="133" spans="1:16381">
      <c r="A133" s="3" t="s">
        <v>737</v>
      </c>
      <c r="B133" s="23" t="s">
        <v>941</v>
      </c>
      <c r="C133" s="57">
        <f t="shared" ref="C133:J133" si="28">SUBTOTAL(9,C131:C132)</f>
        <v>14</v>
      </c>
      <c r="D133" s="57">
        <f t="shared" si="28"/>
        <v>14</v>
      </c>
      <c r="E133" s="57">
        <f t="shared" si="28"/>
        <v>14</v>
      </c>
      <c r="F133" s="57">
        <f t="shared" si="28"/>
        <v>14</v>
      </c>
      <c r="G133" s="57">
        <f t="shared" si="28"/>
        <v>14</v>
      </c>
      <c r="H133" s="57">
        <f t="shared" si="28"/>
        <v>14</v>
      </c>
      <c r="I133" s="57">
        <f t="shared" si="28"/>
        <v>13</v>
      </c>
      <c r="J133" s="57">
        <f t="shared" si="28"/>
        <v>13</v>
      </c>
      <c r="O133" s="57">
        <f>SUBTOTAL(9,O131:O132)</f>
        <v>14</v>
      </c>
      <c r="P133" s="57">
        <f>SUBTOTAL(9,P131:P132)</f>
        <v>14</v>
      </c>
      <c r="Q133" s="57">
        <f>SUBTOTAL(9,Q131:Q132)</f>
        <v>13</v>
      </c>
      <c r="R133" s="57">
        <f>SUBTOTAL(9,R131:R132)</f>
        <v>1</v>
      </c>
      <c r="S133" s="57">
        <f>SUBTOTAL(9,S131:S132)</f>
        <v>1</v>
      </c>
      <c r="V133">
        <v>13</v>
      </c>
      <c r="W133">
        <v>14</v>
      </c>
      <c r="X133">
        <v>14</v>
      </c>
      <c r="Y133">
        <v>14</v>
      </c>
      <c r="Z133">
        <v>14</v>
      </c>
      <c r="AA133">
        <v>14</v>
      </c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  <c r="OI133" s="23"/>
      <c r="OJ133" s="23"/>
      <c r="OK133" s="23"/>
      <c r="OL133" s="23"/>
      <c r="OM133" s="23"/>
      <c r="ON133" s="23"/>
      <c r="OO133" s="23"/>
      <c r="OP133" s="23"/>
      <c r="OQ133" s="23"/>
      <c r="OR133" s="23"/>
      <c r="OS133" s="23"/>
      <c r="OT133" s="23"/>
      <c r="OU133" s="23"/>
      <c r="OV133" s="23"/>
      <c r="OW133" s="23"/>
      <c r="OX133" s="23"/>
      <c r="OY133" s="23"/>
      <c r="OZ133" s="23"/>
      <c r="PA133" s="23"/>
      <c r="PB133" s="23"/>
      <c r="PC133" s="23"/>
      <c r="PD133" s="23"/>
      <c r="PE133" s="23"/>
      <c r="PF133" s="23"/>
      <c r="PG133" s="23"/>
      <c r="PH133" s="23"/>
      <c r="PI133" s="23"/>
      <c r="PJ133" s="23"/>
      <c r="PK133" s="23"/>
      <c r="PL133" s="23"/>
      <c r="PM133" s="23"/>
      <c r="PN133" s="23"/>
      <c r="PO133" s="23"/>
      <c r="PP133" s="23"/>
      <c r="PQ133" s="23"/>
      <c r="PR133" s="23"/>
      <c r="PS133" s="23"/>
      <c r="PT133" s="23"/>
      <c r="PU133" s="23"/>
      <c r="PV133" s="23"/>
      <c r="PW133" s="23"/>
      <c r="PX133" s="23"/>
      <c r="PY133" s="23"/>
      <c r="PZ133" s="23"/>
      <c r="QA133" s="23"/>
      <c r="QB133" s="23"/>
      <c r="QC133" s="23"/>
      <c r="QD133" s="23"/>
      <c r="QE133" s="23"/>
      <c r="QF133" s="23"/>
      <c r="QG133" s="23"/>
      <c r="QH133" s="23"/>
      <c r="QI133" s="23"/>
      <c r="QJ133" s="23"/>
      <c r="QK133" s="23"/>
      <c r="QL133" s="23"/>
      <c r="QM133" s="23"/>
      <c r="QN133" s="23"/>
      <c r="QO133" s="23"/>
      <c r="QP133" s="23"/>
      <c r="QQ133" s="23"/>
      <c r="QR133" s="23"/>
      <c r="QS133" s="23"/>
      <c r="QT133" s="23"/>
      <c r="QU133" s="23"/>
      <c r="QV133" s="23"/>
      <c r="QW133" s="23"/>
      <c r="QX133" s="23"/>
      <c r="QY133" s="23"/>
      <c r="QZ133" s="23"/>
      <c r="RA133" s="23"/>
      <c r="RB133" s="23"/>
      <c r="RC133" s="23"/>
      <c r="RD133" s="23"/>
      <c r="RE133" s="23"/>
      <c r="RF133" s="23"/>
      <c r="RG133" s="23"/>
      <c r="RH133" s="23"/>
      <c r="RI133" s="23"/>
      <c r="RJ133" s="23"/>
      <c r="RK133" s="23"/>
      <c r="RL133" s="23"/>
      <c r="RM133" s="23"/>
      <c r="RN133" s="23"/>
      <c r="RO133" s="23"/>
      <c r="RP133" s="23"/>
      <c r="RQ133" s="23"/>
      <c r="RR133" s="23"/>
      <c r="RS133" s="23"/>
      <c r="RT133" s="23"/>
      <c r="RU133" s="23"/>
      <c r="RV133" s="23"/>
      <c r="RW133" s="23"/>
      <c r="RX133" s="23"/>
      <c r="RY133" s="23"/>
      <c r="RZ133" s="23"/>
      <c r="SA133" s="23"/>
      <c r="SB133" s="23"/>
      <c r="SC133" s="23"/>
      <c r="SD133" s="23"/>
      <c r="SE133" s="23"/>
      <c r="SF133" s="23"/>
      <c r="SG133" s="23"/>
      <c r="SH133" s="23"/>
      <c r="SI133" s="23"/>
      <c r="SJ133" s="23"/>
      <c r="SK133" s="23"/>
      <c r="SL133" s="23"/>
      <c r="SM133" s="23"/>
      <c r="SN133" s="23"/>
      <c r="SO133" s="23"/>
      <c r="SP133" s="23"/>
      <c r="SQ133" s="23"/>
      <c r="SR133" s="23"/>
      <c r="SS133" s="23"/>
      <c r="ST133" s="23"/>
      <c r="SU133" s="23"/>
      <c r="SV133" s="23"/>
      <c r="SW133" s="23"/>
      <c r="SX133" s="23"/>
      <c r="SY133" s="23"/>
      <c r="SZ133" s="23"/>
      <c r="TA133" s="23"/>
      <c r="TB133" s="23"/>
      <c r="TC133" s="23"/>
      <c r="TD133" s="23"/>
      <c r="TE133" s="23"/>
      <c r="TF133" s="23"/>
      <c r="TG133" s="23"/>
      <c r="TH133" s="23"/>
      <c r="TI133" s="23"/>
      <c r="TJ133" s="23"/>
      <c r="TK133" s="23"/>
      <c r="TL133" s="23"/>
      <c r="TM133" s="23"/>
      <c r="TN133" s="23"/>
      <c r="TO133" s="23"/>
      <c r="TP133" s="23"/>
      <c r="TQ133" s="23"/>
      <c r="TR133" s="23"/>
      <c r="TS133" s="23"/>
      <c r="TT133" s="23"/>
      <c r="TU133" s="23"/>
      <c r="TV133" s="23"/>
      <c r="TW133" s="23"/>
      <c r="TX133" s="23"/>
      <c r="TY133" s="23"/>
      <c r="TZ133" s="23"/>
      <c r="UA133" s="23"/>
      <c r="UB133" s="23"/>
      <c r="UC133" s="23"/>
      <c r="UD133" s="23"/>
      <c r="UE133" s="23"/>
      <c r="UF133" s="23"/>
      <c r="UG133" s="23"/>
      <c r="UH133" s="23"/>
      <c r="UI133" s="23"/>
      <c r="UJ133" s="23"/>
      <c r="UK133" s="23"/>
      <c r="UL133" s="23"/>
      <c r="UM133" s="23"/>
      <c r="UN133" s="23"/>
      <c r="UO133" s="23"/>
      <c r="UP133" s="23"/>
      <c r="UQ133" s="23"/>
      <c r="UR133" s="23"/>
      <c r="US133" s="23"/>
      <c r="UT133" s="23"/>
      <c r="UU133" s="23"/>
      <c r="UV133" s="23"/>
      <c r="UW133" s="23"/>
      <c r="UX133" s="23"/>
      <c r="UY133" s="23"/>
      <c r="UZ133" s="23"/>
      <c r="VA133" s="23"/>
      <c r="VB133" s="23"/>
      <c r="VC133" s="23"/>
      <c r="VD133" s="23"/>
      <c r="VE133" s="23"/>
      <c r="VF133" s="23"/>
      <c r="VG133" s="23"/>
      <c r="VH133" s="23"/>
      <c r="VI133" s="23"/>
      <c r="VJ133" s="23"/>
      <c r="VK133" s="23"/>
      <c r="VL133" s="23"/>
      <c r="VM133" s="23"/>
      <c r="VN133" s="23"/>
      <c r="VO133" s="23"/>
      <c r="VP133" s="23"/>
      <c r="VQ133" s="23"/>
      <c r="VR133" s="23"/>
      <c r="VS133" s="23"/>
      <c r="VT133" s="23"/>
      <c r="VU133" s="23"/>
      <c r="VV133" s="23"/>
      <c r="VW133" s="23"/>
      <c r="VX133" s="23"/>
      <c r="VY133" s="23"/>
      <c r="VZ133" s="23"/>
      <c r="WA133" s="23"/>
      <c r="WB133" s="23"/>
      <c r="WC133" s="23"/>
      <c r="WD133" s="23"/>
      <c r="WE133" s="23"/>
      <c r="WF133" s="23"/>
      <c r="WG133" s="23"/>
      <c r="WH133" s="23"/>
      <c r="WI133" s="23"/>
      <c r="WJ133" s="23"/>
      <c r="WK133" s="23"/>
      <c r="WL133" s="23"/>
      <c r="WM133" s="23"/>
      <c r="WN133" s="23"/>
      <c r="WO133" s="23"/>
      <c r="WP133" s="23"/>
      <c r="WQ133" s="23"/>
      <c r="WR133" s="23"/>
      <c r="WS133" s="23"/>
      <c r="WT133" s="23"/>
      <c r="WU133" s="23"/>
      <c r="WV133" s="23"/>
      <c r="WW133" s="23"/>
      <c r="WX133" s="23"/>
      <c r="WY133" s="23"/>
      <c r="WZ133" s="23"/>
      <c r="XA133" s="23"/>
      <c r="XB133" s="23"/>
      <c r="XC133" s="23"/>
      <c r="XD133" s="23"/>
      <c r="XE133" s="23"/>
      <c r="XF133" s="23"/>
      <c r="XG133" s="23"/>
      <c r="XH133" s="23"/>
      <c r="XI133" s="23"/>
      <c r="XJ133" s="23"/>
      <c r="XK133" s="23"/>
      <c r="XL133" s="23"/>
      <c r="XM133" s="23"/>
      <c r="XN133" s="23"/>
      <c r="XO133" s="23"/>
      <c r="XP133" s="23"/>
      <c r="XQ133" s="23"/>
      <c r="XR133" s="23"/>
      <c r="XS133" s="23"/>
      <c r="XT133" s="23"/>
      <c r="XU133" s="23"/>
      <c r="XV133" s="23"/>
      <c r="XW133" s="23"/>
      <c r="XX133" s="23"/>
      <c r="XY133" s="23"/>
      <c r="XZ133" s="23"/>
      <c r="YA133" s="23"/>
      <c r="YB133" s="23"/>
      <c r="YC133" s="23"/>
      <c r="YD133" s="23"/>
      <c r="YE133" s="23"/>
      <c r="YF133" s="23"/>
      <c r="YG133" s="23"/>
      <c r="YH133" s="23"/>
      <c r="YI133" s="23"/>
      <c r="YJ133" s="23"/>
      <c r="YK133" s="23"/>
      <c r="YL133" s="23"/>
      <c r="YM133" s="23"/>
      <c r="YN133" s="23"/>
      <c r="YO133" s="23"/>
      <c r="YP133" s="23"/>
      <c r="YQ133" s="23"/>
      <c r="YR133" s="23"/>
      <c r="YS133" s="23"/>
      <c r="YT133" s="23"/>
      <c r="YU133" s="23"/>
      <c r="YV133" s="23"/>
      <c r="YW133" s="23"/>
      <c r="YX133" s="23"/>
      <c r="YY133" s="23"/>
      <c r="YZ133" s="23"/>
      <c r="ZA133" s="23"/>
      <c r="ZB133" s="23"/>
      <c r="ZC133" s="23"/>
      <c r="ZD133" s="23"/>
      <c r="ZE133" s="23"/>
      <c r="ZF133" s="23"/>
      <c r="ZG133" s="23"/>
      <c r="ZH133" s="23"/>
      <c r="ZI133" s="23"/>
      <c r="ZJ133" s="23"/>
      <c r="ZK133" s="23"/>
      <c r="ZL133" s="23"/>
      <c r="ZM133" s="23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J133" s="23"/>
      <c r="ABK133" s="23"/>
      <c r="ABL133" s="23"/>
      <c r="ABM133" s="23"/>
      <c r="ABN133" s="23"/>
      <c r="ABO133" s="23"/>
      <c r="ABP133" s="23"/>
      <c r="ABQ133" s="23"/>
      <c r="ABR133" s="23"/>
      <c r="ABS133" s="23"/>
      <c r="ABT133" s="23"/>
      <c r="ABU133" s="23"/>
      <c r="ABV133" s="23"/>
      <c r="ABW133" s="23"/>
      <c r="ABX133" s="23"/>
      <c r="ABY133" s="23"/>
      <c r="ABZ133" s="23"/>
      <c r="ACA133" s="23"/>
      <c r="ACB133" s="23"/>
      <c r="ACC133" s="23"/>
      <c r="ACD133" s="23"/>
      <c r="ACE133" s="23"/>
      <c r="ACF133" s="23"/>
      <c r="ACG133" s="23"/>
      <c r="ACH133" s="23"/>
      <c r="ACI133" s="23"/>
      <c r="ACJ133" s="23"/>
      <c r="ACK133" s="23"/>
      <c r="ACL133" s="23"/>
      <c r="ACM133" s="23"/>
      <c r="ACN133" s="23"/>
      <c r="ACO133" s="23"/>
      <c r="ACP133" s="23"/>
      <c r="ACQ133" s="23"/>
      <c r="ACR133" s="23"/>
      <c r="ACS133" s="23"/>
      <c r="ACT133" s="23"/>
      <c r="ACU133" s="23"/>
      <c r="ACV133" s="23"/>
      <c r="ACW133" s="23"/>
      <c r="ACX133" s="23"/>
      <c r="ACY133" s="23"/>
      <c r="ACZ133" s="23"/>
      <c r="ADA133" s="23"/>
      <c r="ADB133" s="23"/>
      <c r="ADC133" s="23"/>
      <c r="ADD133" s="23"/>
      <c r="ADE133" s="23"/>
      <c r="ADF133" s="23"/>
      <c r="ADG133" s="23"/>
      <c r="ADH133" s="23"/>
      <c r="ADI133" s="23"/>
      <c r="ADJ133" s="23"/>
      <c r="ADK133" s="23"/>
      <c r="ADL133" s="23"/>
      <c r="ADM133" s="23"/>
      <c r="ADN133" s="23"/>
      <c r="ADO133" s="23"/>
      <c r="ADP133" s="23"/>
      <c r="ADQ133" s="23"/>
      <c r="ADR133" s="23"/>
      <c r="ADS133" s="23"/>
      <c r="ADT133" s="23"/>
      <c r="ADU133" s="23"/>
      <c r="ADV133" s="23"/>
      <c r="ADW133" s="23"/>
      <c r="ADX133" s="23"/>
      <c r="ADY133" s="23"/>
      <c r="ADZ133" s="23"/>
      <c r="AEA133" s="23"/>
      <c r="AEB133" s="23"/>
      <c r="AEC133" s="23"/>
      <c r="AED133" s="23"/>
      <c r="AEE133" s="23"/>
      <c r="AEF133" s="23"/>
      <c r="AEG133" s="23"/>
      <c r="AEH133" s="23"/>
      <c r="AEI133" s="23"/>
      <c r="AEJ133" s="23"/>
      <c r="AEK133" s="23"/>
      <c r="AEL133" s="23"/>
      <c r="AEM133" s="23"/>
      <c r="AEN133" s="23"/>
      <c r="AEO133" s="23"/>
      <c r="AEP133" s="23"/>
      <c r="AEQ133" s="23"/>
      <c r="AER133" s="23"/>
      <c r="AES133" s="23"/>
      <c r="AET133" s="23"/>
      <c r="AEU133" s="23"/>
      <c r="AEV133" s="23"/>
      <c r="AEW133" s="23"/>
      <c r="AEX133" s="23"/>
      <c r="AEY133" s="23"/>
      <c r="AEZ133" s="23"/>
      <c r="AFA133" s="23"/>
      <c r="AFB133" s="23"/>
      <c r="AFC133" s="23"/>
      <c r="AFD133" s="23"/>
      <c r="AFE133" s="23"/>
      <c r="AFF133" s="23"/>
      <c r="AFG133" s="23"/>
      <c r="AFH133" s="23"/>
      <c r="AFI133" s="23"/>
      <c r="AFJ133" s="23"/>
      <c r="AFK133" s="23"/>
      <c r="AFL133" s="23"/>
      <c r="AFM133" s="23"/>
      <c r="AFN133" s="23"/>
      <c r="AFO133" s="23"/>
      <c r="AFP133" s="23"/>
      <c r="AFQ133" s="23"/>
      <c r="AFR133" s="23"/>
      <c r="AFS133" s="23"/>
      <c r="AFT133" s="23"/>
      <c r="AFU133" s="23"/>
      <c r="AFV133" s="23"/>
      <c r="AFW133" s="23"/>
      <c r="AFX133" s="23"/>
      <c r="AFY133" s="23"/>
      <c r="AFZ133" s="23"/>
      <c r="AGA133" s="23"/>
      <c r="AGB133" s="23"/>
      <c r="AGC133" s="23"/>
      <c r="AGD133" s="23"/>
      <c r="AGE133" s="23"/>
      <c r="AGF133" s="23"/>
      <c r="AGG133" s="23"/>
      <c r="AGH133" s="23"/>
      <c r="AGI133" s="23"/>
      <c r="AGJ133" s="23"/>
      <c r="AGK133" s="23"/>
      <c r="AGL133" s="23"/>
      <c r="AGM133" s="23"/>
      <c r="AGN133" s="23"/>
      <c r="AGO133" s="23"/>
      <c r="AGP133" s="23"/>
      <c r="AGQ133" s="23"/>
      <c r="AGR133" s="23"/>
      <c r="AGS133" s="23"/>
      <c r="AGT133" s="23"/>
      <c r="AGU133" s="23"/>
      <c r="AGV133" s="23"/>
      <c r="AGW133" s="23"/>
      <c r="AGX133" s="23"/>
      <c r="AGY133" s="23"/>
      <c r="AGZ133" s="23"/>
      <c r="AHA133" s="23"/>
      <c r="AHB133" s="23"/>
      <c r="AHC133" s="23"/>
      <c r="AHD133" s="23"/>
      <c r="AHE133" s="23"/>
      <c r="AHF133" s="23"/>
      <c r="AHG133" s="23"/>
      <c r="AHH133" s="23"/>
      <c r="AHI133" s="23"/>
      <c r="AHJ133" s="23"/>
      <c r="AHK133" s="23"/>
      <c r="AHL133" s="23"/>
      <c r="AHM133" s="23"/>
      <c r="AHN133" s="23"/>
      <c r="AHO133" s="23"/>
      <c r="AHP133" s="23"/>
      <c r="AHQ133" s="23"/>
      <c r="AHR133" s="23"/>
      <c r="AHS133" s="23"/>
      <c r="AHT133" s="23"/>
      <c r="AHU133" s="23"/>
      <c r="AHV133" s="23"/>
      <c r="AHW133" s="23"/>
      <c r="AHX133" s="23"/>
      <c r="AHY133" s="23"/>
      <c r="AHZ133" s="23"/>
      <c r="AIA133" s="23"/>
      <c r="AIB133" s="23"/>
      <c r="AIC133" s="23"/>
      <c r="AID133" s="23"/>
      <c r="AIE133" s="23"/>
      <c r="AIF133" s="23"/>
      <c r="AIG133" s="23"/>
      <c r="AIH133" s="23"/>
      <c r="AII133" s="23"/>
      <c r="AIJ133" s="23"/>
      <c r="AIK133" s="23"/>
      <c r="AIL133" s="23"/>
      <c r="AIM133" s="23"/>
      <c r="AIN133" s="23"/>
      <c r="AIO133" s="23"/>
      <c r="AIP133" s="23"/>
      <c r="AIQ133" s="23"/>
      <c r="AIR133" s="23"/>
      <c r="AIS133" s="23"/>
      <c r="AIT133" s="23"/>
      <c r="AIU133" s="23"/>
      <c r="AIV133" s="23"/>
      <c r="AIW133" s="23"/>
      <c r="AIX133" s="23"/>
      <c r="AIY133" s="23"/>
      <c r="AIZ133" s="23"/>
      <c r="AJA133" s="23"/>
      <c r="AJB133" s="23"/>
      <c r="AJC133" s="23"/>
      <c r="AJD133" s="23"/>
      <c r="AJE133" s="23"/>
      <c r="AJF133" s="23"/>
      <c r="AJG133" s="23"/>
      <c r="AJH133" s="23"/>
      <c r="AJI133" s="23"/>
      <c r="AJJ133" s="23"/>
      <c r="AJK133" s="23"/>
      <c r="AJL133" s="23"/>
      <c r="AJM133" s="23"/>
      <c r="AJN133" s="23"/>
      <c r="AJO133" s="23"/>
      <c r="AJP133" s="23"/>
      <c r="AJQ133" s="23"/>
      <c r="AJR133" s="23"/>
      <c r="AJS133" s="23"/>
      <c r="AJT133" s="23"/>
      <c r="AJU133" s="23"/>
      <c r="AJV133" s="23"/>
      <c r="AJW133" s="23"/>
      <c r="AJX133" s="23"/>
      <c r="AJY133" s="23"/>
      <c r="AJZ133" s="23"/>
      <c r="AKA133" s="23"/>
      <c r="AKB133" s="23"/>
      <c r="AKC133" s="23"/>
      <c r="AKD133" s="23"/>
      <c r="AKE133" s="23"/>
      <c r="AKF133" s="23"/>
      <c r="AKG133" s="23"/>
      <c r="AKH133" s="23"/>
      <c r="AKI133" s="23"/>
      <c r="AKJ133" s="23"/>
      <c r="AKK133" s="23"/>
      <c r="AKL133" s="23"/>
      <c r="AKM133" s="23"/>
      <c r="AKN133" s="23"/>
      <c r="AKO133" s="23"/>
      <c r="AKP133" s="23"/>
      <c r="AKQ133" s="23"/>
      <c r="AKR133" s="23"/>
      <c r="AKS133" s="23"/>
      <c r="AKT133" s="23"/>
      <c r="AKU133" s="23"/>
      <c r="AKV133" s="23"/>
      <c r="AKW133" s="23"/>
      <c r="AKX133" s="23"/>
      <c r="AKY133" s="23"/>
      <c r="AKZ133" s="23"/>
      <c r="ALA133" s="23"/>
      <c r="ALB133" s="23"/>
      <c r="ALC133" s="23"/>
      <c r="ALD133" s="23"/>
      <c r="ALE133" s="23"/>
      <c r="ALF133" s="23"/>
      <c r="ALG133" s="23"/>
      <c r="ALH133" s="23"/>
      <c r="ALI133" s="23"/>
      <c r="ALJ133" s="23"/>
      <c r="ALK133" s="23"/>
      <c r="ALL133" s="23"/>
      <c r="ALM133" s="23"/>
      <c r="ALN133" s="23"/>
      <c r="ALO133" s="23"/>
      <c r="ALP133" s="23"/>
      <c r="ALQ133" s="23"/>
      <c r="ALR133" s="23"/>
      <c r="ALS133" s="23"/>
      <c r="ALT133" s="23"/>
      <c r="ALU133" s="23"/>
      <c r="ALV133" s="23"/>
      <c r="ALW133" s="23"/>
      <c r="ALX133" s="23"/>
      <c r="ALY133" s="23"/>
      <c r="ALZ133" s="23"/>
      <c r="AMA133" s="23"/>
      <c r="AMB133" s="23"/>
      <c r="AMC133" s="23"/>
      <c r="AMD133" s="23"/>
      <c r="AME133" s="23"/>
      <c r="AMF133" s="23"/>
      <c r="AMG133" s="23"/>
      <c r="AMH133" s="23"/>
      <c r="AMI133" s="23"/>
      <c r="AMJ133" s="23"/>
      <c r="AMK133" s="23"/>
      <c r="AML133" s="23"/>
      <c r="AMM133" s="23"/>
      <c r="AMN133" s="23"/>
      <c r="AMO133" s="23"/>
      <c r="AMP133" s="23"/>
      <c r="AMQ133" s="23"/>
      <c r="AMR133" s="23"/>
      <c r="AMS133" s="23"/>
      <c r="AMT133" s="23"/>
      <c r="AMU133" s="23"/>
      <c r="AMV133" s="23"/>
      <c r="AMW133" s="23"/>
      <c r="AMX133" s="23"/>
      <c r="AMY133" s="23"/>
      <c r="AMZ133" s="23"/>
      <c r="ANA133" s="23"/>
      <c r="ANB133" s="23"/>
      <c r="ANC133" s="23"/>
      <c r="AND133" s="23"/>
      <c r="ANE133" s="23"/>
      <c r="ANF133" s="23"/>
      <c r="ANG133" s="23"/>
      <c r="ANH133" s="23"/>
      <c r="ANI133" s="23"/>
      <c r="ANJ133" s="23"/>
      <c r="ANK133" s="23"/>
      <c r="ANL133" s="23"/>
      <c r="ANM133" s="23"/>
      <c r="ANN133" s="23"/>
      <c r="ANO133" s="23"/>
      <c r="ANP133" s="23"/>
      <c r="ANQ133" s="23"/>
      <c r="ANR133" s="23"/>
      <c r="ANS133" s="23"/>
      <c r="ANT133" s="23"/>
      <c r="ANU133" s="23"/>
      <c r="ANV133" s="23"/>
      <c r="ANW133" s="23"/>
      <c r="ANX133" s="23"/>
      <c r="ANY133" s="23"/>
      <c r="ANZ133" s="23"/>
      <c r="AOA133" s="23"/>
      <c r="AOB133" s="23"/>
      <c r="AOC133" s="23"/>
      <c r="AOD133" s="23"/>
      <c r="AOE133" s="23"/>
      <c r="AOF133" s="23"/>
      <c r="AOG133" s="23"/>
      <c r="AOH133" s="23"/>
      <c r="AOI133" s="23"/>
      <c r="AOJ133" s="23"/>
      <c r="AOK133" s="23"/>
      <c r="AOL133" s="23"/>
      <c r="AOM133" s="23"/>
      <c r="AON133" s="23"/>
      <c r="AOO133" s="23"/>
      <c r="AOP133" s="23"/>
      <c r="AOQ133" s="23"/>
      <c r="AOR133" s="23"/>
      <c r="AOS133" s="23"/>
      <c r="AOT133" s="23"/>
      <c r="AOU133" s="23"/>
      <c r="AOV133" s="23"/>
      <c r="AOW133" s="23"/>
      <c r="AOX133" s="23"/>
      <c r="AOY133" s="23"/>
      <c r="AOZ133" s="23"/>
      <c r="APA133" s="23"/>
      <c r="APB133" s="23"/>
      <c r="APC133" s="23"/>
      <c r="APD133" s="23"/>
      <c r="APE133" s="23"/>
      <c r="APF133" s="23"/>
      <c r="APG133" s="23"/>
      <c r="APH133" s="23"/>
      <c r="API133" s="23"/>
      <c r="APJ133" s="23"/>
      <c r="APK133" s="23"/>
      <c r="APL133" s="23"/>
      <c r="APM133" s="23"/>
      <c r="APN133" s="23"/>
      <c r="APO133" s="23"/>
      <c r="APP133" s="23"/>
      <c r="APQ133" s="23"/>
      <c r="APR133" s="23"/>
      <c r="APS133" s="23"/>
      <c r="APT133" s="23"/>
      <c r="APU133" s="23"/>
      <c r="APV133" s="23"/>
      <c r="APW133" s="23"/>
      <c r="APX133" s="23"/>
      <c r="APY133" s="23"/>
      <c r="APZ133" s="23"/>
      <c r="AQA133" s="23"/>
      <c r="AQB133" s="23"/>
      <c r="AQC133" s="23"/>
      <c r="AQD133" s="23"/>
      <c r="AQE133" s="23"/>
      <c r="AQF133" s="23"/>
      <c r="AQG133" s="23"/>
      <c r="AQH133" s="23"/>
      <c r="AQI133" s="23"/>
      <c r="AQJ133" s="23"/>
      <c r="AQK133" s="23"/>
      <c r="AQL133" s="23"/>
      <c r="AQM133" s="23"/>
      <c r="AQN133" s="23"/>
      <c r="AQO133" s="23"/>
      <c r="AQP133" s="23"/>
      <c r="AQQ133" s="23"/>
      <c r="AQR133" s="23"/>
      <c r="AQS133" s="23"/>
      <c r="AQT133" s="23"/>
      <c r="AQU133" s="23"/>
      <c r="AQV133" s="23"/>
      <c r="AQW133" s="23"/>
      <c r="AQX133" s="23"/>
      <c r="AQY133" s="23"/>
      <c r="AQZ133" s="23"/>
      <c r="ARA133" s="23"/>
      <c r="ARB133" s="23"/>
      <c r="ARC133" s="23"/>
      <c r="ARD133" s="23"/>
      <c r="ARE133" s="23"/>
      <c r="ARF133" s="23"/>
      <c r="ARG133" s="23"/>
      <c r="ARH133" s="23"/>
      <c r="ARI133" s="23"/>
      <c r="ARJ133" s="23"/>
      <c r="ARK133" s="23"/>
      <c r="ARL133" s="23"/>
      <c r="ARM133" s="23"/>
      <c r="ARN133" s="23"/>
      <c r="ARO133" s="23"/>
      <c r="ARP133" s="23"/>
      <c r="ARQ133" s="23"/>
      <c r="ARR133" s="23"/>
      <c r="ARS133" s="23"/>
      <c r="ART133" s="23"/>
      <c r="ARU133" s="23"/>
      <c r="ARV133" s="23"/>
      <c r="ARW133" s="23"/>
      <c r="ARX133" s="23"/>
      <c r="ARY133" s="23"/>
      <c r="ARZ133" s="23"/>
      <c r="ASA133" s="23"/>
      <c r="ASB133" s="23"/>
      <c r="ASC133" s="23"/>
      <c r="ASD133" s="23"/>
      <c r="ASE133" s="23"/>
      <c r="ASF133" s="23"/>
      <c r="ASG133" s="23"/>
      <c r="ASH133" s="23"/>
      <c r="ASI133" s="23"/>
      <c r="ASJ133" s="23"/>
      <c r="ASK133" s="23"/>
      <c r="ASL133" s="23"/>
      <c r="ASM133" s="23"/>
      <c r="ASN133" s="23"/>
      <c r="ASO133" s="23"/>
      <c r="ASP133" s="23"/>
      <c r="ASQ133" s="23"/>
      <c r="ASR133" s="23"/>
      <c r="ASS133" s="23"/>
      <c r="AST133" s="23"/>
      <c r="ASU133" s="23"/>
      <c r="ASV133" s="23"/>
      <c r="ASW133" s="23"/>
      <c r="ASX133" s="23"/>
      <c r="ASY133" s="23"/>
      <c r="ASZ133" s="23"/>
      <c r="ATA133" s="23"/>
      <c r="ATB133" s="23"/>
      <c r="ATC133" s="23"/>
      <c r="ATD133" s="23"/>
      <c r="ATE133" s="23"/>
      <c r="ATF133" s="23"/>
      <c r="ATG133" s="23"/>
      <c r="ATH133" s="23"/>
      <c r="ATI133" s="23"/>
      <c r="ATJ133" s="23"/>
      <c r="ATK133" s="23"/>
      <c r="ATL133" s="23"/>
      <c r="ATM133" s="23"/>
      <c r="ATN133" s="23"/>
      <c r="ATO133" s="23"/>
      <c r="ATP133" s="23"/>
      <c r="ATQ133" s="23"/>
      <c r="ATR133" s="23"/>
      <c r="ATS133" s="23"/>
      <c r="ATT133" s="23"/>
      <c r="ATU133" s="23"/>
      <c r="ATV133" s="23"/>
      <c r="ATW133" s="23"/>
      <c r="ATX133" s="23"/>
      <c r="ATY133" s="23"/>
      <c r="ATZ133" s="23"/>
      <c r="AUA133" s="23"/>
      <c r="AUB133" s="23"/>
      <c r="AUC133" s="23"/>
      <c r="AUD133" s="23"/>
      <c r="AUE133" s="23"/>
      <c r="AUF133" s="23"/>
      <c r="AUG133" s="23"/>
      <c r="AUH133" s="23"/>
      <c r="AUI133" s="23"/>
      <c r="AUJ133" s="23"/>
      <c r="AUK133" s="23"/>
      <c r="AUL133" s="23"/>
      <c r="AUM133" s="23"/>
      <c r="AUN133" s="23"/>
      <c r="AUO133" s="23"/>
      <c r="AUP133" s="23"/>
      <c r="AUQ133" s="23"/>
      <c r="AUR133" s="23"/>
      <c r="AUS133" s="23"/>
      <c r="AUT133" s="23"/>
      <c r="AUU133" s="23"/>
      <c r="AUV133" s="23"/>
      <c r="AUW133" s="23"/>
      <c r="AUX133" s="23"/>
      <c r="AUY133" s="23"/>
      <c r="AUZ133" s="23"/>
      <c r="AVA133" s="23"/>
      <c r="AVB133" s="23"/>
      <c r="AVC133" s="23"/>
      <c r="AVD133" s="23"/>
      <c r="AVE133" s="23"/>
      <c r="AVF133" s="23"/>
      <c r="AVG133" s="23"/>
      <c r="AVH133" s="23"/>
      <c r="AVI133" s="23"/>
      <c r="AVJ133" s="23"/>
      <c r="AVK133" s="23"/>
      <c r="AVL133" s="23"/>
      <c r="AVM133" s="23"/>
      <c r="AVN133" s="23"/>
      <c r="AVO133" s="23"/>
      <c r="AVP133" s="23"/>
      <c r="AVQ133" s="23"/>
      <c r="AVR133" s="23"/>
      <c r="AVS133" s="23"/>
      <c r="AVT133" s="23"/>
      <c r="AVU133" s="23"/>
      <c r="AVV133" s="23"/>
      <c r="AVW133" s="23"/>
      <c r="AVX133" s="23"/>
      <c r="AVY133" s="23"/>
      <c r="AVZ133" s="23"/>
      <c r="AWA133" s="23"/>
      <c r="AWB133" s="23"/>
      <c r="AWC133" s="23"/>
      <c r="AWD133" s="23"/>
      <c r="AWE133" s="23"/>
      <c r="AWF133" s="23"/>
      <c r="AWG133" s="23"/>
      <c r="AWH133" s="23"/>
      <c r="AWI133" s="23"/>
      <c r="AWJ133" s="23"/>
      <c r="AWK133" s="23"/>
      <c r="AWL133" s="23"/>
      <c r="AWM133" s="23"/>
      <c r="AWN133" s="23"/>
      <c r="AWO133" s="23"/>
      <c r="AWP133" s="23"/>
      <c r="AWQ133" s="23"/>
      <c r="AWR133" s="23"/>
      <c r="AWS133" s="23"/>
      <c r="AWT133" s="23"/>
      <c r="AWU133" s="23"/>
      <c r="AWV133" s="23"/>
      <c r="AWW133" s="23"/>
      <c r="AWX133" s="23"/>
      <c r="AWY133" s="23"/>
      <c r="AWZ133" s="23"/>
      <c r="AXA133" s="23"/>
      <c r="AXB133" s="23"/>
      <c r="AXC133" s="23"/>
      <c r="AXD133" s="23"/>
      <c r="AXE133" s="23"/>
      <c r="AXF133" s="23"/>
      <c r="AXG133" s="23"/>
      <c r="AXH133" s="23"/>
      <c r="AXI133" s="23"/>
      <c r="AXJ133" s="23"/>
      <c r="AXK133" s="23"/>
      <c r="AXL133" s="23"/>
      <c r="AXM133" s="23"/>
      <c r="AXN133" s="23"/>
      <c r="AXO133" s="23"/>
      <c r="AXP133" s="23"/>
      <c r="AXQ133" s="23"/>
      <c r="AXR133" s="23"/>
      <c r="AXS133" s="23"/>
      <c r="AXT133" s="23"/>
      <c r="AXU133" s="23"/>
      <c r="AXV133" s="23"/>
      <c r="AXW133" s="23"/>
      <c r="AXX133" s="23"/>
      <c r="AXY133" s="23"/>
      <c r="AXZ133" s="23"/>
      <c r="AYA133" s="23"/>
      <c r="AYB133" s="23"/>
      <c r="AYC133" s="23"/>
      <c r="AYD133" s="23"/>
      <c r="AYE133" s="23"/>
      <c r="AYF133" s="23"/>
      <c r="AYG133" s="23"/>
      <c r="AYH133" s="23"/>
      <c r="AYI133" s="23"/>
      <c r="AYJ133" s="23"/>
      <c r="AYK133" s="23"/>
      <c r="AYL133" s="23"/>
      <c r="AYM133" s="23"/>
      <c r="AYN133" s="23"/>
      <c r="AYO133" s="23"/>
      <c r="AYP133" s="23"/>
      <c r="AYQ133" s="23"/>
      <c r="AYR133" s="23"/>
      <c r="AYS133" s="23"/>
      <c r="AYT133" s="23"/>
      <c r="AYU133" s="23"/>
      <c r="AYV133" s="23"/>
      <c r="AYW133" s="23"/>
      <c r="AYX133" s="23"/>
      <c r="AYY133" s="23"/>
      <c r="AYZ133" s="23"/>
      <c r="AZA133" s="23"/>
      <c r="AZB133" s="23"/>
      <c r="AZC133" s="23"/>
      <c r="AZD133" s="23"/>
      <c r="AZE133" s="23"/>
      <c r="AZF133" s="23"/>
      <c r="AZG133" s="23"/>
      <c r="AZH133" s="23"/>
      <c r="AZI133" s="23"/>
      <c r="AZJ133" s="23"/>
      <c r="AZK133" s="23"/>
      <c r="AZL133" s="23"/>
      <c r="AZM133" s="23"/>
      <c r="AZN133" s="23"/>
      <c r="AZO133" s="23"/>
      <c r="AZP133" s="23"/>
      <c r="AZQ133" s="23"/>
      <c r="AZR133" s="23"/>
      <c r="AZS133" s="23"/>
      <c r="AZT133" s="23"/>
      <c r="AZU133" s="23"/>
      <c r="AZV133" s="23"/>
      <c r="AZW133" s="23"/>
      <c r="AZX133" s="23"/>
      <c r="AZY133" s="23"/>
      <c r="AZZ133" s="23"/>
      <c r="BAA133" s="23"/>
      <c r="BAB133" s="23"/>
      <c r="BAC133" s="23"/>
      <c r="BAD133" s="23"/>
      <c r="BAE133" s="23"/>
      <c r="BAF133" s="23"/>
      <c r="BAG133" s="23"/>
      <c r="BAH133" s="23"/>
      <c r="BAI133" s="23"/>
      <c r="BAJ133" s="23"/>
      <c r="BAK133" s="23"/>
      <c r="BAL133" s="23"/>
      <c r="BAM133" s="23"/>
      <c r="BAN133" s="23"/>
      <c r="BAO133" s="23"/>
      <c r="BAP133" s="23"/>
      <c r="BAQ133" s="23"/>
      <c r="BAR133" s="23"/>
      <c r="BAS133" s="23"/>
      <c r="BAT133" s="23"/>
      <c r="BAU133" s="23"/>
      <c r="BAV133" s="23"/>
      <c r="BAW133" s="23"/>
      <c r="BAX133" s="23"/>
      <c r="BAY133" s="23"/>
      <c r="BAZ133" s="23"/>
      <c r="BBA133" s="23"/>
      <c r="BBB133" s="23"/>
      <c r="BBC133" s="23"/>
      <c r="BBD133" s="23"/>
      <c r="BBE133" s="23"/>
      <c r="BBF133" s="23"/>
      <c r="BBG133" s="23"/>
      <c r="BBH133" s="23"/>
      <c r="BBI133" s="23"/>
      <c r="BBJ133" s="23"/>
      <c r="BBK133" s="23"/>
      <c r="BBL133" s="23"/>
      <c r="BBM133" s="23"/>
      <c r="BBN133" s="23"/>
      <c r="BBO133" s="23"/>
      <c r="BBP133" s="23"/>
      <c r="BBQ133" s="23"/>
      <c r="BBR133" s="23"/>
      <c r="BBS133" s="23"/>
      <c r="BBT133" s="23"/>
      <c r="BBU133" s="23"/>
      <c r="BBV133" s="23"/>
      <c r="BBW133" s="23"/>
      <c r="BBX133" s="23"/>
      <c r="BBY133" s="23"/>
      <c r="BBZ133" s="23"/>
      <c r="BCA133" s="23"/>
      <c r="BCB133" s="23"/>
      <c r="BCC133" s="23"/>
      <c r="BCD133" s="23"/>
      <c r="BCE133" s="23"/>
      <c r="BCF133" s="23"/>
      <c r="BCG133" s="23"/>
      <c r="BCH133" s="23"/>
      <c r="BCI133" s="23"/>
      <c r="BCJ133" s="23"/>
      <c r="BCK133" s="23"/>
      <c r="BCL133" s="23"/>
      <c r="BCM133" s="23"/>
      <c r="BCN133" s="23"/>
      <c r="BCO133" s="23"/>
      <c r="BCP133" s="23"/>
      <c r="BCQ133" s="23"/>
      <c r="BCR133" s="23"/>
      <c r="BCS133" s="23"/>
      <c r="BCT133" s="23"/>
      <c r="BCU133" s="23"/>
      <c r="BCV133" s="23"/>
      <c r="BCW133" s="23"/>
      <c r="BCX133" s="23"/>
      <c r="BCY133" s="23"/>
      <c r="BCZ133" s="23"/>
      <c r="BDA133" s="23"/>
      <c r="BDB133" s="23"/>
      <c r="BDC133" s="23"/>
      <c r="BDD133" s="23"/>
      <c r="BDE133" s="23"/>
      <c r="BDF133" s="23"/>
      <c r="BDG133" s="23"/>
      <c r="BDH133" s="23"/>
      <c r="BDI133" s="23"/>
      <c r="BDJ133" s="23"/>
      <c r="BDK133" s="23"/>
      <c r="BDL133" s="23"/>
      <c r="BDM133" s="23"/>
      <c r="BDN133" s="23"/>
      <c r="BDO133" s="23"/>
      <c r="BDP133" s="23"/>
      <c r="BDQ133" s="23"/>
      <c r="BDR133" s="23"/>
      <c r="BDS133" s="23"/>
      <c r="BDT133" s="23"/>
      <c r="BDU133" s="23"/>
      <c r="BDV133" s="23"/>
      <c r="BDW133" s="23"/>
      <c r="BDX133" s="23"/>
      <c r="BDY133" s="23"/>
      <c r="BDZ133" s="23"/>
      <c r="BEA133" s="23"/>
      <c r="BEB133" s="23"/>
      <c r="BEC133" s="23"/>
      <c r="BED133" s="23"/>
      <c r="BEE133" s="23"/>
      <c r="BEF133" s="23"/>
      <c r="BEG133" s="23"/>
      <c r="BEH133" s="23"/>
      <c r="BEI133" s="23"/>
      <c r="BEJ133" s="23"/>
      <c r="BEK133" s="23"/>
      <c r="BEL133" s="23"/>
      <c r="BEM133" s="23"/>
      <c r="BEN133" s="23"/>
      <c r="BEO133" s="23"/>
      <c r="BEP133" s="23"/>
      <c r="BEQ133" s="23"/>
      <c r="BER133" s="23"/>
      <c r="BES133" s="23"/>
      <c r="BET133" s="23"/>
      <c r="BEU133" s="23"/>
      <c r="BEV133" s="23"/>
      <c r="BEW133" s="23"/>
      <c r="BEX133" s="23"/>
      <c r="BEY133" s="23"/>
      <c r="BEZ133" s="23"/>
      <c r="BFA133" s="23"/>
      <c r="BFB133" s="23"/>
      <c r="BFC133" s="23"/>
      <c r="BFD133" s="23"/>
      <c r="BFE133" s="23"/>
      <c r="BFF133" s="23"/>
      <c r="BFG133" s="23"/>
      <c r="BFH133" s="23"/>
      <c r="BFI133" s="23"/>
      <c r="BFJ133" s="23"/>
      <c r="BFK133" s="23"/>
      <c r="BFL133" s="23"/>
      <c r="BFM133" s="23"/>
      <c r="BFN133" s="23"/>
      <c r="BFO133" s="23"/>
      <c r="BFP133" s="23"/>
      <c r="BFQ133" s="23"/>
      <c r="BFR133" s="23"/>
      <c r="BFS133" s="23"/>
      <c r="BFT133" s="23"/>
      <c r="BFU133" s="23"/>
      <c r="BFV133" s="23"/>
      <c r="BFW133" s="23"/>
      <c r="BFX133" s="23"/>
      <c r="BFY133" s="23"/>
      <c r="BFZ133" s="23"/>
      <c r="BGA133" s="23"/>
      <c r="BGB133" s="23"/>
      <c r="BGC133" s="23"/>
      <c r="BGD133" s="23"/>
      <c r="BGE133" s="23"/>
      <c r="BGF133" s="23"/>
      <c r="BGG133" s="23"/>
      <c r="BGH133" s="23"/>
      <c r="BGI133" s="23"/>
      <c r="BGJ133" s="23"/>
      <c r="BGK133" s="23"/>
      <c r="BGL133" s="23"/>
      <c r="BGM133" s="23"/>
      <c r="BGN133" s="23"/>
      <c r="BGO133" s="23"/>
      <c r="BGP133" s="23"/>
      <c r="BGQ133" s="23"/>
      <c r="BGR133" s="23"/>
      <c r="BGS133" s="23"/>
      <c r="BGT133" s="23"/>
      <c r="BGU133" s="23"/>
      <c r="BGV133" s="23"/>
      <c r="BGW133" s="23"/>
      <c r="BGX133" s="23"/>
      <c r="BGY133" s="23"/>
      <c r="BGZ133" s="23"/>
      <c r="BHA133" s="23"/>
      <c r="BHB133" s="23"/>
      <c r="BHC133" s="23"/>
      <c r="BHD133" s="23"/>
      <c r="BHE133" s="23"/>
      <c r="BHF133" s="23"/>
      <c r="BHG133" s="23"/>
      <c r="BHH133" s="23"/>
      <c r="BHI133" s="23"/>
      <c r="BHJ133" s="23"/>
      <c r="BHK133" s="23"/>
      <c r="BHL133" s="23"/>
      <c r="BHM133" s="23"/>
      <c r="BHN133" s="23"/>
      <c r="BHO133" s="23"/>
      <c r="BHP133" s="23"/>
      <c r="BHQ133" s="23"/>
      <c r="BHR133" s="23"/>
      <c r="BHS133" s="23"/>
      <c r="BHT133" s="23"/>
      <c r="BHU133" s="23"/>
      <c r="BHV133" s="23"/>
      <c r="BHW133" s="23"/>
      <c r="BHX133" s="23"/>
      <c r="BHY133" s="23"/>
      <c r="BHZ133" s="23"/>
      <c r="BIA133" s="23"/>
      <c r="BIB133" s="23"/>
      <c r="BIC133" s="23"/>
      <c r="BID133" s="23"/>
      <c r="BIE133" s="23"/>
      <c r="BIF133" s="23"/>
      <c r="BIG133" s="23"/>
      <c r="BIH133" s="23"/>
      <c r="BII133" s="23"/>
      <c r="BIJ133" s="23"/>
      <c r="BIK133" s="23"/>
      <c r="BIL133" s="23"/>
      <c r="BIM133" s="23"/>
      <c r="BIN133" s="23"/>
      <c r="BIO133" s="23"/>
      <c r="BIP133" s="23"/>
      <c r="BIQ133" s="23"/>
      <c r="BIR133" s="23"/>
      <c r="BIS133" s="23"/>
      <c r="BIT133" s="23"/>
      <c r="BIU133" s="23"/>
      <c r="BIV133" s="23"/>
      <c r="BIW133" s="23"/>
      <c r="BIX133" s="23"/>
      <c r="BIY133" s="23"/>
      <c r="BIZ133" s="23"/>
      <c r="BJA133" s="23"/>
      <c r="BJB133" s="23"/>
      <c r="BJC133" s="23"/>
      <c r="BJD133" s="23"/>
      <c r="BJE133" s="23"/>
      <c r="BJF133" s="23"/>
      <c r="BJG133" s="23"/>
      <c r="BJH133" s="23"/>
      <c r="BJI133" s="23"/>
      <c r="BJJ133" s="23"/>
      <c r="BJK133" s="23"/>
      <c r="BJL133" s="23"/>
      <c r="BJM133" s="23"/>
      <c r="BJN133" s="23"/>
      <c r="BJO133" s="23"/>
      <c r="BJP133" s="23"/>
      <c r="BJQ133" s="23"/>
      <c r="BJR133" s="23"/>
      <c r="BJS133" s="23"/>
      <c r="BJT133" s="23"/>
      <c r="BJU133" s="23"/>
      <c r="BJV133" s="23"/>
      <c r="BJW133" s="23"/>
      <c r="BJX133" s="23"/>
      <c r="BJY133" s="23"/>
      <c r="BJZ133" s="23"/>
      <c r="BKA133" s="23"/>
      <c r="BKB133" s="23"/>
      <c r="BKC133" s="23"/>
      <c r="BKD133" s="23"/>
      <c r="BKE133" s="23"/>
      <c r="BKF133" s="23"/>
      <c r="BKG133" s="23"/>
      <c r="BKH133" s="23"/>
      <c r="BKI133" s="23"/>
      <c r="BKJ133" s="23"/>
      <c r="BKK133" s="23"/>
      <c r="BKL133" s="23"/>
      <c r="BKM133" s="23"/>
      <c r="BKN133" s="23"/>
      <c r="BKO133" s="23"/>
      <c r="BKP133" s="23"/>
      <c r="BKQ133" s="23"/>
      <c r="BKR133" s="23"/>
      <c r="BKS133" s="23"/>
      <c r="BKT133" s="23"/>
      <c r="BKU133" s="23"/>
      <c r="BKV133" s="23"/>
      <c r="BKW133" s="23"/>
      <c r="BKX133" s="23"/>
      <c r="BKY133" s="23"/>
      <c r="BKZ133" s="23"/>
      <c r="BLA133" s="23"/>
      <c r="BLB133" s="23"/>
      <c r="BLC133" s="23"/>
      <c r="BLD133" s="23"/>
      <c r="BLE133" s="23"/>
      <c r="BLF133" s="23"/>
      <c r="BLG133" s="23"/>
      <c r="BLH133" s="23"/>
      <c r="BLI133" s="23"/>
      <c r="BLJ133" s="23"/>
      <c r="BLK133" s="23"/>
      <c r="BLL133" s="23"/>
      <c r="BLM133" s="23"/>
      <c r="BLN133" s="23"/>
      <c r="BLO133" s="23"/>
      <c r="BLP133" s="23"/>
      <c r="BLQ133" s="23"/>
      <c r="BLR133" s="23"/>
      <c r="BLS133" s="23"/>
      <c r="BLT133" s="23"/>
      <c r="BLU133" s="23"/>
      <c r="BLV133" s="23"/>
      <c r="BLW133" s="23"/>
      <c r="BLX133" s="23"/>
      <c r="BLY133" s="23"/>
      <c r="BLZ133" s="23"/>
      <c r="BMA133" s="23"/>
      <c r="BMB133" s="23"/>
      <c r="BMC133" s="23"/>
      <c r="BMD133" s="23"/>
      <c r="BME133" s="23"/>
      <c r="BMF133" s="23"/>
      <c r="BMG133" s="23"/>
      <c r="BMH133" s="23"/>
      <c r="BMI133" s="23"/>
      <c r="BMJ133" s="23"/>
      <c r="BMK133" s="23"/>
      <c r="BML133" s="23"/>
      <c r="BMM133" s="23"/>
      <c r="BMN133" s="23"/>
      <c r="BMO133" s="23"/>
      <c r="BMP133" s="23"/>
      <c r="BMQ133" s="23"/>
      <c r="BMR133" s="23"/>
      <c r="BMS133" s="23"/>
      <c r="BMT133" s="23"/>
      <c r="BMU133" s="23"/>
      <c r="BMV133" s="23"/>
      <c r="BMW133" s="23"/>
      <c r="BMX133" s="23"/>
      <c r="BMY133" s="23"/>
      <c r="BMZ133" s="23"/>
      <c r="BNA133" s="23"/>
      <c r="BNB133" s="23"/>
      <c r="BNC133" s="23"/>
      <c r="BND133" s="23"/>
      <c r="BNE133" s="23"/>
      <c r="BNF133" s="23"/>
      <c r="BNG133" s="23"/>
      <c r="BNH133" s="23"/>
      <c r="BNI133" s="23"/>
      <c r="BNJ133" s="23"/>
      <c r="BNK133" s="23"/>
      <c r="BNL133" s="23"/>
      <c r="BNM133" s="23"/>
      <c r="BNN133" s="23"/>
      <c r="BNO133" s="23"/>
      <c r="BNP133" s="23"/>
      <c r="BNQ133" s="23"/>
      <c r="BNR133" s="23"/>
      <c r="BNS133" s="23"/>
      <c r="BNT133" s="23"/>
      <c r="BNU133" s="23"/>
      <c r="BNV133" s="23"/>
      <c r="BNW133" s="23"/>
      <c r="BNX133" s="23"/>
      <c r="BNY133" s="23"/>
      <c r="BNZ133" s="23"/>
      <c r="BOA133" s="23"/>
      <c r="BOB133" s="23"/>
      <c r="BOC133" s="23"/>
      <c r="BOD133" s="23"/>
      <c r="BOE133" s="23"/>
      <c r="BOF133" s="23"/>
      <c r="BOG133" s="23"/>
      <c r="BOH133" s="23"/>
      <c r="BOI133" s="23"/>
      <c r="BOJ133" s="23"/>
      <c r="BOK133" s="23"/>
      <c r="BOL133" s="23"/>
      <c r="BOM133" s="23"/>
      <c r="BON133" s="23"/>
      <c r="BOO133" s="23"/>
      <c r="BOP133" s="23"/>
      <c r="BOQ133" s="23"/>
      <c r="BOR133" s="23"/>
      <c r="BOS133" s="23"/>
      <c r="BOT133" s="23"/>
      <c r="BOU133" s="23"/>
      <c r="BOV133" s="23"/>
      <c r="BOW133" s="23"/>
      <c r="BOX133" s="23"/>
      <c r="BOY133" s="23"/>
      <c r="BOZ133" s="23"/>
      <c r="BPA133" s="23"/>
      <c r="BPB133" s="23"/>
      <c r="BPC133" s="23"/>
      <c r="BPD133" s="23"/>
      <c r="BPE133" s="23"/>
      <c r="BPF133" s="23"/>
      <c r="BPG133" s="23"/>
      <c r="BPH133" s="23"/>
      <c r="BPI133" s="23"/>
      <c r="BPJ133" s="23"/>
      <c r="BPK133" s="23"/>
      <c r="BPL133" s="23"/>
      <c r="BPM133" s="23"/>
      <c r="BPN133" s="23"/>
      <c r="BPO133" s="23"/>
      <c r="BPP133" s="23"/>
      <c r="BPQ133" s="23"/>
      <c r="BPR133" s="23"/>
      <c r="BPS133" s="23"/>
      <c r="BPT133" s="23"/>
      <c r="BPU133" s="23"/>
      <c r="BPV133" s="23"/>
      <c r="BPW133" s="23"/>
      <c r="BPX133" s="23"/>
      <c r="BPY133" s="23"/>
      <c r="BPZ133" s="23"/>
      <c r="BQA133" s="23"/>
      <c r="BQB133" s="23"/>
      <c r="BQC133" s="23"/>
      <c r="BQD133" s="23"/>
      <c r="BQE133" s="23"/>
      <c r="BQF133" s="23"/>
      <c r="BQG133" s="23"/>
      <c r="BQH133" s="23"/>
      <c r="BQI133" s="23"/>
      <c r="BQJ133" s="23"/>
      <c r="BQK133" s="23"/>
      <c r="BQL133" s="23"/>
      <c r="BQM133" s="23"/>
      <c r="BQN133" s="23"/>
      <c r="BQO133" s="23"/>
      <c r="BQP133" s="23"/>
      <c r="BQQ133" s="23"/>
      <c r="BQR133" s="23"/>
      <c r="BQS133" s="23"/>
      <c r="BQT133" s="23"/>
      <c r="BQU133" s="23"/>
      <c r="BQV133" s="23"/>
      <c r="BQW133" s="23"/>
      <c r="BQX133" s="23"/>
      <c r="BQY133" s="23"/>
      <c r="BQZ133" s="23"/>
      <c r="BRA133" s="23"/>
      <c r="BRB133" s="23"/>
      <c r="BRC133" s="23"/>
      <c r="BRD133" s="23"/>
      <c r="BRE133" s="23"/>
      <c r="BRF133" s="23"/>
      <c r="BRG133" s="23"/>
      <c r="BRH133" s="23"/>
      <c r="BRI133" s="23"/>
      <c r="BRJ133" s="23"/>
      <c r="BRK133" s="23"/>
      <c r="BRL133" s="23"/>
      <c r="BRM133" s="23"/>
      <c r="BRN133" s="23"/>
      <c r="BRO133" s="23"/>
      <c r="BRP133" s="23"/>
      <c r="BRQ133" s="23"/>
      <c r="BRR133" s="23"/>
      <c r="BRS133" s="23"/>
      <c r="BRT133" s="23"/>
      <c r="BRU133" s="23"/>
      <c r="BRV133" s="23"/>
      <c r="BRW133" s="23"/>
      <c r="BRX133" s="23"/>
      <c r="BRY133" s="23"/>
      <c r="BRZ133" s="23"/>
      <c r="BSA133" s="23"/>
      <c r="BSB133" s="23"/>
      <c r="BSC133" s="23"/>
      <c r="BSD133" s="23"/>
      <c r="BSE133" s="23"/>
      <c r="BSF133" s="23"/>
      <c r="BSG133" s="23"/>
      <c r="BSH133" s="23"/>
      <c r="BSI133" s="23"/>
      <c r="BSJ133" s="23"/>
      <c r="BSK133" s="23"/>
      <c r="BSL133" s="23"/>
      <c r="BSM133" s="23"/>
      <c r="BSN133" s="23"/>
      <c r="BSO133" s="23"/>
      <c r="BSP133" s="23"/>
      <c r="BSQ133" s="23"/>
      <c r="BSR133" s="23"/>
      <c r="BSS133" s="23"/>
      <c r="BST133" s="23"/>
      <c r="BSU133" s="23"/>
      <c r="BSV133" s="23"/>
      <c r="BSW133" s="23"/>
      <c r="BSX133" s="23"/>
      <c r="BSY133" s="23"/>
      <c r="BSZ133" s="23"/>
      <c r="BTA133" s="23"/>
      <c r="BTB133" s="23"/>
      <c r="BTC133" s="23"/>
      <c r="BTD133" s="23"/>
      <c r="BTE133" s="23"/>
      <c r="BTF133" s="23"/>
      <c r="BTG133" s="23"/>
      <c r="BTH133" s="23"/>
      <c r="BTI133" s="23"/>
      <c r="BTJ133" s="23"/>
      <c r="BTK133" s="23"/>
      <c r="BTL133" s="23"/>
      <c r="BTM133" s="23"/>
      <c r="BTN133" s="23"/>
      <c r="BTO133" s="23"/>
      <c r="BTP133" s="23"/>
      <c r="BTQ133" s="23"/>
      <c r="BTR133" s="23"/>
      <c r="BTS133" s="23"/>
      <c r="BTT133" s="23"/>
      <c r="BTU133" s="23"/>
      <c r="BTV133" s="23"/>
      <c r="BTW133" s="23"/>
      <c r="BTX133" s="23"/>
      <c r="BTY133" s="23"/>
      <c r="BTZ133" s="23"/>
      <c r="BUA133" s="23"/>
      <c r="BUB133" s="23"/>
      <c r="BUC133" s="23"/>
      <c r="BUD133" s="23"/>
      <c r="BUE133" s="23"/>
      <c r="BUF133" s="23"/>
      <c r="BUG133" s="23"/>
      <c r="BUH133" s="23"/>
      <c r="BUI133" s="23"/>
      <c r="BUJ133" s="23"/>
      <c r="BUK133" s="23"/>
      <c r="BUL133" s="23"/>
      <c r="BUM133" s="23"/>
      <c r="BUN133" s="23"/>
      <c r="BUO133" s="23"/>
      <c r="BUP133" s="23"/>
      <c r="BUQ133" s="23"/>
      <c r="BUR133" s="23"/>
      <c r="BUS133" s="23"/>
      <c r="BUT133" s="23"/>
      <c r="BUU133" s="23"/>
      <c r="BUV133" s="23"/>
      <c r="BUW133" s="23"/>
      <c r="BUX133" s="23"/>
      <c r="BUY133" s="23"/>
      <c r="BUZ133" s="23"/>
      <c r="BVA133" s="23"/>
      <c r="BVB133" s="23"/>
      <c r="BVC133" s="23"/>
      <c r="BVD133" s="23"/>
      <c r="BVE133" s="23"/>
      <c r="BVF133" s="23"/>
      <c r="BVG133" s="23"/>
      <c r="BVH133" s="23"/>
      <c r="BVI133" s="23"/>
      <c r="BVJ133" s="23"/>
      <c r="BVK133" s="23"/>
      <c r="BVL133" s="23"/>
      <c r="BVM133" s="23"/>
      <c r="BVN133" s="23"/>
      <c r="BVO133" s="23"/>
      <c r="BVP133" s="23"/>
      <c r="BVQ133" s="23"/>
      <c r="BVR133" s="23"/>
      <c r="BVS133" s="23"/>
      <c r="BVT133" s="23"/>
      <c r="BVU133" s="23"/>
      <c r="BVV133" s="23"/>
      <c r="BVW133" s="23"/>
      <c r="BVX133" s="23"/>
      <c r="BVY133" s="23"/>
      <c r="BVZ133" s="23"/>
      <c r="BWA133" s="23"/>
      <c r="BWB133" s="23"/>
      <c r="BWC133" s="23"/>
      <c r="BWD133" s="23"/>
      <c r="BWE133" s="23"/>
      <c r="BWF133" s="23"/>
      <c r="BWG133" s="23"/>
      <c r="BWH133" s="23"/>
      <c r="BWI133" s="23"/>
      <c r="BWJ133" s="23"/>
      <c r="BWK133" s="23"/>
      <c r="BWL133" s="23"/>
      <c r="BWM133" s="23"/>
      <c r="BWN133" s="23"/>
      <c r="BWO133" s="23"/>
      <c r="BWP133" s="23"/>
      <c r="BWQ133" s="23"/>
      <c r="BWR133" s="23"/>
      <c r="BWS133" s="23"/>
      <c r="BWT133" s="23"/>
      <c r="BWU133" s="23"/>
      <c r="BWV133" s="23"/>
      <c r="BWW133" s="23"/>
      <c r="BWX133" s="23"/>
      <c r="BWY133" s="23"/>
      <c r="BWZ133" s="23"/>
      <c r="BXA133" s="23"/>
      <c r="BXB133" s="23"/>
      <c r="BXC133" s="23"/>
      <c r="BXD133" s="23"/>
      <c r="BXE133" s="23"/>
      <c r="BXF133" s="23"/>
      <c r="BXG133" s="23"/>
      <c r="BXH133" s="23"/>
      <c r="BXI133" s="23"/>
      <c r="BXJ133" s="23"/>
      <c r="BXK133" s="23"/>
      <c r="BXL133" s="23"/>
      <c r="BXM133" s="23"/>
      <c r="BXN133" s="23"/>
      <c r="BXO133" s="23"/>
      <c r="BXP133" s="23"/>
      <c r="BXQ133" s="23"/>
      <c r="BXR133" s="23"/>
      <c r="BXS133" s="23"/>
      <c r="BXT133" s="23"/>
      <c r="BXU133" s="23"/>
      <c r="BXV133" s="23"/>
      <c r="BXW133" s="23"/>
      <c r="BXX133" s="23"/>
      <c r="BXY133" s="23"/>
      <c r="BXZ133" s="23"/>
      <c r="BYA133" s="23"/>
      <c r="BYB133" s="23"/>
      <c r="BYC133" s="23"/>
      <c r="BYD133" s="23"/>
      <c r="BYE133" s="23"/>
      <c r="BYF133" s="23"/>
      <c r="BYG133" s="23"/>
      <c r="BYH133" s="23"/>
      <c r="BYI133" s="23"/>
      <c r="BYJ133" s="23"/>
      <c r="BYK133" s="23"/>
      <c r="BYL133" s="23"/>
      <c r="BYM133" s="23"/>
      <c r="BYN133" s="23"/>
      <c r="BYO133" s="23"/>
      <c r="BYP133" s="23"/>
      <c r="BYQ133" s="23"/>
      <c r="BYR133" s="23"/>
      <c r="BYS133" s="23"/>
      <c r="BYT133" s="23"/>
      <c r="BYU133" s="23"/>
      <c r="BYV133" s="23"/>
      <c r="BYW133" s="23"/>
      <c r="BYX133" s="23"/>
      <c r="BYY133" s="23"/>
      <c r="BYZ133" s="23"/>
      <c r="BZA133" s="23"/>
      <c r="BZB133" s="23"/>
      <c r="BZC133" s="23"/>
      <c r="BZD133" s="23"/>
      <c r="BZE133" s="23"/>
      <c r="BZF133" s="23"/>
      <c r="BZG133" s="23"/>
      <c r="BZH133" s="23"/>
      <c r="BZI133" s="23"/>
      <c r="BZJ133" s="23"/>
      <c r="BZK133" s="23"/>
      <c r="BZL133" s="23"/>
      <c r="BZM133" s="23"/>
      <c r="BZN133" s="23"/>
      <c r="BZO133" s="23"/>
      <c r="BZP133" s="23"/>
      <c r="BZQ133" s="23"/>
      <c r="BZR133" s="23"/>
      <c r="BZS133" s="23"/>
      <c r="BZT133" s="23"/>
      <c r="BZU133" s="23"/>
      <c r="BZV133" s="23"/>
      <c r="BZW133" s="23"/>
      <c r="BZX133" s="23"/>
      <c r="BZY133" s="23"/>
      <c r="BZZ133" s="23"/>
      <c r="CAA133" s="23"/>
      <c r="CAB133" s="23"/>
      <c r="CAC133" s="23"/>
      <c r="CAD133" s="23"/>
      <c r="CAE133" s="23"/>
      <c r="CAF133" s="23"/>
      <c r="CAG133" s="23"/>
      <c r="CAH133" s="23"/>
      <c r="CAI133" s="23"/>
      <c r="CAJ133" s="23"/>
      <c r="CAK133" s="23"/>
      <c r="CAL133" s="23"/>
      <c r="CAM133" s="23"/>
      <c r="CAN133" s="23"/>
      <c r="CAO133" s="23"/>
      <c r="CAP133" s="23"/>
      <c r="CAQ133" s="23"/>
      <c r="CAR133" s="23"/>
      <c r="CAS133" s="23"/>
      <c r="CAT133" s="23"/>
      <c r="CAU133" s="23"/>
      <c r="CAV133" s="23"/>
      <c r="CAW133" s="23"/>
      <c r="CAX133" s="23"/>
      <c r="CAY133" s="23"/>
      <c r="CAZ133" s="23"/>
      <c r="CBA133" s="23"/>
      <c r="CBB133" s="23"/>
      <c r="CBC133" s="23"/>
      <c r="CBD133" s="23"/>
      <c r="CBE133" s="23"/>
      <c r="CBF133" s="23"/>
      <c r="CBG133" s="23"/>
      <c r="CBH133" s="23"/>
      <c r="CBI133" s="23"/>
      <c r="CBJ133" s="23"/>
      <c r="CBK133" s="23"/>
      <c r="CBL133" s="23"/>
      <c r="CBM133" s="23"/>
      <c r="CBN133" s="23"/>
      <c r="CBO133" s="23"/>
      <c r="CBP133" s="23"/>
      <c r="CBQ133" s="23"/>
      <c r="CBR133" s="23"/>
      <c r="CBS133" s="23"/>
      <c r="CBT133" s="23"/>
      <c r="CBU133" s="23"/>
      <c r="CBV133" s="23"/>
      <c r="CBW133" s="23"/>
      <c r="CBX133" s="23"/>
      <c r="CBY133" s="23"/>
      <c r="CBZ133" s="23"/>
      <c r="CCA133" s="23"/>
      <c r="CCB133" s="23"/>
      <c r="CCC133" s="23"/>
      <c r="CCD133" s="23"/>
      <c r="CCE133" s="23"/>
      <c r="CCF133" s="23"/>
      <c r="CCG133" s="23"/>
      <c r="CCH133" s="23"/>
      <c r="CCI133" s="23"/>
      <c r="CCJ133" s="23"/>
      <c r="CCK133" s="23"/>
      <c r="CCL133" s="23"/>
      <c r="CCM133" s="23"/>
      <c r="CCN133" s="23"/>
      <c r="CCO133" s="23"/>
      <c r="CCP133" s="23"/>
      <c r="CCQ133" s="23"/>
      <c r="CCR133" s="23"/>
      <c r="CCS133" s="23"/>
      <c r="CCT133" s="23"/>
      <c r="CCU133" s="23"/>
      <c r="CCV133" s="23"/>
      <c r="CCW133" s="23"/>
      <c r="CCX133" s="23"/>
      <c r="CCY133" s="23"/>
      <c r="CCZ133" s="23"/>
      <c r="CDA133" s="23"/>
      <c r="CDB133" s="23"/>
      <c r="CDC133" s="23"/>
      <c r="CDD133" s="23"/>
      <c r="CDE133" s="23"/>
      <c r="CDF133" s="23"/>
      <c r="CDG133" s="23"/>
      <c r="CDH133" s="23"/>
      <c r="CDI133" s="23"/>
      <c r="CDJ133" s="23"/>
      <c r="CDK133" s="23"/>
      <c r="CDL133" s="23"/>
      <c r="CDM133" s="23"/>
      <c r="CDN133" s="23"/>
      <c r="CDO133" s="23"/>
      <c r="CDP133" s="23"/>
      <c r="CDQ133" s="23"/>
      <c r="CDR133" s="23"/>
      <c r="CDS133" s="23"/>
      <c r="CDT133" s="23"/>
      <c r="CDU133" s="23"/>
      <c r="CDV133" s="23"/>
      <c r="CDW133" s="23"/>
      <c r="CDX133" s="23"/>
      <c r="CDY133" s="23"/>
      <c r="CDZ133" s="23"/>
      <c r="CEA133" s="23"/>
      <c r="CEB133" s="23"/>
      <c r="CEC133" s="23"/>
      <c r="CED133" s="23"/>
      <c r="CEE133" s="23"/>
      <c r="CEF133" s="23"/>
      <c r="CEG133" s="23"/>
      <c r="CEH133" s="23"/>
      <c r="CEI133" s="23"/>
      <c r="CEJ133" s="23"/>
      <c r="CEK133" s="23"/>
      <c r="CEL133" s="23"/>
      <c r="CEM133" s="23"/>
      <c r="CEN133" s="23"/>
      <c r="CEO133" s="23"/>
      <c r="CEP133" s="23"/>
      <c r="CEQ133" s="23"/>
      <c r="CER133" s="23"/>
      <c r="CES133" s="23"/>
      <c r="CET133" s="23"/>
      <c r="CEU133" s="23"/>
      <c r="CEV133" s="23"/>
      <c r="CEW133" s="23"/>
      <c r="CEX133" s="23"/>
      <c r="CEY133" s="23"/>
      <c r="CEZ133" s="23"/>
      <c r="CFA133" s="23"/>
      <c r="CFB133" s="23"/>
      <c r="CFC133" s="23"/>
      <c r="CFD133" s="23"/>
      <c r="CFE133" s="23"/>
      <c r="CFF133" s="23"/>
      <c r="CFG133" s="23"/>
      <c r="CFH133" s="23"/>
      <c r="CFI133" s="23"/>
      <c r="CFJ133" s="23"/>
      <c r="CFK133" s="23"/>
      <c r="CFL133" s="23"/>
      <c r="CFM133" s="23"/>
      <c r="CFN133" s="23"/>
      <c r="CFO133" s="23"/>
      <c r="CFP133" s="23"/>
      <c r="CFQ133" s="23"/>
      <c r="CFR133" s="23"/>
      <c r="CFS133" s="23"/>
      <c r="CFT133" s="23"/>
      <c r="CFU133" s="23"/>
      <c r="CFV133" s="23"/>
      <c r="CFW133" s="23"/>
      <c r="CFX133" s="23"/>
      <c r="CFY133" s="23"/>
      <c r="CFZ133" s="23"/>
      <c r="CGA133" s="23"/>
      <c r="CGB133" s="23"/>
      <c r="CGC133" s="23"/>
      <c r="CGD133" s="23"/>
      <c r="CGE133" s="23"/>
      <c r="CGF133" s="23"/>
      <c r="CGG133" s="23"/>
      <c r="CGH133" s="23"/>
      <c r="CGI133" s="23"/>
      <c r="CGJ133" s="23"/>
      <c r="CGK133" s="23"/>
      <c r="CGL133" s="23"/>
      <c r="CGM133" s="23"/>
      <c r="CGN133" s="23"/>
      <c r="CGO133" s="23"/>
      <c r="CGP133" s="23"/>
      <c r="CGQ133" s="23"/>
      <c r="CGR133" s="23"/>
      <c r="CGS133" s="23"/>
      <c r="CGT133" s="23"/>
      <c r="CGU133" s="23"/>
      <c r="CGV133" s="23"/>
      <c r="CGW133" s="23"/>
      <c r="CGX133" s="23"/>
      <c r="CGY133" s="23"/>
      <c r="CGZ133" s="23"/>
      <c r="CHA133" s="23"/>
      <c r="CHB133" s="23"/>
      <c r="CHC133" s="23"/>
      <c r="CHD133" s="23"/>
      <c r="CHE133" s="23"/>
      <c r="CHF133" s="23"/>
      <c r="CHG133" s="23"/>
      <c r="CHH133" s="23"/>
      <c r="CHI133" s="23"/>
      <c r="CHJ133" s="23"/>
      <c r="CHK133" s="23"/>
      <c r="CHL133" s="23"/>
      <c r="CHM133" s="23"/>
      <c r="CHN133" s="23"/>
      <c r="CHO133" s="23"/>
      <c r="CHP133" s="23"/>
      <c r="CHQ133" s="23"/>
      <c r="CHR133" s="23"/>
      <c r="CHS133" s="23"/>
      <c r="CHT133" s="23"/>
      <c r="CHU133" s="23"/>
      <c r="CHV133" s="23"/>
      <c r="CHW133" s="23"/>
      <c r="CHX133" s="23"/>
      <c r="CHY133" s="23"/>
      <c r="CHZ133" s="23"/>
      <c r="CIA133" s="23"/>
      <c r="CIB133" s="23"/>
      <c r="CIC133" s="23"/>
      <c r="CID133" s="23"/>
      <c r="CIE133" s="23"/>
      <c r="CIF133" s="23"/>
      <c r="CIG133" s="23"/>
      <c r="CIH133" s="23"/>
      <c r="CII133" s="23"/>
      <c r="CIJ133" s="23"/>
      <c r="CIK133" s="23"/>
      <c r="CIL133" s="23"/>
      <c r="CIM133" s="23"/>
      <c r="CIN133" s="23"/>
      <c r="CIO133" s="23"/>
      <c r="CIP133" s="23"/>
      <c r="CIQ133" s="23"/>
      <c r="CIR133" s="23"/>
      <c r="CIS133" s="23"/>
      <c r="CIT133" s="23"/>
      <c r="CIU133" s="23"/>
      <c r="CIV133" s="23"/>
      <c r="CIW133" s="23"/>
      <c r="CIX133" s="23"/>
      <c r="CIY133" s="23"/>
      <c r="CIZ133" s="23"/>
      <c r="CJA133" s="23"/>
      <c r="CJB133" s="23"/>
      <c r="CJC133" s="23"/>
      <c r="CJD133" s="23"/>
      <c r="CJE133" s="23"/>
      <c r="CJF133" s="23"/>
      <c r="CJG133" s="23"/>
      <c r="CJH133" s="23"/>
      <c r="CJI133" s="23"/>
      <c r="CJJ133" s="23"/>
      <c r="CJK133" s="23"/>
      <c r="CJL133" s="23"/>
      <c r="CJM133" s="23"/>
      <c r="CJN133" s="23"/>
      <c r="CJO133" s="23"/>
      <c r="CJP133" s="23"/>
      <c r="CJQ133" s="23"/>
      <c r="CJR133" s="23"/>
      <c r="CJS133" s="23"/>
      <c r="CJT133" s="23"/>
      <c r="CJU133" s="23"/>
      <c r="CJV133" s="23"/>
      <c r="CJW133" s="23"/>
      <c r="CJX133" s="23"/>
      <c r="CJY133" s="23"/>
      <c r="CJZ133" s="23"/>
      <c r="CKA133" s="23"/>
      <c r="CKB133" s="23"/>
      <c r="CKC133" s="23"/>
      <c r="CKD133" s="23"/>
      <c r="CKE133" s="23"/>
      <c r="CKF133" s="23"/>
      <c r="CKG133" s="23"/>
      <c r="CKH133" s="23"/>
      <c r="CKI133" s="23"/>
      <c r="CKJ133" s="23"/>
      <c r="CKK133" s="23"/>
      <c r="CKL133" s="23"/>
      <c r="CKM133" s="23"/>
      <c r="CKN133" s="23"/>
      <c r="CKO133" s="23"/>
      <c r="CKP133" s="23"/>
      <c r="CKQ133" s="23"/>
      <c r="CKR133" s="23"/>
      <c r="CKS133" s="23"/>
      <c r="CKT133" s="23"/>
      <c r="CKU133" s="23"/>
      <c r="CKV133" s="23"/>
      <c r="CKW133" s="23"/>
      <c r="CKX133" s="23"/>
      <c r="CKY133" s="23"/>
      <c r="CKZ133" s="23"/>
      <c r="CLA133" s="23"/>
      <c r="CLB133" s="23"/>
      <c r="CLC133" s="23"/>
      <c r="CLD133" s="23"/>
      <c r="CLE133" s="23"/>
      <c r="CLF133" s="23"/>
      <c r="CLG133" s="23"/>
      <c r="CLH133" s="23"/>
      <c r="CLI133" s="23"/>
      <c r="CLJ133" s="23"/>
      <c r="CLK133" s="23"/>
      <c r="CLL133" s="23"/>
      <c r="CLM133" s="23"/>
      <c r="CLN133" s="23"/>
      <c r="CLO133" s="23"/>
      <c r="CLP133" s="23"/>
      <c r="CLQ133" s="23"/>
      <c r="CLR133" s="23"/>
      <c r="CLS133" s="23"/>
      <c r="CLT133" s="23"/>
      <c r="CLU133" s="23"/>
      <c r="CLV133" s="23"/>
      <c r="CLW133" s="23"/>
      <c r="CLX133" s="23"/>
      <c r="CLY133" s="23"/>
      <c r="CLZ133" s="23"/>
      <c r="CMA133" s="23"/>
      <c r="CMB133" s="23"/>
      <c r="CMC133" s="23"/>
      <c r="CMD133" s="23"/>
      <c r="CME133" s="23"/>
      <c r="CMF133" s="23"/>
      <c r="CMG133" s="23"/>
      <c r="CMH133" s="23"/>
      <c r="CMI133" s="23"/>
      <c r="CMJ133" s="23"/>
      <c r="CMK133" s="23"/>
      <c r="CML133" s="23"/>
      <c r="CMM133" s="23"/>
      <c r="CMN133" s="23"/>
      <c r="CMO133" s="23"/>
      <c r="CMP133" s="23"/>
      <c r="CMQ133" s="23"/>
      <c r="CMR133" s="23"/>
      <c r="CMS133" s="23"/>
      <c r="CMT133" s="23"/>
      <c r="CMU133" s="23"/>
      <c r="CMV133" s="23"/>
      <c r="CMW133" s="23"/>
      <c r="CMX133" s="23"/>
      <c r="CMY133" s="23"/>
      <c r="CMZ133" s="23"/>
      <c r="CNA133" s="23"/>
      <c r="CNB133" s="23"/>
      <c r="CNC133" s="23"/>
      <c r="CND133" s="23"/>
      <c r="CNE133" s="23"/>
      <c r="CNF133" s="23"/>
      <c r="CNG133" s="23"/>
      <c r="CNH133" s="23"/>
      <c r="CNI133" s="23"/>
      <c r="CNJ133" s="23"/>
      <c r="CNK133" s="23"/>
      <c r="CNL133" s="23"/>
      <c r="CNM133" s="23"/>
      <c r="CNN133" s="23"/>
      <c r="CNO133" s="23"/>
      <c r="CNP133" s="23"/>
      <c r="CNQ133" s="23"/>
      <c r="CNR133" s="23"/>
      <c r="CNS133" s="23"/>
      <c r="CNT133" s="23"/>
      <c r="CNU133" s="23"/>
      <c r="CNV133" s="23"/>
      <c r="CNW133" s="23"/>
      <c r="CNX133" s="23"/>
      <c r="CNY133" s="23"/>
      <c r="CNZ133" s="23"/>
      <c r="COA133" s="23"/>
      <c r="COB133" s="23"/>
      <c r="COC133" s="23"/>
      <c r="COD133" s="23"/>
      <c r="COE133" s="23"/>
      <c r="COF133" s="23"/>
      <c r="COG133" s="23"/>
      <c r="COH133" s="23"/>
      <c r="COI133" s="23"/>
      <c r="COJ133" s="23"/>
      <c r="COK133" s="23"/>
      <c r="COL133" s="23"/>
      <c r="COM133" s="23"/>
      <c r="CON133" s="23"/>
      <c r="COO133" s="23"/>
      <c r="COP133" s="23"/>
      <c r="COQ133" s="23"/>
      <c r="COR133" s="23"/>
      <c r="COS133" s="23"/>
      <c r="COT133" s="23"/>
      <c r="COU133" s="23"/>
      <c r="COV133" s="23"/>
      <c r="COW133" s="23"/>
      <c r="COX133" s="23"/>
      <c r="COY133" s="23"/>
      <c r="COZ133" s="23"/>
      <c r="CPA133" s="23"/>
      <c r="CPB133" s="23"/>
      <c r="CPC133" s="23"/>
      <c r="CPD133" s="23"/>
      <c r="CPE133" s="23"/>
      <c r="CPF133" s="23"/>
      <c r="CPG133" s="23"/>
      <c r="CPH133" s="23"/>
      <c r="CPI133" s="23"/>
      <c r="CPJ133" s="23"/>
      <c r="CPK133" s="23"/>
      <c r="CPL133" s="23"/>
      <c r="CPM133" s="23"/>
      <c r="CPN133" s="23"/>
      <c r="CPO133" s="23"/>
      <c r="CPP133" s="23"/>
      <c r="CPQ133" s="23"/>
      <c r="CPR133" s="23"/>
      <c r="CPS133" s="23"/>
      <c r="CPT133" s="23"/>
      <c r="CPU133" s="23"/>
      <c r="CPV133" s="23"/>
      <c r="CPW133" s="23"/>
      <c r="CPX133" s="23"/>
      <c r="CPY133" s="23"/>
      <c r="CPZ133" s="23"/>
      <c r="CQA133" s="23"/>
      <c r="CQB133" s="23"/>
      <c r="CQC133" s="23"/>
      <c r="CQD133" s="23"/>
      <c r="CQE133" s="23"/>
      <c r="CQF133" s="23"/>
      <c r="CQG133" s="23"/>
      <c r="CQH133" s="23"/>
      <c r="CQI133" s="23"/>
      <c r="CQJ133" s="23"/>
      <c r="CQK133" s="23"/>
      <c r="CQL133" s="23"/>
      <c r="CQM133" s="23"/>
      <c r="CQN133" s="23"/>
      <c r="CQO133" s="23"/>
      <c r="CQP133" s="23"/>
      <c r="CQQ133" s="23"/>
      <c r="CQR133" s="23"/>
      <c r="CQS133" s="23"/>
      <c r="CQT133" s="23"/>
      <c r="CQU133" s="23"/>
      <c r="CQV133" s="23"/>
      <c r="CQW133" s="23"/>
      <c r="CQX133" s="23"/>
      <c r="CQY133" s="23"/>
      <c r="CQZ133" s="23"/>
      <c r="CRA133" s="23"/>
      <c r="CRB133" s="23"/>
      <c r="CRC133" s="23"/>
      <c r="CRD133" s="23"/>
      <c r="CRE133" s="23"/>
      <c r="CRF133" s="23"/>
      <c r="CRG133" s="23"/>
      <c r="CRH133" s="23"/>
      <c r="CRI133" s="23"/>
      <c r="CRJ133" s="23"/>
      <c r="CRK133" s="23"/>
      <c r="CRL133" s="23"/>
      <c r="CRM133" s="23"/>
      <c r="CRN133" s="23"/>
      <c r="CRO133" s="23"/>
      <c r="CRP133" s="23"/>
      <c r="CRQ133" s="23"/>
      <c r="CRR133" s="23"/>
      <c r="CRS133" s="23"/>
      <c r="CRT133" s="23"/>
      <c r="CRU133" s="23"/>
      <c r="CRV133" s="23"/>
      <c r="CRW133" s="23"/>
      <c r="CRX133" s="23"/>
      <c r="CRY133" s="23"/>
      <c r="CRZ133" s="23"/>
      <c r="CSA133" s="23"/>
      <c r="CSB133" s="23"/>
      <c r="CSC133" s="23"/>
      <c r="CSD133" s="23"/>
      <c r="CSE133" s="23"/>
      <c r="CSF133" s="23"/>
      <c r="CSG133" s="23"/>
      <c r="CSH133" s="23"/>
      <c r="CSI133" s="23"/>
      <c r="CSJ133" s="23"/>
      <c r="CSK133" s="23"/>
      <c r="CSL133" s="23"/>
      <c r="CSM133" s="23"/>
      <c r="CSN133" s="23"/>
      <c r="CSO133" s="23"/>
      <c r="CSP133" s="23"/>
      <c r="CSQ133" s="23"/>
      <c r="CSR133" s="23"/>
      <c r="CSS133" s="23"/>
      <c r="CST133" s="23"/>
      <c r="CSU133" s="23"/>
      <c r="CSV133" s="23"/>
      <c r="CSW133" s="23"/>
      <c r="CSX133" s="23"/>
      <c r="CSY133" s="23"/>
      <c r="CSZ133" s="23"/>
      <c r="CTA133" s="23"/>
      <c r="CTB133" s="23"/>
      <c r="CTC133" s="23"/>
      <c r="CTD133" s="23"/>
      <c r="CTE133" s="23"/>
      <c r="CTF133" s="23"/>
      <c r="CTG133" s="23"/>
      <c r="CTH133" s="23"/>
      <c r="CTI133" s="23"/>
      <c r="CTJ133" s="23"/>
      <c r="CTK133" s="23"/>
      <c r="CTL133" s="23"/>
      <c r="CTM133" s="23"/>
      <c r="CTN133" s="23"/>
      <c r="CTO133" s="23"/>
      <c r="CTP133" s="23"/>
      <c r="CTQ133" s="23"/>
      <c r="CTR133" s="23"/>
      <c r="CTS133" s="23"/>
      <c r="CTT133" s="23"/>
      <c r="CTU133" s="23"/>
      <c r="CTV133" s="23"/>
      <c r="CTW133" s="23"/>
      <c r="CTX133" s="23"/>
      <c r="CTY133" s="23"/>
      <c r="CTZ133" s="23"/>
      <c r="CUA133" s="23"/>
      <c r="CUB133" s="23"/>
      <c r="CUC133" s="23"/>
      <c r="CUD133" s="23"/>
      <c r="CUE133" s="23"/>
      <c r="CUF133" s="23"/>
      <c r="CUG133" s="23"/>
      <c r="CUH133" s="23"/>
      <c r="CUI133" s="23"/>
      <c r="CUJ133" s="23"/>
      <c r="CUK133" s="23"/>
      <c r="CUL133" s="23"/>
      <c r="CUM133" s="23"/>
      <c r="CUN133" s="23"/>
      <c r="CUO133" s="23"/>
      <c r="CUP133" s="23"/>
      <c r="CUQ133" s="23"/>
      <c r="CUR133" s="23"/>
      <c r="CUS133" s="23"/>
      <c r="CUT133" s="23"/>
      <c r="CUU133" s="23"/>
      <c r="CUV133" s="23"/>
      <c r="CUW133" s="23"/>
      <c r="CUX133" s="23"/>
      <c r="CUY133" s="23"/>
      <c r="CUZ133" s="23"/>
      <c r="CVA133" s="23"/>
      <c r="CVB133" s="23"/>
      <c r="CVC133" s="23"/>
      <c r="CVD133" s="23"/>
      <c r="CVE133" s="23"/>
      <c r="CVF133" s="23"/>
      <c r="CVG133" s="23"/>
      <c r="CVH133" s="23"/>
      <c r="CVI133" s="23"/>
      <c r="CVJ133" s="23"/>
      <c r="CVK133" s="23"/>
      <c r="CVL133" s="23"/>
      <c r="CVM133" s="23"/>
      <c r="CVN133" s="23"/>
      <c r="CVO133" s="23"/>
      <c r="CVP133" s="23"/>
      <c r="CVQ133" s="23"/>
      <c r="CVR133" s="23"/>
      <c r="CVS133" s="23"/>
      <c r="CVT133" s="23"/>
      <c r="CVU133" s="23"/>
      <c r="CVV133" s="23"/>
      <c r="CVW133" s="23"/>
      <c r="CVX133" s="23"/>
      <c r="CVY133" s="23"/>
      <c r="CVZ133" s="23"/>
      <c r="CWA133" s="23"/>
      <c r="CWB133" s="23"/>
      <c r="CWC133" s="23"/>
      <c r="CWD133" s="23"/>
      <c r="CWE133" s="23"/>
      <c r="CWF133" s="23"/>
      <c r="CWG133" s="23"/>
      <c r="CWH133" s="23"/>
      <c r="CWI133" s="23"/>
      <c r="CWJ133" s="23"/>
      <c r="CWK133" s="23"/>
      <c r="CWL133" s="23"/>
      <c r="CWM133" s="23"/>
      <c r="CWN133" s="23"/>
      <c r="CWO133" s="23"/>
      <c r="CWP133" s="23"/>
      <c r="CWQ133" s="23"/>
      <c r="CWR133" s="23"/>
      <c r="CWS133" s="23"/>
      <c r="CWT133" s="23"/>
      <c r="CWU133" s="23"/>
      <c r="CWV133" s="23"/>
      <c r="CWW133" s="23"/>
      <c r="CWX133" s="23"/>
      <c r="CWY133" s="23"/>
      <c r="CWZ133" s="23"/>
      <c r="CXA133" s="23"/>
      <c r="CXB133" s="23"/>
      <c r="CXC133" s="23"/>
      <c r="CXD133" s="23"/>
      <c r="CXE133" s="23"/>
      <c r="CXF133" s="23"/>
      <c r="CXG133" s="23"/>
      <c r="CXH133" s="23"/>
      <c r="CXI133" s="23"/>
      <c r="CXJ133" s="23"/>
      <c r="CXK133" s="23"/>
      <c r="CXL133" s="23"/>
      <c r="CXM133" s="23"/>
      <c r="CXN133" s="23"/>
      <c r="CXO133" s="23"/>
      <c r="CXP133" s="23"/>
      <c r="CXQ133" s="23"/>
      <c r="CXR133" s="23"/>
      <c r="CXS133" s="23"/>
      <c r="CXT133" s="23"/>
      <c r="CXU133" s="23"/>
      <c r="CXV133" s="23"/>
      <c r="CXW133" s="23"/>
      <c r="CXX133" s="23"/>
      <c r="CXY133" s="23"/>
      <c r="CXZ133" s="23"/>
      <c r="CYA133" s="23"/>
      <c r="CYB133" s="23"/>
      <c r="CYC133" s="23"/>
      <c r="CYD133" s="23"/>
      <c r="CYE133" s="23"/>
      <c r="CYF133" s="23"/>
      <c r="CYG133" s="23"/>
      <c r="CYH133" s="23"/>
      <c r="CYI133" s="23"/>
      <c r="CYJ133" s="23"/>
      <c r="CYK133" s="23"/>
      <c r="CYL133" s="23"/>
      <c r="CYM133" s="23"/>
      <c r="CYN133" s="23"/>
      <c r="CYO133" s="23"/>
      <c r="CYP133" s="23"/>
      <c r="CYQ133" s="23"/>
      <c r="CYR133" s="23"/>
      <c r="CYS133" s="23"/>
      <c r="CYT133" s="23"/>
      <c r="CYU133" s="23"/>
      <c r="CYV133" s="23"/>
      <c r="CYW133" s="23"/>
      <c r="CYX133" s="23"/>
      <c r="CYY133" s="23"/>
      <c r="CYZ133" s="23"/>
      <c r="CZA133" s="23"/>
      <c r="CZB133" s="23"/>
      <c r="CZC133" s="23"/>
      <c r="CZD133" s="23"/>
      <c r="CZE133" s="23"/>
      <c r="CZF133" s="23"/>
      <c r="CZG133" s="23"/>
      <c r="CZH133" s="23"/>
      <c r="CZI133" s="23"/>
      <c r="CZJ133" s="23"/>
      <c r="CZK133" s="23"/>
      <c r="CZL133" s="23"/>
      <c r="CZM133" s="23"/>
      <c r="CZN133" s="23"/>
      <c r="CZO133" s="23"/>
      <c r="CZP133" s="23"/>
      <c r="CZQ133" s="23"/>
      <c r="CZR133" s="23"/>
      <c r="CZS133" s="23"/>
      <c r="CZT133" s="23"/>
      <c r="CZU133" s="23"/>
      <c r="CZV133" s="23"/>
      <c r="CZW133" s="23"/>
      <c r="CZX133" s="23"/>
      <c r="CZY133" s="23"/>
      <c r="CZZ133" s="23"/>
      <c r="DAA133" s="23"/>
      <c r="DAB133" s="23"/>
      <c r="DAC133" s="23"/>
      <c r="DAD133" s="23"/>
      <c r="DAE133" s="23"/>
      <c r="DAF133" s="23"/>
      <c r="DAG133" s="23"/>
      <c r="DAH133" s="23"/>
      <c r="DAI133" s="23"/>
      <c r="DAJ133" s="23"/>
      <c r="DAK133" s="23"/>
      <c r="DAL133" s="23"/>
      <c r="DAM133" s="23"/>
      <c r="DAN133" s="23"/>
      <c r="DAO133" s="23"/>
      <c r="DAP133" s="23"/>
      <c r="DAQ133" s="23"/>
      <c r="DAR133" s="23"/>
      <c r="DAS133" s="23"/>
      <c r="DAT133" s="23"/>
      <c r="DAU133" s="23"/>
      <c r="DAV133" s="23"/>
      <c r="DAW133" s="23"/>
      <c r="DAX133" s="23"/>
      <c r="DAY133" s="23"/>
      <c r="DAZ133" s="23"/>
      <c r="DBA133" s="23"/>
      <c r="DBB133" s="23"/>
      <c r="DBC133" s="23"/>
      <c r="DBD133" s="23"/>
      <c r="DBE133" s="23"/>
      <c r="DBF133" s="23"/>
      <c r="DBG133" s="23"/>
      <c r="DBH133" s="23"/>
      <c r="DBI133" s="23"/>
      <c r="DBJ133" s="23"/>
      <c r="DBK133" s="23"/>
      <c r="DBL133" s="23"/>
      <c r="DBM133" s="23"/>
      <c r="DBN133" s="23"/>
      <c r="DBO133" s="23"/>
      <c r="DBP133" s="23"/>
      <c r="DBQ133" s="23"/>
      <c r="DBR133" s="23"/>
      <c r="DBS133" s="23"/>
      <c r="DBT133" s="23"/>
      <c r="DBU133" s="23"/>
      <c r="DBV133" s="23"/>
      <c r="DBW133" s="23"/>
      <c r="DBX133" s="23"/>
      <c r="DBY133" s="23"/>
      <c r="DBZ133" s="23"/>
      <c r="DCA133" s="23"/>
      <c r="DCB133" s="23"/>
      <c r="DCC133" s="23"/>
      <c r="DCD133" s="23"/>
      <c r="DCE133" s="23"/>
      <c r="DCF133" s="23"/>
      <c r="DCG133" s="23"/>
      <c r="DCH133" s="23"/>
      <c r="DCI133" s="23"/>
      <c r="DCJ133" s="23"/>
      <c r="DCK133" s="23"/>
      <c r="DCL133" s="23"/>
      <c r="DCM133" s="23"/>
      <c r="DCN133" s="23"/>
      <c r="DCO133" s="23"/>
      <c r="DCP133" s="23"/>
      <c r="DCQ133" s="23"/>
      <c r="DCR133" s="23"/>
      <c r="DCS133" s="23"/>
      <c r="DCT133" s="23"/>
      <c r="DCU133" s="23"/>
      <c r="DCV133" s="23"/>
      <c r="DCW133" s="23"/>
      <c r="DCX133" s="23"/>
      <c r="DCY133" s="23"/>
      <c r="DCZ133" s="23"/>
      <c r="DDA133" s="23"/>
      <c r="DDB133" s="23"/>
      <c r="DDC133" s="23"/>
      <c r="DDD133" s="23"/>
      <c r="DDE133" s="23"/>
      <c r="DDF133" s="23"/>
      <c r="DDG133" s="23"/>
      <c r="DDH133" s="23"/>
      <c r="DDI133" s="23"/>
      <c r="DDJ133" s="23"/>
      <c r="DDK133" s="23"/>
      <c r="DDL133" s="23"/>
      <c r="DDM133" s="23"/>
      <c r="DDN133" s="23"/>
      <c r="DDO133" s="23"/>
      <c r="DDP133" s="23"/>
      <c r="DDQ133" s="23"/>
      <c r="DDR133" s="23"/>
      <c r="DDS133" s="23"/>
      <c r="DDT133" s="23"/>
      <c r="DDU133" s="23"/>
      <c r="DDV133" s="23"/>
      <c r="DDW133" s="23"/>
      <c r="DDX133" s="23"/>
      <c r="DDY133" s="23"/>
      <c r="DDZ133" s="23"/>
      <c r="DEA133" s="23"/>
      <c r="DEB133" s="23"/>
      <c r="DEC133" s="23"/>
      <c r="DED133" s="23"/>
      <c r="DEE133" s="23"/>
      <c r="DEF133" s="23"/>
      <c r="DEG133" s="23"/>
      <c r="DEH133" s="23"/>
      <c r="DEI133" s="23"/>
      <c r="DEJ133" s="23"/>
      <c r="DEK133" s="23"/>
      <c r="DEL133" s="23"/>
      <c r="DEM133" s="23"/>
      <c r="DEN133" s="23"/>
      <c r="DEO133" s="23"/>
      <c r="DEP133" s="23"/>
      <c r="DEQ133" s="23"/>
      <c r="DER133" s="23"/>
      <c r="DES133" s="23"/>
      <c r="DET133" s="23"/>
      <c r="DEU133" s="23"/>
      <c r="DEV133" s="23"/>
      <c r="DEW133" s="23"/>
      <c r="DEX133" s="23"/>
      <c r="DEY133" s="23"/>
      <c r="DEZ133" s="23"/>
      <c r="DFA133" s="23"/>
      <c r="DFB133" s="23"/>
      <c r="DFC133" s="23"/>
      <c r="DFD133" s="23"/>
      <c r="DFE133" s="23"/>
      <c r="DFF133" s="23"/>
      <c r="DFG133" s="23"/>
      <c r="DFH133" s="23"/>
      <c r="DFI133" s="23"/>
      <c r="DFJ133" s="23"/>
      <c r="DFK133" s="23"/>
      <c r="DFL133" s="23"/>
      <c r="DFM133" s="23"/>
      <c r="DFN133" s="23"/>
      <c r="DFO133" s="23"/>
      <c r="DFP133" s="23"/>
      <c r="DFQ133" s="23"/>
      <c r="DFR133" s="23"/>
      <c r="DFS133" s="23"/>
      <c r="DFT133" s="23"/>
      <c r="DFU133" s="23"/>
      <c r="DFV133" s="23"/>
      <c r="DFW133" s="23"/>
      <c r="DFX133" s="23"/>
      <c r="DFY133" s="23"/>
      <c r="DFZ133" s="23"/>
      <c r="DGA133" s="23"/>
      <c r="DGB133" s="23"/>
      <c r="DGC133" s="23"/>
      <c r="DGD133" s="23"/>
      <c r="DGE133" s="23"/>
      <c r="DGF133" s="23"/>
      <c r="DGG133" s="23"/>
      <c r="DGH133" s="23"/>
      <c r="DGI133" s="23"/>
      <c r="DGJ133" s="23"/>
      <c r="DGK133" s="23"/>
      <c r="DGL133" s="23"/>
      <c r="DGM133" s="23"/>
      <c r="DGN133" s="23"/>
      <c r="DGO133" s="23"/>
      <c r="DGP133" s="23"/>
      <c r="DGQ133" s="23"/>
      <c r="DGR133" s="23"/>
      <c r="DGS133" s="23"/>
      <c r="DGT133" s="23"/>
      <c r="DGU133" s="23"/>
      <c r="DGV133" s="23"/>
      <c r="DGW133" s="23"/>
      <c r="DGX133" s="23"/>
      <c r="DGY133" s="23"/>
      <c r="DGZ133" s="23"/>
      <c r="DHA133" s="23"/>
      <c r="DHB133" s="23"/>
      <c r="DHC133" s="23"/>
      <c r="DHD133" s="23"/>
      <c r="DHE133" s="23"/>
      <c r="DHF133" s="23"/>
      <c r="DHG133" s="23"/>
      <c r="DHH133" s="23"/>
      <c r="DHI133" s="23"/>
      <c r="DHJ133" s="23"/>
      <c r="DHK133" s="23"/>
      <c r="DHL133" s="23"/>
      <c r="DHM133" s="23"/>
      <c r="DHN133" s="23"/>
      <c r="DHO133" s="23"/>
      <c r="DHP133" s="23"/>
      <c r="DHQ133" s="23"/>
      <c r="DHR133" s="23"/>
      <c r="DHS133" s="23"/>
      <c r="DHT133" s="23"/>
      <c r="DHU133" s="23"/>
      <c r="DHV133" s="23"/>
      <c r="DHW133" s="23"/>
      <c r="DHX133" s="23"/>
      <c r="DHY133" s="23"/>
      <c r="DHZ133" s="23"/>
      <c r="DIA133" s="23"/>
      <c r="DIB133" s="23"/>
      <c r="DIC133" s="23"/>
      <c r="DID133" s="23"/>
      <c r="DIE133" s="23"/>
      <c r="DIF133" s="23"/>
      <c r="DIG133" s="23"/>
      <c r="DIH133" s="23"/>
      <c r="DII133" s="23"/>
      <c r="DIJ133" s="23"/>
      <c r="DIK133" s="23"/>
      <c r="DIL133" s="23"/>
      <c r="DIM133" s="23"/>
      <c r="DIN133" s="23"/>
      <c r="DIO133" s="23"/>
      <c r="DIP133" s="23"/>
      <c r="DIQ133" s="23"/>
      <c r="DIR133" s="23"/>
      <c r="DIS133" s="23"/>
      <c r="DIT133" s="23"/>
      <c r="DIU133" s="23"/>
      <c r="DIV133" s="23"/>
      <c r="DIW133" s="23"/>
      <c r="DIX133" s="23"/>
      <c r="DIY133" s="23"/>
      <c r="DIZ133" s="23"/>
      <c r="DJA133" s="23"/>
      <c r="DJB133" s="23"/>
      <c r="DJC133" s="23"/>
      <c r="DJD133" s="23"/>
      <c r="DJE133" s="23"/>
      <c r="DJF133" s="23"/>
      <c r="DJG133" s="23"/>
      <c r="DJH133" s="23"/>
      <c r="DJI133" s="23"/>
      <c r="DJJ133" s="23"/>
      <c r="DJK133" s="23"/>
      <c r="DJL133" s="23"/>
      <c r="DJM133" s="23"/>
      <c r="DJN133" s="23"/>
      <c r="DJO133" s="23"/>
      <c r="DJP133" s="23"/>
      <c r="DJQ133" s="23"/>
      <c r="DJR133" s="23"/>
      <c r="DJS133" s="23"/>
      <c r="DJT133" s="23"/>
      <c r="DJU133" s="23"/>
      <c r="DJV133" s="23"/>
      <c r="DJW133" s="23"/>
      <c r="DJX133" s="23"/>
      <c r="DJY133" s="23"/>
      <c r="DJZ133" s="23"/>
      <c r="DKA133" s="23"/>
      <c r="DKB133" s="23"/>
      <c r="DKC133" s="23"/>
      <c r="DKD133" s="23"/>
      <c r="DKE133" s="23"/>
      <c r="DKF133" s="23"/>
      <c r="DKG133" s="23"/>
      <c r="DKH133" s="23"/>
      <c r="DKI133" s="23"/>
      <c r="DKJ133" s="23"/>
      <c r="DKK133" s="23"/>
      <c r="DKL133" s="23"/>
      <c r="DKM133" s="23"/>
      <c r="DKN133" s="23"/>
      <c r="DKO133" s="23"/>
      <c r="DKP133" s="23"/>
      <c r="DKQ133" s="23"/>
      <c r="DKR133" s="23"/>
      <c r="DKS133" s="23"/>
      <c r="DKT133" s="23"/>
      <c r="DKU133" s="23"/>
      <c r="DKV133" s="23"/>
      <c r="DKW133" s="23"/>
      <c r="DKX133" s="23"/>
      <c r="DKY133" s="23"/>
      <c r="DKZ133" s="23"/>
      <c r="DLA133" s="23"/>
      <c r="DLB133" s="23"/>
      <c r="DLC133" s="23"/>
      <c r="DLD133" s="23"/>
      <c r="DLE133" s="23"/>
      <c r="DLF133" s="23"/>
      <c r="DLG133" s="23"/>
      <c r="DLH133" s="23"/>
      <c r="DLI133" s="23"/>
      <c r="DLJ133" s="23"/>
      <c r="DLK133" s="23"/>
      <c r="DLL133" s="23"/>
      <c r="DLM133" s="23"/>
      <c r="DLN133" s="23"/>
      <c r="DLO133" s="23"/>
      <c r="DLP133" s="23"/>
      <c r="DLQ133" s="23"/>
      <c r="DLR133" s="23"/>
      <c r="DLS133" s="23"/>
      <c r="DLT133" s="23"/>
      <c r="DLU133" s="23"/>
      <c r="DLV133" s="23"/>
      <c r="DLW133" s="23"/>
      <c r="DLX133" s="23"/>
      <c r="DLY133" s="23"/>
      <c r="DLZ133" s="23"/>
      <c r="DMA133" s="23"/>
      <c r="DMB133" s="23"/>
      <c r="DMC133" s="23"/>
      <c r="DMD133" s="23"/>
      <c r="DME133" s="23"/>
      <c r="DMF133" s="23"/>
      <c r="DMG133" s="23"/>
      <c r="DMH133" s="23"/>
      <c r="DMI133" s="23"/>
      <c r="DMJ133" s="23"/>
      <c r="DMK133" s="23"/>
      <c r="DML133" s="23"/>
      <c r="DMM133" s="23"/>
      <c r="DMN133" s="23"/>
      <c r="DMO133" s="23"/>
      <c r="DMP133" s="23"/>
      <c r="DMQ133" s="23"/>
      <c r="DMR133" s="23"/>
      <c r="DMS133" s="23"/>
      <c r="DMT133" s="23"/>
      <c r="DMU133" s="23"/>
      <c r="DMV133" s="23"/>
      <c r="DMW133" s="23"/>
      <c r="DMX133" s="23"/>
      <c r="DMY133" s="23"/>
      <c r="DMZ133" s="23"/>
      <c r="DNA133" s="23"/>
      <c r="DNB133" s="23"/>
      <c r="DNC133" s="23"/>
      <c r="DND133" s="23"/>
      <c r="DNE133" s="23"/>
      <c r="DNF133" s="23"/>
      <c r="DNG133" s="23"/>
      <c r="DNH133" s="23"/>
      <c r="DNI133" s="23"/>
      <c r="DNJ133" s="23"/>
      <c r="DNK133" s="23"/>
      <c r="DNL133" s="23"/>
      <c r="DNM133" s="23"/>
      <c r="DNN133" s="23"/>
      <c r="DNO133" s="23"/>
      <c r="DNP133" s="23"/>
      <c r="DNQ133" s="23"/>
      <c r="DNR133" s="23"/>
      <c r="DNS133" s="23"/>
      <c r="DNT133" s="23"/>
      <c r="DNU133" s="23"/>
      <c r="DNV133" s="23"/>
      <c r="DNW133" s="23"/>
      <c r="DNX133" s="23"/>
      <c r="DNY133" s="23"/>
      <c r="DNZ133" s="23"/>
      <c r="DOA133" s="23"/>
      <c r="DOB133" s="23"/>
      <c r="DOC133" s="23"/>
      <c r="DOD133" s="23"/>
      <c r="DOE133" s="23"/>
      <c r="DOF133" s="23"/>
      <c r="DOG133" s="23"/>
      <c r="DOH133" s="23"/>
      <c r="DOI133" s="23"/>
      <c r="DOJ133" s="23"/>
      <c r="DOK133" s="23"/>
      <c r="DOL133" s="23"/>
      <c r="DOM133" s="23"/>
      <c r="DON133" s="23"/>
      <c r="DOO133" s="23"/>
      <c r="DOP133" s="23"/>
      <c r="DOQ133" s="23"/>
      <c r="DOR133" s="23"/>
      <c r="DOS133" s="23"/>
      <c r="DOT133" s="23"/>
      <c r="DOU133" s="23"/>
      <c r="DOV133" s="23"/>
      <c r="DOW133" s="23"/>
      <c r="DOX133" s="23"/>
      <c r="DOY133" s="23"/>
      <c r="DOZ133" s="23"/>
      <c r="DPA133" s="23"/>
      <c r="DPB133" s="23"/>
      <c r="DPC133" s="23"/>
      <c r="DPD133" s="23"/>
      <c r="DPE133" s="23"/>
      <c r="DPF133" s="23"/>
      <c r="DPG133" s="23"/>
      <c r="DPH133" s="23"/>
      <c r="DPI133" s="23"/>
      <c r="DPJ133" s="23"/>
      <c r="DPK133" s="23"/>
      <c r="DPL133" s="23"/>
      <c r="DPM133" s="23"/>
      <c r="DPN133" s="23"/>
      <c r="DPO133" s="23"/>
      <c r="DPP133" s="23"/>
      <c r="DPQ133" s="23"/>
      <c r="DPR133" s="23"/>
      <c r="DPS133" s="23"/>
      <c r="DPT133" s="23"/>
      <c r="DPU133" s="23"/>
      <c r="DPV133" s="23"/>
      <c r="DPW133" s="23"/>
      <c r="DPX133" s="23"/>
      <c r="DPY133" s="23"/>
      <c r="DPZ133" s="23"/>
      <c r="DQA133" s="23"/>
      <c r="DQB133" s="23"/>
      <c r="DQC133" s="23"/>
      <c r="DQD133" s="23"/>
      <c r="DQE133" s="23"/>
      <c r="DQF133" s="23"/>
      <c r="DQG133" s="23"/>
      <c r="DQH133" s="23"/>
      <c r="DQI133" s="23"/>
      <c r="DQJ133" s="23"/>
      <c r="DQK133" s="23"/>
      <c r="DQL133" s="23"/>
      <c r="DQM133" s="23"/>
      <c r="DQN133" s="23"/>
      <c r="DQO133" s="23"/>
      <c r="DQP133" s="23"/>
      <c r="DQQ133" s="23"/>
      <c r="DQR133" s="23"/>
      <c r="DQS133" s="23"/>
      <c r="DQT133" s="23"/>
      <c r="DQU133" s="23"/>
      <c r="DQV133" s="23"/>
      <c r="DQW133" s="23"/>
      <c r="DQX133" s="23"/>
      <c r="DQY133" s="23"/>
      <c r="DQZ133" s="23"/>
      <c r="DRA133" s="23"/>
      <c r="DRB133" s="23"/>
      <c r="DRC133" s="23"/>
      <c r="DRD133" s="23"/>
      <c r="DRE133" s="23"/>
      <c r="DRF133" s="23"/>
      <c r="DRG133" s="23"/>
      <c r="DRH133" s="23"/>
      <c r="DRI133" s="23"/>
      <c r="DRJ133" s="23"/>
      <c r="DRK133" s="23"/>
      <c r="DRL133" s="23"/>
      <c r="DRM133" s="23"/>
      <c r="DRN133" s="23"/>
      <c r="DRO133" s="23"/>
      <c r="DRP133" s="23"/>
      <c r="DRQ133" s="23"/>
      <c r="DRR133" s="23"/>
      <c r="DRS133" s="23"/>
      <c r="DRT133" s="23"/>
      <c r="DRU133" s="23"/>
      <c r="DRV133" s="23"/>
      <c r="DRW133" s="23"/>
      <c r="DRX133" s="23"/>
      <c r="DRY133" s="23"/>
      <c r="DRZ133" s="23"/>
      <c r="DSA133" s="23"/>
      <c r="DSB133" s="23"/>
      <c r="DSC133" s="23"/>
      <c r="DSD133" s="23"/>
      <c r="DSE133" s="23"/>
      <c r="DSF133" s="23"/>
      <c r="DSG133" s="23"/>
      <c r="DSH133" s="23"/>
      <c r="DSI133" s="23"/>
      <c r="DSJ133" s="23"/>
      <c r="DSK133" s="23"/>
      <c r="DSL133" s="23"/>
      <c r="DSM133" s="23"/>
      <c r="DSN133" s="23"/>
      <c r="DSO133" s="23"/>
      <c r="DSP133" s="23"/>
      <c r="DSQ133" s="23"/>
      <c r="DSR133" s="23"/>
      <c r="DSS133" s="23"/>
      <c r="DST133" s="23"/>
      <c r="DSU133" s="23"/>
      <c r="DSV133" s="23"/>
      <c r="DSW133" s="23"/>
      <c r="DSX133" s="23"/>
      <c r="DSY133" s="23"/>
      <c r="DSZ133" s="23"/>
      <c r="DTA133" s="23"/>
      <c r="DTB133" s="23"/>
      <c r="DTC133" s="23"/>
      <c r="DTD133" s="23"/>
      <c r="DTE133" s="23"/>
      <c r="DTF133" s="23"/>
      <c r="DTG133" s="23"/>
      <c r="DTH133" s="23"/>
      <c r="DTI133" s="23"/>
      <c r="DTJ133" s="23"/>
      <c r="DTK133" s="23"/>
      <c r="DTL133" s="23"/>
      <c r="DTM133" s="23"/>
      <c r="DTN133" s="23"/>
      <c r="DTO133" s="23"/>
      <c r="DTP133" s="23"/>
      <c r="DTQ133" s="23"/>
      <c r="DTR133" s="23"/>
      <c r="DTS133" s="23"/>
      <c r="DTT133" s="23"/>
      <c r="DTU133" s="23"/>
      <c r="DTV133" s="23"/>
      <c r="DTW133" s="23"/>
      <c r="DTX133" s="23"/>
      <c r="DTY133" s="23"/>
      <c r="DTZ133" s="23"/>
      <c r="DUA133" s="23"/>
      <c r="DUB133" s="23"/>
      <c r="DUC133" s="23"/>
      <c r="DUD133" s="23"/>
      <c r="DUE133" s="23"/>
      <c r="DUF133" s="23"/>
      <c r="DUG133" s="23"/>
      <c r="DUH133" s="23"/>
      <c r="DUI133" s="23"/>
      <c r="DUJ133" s="23"/>
      <c r="DUK133" s="23"/>
      <c r="DUL133" s="23"/>
      <c r="DUM133" s="23"/>
      <c r="DUN133" s="23"/>
      <c r="DUO133" s="23"/>
      <c r="DUP133" s="23"/>
      <c r="DUQ133" s="23"/>
      <c r="DUR133" s="23"/>
      <c r="DUS133" s="23"/>
      <c r="DUT133" s="23"/>
      <c r="DUU133" s="23"/>
      <c r="DUV133" s="23"/>
      <c r="DUW133" s="23"/>
      <c r="DUX133" s="23"/>
      <c r="DUY133" s="23"/>
      <c r="DUZ133" s="23"/>
      <c r="DVA133" s="23"/>
      <c r="DVB133" s="23"/>
      <c r="DVC133" s="23"/>
      <c r="DVD133" s="23"/>
      <c r="DVE133" s="23"/>
      <c r="DVF133" s="23"/>
      <c r="DVG133" s="23"/>
      <c r="DVH133" s="23"/>
      <c r="DVI133" s="23"/>
      <c r="DVJ133" s="23"/>
      <c r="DVK133" s="23"/>
      <c r="DVL133" s="23"/>
      <c r="DVM133" s="23"/>
      <c r="DVN133" s="23"/>
      <c r="DVO133" s="23"/>
      <c r="DVP133" s="23"/>
      <c r="DVQ133" s="23"/>
      <c r="DVR133" s="23"/>
      <c r="DVS133" s="23"/>
      <c r="DVT133" s="23"/>
      <c r="DVU133" s="23"/>
      <c r="DVV133" s="23"/>
      <c r="DVW133" s="23"/>
      <c r="DVX133" s="23"/>
      <c r="DVY133" s="23"/>
      <c r="DVZ133" s="23"/>
      <c r="DWA133" s="23"/>
      <c r="DWB133" s="23"/>
      <c r="DWC133" s="23"/>
      <c r="DWD133" s="23"/>
      <c r="DWE133" s="23"/>
      <c r="DWF133" s="23"/>
      <c r="DWG133" s="23"/>
      <c r="DWH133" s="23"/>
      <c r="DWI133" s="23"/>
      <c r="DWJ133" s="23"/>
      <c r="DWK133" s="23"/>
      <c r="DWL133" s="23"/>
      <c r="DWM133" s="23"/>
      <c r="DWN133" s="23"/>
      <c r="DWO133" s="23"/>
      <c r="DWP133" s="23"/>
      <c r="DWQ133" s="23"/>
      <c r="DWR133" s="23"/>
      <c r="DWS133" s="23"/>
      <c r="DWT133" s="23"/>
      <c r="DWU133" s="23"/>
      <c r="DWV133" s="23"/>
      <c r="DWW133" s="23"/>
      <c r="DWX133" s="23"/>
      <c r="DWY133" s="23"/>
      <c r="DWZ133" s="23"/>
      <c r="DXA133" s="23"/>
      <c r="DXB133" s="23"/>
      <c r="DXC133" s="23"/>
      <c r="DXD133" s="23"/>
      <c r="DXE133" s="23"/>
      <c r="DXF133" s="23"/>
      <c r="DXG133" s="23"/>
      <c r="DXH133" s="23"/>
      <c r="DXI133" s="23"/>
      <c r="DXJ133" s="23"/>
      <c r="DXK133" s="23"/>
      <c r="DXL133" s="23"/>
      <c r="DXM133" s="23"/>
      <c r="DXN133" s="23"/>
      <c r="DXO133" s="23"/>
      <c r="DXP133" s="23"/>
      <c r="DXQ133" s="23"/>
      <c r="DXR133" s="23"/>
      <c r="DXS133" s="23"/>
      <c r="DXT133" s="23"/>
      <c r="DXU133" s="23"/>
      <c r="DXV133" s="23"/>
      <c r="DXW133" s="23"/>
      <c r="DXX133" s="23"/>
      <c r="DXY133" s="23"/>
      <c r="DXZ133" s="23"/>
      <c r="DYA133" s="23"/>
      <c r="DYB133" s="23"/>
      <c r="DYC133" s="23"/>
      <c r="DYD133" s="23"/>
      <c r="DYE133" s="23"/>
      <c r="DYF133" s="23"/>
      <c r="DYG133" s="23"/>
      <c r="DYH133" s="23"/>
      <c r="DYI133" s="23"/>
      <c r="DYJ133" s="23"/>
      <c r="DYK133" s="23"/>
      <c r="DYL133" s="23"/>
      <c r="DYM133" s="23"/>
      <c r="DYN133" s="23"/>
      <c r="DYO133" s="23"/>
      <c r="DYP133" s="23"/>
      <c r="DYQ133" s="23"/>
      <c r="DYR133" s="23"/>
      <c r="DYS133" s="23"/>
      <c r="DYT133" s="23"/>
      <c r="DYU133" s="23"/>
      <c r="DYV133" s="23"/>
      <c r="DYW133" s="23"/>
      <c r="DYX133" s="23"/>
      <c r="DYY133" s="23"/>
      <c r="DYZ133" s="23"/>
      <c r="DZA133" s="23"/>
      <c r="DZB133" s="23"/>
      <c r="DZC133" s="23"/>
      <c r="DZD133" s="23"/>
      <c r="DZE133" s="23"/>
      <c r="DZF133" s="23"/>
      <c r="DZG133" s="23"/>
      <c r="DZH133" s="23"/>
      <c r="DZI133" s="23"/>
      <c r="DZJ133" s="23"/>
      <c r="DZK133" s="23"/>
      <c r="DZL133" s="23"/>
      <c r="DZM133" s="23"/>
      <c r="DZN133" s="23"/>
      <c r="DZO133" s="23"/>
      <c r="DZP133" s="23"/>
      <c r="DZQ133" s="23"/>
      <c r="DZR133" s="23"/>
      <c r="DZS133" s="23"/>
      <c r="DZT133" s="23"/>
      <c r="DZU133" s="23"/>
      <c r="DZV133" s="23"/>
      <c r="DZW133" s="23"/>
      <c r="DZX133" s="23"/>
      <c r="DZY133" s="23"/>
      <c r="DZZ133" s="23"/>
      <c r="EAA133" s="23"/>
      <c r="EAB133" s="23"/>
      <c r="EAC133" s="23"/>
      <c r="EAD133" s="23"/>
      <c r="EAE133" s="23"/>
      <c r="EAF133" s="23"/>
      <c r="EAG133" s="23"/>
      <c r="EAH133" s="23"/>
      <c r="EAI133" s="23"/>
      <c r="EAJ133" s="23"/>
      <c r="EAK133" s="23"/>
      <c r="EAL133" s="23"/>
      <c r="EAM133" s="23"/>
      <c r="EAN133" s="23"/>
      <c r="EAO133" s="23"/>
      <c r="EAP133" s="23"/>
      <c r="EAQ133" s="23"/>
      <c r="EAR133" s="23"/>
      <c r="EAS133" s="23"/>
      <c r="EAT133" s="23"/>
      <c r="EAU133" s="23"/>
      <c r="EAV133" s="23"/>
      <c r="EAW133" s="23"/>
      <c r="EAX133" s="23"/>
      <c r="EAY133" s="23"/>
      <c r="EAZ133" s="23"/>
      <c r="EBA133" s="23"/>
      <c r="EBB133" s="23"/>
      <c r="EBC133" s="23"/>
      <c r="EBD133" s="23"/>
      <c r="EBE133" s="23"/>
      <c r="EBF133" s="23"/>
      <c r="EBG133" s="23"/>
      <c r="EBH133" s="23"/>
      <c r="EBI133" s="23"/>
      <c r="EBJ133" s="23"/>
      <c r="EBK133" s="23"/>
      <c r="EBL133" s="23"/>
      <c r="EBM133" s="23"/>
      <c r="EBN133" s="23"/>
      <c r="EBO133" s="23"/>
      <c r="EBP133" s="23"/>
      <c r="EBQ133" s="23"/>
      <c r="EBR133" s="23"/>
      <c r="EBS133" s="23"/>
      <c r="EBT133" s="23"/>
      <c r="EBU133" s="23"/>
      <c r="EBV133" s="23"/>
      <c r="EBW133" s="23"/>
      <c r="EBX133" s="23"/>
      <c r="EBY133" s="23"/>
      <c r="EBZ133" s="23"/>
      <c r="ECA133" s="23"/>
      <c r="ECB133" s="23"/>
      <c r="ECC133" s="23"/>
      <c r="ECD133" s="23"/>
      <c r="ECE133" s="23"/>
      <c r="ECF133" s="23"/>
      <c r="ECG133" s="23"/>
      <c r="ECH133" s="23"/>
      <c r="ECI133" s="23"/>
      <c r="ECJ133" s="23"/>
      <c r="ECK133" s="23"/>
      <c r="ECL133" s="23"/>
      <c r="ECM133" s="23"/>
      <c r="ECN133" s="23"/>
      <c r="ECO133" s="23"/>
      <c r="ECP133" s="23"/>
      <c r="ECQ133" s="23"/>
      <c r="ECR133" s="23"/>
      <c r="ECS133" s="23"/>
      <c r="ECT133" s="23"/>
      <c r="ECU133" s="23"/>
      <c r="ECV133" s="23"/>
      <c r="ECW133" s="23"/>
      <c r="ECX133" s="23"/>
      <c r="ECY133" s="23"/>
      <c r="ECZ133" s="23"/>
      <c r="EDA133" s="23"/>
      <c r="EDB133" s="23"/>
      <c r="EDC133" s="23"/>
      <c r="EDD133" s="23"/>
      <c r="EDE133" s="23"/>
      <c r="EDF133" s="23"/>
      <c r="EDG133" s="23"/>
      <c r="EDH133" s="23"/>
      <c r="EDI133" s="23"/>
      <c r="EDJ133" s="23"/>
      <c r="EDK133" s="23"/>
      <c r="EDL133" s="23"/>
      <c r="EDM133" s="23"/>
      <c r="EDN133" s="23"/>
      <c r="EDO133" s="23"/>
      <c r="EDP133" s="23"/>
      <c r="EDQ133" s="23"/>
      <c r="EDR133" s="23"/>
      <c r="EDS133" s="23"/>
      <c r="EDT133" s="23"/>
      <c r="EDU133" s="23"/>
      <c r="EDV133" s="23"/>
      <c r="EDW133" s="23"/>
      <c r="EDX133" s="23"/>
      <c r="EDY133" s="23"/>
      <c r="EDZ133" s="23"/>
      <c r="EEA133" s="23"/>
      <c r="EEB133" s="23"/>
      <c r="EEC133" s="23"/>
      <c r="EED133" s="23"/>
      <c r="EEE133" s="23"/>
      <c r="EEF133" s="23"/>
      <c r="EEG133" s="23"/>
      <c r="EEH133" s="23"/>
      <c r="EEI133" s="23"/>
      <c r="EEJ133" s="23"/>
      <c r="EEK133" s="23"/>
      <c r="EEL133" s="23"/>
      <c r="EEM133" s="23"/>
      <c r="EEN133" s="23"/>
      <c r="EEO133" s="23"/>
      <c r="EEP133" s="23"/>
      <c r="EEQ133" s="23"/>
      <c r="EER133" s="23"/>
      <c r="EES133" s="23"/>
      <c r="EET133" s="23"/>
      <c r="EEU133" s="23"/>
      <c r="EEV133" s="23"/>
      <c r="EEW133" s="23"/>
      <c r="EEX133" s="23"/>
      <c r="EEY133" s="23"/>
      <c r="EEZ133" s="23"/>
      <c r="EFA133" s="23"/>
      <c r="EFB133" s="23"/>
      <c r="EFC133" s="23"/>
      <c r="EFD133" s="23"/>
      <c r="EFE133" s="23"/>
      <c r="EFF133" s="23"/>
      <c r="EFG133" s="23"/>
      <c r="EFH133" s="23"/>
      <c r="EFI133" s="23"/>
      <c r="EFJ133" s="23"/>
      <c r="EFK133" s="23"/>
      <c r="EFL133" s="23"/>
      <c r="EFM133" s="23"/>
      <c r="EFN133" s="23"/>
      <c r="EFO133" s="23"/>
      <c r="EFP133" s="23"/>
      <c r="EFQ133" s="23"/>
      <c r="EFR133" s="23"/>
      <c r="EFS133" s="23"/>
      <c r="EFT133" s="23"/>
      <c r="EFU133" s="23"/>
      <c r="EFV133" s="23"/>
      <c r="EFW133" s="23"/>
      <c r="EFX133" s="23"/>
      <c r="EFY133" s="23"/>
      <c r="EFZ133" s="23"/>
      <c r="EGA133" s="23"/>
      <c r="EGB133" s="23"/>
      <c r="EGC133" s="23"/>
      <c r="EGD133" s="23"/>
      <c r="EGE133" s="23"/>
      <c r="EGF133" s="23"/>
      <c r="EGG133" s="23"/>
      <c r="EGH133" s="23"/>
      <c r="EGI133" s="23"/>
      <c r="EGJ133" s="23"/>
      <c r="EGK133" s="23"/>
      <c r="EGL133" s="23"/>
      <c r="EGM133" s="23"/>
      <c r="EGN133" s="23"/>
      <c r="EGO133" s="23"/>
      <c r="EGP133" s="23"/>
      <c r="EGQ133" s="23"/>
      <c r="EGR133" s="23"/>
      <c r="EGS133" s="23"/>
      <c r="EGT133" s="23"/>
      <c r="EGU133" s="23"/>
      <c r="EGV133" s="23"/>
      <c r="EGW133" s="23"/>
      <c r="EGX133" s="23"/>
      <c r="EGY133" s="23"/>
      <c r="EGZ133" s="23"/>
      <c r="EHA133" s="23"/>
      <c r="EHB133" s="23"/>
      <c r="EHC133" s="23"/>
      <c r="EHD133" s="23"/>
      <c r="EHE133" s="23"/>
      <c r="EHF133" s="23"/>
      <c r="EHG133" s="23"/>
      <c r="EHH133" s="23"/>
      <c r="EHI133" s="23"/>
      <c r="EHJ133" s="23"/>
      <c r="EHK133" s="23"/>
      <c r="EHL133" s="23"/>
      <c r="EHM133" s="23"/>
      <c r="EHN133" s="23"/>
      <c r="EHO133" s="23"/>
      <c r="EHP133" s="23"/>
      <c r="EHQ133" s="23"/>
      <c r="EHR133" s="23"/>
      <c r="EHS133" s="23"/>
      <c r="EHT133" s="23"/>
      <c r="EHU133" s="23"/>
      <c r="EHV133" s="23"/>
      <c r="EHW133" s="23"/>
      <c r="EHX133" s="23"/>
      <c r="EHY133" s="23"/>
      <c r="EHZ133" s="23"/>
      <c r="EIA133" s="23"/>
      <c r="EIB133" s="23"/>
      <c r="EIC133" s="23"/>
      <c r="EID133" s="23"/>
      <c r="EIE133" s="23"/>
      <c r="EIF133" s="23"/>
      <c r="EIG133" s="23"/>
      <c r="EIH133" s="23"/>
      <c r="EII133" s="23"/>
      <c r="EIJ133" s="23"/>
      <c r="EIK133" s="23"/>
      <c r="EIL133" s="23"/>
      <c r="EIM133" s="23"/>
      <c r="EIN133" s="23"/>
      <c r="EIO133" s="23"/>
      <c r="EIP133" s="23"/>
      <c r="EIQ133" s="23"/>
      <c r="EIR133" s="23"/>
      <c r="EIS133" s="23"/>
      <c r="EIT133" s="23"/>
      <c r="EIU133" s="23"/>
      <c r="EIV133" s="23"/>
      <c r="EIW133" s="23"/>
      <c r="EIX133" s="23"/>
      <c r="EIY133" s="23"/>
      <c r="EIZ133" s="23"/>
      <c r="EJA133" s="23"/>
      <c r="EJB133" s="23"/>
      <c r="EJC133" s="23"/>
      <c r="EJD133" s="23"/>
      <c r="EJE133" s="23"/>
      <c r="EJF133" s="23"/>
      <c r="EJG133" s="23"/>
      <c r="EJH133" s="23"/>
      <c r="EJI133" s="23"/>
      <c r="EJJ133" s="23"/>
      <c r="EJK133" s="23"/>
      <c r="EJL133" s="23"/>
      <c r="EJM133" s="23"/>
      <c r="EJN133" s="23"/>
      <c r="EJO133" s="23"/>
      <c r="EJP133" s="23"/>
      <c r="EJQ133" s="23"/>
      <c r="EJR133" s="23"/>
      <c r="EJS133" s="23"/>
      <c r="EJT133" s="23"/>
      <c r="EJU133" s="23"/>
      <c r="EJV133" s="23"/>
      <c r="EJW133" s="23"/>
      <c r="EJX133" s="23"/>
      <c r="EJY133" s="23"/>
      <c r="EJZ133" s="23"/>
      <c r="EKA133" s="23"/>
      <c r="EKB133" s="23"/>
      <c r="EKC133" s="23"/>
      <c r="EKD133" s="23"/>
      <c r="EKE133" s="23"/>
      <c r="EKF133" s="23"/>
      <c r="EKG133" s="23"/>
      <c r="EKH133" s="23"/>
      <c r="EKI133" s="23"/>
      <c r="EKJ133" s="23"/>
      <c r="EKK133" s="23"/>
      <c r="EKL133" s="23"/>
      <c r="EKM133" s="23"/>
      <c r="EKN133" s="23"/>
      <c r="EKO133" s="23"/>
      <c r="EKP133" s="23"/>
      <c r="EKQ133" s="23"/>
      <c r="EKR133" s="23"/>
      <c r="EKS133" s="23"/>
      <c r="EKT133" s="23"/>
      <c r="EKU133" s="23"/>
      <c r="EKV133" s="23"/>
      <c r="EKW133" s="23"/>
      <c r="EKX133" s="23"/>
      <c r="EKY133" s="23"/>
      <c r="EKZ133" s="23"/>
      <c r="ELA133" s="23"/>
      <c r="ELB133" s="23"/>
      <c r="ELC133" s="23"/>
      <c r="ELD133" s="23"/>
      <c r="ELE133" s="23"/>
      <c r="ELF133" s="23"/>
      <c r="ELG133" s="23"/>
      <c r="ELH133" s="23"/>
      <c r="ELI133" s="23"/>
      <c r="ELJ133" s="23"/>
      <c r="ELK133" s="23"/>
      <c r="ELL133" s="23"/>
      <c r="ELM133" s="23"/>
      <c r="ELN133" s="23"/>
      <c r="ELO133" s="23"/>
      <c r="ELP133" s="23"/>
      <c r="ELQ133" s="23"/>
      <c r="ELR133" s="23"/>
      <c r="ELS133" s="23"/>
      <c r="ELT133" s="23"/>
      <c r="ELU133" s="23"/>
      <c r="ELV133" s="23"/>
      <c r="ELW133" s="23"/>
      <c r="ELX133" s="23"/>
      <c r="ELY133" s="23"/>
      <c r="ELZ133" s="23"/>
      <c r="EMA133" s="23"/>
      <c r="EMB133" s="23"/>
      <c r="EMC133" s="23"/>
      <c r="EMD133" s="23"/>
      <c r="EME133" s="23"/>
      <c r="EMF133" s="23"/>
      <c r="EMG133" s="23"/>
      <c r="EMH133" s="23"/>
      <c r="EMI133" s="23"/>
      <c r="EMJ133" s="23"/>
      <c r="EMK133" s="23"/>
      <c r="EML133" s="23"/>
      <c r="EMM133" s="23"/>
      <c r="EMN133" s="23"/>
      <c r="EMO133" s="23"/>
      <c r="EMP133" s="23"/>
      <c r="EMQ133" s="23"/>
      <c r="EMR133" s="23"/>
      <c r="EMS133" s="23"/>
      <c r="EMT133" s="23"/>
      <c r="EMU133" s="23"/>
      <c r="EMV133" s="23"/>
      <c r="EMW133" s="23"/>
      <c r="EMX133" s="23"/>
      <c r="EMY133" s="23"/>
      <c r="EMZ133" s="23"/>
      <c r="ENA133" s="23"/>
      <c r="ENB133" s="23"/>
      <c r="ENC133" s="23"/>
      <c r="END133" s="23"/>
      <c r="ENE133" s="23"/>
      <c r="ENF133" s="23"/>
      <c r="ENG133" s="23"/>
      <c r="ENH133" s="23"/>
      <c r="ENI133" s="23"/>
      <c r="ENJ133" s="23"/>
      <c r="ENK133" s="23"/>
      <c r="ENL133" s="23"/>
      <c r="ENM133" s="23"/>
      <c r="ENN133" s="23"/>
      <c r="ENO133" s="23"/>
      <c r="ENP133" s="23"/>
      <c r="ENQ133" s="23"/>
      <c r="ENR133" s="23"/>
      <c r="ENS133" s="23"/>
      <c r="ENT133" s="23"/>
      <c r="ENU133" s="23"/>
      <c r="ENV133" s="23"/>
      <c r="ENW133" s="23"/>
      <c r="ENX133" s="23"/>
      <c r="ENY133" s="23"/>
      <c r="ENZ133" s="23"/>
      <c r="EOA133" s="23"/>
      <c r="EOB133" s="23"/>
      <c r="EOC133" s="23"/>
      <c r="EOD133" s="23"/>
      <c r="EOE133" s="23"/>
      <c r="EOF133" s="23"/>
      <c r="EOG133" s="23"/>
      <c r="EOH133" s="23"/>
      <c r="EOI133" s="23"/>
      <c r="EOJ133" s="23"/>
      <c r="EOK133" s="23"/>
      <c r="EOL133" s="23"/>
      <c r="EOM133" s="23"/>
      <c r="EON133" s="23"/>
      <c r="EOO133" s="23"/>
      <c r="EOP133" s="23"/>
      <c r="EOQ133" s="23"/>
      <c r="EOR133" s="23"/>
      <c r="EOS133" s="23"/>
      <c r="EOT133" s="23"/>
      <c r="EOU133" s="23"/>
      <c r="EOV133" s="23"/>
      <c r="EOW133" s="23"/>
      <c r="EOX133" s="23"/>
      <c r="EOY133" s="23"/>
      <c r="EOZ133" s="23"/>
      <c r="EPA133" s="23"/>
      <c r="EPB133" s="23"/>
      <c r="EPC133" s="23"/>
      <c r="EPD133" s="23"/>
      <c r="EPE133" s="23"/>
      <c r="EPF133" s="23"/>
      <c r="EPG133" s="23"/>
      <c r="EPH133" s="23"/>
      <c r="EPI133" s="23"/>
      <c r="EPJ133" s="23"/>
      <c r="EPK133" s="23"/>
      <c r="EPL133" s="23"/>
      <c r="EPM133" s="23"/>
      <c r="EPN133" s="23"/>
      <c r="EPO133" s="23"/>
      <c r="EPP133" s="23"/>
      <c r="EPQ133" s="23"/>
      <c r="EPR133" s="23"/>
      <c r="EPS133" s="23"/>
      <c r="EPT133" s="23"/>
      <c r="EPU133" s="23"/>
      <c r="EPV133" s="23"/>
      <c r="EPW133" s="23"/>
      <c r="EPX133" s="23"/>
      <c r="EPY133" s="23"/>
      <c r="EPZ133" s="23"/>
      <c r="EQA133" s="23"/>
      <c r="EQB133" s="23"/>
      <c r="EQC133" s="23"/>
      <c r="EQD133" s="23"/>
      <c r="EQE133" s="23"/>
      <c r="EQF133" s="23"/>
      <c r="EQG133" s="23"/>
      <c r="EQH133" s="23"/>
      <c r="EQI133" s="23"/>
      <c r="EQJ133" s="23"/>
      <c r="EQK133" s="23"/>
      <c r="EQL133" s="23"/>
      <c r="EQM133" s="23"/>
      <c r="EQN133" s="23"/>
      <c r="EQO133" s="23"/>
      <c r="EQP133" s="23"/>
      <c r="EQQ133" s="23"/>
      <c r="EQR133" s="23"/>
      <c r="EQS133" s="23"/>
      <c r="EQT133" s="23"/>
      <c r="EQU133" s="23"/>
      <c r="EQV133" s="23"/>
      <c r="EQW133" s="23"/>
      <c r="EQX133" s="23"/>
      <c r="EQY133" s="23"/>
      <c r="EQZ133" s="23"/>
      <c r="ERA133" s="23"/>
      <c r="ERB133" s="23"/>
      <c r="ERC133" s="23"/>
      <c r="ERD133" s="23"/>
      <c r="ERE133" s="23"/>
      <c r="ERF133" s="23"/>
      <c r="ERG133" s="23"/>
      <c r="ERH133" s="23"/>
      <c r="ERI133" s="23"/>
      <c r="ERJ133" s="23"/>
      <c r="ERK133" s="23"/>
      <c r="ERL133" s="23"/>
      <c r="ERM133" s="23"/>
      <c r="ERN133" s="23"/>
      <c r="ERO133" s="23"/>
      <c r="ERP133" s="23"/>
      <c r="ERQ133" s="23"/>
      <c r="ERR133" s="23"/>
      <c r="ERS133" s="23"/>
      <c r="ERT133" s="23"/>
      <c r="ERU133" s="23"/>
      <c r="ERV133" s="23"/>
      <c r="ERW133" s="23"/>
      <c r="ERX133" s="23"/>
      <c r="ERY133" s="23"/>
      <c r="ERZ133" s="23"/>
      <c r="ESA133" s="23"/>
      <c r="ESB133" s="23"/>
      <c r="ESC133" s="23"/>
      <c r="ESD133" s="23"/>
      <c r="ESE133" s="23"/>
      <c r="ESF133" s="23"/>
      <c r="ESG133" s="23"/>
      <c r="ESH133" s="23"/>
      <c r="ESI133" s="23"/>
      <c r="ESJ133" s="23"/>
      <c r="ESK133" s="23"/>
      <c r="ESL133" s="23"/>
      <c r="ESM133" s="23"/>
      <c r="ESN133" s="23"/>
      <c r="ESO133" s="23"/>
      <c r="ESP133" s="23"/>
      <c r="ESQ133" s="23"/>
      <c r="ESR133" s="23"/>
      <c r="ESS133" s="23"/>
      <c r="EST133" s="23"/>
      <c r="ESU133" s="23"/>
      <c r="ESV133" s="23"/>
      <c r="ESW133" s="23"/>
      <c r="ESX133" s="23"/>
      <c r="ESY133" s="23"/>
      <c r="ESZ133" s="23"/>
      <c r="ETA133" s="23"/>
      <c r="ETB133" s="23"/>
      <c r="ETC133" s="23"/>
      <c r="ETD133" s="23"/>
      <c r="ETE133" s="23"/>
      <c r="ETF133" s="23"/>
      <c r="ETG133" s="23"/>
      <c r="ETH133" s="23"/>
      <c r="ETI133" s="23"/>
      <c r="ETJ133" s="23"/>
      <c r="ETK133" s="23"/>
      <c r="ETL133" s="23"/>
      <c r="ETM133" s="23"/>
      <c r="ETN133" s="23"/>
      <c r="ETO133" s="23"/>
      <c r="ETP133" s="23"/>
      <c r="ETQ133" s="23"/>
      <c r="ETR133" s="23"/>
      <c r="ETS133" s="23"/>
      <c r="ETT133" s="23"/>
      <c r="ETU133" s="23"/>
      <c r="ETV133" s="23"/>
      <c r="ETW133" s="23"/>
      <c r="ETX133" s="23"/>
      <c r="ETY133" s="23"/>
      <c r="ETZ133" s="23"/>
      <c r="EUA133" s="23"/>
      <c r="EUB133" s="23"/>
      <c r="EUC133" s="23"/>
      <c r="EUD133" s="23"/>
      <c r="EUE133" s="23"/>
      <c r="EUF133" s="23"/>
      <c r="EUG133" s="23"/>
      <c r="EUH133" s="23"/>
      <c r="EUI133" s="23"/>
      <c r="EUJ133" s="23"/>
      <c r="EUK133" s="23"/>
      <c r="EUL133" s="23"/>
      <c r="EUM133" s="23"/>
      <c r="EUN133" s="23"/>
      <c r="EUO133" s="23"/>
      <c r="EUP133" s="23"/>
      <c r="EUQ133" s="23"/>
      <c r="EUR133" s="23"/>
      <c r="EUS133" s="23"/>
      <c r="EUT133" s="23"/>
      <c r="EUU133" s="23"/>
      <c r="EUV133" s="23"/>
      <c r="EUW133" s="23"/>
      <c r="EUX133" s="23"/>
      <c r="EUY133" s="23"/>
      <c r="EUZ133" s="23"/>
      <c r="EVA133" s="23"/>
      <c r="EVB133" s="23"/>
      <c r="EVC133" s="23"/>
      <c r="EVD133" s="23"/>
      <c r="EVE133" s="23"/>
      <c r="EVF133" s="23"/>
      <c r="EVG133" s="23"/>
      <c r="EVH133" s="23"/>
      <c r="EVI133" s="23"/>
      <c r="EVJ133" s="23"/>
      <c r="EVK133" s="23"/>
      <c r="EVL133" s="23"/>
      <c r="EVM133" s="23"/>
      <c r="EVN133" s="23"/>
      <c r="EVO133" s="23"/>
      <c r="EVP133" s="23"/>
      <c r="EVQ133" s="23"/>
      <c r="EVR133" s="23"/>
      <c r="EVS133" s="23"/>
      <c r="EVT133" s="23"/>
      <c r="EVU133" s="23"/>
      <c r="EVV133" s="23"/>
      <c r="EVW133" s="23"/>
      <c r="EVX133" s="23"/>
      <c r="EVY133" s="23"/>
      <c r="EVZ133" s="23"/>
      <c r="EWA133" s="23"/>
      <c r="EWB133" s="23"/>
      <c r="EWC133" s="23"/>
      <c r="EWD133" s="23"/>
      <c r="EWE133" s="23"/>
      <c r="EWF133" s="23"/>
      <c r="EWG133" s="23"/>
      <c r="EWH133" s="23"/>
      <c r="EWI133" s="23"/>
      <c r="EWJ133" s="23"/>
      <c r="EWK133" s="23"/>
      <c r="EWL133" s="23"/>
      <c r="EWM133" s="23"/>
      <c r="EWN133" s="23"/>
      <c r="EWO133" s="23"/>
      <c r="EWP133" s="23"/>
      <c r="EWQ133" s="23"/>
      <c r="EWR133" s="23"/>
      <c r="EWS133" s="23"/>
      <c r="EWT133" s="23"/>
      <c r="EWU133" s="23"/>
      <c r="EWV133" s="23"/>
      <c r="EWW133" s="23"/>
      <c r="EWX133" s="23"/>
      <c r="EWY133" s="23"/>
      <c r="EWZ133" s="23"/>
      <c r="EXA133" s="23"/>
      <c r="EXB133" s="23"/>
      <c r="EXC133" s="23"/>
      <c r="EXD133" s="23"/>
      <c r="EXE133" s="23"/>
      <c r="EXF133" s="23"/>
      <c r="EXG133" s="23"/>
      <c r="EXH133" s="23"/>
      <c r="EXI133" s="23"/>
      <c r="EXJ133" s="23"/>
      <c r="EXK133" s="23"/>
      <c r="EXL133" s="23"/>
      <c r="EXM133" s="23"/>
      <c r="EXN133" s="23"/>
      <c r="EXO133" s="23"/>
      <c r="EXP133" s="23"/>
      <c r="EXQ133" s="23"/>
      <c r="EXR133" s="23"/>
      <c r="EXS133" s="23"/>
      <c r="EXT133" s="23"/>
      <c r="EXU133" s="23"/>
      <c r="EXV133" s="23"/>
      <c r="EXW133" s="23"/>
      <c r="EXX133" s="23"/>
      <c r="EXY133" s="23"/>
      <c r="EXZ133" s="23"/>
      <c r="EYA133" s="23"/>
      <c r="EYB133" s="23"/>
      <c r="EYC133" s="23"/>
      <c r="EYD133" s="23"/>
      <c r="EYE133" s="23"/>
      <c r="EYF133" s="23"/>
      <c r="EYG133" s="23"/>
      <c r="EYH133" s="23"/>
      <c r="EYI133" s="23"/>
      <c r="EYJ133" s="23"/>
      <c r="EYK133" s="23"/>
      <c r="EYL133" s="23"/>
      <c r="EYM133" s="23"/>
      <c r="EYN133" s="23"/>
      <c r="EYO133" s="23"/>
      <c r="EYP133" s="23"/>
      <c r="EYQ133" s="23"/>
      <c r="EYR133" s="23"/>
      <c r="EYS133" s="23"/>
      <c r="EYT133" s="23"/>
      <c r="EYU133" s="23"/>
      <c r="EYV133" s="23"/>
      <c r="EYW133" s="23"/>
      <c r="EYX133" s="23"/>
      <c r="EYY133" s="23"/>
      <c r="EYZ133" s="23"/>
      <c r="EZA133" s="23"/>
      <c r="EZB133" s="23"/>
      <c r="EZC133" s="23"/>
      <c r="EZD133" s="23"/>
      <c r="EZE133" s="23"/>
      <c r="EZF133" s="23"/>
      <c r="EZG133" s="23"/>
      <c r="EZH133" s="23"/>
      <c r="EZI133" s="23"/>
      <c r="EZJ133" s="23"/>
      <c r="EZK133" s="23"/>
      <c r="EZL133" s="23"/>
      <c r="EZM133" s="23"/>
      <c r="EZN133" s="23"/>
      <c r="EZO133" s="23"/>
      <c r="EZP133" s="23"/>
      <c r="EZQ133" s="23"/>
      <c r="EZR133" s="23"/>
      <c r="EZS133" s="23"/>
      <c r="EZT133" s="23"/>
      <c r="EZU133" s="23"/>
      <c r="EZV133" s="23"/>
      <c r="EZW133" s="23"/>
      <c r="EZX133" s="23"/>
      <c r="EZY133" s="23"/>
      <c r="EZZ133" s="23"/>
      <c r="FAA133" s="23"/>
      <c r="FAB133" s="23"/>
      <c r="FAC133" s="23"/>
      <c r="FAD133" s="23"/>
      <c r="FAE133" s="23"/>
      <c r="FAF133" s="23"/>
      <c r="FAG133" s="23"/>
      <c r="FAH133" s="23"/>
      <c r="FAI133" s="23"/>
      <c r="FAJ133" s="23"/>
      <c r="FAK133" s="23"/>
      <c r="FAL133" s="23"/>
      <c r="FAM133" s="23"/>
      <c r="FAN133" s="23"/>
      <c r="FAO133" s="23"/>
      <c r="FAP133" s="23"/>
      <c r="FAQ133" s="23"/>
      <c r="FAR133" s="23"/>
      <c r="FAS133" s="23"/>
      <c r="FAT133" s="23"/>
      <c r="FAU133" s="23"/>
      <c r="FAV133" s="23"/>
      <c r="FAW133" s="23"/>
      <c r="FAX133" s="23"/>
      <c r="FAY133" s="23"/>
      <c r="FAZ133" s="23"/>
      <c r="FBA133" s="23"/>
      <c r="FBB133" s="23"/>
      <c r="FBC133" s="23"/>
      <c r="FBD133" s="23"/>
      <c r="FBE133" s="23"/>
      <c r="FBF133" s="23"/>
      <c r="FBG133" s="23"/>
      <c r="FBH133" s="23"/>
      <c r="FBI133" s="23"/>
      <c r="FBJ133" s="23"/>
      <c r="FBK133" s="23"/>
      <c r="FBL133" s="23"/>
      <c r="FBM133" s="23"/>
      <c r="FBN133" s="23"/>
      <c r="FBO133" s="23"/>
      <c r="FBP133" s="23"/>
      <c r="FBQ133" s="23"/>
      <c r="FBR133" s="23"/>
      <c r="FBS133" s="23"/>
      <c r="FBT133" s="23"/>
      <c r="FBU133" s="23"/>
      <c r="FBV133" s="23"/>
      <c r="FBW133" s="23"/>
      <c r="FBX133" s="23"/>
      <c r="FBY133" s="23"/>
      <c r="FBZ133" s="23"/>
      <c r="FCA133" s="23"/>
      <c r="FCB133" s="23"/>
      <c r="FCC133" s="23"/>
      <c r="FCD133" s="23"/>
      <c r="FCE133" s="23"/>
      <c r="FCF133" s="23"/>
      <c r="FCG133" s="23"/>
      <c r="FCH133" s="23"/>
      <c r="FCI133" s="23"/>
      <c r="FCJ133" s="23"/>
      <c r="FCK133" s="23"/>
      <c r="FCL133" s="23"/>
      <c r="FCM133" s="23"/>
      <c r="FCN133" s="23"/>
      <c r="FCO133" s="23"/>
      <c r="FCP133" s="23"/>
      <c r="FCQ133" s="23"/>
      <c r="FCR133" s="23"/>
      <c r="FCS133" s="23"/>
      <c r="FCT133" s="23"/>
      <c r="FCU133" s="23"/>
      <c r="FCV133" s="23"/>
      <c r="FCW133" s="23"/>
      <c r="FCX133" s="23"/>
      <c r="FCY133" s="23"/>
      <c r="FCZ133" s="23"/>
      <c r="FDA133" s="23"/>
      <c r="FDB133" s="23"/>
      <c r="FDC133" s="23"/>
      <c r="FDD133" s="23"/>
      <c r="FDE133" s="23"/>
      <c r="FDF133" s="23"/>
      <c r="FDG133" s="23"/>
      <c r="FDH133" s="23"/>
      <c r="FDI133" s="23"/>
      <c r="FDJ133" s="23"/>
      <c r="FDK133" s="23"/>
      <c r="FDL133" s="23"/>
      <c r="FDM133" s="23"/>
      <c r="FDN133" s="23"/>
      <c r="FDO133" s="23"/>
      <c r="FDP133" s="23"/>
      <c r="FDQ133" s="23"/>
      <c r="FDR133" s="23"/>
      <c r="FDS133" s="23"/>
      <c r="FDT133" s="23"/>
      <c r="FDU133" s="23"/>
      <c r="FDV133" s="23"/>
      <c r="FDW133" s="23"/>
      <c r="FDX133" s="23"/>
      <c r="FDY133" s="23"/>
      <c r="FDZ133" s="23"/>
      <c r="FEA133" s="23"/>
      <c r="FEB133" s="23"/>
      <c r="FEC133" s="23"/>
      <c r="FED133" s="23"/>
      <c r="FEE133" s="23"/>
      <c r="FEF133" s="23"/>
      <c r="FEG133" s="23"/>
      <c r="FEH133" s="23"/>
      <c r="FEI133" s="23"/>
      <c r="FEJ133" s="23"/>
      <c r="FEK133" s="23"/>
      <c r="FEL133" s="23"/>
      <c r="FEM133" s="23"/>
      <c r="FEN133" s="23"/>
      <c r="FEO133" s="23"/>
      <c r="FEP133" s="23"/>
      <c r="FEQ133" s="23"/>
      <c r="FER133" s="23"/>
      <c r="FES133" s="23"/>
      <c r="FET133" s="23"/>
      <c r="FEU133" s="23"/>
      <c r="FEV133" s="23"/>
      <c r="FEW133" s="23"/>
      <c r="FEX133" s="23"/>
      <c r="FEY133" s="23"/>
      <c r="FEZ133" s="23"/>
      <c r="FFA133" s="23"/>
      <c r="FFB133" s="23"/>
      <c r="FFC133" s="23"/>
      <c r="FFD133" s="23"/>
      <c r="FFE133" s="23"/>
      <c r="FFF133" s="23"/>
      <c r="FFG133" s="23"/>
      <c r="FFH133" s="23"/>
      <c r="FFI133" s="23"/>
      <c r="FFJ133" s="23"/>
      <c r="FFK133" s="23"/>
      <c r="FFL133" s="23"/>
      <c r="FFM133" s="23"/>
      <c r="FFN133" s="23"/>
      <c r="FFO133" s="23"/>
      <c r="FFP133" s="23"/>
      <c r="FFQ133" s="23"/>
      <c r="FFR133" s="23"/>
      <c r="FFS133" s="23"/>
      <c r="FFT133" s="23"/>
      <c r="FFU133" s="23"/>
      <c r="FFV133" s="23"/>
      <c r="FFW133" s="23"/>
      <c r="FFX133" s="23"/>
      <c r="FFY133" s="23"/>
      <c r="FFZ133" s="23"/>
      <c r="FGA133" s="23"/>
      <c r="FGB133" s="23"/>
      <c r="FGC133" s="23"/>
      <c r="FGD133" s="23"/>
      <c r="FGE133" s="23"/>
      <c r="FGF133" s="23"/>
      <c r="FGG133" s="23"/>
      <c r="FGH133" s="23"/>
      <c r="FGI133" s="23"/>
      <c r="FGJ133" s="23"/>
      <c r="FGK133" s="23"/>
      <c r="FGL133" s="23"/>
      <c r="FGM133" s="23"/>
      <c r="FGN133" s="23"/>
      <c r="FGO133" s="23"/>
      <c r="FGP133" s="23"/>
      <c r="FGQ133" s="23"/>
      <c r="FGR133" s="23"/>
      <c r="FGS133" s="23"/>
      <c r="FGT133" s="23"/>
      <c r="FGU133" s="23"/>
      <c r="FGV133" s="23"/>
      <c r="FGW133" s="23"/>
      <c r="FGX133" s="23"/>
      <c r="FGY133" s="23"/>
      <c r="FGZ133" s="23"/>
      <c r="FHA133" s="23"/>
      <c r="FHB133" s="23"/>
      <c r="FHC133" s="23"/>
      <c r="FHD133" s="23"/>
      <c r="FHE133" s="23"/>
      <c r="FHF133" s="23"/>
      <c r="FHG133" s="23"/>
      <c r="FHH133" s="23"/>
      <c r="FHI133" s="23"/>
      <c r="FHJ133" s="23"/>
      <c r="FHK133" s="23"/>
      <c r="FHL133" s="23"/>
      <c r="FHM133" s="23"/>
      <c r="FHN133" s="23"/>
      <c r="FHO133" s="23"/>
      <c r="FHP133" s="23"/>
      <c r="FHQ133" s="23"/>
      <c r="FHR133" s="23"/>
      <c r="FHS133" s="23"/>
      <c r="FHT133" s="23"/>
      <c r="FHU133" s="23"/>
      <c r="FHV133" s="23"/>
      <c r="FHW133" s="23"/>
      <c r="FHX133" s="23"/>
      <c r="FHY133" s="23"/>
      <c r="FHZ133" s="23"/>
      <c r="FIA133" s="23"/>
      <c r="FIB133" s="23"/>
      <c r="FIC133" s="23"/>
      <c r="FID133" s="23"/>
      <c r="FIE133" s="23"/>
      <c r="FIF133" s="23"/>
      <c r="FIG133" s="23"/>
      <c r="FIH133" s="23"/>
      <c r="FII133" s="23"/>
      <c r="FIJ133" s="23"/>
      <c r="FIK133" s="23"/>
      <c r="FIL133" s="23"/>
      <c r="FIM133" s="23"/>
      <c r="FIN133" s="23"/>
      <c r="FIO133" s="23"/>
      <c r="FIP133" s="23"/>
      <c r="FIQ133" s="23"/>
      <c r="FIR133" s="23"/>
      <c r="FIS133" s="23"/>
      <c r="FIT133" s="23"/>
      <c r="FIU133" s="23"/>
      <c r="FIV133" s="23"/>
      <c r="FIW133" s="23"/>
      <c r="FIX133" s="23"/>
      <c r="FIY133" s="23"/>
      <c r="FIZ133" s="23"/>
      <c r="FJA133" s="23"/>
      <c r="FJB133" s="23"/>
      <c r="FJC133" s="23"/>
      <c r="FJD133" s="23"/>
      <c r="FJE133" s="23"/>
      <c r="FJF133" s="23"/>
      <c r="FJG133" s="23"/>
      <c r="FJH133" s="23"/>
      <c r="FJI133" s="23"/>
      <c r="FJJ133" s="23"/>
      <c r="FJK133" s="23"/>
      <c r="FJL133" s="23"/>
      <c r="FJM133" s="23"/>
      <c r="FJN133" s="23"/>
      <c r="FJO133" s="23"/>
      <c r="FJP133" s="23"/>
      <c r="FJQ133" s="23"/>
      <c r="FJR133" s="23"/>
      <c r="FJS133" s="23"/>
      <c r="FJT133" s="23"/>
      <c r="FJU133" s="23"/>
      <c r="FJV133" s="23"/>
      <c r="FJW133" s="23"/>
      <c r="FJX133" s="23"/>
      <c r="FJY133" s="23"/>
      <c r="FJZ133" s="23"/>
      <c r="FKA133" s="23"/>
      <c r="FKB133" s="23"/>
      <c r="FKC133" s="23"/>
      <c r="FKD133" s="23"/>
      <c r="FKE133" s="23"/>
      <c r="FKF133" s="23"/>
      <c r="FKG133" s="23"/>
      <c r="FKH133" s="23"/>
      <c r="FKI133" s="23"/>
      <c r="FKJ133" s="23"/>
      <c r="FKK133" s="23"/>
      <c r="FKL133" s="23"/>
      <c r="FKM133" s="23"/>
      <c r="FKN133" s="23"/>
      <c r="FKO133" s="23"/>
      <c r="FKP133" s="23"/>
      <c r="FKQ133" s="23"/>
      <c r="FKR133" s="23"/>
      <c r="FKS133" s="23"/>
      <c r="FKT133" s="23"/>
      <c r="FKU133" s="23"/>
      <c r="FKV133" s="23"/>
      <c r="FKW133" s="23"/>
      <c r="FKX133" s="23"/>
      <c r="FKY133" s="23"/>
      <c r="FKZ133" s="23"/>
      <c r="FLA133" s="23"/>
      <c r="FLB133" s="23"/>
      <c r="FLC133" s="23"/>
      <c r="FLD133" s="23"/>
      <c r="FLE133" s="23"/>
      <c r="FLF133" s="23"/>
      <c r="FLG133" s="23"/>
      <c r="FLH133" s="23"/>
      <c r="FLI133" s="23"/>
      <c r="FLJ133" s="23"/>
      <c r="FLK133" s="23"/>
      <c r="FLL133" s="23"/>
      <c r="FLM133" s="23"/>
      <c r="FLN133" s="23"/>
      <c r="FLO133" s="23"/>
      <c r="FLP133" s="23"/>
      <c r="FLQ133" s="23"/>
      <c r="FLR133" s="23"/>
      <c r="FLS133" s="23"/>
      <c r="FLT133" s="23"/>
      <c r="FLU133" s="23"/>
      <c r="FLV133" s="23"/>
      <c r="FLW133" s="23"/>
      <c r="FLX133" s="23"/>
      <c r="FLY133" s="23"/>
      <c r="FLZ133" s="23"/>
      <c r="FMA133" s="23"/>
      <c r="FMB133" s="23"/>
      <c r="FMC133" s="23"/>
      <c r="FMD133" s="23"/>
      <c r="FME133" s="23"/>
      <c r="FMF133" s="23"/>
      <c r="FMG133" s="23"/>
      <c r="FMH133" s="23"/>
      <c r="FMI133" s="23"/>
      <c r="FMJ133" s="23"/>
      <c r="FMK133" s="23"/>
      <c r="FML133" s="23"/>
      <c r="FMM133" s="23"/>
      <c r="FMN133" s="23"/>
      <c r="FMO133" s="23"/>
      <c r="FMP133" s="23"/>
      <c r="FMQ133" s="23"/>
      <c r="FMR133" s="23"/>
      <c r="FMS133" s="23"/>
      <c r="FMT133" s="23"/>
      <c r="FMU133" s="23"/>
      <c r="FMV133" s="23"/>
      <c r="FMW133" s="23"/>
      <c r="FMX133" s="23"/>
      <c r="FMY133" s="23"/>
      <c r="FMZ133" s="23"/>
      <c r="FNA133" s="23"/>
      <c r="FNB133" s="23"/>
      <c r="FNC133" s="23"/>
      <c r="FND133" s="23"/>
      <c r="FNE133" s="23"/>
      <c r="FNF133" s="23"/>
      <c r="FNG133" s="23"/>
      <c r="FNH133" s="23"/>
      <c r="FNI133" s="23"/>
      <c r="FNJ133" s="23"/>
      <c r="FNK133" s="23"/>
      <c r="FNL133" s="23"/>
      <c r="FNM133" s="23"/>
      <c r="FNN133" s="23"/>
      <c r="FNO133" s="23"/>
      <c r="FNP133" s="23"/>
      <c r="FNQ133" s="23"/>
      <c r="FNR133" s="23"/>
      <c r="FNS133" s="23"/>
      <c r="FNT133" s="23"/>
      <c r="FNU133" s="23"/>
      <c r="FNV133" s="23"/>
      <c r="FNW133" s="23"/>
      <c r="FNX133" s="23"/>
      <c r="FNY133" s="23"/>
      <c r="FNZ133" s="23"/>
      <c r="FOA133" s="23"/>
      <c r="FOB133" s="23"/>
      <c r="FOC133" s="23"/>
      <c r="FOD133" s="23"/>
      <c r="FOE133" s="23"/>
      <c r="FOF133" s="23"/>
      <c r="FOG133" s="23"/>
      <c r="FOH133" s="23"/>
      <c r="FOI133" s="23"/>
      <c r="FOJ133" s="23"/>
      <c r="FOK133" s="23"/>
      <c r="FOL133" s="23"/>
      <c r="FOM133" s="23"/>
      <c r="FON133" s="23"/>
      <c r="FOO133" s="23"/>
      <c r="FOP133" s="23"/>
      <c r="FOQ133" s="23"/>
      <c r="FOR133" s="23"/>
      <c r="FOS133" s="23"/>
      <c r="FOT133" s="23"/>
      <c r="FOU133" s="23"/>
      <c r="FOV133" s="23"/>
      <c r="FOW133" s="23"/>
      <c r="FOX133" s="23"/>
      <c r="FOY133" s="23"/>
      <c r="FOZ133" s="23"/>
      <c r="FPA133" s="23"/>
      <c r="FPB133" s="23"/>
      <c r="FPC133" s="23"/>
      <c r="FPD133" s="23"/>
      <c r="FPE133" s="23"/>
      <c r="FPF133" s="23"/>
      <c r="FPG133" s="23"/>
      <c r="FPH133" s="23"/>
      <c r="FPI133" s="23"/>
      <c r="FPJ133" s="23"/>
      <c r="FPK133" s="23"/>
      <c r="FPL133" s="23"/>
      <c r="FPM133" s="23"/>
      <c r="FPN133" s="23"/>
      <c r="FPO133" s="23"/>
      <c r="FPP133" s="23"/>
      <c r="FPQ133" s="23"/>
      <c r="FPR133" s="23"/>
      <c r="FPS133" s="23"/>
      <c r="FPT133" s="23"/>
      <c r="FPU133" s="23"/>
      <c r="FPV133" s="23"/>
      <c r="FPW133" s="23"/>
      <c r="FPX133" s="23"/>
      <c r="FPY133" s="23"/>
      <c r="FPZ133" s="23"/>
      <c r="FQA133" s="23"/>
      <c r="FQB133" s="23"/>
      <c r="FQC133" s="23"/>
      <c r="FQD133" s="23"/>
      <c r="FQE133" s="23"/>
      <c r="FQF133" s="23"/>
      <c r="FQG133" s="23"/>
      <c r="FQH133" s="23"/>
      <c r="FQI133" s="23"/>
      <c r="FQJ133" s="23"/>
      <c r="FQK133" s="23"/>
      <c r="FQL133" s="23"/>
      <c r="FQM133" s="23"/>
      <c r="FQN133" s="23"/>
      <c r="FQO133" s="23"/>
      <c r="FQP133" s="23"/>
      <c r="FQQ133" s="23"/>
      <c r="FQR133" s="23"/>
      <c r="FQS133" s="23"/>
      <c r="FQT133" s="23"/>
      <c r="FQU133" s="23"/>
      <c r="FQV133" s="23"/>
      <c r="FQW133" s="23"/>
      <c r="FQX133" s="23"/>
      <c r="FQY133" s="23"/>
      <c r="FQZ133" s="23"/>
      <c r="FRA133" s="23"/>
      <c r="FRB133" s="23"/>
      <c r="FRC133" s="23"/>
      <c r="FRD133" s="23"/>
      <c r="FRE133" s="23"/>
      <c r="FRF133" s="23"/>
      <c r="FRG133" s="23"/>
      <c r="FRH133" s="23"/>
      <c r="FRI133" s="23"/>
      <c r="FRJ133" s="23"/>
      <c r="FRK133" s="23"/>
      <c r="FRL133" s="23"/>
      <c r="FRM133" s="23"/>
      <c r="FRN133" s="23"/>
      <c r="FRO133" s="23"/>
      <c r="FRP133" s="23"/>
      <c r="FRQ133" s="23"/>
      <c r="FRR133" s="23"/>
      <c r="FRS133" s="23"/>
      <c r="FRT133" s="23"/>
      <c r="FRU133" s="23"/>
      <c r="FRV133" s="23"/>
      <c r="FRW133" s="23"/>
      <c r="FRX133" s="23"/>
      <c r="FRY133" s="23"/>
      <c r="FRZ133" s="23"/>
      <c r="FSA133" s="23"/>
      <c r="FSB133" s="23"/>
      <c r="FSC133" s="23"/>
      <c r="FSD133" s="23"/>
      <c r="FSE133" s="23"/>
      <c r="FSF133" s="23"/>
      <c r="FSG133" s="23"/>
      <c r="FSH133" s="23"/>
      <c r="FSI133" s="23"/>
      <c r="FSJ133" s="23"/>
      <c r="FSK133" s="23"/>
      <c r="FSL133" s="23"/>
      <c r="FSM133" s="23"/>
      <c r="FSN133" s="23"/>
      <c r="FSO133" s="23"/>
      <c r="FSP133" s="23"/>
      <c r="FSQ133" s="23"/>
      <c r="FSR133" s="23"/>
      <c r="FSS133" s="23"/>
      <c r="FST133" s="23"/>
      <c r="FSU133" s="23"/>
      <c r="FSV133" s="23"/>
      <c r="FSW133" s="23"/>
      <c r="FSX133" s="23"/>
      <c r="FSY133" s="23"/>
      <c r="FSZ133" s="23"/>
      <c r="FTA133" s="23"/>
      <c r="FTB133" s="23"/>
      <c r="FTC133" s="23"/>
      <c r="FTD133" s="23"/>
      <c r="FTE133" s="23"/>
      <c r="FTF133" s="23"/>
      <c r="FTG133" s="23"/>
      <c r="FTH133" s="23"/>
      <c r="FTI133" s="23"/>
      <c r="FTJ133" s="23"/>
      <c r="FTK133" s="23"/>
      <c r="FTL133" s="23"/>
      <c r="FTM133" s="23"/>
      <c r="FTN133" s="23"/>
      <c r="FTO133" s="23"/>
      <c r="FTP133" s="23"/>
      <c r="FTQ133" s="23"/>
      <c r="FTR133" s="23"/>
      <c r="FTS133" s="23"/>
      <c r="FTT133" s="23"/>
      <c r="FTU133" s="23"/>
      <c r="FTV133" s="23"/>
      <c r="FTW133" s="23"/>
      <c r="FTX133" s="23"/>
      <c r="FTY133" s="23"/>
      <c r="FTZ133" s="23"/>
      <c r="FUA133" s="23"/>
      <c r="FUB133" s="23"/>
      <c r="FUC133" s="23"/>
      <c r="FUD133" s="23"/>
      <c r="FUE133" s="23"/>
      <c r="FUF133" s="23"/>
      <c r="FUG133" s="23"/>
      <c r="FUH133" s="23"/>
      <c r="FUI133" s="23"/>
      <c r="FUJ133" s="23"/>
      <c r="FUK133" s="23"/>
      <c r="FUL133" s="23"/>
      <c r="FUM133" s="23"/>
      <c r="FUN133" s="23"/>
      <c r="FUO133" s="23"/>
      <c r="FUP133" s="23"/>
      <c r="FUQ133" s="23"/>
      <c r="FUR133" s="23"/>
      <c r="FUS133" s="23"/>
      <c r="FUT133" s="23"/>
      <c r="FUU133" s="23"/>
      <c r="FUV133" s="23"/>
      <c r="FUW133" s="23"/>
      <c r="FUX133" s="23"/>
      <c r="FUY133" s="23"/>
      <c r="FUZ133" s="23"/>
      <c r="FVA133" s="23"/>
      <c r="FVB133" s="23"/>
      <c r="FVC133" s="23"/>
      <c r="FVD133" s="23"/>
      <c r="FVE133" s="23"/>
      <c r="FVF133" s="23"/>
      <c r="FVG133" s="23"/>
      <c r="FVH133" s="23"/>
      <c r="FVI133" s="23"/>
      <c r="FVJ133" s="23"/>
      <c r="FVK133" s="23"/>
      <c r="FVL133" s="23"/>
      <c r="FVM133" s="23"/>
      <c r="FVN133" s="23"/>
      <c r="FVO133" s="23"/>
      <c r="FVP133" s="23"/>
      <c r="FVQ133" s="23"/>
      <c r="FVR133" s="23"/>
      <c r="FVS133" s="23"/>
      <c r="FVT133" s="23"/>
      <c r="FVU133" s="23"/>
      <c r="FVV133" s="23"/>
      <c r="FVW133" s="23"/>
      <c r="FVX133" s="23"/>
      <c r="FVY133" s="23"/>
      <c r="FVZ133" s="23"/>
      <c r="FWA133" s="23"/>
      <c r="FWB133" s="23"/>
      <c r="FWC133" s="23"/>
      <c r="FWD133" s="23"/>
      <c r="FWE133" s="23"/>
      <c r="FWF133" s="23"/>
      <c r="FWG133" s="23"/>
      <c r="FWH133" s="23"/>
      <c r="FWI133" s="23"/>
      <c r="FWJ133" s="23"/>
      <c r="FWK133" s="23"/>
      <c r="FWL133" s="23"/>
      <c r="FWM133" s="23"/>
      <c r="FWN133" s="23"/>
      <c r="FWO133" s="23"/>
      <c r="FWP133" s="23"/>
      <c r="FWQ133" s="23"/>
      <c r="FWR133" s="23"/>
      <c r="FWS133" s="23"/>
      <c r="FWT133" s="23"/>
      <c r="FWU133" s="23"/>
      <c r="FWV133" s="23"/>
      <c r="FWW133" s="23"/>
      <c r="FWX133" s="23"/>
      <c r="FWY133" s="23"/>
      <c r="FWZ133" s="23"/>
      <c r="FXA133" s="23"/>
      <c r="FXB133" s="23"/>
      <c r="FXC133" s="23"/>
      <c r="FXD133" s="23"/>
      <c r="FXE133" s="23"/>
      <c r="FXF133" s="23"/>
      <c r="FXG133" s="23"/>
      <c r="FXH133" s="23"/>
      <c r="FXI133" s="23"/>
      <c r="FXJ133" s="23"/>
      <c r="FXK133" s="23"/>
      <c r="FXL133" s="23"/>
      <c r="FXM133" s="23"/>
      <c r="FXN133" s="23"/>
      <c r="FXO133" s="23"/>
      <c r="FXP133" s="23"/>
      <c r="FXQ133" s="23"/>
      <c r="FXR133" s="23"/>
      <c r="FXS133" s="23"/>
      <c r="FXT133" s="23"/>
      <c r="FXU133" s="23"/>
      <c r="FXV133" s="23"/>
      <c r="FXW133" s="23"/>
      <c r="FXX133" s="23"/>
      <c r="FXY133" s="23"/>
      <c r="FXZ133" s="23"/>
      <c r="FYA133" s="23"/>
      <c r="FYB133" s="23"/>
      <c r="FYC133" s="23"/>
      <c r="FYD133" s="23"/>
      <c r="FYE133" s="23"/>
      <c r="FYF133" s="23"/>
      <c r="FYG133" s="23"/>
      <c r="FYH133" s="23"/>
      <c r="FYI133" s="23"/>
      <c r="FYJ133" s="23"/>
      <c r="FYK133" s="23"/>
      <c r="FYL133" s="23"/>
      <c r="FYM133" s="23"/>
      <c r="FYN133" s="23"/>
      <c r="FYO133" s="23"/>
      <c r="FYP133" s="23"/>
      <c r="FYQ133" s="23"/>
      <c r="FYR133" s="23"/>
      <c r="FYS133" s="23"/>
      <c r="FYT133" s="23"/>
      <c r="FYU133" s="23"/>
      <c r="FYV133" s="23"/>
      <c r="FYW133" s="23"/>
      <c r="FYX133" s="23"/>
      <c r="FYY133" s="23"/>
      <c r="FYZ133" s="23"/>
      <c r="FZA133" s="23"/>
      <c r="FZB133" s="23"/>
      <c r="FZC133" s="23"/>
      <c r="FZD133" s="23"/>
      <c r="FZE133" s="23"/>
      <c r="FZF133" s="23"/>
      <c r="FZG133" s="23"/>
      <c r="FZH133" s="23"/>
      <c r="FZI133" s="23"/>
      <c r="FZJ133" s="23"/>
      <c r="FZK133" s="23"/>
      <c r="FZL133" s="23"/>
      <c r="FZM133" s="23"/>
      <c r="FZN133" s="23"/>
      <c r="FZO133" s="23"/>
      <c r="FZP133" s="23"/>
      <c r="FZQ133" s="23"/>
      <c r="FZR133" s="23"/>
      <c r="FZS133" s="23"/>
      <c r="FZT133" s="23"/>
      <c r="FZU133" s="23"/>
      <c r="FZV133" s="23"/>
      <c r="FZW133" s="23"/>
      <c r="FZX133" s="23"/>
      <c r="FZY133" s="23"/>
      <c r="FZZ133" s="23"/>
      <c r="GAA133" s="23"/>
      <c r="GAB133" s="23"/>
      <c r="GAC133" s="23"/>
      <c r="GAD133" s="23"/>
      <c r="GAE133" s="23"/>
      <c r="GAF133" s="23"/>
      <c r="GAG133" s="23"/>
      <c r="GAH133" s="23"/>
      <c r="GAI133" s="23"/>
      <c r="GAJ133" s="23"/>
      <c r="GAK133" s="23"/>
      <c r="GAL133" s="23"/>
      <c r="GAM133" s="23"/>
      <c r="GAN133" s="23"/>
      <c r="GAO133" s="23"/>
      <c r="GAP133" s="23"/>
      <c r="GAQ133" s="23"/>
      <c r="GAR133" s="23"/>
      <c r="GAS133" s="23"/>
      <c r="GAT133" s="23"/>
      <c r="GAU133" s="23"/>
      <c r="GAV133" s="23"/>
      <c r="GAW133" s="23"/>
      <c r="GAX133" s="23"/>
      <c r="GAY133" s="23"/>
      <c r="GAZ133" s="23"/>
      <c r="GBA133" s="23"/>
      <c r="GBB133" s="23"/>
      <c r="GBC133" s="23"/>
      <c r="GBD133" s="23"/>
      <c r="GBE133" s="23"/>
      <c r="GBF133" s="23"/>
      <c r="GBG133" s="23"/>
      <c r="GBH133" s="23"/>
      <c r="GBI133" s="23"/>
      <c r="GBJ133" s="23"/>
      <c r="GBK133" s="23"/>
      <c r="GBL133" s="23"/>
      <c r="GBM133" s="23"/>
      <c r="GBN133" s="23"/>
      <c r="GBO133" s="23"/>
      <c r="GBP133" s="23"/>
      <c r="GBQ133" s="23"/>
      <c r="GBR133" s="23"/>
      <c r="GBS133" s="23"/>
      <c r="GBT133" s="23"/>
      <c r="GBU133" s="23"/>
      <c r="GBV133" s="23"/>
      <c r="GBW133" s="23"/>
      <c r="GBX133" s="23"/>
      <c r="GBY133" s="23"/>
      <c r="GBZ133" s="23"/>
      <c r="GCA133" s="23"/>
      <c r="GCB133" s="23"/>
      <c r="GCC133" s="23"/>
      <c r="GCD133" s="23"/>
      <c r="GCE133" s="23"/>
      <c r="GCF133" s="23"/>
      <c r="GCG133" s="23"/>
      <c r="GCH133" s="23"/>
      <c r="GCI133" s="23"/>
      <c r="GCJ133" s="23"/>
      <c r="GCK133" s="23"/>
      <c r="GCL133" s="23"/>
      <c r="GCM133" s="23"/>
      <c r="GCN133" s="23"/>
      <c r="GCO133" s="23"/>
      <c r="GCP133" s="23"/>
      <c r="GCQ133" s="23"/>
      <c r="GCR133" s="23"/>
      <c r="GCS133" s="23"/>
      <c r="GCT133" s="23"/>
      <c r="GCU133" s="23"/>
      <c r="GCV133" s="23"/>
      <c r="GCW133" s="23"/>
      <c r="GCX133" s="23"/>
      <c r="GCY133" s="23"/>
      <c r="GCZ133" s="23"/>
      <c r="GDA133" s="23"/>
      <c r="GDB133" s="23"/>
      <c r="GDC133" s="23"/>
      <c r="GDD133" s="23"/>
      <c r="GDE133" s="23"/>
      <c r="GDF133" s="23"/>
      <c r="GDG133" s="23"/>
      <c r="GDH133" s="23"/>
      <c r="GDI133" s="23"/>
      <c r="GDJ133" s="23"/>
      <c r="GDK133" s="23"/>
      <c r="GDL133" s="23"/>
      <c r="GDM133" s="23"/>
      <c r="GDN133" s="23"/>
      <c r="GDO133" s="23"/>
      <c r="GDP133" s="23"/>
      <c r="GDQ133" s="23"/>
      <c r="GDR133" s="23"/>
      <c r="GDS133" s="23"/>
      <c r="GDT133" s="23"/>
      <c r="GDU133" s="23"/>
      <c r="GDV133" s="23"/>
      <c r="GDW133" s="23"/>
      <c r="GDX133" s="23"/>
      <c r="GDY133" s="23"/>
      <c r="GDZ133" s="23"/>
      <c r="GEA133" s="23"/>
      <c r="GEB133" s="23"/>
      <c r="GEC133" s="23"/>
      <c r="GED133" s="23"/>
      <c r="GEE133" s="23"/>
      <c r="GEF133" s="23"/>
      <c r="GEG133" s="23"/>
      <c r="GEH133" s="23"/>
      <c r="GEI133" s="23"/>
      <c r="GEJ133" s="23"/>
      <c r="GEK133" s="23"/>
      <c r="GEL133" s="23"/>
      <c r="GEM133" s="23"/>
      <c r="GEN133" s="23"/>
      <c r="GEO133" s="23"/>
      <c r="GEP133" s="23"/>
      <c r="GEQ133" s="23"/>
      <c r="GER133" s="23"/>
      <c r="GES133" s="23"/>
      <c r="GET133" s="23"/>
      <c r="GEU133" s="23"/>
      <c r="GEV133" s="23"/>
      <c r="GEW133" s="23"/>
      <c r="GEX133" s="23"/>
      <c r="GEY133" s="23"/>
      <c r="GEZ133" s="23"/>
      <c r="GFA133" s="23"/>
      <c r="GFB133" s="23"/>
      <c r="GFC133" s="23"/>
      <c r="GFD133" s="23"/>
      <c r="GFE133" s="23"/>
      <c r="GFF133" s="23"/>
      <c r="GFG133" s="23"/>
      <c r="GFH133" s="23"/>
      <c r="GFI133" s="23"/>
      <c r="GFJ133" s="23"/>
      <c r="GFK133" s="23"/>
      <c r="GFL133" s="23"/>
      <c r="GFM133" s="23"/>
      <c r="GFN133" s="23"/>
      <c r="GFO133" s="23"/>
      <c r="GFP133" s="23"/>
      <c r="GFQ133" s="23"/>
      <c r="GFR133" s="23"/>
      <c r="GFS133" s="23"/>
      <c r="GFT133" s="23"/>
      <c r="GFU133" s="23"/>
      <c r="GFV133" s="23"/>
      <c r="GFW133" s="23"/>
      <c r="GFX133" s="23"/>
      <c r="GFY133" s="23"/>
      <c r="GFZ133" s="23"/>
      <c r="GGA133" s="23"/>
      <c r="GGB133" s="23"/>
      <c r="GGC133" s="23"/>
      <c r="GGD133" s="23"/>
      <c r="GGE133" s="23"/>
      <c r="GGF133" s="23"/>
      <c r="GGG133" s="23"/>
      <c r="GGH133" s="23"/>
      <c r="GGI133" s="23"/>
      <c r="GGJ133" s="23"/>
      <c r="GGK133" s="23"/>
      <c r="GGL133" s="23"/>
      <c r="GGM133" s="23"/>
      <c r="GGN133" s="23"/>
      <c r="GGO133" s="23"/>
      <c r="GGP133" s="23"/>
      <c r="GGQ133" s="23"/>
      <c r="GGR133" s="23"/>
      <c r="GGS133" s="23"/>
      <c r="GGT133" s="23"/>
      <c r="GGU133" s="23"/>
      <c r="GGV133" s="23"/>
      <c r="GGW133" s="23"/>
      <c r="GGX133" s="23"/>
      <c r="GGY133" s="23"/>
      <c r="GGZ133" s="23"/>
      <c r="GHA133" s="23"/>
      <c r="GHB133" s="23"/>
      <c r="GHC133" s="23"/>
      <c r="GHD133" s="23"/>
      <c r="GHE133" s="23"/>
      <c r="GHF133" s="23"/>
      <c r="GHG133" s="23"/>
      <c r="GHH133" s="23"/>
      <c r="GHI133" s="23"/>
      <c r="GHJ133" s="23"/>
      <c r="GHK133" s="23"/>
      <c r="GHL133" s="23"/>
      <c r="GHM133" s="23"/>
      <c r="GHN133" s="23"/>
      <c r="GHO133" s="23"/>
      <c r="GHP133" s="23"/>
      <c r="GHQ133" s="23"/>
      <c r="GHR133" s="23"/>
      <c r="GHS133" s="23"/>
      <c r="GHT133" s="23"/>
      <c r="GHU133" s="23"/>
      <c r="GHV133" s="23"/>
      <c r="GHW133" s="23"/>
      <c r="GHX133" s="23"/>
      <c r="GHY133" s="23"/>
      <c r="GHZ133" s="23"/>
      <c r="GIA133" s="23"/>
      <c r="GIB133" s="23"/>
      <c r="GIC133" s="23"/>
      <c r="GID133" s="23"/>
      <c r="GIE133" s="23"/>
      <c r="GIF133" s="23"/>
      <c r="GIG133" s="23"/>
      <c r="GIH133" s="23"/>
      <c r="GII133" s="23"/>
      <c r="GIJ133" s="23"/>
      <c r="GIK133" s="23"/>
      <c r="GIL133" s="23"/>
      <c r="GIM133" s="23"/>
      <c r="GIN133" s="23"/>
      <c r="GIO133" s="23"/>
      <c r="GIP133" s="23"/>
      <c r="GIQ133" s="23"/>
      <c r="GIR133" s="23"/>
      <c r="GIS133" s="23"/>
      <c r="GIT133" s="23"/>
      <c r="GIU133" s="23"/>
      <c r="GIV133" s="23"/>
      <c r="GIW133" s="23"/>
      <c r="GIX133" s="23"/>
      <c r="GIY133" s="23"/>
      <c r="GIZ133" s="23"/>
      <c r="GJA133" s="23"/>
      <c r="GJB133" s="23"/>
      <c r="GJC133" s="23"/>
      <c r="GJD133" s="23"/>
      <c r="GJE133" s="23"/>
      <c r="GJF133" s="23"/>
      <c r="GJG133" s="23"/>
      <c r="GJH133" s="23"/>
      <c r="GJI133" s="23"/>
      <c r="GJJ133" s="23"/>
      <c r="GJK133" s="23"/>
      <c r="GJL133" s="23"/>
      <c r="GJM133" s="23"/>
      <c r="GJN133" s="23"/>
      <c r="GJO133" s="23"/>
      <c r="GJP133" s="23"/>
      <c r="GJQ133" s="23"/>
      <c r="GJR133" s="23"/>
      <c r="GJS133" s="23"/>
      <c r="GJT133" s="23"/>
      <c r="GJU133" s="23"/>
      <c r="GJV133" s="23"/>
      <c r="GJW133" s="23"/>
      <c r="GJX133" s="23"/>
      <c r="GJY133" s="23"/>
      <c r="GJZ133" s="23"/>
      <c r="GKA133" s="23"/>
      <c r="GKB133" s="23"/>
      <c r="GKC133" s="23"/>
      <c r="GKD133" s="23"/>
      <c r="GKE133" s="23"/>
      <c r="GKF133" s="23"/>
      <c r="GKG133" s="23"/>
      <c r="GKH133" s="23"/>
      <c r="GKI133" s="23"/>
      <c r="GKJ133" s="23"/>
      <c r="GKK133" s="23"/>
      <c r="GKL133" s="23"/>
      <c r="GKM133" s="23"/>
      <c r="GKN133" s="23"/>
      <c r="GKO133" s="23"/>
      <c r="GKP133" s="23"/>
      <c r="GKQ133" s="23"/>
      <c r="GKR133" s="23"/>
      <c r="GKS133" s="23"/>
      <c r="GKT133" s="23"/>
      <c r="GKU133" s="23"/>
      <c r="GKV133" s="23"/>
      <c r="GKW133" s="23"/>
      <c r="GKX133" s="23"/>
      <c r="GKY133" s="23"/>
      <c r="GKZ133" s="23"/>
      <c r="GLA133" s="23"/>
      <c r="GLB133" s="23"/>
      <c r="GLC133" s="23"/>
      <c r="GLD133" s="23"/>
      <c r="GLE133" s="23"/>
      <c r="GLF133" s="23"/>
      <c r="GLG133" s="23"/>
      <c r="GLH133" s="23"/>
      <c r="GLI133" s="23"/>
      <c r="GLJ133" s="23"/>
      <c r="GLK133" s="23"/>
      <c r="GLL133" s="23"/>
      <c r="GLM133" s="23"/>
      <c r="GLN133" s="23"/>
      <c r="GLO133" s="23"/>
      <c r="GLP133" s="23"/>
      <c r="GLQ133" s="23"/>
      <c r="GLR133" s="23"/>
      <c r="GLS133" s="23"/>
      <c r="GLT133" s="23"/>
      <c r="GLU133" s="23"/>
      <c r="GLV133" s="23"/>
      <c r="GLW133" s="23"/>
      <c r="GLX133" s="23"/>
      <c r="GLY133" s="23"/>
      <c r="GLZ133" s="23"/>
      <c r="GMA133" s="23"/>
      <c r="GMB133" s="23"/>
      <c r="GMC133" s="23"/>
      <c r="GMD133" s="23"/>
      <c r="GME133" s="23"/>
      <c r="GMF133" s="23"/>
      <c r="GMG133" s="23"/>
      <c r="GMH133" s="23"/>
      <c r="GMI133" s="23"/>
      <c r="GMJ133" s="23"/>
      <c r="GMK133" s="23"/>
      <c r="GML133" s="23"/>
      <c r="GMM133" s="23"/>
      <c r="GMN133" s="23"/>
      <c r="GMO133" s="23"/>
      <c r="GMP133" s="23"/>
      <c r="GMQ133" s="23"/>
      <c r="GMR133" s="23"/>
      <c r="GMS133" s="23"/>
      <c r="GMT133" s="23"/>
      <c r="GMU133" s="23"/>
      <c r="GMV133" s="23"/>
      <c r="GMW133" s="23"/>
      <c r="GMX133" s="23"/>
      <c r="GMY133" s="23"/>
      <c r="GMZ133" s="23"/>
      <c r="GNA133" s="23"/>
      <c r="GNB133" s="23"/>
      <c r="GNC133" s="23"/>
      <c r="GND133" s="23"/>
      <c r="GNE133" s="23"/>
      <c r="GNF133" s="23"/>
      <c r="GNG133" s="23"/>
      <c r="GNH133" s="23"/>
      <c r="GNI133" s="23"/>
      <c r="GNJ133" s="23"/>
      <c r="GNK133" s="23"/>
      <c r="GNL133" s="23"/>
      <c r="GNM133" s="23"/>
      <c r="GNN133" s="23"/>
      <c r="GNO133" s="23"/>
      <c r="GNP133" s="23"/>
      <c r="GNQ133" s="23"/>
      <c r="GNR133" s="23"/>
      <c r="GNS133" s="23"/>
      <c r="GNT133" s="23"/>
      <c r="GNU133" s="23"/>
      <c r="GNV133" s="23"/>
      <c r="GNW133" s="23"/>
      <c r="GNX133" s="23"/>
      <c r="GNY133" s="23"/>
      <c r="GNZ133" s="23"/>
      <c r="GOA133" s="23"/>
      <c r="GOB133" s="23"/>
      <c r="GOC133" s="23"/>
      <c r="GOD133" s="23"/>
      <c r="GOE133" s="23"/>
      <c r="GOF133" s="23"/>
      <c r="GOG133" s="23"/>
      <c r="GOH133" s="23"/>
      <c r="GOI133" s="23"/>
      <c r="GOJ133" s="23"/>
      <c r="GOK133" s="23"/>
      <c r="GOL133" s="23"/>
      <c r="GOM133" s="23"/>
      <c r="GON133" s="23"/>
      <c r="GOO133" s="23"/>
      <c r="GOP133" s="23"/>
      <c r="GOQ133" s="23"/>
      <c r="GOR133" s="23"/>
      <c r="GOS133" s="23"/>
      <c r="GOT133" s="23"/>
      <c r="GOU133" s="23"/>
      <c r="GOV133" s="23"/>
      <c r="GOW133" s="23"/>
      <c r="GOX133" s="23"/>
      <c r="GOY133" s="23"/>
      <c r="GOZ133" s="23"/>
      <c r="GPA133" s="23"/>
      <c r="GPB133" s="23"/>
      <c r="GPC133" s="23"/>
      <c r="GPD133" s="23"/>
      <c r="GPE133" s="23"/>
      <c r="GPF133" s="23"/>
      <c r="GPG133" s="23"/>
      <c r="GPH133" s="23"/>
      <c r="GPI133" s="23"/>
      <c r="GPJ133" s="23"/>
      <c r="GPK133" s="23"/>
      <c r="GPL133" s="23"/>
      <c r="GPM133" s="23"/>
      <c r="GPN133" s="23"/>
      <c r="GPO133" s="23"/>
      <c r="GPP133" s="23"/>
      <c r="GPQ133" s="23"/>
      <c r="GPR133" s="23"/>
      <c r="GPS133" s="23"/>
      <c r="GPT133" s="23"/>
      <c r="GPU133" s="23"/>
      <c r="GPV133" s="23"/>
      <c r="GPW133" s="23"/>
      <c r="GPX133" s="23"/>
      <c r="GPY133" s="23"/>
      <c r="GPZ133" s="23"/>
      <c r="GQA133" s="23"/>
      <c r="GQB133" s="23"/>
      <c r="GQC133" s="23"/>
      <c r="GQD133" s="23"/>
      <c r="GQE133" s="23"/>
      <c r="GQF133" s="23"/>
      <c r="GQG133" s="23"/>
      <c r="GQH133" s="23"/>
      <c r="GQI133" s="23"/>
      <c r="GQJ133" s="23"/>
      <c r="GQK133" s="23"/>
      <c r="GQL133" s="23"/>
      <c r="GQM133" s="23"/>
      <c r="GQN133" s="23"/>
      <c r="GQO133" s="23"/>
      <c r="GQP133" s="23"/>
      <c r="GQQ133" s="23"/>
      <c r="GQR133" s="23"/>
      <c r="GQS133" s="23"/>
      <c r="GQT133" s="23"/>
      <c r="GQU133" s="23"/>
      <c r="GQV133" s="23"/>
      <c r="GQW133" s="23"/>
      <c r="GQX133" s="23"/>
      <c r="GQY133" s="23"/>
      <c r="GQZ133" s="23"/>
      <c r="GRA133" s="23"/>
      <c r="GRB133" s="23"/>
      <c r="GRC133" s="23"/>
      <c r="GRD133" s="23"/>
      <c r="GRE133" s="23"/>
      <c r="GRF133" s="23"/>
      <c r="GRG133" s="23"/>
      <c r="GRH133" s="23"/>
      <c r="GRI133" s="23"/>
      <c r="GRJ133" s="23"/>
      <c r="GRK133" s="23"/>
      <c r="GRL133" s="23"/>
      <c r="GRM133" s="23"/>
      <c r="GRN133" s="23"/>
      <c r="GRO133" s="23"/>
      <c r="GRP133" s="23"/>
      <c r="GRQ133" s="23"/>
      <c r="GRR133" s="23"/>
      <c r="GRS133" s="23"/>
      <c r="GRT133" s="23"/>
      <c r="GRU133" s="23"/>
      <c r="GRV133" s="23"/>
      <c r="GRW133" s="23"/>
      <c r="GRX133" s="23"/>
      <c r="GRY133" s="23"/>
      <c r="GRZ133" s="23"/>
      <c r="GSA133" s="23"/>
      <c r="GSB133" s="23"/>
      <c r="GSC133" s="23"/>
      <c r="GSD133" s="23"/>
      <c r="GSE133" s="23"/>
      <c r="GSF133" s="23"/>
      <c r="GSG133" s="23"/>
      <c r="GSH133" s="23"/>
      <c r="GSI133" s="23"/>
      <c r="GSJ133" s="23"/>
      <c r="GSK133" s="23"/>
      <c r="GSL133" s="23"/>
      <c r="GSM133" s="23"/>
      <c r="GSN133" s="23"/>
      <c r="GSO133" s="23"/>
      <c r="GSP133" s="23"/>
      <c r="GSQ133" s="23"/>
      <c r="GSR133" s="23"/>
      <c r="GSS133" s="23"/>
      <c r="GST133" s="23"/>
      <c r="GSU133" s="23"/>
      <c r="GSV133" s="23"/>
      <c r="GSW133" s="23"/>
      <c r="GSX133" s="23"/>
      <c r="GSY133" s="23"/>
      <c r="GSZ133" s="23"/>
      <c r="GTA133" s="23"/>
      <c r="GTB133" s="23"/>
      <c r="GTC133" s="23"/>
      <c r="GTD133" s="23"/>
      <c r="GTE133" s="23"/>
      <c r="GTF133" s="23"/>
      <c r="GTG133" s="23"/>
      <c r="GTH133" s="23"/>
      <c r="GTI133" s="23"/>
      <c r="GTJ133" s="23"/>
      <c r="GTK133" s="23"/>
      <c r="GTL133" s="23"/>
      <c r="GTM133" s="23"/>
      <c r="GTN133" s="23"/>
      <c r="GTO133" s="23"/>
      <c r="GTP133" s="23"/>
      <c r="GTQ133" s="23"/>
      <c r="GTR133" s="23"/>
      <c r="GTS133" s="23"/>
      <c r="GTT133" s="23"/>
      <c r="GTU133" s="23"/>
      <c r="GTV133" s="23"/>
      <c r="GTW133" s="23"/>
      <c r="GTX133" s="23"/>
      <c r="GTY133" s="23"/>
      <c r="GTZ133" s="23"/>
      <c r="GUA133" s="23"/>
      <c r="GUB133" s="23"/>
      <c r="GUC133" s="23"/>
      <c r="GUD133" s="23"/>
      <c r="GUE133" s="23"/>
      <c r="GUF133" s="23"/>
      <c r="GUG133" s="23"/>
      <c r="GUH133" s="23"/>
      <c r="GUI133" s="23"/>
      <c r="GUJ133" s="23"/>
      <c r="GUK133" s="23"/>
      <c r="GUL133" s="23"/>
      <c r="GUM133" s="23"/>
      <c r="GUN133" s="23"/>
      <c r="GUO133" s="23"/>
      <c r="GUP133" s="23"/>
      <c r="GUQ133" s="23"/>
      <c r="GUR133" s="23"/>
      <c r="GUS133" s="23"/>
      <c r="GUT133" s="23"/>
      <c r="GUU133" s="23"/>
      <c r="GUV133" s="23"/>
      <c r="GUW133" s="23"/>
      <c r="GUX133" s="23"/>
      <c r="GUY133" s="23"/>
      <c r="GUZ133" s="23"/>
      <c r="GVA133" s="23"/>
      <c r="GVB133" s="23"/>
      <c r="GVC133" s="23"/>
      <c r="GVD133" s="23"/>
      <c r="GVE133" s="23"/>
      <c r="GVF133" s="23"/>
      <c r="GVG133" s="23"/>
      <c r="GVH133" s="23"/>
      <c r="GVI133" s="23"/>
      <c r="GVJ133" s="23"/>
      <c r="GVK133" s="23"/>
      <c r="GVL133" s="23"/>
      <c r="GVM133" s="23"/>
      <c r="GVN133" s="23"/>
      <c r="GVO133" s="23"/>
      <c r="GVP133" s="23"/>
      <c r="GVQ133" s="23"/>
      <c r="GVR133" s="23"/>
      <c r="GVS133" s="23"/>
      <c r="GVT133" s="23"/>
      <c r="GVU133" s="23"/>
      <c r="GVV133" s="23"/>
      <c r="GVW133" s="23"/>
      <c r="GVX133" s="23"/>
      <c r="GVY133" s="23"/>
      <c r="GVZ133" s="23"/>
      <c r="GWA133" s="23"/>
      <c r="GWB133" s="23"/>
      <c r="GWC133" s="23"/>
      <c r="GWD133" s="23"/>
      <c r="GWE133" s="23"/>
      <c r="GWF133" s="23"/>
      <c r="GWG133" s="23"/>
      <c r="GWH133" s="23"/>
      <c r="GWI133" s="23"/>
      <c r="GWJ133" s="23"/>
      <c r="GWK133" s="23"/>
      <c r="GWL133" s="23"/>
      <c r="GWM133" s="23"/>
      <c r="GWN133" s="23"/>
      <c r="GWO133" s="23"/>
      <c r="GWP133" s="23"/>
      <c r="GWQ133" s="23"/>
      <c r="GWR133" s="23"/>
      <c r="GWS133" s="23"/>
      <c r="GWT133" s="23"/>
      <c r="GWU133" s="23"/>
      <c r="GWV133" s="23"/>
      <c r="GWW133" s="23"/>
      <c r="GWX133" s="23"/>
      <c r="GWY133" s="23"/>
      <c r="GWZ133" s="23"/>
      <c r="GXA133" s="23"/>
      <c r="GXB133" s="23"/>
      <c r="GXC133" s="23"/>
      <c r="GXD133" s="23"/>
      <c r="GXE133" s="23"/>
      <c r="GXF133" s="23"/>
      <c r="GXG133" s="23"/>
      <c r="GXH133" s="23"/>
      <c r="GXI133" s="23"/>
      <c r="GXJ133" s="23"/>
      <c r="GXK133" s="23"/>
      <c r="GXL133" s="23"/>
      <c r="GXM133" s="23"/>
      <c r="GXN133" s="23"/>
      <c r="GXO133" s="23"/>
      <c r="GXP133" s="23"/>
      <c r="GXQ133" s="23"/>
      <c r="GXR133" s="23"/>
      <c r="GXS133" s="23"/>
      <c r="GXT133" s="23"/>
      <c r="GXU133" s="23"/>
      <c r="GXV133" s="23"/>
      <c r="GXW133" s="23"/>
      <c r="GXX133" s="23"/>
      <c r="GXY133" s="23"/>
      <c r="GXZ133" s="23"/>
      <c r="GYA133" s="23"/>
      <c r="GYB133" s="23"/>
      <c r="GYC133" s="23"/>
      <c r="GYD133" s="23"/>
      <c r="GYE133" s="23"/>
      <c r="GYF133" s="23"/>
      <c r="GYG133" s="23"/>
      <c r="GYH133" s="23"/>
      <c r="GYI133" s="23"/>
      <c r="GYJ133" s="23"/>
      <c r="GYK133" s="23"/>
      <c r="GYL133" s="23"/>
      <c r="GYM133" s="23"/>
      <c r="GYN133" s="23"/>
      <c r="GYO133" s="23"/>
      <c r="GYP133" s="23"/>
      <c r="GYQ133" s="23"/>
      <c r="GYR133" s="23"/>
      <c r="GYS133" s="23"/>
      <c r="GYT133" s="23"/>
      <c r="GYU133" s="23"/>
      <c r="GYV133" s="23"/>
      <c r="GYW133" s="23"/>
      <c r="GYX133" s="23"/>
      <c r="GYY133" s="23"/>
      <c r="GYZ133" s="23"/>
      <c r="GZA133" s="23"/>
      <c r="GZB133" s="23"/>
      <c r="GZC133" s="23"/>
      <c r="GZD133" s="23"/>
      <c r="GZE133" s="23"/>
      <c r="GZF133" s="23"/>
      <c r="GZG133" s="23"/>
      <c r="GZH133" s="23"/>
      <c r="GZI133" s="23"/>
      <c r="GZJ133" s="23"/>
      <c r="GZK133" s="23"/>
      <c r="GZL133" s="23"/>
      <c r="GZM133" s="23"/>
      <c r="GZN133" s="23"/>
      <c r="GZO133" s="23"/>
      <c r="GZP133" s="23"/>
      <c r="GZQ133" s="23"/>
      <c r="GZR133" s="23"/>
      <c r="GZS133" s="23"/>
      <c r="GZT133" s="23"/>
      <c r="GZU133" s="23"/>
      <c r="GZV133" s="23"/>
      <c r="GZW133" s="23"/>
      <c r="GZX133" s="23"/>
      <c r="GZY133" s="23"/>
      <c r="GZZ133" s="23"/>
      <c r="HAA133" s="23"/>
      <c r="HAB133" s="23"/>
      <c r="HAC133" s="23"/>
      <c r="HAD133" s="23"/>
      <c r="HAE133" s="23"/>
      <c r="HAF133" s="23"/>
      <c r="HAG133" s="23"/>
      <c r="HAH133" s="23"/>
      <c r="HAI133" s="23"/>
      <c r="HAJ133" s="23"/>
      <c r="HAK133" s="23"/>
      <c r="HAL133" s="23"/>
      <c r="HAM133" s="23"/>
      <c r="HAN133" s="23"/>
      <c r="HAO133" s="23"/>
      <c r="HAP133" s="23"/>
      <c r="HAQ133" s="23"/>
      <c r="HAR133" s="23"/>
      <c r="HAS133" s="23"/>
      <c r="HAT133" s="23"/>
      <c r="HAU133" s="23"/>
      <c r="HAV133" s="23"/>
      <c r="HAW133" s="23"/>
      <c r="HAX133" s="23"/>
      <c r="HAY133" s="23"/>
      <c r="HAZ133" s="23"/>
      <c r="HBA133" s="23"/>
      <c r="HBB133" s="23"/>
      <c r="HBC133" s="23"/>
      <c r="HBD133" s="23"/>
      <c r="HBE133" s="23"/>
      <c r="HBF133" s="23"/>
      <c r="HBG133" s="23"/>
      <c r="HBH133" s="23"/>
      <c r="HBI133" s="23"/>
      <c r="HBJ133" s="23"/>
      <c r="HBK133" s="23"/>
      <c r="HBL133" s="23"/>
      <c r="HBM133" s="23"/>
      <c r="HBN133" s="23"/>
      <c r="HBO133" s="23"/>
      <c r="HBP133" s="23"/>
      <c r="HBQ133" s="23"/>
      <c r="HBR133" s="23"/>
      <c r="HBS133" s="23"/>
      <c r="HBT133" s="23"/>
      <c r="HBU133" s="23"/>
      <c r="HBV133" s="23"/>
      <c r="HBW133" s="23"/>
      <c r="HBX133" s="23"/>
      <c r="HBY133" s="23"/>
      <c r="HBZ133" s="23"/>
      <c r="HCA133" s="23"/>
      <c r="HCB133" s="23"/>
      <c r="HCC133" s="23"/>
      <c r="HCD133" s="23"/>
      <c r="HCE133" s="23"/>
      <c r="HCF133" s="23"/>
      <c r="HCG133" s="23"/>
      <c r="HCH133" s="23"/>
      <c r="HCI133" s="23"/>
      <c r="HCJ133" s="23"/>
      <c r="HCK133" s="23"/>
      <c r="HCL133" s="23"/>
      <c r="HCM133" s="23"/>
      <c r="HCN133" s="23"/>
      <c r="HCO133" s="23"/>
      <c r="HCP133" s="23"/>
      <c r="HCQ133" s="23"/>
      <c r="HCR133" s="23"/>
      <c r="HCS133" s="23"/>
      <c r="HCT133" s="23"/>
      <c r="HCU133" s="23"/>
      <c r="HCV133" s="23"/>
      <c r="HCW133" s="23"/>
      <c r="HCX133" s="23"/>
      <c r="HCY133" s="23"/>
      <c r="HCZ133" s="23"/>
      <c r="HDA133" s="23"/>
      <c r="HDB133" s="23"/>
      <c r="HDC133" s="23"/>
      <c r="HDD133" s="23"/>
      <c r="HDE133" s="23"/>
      <c r="HDF133" s="23"/>
      <c r="HDG133" s="23"/>
      <c r="HDH133" s="23"/>
      <c r="HDI133" s="23"/>
      <c r="HDJ133" s="23"/>
      <c r="HDK133" s="23"/>
      <c r="HDL133" s="23"/>
      <c r="HDM133" s="23"/>
      <c r="HDN133" s="23"/>
      <c r="HDO133" s="23"/>
      <c r="HDP133" s="23"/>
      <c r="HDQ133" s="23"/>
      <c r="HDR133" s="23"/>
      <c r="HDS133" s="23"/>
      <c r="HDT133" s="23"/>
      <c r="HDU133" s="23"/>
      <c r="HDV133" s="23"/>
      <c r="HDW133" s="23"/>
      <c r="HDX133" s="23"/>
      <c r="HDY133" s="23"/>
      <c r="HDZ133" s="23"/>
      <c r="HEA133" s="23"/>
      <c r="HEB133" s="23"/>
      <c r="HEC133" s="23"/>
      <c r="HED133" s="23"/>
      <c r="HEE133" s="23"/>
      <c r="HEF133" s="23"/>
      <c r="HEG133" s="23"/>
      <c r="HEH133" s="23"/>
      <c r="HEI133" s="23"/>
      <c r="HEJ133" s="23"/>
      <c r="HEK133" s="23"/>
      <c r="HEL133" s="23"/>
      <c r="HEM133" s="23"/>
      <c r="HEN133" s="23"/>
      <c r="HEO133" s="23"/>
      <c r="HEP133" s="23"/>
      <c r="HEQ133" s="23"/>
      <c r="HER133" s="23"/>
      <c r="HES133" s="23"/>
      <c r="HET133" s="23"/>
      <c r="HEU133" s="23"/>
      <c r="HEV133" s="23"/>
      <c r="HEW133" s="23"/>
      <c r="HEX133" s="23"/>
      <c r="HEY133" s="23"/>
      <c r="HEZ133" s="23"/>
      <c r="HFA133" s="23"/>
      <c r="HFB133" s="23"/>
      <c r="HFC133" s="23"/>
      <c r="HFD133" s="23"/>
      <c r="HFE133" s="23"/>
      <c r="HFF133" s="23"/>
      <c r="HFG133" s="23"/>
      <c r="HFH133" s="23"/>
      <c r="HFI133" s="23"/>
      <c r="HFJ133" s="23"/>
      <c r="HFK133" s="23"/>
      <c r="HFL133" s="23"/>
      <c r="HFM133" s="23"/>
      <c r="HFN133" s="23"/>
      <c r="HFO133" s="23"/>
      <c r="HFP133" s="23"/>
      <c r="HFQ133" s="23"/>
      <c r="HFR133" s="23"/>
      <c r="HFS133" s="23"/>
      <c r="HFT133" s="23"/>
      <c r="HFU133" s="23"/>
      <c r="HFV133" s="23"/>
      <c r="HFW133" s="23"/>
      <c r="HFX133" s="23"/>
      <c r="HFY133" s="23"/>
      <c r="HFZ133" s="23"/>
      <c r="HGA133" s="23"/>
      <c r="HGB133" s="23"/>
      <c r="HGC133" s="23"/>
      <c r="HGD133" s="23"/>
      <c r="HGE133" s="23"/>
      <c r="HGF133" s="23"/>
      <c r="HGG133" s="23"/>
      <c r="HGH133" s="23"/>
      <c r="HGI133" s="23"/>
      <c r="HGJ133" s="23"/>
      <c r="HGK133" s="23"/>
      <c r="HGL133" s="23"/>
      <c r="HGM133" s="23"/>
      <c r="HGN133" s="23"/>
      <c r="HGO133" s="23"/>
      <c r="HGP133" s="23"/>
      <c r="HGQ133" s="23"/>
      <c r="HGR133" s="23"/>
      <c r="HGS133" s="23"/>
      <c r="HGT133" s="23"/>
      <c r="HGU133" s="23"/>
      <c r="HGV133" s="23"/>
      <c r="HGW133" s="23"/>
      <c r="HGX133" s="23"/>
      <c r="HGY133" s="23"/>
      <c r="HGZ133" s="23"/>
      <c r="HHA133" s="23"/>
      <c r="HHB133" s="23"/>
      <c r="HHC133" s="23"/>
      <c r="HHD133" s="23"/>
      <c r="HHE133" s="23"/>
      <c r="HHF133" s="23"/>
      <c r="HHG133" s="23"/>
      <c r="HHH133" s="23"/>
      <c r="HHI133" s="23"/>
      <c r="HHJ133" s="23"/>
      <c r="HHK133" s="23"/>
      <c r="HHL133" s="23"/>
      <c r="HHM133" s="23"/>
      <c r="HHN133" s="23"/>
      <c r="HHO133" s="23"/>
      <c r="HHP133" s="23"/>
      <c r="HHQ133" s="23"/>
      <c r="HHR133" s="23"/>
      <c r="HHS133" s="23"/>
      <c r="HHT133" s="23"/>
      <c r="HHU133" s="23"/>
      <c r="HHV133" s="23"/>
      <c r="HHW133" s="23"/>
      <c r="HHX133" s="23"/>
      <c r="HHY133" s="23"/>
      <c r="HHZ133" s="23"/>
      <c r="HIA133" s="23"/>
      <c r="HIB133" s="23"/>
      <c r="HIC133" s="23"/>
      <c r="HID133" s="23"/>
      <c r="HIE133" s="23"/>
      <c r="HIF133" s="23"/>
      <c r="HIG133" s="23"/>
      <c r="HIH133" s="23"/>
      <c r="HII133" s="23"/>
      <c r="HIJ133" s="23"/>
      <c r="HIK133" s="23"/>
      <c r="HIL133" s="23"/>
      <c r="HIM133" s="23"/>
      <c r="HIN133" s="23"/>
      <c r="HIO133" s="23"/>
      <c r="HIP133" s="23"/>
      <c r="HIQ133" s="23"/>
      <c r="HIR133" s="23"/>
      <c r="HIS133" s="23"/>
      <c r="HIT133" s="23"/>
      <c r="HIU133" s="23"/>
      <c r="HIV133" s="23"/>
      <c r="HIW133" s="23"/>
      <c r="HIX133" s="23"/>
      <c r="HIY133" s="23"/>
      <c r="HIZ133" s="23"/>
      <c r="HJA133" s="23"/>
      <c r="HJB133" s="23"/>
      <c r="HJC133" s="23"/>
      <c r="HJD133" s="23"/>
      <c r="HJE133" s="23"/>
      <c r="HJF133" s="23"/>
      <c r="HJG133" s="23"/>
      <c r="HJH133" s="23"/>
      <c r="HJI133" s="23"/>
      <c r="HJJ133" s="23"/>
      <c r="HJK133" s="23"/>
      <c r="HJL133" s="23"/>
      <c r="HJM133" s="23"/>
      <c r="HJN133" s="23"/>
      <c r="HJO133" s="23"/>
      <c r="HJP133" s="23"/>
      <c r="HJQ133" s="23"/>
      <c r="HJR133" s="23"/>
      <c r="HJS133" s="23"/>
      <c r="HJT133" s="23"/>
      <c r="HJU133" s="23"/>
      <c r="HJV133" s="23"/>
      <c r="HJW133" s="23"/>
      <c r="HJX133" s="23"/>
      <c r="HJY133" s="23"/>
      <c r="HJZ133" s="23"/>
      <c r="HKA133" s="23"/>
      <c r="HKB133" s="23"/>
      <c r="HKC133" s="23"/>
      <c r="HKD133" s="23"/>
      <c r="HKE133" s="23"/>
      <c r="HKF133" s="23"/>
      <c r="HKG133" s="23"/>
      <c r="HKH133" s="23"/>
      <c r="HKI133" s="23"/>
      <c r="HKJ133" s="23"/>
      <c r="HKK133" s="23"/>
      <c r="HKL133" s="23"/>
      <c r="HKM133" s="23"/>
      <c r="HKN133" s="23"/>
      <c r="HKO133" s="23"/>
      <c r="HKP133" s="23"/>
      <c r="HKQ133" s="23"/>
      <c r="HKR133" s="23"/>
      <c r="HKS133" s="23"/>
      <c r="HKT133" s="23"/>
      <c r="HKU133" s="23"/>
      <c r="HKV133" s="23"/>
      <c r="HKW133" s="23"/>
      <c r="HKX133" s="23"/>
      <c r="HKY133" s="23"/>
      <c r="HKZ133" s="23"/>
      <c r="HLA133" s="23"/>
      <c r="HLB133" s="23"/>
      <c r="HLC133" s="23"/>
      <c r="HLD133" s="23"/>
      <c r="HLE133" s="23"/>
      <c r="HLF133" s="23"/>
      <c r="HLG133" s="23"/>
      <c r="HLH133" s="23"/>
      <c r="HLI133" s="23"/>
      <c r="HLJ133" s="23"/>
      <c r="HLK133" s="23"/>
      <c r="HLL133" s="23"/>
      <c r="HLM133" s="23"/>
      <c r="HLN133" s="23"/>
      <c r="HLO133" s="23"/>
      <c r="HLP133" s="23"/>
      <c r="HLQ133" s="23"/>
      <c r="HLR133" s="23"/>
      <c r="HLS133" s="23"/>
      <c r="HLT133" s="23"/>
      <c r="HLU133" s="23"/>
      <c r="HLV133" s="23"/>
      <c r="HLW133" s="23"/>
      <c r="HLX133" s="23"/>
      <c r="HLY133" s="23"/>
      <c r="HLZ133" s="23"/>
      <c r="HMA133" s="23"/>
      <c r="HMB133" s="23"/>
      <c r="HMC133" s="23"/>
      <c r="HMD133" s="23"/>
      <c r="HME133" s="23"/>
      <c r="HMF133" s="23"/>
      <c r="HMG133" s="23"/>
      <c r="HMH133" s="23"/>
      <c r="HMI133" s="23"/>
      <c r="HMJ133" s="23"/>
      <c r="HMK133" s="23"/>
      <c r="HML133" s="23"/>
      <c r="HMM133" s="23"/>
      <c r="HMN133" s="23"/>
      <c r="HMO133" s="23"/>
      <c r="HMP133" s="23"/>
      <c r="HMQ133" s="23"/>
      <c r="HMR133" s="23"/>
      <c r="HMS133" s="23"/>
      <c r="HMT133" s="23"/>
      <c r="HMU133" s="23"/>
      <c r="HMV133" s="23"/>
      <c r="HMW133" s="23"/>
      <c r="HMX133" s="23"/>
      <c r="HMY133" s="23"/>
      <c r="HMZ133" s="23"/>
      <c r="HNA133" s="23"/>
      <c r="HNB133" s="23"/>
      <c r="HNC133" s="23"/>
      <c r="HND133" s="23"/>
      <c r="HNE133" s="23"/>
      <c r="HNF133" s="23"/>
      <c r="HNG133" s="23"/>
      <c r="HNH133" s="23"/>
      <c r="HNI133" s="23"/>
      <c r="HNJ133" s="23"/>
      <c r="HNK133" s="23"/>
      <c r="HNL133" s="23"/>
      <c r="HNM133" s="23"/>
      <c r="HNN133" s="23"/>
      <c r="HNO133" s="23"/>
      <c r="HNP133" s="23"/>
      <c r="HNQ133" s="23"/>
      <c r="HNR133" s="23"/>
      <c r="HNS133" s="23"/>
      <c r="HNT133" s="23"/>
      <c r="HNU133" s="23"/>
      <c r="HNV133" s="23"/>
      <c r="HNW133" s="23"/>
      <c r="HNX133" s="23"/>
      <c r="HNY133" s="23"/>
      <c r="HNZ133" s="23"/>
      <c r="HOA133" s="23"/>
      <c r="HOB133" s="23"/>
      <c r="HOC133" s="23"/>
      <c r="HOD133" s="23"/>
      <c r="HOE133" s="23"/>
      <c r="HOF133" s="23"/>
      <c r="HOG133" s="23"/>
      <c r="HOH133" s="23"/>
      <c r="HOI133" s="23"/>
      <c r="HOJ133" s="23"/>
      <c r="HOK133" s="23"/>
      <c r="HOL133" s="23"/>
      <c r="HOM133" s="23"/>
      <c r="HON133" s="23"/>
      <c r="HOO133" s="23"/>
      <c r="HOP133" s="23"/>
      <c r="HOQ133" s="23"/>
      <c r="HOR133" s="23"/>
      <c r="HOS133" s="23"/>
      <c r="HOT133" s="23"/>
      <c r="HOU133" s="23"/>
      <c r="HOV133" s="23"/>
      <c r="HOW133" s="23"/>
      <c r="HOX133" s="23"/>
      <c r="HOY133" s="23"/>
      <c r="HOZ133" s="23"/>
      <c r="HPA133" s="23"/>
      <c r="HPB133" s="23"/>
      <c r="HPC133" s="23"/>
      <c r="HPD133" s="23"/>
      <c r="HPE133" s="23"/>
      <c r="HPF133" s="23"/>
      <c r="HPG133" s="23"/>
      <c r="HPH133" s="23"/>
      <c r="HPI133" s="23"/>
      <c r="HPJ133" s="23"/>
      <c r="HPK133" s="23"/>
      <c r="HPL133" s="23"/>
      <c r="HPM133" s="23"/>
      <c r="HPN133" s="23"/>
      <c r="HPO133" s="23"/>
      <c r="HPP133" s="23"/>
      <c r="HPQ133" s="23"/>
      <c r="HPR133" s="23"/>
      <c r="HPS133" s="23"/>
      <c r="HPT133" s="23"/>
      <c r="HPU133" s="23"/>
      <c r="HPV133" s="23"/>
      <c r="HPW133" s="23"/>
      <c r="HPX133" s="23"/>
      <c r="HPY133" s="23"/>
      <c r="HPZ133" s="23"/>
      <c r="HQA133" s="23"/>
      <c r="HQB133" s="23"/>
      <c r="HQC133" s="23"/>
      <c r="HQD133" s="23"/>
      <c r="HQE133" s="23"/>
      <c r="HQF133" s="23"/>
      <c r="HQG133" s="23"/>
      <c r="HQH133" s="23"/>
      <c r="HQI133" s="23"/>
      <c r="HQJ133" s="23"/>
      <c r="HQK133" s="23"/>
      <c r="HQL133" s="23"/>
      <c r="HQM133" s="23"/>
      <c r="HQN133" s="23"/>
      <c r="HQO133" s="23"/>
      <c r="HQP133" s="23"/>
      <c r="HQQ133" s="23"/>
      <c r="HQR133" s="23"/>
      <c r="HQS133" s="23"/>
      <c r="HQT133" s="23"/>
      <c r="HQU133" s="23"/>
      <c r="HQV133" s="23"/>
      <c r="HQW133" s="23"/>
      <c r="HQX133" s="23"/>
      <c r="HQY133" s="23"/>
      <c r="HQZ133" s="23"/>
      <c r="HRA133" s="23"/>
      <c r="HRB133" s="23"/>
      <c r="HRC133" s="23"/>
      <c r="HRD133" s="23"/>
      <c r="HRE133" s="23"/>
      <c r="HRF133" s="23"/>
      <c r="HRG133" s="23"/>
      <c r="HRH133" s="23"/>
      <c r="HRI133" s="23"/>
      <c r="HRJ133" s="23"/>
      <c r="HRK133" s="23"/>
      <c r="HRL133" s="23"/>
      <c r="HRM133" s="23"/>
      <c r="HRN133" s="23"/>
      <c r="HRO133" s="23"/>
      <c r="HRP133" s="23"/>
      <c r="HRQ133" s="23"/>
      <c r="HRR133" s="23"/>
      <c r="HRS133" s="23"/>
      <c r="HRT133" s="23"/>
      <c r="HRU133" s="23"/>
      <c r="HRV133" s="23"/>
      <c r="HRW133" s="23"/>
      <c r="HRX133" s="23"/>
      <c r="HRY133" s="23"/>
      <c r="HRZ133" s="23"/>
      <c r="HSA133" s="23"/>
      <c r="HSB133" s="23"/>
      <c r="HSC133" s="23"/>
      <c r="HSD133" s="23"/>
      <c r="HSE133" s="23"/>
      <c r="HSF133" s="23"/>
      <c r="HSG133" s="23"/>
      <c r="HSH133" s="23"/>
      <c r="HSI133" s="23"/>
      <c r="HSJ133" s="23"/>
      <c r="HSK133" s="23"/>
      <c r="HSL133" s="23"/>
      <c r="HSM133" s="23"/>
      <c r="HSN133" s="23"/>
      <c r="HSO133" s="23"/>
      <c r="HSP133" s="23"/>
      <c r="HSQ133" s="23"/>
      <c r="HSR133" s="23"/>
      <c r="HSS133" s="23"/>
      <c r="HST133" s="23"/>
      <c r="HSU133" s="23"/>
      <c r="HSV133" s="23"/>
      <c r="HSW133" s="23"/>
      <c r="HSX133" s="23"/>
      <c r="HSY133" s="23"/>
      <c r="HSZ133" s="23"/>
      <c r="HTA133" s="23"/>
      <c r="HTB133" s="23"/>
      <c r="HTC133" s="23"/>
      <c r="HTD133" s="23"/>
      <c r="HTE133" s="23"/>
      <c r="HTF133" s="23"/>
      <c r="HTG133" s="23"/>
      <c r="HTH133" s="23"/>
      <c r="HTI133" s="23"/>
      <c r="HTJ133" s="23"/>
      <c r="HTK133" s="23"/>
      <c r="HTL133" s="23"/>
      <c r="HTM133" s="23"/>
      <c r="HTN133" s="23"/>
      <c r="HTO133" s="23"/>
      <c r="HTP133" s="23"/>
      <c r="HTQ133" s="23"/>
      <c r="HTR133" s="23"/>
      <c r="HTS133" s="23"/>
      <c r="HTT133" s="23"/>
      <c r="HTU133" s="23"/>
      <c r="HTV133" s="23"/>
      <c r="HTW133" s="23"/>
      <c r="HTX133" s="23"/>
      <c r="HTY133" s="23"/>
      <c r="HTZ133" s="23"/>
      <c r="HUA133" s="23"/>
      <c r="HUB133" s="23"/>
      <c r="HUC133" s="23"/>
      <c r="HUD133" s="23"/>
      <c r="HUE133" s="23"/>
      <c r="HUF133" s="23"/>
      <c r="HUG133" s="23"/>
      <c r="HUH133" s="23"/>
      <c r="HUI133" s="23"/>
      <c r="HUJ133" s="23"/>
      <c r="HUK133" s="23"/>
      <c r="HUL133" s="23"/>
      <c r="HUM133" s="23"/>
      <c r="HUN133" s="23"/>
      <c r="HUO133" s="23"/>
      <c r="HUP133" s="23"/>
      <c r="HUQ133" s="23"/>
      <c r="HUR133" s="23"/>
      <c r="HUS133" s="23"/>
      <c r="HUT133" s="23"/>
      <c r="HUU133" s="23"/>
      <c r="HUV133" s="23"/>
      <c r="HUW133" s="23"/>
      <c r="HUX133" s="23"/>
      <c r="HUY133" s="23"/>
      <c r="HUZ133" s="23"/>
      <c r="HVA133" s="23"/>
      <c r="HVB133" s="23"/>
      <c r="HVC133" s="23"/>
      <c r="HVD133" s="23"/>
      <c r="HVE133" s="23"/>
      <c r="HVF133" s="23"/>
      <c r="HVG133" s="23"/>
      <c r="HVH133" s="23"/>
      <c r="HVI133" s="23"/>
      <c r="HVJ133" s="23"/>
      <c r="HVK133" s="23"/>
      <c r="HVL133" s="23"/>
      <c r="HVM133" s="23"/>
      <c r="HVN133" s="23"/>
      <c r="HVO133" s="23"/>
      <c r="HVP133" s="23"/>
      <c r="HVQ133" s="23"/>
      <c r="HVR133" s="23"/>
      <c r="HVS133" s="23"/>
      <c r="HVT133" s="23"/>
      <c r="HVU133" s="23"/>
      <c r="HVV133" s="23"/>
      <c r="HVW133" s="23"/>
      <c r="HVX133" s="23"/>
      <c r="HVY133" s="23"/>
      <c r="HVZ133" s="23"/>
      <c r="HWA133" s="23"/>
      <c r="HWB133" s="23"/>
      <c r="HWC133" s="23"/>
      <c r="HWD133" s="23"/>
      <c r="HWE133" s="23"/>
      <c r="HWF133" s="23"/>
      <c r="HWG133" s="23"/>
      <c r="HWH133" s="23"/>
      <c r="HWI133" s="23"/>
      <c r="HWJ133" s="23"/>
      <c r="HWK133" s="23"/>
      <c r="HWL133" s="23"/>
      <c r="HWM133" s="23"/>
      <c r="HWN133" s="23"/>
      <c r="HWO133" s="23"/>
      <c r="HWP133" s="23"/>
      <c r="HWQ133" s="23"/>
      <c r="HWR133" s="23"/>
      <c r="HWS133" s="23"/>
      <c r="HWT133" s="23"/>
      <c r="HWU133" s="23"/>
      <c r="HWV133" s="23"/>
      <c r="HWW133" s="23"/>
      <c r="HWX133" s="23"/>
      <c r="HWY133" s="23"/>
      <c r="HWZ133" s="23"/>
      <c r="HXA133" s="23"/>
      <c r="HXB133" s="23"/>
      <c r="HXC133" s="23"/>
      <c r="HXD133" s="23"/>
      <c r="HXE133" s="23"/>
      <c r="HXF133" s="23"/>
      <c r="HXG133" s="23"/>
      <c r="HXH133" s="23"/>
      <c r="HXI133" s="23"/>
      <c r="HXJ133" s="23"/>
      <c r="HXK133" s="23"/>
      <c r="HXL133" s="23"/>
      <c r="HXM133" s="23"/>
      <c r="HXN133" s="23"/>
      <c r="HXO133" s="23"/>
      <c r="HXP133" s="23"/>
      <c r="HXQ133" s="23"/>
      <c r="HXR133" s="23"/>
      <c r="HXS133" s="23"/>
      <c r="HXT133" s="23"/>
      <c r="HXU133" s="23"/>
      <c r="HXV133" s="23"/>
      <c r="HXW133" s="23"/>
      <c r="HXX133" s="23"/>
      <c r="HXY133" s="23"/>
      <c r="HXZ133" s="23"/>
      <c r="HYA133" s="23"/>
      <c r="HYB133" s="23"/>
      <c r="HYC133" s="23"/>
      <c r="HYD133" s="23"/>
      <c r="HYE133" s="23"/>
      <c r="HYF133" s="23"/>
      <c r="HYG133" s="23"/>
      <c r="HYH133" s="23"/>
      <c r="HYI133" s="23"/>
      <c r="HYJ133" s="23"/>
      <c r="HYK133" s="23"/>
      <c r="HYL133" s="23"/>
      <c r="HYM133" s="23"/>
      <c r="HYN133" s="23"/>
      <c r="HYO133" s="23"/>
      <c r="HYP133" s="23"/>
      <c r="HYQ133" s="23"/>
      <c r="HYR133" s="23"/>
      <c r="HYS133" s="23"/>
      <c r="HYT133" s="23"/>
      <c r="HYU133" s="23"/>
      <c r="HYV133" s="23"/>
      <c r="HYW133" s="23"/>
      <c r="HYX133" s="23"/>
      <c r="HYY133" s="23"/>
      <c r="HYZ133" s="23"/>
      <c r="HZA133" s="23"/>
      <c r="HZB133" s="23"/>
      <c r="HZC133" s="23"/>
      <c r="HZD133" s="23"/>
      <c r="HZE133" s="23"/>
      <c r="HZF133" s="23"/>
      <c r="HZG133" s="23"/>
      <c r="HZH133" s="23"/>
      <c r="HZI133" s="23"/>
      <c r="HZJ133" s="23"/>
      <c r="HZK133" s="23"/>
      <c r="HZL133" s="23"/>
      <c r="HZM133" s="23"/>
      <c r="HZN133" s="23"/>
      <c r="HZO133" s="23"/>
      <c r="HZP133" s="23"/>
      <c r="HZQ133" s="23"/>
      <c r="HZR133" s="23"/>
      <c r="HZS133" s="23"/>
      <c r="HZT133" s="23"/>
      <c r="HZU133" s="23"/>
      <c r="HZV133" s="23"/>
      <c r="HZW133" s="23"/>
      <c r="HZX133" s="23"/>
      <c r="HZY133" s="23"/>
      <c r="HZZ133" s="23"/>
      <c r="IAA133" s="23"/>
      <c r="IAB133" s="23"/>
      <c r="IAC133" s="23"/>
      <c r="IAD133" s="23"/>
      <c r="IAE133" s="23"/>
      <c r="IAF133" s="23"/>
      <c r="IAG133" s="23"/>
      <c r="IAH133" s="23"/>
      <c r="IAI133" s="23"/>
      <c r="IAJ133" s="23"/>
      <c r="IAK133" s="23"/>
      <c r="IAL133" s="23"/>
      <c r="IAM133" s="23"/>
      <c r="IAN133" s="23"/>
      <c r="IAO133" s="23"/>
      <c r="IAP133" s="23"/>
      <c r="IAQ133" s="23"/>
      <c r="IAR133" s="23"/>
      <c r="IAS133" s="23"/>
      <c r="IAT133" s="23"/>
      <c r="IAU133" s="23"/>
      <c r="IAV133" s="23"/>
      <c r="IAW133" s="23"/>
      <c r="IAX133" s="23"/>
      <c r="IAY133" s="23"/>
      <c r="IAZ133" s="23"/>
      <c r="IBA133" s="23"/>
      <c r="IBB133" s="23"/>
      <c r="IBC133" s="23"/>
      <c r="IBD133" s="23"/>
      <c r="IBE133" s="23"/>
      <c r="IBF133" s="23"/>
      <c r="IBG133" s="23"/>
      <c r="IBH133" s="23"/>
      <c r="IBI133" s="23"/>
      <c r="IBJ133" s="23"/>
      <c r="IBK133" s="23"/>
      <c r="IBL133" s="23"/>
      <c r="IBM133" s="23"/>
      <c r="IBN133" s="23"/>
      <c r="IBO133" s="23"/>
      <c r="IBP133" s="23"/>
      <c r="IBQ133" s="23"/>
      <c r="IBR133" s="23"/>
      <c r="IBS133" s="23"/>
      <c r="IBT133" s="23"/>
      <c r="IBU133" s="23"/>
      <c r="IBV133" s="23"/>
      <c r="IBW133" s="23"/>
      <c r="IBX133" s="23"/>
      <c r="IBY133" s="23"/>
      <c r="IBZ133" s="23"/>
      <c r="ICA133" s="23"/>
      <c r="ICB133" s="23"/>
      <c r="ICC133" s="23"/>
      <c r="ICD133" s="23"/>
      <c r="ICE133" s="23"/>
      <c r="ICF133" s="23"/>
      <c r="ICG133" s="23"/>
      <c r="ICH133" s="23"/>
      <c r="ICI133" s="23"/>
      <c r="ICJ133" s="23"/>
      <c r="ICK133" s="23"/>
      <c r="ICL133" s="23"/>
      <c r="ICM133" s="23"/>
      <c r="ICN133" s="23"/>
      <c r="ICO133" s="23"/>
      <c r="ICP133" s="23"/>
      <c r="ICQ133" s="23"/>
      <c r="ICR133" s="23"/>
      <c r="ICS133" s="23"/>
      <c r="ICT133" s="23"/>
      <c r="ICU133" s="23"/>
      <c r="ICV133" s="23"/>
      <c r="ICW133" s="23"/>
      <c r="ICX133" s="23"/>
      <c r="ICY133" s="23"/>
      <c r="ICZ133" s="23"/>
      <c r="IDA133" s="23"/>
      <c r="IDB133" s="23"/>
      <c r="IDC133" s="23"/>
      <c r="IDD133" s="23"/>
      <c r="IDE133" s="23"/>
      <c r="IDF133" s="23"/>
      <c r="IDG133" s="23"/>
      <c r="IDH133" s="23"/>
      <c r="IDI133" s="23"/>
      <c r="IDJ133" s="23"/>
      <c r="IDK133" s="23"/>
      <c r="IDL133" s="23"/>
      <c r="IDM133" s="23"/>
      <c r="IDN133" s="23"/>
      <c r="IDO133" s="23"/>
      <c r="IDP133" s="23"/>
      <c r="IDQ133" s="23"/>
      <c r="IDR133" s="23"/>
      <c r="IDS133" s="23"/>
      <c r="IDT133" s="23"/>
      <c r="IDU133" s="23"/>
      <c r="IDV133" s="23"/>
      <c r="IDW133" s="23"/>
      <c r="IDX133" s="23"/>
      <c r="IDY133" s="23"/>
      <c r="IDZ133" s="23"/>
      <c r="IEA133" s="23"/>
      <c r="IEB133" s="23"/>
      <c r="IEC133" s="23"/>
      <c r="IED133" s="23"/>
      <c r="IEE133" s="23"/>
      <c r="IEF133" s="23"/>
      <c r="IEG133" s="23"/>
      <c r="IEH133" s="23"/>
      <c r="IEI133" s="23"/>
      <c r="IEJ133" s="23"/>
      <c r="IEK133" s="23"/>
      <c r="IEL133" s="23"/>
      <c r="IEM133" s="23"/>
      <c r="IEN133" s="23"/>
      <c r="IEO133" s="23"/>
      <c r="IEP133" s="23"/>
      <c r="IEQ133" s="23"/>
      <c r="IER133" s="23"/>
      <c r="IES133" s="23"/>
      <c r="IET133" s="23"/>
      <c r="IEU133" s="23"/>
      <c r="IEV133" s="23"/>
      <c r="IEW133" s="23"/>
      <c r="IEX133" s="23"/>
      <c r="IEY133" s="23"/>
      <c r="IEZ133" s="23"/>
      <c r="IFA133" s="23"/>
      <c r="IFB133" s="23"/>
      <c r="IFC133" s="23"/>
      <c r="IFD133" s="23"/>
      <c r="IFE133" s="23"/>
      <c r="IFF133" s="23"/>
      <c r="IFG133" s="23"/>
      <c r="IFH133" s="23"/>
      <c r="IFI133" s="23"/>
      <c r="IFJ133" s="23"/>
      <c r="IFK133" s="23"/>
      <c r="IFL133" s="23"/>
      <c r="IFM133" s="23"/>
      <c r="IFN133" s="23"/>
      <c r="IFO133" s="23"/>
      <c r="IFP133" s="23"/>
      <c r="IFQ133" s="23"/>
      <c r="IFR133" s="23"/>
      <c r="IFS133" s="23"/>
      <c r="IFT133" s="23"/>
      <c r="IFU133" s="23"/>
      <c r="IFV133" s="23"/>
      <c r="IFW133" s="23"/>
      <c r="IFX133" s="23"/>
      <c r="IFY133" s="23"/>
      <c r="IFZ133" s="23"/>
      <c r="IGA133" s="23"/>
      <c r="IGB133" s="23"/>
      <c r="IGC133" s="23"/>
      <c r="IGD133" s="23"/>
      <c r="IGE133" s="23"/>
      <c r="IGF133" s="23"/>
      <c r="IGG133" s="23"/>
      <c r="IGH133" s="23"/>
      <c r="IGI133" s="23"/>
      <c r="IGJ133" s="23"/>
      <c r="IGK133" s="23"/>
      <c r="IGL133" s="23"/>
      <c r="IGM133" s="23"/>
      <c r="IGN133" s="23"/>
      <c r="IGO133" s="23"/>
      <c r="IGP133" s="23"/>
      <c r="IGQ133" s="23"/>
      <c r="IGR133" s="23"/>
      <c r="IGS133" s="23"/>
      <c r="IGT133" s="23"/>
      <c r="IGU133" s="23"/>
      <c r="IGV133" s="23"/>
      <c r="IGW133" s="23"/>
      <c r="IGX133" s="23"/>
      <c r="IGY133" s="23"/>
      <c r="IGZ133" s="23"/>
      <c r="IHA133" s="23"/>
      <c r="IHB133" s="23"/>
      <c r="IHC133" s="23"/>
      <c r="IHD133" s="23"/>
      <c r="IHE133" s="23"/>
      <c r="IHF133" s="23"/>
      <c r="IHG133" s="23"/>
      <c r="IHH133" s="23"/>
      <c r="IHI133" s="23"/>
      <c r="IHJ133" s="23"/>
      <c r="IHK133" s="23"/>
      <c r="IHL133" s="23"/>
      <c r="IHM133" s="23"/>
      <c r="IHN133" s="23"/>
      <c r="IHO133" s="23"/>
      <c r="IHP133" s="23"/>
      <c r="IHQ133" s="23"/>
      <c r="IHR133" s="23"/>
      <c r="IHS133" s="23"/>
      <c r="IHT133" s="23"/>
      <c r="IHU133" s="23"/>
      <c r="IHV133" s="23"/>
      <c r="IHW133" s="23"/>
      <c r="IHX133" s="23"/>
      <c r="IHY133" s="23"/>
      <c r="IHZ133" s="23"/>
      <c r="IIA133" s="23"/>
      <c r="IIB133" s="23"/>
      <c r="IIC133" s="23"/>
      <c r="IID133" s="23"/>
      <c r="IIE133" s="23"/>
      <c r="IIF133" s="23"/>
      <c r="IIG133" s="23"/>
      <c r="IIH133" s="23"/>
      <c r="III133" s="23"/>
      <c r="IIJ133" s="23"/>
      <c r="IIK133" s="23"/>
      <c r="IIL133" s="23"/>
      <c r="IIM133" s="23"/>
      <c r="IIN133" s="23"/>
      <c r="IIO133" s="23"/>
      <c r="IIP133" s="23"/>
      <c r="IIQ133" s="23"/>
      <c r="IIR133" s="23"/>
      <c r="IIS133" s="23"/>
      <c r="IIT133" s="23"/>
      <c r="IIU133" s="23"/>
      <c r="IIV133" s="23"/>
      <c r="IIW133" s="23"/>
      <c r="IIX133" s="23"/>
      <c r="IIY133" s="23"/>
      <c r="IIZ133" s="23"/>
      <c r="IJA133" s="23"/>
      <c r="IJB133" s="23"/>
      <c r="IJC133" s="23"/>
      <c r="IJD133" s="23"/>
      <c r="IJE133" s="23"/>
      <c r="IJF133" s="23"/>
      <c r="IJG133" s="23"/>
      <c r="IJH133" s="23"/>
      <c r="IJI133" s="23"/>
      <c r="IJJ133" s="23"/>
      <c r="IJK133" s="23"/>
      <c r="IJL133" s="23"/>
      <c r="IJM133" s="23"/>
      <c r="IJN133" s="23"/>
      <c r="IJO133" s="23"/>
      <c r="IJP133" s="23"/>
      <c r="IJQ133" s="23"/>
      <c r="IJR133" s="23"/>
      <c r="IJS133" s="23"/>
      <c r="IJT133" s="23"/>
      <c r="IJU133" s="23"/>
      <c r="IJV133" s="23"/>
      <c r="IJW133" s="23"/>
      <c r="IJX133" s="23"/>
      <c r="IJY133" s="23"/>
      <c r="IJZ133" s="23"/>
      <c r="IKA133" s="23"/>
      <c r="IKB133" s="23"/>
      <c r="IKC133" s="23"/>
      <c r="IKD133" s="23"/>
      <c r="IKE133" s="23"/>
      <c r="IKF133" s="23"/>
      <c r="IKG133" s="23"/>
      <c r="IKH133" s="23"/>
      <c r="IKI133" s="23"/>
      <c r="IKJ133" s="23"/>
      <c r="IKK133" s="23"/>
      <c r="IKL133" s="23"/>
      <c r="IKM133" s="23"/>
      <c r="IKN133" s="23"/>
      <c r="IKO133" s="23"/>
      <c r="IKP133" s="23"/>
      <c r="IKQ133" s="23"/>
      <c r="IKR133" s="23"/>
      <c r="IKS133" s="23"/>
      <c r="IKT133" s="23"/>
      <c r="IKU133" s="23"/>
      <c r="IKV133" s="23"/>
      <c r="IKW133" s="23"/>
      <c r="IKX133" s="23"/>
      <c r="IKY133" s="23"/>
      <c r="IKZ133" s="23"/>
      <c r="ILA133" s="23"/>
      <c r="ILB133" s="23"/>
      <c r="ILC133" s="23"/>
      <c r="ILD133" s="23"/>
      <c r="ILE133" s="23"/>
      <c r="ILF133" s="23"/>
      <c r="ILG133" s="23"/>
      <c r="ILH133" s="23"/>
      <c r="ILI133" s="23"/>
      <c r="ILJ133" s="23"/>
      <c r="ILK133" s="23"/>
      <c r="ILL133" s="23"/>
      <c r="ILM133" s="23"/>
      <c r="ILN133" s="23"/>
      <c r="ILO133" s="23"/>
      <c r="ILP133" s="23"/>
      <c r="ILQ133" s="23"/>
      <c r="ILR133" s="23"/>
      <c r="ILS133" s="23"/>
      <c r="ILT133" s="23"/>
      <c r="ILU133" s="23"/>
      <c r="ILV133" s="23"/>
      <c r="ILW133" s="23"/>
      <c r="ILX133" s="23"/>
      <c r="ILY133" s="23"/>
      <c r="ILZ133" s="23"/>
      <c r="IMA133" s="23"/>
      <c r="IMB133" s="23"/>
      <c r="IMC133" s="23"/>
      <c r="IMD133" s="23"/>
      <c r="IME133" s="23"/>
      <c r="IMF133" s="23"/>
      <c r="IMG133" s="23"/>
      <c r="IMH133" s="23"/>
      <c r="IMI133" s="23"/>
      <c r="IMJ133" s="23"/>
      <c r="IMK133" s="23"/>
      <c r="IML133" s="23"/>
      <c r="IMM133" s="23"/>
      <c r="IMN133" s="23"/>
      <c r="IMO133" s="23"/>
      <c r="IMP133" s="23"/>
      <c r="IMQ133" s="23"/>
      <c r="IMR133" s="23"/>
      <c r="IMS133" s="23"/>
      <c r="IMT133" s="23"/>
      <c r="IMU133" s="23"/>
      <c r="IMV133" s="23"/>
      <c r="IMW133" s="23"/>
      <c r="IMX133" s="23"/>
      <c r="IMY133" s="23"/>
      <c r="IMZ133" s="23"/>
      <c r="INA133" s="23"/>
      <c r="INB133" s="23"/>
      <c r="INC133" s="23"/>
      <c r="IND133" s="23"/>
      <c r="INE133" s="23"/>
      <c r="INF133" s="23"/>
      <c r="ING133" s="23"/>
      <c r="INH133" s="23"/>
      <c r="INI133" s="23"/>
      <c r="INJ133" s="23"/>
      <c r="INK133" s="23"/>
      <c r="INL133" s="23"/>
      <c r="INM133" s="23"/>
      <c r="INN133" s="23"/>
      <c r="INO133" s="23"/>
      <c r="INP133" s="23"/>
      <c r="INQ133" s="23"/>
      <c r="INR133" s="23"/>
      <c r="INS133" s="23"/>
      <c r="INT133" s="23"/>
      <c r="INU133" s="23"/>
      <c r="INV133" s="23"/>
      <c r="INW133" s="23"/>
      <c r="INX133" s="23"/>
      <c r="INY133" s="23"/>
      <c r="INZ133" s="23"/>
      <c r="IOA133" s="23"/>
      <c r="IOB133" s="23"/>
      <c r="IOC133" s="23"/>
      <c r="IOD133" s="23"/>
      <c r="IOE133" s="23"/>
      <c r="IOF133" s="23"/>
      <c r="IOG133" s="23"/>
      <c r="IOH133" s="23"/>
      <c r="IOI133" s="23"/>
      <c r="IOJ133" s="23"/>
      <c r="IOK133" s="23"/>
      <c r="IOL133" s="23"/>
      <c r="IOM133" s="23"/>
      <c r="ION133" s="23"/>
      <c r="IOO133" s="23"/>
      <c r="IOP133" s="23"/>
      <c r="IOQ133" s="23"/>
      <c r="IOR133" s="23"/>
      <c r="IOS133" s="23"/>
      <c r="IOT133" s="23"/>
      <c r="IOU133" s="23"/>
      <c r="IOV133" s="23"/>
      <c r="IOW133" s="23"/>
      <c r="IOX133" s="23"/>
      <c r="IOY133" s="23"/>
      <c r="IOZ133" s="23"/>
      <c r="IPA133" s="23"/>
      <c r="IPB133" s="23"/>
      <c r="IPC133" s="23"/>
      <c r="IPD133" s="23"/>
      <c r="IPE133" s="23"/>
      <c r="IPF133" s="23"/>
      <c r="IPG133" s="23"/>
      <c r="IPH133" s="23"/>
      <c r="IPI133" s="23"/>
      <c r="IPJ133" s="23"/>
      <c r="IPK133" s="23"/>
      <c r="IPL133" s="23"/>
      <c r="IPM133" s="23"/>
      <c r="IPN133" s="23"/>
      <c r="IPO133" s="23"/>
      <c r="IPP133" s="23"/>
      <c r="IPQ133" s="23"/>
      <c r="IPR133" s="23"/>
      <c r="IPS133" s="23"/>
      <c r="IPT133" s="23"/>
      <c r="IPU133" s="23"/>
      <c r="IPV133" s="23"/>
      <c r="IPW133" s="23"/>
      <c r="IPX133" s="23"/>
      <c r="IPY133" s="23"/>
      <c r="IPZ133" s="23"/>
      <c r="IQA133" s="23"/>
      <c r="IQB133" s="23"/>
      <c r="IQC133" s="23"/>
      <c r="IQD133" s="23"/>
      <c r="IQE133" s="23"/>
      <c r="IQF133" s="23"/>
      <c r="IQG133" s="23"/>
      <c r="IQH133" s="23"/>
      <c r="IQI133" s="23"/>
      <c r="IQJ133" s="23"/>
      <c r="IQK133" s="23"/>
      <c r="IQL133" s="23"/>
      <c r="IQM133" s="23"/>
      <c r="IQN133" s="23"/>
      <c r="IQO133" s="23"/>
      <c r="IQP133" s="23"/>
      <c r="IQQ133" s="23"/>
      <c r="IQR133" s="23"/>
      <c r="IQS133" s="23"/>
      <c r="IQT133" s="23"/>
      <c r="IQU133" s="23"/>
      <c r="IQV133" s="23"/>
      <c r="IQW133" s="23"/>
      <c r="IQX133" s="23"/>
      <c r="IQY133" s="23"/>
      <c r="IQZ133" s="23"/>
      <c r="IRA133" s="23"/>
      <c r="IRB133" s="23"/>
      <c r="IRC133" s="23"/>
      <c r="IRD133" s="23"/>
      <c r="IRE133" s="23"/>
      <c r="IRF133" s="23"/>
      <c r="IRG133" s="23"/>
      <c r="IRH133" s="23"/>
      <c r="IRI133" s="23"/>
      <c r="IRJ133" s="23"/>
      <c r="IRK133" s="23"/>
      <c r="IRL133" s="23"/>
      <c r="IRM133" s="23"/>
      <c r="IRN133" s="23"/>
      <c r="IRO133" s="23"/>
      <c r="IRP133" s="23"/>
      <c r="IRQ133" s="23"/>
      <c r="IRR133" s="23"/>
      <c r="IRS133" s="23"/>
      <c r="IRT133" s="23"/>
      <c r="IRU133" s="23"/>
      <c r="IRV133" s="23"/>
      <c r="IRW133" s="23"/>
      <c r="IRX133" s="23"/>
      <c r="IRY133" s="23"/>
      <c r="IRZ133" s="23"/>
      <c r="ISA133" s="23"/>
      <c r="ISB133" s="23"/>
      <c r="ISC133" s="23"/>
      <c r="ISD133" s="23"/>
      <c r="ISE133" s="23"/>
      <c r="ISF133" s="23"/>
      <c r="ISG133" s="23"/>
      <c r="ISH133" s="23"/>
      <c r="ISI133" s="23"/>
      <c r="ISJ133" s="23"/>
      <c r="ISK133" s="23"/>
      <c r="ISL133" s="23"/>
      <c r="ISM133" s="23"/>
      <c r="ISN133" s="23"/>
      <c r="ISO133" s="23"/>
      <c r="ISP133" s="23"/>
      <c r="ISQ133" s="23"/>
      <c r="ISR133" s="23"/>
      <c r="ISS133" s="23"/>
      <c r="IST133" s="23"/>
      <c r="ISU133" s="23"/>
      <c r="ISV133" s="23"/>
      <c r="ISW133" s="23"/>
      <c r="ISX133" s="23"/>
      <c r="ISY133" s="23"/>
      <c r="ISZ133" s="23"/>
      <c r="ITA133" s="23"/>
      <c r="ITB133" s="23"/>
      <c r="ITC133" s="23"/>
      <c r="ITD133" s="23"/>
      <c r="ITE133" s="23"/>
      <c r="ITF133" s="23"/>
      <c r="ITG133" s="23"/>
      <c r="ITH133" s="23"/>
      <c r="ITI133" s="23"/>
      <c r="ITJ133" s="23"/>
      <c r="ITK133" s="23"/>
      <c r="ITL133" s="23"/>
      <c r="ITM133" s="23"/>
      <c r="ITN133" s="23"/>
      <c r="ITO133" s="23"/>
      <c r="ITP133" s="23"/>
      <c r="ITQ133" s="23"/>
      <c r="ITR133" s="23"/>
      <c r="ITS133" s="23"/>
      <c r="ITT133" s="23"/>
      <c r="ITU133" s="23"/>
      <c r="ITV133" s="23"/>
      <c r="ITW133" s="23"/>
      <c r="ITX133" s="23"/>
      <c r="ITY133" s="23"/>
      <c r="ITZ133" s="23"/>
      <c r="IUA133" s="23"/>
      <c r="IUB133" s="23"/>
      <c r="IUC133" s="23"/>
      <c r="IUD133" s="23"/>
      <c r="IUE133" s="23"/>
      <c r="IUF133" s="23"/>
      <c r="IUG133" s="23"/>
      <c r="IUH133" s="23"/>
      <c r="IUI133" s="23"/>
      <c r="IUJ133" s="23"/>
      <c r="IUK133" s="23"/>
      <c r="IUL133" s="23"/>
      <c r="IUM133" s="23"/>
      <c r="IUN133" s="23"/>
      <c r="IUO133" s="23"/>
      <c r="IUP133" s="23"/>
      <c r="IUQ133" s="23"/>
      <c r="IUR133" s="23"/>
      <c r="IUS133" s="23"/>
      <c r="IUT133" s="23"/>
      <c r="IUU133" s="23"/>
      <c r="IUV133" s="23"/>
      <c r="IUW133" s="23"/>
      <c r="IUX133" s="23"/>
      <c r="IUY133" s="23"/>
      <c r="IUZ133" s="23"/>
      <c r="IVA133" s="23"/>
      <c r="IVB133" s="23"/>
      <c r="IVC133" s="23"/>
      <c r="IVD133" s="23"/>
      <c r="IVE133" s="23"/>
      <c r="IVF133" s="23"/>
      <c r="IVG133" s="23"/>
      <c r="IVH133" s="23"/>
      <c r="IVI133" s="23"/>
      <c r="IVJ133" s="23"/>
      <c r="IVK133" s="23"/>
      <c r="IVL133" s="23"/>
      <c r="IVM133" s="23"/>
      <c r="IVN133" s="23"/>
      <c r="IVO133" s="23"/>
      <c r="IVP133" s="23"/>
      <c r="IVQ133" s="23"/>
      <c r="IVR133" s="23"/>
      <c r="IVS133" s="23"/>
      <c r="IVT133" s="23"/>
      <c r="IVU133" s="23"/>
      <c r="IVV133" s="23"/>
      <c r="IVW133" s="23"/>
      <c r="IVX133" s="23"/>
      <c r="IVY133" s="23"/>
      <c r="IVZ133" s="23"/>
      <c r="IWA133" s="23"/>
      <c r="IWB133" s="23"/>
      <c r="IWC133" s="23"/>
      <c r="IWD133" s="23"/>
      <c r="IWE133" s="23"/>
      <c r="IWF133" s="23"/>
      <c r="IWG133" s="23"/>
      <c r="IWH133" s="23"/>
      <c r="IWI133" s="23"/>
      <c r="IWJ133" s="23"/>
      <c r="IWK133" s="23"/>
      <c r="IWL133" s="23"/>
      <c r="IWM133" s="23"/>
      <c r="IWN133" s="23"/>
      <c r="IWO133" s="23"/>
      <c r="IWP133" s="23"/>
      <c r="IWQ133" s="23"/>
      <c r="IWR133" s="23"/>
      <c r="IWS133" s="23"/>
      <c r="IWT133" s="23"/>
      <c r="IWU133" s="23"/>
      <c r="IWV133" s="23"/>
      <c r="IWW133" s="23"/>
      <c r="IWX133" s="23"/>
      <c r="IWY133" s="23"/>
      <c r="IWZ133" s="23"/>
      <c r="IXA133" s="23"/>
      <c r="IXB133" s="23"/>
      <c r="IXC133" s="23"/>
      <c r="IXD133" s="23"/>
      <c r="IXE133" s="23"/>
      <c r="IXF133" s="23"/>
      <c r="IXG133" s="23"/>
      <c r="IXH133" s="23"/>
      <c r="IXI133" s="23"/>
      <c r="IXJ133" s="23"/>
      <c r="IXK133" s="23"/>
      <c r="IXL133" s="23"/>
      <c r="IXM133" s="23"/>
      <c r="IXN133" s="23"/>
      <c r="IXO133" s="23"/>
      <c r="IXP133" s="23"/>
      <c r="IXQ133" s="23"/>
      <c r="IXR133" s="23"/>
      <c r="IXS133" s="23"/>
      <c r="IXT133" s="23"/>
      <c r="IXU133" s="23"/>
      <c r="IXV133" s="23"/>
      <c r="IXW133" s="23"/>
      <c r="IXX133" s="23"/>
      <c r="IXY133" s="23"/>
      <c r="IXZ133" s="23"/>
      <c r="IYA133" s="23"/>
      <c r="IYB133" s="23"/>
      <c r="IYC133" s="23"/>
      <c r="IYD133" s="23"/>
      <c r="IYE133" s="23"/>
      <c r="IYF133" s="23"/>
      <c r="IYG133" s="23"/>
      <c r="IYH133" s="23"/>
      <c r="IYI133" s="23"/>
      <c r="IYJ133" s="23"/>
      <c r="IYK133" s="23"/>
      <c r="IYL133" s="23"/>
      <c r="IYM133" s="23"/>
      <c r="IYN133" s="23"/>
      <c r="IYO133" s="23"/>
      <c r="IYP133" s="23"/>
      <c r="IYQ133" s="23"/>
      <c r="IYR133" s="23"/>
      <c r="IYS133" s="23"/>
      <c r="IYT133" s="23"/>
      <c r="IYU133" s="23"/>
      <c r="IYV133" s="23"/>
      <c r="IYW133" s="23"/>
      <c r="IYX133" s="23"/>
      <c r="IYY133" s="23"/>
      <c r="IYZ133" s="23"/>
      <c r="IZA133" s="23"/>
      <c r="IZB133" s="23"/>
      <c r="IZC133" s="23"/>
      <c r="IZD133" s="23"/>
      <c r="IZE133" s="23"/>
      <c r="IZF133" s="23"/>
      <c r="IZG133" s="23"/>
      <c r="IZH133" s="23"/>
      <c r="IZI133" s="23"/>
      <c r="IZJ133" s="23"/>
      <c r="IZK133" s="23"/>
      <c r="IZL133" s="23"/>
      <c r="IZM133" s="23"/>
      <c r="IZN133" s="23"/>
      <c r="IZO133" s="23"/>
      <c r="IZP133" s="23"/>
      <c r="IZQ133" s="23"/>
      <c r="IZR133" s="23"/>
      <c r="IZS133" s="23"/>
      <c r="IZT133" s="23"/>
      <c r="IZU133" s="23"/>
      <c r="IZV133" s="23"/>
      <c r="IZW133" s="23"/>
      <c r="IZX133" s="23"/>
      <c r="IZY133" s="23"/>
      <c r="IZZ133" s="23"/>
      <c r="JAA133" s="23"/>
      <c r="JAB133" s="23"/>
      <c r="JAC133" s="23"/>
      <c r="JAD133" s="23"/>
      <c r="JAE133" s="23"/>
      <c r="JAF133" s="23"/>
      <c r="JAG133" s="23"/>
      <c r="JAH133" s="23"/>
      <c r="JAI133" s="23"/>
      <c r="JAJ133" s="23"/>
      <c r="JAK133" s="23"/>
      <c r="JAL133" s="23"/>
      <c r="JAM133" s="23"/>
      <c r="JAN133" s="23"/>
      <c r="JAO133" s="23"/>
      <c r="JAP133" s="23"/>
      <c r="JAQ133" s="23"/>
      <c r="JAR133" s="23"/>
      <c r="JAS133" s="23"/>
      <c r="JAT133" s="23"/>
      <c r="JAU133" s="23"/>
      <c r="JAV133" s="23"/>
      <c r="JAW133" s="23"/>
      <c r="JAX133" s="23"/>
      <c r="JAY133" s="23"/>
      <c r="JAZ133" s="23"/>
      <c r="JBA133" s="23"/>
      <c r="JBB133" s="23"/>
      <c r="JBC133" s="23"/>
      <c r="JBD133" s="23"/>
      <c r="JBE133" s="23"/>
      <c r="JBF133" s="23"/>
      <c r="JBG133" s="23"/>
      <c r="JBH133" s="23"/>
      <c r="JBI133" s="23"/>
      <c r="JBJ133" s="23"/>
      <c r="JBK133" s="23"/>
      <c r="JBL133" s="23"/>
      <c r="JBM133" s="23"/>
      <c r="JBN133" s="23"/>
      <c r="JBO133" s="23"/>
      <c r="JBP133" s="23"/>
      <c r="JBQ133" s="23"/>
      <c r="JBR133" s="23"/>
      <c r="JBS133" s="23"/>
      <c r="JBT133" s="23"/>
      <c r="JBU133" s="23"/>
      <c r="JBV133" s="23"/>
      <c r="JBW133" s="23"/>
      <c r="JBX133" s="23"/>
      <c r="JBY133" s="23"/>
      <c r="JBZ133" s="23"/>
      <c r="JCA133" s="23"/>
      <c r="JCB133" s="23"/>
      <c r="JCC133" s="23"/>
      <c r="JCD133" s="23"/>
      <c r="JCE133" s="23"/>
      <c r="JCF133" s="23"/>
      <c r="JCG133" s="23"/>
      <c r="JCH133" s="23"/>
      <c r="JCI133" s="23"/>
      <c r="JCJ133" s="23"/>
      <c r="JCK133" s="23"/>
      <c r="JCL133" s="23"/>
      <c r="JCM133" s="23"/>
      <c r="JCN133" s="23"/>
      <c r="JCO133" s="23"/>
      <c r="JCP133" s="23"/>
      <c r="JCQ133" s="23"/>
      <c r="JCR133" s="23"/>
      <c r="JCS133" s="23"/>
      <c r="JCT133" s="23"/>
      <c r="JCU133" s="23"/>
      <c r="JCV133" s="23"/>
      <c r="JCW133" s="23"/>
      <c r="JCX133" s="23"/>
      <c r="JCY133" s="23"/>
      <c r="JCZ133" s="23"/>
      <c r="JDA133" s="23"/>
      <c r="JDB133" s="23"/>
      <c r="JDC133" s="23"/>
      <c r="JDD133" s="23"/>
      <c r="JDE133" s="23"/>
      <c r="JDF133" s="23"/>
      <c r="JDG133" s="23"/>
      <c r="JDH133" s="23"/>
      <c r="JDI133" s="23"/>
      <c r="JDJ133" s="23"/>
      <c r="JDK133" s="23"/>
      <c r="JDL133" s="23"/>
      <c r="JDM133" s="23"/>
      <c r="JDN133" s="23"/>
      <c r="JDO133" s="23"/>
      <c r="JDP133" s="23"/>
      <c r="JDQ133" s="23"/>
      <c r="JDR133" s="23"/>
      <c r="JDS133" s="23"/>
      <c r="JDT133" s="23"/>
      <c r="JDU133" s="23"/>
      <c r="JDV133" s="23"/>
      <c r="JDW133" s="23"/>
      <c r="JDX133" s="23"/>
      <c r="JDY133" s="23"/>
      <c r="JDZ133" s="23"/>
      <c r="JEA133" s="23"/>
      <c r="JEB133" s="23"/>
      <c r="JEC133" s="23"/>
      <c r="JED133" s="23"/>
      <c r="JEE133" s="23"/>
      <c r="JEF133" s="23"/>
      <c r="JEG133" s="23"/>
      <c r="JEH133" s="23"/>
      <c r="JEI133" s="23"/>
      <c r="JEJ133" s="23"/>
      <c r="JEK133" s="23"/>
      <c r="JEL133" s="23"/>
      <c r="JEM133" s="23"/>
      <c r="JEN133" s="23"/>
      <c r="JEO133" s="23"/>
      <c r="JEP133" s="23"/>
      <c r="JEQ133" s="23"/>
      <c r="JER133" s="23"/>
      <c r="JES133" s="23"/>
      <c r="JET133" s="23"/>
      <c r="JEU133" s="23"/>
      <c r="JEV133" s="23"/>
      <c r="JEW133" s="23"/>
      <c r="JEX133" s="23"/>
      <c r="JEY133" s="23"/>
      <c r="JEZ133" s="23"/>
      <c r="JFA133" s="23"/>
      <c r="JFB133" s="23"/>
      <c r="JFC133" s="23"/>
      <c r="JFD133" s="23"/>
      <c r="JFE133" s="23"/>
      <c r="JFF133" s="23"/>
      <c r="JFG133" s="23"/>
      <c r="JFH133" s="23"/>
      <c r="JFI133" s="23"/>
      <c r="JFJ133" s="23"/>
      <c r="JFK133" s="23"/>
      <c r="JFL133" s="23"/>
      <c r="JFM133" s="23"/>
      <c r="JFN133" s="23"/>
      <c r="JFO133" s="23"/>
      <c r="JFP133" s="23"/>
      <c r="JFQ133" s="23"/>
      <c r="JFR133" s="23"/>
      <c r="JFS133" s="23"/>
      <c r="JFT133" s="23"/>
      <c r="JFU133" s="23"/>
      <c r="JFV133" s="23"/>
      <c r="JFW133" s="23"/>
      <c r="JFX133" s="23"/>
      <c r="JFY133" s="23"/>
      <c r="JFZ133" s="23"/>
      <c r="JGA133" s="23"/>
      <c r="JGB133" s="23"/>
      <c r="JGC133" s="23"/>
      <c r="JGD133" s="23"/>
      <c r="JGE133" s="23"/>
      <c r="JGF133" s="23"/>
      <c r="JGG133" s="23"/>
      <c r="JGH133" s="23"/>
      <c r="JGI133" s="23"/>
      <c r="JGJ133" s="23"/>
      <c r="JGK133" s="23"/>
      <c r="JGL133" s="23"/>
      <c r="JGM133" s="23"/>
      <c r="JGN133" s="23"/>
      <c r="JGO133" s="23"/>
      <c r="JGP133" s="23"/>
      <c r="JGQ133" s="23"/>
      <c r="JGR133" s="23"/>
      <c r="JGS133" s="23"/>
      <c r="JGT133" s="23"/>
      <c r="JGU133" s="23"/>
      <c r="JGV133" s="23"/>
      <c r="JGW133" s="23"/>
      <c r="JGX133" s="23"/>
      <c r="JGY133" s="23"/>
      <c r="JGZ133" s="23"/>
      <c r="JHA133" s="23"/>
      <c r="JHB133" s="23"/>
      <c r="JHC133" s="23"/>
      <c r="JHD133" s="23"/>
      <c r="JHE133" s="23"/>
      <c r="JHF133" s="23"/>
      <c r="JHG133" s="23"/>
      <c r="JHH133" s="23"/>
      <c r="JHI133" s="23"/>
      <c r="JHJ133" s="23"/>
      <c r="JHK133" s="23"/>
      <c r="JHL133" s="23"/>
      <c r="JHM133" s="23"/>
      <c r="JHN133" s="23"/>
      <c r="JHO133" s="23"/>
      <c r="JHP133" s="23"/>
      <c r="JHQ133" s="23"/>
      <c r="JHR133" s="23"/>
      <c r="JHS133" s="23"/>
      <c r="JHT133" s="23"/>
      <c r="JHU133" s="23"/>
      <c r="JHV133" s="23"/>
      <c r="JHW133" s="23"/>
      <c r="JHX133" s="23"/>
      <c r="JHY133" s="23"/>
      <c r="JHZ133" s="23"/>
      <c r="JIA133" s="23"/>
      <c r="JIB133" s="23"/>
      <c r="JIC133" s="23"/>
      <c r="JID133" s="23"/>
      <c r="JIE133" s="23"/>
      <c r="JIF133" s="23"/>
      <c r="JIG133" s="23"/>
      <c r="JIH133" s="23"/>
      <c r="JII133" s="23"/>
      <c r="JIJ133" s="23"/>
      <c r="JIK133" s="23"/>
      <c r="JIL133" s="23"/>
      <c r="JIM133" s="23"/>
      <c r="JIN133" s="23"/>
      <c r="JIO133" s="23"/>
      <c r="JIP133" s="23"/>
      <c r="JIQ133" s="23"/>
      <c r="JIR133" s="23"/>
      <c r="JIS133" s="23"/>
      <c r="JIT133" s="23"/>
      <c r="JIU133" s="23"/>
      <c r="JIV133" s="23"/>
      <c r="JIW133" s="23"/>
      <c r="JIX133" s="23"/>
      <c r="JIY133" s="23"/>
      <c r="JIZ133" s="23"/>
      <c r="JJA133" s="23"/>
      <c r="JJB133" s="23"/>
      <c r="JJC133" s="23"/>
      <c r="JJD133" s="23"/>
      <c r="JJE133" s="23"/>
      <c r="JJF133" s="23"/>
      <c r="JJG133" s="23"/>
      <c r="JJH133" s="23"/>
      <c r="JJI133" s="23"/>
      <c r="JJJ133" s="23"/>
      <c r="JJK133" s="23"/>
      <c r="JJL133" s="23"/>
      <c r="JJM133" s="23"/>
      <c r="JJN133" s="23"/>
      <c r="JJO133" s="23"/>
      <c r="JJP133" s="23"/>
      <c r="JJQ133" s="23"/>
      <c r="JJR133" s="23"/>
      <c r="JJS133" s="23"/>
      <c r="JJT133" s="23"/>
      <c r="JJU133" s="23"/>
      <c r="JJV133" s="23"/>
      <c r="JJW133" s="23"/>
      <c r="JJX133" s="23"/>
      <c r="JJY133" s="23"/>
      <c r="JJZ133" s="23"/>
      <c r="JKA133" s="23"/>
      <c r="JKB133" s="23"/>
      <c r="JKC133" s="23"/>
      <c r="JKD133" s="23"/>
      <c r="JKE133" s="23"/>
      <c r="JKF133" s="23"/>
      <c r="JKG133" s="23"/>
      <c r="JKH133" s="23"/>
      <c r="JKI133" s="23"/>
      <c r="JKJ133" s="23"/>
      <c r="JKK133" s="23"/>
      <c r="JKL133" s="23"/>
      <c r="JKM133" s="23"/>
      <c r="JKN133" s="23"/>
      <c r="JKO133" s="23"/>
      <c r="JKP133" s="23"/>
      <c r="JKQ133" s="23"/>
      <c r="JKR133" s="23"/>
      <c r="JKS133" s="23"/>
      <c r="JKT133" s="23"/>
      <c r="JKU133" s="23"/>
      <c r="JKV133" s="23"/>
      <c r="JKW133" s="23"/>
      <c r="JKX133" s="23"/>
      <c r="JKY133" s="23"/>
      <c r="JKZ133" s="23"/>
      <c r="JLA133" s="23"/>
      <c r="JLB133" s="23"/>
      <c r="JLC133" s="23"/>
      <c r="JLD133" s="23"/>
      <c r="JLE133" s="23"/>
      <c r="JLF133" s="23"/>
      <c r="JLG133" s="23"/>
      <c r="JLH133" s="23"/>
      <c r="JLI133" s="23"/>
      <c r="JLJ133" s="23"/>
      <c r="JLK133" s="23"/>
      <c r="JLL133" s="23"/>
      <c r="JLM133" s="23"/>
      <c r="JLN133" s="23"/>
      <c r="JLO133" s="23"/>
      <c r="JLP133" s="23"/>
      <c r="JLQ133" s="23"/>
      <c r="JLR133" s="23"/>
      <c r="JLS133" s="23"/>
      <c r="JLT133" s="23"/>
      <c r="JLU133" s="23"/>
      <c r="JLV133" s="23"/>
      <c r="JLW133" s="23"/>
      <c r="JLX133" s="23"/>
      <c r="JLY133" s="23"/>
      <c r="JLZ133" s="23"/>
      <c r="JMA133" s="23"/>
      <c r="JMB133" s="23"/>
      <c r="JMC133" s="23"/>
      <c r="JMD133" s="23"/>
      <c r="JME133" s="23"/>
      <c r="JMF133" s="23"/>
      <c r="JMG133" s="23"/>
      <c r="JMH133" s="23"/>
      <c r="JMI133" s="23"/>
      <c r="JMJ133" s="23"/>
      <c r="JMK133" s="23"/>
      <c r="JML133" s="23"/>
      <c r="JMM133" s="23"/>
      <c r="JMN133" s="23"/>
      <c r="JMO133" s="23"/>
      <c r="JMP133" s="23"/>
      <c r="JMQ133" s="23"/>
      <c r="JMR133" s="23"/>
      <c r="JMS133" s="23"/>
      <c r="JMT133" s="23"/>
      <c r="JMU133" s="23"/>
      <c r="JMV133" s="23"/>
      <c r="JMW133" s="23"/>
      <c r="JMX133" s="23"/>
      <c r="JMY133" s="23"/>
      <c r="JMZ133" s="23"/>
      <c r="JNA133" s="23"/>
      <c r="JNB133" s="23"/>
      <c r="JNC133" s="23"/>
      <c r="JND133" s="23"/>
      <c r="JNE133" s="23"/>
      <c r="JNF133" s="23"/>
      <c r="JNG133" s="23"/>
      <c r="JNH133" s="23"/>
      <c r="JNI133" s="23"/>
      <c r="JNJ133" s="23"/>
      <c r="JNK133" s="23"/>
      <c r="JNL133" s="23"/>
      <c r="JNM133" s="23"/>
      <c r="JNN133" s="23"/>
      <c r="JNO133" s="23"/>
      <c r="JNP133" s="23"/>
      <c r="JNQ133" s="23"/>
      <c r="JNR133" s="23"/>
      <c r="JNS133" s="23"/>
      <c r="JNT133" s="23"/>
      <c r="JNU133" s="23"/>
      <c r="JNV133" s="23"/>
      <c r="JNW133" s="23"/>
      <c r="JNX133" s="23"/>
      <c r="JNY133" s="23"/>
      <c r="JNZ133" s="23"/>
      <c r="JOA133" s="23"/>
      <c r="JOB133" s="23"/>
      <c r="JOC133" s="23"/>
      <c r="JOD133" s="23"/>
      <c r="JOE133" s="23"/>
      <c r="JOF133" s="23"/>
      <c r="JOG133" s="23"/>
      <c r="JOH133" s="23"/>
      <c r="JOI133" s="23"/>
      <c r="JOJ133" s="23"/>
      <c r="JOK133" s="23"/>
      <c r="JOL133" s="23"/>
      <c r="JOM133" s="23"/>
      <c r="JON133" s="23"/>
      <c r="JOO133" s="23"/>
      <c r="JOP133" s="23"/>
      <c r="JOQ133" s="23"/>
      <c r="JOR133" s="23"/>
      <c r="JOS133" s="23"/>
      <c r="JOT133" s="23"/>
      <c r="JOU133" s="23"/>
      <c r="JOV133" s="23"/>
      <c r="JOW133" s="23"/>
      <c r="JOX133" s="23"/>
      <c r="JOY133" s="23"/>
      <c r="JOZ133" s="23"/>
      <c r="JPA133" s="23"/>
      <c r="JPB133" s="23"/>
      <c r="JPC133" s="23"/>
      <c r="JPD133" s="23"/>
      <c r="JPE133" s="23"/>
      <c r="JPF133" s="23"/>
      <c r="JPG133" s="23"/>
      <c r="JPH133" s="23"/>
      <c r="JPI133" s="23"/>
      <c r="JPJ133" s="23"/>
      <c r="JPK133" s="23"/>
      <c r="JPL133" s="23"/>
      <c r="JPM133" s="23"/>
      <c r="JPN133" s="23"/>
      <c r="JPO133" s="23"/>
      <c r="JPP133" s="23"/>
      <c r="JPQ133" s="23"/>
      <c r="JPR133" s="23"/>
      <c r="JPS133" s="23"/>
      <c r="JPT133" s="23"/>
      <c r="JPU133" s="23"/>
      <c r="JPV133" s="23"/>
      <c r="JPW133" s="23"/>
      <c r="JPX133" s="23"/>
      <c r="JPY133" s="23"/>
      <c r="JPZ133" s="23"/>
      <c r="JQA133" s="23"/>
      <c r="JQB133" s="23"/>
      <c r="JQC133" s="23"/>
      <c r="JQD133" s="23"/>
      <c r="JQE133" s="23"/>
      <c r="JQF133" s="23"/>
      <c r="JQG133" s="23"/>
      <c r="JQH133" s="23"/>
      <c r="JQI133" s="23"/>
      <c r="JQJ133" s="23"/>
      <c r="JQK133" s="23"/>
      <c r="JQL133" s="23"/>
      <c r="JQM133" s="23"/>
      <c r="JQN133" s="23"/>
      <c r="JQO133" s="23"/>
      <c r="JQP133" s="23"/>
      <c r="JQQ133" s="23"/>
      <c r="JQR133" s="23"/>
      <c r="JQS133" s="23"/>
      <c r="JQT133" s="23"/>
      <c r="JQU133" s="23"/>
      <c r="JQV133" s="23"/>
      <c r="JQW133" s="23"/>
      <c r="JQX133" s="23"/>
      <c r="JQY133" s="23"/>
      <c r="JQZ133" s="23"/>
      <c r="JRA133" s="23"/>
      <c r="JRB133" s="23"/>
      <c r="JRC133" s="23"/>
      <c r="JRD133" s="23"/>
      <c r="JRE133" s="23"/>
      <c r="JRF133" s="23"/>
      <c r="JRG133" s="23"/>
      <c r="JRH133" s="23"/>
      <c r="JRI133" s="23"/>
      <c r="JRJ133" s="23"/>
      <c r="JRK133" s="23"/>
      <c r="JRL133" s="23"/>
      <c r="JRM133" s="23"/>
      <c r="JRN133" s="23"/>
      <c r="JRO133" s="23"/>
      <c r="JRP133" s="23"/>
      <c r="JRQ133" s="23"/>
      <c r="JRR133" s="23"/>
      <c r="JRS133" s="23"/>
      <c r="JRT133" s="23"/>
      <c r="JRU133" s="23"/>
      <c r="JRV133" s="23"/>
      <c r="JRW133" s="23"/>
      <c r="JRX133" s="23"/>
      <c r="JRY133" s="23"/>
      <c r="JRZ133" s="23"/>
      <c r="JSA133" s="23"/>
      <c r="JSB133" s="23"/>
      <c r="JSC133" s="23"/>
      <c r="JSD133" s="23"/>
      <c r="JSE133" s="23"/>
      <c r="JSF133" s="23"/>
      <c r="JSG133" s="23"/>
      <c r="JSH133" s="23"/>
      <c r="JSI133" s="23"/>
      <c r="JSJ133" s="23"/>
      <c r="JSK133" s="23"/>
      <c r="JSL133" s="23"/>
      <c r="JSM133" s="23"/>
      <c r="JSN133" s="23"/>
      <c r="JSO133" s="23"/>
      <c r="JSP133" s="23"/>
      <c r="JSQ133" s="23"/>
      <c r="JSR133" s="23"/>
      <c r="JSS133" s="23"/>
      <c r="JST133" s="23"/>
      <c r="JSU133" s="23"/>
      <c r="JSV133" s="23"/>
      <c r="JSW133" s="23"/>
      <c r="JSX133" s="23"/>
      <c r="JSY133" s="23"/>
      <c r="JSZ133" s="23"/>
      <c r="JTA133" s="23"/>
      <c r="JTB133" s="23"/>
      <c r="JTC133" s="23"/>
      <c r="JTD133" s="23"/>
      <c r="JTE133" s="23"/>
      <c r="JTF133" s="23"/>
      <c r="JTG133" s="23"/>
      <c r="JTH133" s="23"/>
      <c r="JTI133" s="23"/>
      <c r="JTJ133" s="23"/>
      <c r="JTK133" s="23"/>
      <c r="JTL133" s="23"/>
      <c r="JTM133" s="23"/>
      <c r="JTN133" s="23"/>
      <c r="JTO133" s="23"/>
      <c r="JTP133" s="23"/>
      <c r="JTQ133" s="23"/>
      <c r="JTR133" s="23"/>
      <c r="JTS133" s="23"/>
      <c r="JTT133" s="23"/>
      <c r="JTU133" s="23"/>
      <c r="JTV133" s="23"/>
      <c r="JTW133" s="23"/>
      <c r="JTX133" s="23"/>
      <c r="JTY133" s="23"/>
      <c r="JTZ133" s="23"/>
      <c r="JUA133" s="23"/>
      <c r="JUB133" s="23"/>
      <c r="JUC133" s="23"/>
      <c r="JUD133" s="23"/>
      <c r="JUE133" s="23"/>
      <c r="JUF133" s="23"/>
      <c r="JUG133" s="23"/>
      <c r="JUH133" s="23"/>
      <c r="JUI133" s="23"/>
      <c r="JUJ133" s="23"/>
      <c r="JUK133" s="23"/>
      <c r="JUL133" s="23"/>
      <c r="JUM133" s="23"/>
      <c r="JUN133" s="23"/>
      <c r="JUO133" s="23"/>
      <c r="JUP133" s="23"/>
      <c r="JUQ133" s="23"/>
      <c r="JUR133" s="23"/>
      <c r="JUS133" s="23"/>
      <c r="JUT133" s="23"/>
      <c r="JUU133" s="23"/>
      <c r="JUV133" s="23"/>
      <c r="JUW133" s="23"/>
      <c r="JUX133" s="23"/>
      <c r="JUY133" s="23"/>
      <c r="JUZ133" s="23"/>
      <c r="JVA133" s="23"/>
      <c r="JVB133" s="23"/>
      <c r="JVC133" s="23"/>
      <c r="JVD133" s="23"/>
      <c r="JVE133" s="23"/>
      <c r="JVF133" s="23"/>
      <c r="JVG133" s="23"/>
      <c r="JVH133" s="23"/>
      <c r="JVI133" s="23"/>
      <c r="JVJ133" s="23"/>
      <c r="JVK133" s="23"/>
      <c r="JVL133" s="23"/>
      <c r="JVM133" s="23"/>
      <c r="JVN133" s="23"/>
      <c r="JVO133" s="23"/>
      <c r="JVP133" s="23"/>
      <c r="JVQ133" s="23"/>
      <c r="JVR133" s="23"/>
      <c r="JVS133" s="23"/>
      <c r="JVT133" s="23"/>
      <c r="JVU133" s="23"/>
      <c r="JVV133" s="23"/>
      <c r="JVW133" s="23"/>
      <c r="JVX133" s="23"/>
      <c r="JVY133" s="23"/>
      <c r="JVZ133" s="23"/>
      <c r="JWA133" s="23"/>
      <c r="JWB133" s="23"/>
      <c r="JWC133" s="23"/>
      <c r="JWD133" s="23"/>
      <c r="JWE133" s="23"/>
      <c r="JWF133" s="23"/>
      <c r="JWG133" s="23"/>
      <c r="JWH133" s="23"/>
      <c r="JWI133" s="23"/>
      <c r="JWJ133" s="23"/>
      <c r="JWK133" s="23"/>
      <c r="JWL133" s="23"/>
      <c r="JWM133" s="23"/>
      <c r="JWN133" s="23"/>
      <c r="JWO133" s="23"/>
      <c r="JWP133" s="23"/>
      <c r="JWQ133" s="23"/>
      <c r="JWR133" s="23"/>
      <c r="JWS133" s="23"/>
      <c r="JWT133" s="23"/>
      <c r="JWU133" s="23"/>
      <c r="JWV133" s="23"/>
      <c r="JWW133" s="23"/>
      <c r="JWX133" s="23"/>
      <c r="JWY133" s="23"/>
      <c r="JWZ133" s="23"/>
      <c r="JXA133" s="23"/>
      <c r="JXB133" s="23"/>
      <c r="JXC133" s="23"/>
      <c r="JXD133" s="23"/>
      <c r="JXE133" s="23"/>
      <c r="JXF133" s="23"/>
      <c r="JXG133" s="23"/>
      <c r="JXH133" s="23"/>
      <c r="JXI133" s="23"/>
      <c r="JXJ133" s="23"/>
      <c r="JXK133" s="23"/>
      <c r="JXL133" s="23"/>
      <c r="JXM133" s="23"/>
      <c r="JXN133" s="23"/>
      <c r="JXO133" s="23"/>
      <c r="JXP133" s="23"/>
      <c r="JXQ133" s="23"/>
      <c r="JXR133" s="23"/>
      <c r="JXS133" s="23"/>
      <c r="JXT133" s="23"/>
      <c r="JXU133" s="23"/>
      <c r="JXV133" s="23"/>
      <c r="JXW133" s="23"/>
      <c r="JXX133" s="23"/>
      <c r="JXY133" s="23"/>
      <c r="JXZ133" s="23"/>
      <c r="JYA133" s="23"/>
      <c r="JYB133" s="23"/>
      <c r="JYC133" s="23"/>
      <c r="JYD133" s="23"/>
      <c r="JYE133" s="23"/>
      <c r="JYF133" s="23"/>
      <c r="JYG133" s="23"/>
      <c r="JYH133" s="23"/>
      <c r="JYI133" s="23"/>
      <c r="JYJ133" s="23"/>
      <c r="JYK133" s="23"/>
      <c r="JYL133" s="23"/>
      <c r="JYM133" s="23"/>
      <c r="JYN133" s="23"/>
      <c r="JYO133" s="23"/>
      <c r="JYP133" s="23"/>
      <c r="JYQ133" s="23"/>
      <c r="JYR133" s="23"/>
      <c r="JYS133" s="23"/>
      <c r="JYT133" s="23"/>
      <c r="JYU133" s="23"/>
      <c r="JYV133" s="23"/>
      <c r="JYW133" s="23"/>
      <c r="JYX133" s="23"/>
      <c r="JYY133" s="23"/>
      <c r="JYZ133" s="23"/>
      <c r="JZA133" s="23"/>
      <c r="JZB133" s="23"/>
      <c r="JZC133" s="23"/>
      <c r="JZD133" s="23"/>
      <c r="JZE133" s="23"/>
      <c r="JZF133" s="23"/>
      <c r="JZG133" s="23"/>
      <c r="JZH133" s="23"/>
      <c r="JZI133" s="23"/>
      <c r="JZJ133" s="23"/>
      <c r="JZK133" s="23"/>
      <c r="JZL133" s="23"/>
      <c r="JZM133" s="23"/>
      <c r="JZN133" s="23"/>
      <c r="JZO133" s="23"/>
      <c r="JZP133" s="23"/>
      <c r="JZQ133" s="23"/>
      <c r="JZR133" s="23"/>
      <c r="JZS133" s="23"/>
      <c r="JZT133" s="23"/>
      <c r="JZU133" s="23"/>
      <c r="JZV133" s="23"/>
      <c r="JZW133" s="23"/>
      <c r="JZX133" s="23"/>
      <c r="JZY133" s="23"/>
      <c r="JZZ133" s="23"/>
      <c r="KAA133" s="23"/>
      <c r="KAB133" s="23"/>
      <c r="KAC133" s="23"/>
      <c r="KAD133" s="23"/>
      <c r="KAE133" s="23"/>
      <c r="KAF133" s="23"/>
      <c r="KAG133" s="23"/>
      <c r="KAH133" s="23"/>
      <c r="KAI133" s="23"/>
      <c r="KAJ133" s="23"/>
      <c r="KAK133" s="23"/>
      <c r="KAL133" s="23"/>
      <c r="KAM133" s="23"/>
      <c r="KAN133" s="23"/>
      <c r="KAO133" s="23"/>
      <c r="KAP133" s="23"/>
      <c r="KAQ133" s="23"/>
      <c r="KAR133" s="23"/>
      <c r="KAS133" s="23"/>
      <c r="KAT133" s="23"/>
      <c r="KAU133" s="23"/>
      <c r="KAV133" s="23"/>
      <c r="KAW133" s="23"/>
      <c r="KAX133" s="23"/>
      <c r="KAY133" s="23"/>
      <c r="KAZ133" s="23"/>
      <c r="KBA133" s="23"/>
      <c r="KBB133" s="23"/>
      <c r="KBC133" s="23"/>
      <c r="KBD133" s="23"/>
      <c r="KBE133" s="23"/>
      <c r="KBF133" s="23"/>
      <c r="KBG133" s="23"/>
      <c r="KBH133" s="23"/>
      <c r="KBI133" s="23"/>
      <c r="KBJ133" s="23"/>
      <c r="KBK133" s="23"/>
      <c r="KBL133" s="23"/>
      <c r="KBM133" s="23"/>
      <c r="KBN133" s="23"/>
      <c r="KBO133" s="23"/>
      <c r="KBP133" s="23"/>
      <c r="KBQ133" s="23"/>
      <c r="KBR133" s="23"/>
      <c r="KBS133" s="23"/>
      <c r="KBT133" s="23"/>
      <c r="KBU133" s="23"/>
      <c r="KBV133" s="23"/>
      <c r="KBW133" s="23"/>
      <c r="KBX133" s="23"/>
      <c r="KBY133" s="23"/>
      <c r="KBZ133" s="23"/>
      <c r="KCA133" s="23"/>
      <c r="KCB133" s="23"/>
      <c r="KCC133" s="23"/>
      <c r="KCD133" s="23"/>
      <c r="KCE133" s="23"/>
      <c r="KCF133" s="23"/>
      <c r="KCG133" s="23"/>
      <c r="KCH133" s="23"/>
      <c r="KCI133" s="23"/>
      <c r="KCJ133" s="23"/>
      <c r="KCK133" s="23"/>
      <c r="KCL133" s="23"/>
      <c r="KCM133" s="23"/>
      <c r="KCN133" s="23"/>
      <c r="KCO133" s="23"/>
      <c r="KCP133" s="23"/>
      <c r="KCQ133" s="23"/>
      <c r="KCR133" s="23"/>
      <c r="KCS133" s="23"/>
      <c r="KCT133" s="23"/>
      <c r="KCU133" s="23"/>
      <c r="KCV133" s="23"/>
      <c r="KCW133" s="23"/>
      <c r="KCX133" s="23"/>
      <c r="KCY133" s="23"/>
      <c r="KCZ133" s="23"/>
      <c r="KDA133" s="23"/>
      <c r="KDB133" s="23"/>
      <c r="KDC133" s="23"/>
      <c r="KDD133" s="23"/>
      <c r="KDE133" s="23"/>
      <c r="KDF133" s="23"/>
      <c r="KDG133" s="23"/>
      <c r="KDH133" s="23"/>
      <c r="KDI133" s="23"/>
      <c r="KDJ133" s="23"/>
      <c r="KDK133" s="23"/>
      <c r="KDL133" s="23"/>
      <c r="KDM133" s="23"/>
      <c r="KDN133" s="23"/>
      <c r="KDO133" s="23"/>
      <c r="KDP133" s="23"/>
      <c r="KDQ133" s="23"/>
      <c r="KDR133" s="23"/>
      <c r="KDS133" s="23"/>
      <c r="KDT133" s="23"/>
      <c r="KDU133" s="23"/>
      <c r="KDV133" s="23"/>
      <c r="KDW133" s="23"/>
      <c r="KDX133" s="23"/>
      <c r="KDY133" s="23"/>
      <c r="KDZ133" s="23"/>
      <c r="KEA133" s="23"/>
      <c r="KEB133" s="23"/>
      <c r="KEC133" s="23"/>
      <c r="KED133" s="23"/>
      <c r="KEE133" s="23"/>
      <c r="KEF133" s="23"/>
      <c r="KEG133" s="23"/>
      <c r="KEH133" s="23"/>
      <c r="KEI133" s="23"/>
      <c r="KEJ133" s="23"/>
      <c r="KEK133" s="23"/>
      <c r="KEL133" s="23"/>
      <c r="KEM133" s="23"/>
      <c r="KEN133" s="23"/>
      <c r="KEO133" s="23"/>
      <c r="KEP133" s="23"/>
      <c r="KEQ133" s="23"/>
      <c r="KER133" s="23"/>
      <c r="KES133" s="23"/>
      <c r="KET133" s="23"/>
      <c r="KEU133" s="23"/>
      <c r="KEV133" s="23"/>
      <c r="KEW133" s="23"/>
      <c r="KEX133" s="23"/>
      <c r="KEY133" s="23"/>
      <c r="KEZ133" s="23"/>
      <c r="KFA133" s="23"/>
      <c r="KFB133" s="23"/>
      <c r="KFC133" s="23"/>
      <c r="KFD133" s="23"/>
      <c r="KFE133" s="23"/>
      <c r="KFF133" s="23"/>
      <c r="KFG133" s="23"/>
      <c r="KFH133" s="23"/>
      <c r="KFI133" s="23"/>
      <c r="KFJ133" s="23"/>
      <c r="KFK133" s="23"/>
      <c r="KFL133" s="23"/>
      <c r="KFM133" s="23"/>
      <c r="KFN133" s="23"/>
      <c r="KFO133" s="23"/>
      <c r="KFP133" s="23"/>
      <c r="KFQ133" s="23"/>
      <c r="KFR133" s="23"/>
      <c r="KFS133" s="23"/>
      <c r="KFT133" s="23"/>
      <c r="KFU133" s="23"/>
      <c r="KFV133" s="23"/>
      <c r="KFW133" s="23"/>
      <c r="KFX133" s="23"/>
      <c r="KFY133" s="23"/>
      <c r="KFZ133" s="23"/>
      <c r="KGA133" s="23"/>
      <c r="KGB133" s="23"/>
      <c r="KGC133" s="23"/>
      <c r="KGD133" s="23"/>
      <c r="KGE133" s="23"/>
      <c r="KGF133" s="23"/>
      <c r="KGG133" s="23"/>
      <c r="KGH133" s="23"/>
      <c r="KGI133" s="23"/>
      <c r="KGJ133" s="23"/>
      <c r="KGK133" s="23"/>
      <c r="KGL133" s="23"/>
      <c r="KGM133" s="23"/>
      <c r="KGN133" s="23"/>
      <c r="KGO133" s="23"/>
      <c r="KGP133" s="23"/>
      <c r="KGQ133" s="23"/>
      <c r="KGR133" s="23"/>
      <c r="KGS133" s="23"/>
      <c r="KGT133" s="23"/>
      <c r="KGU133" s="23"/>
      <c r="KGV133" s="23"/>
      <c r="KGW133" s="23"/>
      <c r="KGX133" s="23"/>
      <c r="KGY133" s="23"/>
      <c r="KGZ133" s="23"/>
      <c r="KHA133" s="23"/>
      <c r="KHB133" s="23"/>
      <c r="KHC133" s="23"/>
      <c r="KHD133" s="23"/>
      <c r="KHE133" s="23"/>
      <c r="KHF133" s="23"/>
      <c r="KHG133" s="23"/>
      <c r="KHH133" s="23"/>
      <c r="KHI133" s="23"/>
      <c r="KHJ133" s="23"/>
      <c r="KHK133" s="23"/>
      <c r="KHL133" s="23"/>
      <c r="KHM133" s="23"/>
      <c r="KHN133" s="23"/>
      <c r="KHO133" s="23"/>
      <c r="KHP133" s="23"/>
      <c r="KHQ133" s="23"/>
      <c r="KHR133" s="23"/>
      <c r="KHS133" s="23"/>
      <c r="KHT133" s="23"/>
      <c r="KHU133" s="23"/>
      <c r="KHV133" s="23"/>
      <c r="KHW133" s="23"/>
      <c r="KHX133" s="23"/>
      <c r="KHY133" s="23"/>
      <c r="KHZ133" s="23"/>
      <c r="KIA133" s="23"/>
      <c r="KIB133" s="23"/>
      <c r="KIC133" s="23"/>
      <c r="KID133" s="23"/>
      <c r="KIE133" s="23"/>
      <c r="KIF133" s="23"/>
      <c r="KIG133" s="23"/>
      <c r="KIH133" s="23"/>
      <c r="KII133" s="23"/>
      <c r="KIJ133" s="23"/>
      <c r="KIK133" s="23"/>
      <c r="KIL133" s="23"/>
      <c r="KIM133" s="23"/>
      <c r="KIN133" s="23"/>
      <c r="KIO133" s="23"/>
      <c r="KIP133" s="23"/>
      <c r="KIQ133" s="23"/>
      <c r="KIR133" s="23"/>
      <c r="KIS133" s="23"/>
      <c r="KIT133" s="23"/>
      <c r="KIU133" s="23"/>
      <c r="KIV133" s="23"/>
      <c r="KIW133" s="23"/>
      <c r="KIX133" s="23"/>
      <c r="KIY133" s="23"/>
      <c r="KIZ133" s="23"/>
      <c r="KJA133" s="23"/>
      <c r="KJB133" s="23"/>
      <c r="KJC133" s="23"/>
      <c r="KJD133" s="23"/>
      <c r="KJE133" s="23"/>
      <c r="KJF133" s="23"/>
      <c r="KJG133" s="23"/>
      <c r="KJH133" s="23"/>
      <c r="KJI133" s="23"/>
      <c r="KJJ133" s="23"/>
      <c r="KJK133" s="23"/>
      <c r="KJL133" s="23"/>
      <c r="KJM133" s="23"/>
      <c r="KJN133" s="23"/>
      <c r="KJO133" s="23"/>
      <c r="KJP133" s="23"/>
      <c r="KJQ133" s="23"/>
      <c r="KJR133" s="23"/>
      <c r="KJS133" s="23"/>
      <c r="KJT133" s="23"/>
      <c r="KJU133" s="23"/>
      <c r="KJV133" s="23"/>
      <c r="KJW133" s="23"/>
      <c r="KJX133" s="23"/>
      <c r="KJY133" s="23"/>
      <c r="KJZ133" s="23"/>
      <c r="KKA133" s="23"/>
      <c r="KKB133" s="23"/>
      <c r="KKC133" s="23"/>
      <c r="KKD133" s="23"/>
      <c r="KKE133" s="23"/>
      <c r="KKF133" s="23"/>
      <c r="KKG133" s="23"/>
      <c r="KKH133" s="23"/>
      <c r="KKI133" s="23"/>
      <c r="KKJ133" s="23"/>
      <c r="KKK133" s="23"/>
      <c r="KKL133" s="23"/>
      <c r="KKM133" s="23"/>
      <c r="KKN133" s="23"/>
      <c r="KKO133" s="23"/>
      <c r="KKP133" s="23"/>
      <c r="KKQ133" s="23"/>
      <c r="KKR133" s="23"/>
      <c r="KKS133" s="23"/>
      <c r="KKT133" s="23"/>
      <c r="KKU133" s="23"/>
      <c r="KKV133" s="23"/>
      <c r="KKW133" s="23"/>
      <c r="KKX133" s="23"/>
      <c r="KKY133" s="23"/>
      <c r="KKZ133" s="23"/>
      <c r="KLA133" s="23"/>
      <c r="KLB133" s="23"/>
      <c r="KLC133" s="23"/>
      <c r="KLD133" s="23"/>
      <c r="KLE133" s="23"/>
      <c r="KLF133" s="23"/>
      <c r="KLG133" s="23"/>
      <c r="KLH133" s="23"/>
      <c r="KLI133" s="23"/>
      <c r="KLJ133" s="23"/>
      <c r="KLK133" s="23"/>
      <c r="KLL133" s="23"/>
      <c r="KLM133" s="23"/>
      <c r="KLN133" s="23"/>
      <c r="KLO133" s="23"/>
      <c r="KLP133" s="23"/>
      <c r="KLQ133" s="23"/>
      <c r="KLR133" s="23"/>
      <c r="KLS133" s="23"/>
      <c r="KLT133" s="23"/>
      <c r="KLU133" s="23"/>
      <c r="KLV133" s="23"/>
      <c r="KLW133" s="23"/>
      <c r="KLX133" s="23"/>
      <c r="KLY133" s="23"/>
      <c r="KLZ133" s="23"/>
      <c r="KMA133" s="23"/>
      <c r="KMB133" s="23"/>
      <c r="KMC133" s="23"/>
      <c r="KMD133" s="23"/>
      <c r="KME133" s="23"/>
      <c r="KMF133" s="23"/>
      <c r="KMG133" s="23"/>
      <c r="KMH133" s="23"/>
      <c r="KMI133" s="23"/>
      <c r="KMJ133" s="23"/>
      <c r="KMK133" s="23"/>
      <c r="KML133" s="23"/>
      <c r="KMM133" s="23"/>
      <c r="KMN133" s="23"/>
      <c r="KMO133" s="23"/>
      <c r="KMP133" s="23"/>
      <c r="KMQ133" s="23"/>
      <c r="KMR133" s="23"/>
      <c r="KMS133" s="23"/>
      <c r="KMT133" s="23"/>
      <c r="KMU133" s="23"/>
      <c r="KMV133" s="23"/>
      <c r="KMW133" s="23"/>
      <c r="KMX133" s="23"/>
      <c r="KMY133" s="23"/>
      <c r="KMZ133" s="23"/>
      <c r="KNA133" s="23"/>
      <c r="KNB133" s="23"/>
      <c r="KNC133" s="23"/>
      <c r="KND133" s="23"/>
      <c r="KNE133" s="23"/>
      <c r="KNF133" s="23"/>
      <c r="KNG133" s="23"/>
      <c r="KNH133" s="23"/>
      <c r="KNI133" s="23"/>
      <c r="KNJ133" s="23"/>
      <c r="KNK133" s="23"/>
      <c r="KNL133" s="23"/>
      <c r="KNM133" s="23"/>
      <c r="KNN133" s="23"/>
      <c r="KNO133" s="23"/>
      <c r="KNP133" s="23"/>
      <c r="KNQ133" s="23"/>
      <c r="KNR133" s="23"/>
      <c r="KNS133" s="23"/>
      <c r="KNT133" s="23"/>
      <c r="KNU133" s="23"/>
      <c r="KNV133" s="23"/>
      <c r="KNW133" s="23"/>
      <c r="KNX133" s="23"/>
      <c r="KNY133" s="23"/>
      <c r="KNZ133" s="23"/>
      <c r="KOA133" s="23"/>
      <c r="KOB133" s="23"/>
      <c r="KOC133" s="23"/>
      <c r="KOD133" s="23"/>
      <c r="KOE133" s="23"/>
      <c r="KOF133" s="23"/>
      <c r="KOG133" s="23"/>
      <c r="KOH133" s="23"/>
      <c r="KOI133" s="23"/>
      <c r="KOJ133" s="23"/>
      <c r="KOK133" s="23"/>
      <c r="KOL133" s="23"/>
      <c r="KOM133" s="23"/>
      <c r="KON133" s="23"/>
      <c r="KOO133" s="23"/>
      <c r="KOP133" s="23"/>
      <c r="KOQ133" s="23"/>
      <c r="KOR133" s="23"/>
      <c r="KOS133" s="23"/>
      <c r="KOT133" s="23"/>
      <c r="KOU133" s="23"/>
      <c r="KOV133" s="23"/>
      <c r="KOW133" s="23"/>
      <c r="KOX133" s="23"/>
      <c r="KOY133" s="23"/>
      <c r="KOZ133" s="23"/>
      <c r="KPA133" s="23"/>
      <c r="KPB133" s="23"/>
      <c r="KPC133" s="23"/>
      <c r="KPD133" s="23"/>
      <c r="KPE133" s="23"/>
      <c r="KPF133" s="23"/>
      <c r="KPG133" s="23"/>
      <c r="KPH133" s="23"/>
      <c r="KPI133" s="23"/>
      <c r="KPJ133" s="23"/>
      <c r="KPK133" s="23"/>
      <c r="KPL133" s="23"/>
      <c r="KPM133" s="23"/>
      <c r="KPN133" s="23"/>
      <c r="KPO133" s="23"/>
      <c r="KPP133" s="23"/>
      <c r="KPQ133" s="23"/>
      <c r="KPR133" s="23"/>
      <c r="KPS133" s="23"/>
      <c r="KPT133" s="23"/>
      <c r="KPU133" s="23"/>
      <c r="KPV133" s="23"/>
      <c r="KPW133" s="23"/>
      <c r="KPX133" s="23"/>
      <c r="KPY133" s="23"/>
      <c r="KPZ133" s="23"/>
      <c r="KQA133" s="23"/>
      <c r="KQB133" s="23"/>
      <c r="KQC133" s="23"/>
      <c r="KQD133" s="23"/>
      <c r="KQE133" s="23"/>
      <c r="KQF133" s="23"/>
      <c r="KQG133" s="23"/>
      <c r="KQH133" s="23"/>
      <c r="KQI133" s="23"/>
      <c r="KQJ133" s="23"/>
      <c r="KQK133" s="23"/>
      <c r="KQL133" s="23"/>
      <c r="KQM133" s="23"/>
      <c r="KQN133" s="23"/>
      <c r="KQO133" s="23"/>
      <c r="KQP133" s="23"/>
      <c r="KQQ133" s="23"/>
      <c r="KQR133" s="23"/>
      <c r="KQS133" s="23"/>
      <c r="KQT133" s="23"/>
      <c r="KQU133" s="23"/>
      <c r="KQV133" s="23"/>
      <c r="KQW133" s="23"/>
      <c r="KQX133" s="23"/>
      <c r="KQY133" s="23"/>
      <c r="KQZ133" s="23"/>
      <c r="KRA133" s="23"/>
      <c r="KRB133" s="23"/>
      <c r="KRC133" s="23"/>
      <c r="KRD133" s="23"/>
      <c r="KRE133" s="23"/>
      <c r="KRF133" s="23"/>
      <c r="KRG133" s="23"/>
      <c r="KRH133" s="23"/>
      <c r="KRI133" s="23"/>
      <c r="KRJ133" s="23"/>
      <c r="KRK133" s="23"/>
      <c r="KRL133" s="23"/>
      <c r="KRM133" s="23"/>
      <c r="KRN133" s="23"/>
      <c r="KRO133" s="23"/>
      <c r="KRP133" s="23"/>
      <c r="KRQ133" s="23"/>
      <c r="KRR133" s="23"/>
      <c r="KRS133" s="23"/>
      <c r="KRT133" s="23"/>
      <c r="KRU133" s="23"/>
      <c r="KRV133" s="23"/>
      <c r="KRW133" s="23"/>
      <c r="KRX133" s="23"/>
      <c r="KRY133" s="23"/>
      <c r="KRZ133" s="23"/>
      <c r="KSA133" s="23"/>
      <c r="KSB133" s="23"/>
      <c r="KSC133" s="23"/>
      <c r="KSD133" s="23"/>
      <c r="KSE133" s="23"/>
      <c r="KSF133" s="23"/>
      <c r="KSG133" s="23"/>
      <c r="KSH133" s="23"/>
      <c r="KSI133" s="23"/>
      <c r="KSJ133" s="23"/>
      <c r="KSK133" s="23"/>
      <c r="KSL133" s="23"/>
      <c r="KSM133" s="23"/>
      <c r="KSN133" s="23"/>
      <c r="KSO133" s="23"/>
      <c r="KSP133" s="23"/>
      <c r="KSQ133" s="23"/>
      <c r="KSR133" s="23"/>
      <c r="KSS133" s="23"/>
      <c r="KST133" s="23"/>
      <c r="KSU133" s="23"/>
      <c r="KSV133" s="23"/>
      <c r="KSW133" s="23"/>
      <c r="KSX133" s="23"/>
      <c r="KSY133" s="23"/>
      <c r="KSZ133" s="23"/>
      <c r="KTA133" s="23"/>
      <c r="KTB133" s="23"/>
      <c r="KTC133" s="23"/>
      <c r="KTD133" s="23"/>
      <c r="KTE133" s="23"/>
      <c r="KTF133" s="23"/>
      <c r="KTG133" s="23"/>
      <c r="KTH133" s="23"/>
      <c r="KTI133" s="23"/>
      <c r="KTJ133" s="23"/>
      <c r="KTK133" s="23"/>
      <c r="KTL133" s="23"/>
      <c r="KTM133" s="23"/>
      <c r="KTN133" s="23"/>
      <c r="KTO133" s="23"/>
      <c r="KTP133" s="23"/>
      <c r="KTQ133" s="23"/>
      <c r="KTR133" s="23"/>
      <c r="KTS133" s="23"/>
      <c r="KTT133" s="23"/>
      <c r="KTU133" s="23"/>
      <c r="KTV133" s="23"/>
      <c r="KTW133" s="23"/>
      <c r="KTX133" s="23"/>
      <c r="KTY133" s="23"/>
      <c r="KTZ133" s="23"/>
      <c r="KUA133" s="23"/>
      <c r="KUB133" s="23"/>
      <c r="KUC133" s="23"/>
      <c r="KUD133" s="23"/>
      <c r="KUE133" s="23"/>
      <c r="KUF133" s="23"/>
      <c r="KUG133" s="23"/>
      <c r="KUH133" s="23"/>
      <c r="KUI133" s="23"/>
      <c r="KUJ133" s="23"/>
      <c r="KUK133" s="23"/>
      <c r="KUL133" s="23"/>
      <c r="KUM133" s="23"/>
      <c r="KUN133" s="23"/>
      <c r="KUO133" s="23"/>
      <c r="KUP133" s="23"/>
      <c r="KUQ133" s="23"/>
      <c r="KUR133" s="23"/>
      <c r="KUS133" s="23"/>
      <c r="KUT133" s="23"/>
      <c r="KUU133" s="23"/>
      <c r="KUV133" s="23"/>
      <c r="KUW133" s="23"/>
      <c r="KUX133" s="23"/>
      <c r="KUY133" s="23"/>
      <c r="KUZ133" s="23"/>
      <c r="KVA133" s="23"/>
      <c r="KVB133" s="23"/>
      <c r="KVC133" s="23"/>
      <c r="KVD133" s="23"/>
      <c r="KVE133" s="23"/>
      <c r="KVF133" s="23"/>
      <c r="KVG133" s="23"/>
      <c r="KVH133" s="23"/>
      <c r="KVI133" s="23"/>
      <c r="KVJ133" s="23"/>
      <c r="KVK133" s="23"/>
      <c r="KVL133" s="23"/>
      <c r="KVM133" s="23"/>
      <c r="KVN133" s="23"/>
      <c r="KVO133" s="23"/>
      <c r="KVP133" s="23"/>
      <c r="KVQ133" s="23"/>
      <c r="KVR133" s="23"/>
      <c r="KVS133" s="23"/>
      <c r="KVT133" s="23"/>
      <c r="KVU133" s="23"/>
      <c r="KVV133" s="23"/>
      <c r="KVW133" s="23"/>
      <c r="KVX133" s="23"/>
      <c r="KVY133" s="23"/>
      <c r="KVZ133" s="23"/>
      <c r="KWA133" s="23"/>
      <c r="KWB133" s="23"/>
      <c r="KWC133" s="23"/>
      <c r="KWD133" s="23"/>
      <c r="KWE133" s="23"/>
      <c r="KWF133" s="23"/>
      <c r="KWG133" s="23"/>
      <c r="KWH133" s="23"/>
      <c r="KWI133" s="23"/>
      <c r="KWJ133" s="23"/>
      <c r="KWK133" s="23"/>
      <c r="KWL133" s="23"/>
      <c r="KWM133" s="23"/>
      <c r="KWN133" s="23"/>
      <c r="KWO133" s="23"/>
      <c r="KWP133" s="23"/>
      <c r="KWQ133" s="23"/>
      <c r="KWR133" s="23"/>
      <c r="KWS133" s="23"/>
      <c r="KWT133" s="23"/>
      <c r="KWU133" s="23"/>
      <c r="KWV133" s="23"/>
      <c r="KWW133" s="23"/>
      <c r="KWX133" s="23"/>
      <c r="KWY133" s="23"/>
      <c r="KWZ133" s="23"/>
      <c r="KXA133" s="23"/>
      <c r="KXB133" s="23"/>
      <c r="KXC133" s="23"/>
      <c r="KXD133" s="23"/>
      <c r="KXE133" s="23"/>
      <c r="KXF133" s="23"/>
      <c r="KXG133" s="23"/>
      <c r="KXH133" s="23"/>
      <c r="KXI133" s="23"/>
      <c r="KXJ133" s="23"/>
      <c r="KXK133" s="23"/>
      <c r="KXL133" s="23"/>
      <c r="KXM133" s="23"/>
      <c r="KXN133" s="23"/>
      <c r="KXO133" s="23"/>
      <c r="KXP133" s="23"/>
      <c r="KXQ133" s="23"/>
      <c r="KXR133" s="23"/>
      <c r="KXS133" s="23"/>
      <c r="KXT133" s="23"/>
      <c r="KXU133" s="23"/>
      <c r="KXV133" s="23"/>
      <c r="KXW133" s="23"/>
      <c r="KXX133" s="23"/>
      <c r="KXY133" s="23"/>
      <c r="KXZ133" s="23"/>
      <c r="KYA133" s="23"/>
      <c r="KYB133" s="23"/>
      <c r="KYC133" s="23"/>
      <c r="KYD133" s="23"/>
      <c r="KYE133" s="23"/>
      <c r="KYF133" s="23"/>
      <c r="KYG133" s="23"/>
      <c r="KYH133" s="23"/>
      <c r="KYI133" s="23"/>
      <c r="KYJ133" s="23"/>
      <c r="KYK133" s="23"/>
      <c r="KYL133" s="23"/>
      <c r="KYM133" s="23"/>
      <c r="KYN133" s="23"/>
      <c r="KYO133" s="23"/>
      <c r="KYP133" s="23"/>
      <c r="KYQ133" s="23"/>
      <c r="KYR133" s="23"/>
      <c r="KYS133" s="23"/>
      <c r="KYT133" s="23"/>
      <c r="KYU133" s="23"/>
      <c r="KYV133" s="23"/>
      <c r="KYW133" s="23"/>
      <c r="KYX133" s="23"/>
      <c r="KYY133" s="23"/>
      <c r="KYZ133" s="23"/>
      <c r="KZA133" s="23"/>
      <c r="KZB133" s="23"/>
      <c r="KZC133" s="23"/>
      <c r="KZD133" s="23"/>
      <c r="KZE133" s="23"/>
      <c r="KZF133" s="23"/>
      <c r="KZG133" s="23"/>
      <c r="KZH133" s="23"/>
      <c r="KZI133" s="23"/>
      <c r="KZJ133" s="23"/>
      <c r="KZK133" s="23"/>
      <c r="KZL133" s="23"/>
      <c r="KZM133" s="23"/>
      <c r="KZN133" s="23"/>
      <c r="KZO133" s="23"/>
      <c r="KZP133" s="23"/>
      <c r="KZQ133" s="23"/>
      <c r="KZR133" s="23"/>
      <c r="KZS133" s="23"/>
      <c r="KZT133" s="23"/>
      <c r="KZU133" s="23"/>
      <c r="KZV133" s="23"/>
      <c r="KZW133" s="23"/>
      <c r="KZX133" s="23"/>
      <c r="KZY133" s="23"/>
      <c r="KZZ133" s="23"/>
      <c r="LAA133" s="23"/>
      <c r="LAB133" s="23"/>
      <c r="LAC133" s="23"/>
      <c r="LAD133" s="23"/>
      <c r="LAE133" s="23"/>
      <c r="LAF133" s="23"/>
      <c r="LAG133" s="23"/>
      <c r="LAH133" s="23"/>
      <c r="LAI133" s="23"/>
      <c r="LAJ133" s="23"/>
      <c r="LAK133" s="23"/>
      <c r="LAL133" s="23"/>
      <c r="LAM133" s="23"/>
      <c r="LAN133" s="23"/>
      <c r="LAO133" s="23"/>
      <c r="LAP133" s="23"/>
      <c r="LAQ133" s="23"/>
      <c r="LAR133" s="23"/>
      <c r="LAS133" s="23"/>
      <c r="LAT133" s="23"/>
      <c r="LAU133" s="23"/>
      <c r="LAV133" s="23"/>
      <c r="LAW133" s="23"/>
      <c r="LAX133" s="23"/>
      <c r="LAY133" s="23"/>
      <c r="LAZ133" s="23"/>
      <c r="LBA133" s="23"/>
      <c r="LBB133" s="23"/>
      <c r="LBC133" s="23"/>
      <c r="LBD133" s="23"/>
      <c r="LBE133" s="23"/>
      <c r="LBF133" s="23"/>
      <c r="LBG133" s="23"/>
      <c r="LBH133" s="23"/>
      <c r="LBI133" s="23"/>
      <c r="LBJ133" s="23"/>
      <c r="LBK133" s="23"/>
      <c r="LBL133" s="23"/>
      <c r="LBM133" s="23"/>
      <c r="LBN133" s="23"/>
      <c r="LBO133" s="23"/>
      <c r="LBP133" s="23"/>
      <c r="LBQ133" s="23"/>
      <c r="LBR133" s="23"/>
      <c r="LBS133" s="23"/>
      <c r="LBT133" s="23"/>
      <c r="LBU133" s="23"/>
      <c r="LBV133" s="23"/>
      <c r="LBW133" s="23"/>
      <c r="LBX133" s="23"/>
      <c r="LBY133" s="23"/>
      <c r="LBZ133" s="23"/>
      <c r="LCA133" s="23"/>
      <c r="LCB133" s="23"/>
      <c r="LCC133" s="23"/>
      <c r="LCD133" s="23"/>
      <c r="LCE133" s="23"/>
      <c r="LCF133" s="23"/>
      <c r="LCG133" s="23"/>
      <c r="LCH133" s="23"/>
      <c r="LCI133" s="23"/>
      <c r="LCJ133" s="23"/>
      <c r="LCK133" s="23"/>
      <c r="LCL133" s="23"/>
      <c r="LCM133" s="23"/>
      <c r="LCN133" s="23"/>
      <c r="LCO133" s="23"/>
      <c r="LCP133" s="23"/>
      <c r="LCQ133" s="23"/>
      <c r="LCR133" s="23"/>
      <c r="LCS133" s="23"/>
      <c r="LCT133" s="23"/>
      <c r="LCU133" s="23"/>
      <c r="LCV133" s="23"/>
      <c r="LCW133" s="23"/>
      <c r="LCX133" s="23"/>
      <c r="LCY133" s="23"/>
      <c r="LCZ133" s="23"/>
      <c r="LDA133" s="23"/>
      <c r="LDB133" s="23"/>
      <c r="LDC133" s="23"/>
      <c r="LDD133" s="23"/>
      <c r="LDE133" s="23"/>
      <c r="LDF133" s="23"/>
      <c r="LDG133" s="23"/>
      <c r="LDH133" s="23"/>
      <c r="LDI133" s="23"/>
      <c r="LDJ133" s="23"/>
      <c r="LDK133" s="23"/>
      <c r="LDL133" s="23"/>
      <c r="LDM133" s="23"/>
      <c r="LDN133" s="23"/>
      <c r="LDO133" s="23"/>
      <c r="LDP133" s="23"/>
      <c r="LDQ133" s="23"/>
      <c r="LDR133" s="23"/>
      <c r="LDS133" s="23"/>
      <c r="LDT133" s="23"/>
      <c r="LDU133" s="23"/>
      <c r="LDV133" s="23"/>
      <c r="LDW133" s="23"/>
      <c r="LDX133" s="23"/>
      <c r="LDY133" s="23"/>
      <c r="LDZ133" s="23"/>
      <c r="LEA133" s="23"/>
      <c r="LEB133" s="23"/>
      <c r="LEC133" s="23"/>
      <c r="LED133" s="23"/>
      <c r="LEE133" s="23"/>
      <c r="LEF133" s="23"/>
      <c r="LEG133" s="23"/>
      <c r="LEH133" s="23"/>
      <c r="LEI133" s="23"/>
      <c r="LEJ133" s="23"/>
      <c r="LEK133" s="23"/>
      <c r="LEL133" s="23"/>
      <c r="LEM133" s="23"/>
      <c r="LEN133" s="23"/>
      <c r="LEO133" s="23"/>
      <c r="LEP133" s="23"/>
      <c r="LEQ133" s="23"/>
      <c r="LER133" s="23"/>
      <c r="LES133" s="23"/>
      <c r="LET133" s="23"/>
      <c r="LEU133" s="23"/>
      <c r="LEV133" s="23"/>
      <c r="LEW133" s="23"/>
      <c r="LEX133" s="23"/>
      <c r="LEY133" s="23"/>
      <c r="LEZ133" s="23"/>
      <c r="LFA133" s="23"/>
      <c r="LFB133" s="23"/>
      <c r="LFC133" s="23"/>
      <c r="LFD133" s="23"/>
      <c r="LFE133" s="23"/>
      <c r="LFF133" s="23"/>
      <c r="LFG133" s="23"/>
      <c r="LFH133" s="23"/>
      <c r="LFI133" s="23"/>
      <c r="LFJ133" s="23"/>
      <c r="LFK133" s="23"/>
      <c r="LFL133" s="23"/>
      <c r="LFM133" s="23"/>
      <c r="LFN133" s="23"/>
      <c r="LFO133" s="23"/>
      <c r="LFP133" s="23"/>
      <c r="LFQ133" s="23"/>
      <c r="LFR133" s="23"/>
      <c r="LFS133" s="23"/>
      <c r="LFT133" s="23"/>
      <c r="LFU133" s="23"/>
      <c r="LFV133" s="23"/>
      <c r="LFW133" s="23"/>
      <c r="LFX133" s="23"/>
      <c r="LFY133" s="23"/>
      <c r="LFZ133" s="23"/>
      <c r="LGA133" s="23"/>
      <c r="LGB133" s="23"/>
      <c r="LGC133" s="23"/>
      <c r="LGD133" s="23"/>
      <c r="LGE133" s="23"/>
      <c r="LGF133" s="23"/>
      <c r="LGG133" s="23"/>
      <c r="LGH133" s="23"/>
      <c r="LGI133" s="23"/>
      <c r="LGJ133" s="23"/>
      <c r="LGK133" s="23"/>
      <c r="LGL133" s="23"/>
      <c r="LGM133" s="23"/>
      <c r="LGN133" s="23"/>
      <c r="LGO133" s="23"/>
      <c r="LGP133" s="23"/>
      <c r="LGQ133" s="23"/>
      <c r="LGR133" s="23"/>
      <c r="LGS133" s="23"/>
      <c r="LGT133" s="23"/>
      <c r="LGU133" s="23"/>
      <c r="LGV133" s="23"/>
      <c r="LGW133" s="23"/>
      <c r="LGX133" s="23"/>
      <c r="LGY133" s="23"/>
      <c r="LGZ133" s="23"/>
      <c r="LHA133" s="23"/>
      <c r="LHB133" s="23"/>
      <c r="LHC133" s="23"/>
      <c r="LHD133" s="23"/>
      <c r="LHE133" s="23"/>
      <c r="LHF133" s="23"/>
      <c r="LHG133" s="23"/>
      <c r="LHH133" s="23"/>
      <c r="LHI133" s="23"/>
      <c r="LHJ133" s="23"/>
      <c r="LHK133" s="23"/>
      <c r="LHL133" s="23"/>
      <c r="LHM133" s="23"/>
      <c r="LHN133" s="23"/>
      <c r="LHO133" s="23"/>
      <c r="LHP133" s="23"/>
      <c r="LHQ133" s="23"/>
      <c r="LHR133" s="23"/>
      <c r="LHS133" s="23"/>
      <c r="LHT133" s="23"/>
      <c r="LHU133" s="23"/>
      <c r="LHV133" s="23"/>
      <c r="LHW133" s="23"/>
      <c r="LHX133" s="23"/>
      <c r="LHY133" s="23"/>
      <c r="LHZ133" s="23"/>
      <c r="LIA133" s="23"/>
      <c r="LIB133" s="23"/>
      <c r="LIC133" s="23"/>
      <c r="LID133" s="23"/>
      <c r="LIE133" s="23"/>
      <c r="LIF133" s="23"/>
      <c r="LIG133" s="23"/>
      <c r="LIH133" s="23"/>
      <c r="LII133" s="23"/>
      <c r="LIJ133" s="23"/>
      <c r="LIK133" s="23"/>
      <c r="LIL133" s="23"/>
      <c r="LIM133" s="23"/>
      <c r="LIN133" s="23"/>
      <c r="LIO133" s="23"/>
      <c r="LIP133" s="23"/>
      <c r="LIQ133" s="23"/>
      <c r="LIR133" s="23"/>
      <c r="LIS133" s="23"/>
      <c r="LIT133" s="23"/>
      <c r="LIU133" s="23"/>
      <c r="LIV133" s="23"/>
      <c r="LIW133" s="23"/>
      <c r="LIX133" s="23"/>
      <c r="LIY133" s="23"/>
      <c r="LIZ133" s="23"/>
      <c r="LJA133" s="23"/>
      <c r="LJB133" s="23"/>
      <c r="LJC133" s="23"/>
      <c r="LJD133" s="23"/>
      <c r="LJE133" s="23"/>
      <c r="LJF133" s="23"/>
      <c r="LJG133" s="23"/>
      <c r="LJH133" s="23"/>
      <c r="LJI133" s="23"/>
      <c r="LJJ133" s="23"/>
      <c r="LJK133" s="23"/>
      <c r="LJL133" s="23"/>
      <c r="LJM133" s="23"/>
      <c r="LJN133" s="23"/>
      <c r="LJO133" s="23"/>
      <c r="LJP133" s="23"/>
      <c r="LJQ133" s="23"/>
      <c r="LJR133" s="23"/>
      <c r="LJS133" s="23"/>
      <c r="LJT133" s="23"/>
      <c r="LJU133" s="23"/>
      <c r="LJV133" s="23"/>
      <c r="LJW133" s="23"/>
      <c r="LJX133" s="23"/>
      <c r="LJY133" s="23"/>
      <c r="LJZ133" s="23"/>
      <c r="LKA133" s="23"/>
      <c r="LKB133" s="23"/>
      <c r="LKC133" s="23"/>
      <c r="LKD133" s="23"/>
      <c r="LKE133" s="23"/>
      <c r="LKF133" s="23"/>
      <c r="LKG133" s="23"/>
      <c r="LKH133" s="23"/>
      <c r="LKI133" s="23"/>
      <c r="LKJ133" s="23"/>
      <c r="LKK133" s="23"/>
      <c r="LKL133" s="23"/>
      <c r="LKM133" s="23"/>
      <c r="LKN133" s="23"/>
      <c r="LKO133" s="23"/>
      <c r="LKP133" s="23"/>
      <c r="LKQ133" s="23"/>
      <c r="LKR133" s="23"/>
      <c r="LKS133" s="23"/>
      <c r="LKT133" s="23"/>
      <c r="LKU133" s="23"/>
      <c r="LKV133" s="23"/>
      <c r="LKW133" s="23"/>
      <c r="LKX133" s="23"/>
      <c r="LKY133" s="23"/>
      <c r="LKZ133" s="23"/>
      <c r="LLA133" s="23"/>
      <c r="LLB133" s="23"/>
      <c r="LLC133" s="23"/>
      <c r="LLD133" s="23"/>
      <c r="LLE133" s="23"/>
      <c r="LLF133" s="23"/>
      <c r="LLG133" s="23"/>
      <c r="LLH133" s="23"/>
      <c r="LLI133" s="23"/>
      <c r="LLJ133" s="23"/>
      <c r="LLK133" s="23"/>
      <c r="LLL133" s="23"/>
      <c r="LLM133" s="23"/>
      <c r="LLN133" s="23"/>
      <c r="LLO133" s="23"/>
      <c r="LLP133" s="23"/>
      <c r="LLQ133" s="23"/>
      <c r="LLR133" s="23"/>
      <c r="LLS133" s="23"/>
      <c r="LLT133" s="23"/>
      <c r="LLU133" s="23"/>
      <c r="LLV133" s="23"/>
      <c r="LLW133" s="23"/>
      <c r="LLX133" s="23"/>
      <c r="LLY133" s="23"/>
      <c r="LLZ133" s="23"/>
      <c r="LMA133" s="23"/>
      <c r="LMB133" s="23"/>
      <c r="LMC133" s="23"/>
      <c r="LMD133" s="23"/>
      <c r="LME133" s="23"/>
      <c r="LMF133" s="23"/>
      <c r="LMG133" s="23"/>
      <c r="LMH133" s="23"/>
      <c r="LMI133" s="23"/>
      <c r="LMJ133" s="23"/>
      <c r="LMK133" s="23"/>
      <c r="LML133" s="23"/>
      <c r="LMM133" s="23"/>
      <c r="LMN133" s="23"/>
      <c r="LMO133" s="23"/>
      <c r="LMP133" s="23"/>
      <c r="LMQ133" s="23"/>
      <c r="LMR133" s="23"/>
      <c r="LMS133" s="23"/>
      <c r="LMT133" s="23"/>
      <c r="LMU133" s="23"/>
      <c r="LMV133" s="23"/>
      <c r="LMW133" s="23"/>
      <c r="LMX133" s="23"/>
      <c r="LMY133" s="23"/>
      <c r="LMZ133" s="23"/>
      <c r="LNA133" s="23"/>
      <c r="LNB133" s="23"/>
      <c r="LNC133" s="23"/>
      <c r="LND133" s="23"/>
      <c r="LNE133" s="23"/>
      <c r="LNF133" s="23"/>
      <c r="LNG133" s="23"/>
      <c r="LNH133" s="23"/>
      <c r="LNI133" s="23"/>
      <c r="LNJ133" s="23"/>
      <c r="LNK133" s="23"/>
      <c r="LNL133" s="23"/>
      <c r="LNM133" s="23"/>
      <c r="LNN133" s="23"/>
      <c r="LNO133" s="23"/>
      <c r="LNP133" s="23"/>
      <c r="LNQ133" s="23"/>
      <c r="LNR133" s="23"/>
      <c r="LNS133" s="23"/>
      <c r="LNT133" s="23"/>
      <c r="LNU133" s="23"/>
      <c r="LNV133" s="23"/>
      <c r="LNW133" s="23"/>
      <c r="LNX133" s="23"/>
      <c r="LNY133" s="23"/>
      <c r="LNZ133" s="23"/>
      <c r="LOA133" s="23"/>
      <c r="LOB133" s="23"/>
      <c r="LOC133" s="23"/>
      <c r="LOD133" s="23"/>
      <c r="LOE133" s="23"/>
      <c r="LOF133" s="23"/>
      <c r="LOG133" s="23"/>
      <c r="LOH133" s="23"/>
      <c r="LOI133" s="23"/>
      <c r="LOJ133" s="23"/>
      <c r="LOK133" s="23"/>
      <c r="LOL133" s="23"/>
      <c r="LOM133" s="23"/>
      <c r="LON133" s="23"/>
      <c r="LOO133" s="23"/>
      <c r="LOP133" s="23"/>
      <c r="LOQ133" s="23"/>
      <c r="LOR133" s="23"/>
      <c r="LOS133" s="23"/>
      <c r="LOT133" s="23"/>
      <c r="LOU133" s="23"/>
      <c r="LOV133" s="23"/>
      <c r="LOW133" s="23"/>
      <c r="LOX133" s="23"/>
      <c r="LOY133" s="23"/>
      <c r="LOZ133" s="23"/>
      <c r="LPA133" s="23"/>
      <c r="LPB133" s="23"/>
      <c r="LPC133" s="23"/>
      <c r="LPD133" s="23"/>
      <c r="LPE133" s="23"/>
      <c r="LPF133" s="23"/>
      <c r="LPG133" s="23"/>
      <c r="LPH133" s="23"/>
      <c r="LPI133" s="23"/>
      <c r="LPJ133" s="23"/>
      <c r="LPK133" s="23"/>
      <c r="LPL133" s="23"/>
      <c r="LPM133" s="23"/>
      <c r="LPN133" s="23"/>
      <c r="LPO133" s="23"/>
      <c r="LPP133" s="23"/>
      <c r="LPQ133" s="23"/>
      <c r="LPR133" s="23"/>
      <c r="LPS133" s="23"/>
      <c r="LPT133" s="23"/>
      <c r="LPU133" s="23"/>
      <c r="LPV133" s="23"/>
      <c r="LPW133" s="23"/>
      <c r="LPX133" s="23"/>
      <c r="LPY133" s="23"/>
      <c r="LPZ133" s="23"/>
      <c r="LQA133" s="23"/>
      <c r="LQB133" s="23"/>
      <c r="LQC133" s="23"/>
      <c r="LQD133" s="23"/>
      <c r="LQE133" s="23"/>
      <c r="LQF133" s="23"/>
      <c r="LQG133" s="23"/>
      <c r="LQH133" s="23"/>
      <c r="LQI133" s="23"/>
      <c r="LQJ133" s="23"/>
      <c r="LQK133" s="23"/>
      <c r="LQL133" s="23"/>
      <c r="LQM133" s="23"/>
      <c r="LQN133" s="23"/>
      <c r="LQO133" s="23"/>
      <c r="LQP133" s="23"/>
      <c r="LQQ133" s="23"/>
      <c r="LQR133" s="23"/>
      <c r="LQS133" s="23"/>
      <c r="LQT133" s="23"/>
      <c r="LQU133" s="23"/>
      <c r="LQV133" s="23"/>
      <c r="LQW133" s="23"/>
      <c r="LQX133" s="23"/>
      <c r="LQY133" s="23"/>
      <c r="LQZ133" s="23"/>
      <c r="LRA133" s="23"/>
      <c r="LRB133" s="23"/>
      <c r="LRC133" s="23"/>
      <c r="LRD133" s="23"/>
      <c r="LRE133" s="23"/>
      <c r="LRF133" s="23"/>
      <c r="LRG133" s="23"/>
      <c r="LRH133" s="23"/>
      <c r="LRI133" s="23"/>
      <c r="LRJ133" s="23"/>
      <c r="LRK133" s="23"/>
      <c r="LRL133" s="23"/>
      <c r="LRM133" s="23"/>
      <c r="LRN133" s="23"/>
      <c r="LRO133" s="23"/>
      <c r="LRP133" s="23"/>
      <c r="LRQ133" s="23"/>
      <c r="LRR133" s="23"/>
      <c r="LRS133" s="23"/>
      <c r="LRT133" s="23"/>
      <c r="LRU133" s="23"/>
      <c r="LRV133" s="23"/>
      <c r="LRW133" s="23"/>
      <c r="LRX133" s="23"/>
      <c r="LRY133" s="23"/>
      <c r="LRZ133" s="23"/>
      <c r="LSA133" s="23"/>
      <c r="LSB133" s="23"/>
      <c r="LSC133" s="23"/>
      <c r="LSD133" s="23"/>
      <c r="LSE133" s="23"/>
      <c r="LSF133" s="23"/>
      <c r="LSG133" s="23"/>
      <c r="LSH133" s="23"/>
      <c r="LSI133" s="23"/>
      <c r="LSJ133" s="23"/>
      <c r="LSK133" s="23"/>
      <c r="LSL133" s="23"/>
      <c r="LSM133" s="23"/>
      <c r="LSN133" s="23"/>
      <c r="LSO133" s="23"/>
      <c r="LSP133" s="23"/>
      <c r="LSQ133" s="23"/>
      <c r="LSR133" s="23"/>
      <c r="LSS133" s="23"/>
      <c r="LST133" s="23"/>
      <c r="LSU133" s="23"/>
      <c r="LSV133" s="23"/>
      <c r="LSW133" s="23"/>
      <c r="LSX133" s="23"/>
      <c r="LSY133" s="23"/>
      <c r="LSZ133" s="23"/>
      <c r="LTA133" s="23"/>
      <c r="LTB133" s="23"/>
      <c r="LTC133" s="23"/>
      <c r="LTD133" s="23"/>
      <c r="LTE133" s="23"/>
      <c r="LTF133" s="23"/>
      <c r="LTG133" s="23"/>
      <c r="LTH133" s="23"/>
      <c r="LTI133" s="23"/>
      <c r="LTJ133" s="23"/>
      <c r="LTK133" s="23"/>
      <c r="LTL133" s="23"/>
      <c r="LTM133" s="23"/>
      <c r="LTN133" s="23"/>
      <c r="LTO133" s="23"/>
      <c r="LTP133" s="23"/>
      <c r="LTQ133" s="23"/>
      <c r="LTR133" s="23"/>
      <c r="LTS133" s="23"/>
      <c r="LTT133" s="23"/>
      <c r="LTU133" s="23"/>
      <c r="LTV133" s="23"/>
      <c r="LTW133" s="23"/>
      <c r="LTX133" s="23"/>
      <c r="LTY133" s="23"/>
      <c r="LTZ133" s="23"/>
      <c r="LUA133" s="23"/>
      <c r="LUB133" s="23"/>
      <c r="LUC133" s="23"/>
      <c r="LUD133" s="23"/>
      <c r="LUE133" s="23"/>
      <c r="LUF133" s="23"/>
      <c r="LUG133" s="23"/>
      <c r="LUH133" s="23"/>
      <c r="LUI133" s="23"/>
      <c r="LUJ133" s="23"/>
      <c r="LUK133" s="23"/>
      <c r="LUL133" s="23"/>
      <c r="LUM133" s="23"/>
      <c r="LUN133" s="23"/>
      <c r="LUO133" s="23"/>
      <c r="LUP133" s="23"/>
      <c r="LUQ133" s="23"/>
      <c r="LUR133" s="23"/>
      <c r="LUS133" s="23"/>
      <c r="LUT133" s="23"/>
      <c r="LUU133" s="23"/>
      <c r="LUV133" s="23"/>
      <c r="LUW133" s="23"/>
      <c r="LUX133" s="23"/>
      <c r="LUY133" s="23"/>
      <c r="LUZ133" s="23"/>
      <c r="LVA133" s="23"/>
      <c r="LVB133" s="23"/>
      <c r="LVC133" s="23"/>
      <c r="LVD133" s="23"/>
      <c r="LVE133" s="23"/>
      <c r="LVF133" s="23"/>
      <c r="LVG133" s="23"/>
      <c r="LVH133" s="23"/>
      <c r="LVI133" s="23"/>
      <c r="LVJ133" s="23"/>
      <c r="LVK133" s="23"/>
      <c r="LVL133" s="23"/>
      <c r="LVM133" s="23"/>
      <c r="LVN133" s="23"/>
      <c r="LVO133" s="23"/>
      <c r="LVP133" s="23"/>
      <c r="LVQ133" s="23"/>
      <c r="LVR133" s="23"/>
      <c r="LVS133" s="23"/>
      <c r="LVT133" s="23"/>
      <c r="LVU133" s="23"/>
      <c r="LVV133" s="23"/>
      <c r="LVW133" s="23"/>
      <c r="LVX133" s="23"/>
      <c r="LVY133" s="23"/>
      <c r="LVZ133" s="23"/>
      <c r="LWA133" s="23"/>
      <c r="LWB133" s="23"/>
      <c r="LWC133" s="23"/>
      <c r="LWD133" s="23"/>
      <c r="LWE133" s="23"/>
      <c r="LWF133" s="23"/>
      <c r="LWG133" s="23"/>
      <c r="LWH133" s="23"/>
      <c r="LWI133" s="23"/>
      <c r="LWJ133" s="23"/>
      <c r="LWK133" s="23"/>
      <c r="LWL133" s="23"/>
      <c r="LWM133" s="23"/>
      <c r="LWN133" s="23"/>
      <c r="LWO133" s="23"/>
      <c r="LWP133" s="23"/>
      <c r="LWQ133" s="23"/>
      <c r="LWR133" s="23"/>
      <c r="LWS133" s="23"/>
      <c r="LWT133" s="23"/>
      <c r="LWU133" s="23"/>
      <c r="LWV133" s="23"/>
      <c r="LWW133" s="23"/>
      <c r="LWX133" s="23"/>
      <c r="LWY133" s="23"/>
      <c r="LWZ133" s="23"/>
      <c r="LXA133" s="23"/>
      <c r="LXB133" s="23"/>
      <c r="LXC133" s="23"/>
      <c r="LXD133" s="23"/>
      <c r="LXE133" s="23"/>
      <c r="LXF133" s="23"/>
      <c r="LXG133" s="23"/>
      <c r="LXH133" s="23"/>
      <c r="LXI133" s="23"/>
      <c r="LXJ133" s="23"/>
      <c r="LXK133" s="23"/>
      <c r="LXL133" s="23"/>
      <c r="LXM133" s="23"/>
      <c r="LXN133" s="23"/>
      <c r="LXO133" s="23"/>
      <c r="LXP133" s="23"/>
      <c r="LXQ133" s="23"/>
      <c r="LXR133" s="23"/>
      <c r="LXS133" s="23"/>
      <c r="LXT133" s="23"/>
      <c r="LXU133" s="23"/>
      <c r="LXV133" s="23"/>
      <c r="LXW133" s="23"/>
      <c r="LXX133" s="23"/>
      <c r="LXY133" s="23"/>
      <c r="LXZ133" s="23"/>
      <c r="LYA133" s="23"/>
      <c r="LYB133" s="23"/>
      <c r="LYC133" s="23"/>
      <c r="LYD133" s="23"/>
      <c r="LYE133" s="23"/>
      <c r="LYF133" s="23"/>
      <c r="LYG133" s="23"/>
      <c r="LYH133" s="23"/>
      <c r="LYI133" s="23"/>
      <c r="LYJ133" s="23"/>
      <c r="LYK133" s="23"/>
      <c r="LYL133" s="23"/>
      <c r="LYM133" s="23"/>
      <c r="LYN133" s="23"/>
      <c r="LYO133" s="23"/>
      <c r="LYP133" s="23"/>
      <c r="LYQ133" s="23"/>
      <c r="LYR133" s="23"/>
      <c r="LYS133" s="23"/>
      <c r="LYT133" s="23"/>
      <c r="LYU133" s="23"/>
      <c r="LYV133" s="23"/>
      <c r="LYW133" s="23"/>
      <c r="LYX133" s="23"/>
      <c r="LYY133" s="23"/>
      <c r="LYZ133" s="23"/>
      <c r="LZA133" s="23"/>
      <c r="LZB133" s="23"/>
      <c r="LZC133" s="23"/>
      <c r="LZD133" s="23"/>
      <c r="LZE133" s="23"/>
      <c r="LZF133" s="23"/>
      <c r="LZG133" s="23"/>
      <c r="LZH133" s="23"/>
      <c r="LZI133" s="23"/>
      <c r="LZJ133" s="23"/>
      <c r="LZK133" s="23"/>
      <c r="LZL133" s="23"/>
      <c r="LZM133" s="23"/>
      <c r="LZN133" s="23"/>
      <c r="LZO133" s="23"/>
      <c r="LZP133" s="23"/>
      <c r="LZQ133" s="23"/>
      <c r="LZR133" s="23"/>
      <c r="LZS133" s="23"/>
      <c r="LZT133" s="23"/>
      <c r="LZU133" s="23"/>
      <c r="LZV133" s="23"/>
      <c r="LZW133" s="23"/>
      <c r="LZX133" s="23"/>
      <c r="LZY133" s="23"/>
      <c r="LZZ133" s="23"/>
      <c r="MAA133" s="23"/>
      <c r="MAB133" s="23"/>
      <c r="MAC133" s="23"/>
      <c r="MAD133" s="23"/>
      <c r="MAE133" s="23"/>
      <c r="MAF133" s="23"/>
      <c r="MAG133" s="23"/>
      <c r="MAH133" s="23"/>
      <c r="MAI133" s="23"/>
      <c r="MAJ133" s="23"/>
      <c r="MAK133" s="23"/>
      <c r="MAL133" s="23"/>
      <c r="MAM133" s="23"/>
      <c r="MAN133" s="23"/>
      <c r="MAO133" s="23"/>
      <c r="MAP133" s="23"/>
      <c r="MAQ133" s="23"/>
      <c r="MAR133" s="23"/>
      <c r="MAS133" s="23"/>
      <c r="MAT133" s="23"/>
      <c r="MAU133" s="23"/>
      <c r="MAV133" s="23"/>
      <c r="MAW133" s="23"/>
      <c r="MAX133" s="23"/>
      <c r="MAY133" s="23"/>
      <c r="MAZ133" s="23"/>
      <c r="MBA133" s="23"/>
      <c r="MBB133" s="23"/>
      <c r="MBC133" s="23"/>
      <c r="MBD133" s="23"/>
      <c r="MBE133" s="23"/>
      <c r="MBF133" s="23"/>
      <c r="MBG133" s="23"/>
      <c r="MBH133" s="23"/>
      <c r="MBI133" s="23"/>
      <c r="MBJ133" s="23"/>
      <c r="MBK133" s="23"/>
      <c r="MBL133" s="23"/>
      <c r="MBM133" s="23"/>
      <c r="MBN133" s="23"/>
      <c r="MBO133" s="23"/>
      <c r="MBP133" s="23"/>
      <c r="MBQ133" s="23"/>
      <c r="MBR133" s="23"/>
      <c r="MBS133" s="23"/>
      <c r="MBT133" s="23"/>
      <c r="MBU133" s="23"/>
      <c r="MBV133" s="23"/>
      <c r="MBW133" s="23"/>
      <c r="MBX133" s="23"/>
      <c r="MBY133" s="23"/>
      <c r="MBZ133" s="23"/>
      <c r="MCA133" s="23"/>
      <c r="MCB133" s="23"/>
      <c r="MCC133" s="23"/>
      <c r="MCD133" s="23"/>
      <c r="MCE133" s="23"/>
      <c r="MCF133" s="23"/>
      <c r="MCG133" s="23"/>
      <c r="MCH133" s="23"/>
      <c r="MCI133" s="23"/>
      <c r="MCJ133" s="23"/>
      <c r="MCK133" s="23"/>
      <c r="MCL133" s="23"/>
      <c r="MCM133" s="23"/>
      <c r="MCN133" s="23"/>
      <c r="MCO133" s="23"/>
      <c r="MCP133" s="23"/>
      <c r="MCQ133" s="23"/>
      <c r="MCR133" s="23"/>
      <c r="MCS133" s="23"/>
      <c r="MCT133" s="23"/>
      <c r="MCU133" s="23"/>
      <c r="MCV133" s="23"/>
      <c r="MCW133" s="23"/>
      <c r="MCX133" s="23"/>
      <c r="MCY133" s="23"/>
      <c r="MCZ133" s="23"/>
      <c r="MDA133" s="23"/>
      <c r="MDB133" s="23"/>
      <c r="MDC133" s="23"/>
      <c r="MDD133" s="23"/>
      <c r="MDE133" s="23"/>
      <c r="MDF133" s="23"/>
      <c r="MDG133" s="23"/>
      <c r="MDH133" s="23"/>
      <c r="MDI133" s="23"/>
      <c r="MDJ133" s="23"/>
      <c r="MDK133" s="23"/>
      <c r="MDL133" s="23"/>
      <c r="MDM133" s="23"/>
      <c r="MDN133" s="23"/>
      <c r="MDO133" s="23"/>
      <c r="MDP133" s="23"/>
      <c r="MDQ133" s="23"/>
      <c r="MDR133" s="23"/>
      <c r="MDS133" s="23"/>
      <c r="MDT133" s="23"/>
      <c r="MDU133" s="23"/>
      <c r="MDV133" s="23"/>
      <c r="MDW133" s="23"/>
      <c r="MDX133" s="23"/>
      <c r="MDY133" s="23"/>
      <c r="MDZ133" s="23"/>
      <c r="MEA133" s="23"/>
      <c r="MEB133" s="23"/>
      <c r="MEC133" s="23"/>
      <c r="MED133" s="23"/>
      <c r="MEE133" s="23"/>
      <c r="MEF133" s="23"/>
      <c r="MEG133" s="23"/>
      <c r="MEH133" s="23"/>
      <c r="MEI133" s="23"/>
      <c r="MEJ133" s="23"/>
      <c r="MEK133" s="23"/>
      <c r="MEL133" s="23"/>
      <c r="MEM133" s="23"/>
      <c r="MEN133" s="23"/>
      <c r="MEO133" s="23"/>
      <c r="MEP133" s="23"/>
      <c r="MEQ133" s="23"/>
      <c r="MER133" s="23"/>
      <c r="MES133" s="23"/>
      <c r="MET133" s="23"/>
      <c r="MEU133" s="23"/>
      <c r="MEV133" s="23"/>
      <c r="MEW133" s="23"/>
      <c r="MEX133" s="23"/>
      <c r="MEY133" s="23"/>
      <c r="MEZ133" s="23"/>
      <c r="MFA133" s="23"/>
      <c r="MFB133" s="23"/>
      <c r="MFC133" s="23"/>
      <c r="MFD133" s="23"/>
      <c r="MFE133" s="23"/>
      <c r="MFF133" s="23"/>
      <c r="MFG133" s="23"/>
      <c r="MFH133" s="23"/>
      <c r="MFI133" s="23"/>
      <c r="MFJ133" s="23"/>
      <c r="MFK133" s="23"/>
      <c r="MFL133" s="23"/>
      <c r="MFM133" s="23"/>
      <c r="MFN133" s="23"/>
      <c r="MFO133" s="23"/>
      <c r="MFP133" s="23"/>
      <c r="MFQ133" s="23"/>
      <c r="MFR133" s="23"/>
      <c r="MFS133" s="23"/>
      <c r="MFT133" s="23"/>
      <c r="MFU133" s="23"/>
      <c r="MFV133" s="23"/>
      <c r="MFW133" s="23"/>
      <c r="MFX133" s="23"/>
      <c r="MFY133" s="23"/>
      <c r="MFZ133" s="23"/>
      <c r="MGA133" s="23"/>
      <c r="MGB133" s="23"/>
      <c r="MGC133" s="23"/>
      <c r="MGD133" s="23"/>
      <c r="MGE133" s="23"/>
      <c r="MGF133" s="23"/>
      <c r="MGG133" s="23"/>
      <c r="MGH133" s="23"/>
      <c r="MGI133" s="23"/>
      <c r="MGJ133" s="23"/>
      <c r="MGK133" s="23"/>
      <c r="MGL133" s="23"/>
      <c r="MGM133" s="23"/>
      <c r="MGN133" s="23"/>
      <c r="MGO133" s="23"/>
      <c r="MGP133" s="23"/>
      <c r="MGQ133" s="23"/>
      <c r="MGR133" s="23"/>
      <c r="MGS133" s="23"/>
      <c r="MGT133" s="23"/>
      <c r="MGU133" s="23"/>
      <c r="MGV133" s="23"/>
      <c r="MGW133" s="23"/>
      <c r="MGX133" s="23"/>
      <c r="MGY133" s="23"/>
      <c r="MGZ133" s="23"/>
      <c r="MHA133" s="23"/>
      <c r="MHB133" s="23"/>
      <c r="MHC133" s="23"/>
      <c r="MHD133" s="23"/>
      <c r="MHE133" s="23"/>
      <c r="MHF133" s="23"/>
      <c r="MHG133" s="23"/>
      <c r="MHH133" s="23"/>
      <c r="MHI133" s="23"/>
      <c r="MHJ133" s="23"/>
      <c r="MHK133" s="23"/>
      <c r="MHL133" s="23"/>
      <c r="MHM133" s="23"/>
      <c r="MHN133" s="23"/>
      <c r="MHO133" s="23"/>
      <c r="MHP133" s="23"/>
      <c r="MHQ133" s="23"/>
      <c r="MHR133" s="23"/>
      <c r="MHS133" s="23"/>
      <c r="MHT133" s="23"/>
      <c r="MHU133" s="23"/>
      <c r="MHV133" s="23"/>
      <c r="MHW133" s="23"/>
      <c r="MHX133" s="23"/>
      <c r="MHY133" s="23"/>
      <c r="MHZ133" s="23"/>
      <c r="MIA133" s="23"/>
      <c r="MIB133" s="23"/>
      <c r="MIC133" s="23"/>
      <c r="MID133" s="23"/>
      <c r="MIE133" s="23"/>
      <c r="MIF133" s="23"/>
      <c r="MIG133" s="23"/>
      <c r="MIH133" s="23"/>
      <c r="MII133" s="23"/>
      <c r="MIJ133" s="23"/>
      <c r="MIK133" s="23"/>
      <c r="MIL133" s="23"/>
      <c r="MIM133" s="23"/>
      <c r="MIN133" s="23"/>
      <c r="MIO133" s="23"/>
      <c r="MIP133" s="23"/>
      <c r="MIQ133" s="23"/>
      <c r="MIR133" s="23"/>
      <c r="MIS133" s="23"/>
      <c r="MIT133" s="23"/>
      <c r="MIU133" s="23"/>
      <c r="MIV133" s="23"/>
      <c r="MIW133" s="23"/>
      <c r="MIX133" s="23"/>
      <c r="MIY133" s="23"/>
      <c r="MIZ133" s="23"/>
      <c r="MJA133" s="23"/>
      <c r="MJB133" s="23"/>
      <c r="MJC133" s="23"/>
      <c r="MJD133" s="23"/>
      <c r="MJE133" s="23"/>
      <c r="MJF133" s="23"/>
      <c r="MJG133" s="23"/>
      <c r="MJH133" s="23"/>
      <c r="MJI133" s="23"/>
      <c r="MJJ133" s="23"/>
      <c r="MJK133" s="23"/>
      <c r="MJL133" s="23"/>
      <c r="MJM133" s="23"/>
      <c r="MJN133" s="23"/>
      <c r="MJO133" s="23"/>
      <c r="MJP133" s="23"/>
      <c r="MJQ133" s="23"/>
      <c r="MJR133" s="23"/>
      <c r="MJS133" s="23"/>
      <c r="MJT133" s="23"/>
      <c r="MJU133" s="23"/>
      <c r="MJV133" s="23"/>
      <c r="MJW133" s="23"/>
      <c r="MJX133" s="23"/>
      <c r="MJY133" s="23"/>
      <c r="MJZ133" s="23"/>
      <c r="MKA133" s="23"/>
      <c r="MKB133" s="23"/>
      <c r="MKC133" s="23"/>
      <c r="MKD133" s="23"/>
      <c r="MKE133" s="23"/>
      <c r="MKF133" s="23"/>
      <c r="MKG133" s="23"/>
      <c r="MKH133" s="23"/>
      <c r="MKI133" s="23"/>
      <c r="MKJ133" s="23"/>
      <c r="MKK133" s="23"/>
      <c r="MKL133" s="23"/>
      <c r="MKM133" s="23"/>
      <c r="MKN133" s="23"/>
      <c r="MKO133" s="23"/>
      <c r="MKP133" s="23"/>
      <c r="MKQ133" s="23"/>
      <c r="MKR133" s="23"/>
      <c r="MKS133" s="23"/>
      <c r="MKT133" s="23"/>
      <c r="MKU133" s="23"/>
      <c r="MKV133" s="23"/>
      <c r="MKW133" s="23"/>
      <c r="MKX133" s="23"/>
      <c r="MKY133" s="23"/>
      <c r="MKZ133" s="23"/>
      <c r="MLA133" s="23"/>
      <c r="MLB133" s="23"/>
      <c r="MLC133" s="23"/>
      <c r="MLD133" s="23"/>
      <c r="MLE133" s="23"/>
      <c r="MLF133" s="23"/>
      <c r="MLG133" s="23"/>
      <c r="MLH133" s="23"/>
      <c r="MLI133" s="23"/>
      <c r="MLJ133" s="23"/>
      <c r="MLK133" s="23"/>
      <c r="MLL133" s="23"/>
      <c r="MLM133" s="23"/>
      <c r="MLN133" s="23"/>
      <c r="MLO133" s="23"/>
      <c r="MLP133" s="23"/>
      <c r="MLQ133" s="23"/>
      <c r="MLR133" s="23"/>
      <c r="MLS133" s="23"/>
      <c r="MLT133" s="23"/>
      <c r="MLU133" s="23"/>
      <c r="MLV133" s="23"/>
      <c r="MLW133" s="23"/>
      <c r="MLX133" s="23"/>
      <c r="MLY133" s="23"/>
      <c r="MLZ133" s="23"/>
      <c r="MMA133" s="23"/>
      <c r="MMB133" s="23"/>
      <c r="MMC133" s="23"/>
      <c r="MMD133" s="23"/>
      <c r="MME133" s="23"/>
      <c r="MMF133" s="23"/>
      <c r="MMG133" s="23"/>
      <c r="MMH133" s="23"/>
      <c r="MMI133" s="23"/>
      <c r="MMJ133" s="23"/>
      <c r="MMK133" s="23"/>
      <c r="MML133" s="23"/>
      <c r="MMM133" s="23"/>
      <c r="MMN133" s="23"/>
      <c r="MMO133" s="23"/>
      <c r="MMP133" s="23"/>
      <c r="MMQ133" s="23"/>
      <c r="MMR133" s="23"/>
      <c r="MMS133" s="23"/>
      <c r="MMT133" s="23"/>
      <c r="MMU133" s="23"/>
      <c r="MMV133" s="23"/>
      <c r="MMW133" s="23"/>
      <c r="MMX133" s="23"/>
      <c r="MMY133" s="23"/>
      <c r="MMZ133" s="23"/>
      <c r="MNA133" s="23"/>
      <c r="MNB133" s="23"/>
      <c r="MNC133" s="23"/>
      <c r="MND133" s="23"/>
      <c r="MNE133" s="23"/>
      <c r="MNF133" s="23"/>
      <c r="MNG133" s="23"/>
      <c r="MNH133" s="23"/>
      <c r="MNI133" s="23"/>
      <c r="MNJ133" s="23"/>
      <c r="MNK133" s="23"/>
      <c r="MNL133" s="23"/>
      <c r="MNM133" s="23"/>
      <c r="MNN133" s="23"/>
      <c r="MNO133" s="23"/>
      <c r="MNP133" s="23"/>
      <c r="MNQ133" s="23"/>
      <c r="MNR133" s="23"/>
      <c r="MNS133" s="23"/>
      <c r="MNT133" s="23"/>
      <c r="MNU133" s="23"/>
      <c r="MNV133" s="23"/>
      <c r="MNW133" s="23"/>
      <c r="MNX133" s="23"/>
      <c r="MNY133" s="23"/>
      <c r="MNZ133" s="23"/>
      <c r="MOA133" s="23"/>
      <c r="MOB133" s="23"/>
      <c r="MOC133" s="23"/>
      <c r="MOD133" s="23"/>
      <c r="MOE133" s="23"/>
      <c r="MOF133" s="23"/>
      <c r="MOG133" s="23"/>
      <c r="MOH133" s="23"/>
      <c r="MOI133" s="23"/>
      <c r="MOJ133" s="23"/>
      <c r="MOK133" s="23"/>
      <c r="MOL133" s="23"/>
      <c r="MOM133" s="23"/>
      <c r="MON133" s="23"/>
      <c r="MOO133" s="23"/>
      <c r="MOP133" s="23"/>
      <c r="MOQ133" s="23"/>
      <c r="MOR133" s="23"/>
      <c r="MOS133" s="23"/>
      <c r="MOT133" s="23"/>
      <c r="MOU133" s="23"/>
      <c r="MOV133" s="23"/>
      <c r="MOW133" s="23"/>
      <c r="MOX133" s="23"/>
      <c r="MOY133" s="23"/>
      <c r="MOZ133" s="23"/>
      <c r="MPA133" s="23"/>
      <c r="MPB133" s="23"/>
      <c r="MPC133" s="23"/>
      <c r="MPD133" s="23"/>
      <c r="MPE133" s="23"/>
      <c r="MPF133" s="23"/>
      <c r="MPG133" s="23"/>
      <c r="MPH133" s="23"/>
      <c r="MPI133" s="23"/>
      <c r="MPJ133" s="23"/>
      <c r="MPK133" s="23"/>
      <c r="MPL133" s="23"/>
      <c r="MPM133" s="23"/>
      <c r="MPN133" s="23"/>
      <c r="MPO133" s="23"/>
      <c r="MPP133" s="23"/>
      <c r="MPQ133" s="23"/>
      <c r="MPR133" s="23"/>
      <c r="MPS133" s="23"/>
      <c r="MPT133" s="23"/>
      <c r="MPU133" s="23"/>
      <c r="MPV133" s="23"/>
      <c r="MPW133" s="23"/>
      <c r="MPX133" s="23"/>
      <c r="MPY133" s="23"/>
      <c r="MPZ133" s="23"/>
      <c r="MQA133" s="23"/>
      <c r="MQB133" s="23"/>
      <c r="MQC133" s="23"/>
      <c r="MQD133" s="23"/>
      <c r="MQE133" s="23"/>
      <c r="MQF133" s="23"/>
      <c r="MQG133" s="23"/>
      <c r="MQH133" s="23"/>
      <c r="MQI133" s="23"/>
      <c r="MQJ133" s="23"/>
      <c r="MQK133" s="23"/>
      <c r="MQL133" s="23"/>
      <c r="MQM133" s="23"/>
      <c r="MQN133" s="23"/>
      <c r="MQO133" s="23"/>
      <c r="MQP133" s="23"/>
      <c r="MQQ133" s="23"/>
      <c r="MQR133" s="23"/>
      <c r="MQS133" s="23"/>
      <c r="MQT133" s="23"/>
      <c r="MQU133" s="23"/>
      <c r="MQV133" s="23"/>
      <c r="MQW133" s="23"/>
      <c r="MQX133" s="23"/>
      <c r="MQY133" s="23"/>
      <c r="MQZ133" s="23"/>
      <c r="MRA133" s="23"/>
      <c r="MRB133" s="23"/>
      <c r="MRC133" s="23"/>
      <c r="MRD133" s="23"/>
      <c r="MRE133" s="23"/>
      <c r="MRF133" s="23"/>
      <c r="MRG133" s="23"/>
      <c r="MRH133" s="23"/>
      <c r="MRI133" s="23"/>
      <c r="MRJ133" s="23"/>
      <c r="MRK133" s="23"/>
      <c r="MRL133" s="23"/>
      <c r="MRM133" s="23"/>
      <c r="MRN133" s="23"/>
      <c r="MRO133" s="23"/>
      <c r="MRP133" s="23"/>
      <c r="MRQ133" s="23"/>
      <c r="MRR133" s="23"/>
      <c r="MRS133" s="23"/>
      <c r="MRT133" s="23"/>
      <c r="MRU133" s="23"/>
      <c r="MRV133" s="23"/>
      <c r="MRW133" s="23"/>
      <c r="MRX133" s="23"/>
      <c r="MRY133" s="23"/>
      <c r="MRZ133" s="23"/>
      <c r="MSA133" s="23"/>
      <c r="MSB133" s="23"/>
      <c r="MSC133" s="23"/>
      <c r="MSD133" s="23"/>
      <c r="MSE133" s="23"/>
      <c r="MSF133" s="23"/>
      <c r="MSG133" s="23"/>
      <c r="MSH133" s="23"/>
      <c r="MSI133" s="23"/>
      <c r="MSJ133" s="23"/>
      <c r="MSK133" s="23"/>
      <c r="MSL133" s="23"/>
      <c r="MSM133" s="23"/>
      <c r="MSN133" s="23"/>
      <c r="MSO133" s="23"/>
      <c r="MSP133" s="23"/>
      <c r="MSQ133" s="23"/>
      <c r="MSR133" s="23"/>
      <c r="MSS133" s="23"/>
      <c r="MST133" s="23"/>
      <c r="MSU133" s="23"/>
      <c r="MSV133" s="23"/>
      <c r="MSW133" s="23"/>
      <c r="MSX133" s="23"/>
      <c r="MSY133" s="23"/>
      <c r="MSZ133" s="23"/>
      <c r="MTA133" s="23"/>
      <c r="MTB133" s="23"/>
      <c r="MTC133" s="23"/>
      <c r="MTD133" s="23"/>
      <c r="MTE133" s="23"/>
      <c r="MTF133" s="23"/>
      <c r="MTG133" s="23"/>
      <c r="MTH133" s="23"/>
      <c r="MTI133" s="23"/>
      <c r="MTJ133" s="23"/>
      <c r="MTK133" s="23"/>
      <c r="MTL133" s="23"/>
      <c r="MTM133" s="23"/>
      <c r="MTN133" s="23"/>
      <c r="MTO133" s="23"/>
      <c r="MTP133" s="23"/>
      <c r="MTQ133" s="23"/>
      <c r="MTR133" s="23"/>
      <c r="MTS133" s="23"/>
      <c r="MTT133" s="23"/>
      <c r="MTU133" s="23"/>
      <c r="MTV133" s="23"/>
      <c r="MTW133" s="23"/>
      <c r="MTX133" s="23"/>
      <c r="MTY133" s="23"/>
      <c r="MTZ133" s="23"/>
      <c r="MUA133" s="23"/>
      <c r="MUB133" s="23"/>
      <c r="MUC133" s="23"/>
      <c r="MUD133" s="23"/>
      <c r="MUE133" s="23"/>
      <c r="MUF133" s="23"/>
      <c r="MUG133" s="23"/>
      <c r="MUH133" s="23"/>
      <c r="MUI133" s="23"/>
      <c r="MUJ133" s="23"/>
      <c r="MUK133" s="23"/>
      <c r="MUL133" s="23"/>
      <c r="MUM133" s="23"/>
      <c r="MUN133" s="23"/>
      <c r="MUO133" s="23"/>
      <c r="MUP133" s="23"/>
      <c r="MUQ133" s="23"/>
      <c r="MUR133" s="23"/>
      <c r="MUS133" s="23"/>
      <c r="MUT133" s="23"/>
      <c r="MUU133" s="23"/>
      <c r="MUV133" s="23"/>
      <c r="MUW133" s="23"/>
      <c r="MUX133" s="23"/>
      <c r="MUY133" s="23"/>
      <c r="MUZ133" s="23"/>
      <c r="MVA133" s="23"/>
      <c r="MVB133" s="23"/>
      <c r="MVC133" s="23"/>
      <c r="MVD133" s="23"/>
      <c r="MVE133" s="23"/>
      <c r="MVF133" s="23"/>
      <c r="MVG133" s="23"/>
      <c r="MVH133" s="23"/>
      <c r="MVI133" s="23"/>
      <c r="MVJ133" s="23"/>
      <c r="MVK133" s="23"/>
      <c r="MVL133" s="23"/>
      <c r="MVM133" s="23"/>
      <c r="MVN133" s="23"/>
      <c r="MVO133" s="23"/>
      <c r="MVP133" s="23"/>
      <c r="MVQ133" s="23"/>
      <c r="MVR133" s="23"/>
      <c r="MVS133" s="23"/>
      <c r="MVT133" s="23"/>
      <c r="MVU133" s="23"/>
      <c r="MVV133" s="23"/>
      <c r="MVW133" s="23"/>
      <c r="MVX133" s="23"/>
      <c r="MVY133" s="23"/>
      <c r="MVZ133" s="23"/>
      <c r="MWA133" s="23"/>
      <c r="MWB133" s="23"/>
      <c r="MWC133" s="23"/>
      <c r="MWD133" s="23"/>
      <c r="MWE133" s="23"/>
      <c r="MWF133" s="23"/>
      <c r="MWG133" s="23"/>
      <c r="MWH133" s="23"/>
      <c r="MWI133" s="23"/>
      <c r="MWJ133" s="23"/>
      <c r="MWK133" s="23"/>
      <c r="MWL133" s="23"/>
      <c r="MWM133" s="23"/>
      <c r="MWN133" s="23"/>
      <c r="MWO133" s="23"/>
      <c r="MWP133" s="23"/>
      <c r="MWQ133" s="23"/>
      <c r="MWR133" s="23"/>
      <c r="MWS133" s="23"/>
      <c r="MWT133" s="23"/>
      <c r="MWU133" s="23"/>
      <c r="MWV133" s="23"/>
      <c r="MWW133" s="23"/>
      <c r="MWX133" s="23"/>
      <c r="MWY133" s="23"/>
      <c r="MWZ133" s="23"/>
      <c r="MXA133" s="23"/>
      <c r="MXB133" s="23"/>
      <c r="MXC133" s="23"/>
      <c r="MXD133" s="23"/>
      <c r="MXE133" s="23"/>
      <c r="MXF133" s="23"/>
      <c r="MXG133" s="23"/>
      <c r="MXH133" s="23"/>
      <c r="MXI133" s="23"/>
      <c r="MXJ133" s="23"/>
      <c r="MXK133" s="23"/>
      <c r="MXL133" s="23"/>
      <c r="MXM133" s="23"/>
      <c r="MXN133" s="23"/>
      <c r="MXO133" s="23"/>
      <c r="MXP133" s="23"/>
      <c r="MXQ133" s="23"/>
      <c r="MXR133" s="23"/>
      <c r="MXS133" s="23"/>
      <c r="MXT133" s="23"/>
      <c r="MXU133" s="23"/>
      <c r="MXV133" s="23"/>
      <c r="MXW133" s="23"/>
      <c r="MXX133" s="23"/>
      <c r="MXY133" s="23"/>
      <c r="MXZ133" s="23"/>
      <c r="MYA133" s="23"/>
      <c r="MYB133" s="23"/>
      <c r="MYC133" s="23"/>
      <c r="MYD133" s="23"/>
      <c r="MYE133" s="23"/>
      <c r="MYF133" s="23"/>
      <c r="MYG133" s="23"/>
      <c r="MYH133" s="23"/>
      <c r="MYI133" s="23"/>
      <c r="MYJ133" s="23"/>
      <c r="MYK133" s="23"/>
      <c r="MYL133" s="23"/>
      <c r="MYM133" s="23"/>
      <c r="MYN133" s="23"/>
      <c r="MYO133" s="23"/>
      <c r="MYP133" s="23"/>
      <c r="MYQ133" s="23"/>
      <c r="MYR133" s="23"/>
      <c r="MYS133" s="23"/>
      <c r="MYT133" s="23"/>
      <c r="MYU133" s="23"/>
      <c r="MYV133" s="23"/>
      <c r="MYW133" s="23"/>
      <c r="MYX133" s="23"/>
      <c r="MYY133" s="23"/>
      <c r="MYZ133" s="23"/>
      <c r="MZA133" s="23"/>
      <c r="MZB133" s="23"/>
      <c r="MZC133" s="23"/>
      <c r="MZD133" s="23"/>
      <c r="MZE133" s="23"/>
      <c r="MZF133" s="23"/>
      <c r="MZG133" s="23"/>
      <c r="MZH133" s="23"/>
      <c r="MZI133" s="23"/>
      <c r="MZJ133" s="23"/>
      <c r="MZK133" s="23"/>
      <c r="MZL133" s="23"/>
      <c r="MZM133" s="23"/>
      <c r="MZN133" s="23"/>
      <c r="MZO133" s="23"/>
      <c r="MZP133" s="23"/>
      <c r="MZQ133" s="23"/>
      <c r="MZR133" s="23"/>
      <c r="MZS133" s="23"/>
      <c r="MZT133" s="23"/>
      <c r="MZU133" s="23"/>
      <c r="MZV133" s="23"/>
      <c r="MZW133" s="23"/>
      <c r="MZX133" s="23"/>
      <c r="MZY133" s="23"/>
      <c r="MZZ133" s="23"/>
      <c r="NAA133" s="23"/>
      <c r="NAB133" s="23"/>
      <c r="NAC133" s="23"/>
      <c r="NAD133" s="23"/>
      <c r="NAE133" s="23"/>
      <c r="NAF133" s="23"/>
      <c r="NAG133" s="23"/>
      <c r="NAH133" s="23"/>
      <c r="NAI133" s="23"/>
      <c r="NAJ133" s="23"/>
      <c r="NAK133" s="23"/>
      <c r="NAL133" s="23"/>
      <c r="NAM133" s="23"/>
      <c r="NAN133" s="23"/>
      <c r="NAO133" s="23"/>
      <c r="NAP133" s="23"/>
      <c r="NAQ133" s="23"/>
      <c r="NAR133" s="23"/>
      <c r="NAS133" s="23"/>
      <c r="NAT133" s="23"/>
      <c r="NAU133" s="23"/>
      <c r="NAV133" s="23"/>
      <c r="NAW133" s="23"/>
      <c r="NAX133" s="23"/>
      <c r="NAY133" s="23"/>
      <c r="NAZ133" s="23"/>
      <c r="NBA133" s="23"/>
      <c r="NBB133" s="23"/>
      <c r="NBC133" s="23"/>
      <c r="NBD133" s="23"/>
      <c r="NBE133" s="23"/>
      <c r="NBF133" s="23"/>
      <c r="NBG133" s="23"/>
      <c r="NBH133" s="23"/>
      <c r="NBI133" s="23"/>
      <c r="NBJ133" s="23"/>
      <c r="NBK133" s="23"/>
      <c r="NBL133" s="23"/>
      <c r="NBM133" s="23"/>
      <c r="NBN133" s="23"/>
      <c r="NBO133" s="23"/>
      <c r="NBP133" s="23"/>
      <c r="NBQ133" s="23"/>
      <c r="NBR133" s="23"/>
      <c r="NBS133" s="23"/>
      <c r="NBT133" s="23"/>
      <c r="NBU133" s="23"/>
      <c r="NBV133" s="23"/>
      <c r="NBW133" s="23"/>
      <c r="NBX133" s="23"/>
      <c r="NBY133" s="23"/>
      <c r="NBZ133" s="23"/>
      <c r="NCA133" s="23"/>
      <c r="NCB133" s="23"/>
      <c r="NCC133" s="23"/>
      <c r="NCD133" s="23"/>
      <c r="NCE133" s="23"/>
      <c r="NCF133" s="23"/>
      <c r="NCG133" s="23"/>
      <c r="NCH133" s="23"/>
      <c r="NCI133" s="23"/>
      <c r="NCJ133" s="23"/>
      <c r="NCK133" s="23"/>
      <c r="NCL133" s="23"/>
      <c r="NCM133" s="23"/>
      <c r="NCN133" s="23"/>
      <c r="NCO133" s="23"/>
      <c r="NCP133" s="23"/>
      <c r="NCQ133" s="23"/>
      <c r="NCR133" s="23"/>
      <c r="NCS133" s="23"/>
      <c r="NCT133" s="23"/>
      <c r="NCU133" s="23"/>
      <c r="NCV133" s="23"/>
      <c r="NCW133" s="23"/>
      <c r="NCX133" s="23"/>
      <c r="NCY133" s="23"/>
      <c r="NCZ133" s="23"/>
      <c r="NDA133" s="23"/>
      <c r="NDB133" s="23"/>
      <c r="NDC133" s="23"/>
      <c r="NDD133" s="23"/>
      <c r="NDE133" s="23"/>
      <c r="NDF133" s="23"/>
      <c r="NDG133" s="23"/>
      <c r="NDH133" s="23"/>
      <c r="NDI133" s="23"/>
      <c r="NDJ133" s="23"/>
      <c r="NDK133" s="23"/>
      <c r="NDL133" s="23"/>
      <c r="NDM133" s="23"/>
      <c r="NDN133" s="23"/>
      <c r="NDO133" s="23"/>
      <c r="NDP133" s="23"/>
      <c r="NDQ133" s="23"/>
      <c r="NDR133" s="23"/>
      <c r="NDS133" s="23"/>
      <c r="NDT133" s="23"/>
      <c r="NDU133" s="23"/>
      <c r="NDV133" s="23"/>
      <c r="NDW133" s="23"/>
      <c r="NDX133" s="23"/>
      <c r="NDY133" s="23"/>
      <c r="NDZ133" s="23"/>
      <c r="NEA133" s="23"/>
      <c r="NEB133" s="23"/>
      <c r="NEC133" s="23"/>
      <c r="NED133" s="23"/>
      <c r="NEE133" s="23"/>
      <c r="NEF133" s="23"/>
      <c r="NEG133" s="23"/>
      <c r="NEH133" s="23"/>
      <c r="NEI133" s="23"/>
      <c r="NEJ133" s="23"/>
      <c r="NEK133" s="23"/>
      <c r="NEL133" s="23"/>
      <c r="NEM133" s="23"/>
      <c r="NEN133" s="23"/>
      <c r="NEO133" s="23"/>
      <c r="NEP133" s="23"/>
      <c r="NEQ133" s="23"/>
      <c r="NER133" s="23"/>
      <c r="NES133" s="23"/>
      <c r="NET133" s="23"/>
      <c r="NEU133" s="23"/>
      <c r="NEV133" s="23"/>
      <c r="NEW133" s="23"/>
      <c r="NEX133" s="23"/>
      <c r="NEY133" s="23"/>
      <c r="NEZ133" s="23"/>
      <c r="NFA133" s="23"/>
      <c r="NFB133" s="23"/>
      <c r="NFC133" s="23"/>
      <c r="NFD133" s="23"/>
      <c r="NFE133" s="23"/>
      <c r="NFF133" s="23"/>
      <c r="NFG133" s="23"/>
      <c r="NFH133" s="23"/>
      <c r="NFI133" s="23"/>
      <c r="NFJ133" s="23"/>
      <c r="NFK133" s="23"/>
      <c r="NFL133" s="23"/>
      <c r="NFM133" s="23"/>
      <c r="NFN133" s="23"/>
      <c r="NFO133" s="23"/>
      <c r="NFP133" s="23"/>
      <c r="NFQ133" s="23"/>
      <c r="NFR133" s="23"/>
      <c r="NFS133" s="23"/>
      <c r="NFT133" s="23"/>
      <c r="NFU133" s="23"/>
      <c r="NFV133" s="23"/>
      <c r="NFW133" s="23"/>
      <c r="NFX133" s="23"/>
      <c r="NFY133" s="23"/>
      <c r="NFZ133" s="23"/>
      <c r="NGA133" s="23"/>
      <c r="NGB133" s="23"/>
      <c r="NGC133" s="23"/>
      <c r="NGD133" s="23"/>
      <c r="NGE133" s="23"/>
      <c r="NGF133" s="23"/>
      <c r="NGG133" s="23"/>
      <c r="NGH133" s="23"/>
      <c r="NGI133" s="23"/>
      <c r="NGJ133" s="23"/>
      <c r="NGK133" s="23"/>
      <c r="NGL133" s="23"/>
      <c r="NGM133" s="23"/>
      <c r="NGN133" s="23"/>
      <c r="NGO133" s="23"/>
      <c r="NGP133" s="23"/>
      <c r="NGQ133" s="23"/>
      <c r="NGR133" s="23"/>
      <c r="NGS133" s="23"/>
      <c r="NGT133" s="23"/>
      <c r="NGU133" s="23"/>
      <c r="NGV133" s="23"/>
      <c r="NGW133" s="23"/>
      <c r="NGX133" s="23"/>
      <c r="NGY133" s="23"/>
      <c r="NGZ133" s="23"/>
      <c r="NHA133" s="23"/>
      <c r="NHB133" s="23"/>
      <c r="NHC133" s="23"/>
      <c r="NHD133" s="23"/>
      <c r="NHE133" s="23"/>
      <c r="NHF133" s="23"/>
      <c r="NHG133" s="23"/>
      <c r="NHH133" s="23"/>
      <c r="NHI133" s="23"/>
      <c r="NHJ133" s="23"/>
      <c r="NHK133" s="23"/>
      <c r="NHL133" s="23"/>
      <c r="NHM133" s="23"/>
      <c r="NHN133" s="23"/>
      <c r="NHO133" s="23"/>
      <c r="NHP133" s="23"/>
      <c r="NHQ133" s="23"/>
      <c r="NHR133" s="23"/>
      <c r="NHS133" s="23"/>
      <c r="NHT133" s="23"/>
      <c r="NHU133" s="23"/>
      <c r="NHV133" s="23"/>
      <c r="NHW133" s="23"/>
      <c r="NHX133" s="23"/>
      <c r="NHY133" s="23"/>
      <c r="NHZ133" s="23"/>
      <c r="NIA133" s="23"/>
      <c r="NIB133" s="23"/>
      <c r="NIC133" s="23"/>
      <c r="NID133" s="23"/>
      <c r="NIE133" s="23"/>
      <c r="NIF133" s="23"/>
      <c r="NIG133" s="23"/>
      <c r="NIH133" s="23"/>
      <c r="NII133" s="23"/>
      <c r="NIJ133" s="23"/>
      <c r="NIK133" s="23"/>
      <c r="NIL133" s="23"/>
      <c r="NIM133" s="23"/>
      <c r="NIN133" s="23"/>
      <c r="NIO133" s="23"/>
      <c r="NIP133" s="23"/>
      <c r="NIQ133" s="23"/>
      <c r="NIR133" s="23"/>
      <c r="NIS133" s="23"/>
      <c r="NIT133" s="23"/>
      <c r="NIU133" s="23"/>
      <c r="NIV133" s="23"/>
      <c r="NIW133" s="23"/>
      <c r="NIX133" s="23"/>
      <c r="NIY133" s="23"/>
      <c r="NIZ133" s="23"/>
      <c r="NJA133" s="23"/>
      <c r="NJB133" s="23"/>
      <c r="NJC133" s="23"/>
      <c r="NJD133" s="23"/>
      <c r="NJE133" s="23"/>
      <c r="NJF133" s="23"/>
      <c r="NJG133" s="23"/>
      <c r="NJH133" s="23"/>
      <c r="NJI133" s="23"/>
      <c r="NJJ133" s="23"/>
      <c r="NJK133" s="23"/>
      <c r="NJL133" s="23"/>
      <c r="NJM133" s="23"/>
      <c r="NJN133" s="23"/>
      <c r="NJO133" s="23"/>
      <c r="NJP133" s="23"/>
      <c r="NJQ133" s="23"/>
      <c r="NJR133" s="23"/>
      <c r="NJS133" s="23"/>
      <c r="NJT133" s="23"/>
      <c r="NJU133" s="23"/>
      <c r="NJV133" s="23"/>
      <c r="NJW133" s="23"/>
      <c r="NJX133" s="23"/>
      <c r="NJY133" s="23"/>
      <c r="NJZ133" s="23"/>
      <c r="NKA133" s="23"/>
      <c r="NKB133" s="23"/>
      <c r="NKC133" s="23"/>
      <c r="NKD133" s="23"/>
      <c r="NKE133" s="23"/>
      <c r="NKF133" s="23"/>
      <c r="NKG133" s="23"/>
      <c r="NKH133" s="23"/>
      <c r="NKI133" s="23"/>
      <c r="NKJ133" s="23"/>
      <c r="NKK133" s="23"/>
      <c r="NKL133" s="23"/>
      <c r="NKM133" s="23"/>
      <c r="NKN133" s="23"/>
      <c r="NKO133" s="23"/>
      <c r="NKP133" s="23"/>
      <c r="NKQ133" s="23"/>
      <c r="NKR133" s="23"/>
      <c r="NKS133" s="23"/>
      <c r="NKT133" s="23"/>
      <c r="NKU133" s="23"/>
      <c r="NKV133" s="23"/>
      <c r="NKW133" s="23"/>
      <c r="NKX133" s="23"/>
      <c r="NKY133" s="23"/>
      <c r="NKZ133" s="23"/>
      <c r="NLA133" s="23"/>
      <c r="NLB133" s="23"/>
      <c r="NLC133" s="23"/>
      <c r="NLD133" s="23"/>
      <c r="NLE133" s="23"/>
      <c r="NLF133" s="23"/>
      <c r="NLG133" s="23"/>
      <c r="NLH133" s="23"/>
      <c r="NLI133" s="23"/>
      <c r="NLJ133" s="23"/>
      <c r="NLK133" s="23"/>
      <c r="NLL133" s="23"/>
      <c r="NLM133" s="23"/>
      <c r="NLN133" s="23"/>
      <c r="NLO133" s="23"/>
      <c r="NLP133" s="23"/>
      <c r="NLQ133" s="23"/>
      <c r="NLR133" s="23"/>
      <c r="NLS133" s="23"/>
      <c r="NLT133" s="23"/>
      <c r="NLU133" s="23"/>
      <c r="NLV133" s="23"/>
      <c r="NLW133" s="23"/>
      <c r="NLX133" s="23"/>
      <c r="NLY133" s="23"/>
      <c r="NLZ133" s="23"/>
      <c r="NMA133" s="23"/>
      <c r="NMB133" s="23"/>
      <c r="NMC133" s="23"/>
      <c r="NMD133" s="23"/>
      <c r="NME133" s="23"/>
      <c r="NMF133" s="23"/>
      <c r="NMG133" s="23"/>
      <c r="NMH133" s="23"/>
      <c r="NMI133" s="23"/>
      <c r="NMJ133" s="23"/>
      <c r="NMK133" s="23"/>
      <c r="NML133" s="23"/>
      <c r="NMM133" s="23"/>
      <c r="NMN133" s="23"/>
      <c r="NMO133" s="23"/>
      <c r="NMP133" s="23"/>
      <c r="NMQ133" s="23"/>
      <c r="NMR133" s="23"/>
      <c r="NMS133" s="23"/>
      <c r="NMT133" s="23"/>
      <c r="NMU133" s="23"/>
      <c r="NMV133" s="23"/>
      <c r="NMW133" s="23"/>
      <c r="NMX133" s="23"/>
      <c r="NMY133" s="23"/>
      <c r="NMZ133" s="23"/>
      <c r="NNA133" s="23"/>
      <c r="NNB133" s="23"/>
      <c r="NNC133" s="23"/>
      <c r="NND133" s="23"/>
      <c r="NNE133" s="23"/>
      <c r="NNF133" s="23"/>
      <c r="NNG133" s="23"/>
      <c r="NNH133" s="23"/>
      <c r="NNI133" s="23"/>
      <c r="NNJ133" s="23"/>
      <c r="NNK133" s="23"/>
      <c r="NNL133" s="23"/>
      <c r="NNM133" s="23"/>
      <c r="NNN133" s="23"/>
      <c r="NNO133" s="23"/>
      <c r="NNP133" s="23"/>
      <c r="NNQ133" s="23"/>
      <c r="NNR133" s="23"/>
      <c r="NNS133" s="23"/>
      <c r="NNT133" s="23"/>
      <c r="NNU133" s="23"/>
      <c r="NNV133" s="23"/>
      <c r="NNW133" s="23"/>
      <c r="NNX133" s="23"/>
      <c r="NNY133" s="23"/>
      <c r="NNZ133" s="23"/>
      <c r="NOA133" s="23"/>
      <c r="NOB133" s="23"/>
      <c r="NOC133" s="23"/>
      <c r="NOD133" s="23"/>
      <c r="NOE133" s="23"/>
      <c r="NOF133" s="23"/>
      <c r="NOG133" s="23"/>
      <c r="NOH133" s="23"/>
      <c r="NOI133" s="23"/>
      <c r="NOJ133" s="23"/>
      <c r="NOK133" s="23"/>
      <c r="NOL133" s="23"/>
      <c r="NOM133" s="23"/>
      <c r="NON133" s="23"/>
      <c r="NOO133" s="23"/>
      <c r="NOP133" s="23"/>
      <c r="NOQ133" s="23"/>
      <c r="NOR133" s="23"/>
      <c r="NOS133" s="23"/>
      <c r="NOT133" s="23"/>
      <c r="NOU133" s="23"/>
      <c r="NOV133" s="23"/>
      <c r="NOW133" s="23"/>
      <c r="NOX133" s="23"/>
      <c r="NOY133" s="23"/>
      <c r="NOZ133" s="23"/>
      <c r="NPA133" s="23"/>
      <c r="NPB133" s="23"/>
      <c r="NPC133" s="23"/>
      <c r="NPD133" s="23"/>
      <c r="NPE133" s="23"/>
      <c r="NPF133" s="23"/>
      <c r="NPG133" s="23"/>
      <c r="NPH133" s="23"/>
      <c r="NPI133" s="23"/>
      <c r="NPJ133" s="23"/>
      <c r="NPK133" s="23"/>
      <c r="NPL133" s="23"/>
      <c r="NPM133" s="23"/>
      <c r="NPN133" s="23"/>
      <c r="NPO133" s="23"/>
      <c r="NPP133" s="23"/>
      <c r="NPQ133" s="23"/>
      <c r="NPR133" s="23"/>
      <c r="NPS133" s="23"/>
      <c r="NPT133" s="23"/>
      <c r="NPU133" s="23"/>
      <c r="NPV133" s="23"/>
      <c r="NPW133" s="23"/>
      <c r="NPX133" s="23"/>
      <c r="NPY133" s="23"/>
      <c r="NPZ133" s="23"/>
      <c r="NQA133" s="23"/>
      <c r="NQB133" s="23"/>
      <c r="NQC133" s="23"/>
      <c r="NQD133" s="23"/>
      <c r="NQE133" s="23"/>
      <c r="NQF133" s="23"/>
      <c r="NQG133" s="23"/>
      <c r="NQH133" s="23"/>
      <c r="NQI133" s="23"/>
      <c r="NQJ133" s="23"/>
      <c r="NQK133" s="23"/>
      <c r="NQL133" s="23"/>
      <c r="NQM133" s="23"/>
      <c r="NQN133" s="23"/>
      <c r="NQO133" s="23"/>
      <c r="NQP133" s="23"/>
      <c r="NQQ133" s="23"/>
      <c r="NQR133" s="23"/>
      <c r="NQS133" s="23"/>
      <c r="NQT133" s="23"/>
      <c r="NQU133" s="23"/>
      <c r="NQV133" s="23"/>
      <c r="NQW133" s="23"/>
      <c r="NQX133" s="23"/>
      <c r="NQY133" s="23"/>
      <c r="NQZ133" s="23"/>
      <c r="NRA133" s="23"/>
      <c r="NRB133" s="23"/>
      <c r="NRC133" s="23"/>
      <c r="NRD133" s="23"/>
      <c r="NRE133" s="23"/>
      <c r="NRF133" s="23"/>
      <c r="NRG133" s="23"/>
      <c r="NRH133" s="23"/>
      <c r="NRI133" s="23"/>
      <c r="NRJ133" s="23"/>
      <c r="NRK133" s="23"/>
      <c r="NRL133" s="23"/>
      <c r="NRM133" s="23"/>
      <c r="NRN133" s="23"/>
      <c r="NRO133" s="23"/>
      <c r="NRP133" s="23"/>
      <c r="NRQ133" s="23"/>
      <c r="NRR133" s="23"/>
      <c r="NRS133" s="23"/>
      <c r="NRT133" s="23"/>
      <c r="NRU133" s="23"/>
      <c r="NRV133" s="23"/>
      <c r="NRW133" s="23"/>
      <c r="NRX133" s="23"/>
      <c r="NRY133" s="23"/>
      <c r="NRZ133" s="23"/>
      <c r="NSA133" s="23"/>
      <c r="NSB133" s="23"/>
      <c r="NSC133" s="23"/>
      <c r="NSD133" s="23"/>
      <c r="NSE133" s="23"/>
      <c r="NSF133" s="23"/>
      <c r="NSG133" s="23"/>
      <c r="NSH133" s="23"/>
      <c r="NSI133" s="23"/>
      <c r="NSJ133" s="23"/>
      <c r="NSK133" s="23"/>
      <c r="NSL133" s="23"/>
      <c r="NSM133" s="23"/>
      <c r="NSN133" s="23"/>
      <c r="NSO133" s="23"/>
      <c r="NSP133" s="23"/>
      <c r="NSQ133" s="23"/>
      <c r="NSR133" s="23"/>
      <c r="NSS133" s="23"/>
      <c r="NST133" s="23"/>
      <c r="NSU133" s="23"/>
      <c r="NSV133" s="23"/>
      <c r="NSW133" s="23"/>
      <c r="NSX133" s="23"/>
      <c r="NSY133" s="23"/>
      <c r="NSZ133" s="23"/>
      <c r="NTA133" s="23"/>
      <c r="NTB133" s="23"/>
      <c r="NTC133" s="23"/>
      <c r="NTD133" s="23"/>
      <c r="NTE133" s="23"/>
      <c r="NTF133" s="23"/>
      <c r="NTG133" s="23"/>
      <c r="NTH133" s="23"/>
      <c r="NTI133" s="23"/>
      <c r="NTJ133" s="23"/>
      <c r="NTK133" s="23"/>
      <c r="NTL133" s="23"/>
      <c r="NTM133" s="23"/>
      <c r="NTN133" s="23"/>
      <c r="NTO133" s="23"/>
      <c r="NTP133" s="23"/>
      <c r="NTQ133" s="23"/>
      <c r="NTR133" s="23"/>
      <c r="NTS133" s="23"/>
      <c r="NTT133" s="23"/>
      <c r="NTU133" s="23"/>
      <c r="NTV133" s="23"/>
      <c r="NTW133" s="23"/>
      <c r="NTX133" s="23"/>
      <c r="NTY133" s="23"/>
      <c r="NTZ133" s="23"/>
      <c r="NUA133" s="23"/>
      <c r="NUB133" s="23"/>
      <c r="NUC133" s="23"/>
      <c r="NUD133" s="23"/>
      <c r="NUE133" s="23"/>
      <c r="NUF133" s="23"/>
      <c r="NUG133" s="23"/>
      <c r="NUH133" s="23"/>
      <c r="NUI133" s="23"/>
      <c r="NUJ133" s="23"/>
      <c r="NUK133" s="23"/>
      <c r="NUL133" s="23"/>
      <c r="NUM133" s="23"/>
      <c r="NUN133" s="23"/>
      <c r="NUO133" s="23"/>
      <c r="NUP133" s="23"/>
      <c r="NUQ133" s="23"/>
      <c r="NUR133" s="23"/>
      <c r="NUS133" s="23"/>
      <c r="NUT133" s="23"/>
      <c r="NUU133" s="23"/>
      <c r="NUV133" s="23"/>
      <c r="NUW133" s="23"/>
      <c r="NUX133" s="23"/>
      <c r="NUY133" s="23"/>
      <c r="NUZ133" s="23"/>
      <c r="NVA133" s="23"/>
      <c r="NVB133" s="23"/>
      <c r="NVC133" s="23"/>
      <c r="NVD133" s="23"/>
      <c r="NVE133" s="23"/>
      <c r="NVF133" s="23"/>
      <c r="NVG133" s="23"/>
      <c r="NVH133" s="23"/>
      <c r="NVI133" s="23"/>
      <c r="NVJ133" s="23"/>
      <c r="NVK133" s="23"/>
      <c r="NVL133" s="23"/>
      <c r="NVM133" s="23"/>
      <c r="NVN133" s="23"/>
      <c r="NVO133" s="23"/>
      <c r="NVP133" s="23"/>
      <c r="NVQ133" s="23"/>
      <c r="NVR133" s="23"/>
      <c r="NVS133" s="23"/>
      <c r="NVT133" s="23"/>
      <c r="NVU133" s="23"/>
      <c r="NVV133" s="23"/>
      <c r="NVW133" s="23"/>
      <c r="NVX133" s="23"/>
      <c r="NVY133" s="23"/>
      <c r="NVZ133" s="23"/>
      <c r="NWA133" s="23"/>
      <c r="NWB133" s="23"/>
      <c r="NWC133" s="23"/>
      <c r="NWD133" s="23"/>
      <c r="NWE133" s="23"/>
      <c r="NWF133" s="23"/>
      <c r="NWG133" s="23"/>
      <c r="NWH133" s="23"/>
      <c r="NWI133" s="23"/>
      <c r="NWJ133" s="23"/>
      <c r="NWK133" s="23"/>
      <c r="NWL133" s="23"/>
      <c r="NWM133" s="23"/>
      <c r="NWN133" s="23"/>
      <c r="NWO133" s="23"/>
      <c r="NWP133" s="23"/>
      <c r="NWQ133" s="23"/>
      <c r="NWR133" s="23"/>
      <c r="NWS133" s="23"/>
      <c r="NWT133" s="23"/>
      <c r="NWU133" s="23"/>
      <c r="NWV133" s="23"/>
      <c r="NWW133" s="23"/>
      <c r="NWX133" s="23"/>
      <c r="NWY133" s="23"/>
      <c r="NWZ133" s="23"/>
      <c r="NXA133" s="23"/>
      <c r="NXB133" s="23"/>
      <c r="NXC133" s="23"/>
      <c r="NXD133" s="23"/>
      <c r="NXE133" s="23"/>
      <c r="NXF133" s="23"/>
      <c r="NXG133" s="23"/>
      <c r="NXH133" s="23"/>
      <c r="NXI133" s="23"/>
      <c r="NXJ133" s="23"/>
      <c r="NXK133" s="23"/>
      <c r="NXL133" s="23"/>
      <c r="NXM133" s="23"/>
      <c r="NXN133" s="23"/>
      <c r="NXO133" s="23"/>
      <c r="NXP133" s="23"/>
      <c r="NXQ133" s="23"/>
      <c r="NXR133" s="23"/>
      <c r="NXS133" s="23"/>
      <c r="NXT133" s="23"/>
      <c r="NXU133" s="23"/>
      <c r="NXV133" s="23"/>
      <c r="NXW133" s="23"/>
      <c r="NXX133" s="23"/>
      <c r="NXY133" s="23"/>
      <c r="NXZ133" s="23"/>
      <c r="NYA133" s="23"/>
      <c r="NYB133" s="23"/>
      <c r="NYC133" s="23"/>
      <c r="NYD133" s="23"/>
      <c r="NYE133" s="23"/>
      <c r="NYF133" s="23"/>
      <c r="NYG133" s="23"/>
      <c r="NYH133" s="23"/>
      <c r="NYI133" s="23"/>
      <c r="NYJ133" s="23"/>
      <c r="NYK133" s="23"/>
      <c r="NYL133" s="23"/>
      <c r="NYM133" s="23"/>
      <c r="NYN133" s="23"/>
      <c r="NYO133" s="23"/>
      <c r="NYP133" s="23"/>
      <c r="NYQ133" s="23"/>
      <c r="NYR133" s="23"/>
      <c r="NYS133" s="23"/>
      <c r="NYT133" s="23"/>
      <c r="NYU133" s="23"/>
      <c r="NYV133" s="23"/>
      <c r="NYW133" s="23"/>
      <c r="NYX133" s="23"/>
      <c r="NYY133" s="23"/>
      <c r="NYZ133" s="23"/>
      <c r="NZA133" s="23"/>
      <c r="NZB133" s="23"/>
      <c r="NZC133" s="23"/>
      <c r="NZD133" s="23"/>
      <c r="NZE133" s="23"/>
      <c r="NZF133" s="23"/>
      <c r="NZG133" s="23"/>
      <c r="NZH133" s="23"/>
      <c r="NZI133" s="23"/>
      <c r="NZJ133" s="23"/>
      <c r="NZK133" s="23"/>
      <c r="NZL133" s="23"/>
      <c r="NZM133" s="23"/>
      <c r="NZN133" s="23"/>
      <c r="NZO133" s="23"/>
      <c r="NZP133" s="23"/>
      <c r="NZQ133" s="23"/>
      <c r="NZR133" s="23"/>
      <c r="NZS133" s="23"/>
      <c r="NZT133" s="23"/>
      <c r="NZU133" s="23"/>
      <c r="NZV133" s="23"/>
      <c r="NZW133" s="23"/>
      <c r="NZX133" s="23"/>
      <c r="NZY133" s="23"/>
      <c r="NZZ133" s="23"/>
      <c r="OAA133" s="23"/>
      <c r="OAB133" s="23"/>
      <c r="OAC133" s="23"/>
      <c r="OAD133" s="23"/>
      <c r="OAE133" s="23"/>
      <c r="OAF133" s="23"/>
      <c r="OAG133" s="23"/>
      <c r="OAH133" s="23"/>
      <c r="OAI133" s="23"/>
      <c r="OAJ133" s="23"/>
      <c r="OAK133" s="23"/>
      <c r="OAL133" s="23"/>
      <c r="OAM133" s="23"/>
      <c r="OAN133" s="23"/>
      <c r="OAO133" s="23"/>
      <c r="OAP133" s="23"/>
      <c r="OAQ133" s="23"/>
      <c r="OAR133" s="23"/>
      <c r="OAS133" s="23"/>
      <c r="OAT133" s="23"/>
      <c r="OAU133" s="23"/>
      <c r="OAV133" s="23"/>
      <c r="OAW133" s="23"/>
      <c r="OAX133" s="23"/>
      <c r="OAY133" s="23"/>
      <c r="OAZ133" s="23"/>
      <c r="OBA133" s="23"/>
      <c r="OBB133" s="23"/>
      <c r="OBC133" s="23"/>
      <c r="OBD133" s="23"/>
      <c r="OBE133" s="23"/>
      <c r="OBF133" s="23"/>
      <c r="OBG133" s="23"/>
      <c r="OBH133" s="23"/>
      <c r="OBI133" s="23"/>
      <c r="OBJ133" s="23"/>
      <c r="OBK133" s="23"/>
      <c r="OBL133" s="23"/>
      <c r="OBM133" s="23"/>
      <c r="OBN133" s="23"/>
      <c r="OBO133" s="23"/>
      <c r="OBP133" s="23"/>
      <c r="OBQ133" s="23"/>
      <c r="OBR133" s="23"/>
      <c r="OBS133" s="23"/>
      <c r="OBT133" s="23"/>
      <c r="OBU133" s="23"/>
      <c r="OBV133" s="23"/>
      <c r="OBW133" s="23"/>
      <c r="OBX133" s="23"/>
      <c r="OBY133" s="23"/>
      <c r="OBZ133" s="23"/>
      <c r="OCA133" s="23"/>
      <c r="OCB133" s="23"/>
      <c r="OCC133" s="23"/>
      <c r="OCD133" s="23"/>
      <c r="OCE133" s="23"/>
      <c r="OCF133" s="23"/>
      <c r="OCG133" s="23"/>
      <c r="OCH133" s="23"/>
      <c r="OCI133" s="23"/>
      <c r="OCJ133" s="23"/>
      <c r="OCK133" s="23"/>
      <c r="OCL133" s="23"/>
      <c r="OCM133" s="23"/>
      <c r="OCN133" s="23"/>
      <c r="OCO133" s="23"/>
      <c r="OCP133" s="23"/>
      <c r="OCQ133" s="23"/>
      <c r="OCR133" s="23"/>
      <c r="OCS133" s="23"/>
      <c r="OCT133" s="23"/>
      <c r="OCU133" s="23"/>
      <c r="OCV133" s="23"/>
      <c r="OCW133" s="23"/>
      <c r="OCX133" s="23"/>
      <c r="OCY133" s="23"/>
      <c r="OCZ133" s="23"/>
      <c r="ODA133" s="23"/>
      <c r="ODB133" s="23"/>
      <c r="ODC133" s="23"/>
      <c r="ODD133" s="23"/>
      <c r="ODE133" s="23"/>
      <c r="ODF133" s="23"/>
      <c r="ODG133" s="23"/>
      <c r="ODH133" s="23"/>
      <c r="ODI133" s="23"/>
      <c r="ODJ133" s="23"/>
      <c r="ODK133" s="23"/>
      <c r="ODL133" s="23"/>
      <c r="ODM133" s="23"/>
      <c r="ODN133" s="23"/>
      <c r="ODO133" s="23"/>
      <c r="ODP133" s="23"/>
      <c r="ODQ133" s="23"/>
      <c r="ODR133" s="23"/>
      <c r="ODS133" s="23"/>
      <c r="ODT133" s="23"/>
      <c r="ODU133" s="23"/>
      <c r="ODV133" s="23"/>
      <c r="ODW133" s="23"/>
      <c r="ODX133" s="23"/>
      <c r="ODY133" s="23"/>
      <c r="ODZ133" s="23"/>
      <c r="OEA133" s="23"/>
      <c r="OEB133" s="23"/>
      <c r="OEC133" s="23"/>
      <c r="OED133" s="23"/>
      <c r="OEE133" s="23"/>
      <c r="OEF133" s="23"/>
      <c r="OEG133" s="23"/>
      <c r="OEH133" s="23"/>
      <c r="OEI133" s="23"/>
      <c r="OEJ133" s="23"/>
      <c r="OEK133" s="23"/>
      <c r="OEL133" s="23"/>
      <c r="OEM133" s="23"/>
      <c r="OEN133" s="23"/>
      <c r="OEO133" s="23"/>
      <c r="OEP133" s="23"/>
      <c r="OEQ133" s="23"/>
      <c r="OER133" s="23"/>
      <c r="OES133" s="23"/>
      <c r="OET133" s="23"/>
      <c r="OEU133" s="23"/>
      <c r="OEV133" s="23"/>
      <c r="OEW133" s="23"/>
      <c r="OEX133" s="23"/>
      <c r="OEY133" s="23"/>
      <c r="OEZ133" s="23"/>
      <c r="OFA133" s="23"/>
      <c r="OFB133" s="23"/>
      <c r="OFC133" s="23"/>
      <c r="OFD133" s="23"/>
      <c r="OFE133" s="23"/>
      <c r="OFF133" s="23"/>
      <c r="OFG133" s="23"/>
      <c r="OFH133" s="23"/>
      <c r="OFI133" s="23"/>
      <c r="OFJ133" s="23"/>
      <c r="OFK133" s="23"/>
      <c r="OFL133" s="23"/>
      <c r="OFM133" s="23"/>
      <c r="OFN133" s="23"/>
      <c r="OFO133" s="23"/>
      <c r="OFP133" s="23"/>
      <c r="OFQ133" s="23"/>
      <c r="OFR133" s="23"/>
      <c r="OFS133" s="23"/>
      <c r="OFT133" s="23"/>
      <c r="OFU133" s="23"/>
      <c r="OFV133" s="23"/>
      <c r="OFW133" s="23"/>
      <c r="OFX133" s="23"/>
      <c r="OFY133" s="23"/>
      <c r="OFZ133" s="23"/>
      <c r="OGA133" s="23"/>
      <c r="OGB133" s="23"/>
      <c r="OGC133" s="23"/>
      <c r="OGD133" s="23"/>
      <c r="OGE133" s="23"/>
      <c r="OGF133" s="23"/>
      <c r="OGG133" s="23"/>
      <c r="OGH133" s="23"/>
      <c r="OGI133" s="23"/>
      <c r="OGJ133" s="23"/>
      <c r="OGK133" s="23"/>
      <c r="OGL133" s="23"/>
      <c r="OGM133" s="23"/>
      <c r="OGN133" s="23"/>
      <c r="OGO133" s="23"/>
      <c r="OGP133" s="23"/>
      <c r="OGQ133" s="23"/>
      <c r="OGR133" s="23"/>
      <c r="OGS133" s="23"/>
      <c r="OGT133" s="23"/>
      <c r="OGU133" s="23"/>
      <c r="OGV133" s="23"/>
      <c r="OGW133" s="23"/>
      <c r="OGX133" s="23"/>
      <c r="OGY133" s="23"/>
      <c r="OGZ133" s="23"/>
      <c r="OHA133" s="23"/>
      <c r="OHB133" s="23"/>
      <c r="OHC133" s="23"/>
      <c r="OHD133" s="23"/>
      <c r="OHE133" s="23"/>
      <c r="OHF133" s="23"/>
      <c r="OHG133" s="23"/>
      <c r="OHH133" s="23"/>
      <c r="OHI133" s="23"/>
      <c r="OHJ133" s="23"/>
      <c r="OHK133" s="23"/>
      <c r="OHL133" s="23"/>
      <c r="OHM133" s="23"/>
      <c r="OHN133" s="23"/>
      <c r="OHO133" s="23"/>
      <c r="OHP133" s="23"/>
      <c r="OHQ133" s="23"/>
      <c r="OHR133" s="23"/>
      <c r="OHS133" s="23"/>
      <c r="OHT133" s="23"/>
      <c r="OHU133" s="23"/>
      <c r="OHV133" s="23"/>
      <c r="OHW133" s="23"/>
      <c r="OHX133" s="23"/>
      <c r="OHY133" s="23"/>
      <c r="OHZ133" s="23"/>
      <c r="OIA133" s="23"/>
      <c r="OIB133" s="23"/>
      <c r="OIC133" s="23"/>
      <c r="OID133" s="23"/>
      <c r="OIE133" s="23"/>
      <c r="OIF133" s="23"/>
      <c r="OIG133" s="23"/>
      <c r="OIH133" s="23"/>
      <c r="OII133" s="23"/>
      <c r="OIJ133" s="23"/>
      <c r="OIK133" s="23"/>
      <c r="OIL133" s="23"/>
      <c r="OIM133" s="23"/>
      <c r="OIN133" s="23"/>
      <c r="OIO133" s="23"/>
      <c r="OIP133" s="23"/>
      <c r="OIQ133" s="23"/>
      <c r="OIR133" s="23"/>
      <c r="OIS133" s="23"/>
      <c r="OIT133" s="23"/>
      <c r="OIU133" s="23"/>
      <c r="OIV133" s="23"/>
      <c r="OIW133" s="23"/>
      <c r="OIX133" s="23"/>
      <c r="OIY133" s="23"/>
      <c r="OIZ133" s="23"/>
      <c r="OJA133" s="23"/>
      <c r="OJB133" s="23"/>
      <c r="OJC133" s="23"/>
      <c r="OJD133" s="23"/>
      <c r="OJE133" s="23"/>
      <c r="OJF133" s="23"/>
      <c r="OJG133" s="23"/>
      <c r="OJH133" s="23"/>
      <c r="OJI133" s="23"/>
      <c r="OJJ133" s="23"/>
      <c r="OJK133" s="23"/>
      <c r="OJL133" s="23"/>
      <c r="OJM133" s="23"/>
      <c r="OJN133" s="23"/>
      <c r="OJO133" s="23"/>
      <c r="OJP133" s="23"/>
      <c r="OJQ133" s="23"/>
      <c r="OJR133" s="23"/>
      <c r="OJS133" s="23"/>
      <c r="OJT133" s="23"/>
      <c r="OJU133" s="23"/>
      <c r="OJV133" s="23"/>
      <c r="OJW133" s="23"/>
      <c r="OJX133" s="23"/>
      <c r="OJY133" s="23"/>
      <c r="OJZ133" s="23"/>
      <c r="OKA133" s="23"/>
      <c r="OKB133" s="23"/>
      <c r="OKC133" s="23"/>
      <c r="OKD133" s="23"/>
      <c r="OKE133" s="23"/>
      <c r="OKF133" s="23"/>
      <c r="OKG133" s="23"/>
      <c r="OKH133" s="23"/>
      <c r="OKI133" s="23"/>
      <c r="OKJ133" s="23"/>
      <c r="OKK133" s="23"/>
      <c r="OKL133" s="23"/>
      <c r="OKM133" s="23"/>
      <c r="OKN133" s="23"/>
      <c r="OKO133" s="23"/>
      <c r="OKP133" s="23"/>
      <c r="OKQ133" s="23"/>
      <c r="OKR133" s="23"/>
      <c r="OKS133" s="23"/>
      <c r="OKT133" s="23"/>
      <c r="OKU133" s="23"/>
      <c r="OKV133" s="23"/>
      <c r="OKW133" s="23"/>
      <c r="OKX133" s="23"/>
      <c r="OKY133" s="23"/>
      <c r="OKZ133" s="23"/>
      <c r="OLA133" s="23"/>
      <c r="OLB133" s="23"/>
      <c r="OLC133" s="23"/>
      <c r="OLD133" s="23"/>
      <c r="OLE133" s="23"/>
      <c r="OLF133" s="23"/>
      <c r="OLG133" s="23"/>
      <c r="OLH133" s="23"/>
      <c r="OLI133" s="23"/>
      <c r="OLJ133" s="23"/>
      <c r="OLK133" s="23"/>
      <c r="OLL133" s="23"/>
      <c r="OLM133" s="23"/>
      <c r="OLN133" s="23"/>
      <c r="OLO133" s="23"/>
      <c r="OLP133" s="23"/>
      <c r="OLQ133" s="23"/>
      <c r="OLR133" s="23"/>
      <c r="OLS133" s="23"/>
      <c r="OLT133" s="23"/>
      <c r="OLU133" s="23"/>
      <c r="OLV133" s="23"/>
      <c r="OLW133" s="23"/>
      <c r="OLX133" s="23"/>
      <c r="OLY133" s="23"/>
      <c r="OLZ133" s="23"/>
      <c r="OMA133" s="23"/>
      <c r="OMB133" s="23"/>
      <c r="OMC133" s="23"/>
      <c r="OMD133" s="23"/>
      <c r="OME133" s="23"/>
      <c r="OMF133" s="23"/>
      <c r="OMG133" s="23"/>
      <c r="OMH133" s="23"/>
      <c r="OMI133" s="23"/>
      <c r="OMJ133" s="23"/>
      <c r="OMK133" s="23"/>
      <c r="OML133" s="23"/>
      <c r="OMM133" s="23"/>
      <c r="OMN133" s="23"/>
      <c r="OMO133" s="23"/>
      <c r="OMP133" s="23"/>
      <c r="OMQ133" s="23"/>
      <c r="OMR133" s="23"/>
      <c r="OMS133" s="23"/>
      <c r="OMT133" s="23"/>
      <c r="OMU133" s="23"/>
      <c r="OMV133" s="23"/>
      <c r="OMW133" s="23"/>
      <c r="OMX133" s="23"/>
      <c r="OMY133" s="23"/>
      <c r="OMZ133" s="23"/>
      <c r="ONA133" s="23"/>
      <c r="ONB133" s="23"/>
      <c r="ONC133" s="23"/>
      <c r="OND133" s="23"/>
      <c r="ONE133" s="23"/>
      <c r="ONF133" s="23"/>
      <c r="ONG133" s="23"/>
      <c r="ONH133" s="23"/>
      <c r="ONI133" s="23"/>
      <c r="ONJ133" s="23"/>
      <c r="ONK133" s="23"/>
      <c r="ONL133" s="23"/>
      <c r="ONM133" s="23"/>
      <c r="ONN133" s="23"/>
      <c r="ONO133" s="23"/>
      <c r="ONP133" s="23"/>
      <c r="ONQ133" s="23"/>
      <c r="ONR133" s="23"/>
      <c r="ONS133" s="23"/>
      <c r="ONT133" s="23"/>
      <c r="ONU133" s="23"/>
      <c r="ONV133" s="23"/>
      <c r="ONW133" s="23"/>
      <c r="ONX133" s="23"/>
      <c r="ONY133" s="23"/>
      <c r="ONZ133" s="23"/>
      <c r="OOA133" s="23"/>
      <c r="OOB133" s="23"/>
      <c r="OOC133" s="23"/>
      <c r="OOD133" s="23"/>
      <c r="OOE133" s="23"/>
      <c r="OOF133" s="23"/>
      <c r="OOG133" s="23"/>
      <c r="OOH133" s="23"/>
      <c r="OOI133" s="23"/>
      <c r="OOJ133" s="23"/>
      <c r="OOK133" s="23"/>
      <c r="OOL133" s="23"/>
      <c r="OOM133" s="23"/>
      <c r="OON133" s="23"/>
      <c r="OOO133" s="23"/>
      <c r="OOP133" s="23"/>
      <c r="OOQ133" s="23"/>
      <c r="OOR133" s="23"/>
      <c r="OOS133" s="23"/>
      <c r="OOT133" s="23"/>
      <c r="OOU133" s="23"/>
      <c r="OOV133" s="23"/>
      <c r="OOW133" s="23"/>
      <c r="OOX133" s="23"/>
      <c r="OOY133" s="23"/>
      <c r="OOZ133" s="23"/>
      <c r="OPA133" s="23"/>
      <c r="OPB133" s="23"/>
      <c r="OPC133" s="23"/>
      <c r="OPD133" s="23"/>
      <c r="OPE133" s="23"/>
      <c r="OPF133" s="23"/>
      <c r="OPG133" s="23"/>
      <c r="OPH133" s="23"/>
      <c r="OPI133" s="23"/>
      <c r="OPJ133" s="23"/>
      <c r="OPK133" s="23"/>
      <c r="OPL133" s="23"/>
      <c r="OPM133" s="23"/>
      <c r="OPN133" s="23"/>
      <c r="OPO133" s="23"/>
      <c r="OPP133" s="23"/>
      <c r="OPQ133" s="23"/>
      <c r="OPR133" s="23"/>
      <c r="OPS133" s="23"/>
      <c r="OPT133" s="23"/>
      <c r="OPU133" s="23"/>
      <c r="OPV133" s="23"/>
      <c r="OPW133" s="23"/>
      <c r="OPX133" s="23"/>
      <c r="OPY133" s="23"/>
      <c r="OPZ133" s="23"/>
      <c r="OQA133" s="23"/>
      <c r="OQB133" s="23"/>
      <c r="OQC133" s="23"/>
      <c r="OQD133" s="23"/>
      <c r="OQE133" s="23"/>
      <c r="OQF133" s="23"/>
      <c r="OQG133" s="23"/>
      <c r="OQH133" s="23"/>
      <c r="OQI133" s="23"/>
      <c r="OQJ133" s="23"/>
      <c r="OQK133" s="23"/>
      <c r="OQL133" s="23"/>
      <c r="OQM133" s="23"/>
      <c r="OQN133" s="23"/>
      <c r="OQO133" s="23"/>
      <c r="OQP133" s="23"/>
      <c r="OQQ133" s="23"/>
      <c r="OQR133" s="23"/>
      <c r="OQS133" s="23"/>
      <c r="OQT133" s="23"/>
      <c r="OQU133" s="23"/>
      <c r="OQV133" s="23"/>
      <c r="OQW133" s="23"/>
      <c r="OQX133" s="23"/>
      <c r="OQY133" s="23"/>
      <c r="OQZ133" s="23"/>
      <c r="ORA133" s="23"/>
      <c r="ORB133" s="23"/>
      <c r="ORC133" s="23"/>
      <c r="ORD133" s="23"/>
      <c r="ORE133" s="23"/>
      <c r="ORF133" s="23"/>
      <c r="ORG133" s="23"/>
      <c r="ORH133" s="23"/>
      <c r="ORI133" s="23"/>
      <c r="ORJ133" s="23"/>
      <c r="ORK133" s="23"/>
      <c r="ORL133" s="23"/>
      <c r="ORM133" s="23"/>
      <c r="ORN133" s="23"/>
      <c r="ORO133" s="23"/>
      <c r="ORP133" s="23"/>
      <c r="ORQ133" s="23"/>
      <c r="ORR133" s="23"/>
      <c r="ORS133" s="23"/>
      <c r="ORT133" s="23"/>
      <c r="ORU133" s="23"/>
      <c r="ORV133" s="23"/>
      <c r="ORW133" s="23"/>
      <c r="ORX133" s="23"/>
      <c r="ORY133" s="23"/>
      <c r="ORZ133" s="23"/>
      <c r="OSA133" s="23"/>
      <c r="OSB133" s="23"/>
      <c r="OSC133" s="23"/>
      <c r="OSD133" s="23"/>
      <c r="OSE133" s="23"/>
      <c r="OSF133" s="23"/>
      <c r="OSG133" s="23"/>
      <c r="OSH133" s="23"/>
      <c r="OSI133" s="23"/>
      <c r="OSJ133" s="23"/>
      <c r="OSK133" s="23"/>
      <c r="OSL133" s="23"/>
      <c r="OSM133" s="23"/>
      <c r="OSN133" s="23"/>
      <c r="OSO133" s="23"/>
      <c r="OSP133" s="23"/>
      <c r="OSQ133" s="23"/>
      <c r="OSR133" s="23"/>
      <c r="OSS133" s="23"/>
      <c r="OST133" s="23"/>
      <c r="OSU133" s="23"/>
      <c r="OSV133" s="23"/>
      <c r="OSW133" s="23"/>
      <c r="OSX133" s="23"/>
      <c r="OSY133" s="23"/>
      <c r="OSZ133" s="23"/>
      <c r="OTA133" s="23"/>
      <c r="OTB133" s="23"/>
      <c r="OTC133" s="23"/>
      <c r="OTD133" s="23"/>
      <c r="OTE133" s="23"/>
      <c r="OTF133" s="23"/>
      <c r="OTG133" s="23"/>
      <c r="OTH133" s="23"/>
      <c r="OTI133" s="23"/>
      <c r="OTJ133" s="23"/>
      <c r="OTK133" s="23"/>
      <c r="OTL133" s="23"/>
      <c r="OTM133" s="23"/>
      <c r="OTN133" s="23"/>
      <c r="OTO133" s="23"/>
      <c r="OTP133" s="23"/>
      <c r="OTQ133" s="23"/>
      <c r="OTR133" s="23"/>
      <c r="OTS133" s="23"/>
      <c r="OTT133" s="23"/>
      <c r="OTU133" s="23"/>
      <c r="OTV133" s="23"/>
      <c r="OTW133" s="23"/>
      <c r="OTX133" s="23"/>
      <c r="OTY133" s="23"/>
      <c r="OTZ133" s="23"/>
      <c r="OUA133" s="23"/>
      <c r="OUB133" s="23"/>
      <c r="OUC133" s="23"/>
      <c r="OUD133" s="23"/>
      <c r="OUE133" s="23"/>
      <c r="OUF133" s="23"/>
      <c r="OUG133" s="23"/>
      <c r="OUH133" s="23"/>
      <c r="OUI133" s="23"/>
      <c r="OUJ133" s="23"/>
      <c r="OUK133" s="23"/>
      <c r="OUL133" s="23"/>
      <c r="OUM133" s="23"/>
      <c r="OUN133" s="23"/>
      <c r="OUO133" s="23"/>
      <c r="OUP133" s="23"/>
      <c r="OUQ133" s="23"/>
      <c r="OUR133" s="23"/>
      <c r="OUS133" s="23"/>
      <c r="OUT133" s="23"/>
      <c r="OUU133" s="23"/>
      <c r="OUV133" s="23"/>
      <c r="OUW133" s="23"/>
      <c r="OUX133" s="23"/>
      <c r="OUY133" s="23"/>
      <c r="OUZ133" s="23"/>
      <c r="OVA133" s="23"/>
      <c r="OVB133" s="23"/>
      <c r="OVC133" s="23"/>
      <c r="OVD133" s="23"/>
      <c r="OVE133" s="23"/>
      <c r="OVF133" s="23"/>
      <c r="OVG133" s="23"/>
      <c r="OVH133" s="23"/>
      <c r="OVI133" s="23"/>
      <c r="OVJ133" s="23"/>
      <c r="OVK133" s="23"/>
      <c r="OVL133" s="23"/>
      <c r="OVM133" s="23"/>
      <c r="OVN133" s="23"/>
      <c r="OVO133" s="23"/>
      <c r="OVP133" s="23"/>
      <c r="OVQ133" s="23"/>
      <c r="OVR133" s="23"/>
      <c r="OVS133" s="23"/>
      <c r="OVT133" s="23"/>
      <c r="OVU133" s="23"/>
      <c r="OVV133" s="23"/>
      <c r="OVW133" s="23"/>
      <c r="OVX133" s="23"/>
      <c r="OVY133" s="23"/>
      <c r="OVZ133" s="23"/>
      <c r="OWA133" s="23"/>
      <c r="OWB133" s="23"/>
      <c r="OWC133" s="23"/>
      <c r="OWD133" s="23"/>
      <c r="OWE133" s="23"/>
      <c r="OWF133" s="23"/>
      <c r="OWG133" s="23"/>
      <c r="OWH133" s="23"/>
      <c r="OWI133" s="23"/>
      <c r="OWJ133" s="23"/>
      <c r="OWK133" s="23"/>
      <c r="OWL133" s="23"/>
      <c r="OWM133" s="23"/>
      <c r="OWN133" s="23"/>
      <c r="OWO133" s="23"/>
      <c r="OWP133" s="23"/>
      <c r="OWQ133" s="23"/>
      <c r="OWR133" s="23"/>
      <c r="OWS133" s="23"/>
      <c r="OWT133" s="23"/>
      <c r="OWU133" s="23"/>
      <c r="OWV133" s="23"/>
      <c r="OWW133" s="23"/>
      <c r="OWX133" s="23"/>
      <c r="OWY133" s="23"/>
      <c r="OWZ133" s="23"/>
      <c r="OXA133" s="23"/>
      <c r="OXB133" s="23"/>
      <c r="OXC133" s="23"/>
      <c r="OXD133" s="23"/>
      <c r="OXE133" s="23"/>
      <c r="OXF133" s="23"/>
      <c r="OXG133" s="23"/>
      <c r="OXH133" s="23"/>
      <c r="OXI133" s="23"/>
      <c r="OXJ133" s="23"/>
      <c r="OXK133" s="23"/>
      <c r="OXL133" s="23"/>
      <c r="OXM133" s="23"/>
      <c r="OXN133" s="23"/>
      <c r="OXO133" s="23"/>
      <c r="OXP133" s="23"/>
      <c r="OXQ133" s="23"/>
      <c r="OXR133" s="23"/>
      <c r="OXS133" s="23"/>
      <c r="OXT133" s="23"/>
      <c r="OXU133" s="23"/>
      <c r="OXV133" s="23"/>
      <c r="OXW133" s="23"/>
      <c r="OXX133" s="23"/>
      <c r="OXY133" s="23"/>
      <c r="OXZ133" s="23"/>
      <c r="OYA133" s="23"/>
      <c r="OYB133" s="23"/>
      <c r="OYC133" s="23"/>
      <c r="OYD133" s="23"/>
      <c r="OYE133" s="23"/>
      <c r="OYF133" s="23"/>
      <c r="OYG133" s="23"/>
      <c r="OYH133" s="23"/>
      <c r="OYI133" s="23"/>
      <c r="OYJ133" s="23"/>
      <c r="OYK133" s="23"/>
      <c r="OYL133" s="23"/>
      <c r="OYM133" s="23"/>
      <c r="OYN133" s="23"/>
      <c r="OYO133" s="23"/>
      <c r="OYP133" s="23"/>
      <c r="OYQ133" s="23"/>
      <c r="OYR133" s="23"/>
      <c r="OYS133" s="23"/>
      <c r="OYT133" s="23"/>
      <c r="OYU133" s="23"/>
      <c r="OYV133" s="23"/>
      <c r="OYW133" s="23"/>
      <c r="OYX133" s="23"/>
      <c r="OYY133" s="23"/>
      <c r="OYZ133" s="23"/>
      <c r="OZA133" s="23"/>
      <c r="OZB133" s="23"/>
      <c r="OZC133" s="23"/>
      <c r="OZD133" s="23"/>
      <c r="OZE133" s="23"/>
      <c r="OZF133" s="23"/>
      <c r="OZG133" s="23"/>
      <c r="OZH133" s="23"/>
      <c r="OZI133" s="23"/>
      <c r="OZJ133" s="23"/>
      <c r="OZK133" s="23"/>
      <c r="OZL133" s="23"/>
      <c r="OZM133" s="23"/>
      <c r="OZN133" s="23"/>
      <c r="OZO133" s="23"/>
      <c r="OZP133" s="23"/>
      <c r="OZQ133" s="23"/>
      <c r="OZR133" s="23"/>
      <c r="OZS133" s="23"/>
      <c r="OZT133" s="23"/>
      <c r="OZU133" s="23"/>
      <c r="OZV133" s="23"/>
      <c r="OZW133" s="23"/>
      <c r="OZX133" s="23"/>
      <c r="OZY133" s="23"/>
      <c r="OZZ133" s="23"/>
      <c r="PAA133" s="23"/>
      <c r="PAB133" s="23"/>
      <c r="PAC133" s="23"/>
      <c r="PAD133" s="23"/>
      <c r="PAE133" s="23"/>
      <c r="PAF133" s="23"/>
      <c r="PAG133" s="23"/>
      <c r="PAH133" s="23"/>
      <c r="PAI133" s="23"/>
      <c r="PAJ133" s="23"/>
      <c r="PAK133" s="23"/>
      <c r="PAL133" s="23"/>
      <c r="PAM133" s="23"/>
      <c r="PAN133" s="23"/>
      <c r="PAO133" s="23"/>
      <c r="PAP133" s="23"/>
      <c r="PAQ133" s="23"/>
      <c r="PAR133" s="23"/>
      <c r="PAS133" s="23"/>
      <c r="PAT133" s="23"/>
      <c r="PAU133" s="23"/>
      <c r="PAV133" s="23"/>
      <c r="PAW133" s="23"/>
      <c r="PAX133" s="23"/>
      <c r="PAY133" s="23"/>
      <c r="PAZ133" s="23"/>
      <c r="PBA133" s="23"/>
      <c r="PBB133" s="23"/>
      <c r="PBC133" s="23"/>
      <c r="PBD133" s="23"/>
      <c r="PBE133" s="23"/>
      <c r="PBF133" s="23"/>
      <c r="PBG133" s="23"/>
      <c r="PBH133" s="23"/>
      <c r="PBI133" s="23"/>
      <c r="PBJ133" s="23"/>
      <c r="PBK133" s="23"/>
      <c r="PBL133" s="23"/>
      <c r="PBM133" s="23"/>
      <c r="PBN133" s="23"/>
      <c r="PBO133" s="23"/>
      <c r="PBP133" s="23"/>
      <c r="PBQ133" s="23"/>
      <c r="PBR133" s="23"/>
      <c r="PBS133" s="23"/>
      <c r="PBT133" s="23"/>
      <c r="PBU133" s="23"/>
      <c r="PBV133" s="23"/>
      <c r="PBW133" s="23"/>
      <c r="PBX133" s="23"/>
      <c r="PBY133" s="23"/>
      <c r="PBZ133" s="23"/>
      <c r="PCA133" s="23"/>
      <c r="PCB133" s="23"/>
      <c r="PCC133" s="23"/>
      <c r="PCD133" s="23"/>
      <c r="PCE133" s="23"/>
      <c r="PCF133" s="23"/>
      <c r="PCG133" s="23"/>
      <c r="PCH133" s="23"/>
      <c r="PCI133" s="23"/>
      <c r="PCJ133" s="23"/>
      <c r="PCK133" s="23"/>
      <c r="PCL133" s="23"/>
      <c r="PCM133" s="23"/>
      <c r="PCN133" s="23"/>
      <c r="PCO133" s="23"/>
      <c r="PCP133" s="23"/>
      <c r="PCQ133" s="23"/>
      <c r="PCR133" s="23"/>
      <c r="PCS133" s="23"/>
      <c r="PCT133" s="23"/>
      <c r="PCU133" s="23"/>
      <c r="PCV133" s="23"/>
      <c r="PCW133" s="23"/>
      <c r="PCX133" s="23"/>
      <c r="PCY133" s="23"/>
      <c r="PCZ133" s="23"/>
      <c r="PDA133" s="23"/>
      <c r="PDB133" s="23"/>
      <c r="PDC133" s="23"/>
      <c r="PDD133" s="23"/>
      <c r="PDE133" s="23"/>
      <c r="PDF133" s="23"/>
      <c r="PDG133" s="23"/>
      <c r="PDH133" s="23"/>
      <c r="PDI133" s="23"/>
      <c r="PDJ133" s="23"/>
      <c r="PDK133" s="23"/>
      <c r="PDL133" s="23"/>
      <c r="PDM133" s="23"/>
      <c r="PDN133" s="23"/>
      <c r="PDO133" s="23"/>
      <c r="PDP133" s="23"/>
      <c r="PDQ133" s="23"/>
      <c r="PDR133" s="23"/>
      <c r="PDS133" s="23"/>
      <c r="PDT133" s="23"/>
      <c r="PDU133" s="23"/>
      <c r="PDV133" s="23"/>
      <c r="PDW133" s="23"/>
      <c r="PDX133" s="23"/>
      <c r="PDY133" s="23"/>
      <c r="PDZ133" s="23"/>
      <c r="PEA133" s="23"/>
      <c r="PEB133" s="23"/>
      <c r="PEC133" s="23"/>
      <c r="PED133" s="23"/>
      <c r="PEE133" s="23"/>
      <c r="PEF133" s="23"/>
      <c r="PEG133" s="23"/>
      <c r="PEH133" s="23"/>
      <c r="PEI133" s="23"/>
      <c r="PEJ133" s="23"/>
      <c r="PEK133" s="23"/>
      <c r="PEL133" s="23"/>
      <c r="PEM133" s="23"/>
      <c r="PEN133" s="23"/>
      <c r="PEO133" s="23"/>
      <c r="PEP133" s="23"/>
      <c r="PEQ133" s="23"/>
      <c r="PER133" s="23"/>
      <c r="PES133" s="23"/>
      <c r="PET133" s="23"/>
      <c r="PEU133" s="23"/>
      <c r="PEV133" s="23"/>
      <c r="PEW133" s="23"/>
      <c r="PEX133" s="23"/>
      <c r="PEY133" s="23"/>
      <c r="PEZ133" s="23"/>
      <c r="PFA133" s="23"/>
      <c r="PFB133" s="23"/>
      <c r="PFC133" s="23"/>
      <c r="PFD133" s="23"/>
      <c r="PFE133" s="23"/>
      <c r="PFF133" s="23"/>
      <c r="PFG133" s="23"/>
      <c r="PFH133" s="23"/>
      <c r="PFI133" s="23"/>
      <c r="PFJ133" s="23"/>
      <c r="PFK133" s="23"/>
      <c r="PFL133" s="23"/>
      <c r="PFM133" s="23"/>
      <c r="PFN133" s="23"/>
      <c r="PFO133" s="23"/>
      <c r="PFP133" s="23"/>
      <c r="PFQ133" s="23"/>
      <c r="PFR133" s="23"/>
      <c r="PFS133" s="23"/>
      <c r="PFT133" s="23"/>
      <c r="PFU133" s="23"/>
      <c r="PFV133" s="23"/>
      <c r="PFW133" s="23"/>
      <c r="PFX133" s="23"/>
      <c r="PFY133" s="23"/>
      <c r="PFZ133" s="23"/>
      <c r="PGA133" s="23"/>
      <c r="PGB133" s="23"/>
      <c r="PGC133" s="23"/>
      <c r="PGD133" s="23"/>
      <c r="PGE133" s="23"/>
      <c r="PGF133" s="23"/>
      <c r="PGG133" s="23"/>
      <c r="PGH133" s="23"/>
      <c r="PGI133" s="23"/>
      <c r="PGJ133" s="23"/>
      <c r="PGK133" s="23"/>
      <c r="PGL133" s="23"/>
      <c r="PGM133" s="23"/>
      <c r="PGN133" s="23"/>
      <c r="PGO133" s="23"/>
      <c r="PGP133" s="23"/>
      <c r="PGQ133" s="23"/>
      <c r="PGR133" s="23"/>
      <c r="PGS133" s="23"/>
      <c r="PGT133" s="23"/>
      <c r="PGU133" s="23"/>
      <c r="PGV133" s="23"/>
      <c r="PGW133" s="23"/>
      <c r="PGX133" s="23"/>
      <c r="PGY133" s="23"/>
      <c r="PGZ133" s="23"/>
      <c r="PHA133" s="23"/>
      <c r="PHB133" s="23"/>
      <c r="PHC133" s="23"/>
      <c r="PHD133" s="23"/>
      <c r="PHE133" s="23"/>
      <c r="PHF133" s="23"/>
      <c r="PHG133" s="23"/>
      <c r="PHH133" s="23"/>
      <c r="PHI133" s="23"/>
      <c r="PHJ133" s="23"/>
      <c r="PHK133" s="23"/>
      <c r="PHL133" s="23"/>
      <c r="PHM133" s="23"/>
      <c r="PHN133" s="23"/>
      <c r="PHO133" s="23"/>
      <c r="PHP133" s="23"/>
      <c r="PHQ133" s="23"/>
      <c r="PHR133" s="23"/>
      <c r="PHS133" s="23"/>
      <c r="PHT133" s="23"/>
      <c r="PHU133" s="23"/>
      <c r="PHV133" s="23"/>
      <c r="PHW133" s="23"/>
      <c r="PHX133" s="23"/>
      <c r="PHY133" s="23"/>
      <c r="PHZ133" s="23"/>
      <c r="PIA133" s="23"/>
      <c r="PIB133" s="23"/>
      <c r="PIC133" s="23"/>
      <c r="PID133" s="23"/>
      <c r="PIE133" s="23"/>
      <c r="PIF133" s="23"/>
      <c r="PIG133" s="23"/>
      <c r="PIH133" s="23"/>
      <c r="PII133" s="23"/>
      <c r="PIJ133" s="23"/>
      <c r="PIK133" s="23"/>
      <c r="PIL133" s="23"/>
      <c r="PIM133" s="23"/>
      <c r="PIN133" s="23"/>
      <c r="PIO133" s="23"/>
      <c r="PIP133" s="23"/>
      <c r="PIQ133" s="23"/>
      <c r="PIR133" s="23"/>
      <c r="PIS133" s="23"/>
      <c r="PIT133" s="23"/>
      <c r="PIU133" s="23"/>
      <c r="PIV133" s="23"/>
      <c r="PIW133" s="23"/>
      <c r="PIX133" s="23"/>
      <c r="PIY133" s="23"/>
      <c r="PIZ133" s="23"/>
      <c r="PJA133" s="23"/>
      <c r="PJB133" s="23"/>
      <c r="PJC133" s="23"/>
      <c r="PJD133" s="23"/>
      <c r="PJE133" s="23"/>
      <c r="PJF133" s="23"/>
      <c r="PJG133" s="23"/>
      <c r="PJH133" s="23"/>
      <c r="PJI133" s="23"/>
      <c r="PJJ133" s="23"/>
      <c r="PJK133" s="23"/>
      <c r="PJL133" s="23"/>
      <c r="PJM133" s="23"/>
      <c r="PJN133" s="23"/>
      <c r="PJO133" s="23"/>
      <c r="PJP133" s="23"/>
      <c r="PJQ133" s="23"/>
      <c r="PJR133" s="23"/>
      <c r="PJS133" s="23"/>
      <c r="PJT133" s="23"/>
      <c r="PJU133" s="23"/>
      <c r="PJV133" s="23"/>
      <c r="PJW133" s="23"/>
      <c r="PJX133" s="23"/>
      <c r="PJY133" s="23"/>
      <c r="PJZ133" s="23"/>
      <c r="PKA133" s="23"/>
      <c r="PKB133" s="23"/>
      <c r="PKC133" s="23"/>
      <c r="PKD133" s="23"/>
      <c r="PKE133" s="23"/>
      <c r="PKF133" s="23"/>
      <c r="PKG133" s="23"/>
      <c r="PKH133" s="23"/>
      <c r="PKI133" s="23"/>
      <c r="PKJ133" s="23"/>
      <c r="PKK133" s="23"/>
      <c r="PKL133" s="23"/>
      <c r="PKM133" s="23"/>
      <c r="PKN133" s="23"/>
      <c r="PKO133" s="23"/>
      <c r="PKP133" s="23"/>
      <c r="PKQ133" s="23"/>
      <c r="PKR133" s="23"/>
      <c r="PKS133" s="23"/>
      <c r="PKT133" s="23"/>
      <c r="PKU133" s="23"/>
      <c r="PKV133" s="23"/>
      <c r="PKW133" s="23"/>
      <c r="PKX133" s="23"/>
      <c r="PKY133" s="23"/>
      <c r="PKZ133" s="23"/>
      <c r="PLA133" s="23"/>
      <c r="PLB133" s="23"/>
      <c r="PLC133" s="23"/>
      <c r="PLD133" s="23"/>
      <c r="PLE133" s="23"/>
      <c r="PLF133" s="23"/>
      <c r="PLG133" s="23"/>
      <c r="PLH133" s="23"/>
      <c r="PLI133" s="23"/>
      <c r="PLJ133" s="23"/>
      <c r="PLK133" s="23"/>
      <c r="PLL133" s="23"/>
      <c r="PLM133" s="23"/>
      <c r="PLN133" s="23"/>
      <c r="PLO133" s="23"/>
      <c r="PLP133" s="23"/>
      <c r="PLQ133" s="23"/>
      <c r="PLR133" s="23"/>
      <c r="PLS133" s="23"/>
      <c r="PLT133" s="23"/>
      <c r="PLU133" s="23"/>
      <c r="PLV133" s="23"/>
      <c r="PLW133" s="23"/>
      <c r="PLX133" s="23"/>
      <c r="PLY133" s="23"/>
      <c r="PLZ133" s="23"/>
      <c r="PMA133" s="23"/>
      <c r="PMB133" s="23"/>
      <c r="PMC133" s="23"/>
      <c r="PMD133" s="23"/>
      <c r="PME133" s="23"/>
      <c r="PMF133" s="23"/>
      <c r="PMG133" s="23"/>
      <c r="PMH133" s="23"/>
      <c r="PMI133" s="23"/>
      <c r="PMJ133" s="23"/>
      <c r="PMK133" s="23"/>
      <c r="PML133" s="23"/>
      <c r="PMM133" s="23"/>
      <c r="PMN133" s="23"/>
      <c r="PMO133" s="23"/>
      <c r="PMP133" s="23"/>
      <c r="PMQ133" s="23"/>
      <c r="PMR133" s="23"/>
      <c r="PMS133" s="23"/>
      <c r="PMT133" s="23"/>
      <c r="PMU133" s="23"/>
      <c r="PMV133" s="23"/>
      <c r="PMW133" s="23"/>
      <c r="PMX133" s="23"/>
      <c r="PMY133" s="23"/>
      <c r="PMZ133" s="23"/>
      <c r="PNA133" s="23"/>
      <c r="PNB133" s="23"/>
      <c r="PNC133" s="23"/>
      <c r="PND133" s="23"/>
      <c r="PNE133" s="23"/>
      <c r="PNF133" s="23"/>
      <c r="PNG133" s="23"/>
      <c r="PNH133" s="23"/>
      <c r="PNI133" s="23"/>
      <c r="PNJ133" s="23"/>
      <c r="PNK133" s="23"/>
      <c r="PNL133" s="23"/>
      <c r="PNM133" s="23"/>
      <c r="PNN133" s="23"/>
      <c r="PNO133" s="23"/>
      <c r="PNP133" s="23"/>
      <c r="PNQ133" s="23"/>
      <c r="PNR133" s="23"/>
      <c r="PNS133" s="23"/>
      <c r="PNT133" s="23"/>
      <c r="PNU133" s="23"/>
      <c r="PNV133" s="23"/>
      <c r="PNW133" s="23"/>
      <c r="PNX133" s="23"/>
      <c r="PNY133" s="23"/>
      <c r="PNZ133" s="23"/>
      <c r="POA133" s="23"/>
      <c r="POB133" s="23"/>
      <c r="POC133" s="23"/>
      <c r="POD133" s="23"/>
      <c r="POE133" s="23"/>
      <c r="POF133" s="23"/>
      <c r="POG133" s="23"/>
      <c r="POH133" s="23"/>
      <c r="POI133" s="23"/>
      <c r="POJ133" s="23"/>
      <c r="POK133" s="23"/>
      <c r="POL133" s="23"/>
      <c r="POM133" s="23"/>
      <c r="PON133" s="23"/>
      <c r="POO133" s="23"/>
      <c r="POP133" s="23"/>
      <c r="POQ133" s="23"/>
      <c r="POR133" s="23"/>
      <c r="POS133" s="23"/>
      <c r="POT133" s="23"/>
      <c r="POU133" s="23"/>
      <c r="POV133" s="23"/>
      <c r="POW133" s="23"/>
      <c r="POX133" s="23"/>
      <c r="POY133" s="23"/>
      <c r="POZ133" s="23"/>
      <c r="PPA133" s="23"/>
      <c r="PPB133" s="23"/>
      <c r="PPC133" s="23"/>
      <c r="PPD133" s="23"/>
      <c r="PPE133" s="23"/>
      <c r="PPF133" s="23"/>
      <c r="PPG133" s="23"/>
      <c r="PPH133" s="23"/>
      <c r="PPI133" s="23"/>
      <c r="PPJ133" s="23"/>
      <c r="PPK133" s="23"/>
      <c r="PPL133" s="23"/>
      <c r="PPM133" s="23"/>
      <c r="PPN133" s="23"/>
      <c r="PPO133" s="23"/>
      <c r="PPP133" s="23"/>
      <c r="PPQ133" s="23"/>
      <c r="PPR133" s="23"/>
      <c r="PPS133" s="23"/>
      <c r="PPT133" s="23"/>
      <c r="PPU133" s="23"/>
      <c r="PPV133" s="23"/>
      <c r="PPW133" s="23"/>
      <c r="PPX133" s="23"/>
      <c r="PPY133" s="23"/>
      <c r="PPZ133" s="23"/>
      <c r="PQA133" s="23"/>
      <c r="PQB133" s="23"/>
      <c r="PQC133" s="23"/>
      <c r="PQD133" s="23"/>
      <c r="PQE133" s="23"/>
      <c r="PQF133" s="23"/>
      <c r="PQG133" s="23"/>
      <c r="PQH133" s="23"/>
      <c r="PQI133" s="23"/>
      <c r="PQJ133" s="23"/>
      <c r="PQK133" s="23"/>
      <c r="PQL133" s="23"/>
      <c r="PQM133" s="23"/>
      <c r="PQN133" s="23"/>
      <c r="PQO133" s="23"/>
      <c r="PQP133" s="23"/>
      <c r="PQQ133" s="23"/>
      <c r="PQR133" s="23"/>
      <c r="PQS133" s="23"/>
      <c r="PQT133" s="23"/>
      <c r="PQU133" s="23"/>
      <c r="PQV133" s="23"/>
      <c r="PQW133" s="23"/>
      <c r="PQX133" s="23"/>
      <c r="PQY133" s="23"/>
      <c r="PQZ133" s="23"/>
      <c r="PRA133" s="23"/>
      <c r="PRB133" s="23"/>
      <c r="PRC133" s="23"/>
      <c r="PRD133" s="23"/>
      <c r="PRE133" s="23"/>
      <c r="PRF133" s="23"/>
      <c r="PRG133" s="23"/>
      <c r="PRH133" s="23"/>
      <c r="PRI133" s="23"/>
      <c r="PRJ133" s="23"/>
      <c r="PRK133" s="23"/>
      <c r="PRL133" s="23"/>
      <c r="PRM133" s="23"/>
      <c r="PRN133" s="23"/>
      <c r="PRO133" s="23"/>
      <c r="PRP133" s="23"/>
      <c r="PRQ133" s="23"/>
      <c r="PRR133" s="23"/>
      <c r="PRS133" s="23"/>
      <c r="PRT133" s="23"/>
      <c r="PRU133" s="23"/>
      <c r="PRV133" s="23"/>
      <c r="PRW133" s="23"/>
      <c r="PRX133" s="23"/>
      <c r="PRY133" s="23"/>
      <c r="PRZ133" s="23"/>
      <c r="PSA133" s="23"/>
      <c r="PSB133" s="23"/>
      <c r="PSC133" s="23"/>
      <c r="PSD133" s="23"/>
      <c r="PSE133" s="23"/>
      <c r="PSF133" s="23"/>
      <c r="PSG133" s="23"/>
      <c r="PSH133" s="23"/>
      <c r="PSI133" s="23"/>
      <c r="PSJ133" s="23"/>
      <c r="PSK133" s="23"/>
      <c r="PSL133" s="23"/>
      <c r="PSM133" s="23"/>
      <c r="PSN133" s="23"/>
      <c r="PSO133" s="23"/>
      <c r="PSP133" s="23"/>
      <c r="PSQ133" s="23"/>
      <c r="PSR133" s="23"/>
      <c r="PSS133" s="23"/>
      <c r="PST133" s="23"/>
      <c r="PSU133" s="23"/>
      <c r="PSV133" s="23"/>
      <c r="PSW133" s="23"/>
      <c r="PSX133" s="23"/>
      <c r="PSY133" s="23"/>
      <c r="PSZ133" s="23"/>
      <c r="PTA133" s="23"/>
      <c r="PTB133" s="23"/>
      <c r="PTC133" s="23"/>
      <c r="PTD133" s="23"/>
      <c r="PTE133" s="23"/>
      <c r="PTF133" s="23"/>
      <c r="PTG133" s="23"/>
      <c r="PTH133" s="23"/>
      <c r="PTI133" s="23"/>
      <c r="PTJ133" s="23"/>
      <c r="PTK133" s="23"/>
      <c r="PTL133" s="23"/>
      <c r="PTM133" s="23"/>
      <c r="PTN133" s="23"/>
      <c r="PTO133" s="23"/>
      <c r="PTP133" s="23"/>
      <c r="PTQ133" s="23"/>
      <c r="PTR133" s="23"/>
      <c r="PTS133" s="23"/>
      <c r="PTT133" s="23"/>
      <c r="PTU133" s="23"/>
      <c r="PTV133" s="23"/>
      <c r="PTW133" s="23"/>
      <c r="PTX133" s="23"/>
      <c r="PTY133" s="23"/>
      <c r="PTZ133" s="23"/>
      <c r="PUA133" s="23"/>
      <c r="PUB133" s="23"/>
      <c r="PUC133" s="23"/>
      <c r="PUD133" s="23"/>
      <c r="PUE133" s="23"/>
      <c r="PUF133" s="23"/>
      <c r="PUG133" s="23"/>
      <c r="PUH133" s="23"/>
      <c r="PUI133" s="23"/>
      <c r="PUJ133" s="23"/>
      <c r="PUK133" s="23"/>
      <c r="PUL133" s="23"/>
      <c r="PUM133" s="23"/>
      <c r="PUN133" s="23"/>
      <c r="PUO133" s="23"/>
      <c r="PUP133" s="23"/>
      <c r="PUQ133" s="23"/>
      <c r="PUR133" s="23"/>
      <c r="PUS133" s="23"/>
      <c r="PUT133" s="23"/>
      <c r="PUU133" s="23"/>
      <c r="PUV133" s="23"/>
      <c r="PUW133" s="23"/>
      <c r="PUX133" s="23"/>
      <c r="PUY133" s="23"/>
      <c r="PUZ133" s="23"/>
      <c r="PVA133" s="23"/>
      <c r="PVB133" s="23"/>
      <c r="PVC133" s="23"/>
      <c r="PVD133" s="23"/>
      <c r="PVE133" s="23"/>
      <c r="PVF133" s="23"/>
      <c r="PVG133" s="23"/>
      <c r="PVH133" s="23"/>
      <c r="PVI133" s="23"/>
      <c r="PVJ133" s="23"/>
      <c r="PVK133" s="23"/>
      <c r="PVL133" s="23"/>
      <c r="PVM133" s="23"/>
      <c r="PVN133" s="23"/>
      <c r="PVO133" s="23"/>
      <c r="PVP133" s="23"/>
      <c r="PVQ133" s="23"/>
      <c r="PVR133" s="23"/>
      <c r="PVS133" s="23"/>
      <c r="PVT133" s="23"/>
      <c r="PVU133" s="23"/>
      <c r="PVV133" s="23"/>
      <c r="PVW133" s="23"/>
      <c r="PVX133" s="23"/>
      <c r="PVY133" s="23"/>
      <c r="PVZ133" s="23"/>
      <c r="PWA133" s="23"/>
      <c r="PWB133" s="23"/>
      <c r="PWC133" s="23"/>
      <c r="PWD133" s="23"/>
      <c r="PWE133" s="23"/>
      <c r="PWF133" s="23"/>
      <c r="PWG133" s="23"/>
      <c r="PWH133" s="23"/>
      <c r="PWI133" s="23"/>
      <c r="PWJ133" s="23"/>
      <c r="PWK133" s="23"/>
      <c r="PWL133" s="23"/>
      <c r="PWM133" s="23"/>
      <c r="PWN133" s="23"/>
      <c r="PWO133" s="23"/>
      <c r="PWP133" s="23"/>
      <c r="PWQ133" s="23"/>
      <c r="PWR133" s="23"/>
      <c r="PWS133" s="23"/>
      <c r="PWT133" s="23"/>
      <c r="PWU133" s="23"/>
      <c r="PWV133" s="23"/>
      <c r="PWW133" s="23"/>
      <c r="PWX133" s="23"/>
      <c r="PWY133" s="23"/>
      <c r="PWZ133" s="23"/>
      <c r="PXA133" s="23"/>
      <c r="PXB133" s="23"/>
      <c r="PXC133" s="23"/>
      <c r="PXD133" s="23"/>
      <c r="PXE133" s="23"/>
      <c r="PXF133" s="23"/>
      <c r="PXG133" s="23"/>
      <c r="PXH133" s="23"/>
      <c r="PXI133" s="23"/>
      <c r="PXJ133" s="23"/>
      <c r="PXK133" s="23"/>
      <c r="PXL133" s="23"/>
      <c r="PXM133" s="23"/>
      <c r="PXN133" s="23"/>
      <c r="PXO133" s="23"/>
      <c r="PXP133" s="23"/>
      <c r="PXQ133" s="23"/>
      <c r="PXR133" s="23"/>
      <c r="PXS133" s="23"/>
      <c r="PXT133" s="23"/>
      <c r="PXU133" s="23"/>
      <c r="PXV133" s="23"/>
      <c r="PXW133" s="23"/>
      <c r="PXX133" s="23"/>
      <c r="PXY133" s="23"/>
      <c r="PXZ133" s="23"/>
      <c r="PYA133" s="23"/>
      <c r="PYB133" s="23"/>
      <c r="PYC133" s="23"/>
      <c r="PYD133" s="23"/>
      <c r="PYE133" s="23"/>
      <c r="PYF133" s="23"/>
      <c r="PYG133" s="23"/>
      <c r="PYH133" s="23"/>
      <c r="PYI133" s="23"/>
      <c r="PYJ133" s="23"/>
      <c r="PYK133" s="23"/>
      <c r="PYL133" s="23"/>
      <c r="PYM133" s="23"/>
      <c r="PYN133" s="23"/>
      <c r="PYO133" s="23"/>
      <c r="PYP133" s="23"/>
      <c r="PYQ133" s="23"/>
      <c r="PYR133" s="23"/>
      <c r="PYS133" s="23"/>
      <c r="PYT133" s="23"/>
      <c r="PYU133" s="23"/>
      <c r="PYV133" s="23"/>
      <c r="PYW133" s="23"/>
      <c r="PYX133" s="23"/>
      <c r="PYY133" s="23"/>
      <c r="PYZ133" s="23"/>
      <c r="PZA133" s="23"/>
      <c r="PZB133" s="23"/>
      <c r="PZC133" s="23"/>
      <c r="PZD133" s="23"/>
      <c r="PZE133" s="23"/>
      <c r="PZF133" s="23"/>
      <c r="PZG133" s="23"/>
      <c r="PZH133" s="23"/>
      <c r="PZI133" s="23"/>
      <c r="PZJ133" s="23"/>
      <c r="PZK133" s="23"/>
      <c r="PZL133" s="23"/>
      <c r="PZM133" s="23"/>
      <c r="PZN133" s="23"/>
      <c r="PZO133" s="23"/>
      <c r="PZP133" s="23"/>
      <c r="PZQ133" s="23"/>
      <c r="PZR133" s="23"/>
      <c r="PZS133" s="23"/>
      <c r="PZT133" s="23"/>
      <c r="PZU133" s="23"/>
      <c r="PZV133" s="23"/>
      <c r="PZW133" s="23"/>
      <c r="PZX133" s="23"/>
      <c r="PZY133" s="23"/>
      <c r="PZZ133" s="23"/>
      <c r="QAA133" s="23"/>
      <c r="QAB133" s="23"/>
      <c r="QAC133" s="23"/>
      <c r="QAD133" s="23"/>
      <c r="QAE133" s="23"/>
      <c r="QAF133" s="23"/>
      <c r="QAG133" s="23"/>
      <c r="QAH133" s="23"/>
      <c r="QAI133" s="23"/>
      <c r="QAJ133" s="23"/>
      <c r="QAK133" s="23"/>
      <c r="QAL133" s="23"/>
      <c r="QAM133" s="23"/>
      <c r="QAN133" s="23"/>
      <c r="QAO133" s="23"/>
      <c r="QAP133" s="23"/>
      <c r="QAQ133" s="23"/>
      <c r="QAR133" s="23"/>
      <c r="QAS133" s="23"/>
      <c r="QAT133" s="23"/>
      <c r="QAU133" s="23"/>
      <c r="QAV133" s="23"/>
      <c r="QAW133" s="23"/>
      <c r="QAX133" s="23"/>
      <c r="QAY133" s="23"/>
      <c r="QAZ133" s="23"/>
      <c r="QBA133" s="23"/>
      <c r="QBB133" s="23"/>
      <c r="QBC133" s="23"/>
      <c r="QBD133" s="23"/>
      <c r="QBE133" s="23"/>
      <c r="QBF133" s="23"/>
      <c r="QBG133" s="23"/>
      <c r="QBH133" s="23"/>
      <c r="QBI133" s="23"/>
      <c r="QBJ133" s="23"/>
      <c r="QBK133" s="23"/>
      <c r="QBL133" s="23"/>
      <c r="QBM133" s="23"/>
      <c r="QBN133" s="23"/>
      <c r="QBO133" s="23"/>
      <c r="QBP133" s="23"/>
      <c r="QBQ133" s="23"/>
      <c r="QBR133" s="23"/>
      <c r="QBS133" s="23"/>
      <c r="QBT133" s="23"/>
      <c r="QBU133" s="23"/>
      <c r="QBV133" s="23"/>
      <c r="QBW133" s="23"/>
      <c r="QBX133" s="23"/>
      <c r="QBY133" s="23"/>
      <c r="QBZ133" s="23"/>
      <c r="QCA133" s="23"/>
      <c r="QCB133" s="23"/>
      <c r="QCC133" s="23"/>
      <c r="QCD133" s="23"/>
      <c r="QCE133" s="23"/>
      <c r="QCF133" s="23"/>
      <c r="QCG133" s="23"/>
      <c r="QCH133" s="23"/>
      <c r="QCI133" s="23"/>
      <c r="QCJ133" s="23"/>
      <c r="QCK133" s="23"/>
      <c r="QCL133" s="23"/>
      <c r="QCM133" s="23"/>
      <c r="QCN133" s="23"/>
      <c r="QCO133" s="23"/>
      <c r="QCP133" s="23"/>
      <c r="QCQ133" s="23"/>
      <c r="QCR133" s="23"/>
      <c r="QCS133" s="23"/>
      <c r="QCT133" s="23"/>
      <c r="QCU133" s="23"/>
      <c r="QCV133" s="23"/>
      <c r="QCW133" s="23"/>
      <c r="QCX133" s="23"/>
      <c r="QCY133" s="23"/>
      <c r="QCZ133" s="23"/>
      <c r="QDA133" s="23"/>
      <c r="QDB133" s="23"/>
      <c r="QDC133" s="23"/>
      <c r="QDD133" s="23"/>
      <c r="QDE133" s="23"/>
      <c r="QDF133" s="23"/>
      <c r="QDG133" s="23"/>
      <c r="QDH133" s="23"/>
      <c r="QDI133" s="23"/>
      <c r="QDJ133" s="23"/>
      <c r="QDK133" s="23"/>
      <c r="QDL133" s="23"/>
      <c r="QDM133" s="23"/>
      <c r="QDN133" s="23"/>
      <c r="QDO133" s="23"/>
      <c r="QDP133" s="23"/>
      <c r="QDQ133" s="23"/>
      <c r="QDR133" s="23"/>
      <c r="QDS133" s="23"/>
      <c r="QDT133" s="23"/>
      <c r="QDU133" s="23"/>
      <c r="QDV133" s="23"/>
      <c r="QDW133" s="23"/>
      <c r="QDX133" s="23"/>
      <c r="QDY133" s="23"/>
      <c r="QDZ133" s="23"/>
      <c r="QEA133" s="23"/>
      <c r="QEB133" s="23"/>
      <c r="QEC133" s="23"/>
      <c r="QED133" s="23"/>
      <c r="QEE133" s="23"/>
      <c r="QEF133" s="23"/>
      <c r="QEG133" s="23"/>
      <c r="QEH133" s="23"/>
      <c r="QEI133" s="23"/>
      <c r="QEJ133" s="23"/>
      <c r="QEK133" s="23"/>
      <c r="QEL133" s="23"/>
      <c r="QEM133" s="23"/>
      <c r="QEN133" s="23"/>
      <c r="QEO133" s="23"/>
      <c r="QEP133" s="23"/>
      <c r="QEQ133" s="23"/>
      <c r="QER133" s="23"/>
      <c r="QES133" s="23"/>
      <c r="QET133" s="23"/>
      <c r="QEU133" s="23"/>
      <c r="QEV133" s="23"/>
      <c r="QEW133" s="23"/>
      <c r="QEX133" s="23"/>
      <c r="QEY133" s="23"/>
      <c r="QEZ133" s="23"/>
      <c r="QFA133" s="23"/>
      <c r="QFB133" s="23"/>
      <c r="QFC133" s="23"/>
      <c r="QFD133" s="23"/>
      <c r="QFE133" s="23"/>
      <c r="QFF133" s="23"/>
      <c r="QFG133" s="23"/>
      <c r="QFH133" s="23"/>
      <c r="QFI133" s="23"/>
      <c r="QFJ133" s="23"/>
      <c r="QFK133" s="23"/>
      <c r="QFL133" s="23"/>
      <c r="QFM133" s="23"/>
      <c r="QFN133" s="23"/>
      <c r="QFO133" s="23"/>
      <c r="QFP133" s="23"/>
      <c r="QFQ133" s="23"/>
      <c r="QFR133" s="23"/>
      <c r="QFS133" s="23"/>
      <c r="QFT133" s="23"/>
      <c r="QFU133" s="23"/>
      <c r="QFV133" s="23"/>
      <c r="QFW133" s="23"/>
      <c r="QFX133" s="23"/>
      <c r="QFY133" s="23"/>
      <c r="QFZ133" s="23"/>
      <c r="QGA133" s="23"/>
      <c r="QGB133" s="23"/>
      <c r="QGC133" s="23"/>
      <c r="QGD133" s="23"/>
      <c r="QGE133" s="23"/>
      <c r="QGF133" s="23"/>
      <c r="QGG133" s="23"/>
      <c r="QGH133" s="23"/>
      <c r="QGI133" s="23"/>
      <c r="QGJ133" s="23"/>
      <c r="QGK133" s="23"/>
      <c r="QGL133" s="23"/>
      <c r="QGM133" s="23"/>
      <c r="QGN133" s="23"/>
      <c r="QGO133" s="23"/>
      <c r="QGP133" s="23"/>
      <c r="QGQ133" s="23"/>
      <c r="QGR133" s="23"/>
      <c r="QGS133" s="23"/>
      <c r="QGT133" s="23"/>
      <c r="QGU133" s="23"/>
      <c r="QGV133" s="23"/>
      <c r="QGW133" s="23"/>
      <c r="QGX133" s="23"/>
      <c r="QGY133" s="23"/>
      <c r="QGZ133" s="23"/>
      <c r="QHA133" s="23"/>
      <c r="QHB133" s="23"/>
      <c r="QHC133" s="23"/>
      <c r="QHD133" s="23"/>
      <c r="QHE133" s="23"/>
      <c r="QHF133" s="23"/>
      <c r="QHG133" s="23"/>
      <c r="QHH133" s="23"/>
      <c r="QHI133" s="23"/>
      <c r="QHJ133" s="23"/>
      <c r="QHK133" s="23"/>
      <c r="QHL133" s="23"/>
      <c r="QHM133" s="23"/>
      <c r="QHN133" s="23"/>
      <c r="QHO133" s="23"/>
      <c r="QHP133" s="23"/>
      <c r="QHQ133" s="23"/>
      <c r="QHR133" s="23"/>
      <c r="QHS133" s="23"/>
      <c r="QHT133" s="23"/>
      <c r="QHU133" s="23"/>
      <c r="QHV133" s="23"/>
      <c r="QHW133" s="23"/>
      <c r="QHX133" s="23"/>
      <c r="QHY133" s="23"/>
      <c r="QHZ133" s="23"/>
      <c r="QIA133" s="23"/>
      <c r="QIB133" s="23"/>
      <c r="QIC133" s="23"/>
      <c r="QID133" s="23"/>
      <c r="QIE133" s="23"/>
      <c r="QIF133" s="23"/>
      <c r="QIG133" s="23"/>
      <c r="QIH133" s="23"/>
      <c r="QII133" s="23"/>
      <c r="QIJ133" s="23"/>
      <c r="QIK133" s="23"/>
      <c r="QIL133" s="23"/>
      <c r="QIM133" s="23"/>
      <c r="QIN133" s="23"/>
      <c r="QIO133" s="23"/>
      <c r="QIP133" s="23"/>
      <c r="QIQ133" s="23"/>
      <c r="QIR133" s="23"/>
      <c r="QIS133" s="23"/>
      <c r="QIT133" s="23"/>
      <c r="QIU133" s="23"/>
      <c r="QIV133" s="23"/>
      <c r="QIW133" s="23"/>
      <c r="QIX133" s="23"/>
      <c r="QIY133" s="23"/>
      <c r="QIZ133" s="23"/>
      <c r="QJA133" s="23"/>
      <c r="QJB133" s="23"/>
      <c r="QJC133" s="23"/>
      <c r="QJD133" s="23"/>
      <c r="QJE133" s="23"/>
      <c r="QJF133" s="23"/>
      <c r="QJG133" s="23"/>
      <c r="QJH133" s="23"/>
      <c r="QJI133" s="23"/>
      <c r="QJJ133" s="23"/>
      <c r="QJK133" s="23"/>
      <c r="QJL133" s="23"/>
      <c r="QJM133" s="23"/>
      <c r="QJN133" s="23"/>
      <c r="QJO133" s="23"/>
      <c r="QJP133" s="23"/>
      <c r="QJQ133" s="23"/>
      <c r="QJR133" s="23"/>
      <c r="QJS133" s="23"/>
      <c r="QJT133" s="23"/>
      <c r="QJU133" s="23"/>
      <c r="QJV133" s="23"/>
      <c r="QJW133" s="23"/>
      <c r="QJX133" s="23"/>
      <c r="QJY133" s="23"/>
      <c r="QJZ133" s="23"/>
      <c r="QKA133" s="23"/>
      <c r="QKB133" s="23"/>
      <c r="QKC133" s="23"/>
      <c r="QKD133" s="23"/>
      <c r="QKE133" s="23"/>
      <c r="QKF133" s="23"/>
      <c r="QKG133" s="23"/>
      <c r="QKH133" s="23"/>
      <c r="QKI133" s="23"/>
      <c r="QKJ133" s="23"/>
      <c r="QKK133" s="23"/>
      <c r="QKL133" s="23"/>
      <c r="QKM133" s="23"/>
      <c r="QKN133" s="23"/>
      <c r="QKO133" s="23"/>
      <c r="QKP133" s="23"/>
      <c r="QKQ133" s="23"/>
      <c r="QKR133" s="23"/>
      <c r="QKS133" s="23"/>
      <c r="QKT133" s="23"/>
      <c r="QKU133" s="23"/>
      <c r="QKV133" s="23"/>
      <c r="QKW133" s="23"/>
      <c r="QKX133" s="23"/>
      <c r="QKY133" s="23"/>
      <c r="QKZ133" s="23"/>
      <c r="QLA133" s="23"/>
      <c r="QLB133" s="23"/>
      <c r="QLC133" s="23"/>
      <c r="QLD133" s="23"/>
      <c r="QLE133" s="23"/>
      <c r="QLF133" s="23"/>
      <c r="QLG133" s="23"/>
      <c r="QLH133" s="23"/>
      <c r="QLI133" s="23"/>
      <c r="QLJ133" s="23"/>
      <c r="QLK133" s="23"/>
      <c r="QLL133" s="23"/>
      <c r="QLM133" s="23"/>
      <c r="QLN133" s="23"/>
      <c r="QLO133" s="23"/>
      <c r="QLP133" s="23"/>
      <c r="QLQ133" s="23"/>
      <c r="QLR133" s="23"/>
      <c r="QLS133" s="23"/>
      <c r="QLT133" s="23"/>
      <c r="QLU133" s="23"/>
      <c r="QLV133" s="23"/>
      <c r="QLW133" s="23"/>
      <c r="QLX133" s="23"/>
      <c r="QLY133" s="23"/>
      <c r="QLZ133" s="23"/>
      <c r="QMA133" s="23"/>
      <c r="QMB133" s="23"/>
      <c r="QMC133" s="23"/>
      <c r="QMD133" s="23"/>
      <c r="QME133" s="23"/>
      <c r="QMF133" s="23"/>
      <c r="QMG133" s="23"/>
      <c r="QMH133" s="23"/>
      <c r="QMI133" s="23"/>
      <c r="QMJ133" s="23"/>
      <c r="QMK133" s="23"/>
      <c r="QML133" s="23"/>
      <c r="QMM133" s="23"/>
      <c r="QMN133" s="23"/>
      <c r="QMO133" s="23"/>
      <c r="QMP133" s="23"/>
      <c r="QMQ133" s="23"/>
      <c r="QMR133" s="23"/>
      <c r="QMS133" s="23"/>
      <c r="QMT133" s="23"/>
      <c r="QMU133" s="23"/>
      <c r="QMV133" s="23"/>
      <c r="QMW133" s="23"/>
      <c r="QMX133" s="23"/>
      <c r="QMY133" s="23"/>
      <c r="QMZ133" s="23"/>
      <c r="QNA133" s="23"/>
      <c r="QNB133" s="23"/>
      <c r="QNC133" s="23"/>
      <c r="QND133" s="23"/>
      <c r="QNE133" s="23"/>
      <c r="QNF133" s="23"/>
      <c r="QNG133" s="23"/>
      <c r="QNH133" s="23"/>
      <c r="QNI133" s="23"/>
      <c r="QNJ133" s="23"/>
      <c r="QNK133" s="23"/>
      <c r="QNL133" s="23"/>
      <c r="QNM133" s="23"/>
      <c r="QNN133" s="23"/>
      <c r="QNO133" s="23"/>
      <c r="QNP133" s="23"/>
      <c r="QNQ133" s="23"/>
      <c r="QNR133" s="23"/>
      <c r="QNS133" s="23"/>
      <c r="QNT133" s="23"/>
      <c r="QNU133" s="23"/>
      <c r="QNV133" s="23"/>
      <c r="QNW133" s="23"/>
      <c r="QNX133" s="23"/>
      <c r="QNY133" s="23"/>
      <c r="QNZ133" s="23"/>
      <c r="QOA133" s="23"/>
      <c r="QOB133" s="23"/>
      <c r="QOC133" s="23"/>
      <c r="QOD133" s="23"/>
      <c r="QOE133" s="23"/>
      <c r="QOF133" s="23"/>
      <c r="QOG133" s="23"/>
      <c r="QOH133" s="23"/>
      <c r="QOI133" s="23"/>
      <c r="QOJ133" s="23"/>
      <c r="QOK133" s="23"/>
      <c r="QOL133" s="23"/>
      <c r="QOM133" s="23"/>
      <c r="QON133" s="23"/>
      <c r="QOO133" s="23"/>
      <c r="QOP133" s="23"/>
      <c r="QOQ133" s="23"/>
      <c r="QOR133" s="23"/>
      <c r="QOS133" s="23"/>
      <c r="QOT133" s="23"/>
      <c r="QOU133" s="23"/>
      <c r="QOV133" s="23"/>
      <c r="QOW133" s="23"/>
      <c r="QOX133" s="23"/>
      <c r="QOY133" s="23"/>
      <c r="QOZ133" s="23"/>
      <c r="QPA133" s="23"/>
      <c r="QPB133" s="23"/>
      <c r="QPC133" s="23"/>
      <c r="QPD133" s="23"/>
      <c r="QPE133" s="23"/>
      <c r="QPF133" s="23"/>
      <c r="QPG133" s="23"/>
      <c r="QPH133" s="23"/>
      <c r="QPI133" s="23"/>
      <c r="QPJ133" s="23"/>
      <c r="QPK133" s="23"/>
      <c r="QPL133" s="23"/>
      <c r="QPM133" s="23"/>
      <c r="QPN133" s="23"/>
      <c r="QPO133" s="23"/>
      <c r="QPP133" s="23"/>
      <c r="QPQ133" s="23"/>
      <c r="QPR133" s="23"/>
      <c r="QPS133" s="23"/>
      <c r="QPT133" s="23"/>
      <c r="QPU133" s="23"/>
      <c r="QPV133" s="23"/>
      <c r="QPW133" s="23"/>
      <c r="QPX133" s="23"/>
      <c r="QPY133" s="23"/>
      <c r="QPZ133" s="23"/>
      <c r="QQA133" s="23"/>
      <c r="QQB133" s="23"/>
      <c r="QQC133" s="23"/>
      <c r="QQD133" s="23"/>
      <c r="QQE133" s="23"/>
      <c r="QQF133" s="23"/>
      <c r="QQG133" s="23"/>
      <c r="QQH133" s="23"/>
      <c r="QQI133" s="23"/>
      <c r="QQJ133" s="23"/>
      <c r="QQK133" s="23"/>
      <c r="QQL133" s="23"/>
      <c r="QQM133" s="23"/>
      <c r="QQN133" s="23"/>
      <c r="QQO133" s="23"/>
      <c r="QQP133" s="23"/>
      <c r="QQQ133" s="23"/>
      <c r="QQR133" s="23"/>
      <c r="QQS133" s="23"/>
      <c r="QQT133" s="23"/>
      <c r="QQU133" s="23"/>
      <c r="QQV133" s="23"/>
      <c r="QQW133" s="23"/>
      <c r="QQX133" s="23"/>
      <c r="QQY133" s="23"/>
      <c r="QQZ133" s="23"/>
      <c r="QRA133" s="23"/>
      <c r="QRB133" s="23"/>
      <c r="QRC133" s="23"/>
      <c r="QRD133" s="23"/>
      <c r="QRE133" s="23"/>
      <c r="QRF133" s="23"/>
      <c r="QRG133" s="23"/>
      <c r="QRH133" s="23"/>
      <c r="QRI133" s="23"/>
      <c r="QRJ133" s="23"/>
      <c r="QRK133" s="23"/>
      <c r="QRL133" s="23"/>
      <c r="QRM133" s="23"/>
      <c r="QRN133" s="23"/>
      <c r="QRO133" s="23"/>
      <c r="QRP133" s="23"/>
      <c r="QRQ133" s="23"/>
      <c r="QRR133" s="23"/>
      <c r="QRS133" s="23"/>
      <c r="QRT133" s="23"/>
      <c r="QRU133" s="23"/>
      <c r="QRV133" s="23"/>
      <c r="QRW133" s="23"/>
      <c r="QRX133" s="23"/>
      <c r="QRY133" s="23"/>
      <c r="QRZ133" s="23"/>
      <c r="QSA133" s="23"/>
      <c r="QSB133" s="23"/>
      <c r="QSC133" s="23"/>
      <c r="QSD133" s="23"/>
      <c r="QSE133" s="23"/>
      <c r="QSF133" s="23"/>
      <c r="QSG133" s="23"/>
      <c r="QSH133" s="23"/>
      <c r="QSI133" s="23"/>
      <c r="QSJ133" s="23"/>
      <c r="QSK133" s="23"/>
      <c r="QSL133" s="23"/>
      <c r="QSM133" s="23"/>
      <c r="QSN133" s="23"/>
      <c r="QSO133" s="23"/>
      <c r="QSP133" s="23"/>
      <c r="QSQ133" s="23"/>
      <c r="QSR133" s="23"/>
      <c r="QSS133" s="23"/>
      <c r="QST133" s="23"/>
      <c r="QSU133" s="23"/>
      <c r="QSV133" s="23"/>
      <c r="QSW133" s="23"/>
      <c r="QSX133" s="23"/>
      <c r="QSY133" s="23"/>
      <c r="QSZ133" s="23"/>
      <c r="QTA133" s="23"/>
      <c r="QTB133" s="23"/>
      <c r="QTC133" s="23"/>
      <c r="QTD133" s="23"/>
      <c r="QTE133" s="23"/>
      <c r="QTF133" s="23"/>
      <c r="QTG133" s="23"/>
      <c r="QTH133" s="23"/>
      <c r="QTI133" s="23"/>
      <c r="QTJ133" s="23"/>
      <c r="QTK133" s="23"/>
      <c r="QTL133" s="23"/>
      <c r="QTM133" s="23"/>
      <c r="QTN133" s="23"/>
      <c r="QTO133" s="23"/>
      <c r="QTP133" s="23"/>
      <c r="QTQ133" s="23"/>
      <c r="QTR133" s="23"/>
      <c r="QTS133" s="23"/>
      <c r="QTT133" s="23"/>
      <c r="QTU133" s="23"/>
      <c r="QTV133" s="23"/>
      <c r="QTW133" s="23"/>
      <c r="QTX133" s="23"/>
      <c r="QTY133" s="23"/>
      <c r="QTZ133" s="23"/>
      <c r="QUA133" s="23"/>
      <c r="QUB133" s="23"/>
      <c r="QUC133" s="23"/>
      <c r="QUD133" s="23"/>
      <c r="QUE133" s="23"/>
      <c r="QUF133" s="23"/>
      <c r="QUG133" s="23"/>
      <c r="QUH133" s="23"/>
      <c r="QUI133" s="23"/>
      <c r="QUJ133" s="23"/>
      <c r="QUK133" s="23"/>
      <c r="QUL133" s="23"/>
      <c r="QUM133" s="23"/>
      <c r="QUN133" s="23"/>
      <c r="QUO133" s="23"/>
      <c r="QUP133" s="23"/>
      <c r="QUQ133" s="23"/>
      <c r="QUR133" s="23"/>
      <c r="QUS133" s="23"/>
      <c r="QUT133" s="23"/>
      <c r="QUU133" s="23"/>
      <c r="QUV133" s="23"/>
      <c r="QUW133" s="23"/>
      <c r="QUX133" s="23"/>
      <c r="QUY133" s="23"/>
      <c r="QUZ133" s="23"/>
      <c r="QVA133" s="23"/>
      <c r="QVB133" s="23"/>
      <c r="QVC133" s="23"/>
      <c r="QVD133" s="23"/>
      <c r="QVE133" s="23"/>
      <c r="QVF133" s="23"/>
      <c r="QVG133" s="23"/>
      <c r="QVH133" s="23"/>
      <c r="QVI133" s="23"/>
      <c r="QVJ133" s="23"/>
      <c r="QVK133" s="23"/>
      <c r="QVL133" s="23"/>
      <c r="QVM133" s="23"/>
      <c r="QVN133" s="23"/>
      <c r="QVO133" s="23"/>
      <c r="QVP133" s="23"/>
      <c r="QVQ133" s="23"/>
      <c r="QVR133" s="23"/>
      <c r="QVS133" s="23"/>
      <c r="QVT133" s="23"/>
      <c r="QVU133" s="23"/>
      <c r="QVV133" s="23"/>
      <c r="QVW133" s="23"/>
      <c r="QVX133" s="23"/>
      <c r="QVY133" s="23"/>
      <c r="QVZ133" s="23"/>
      <c r="QWA133" s="23"/>
      <c r="QWB133" s="23"/>
      <c r="QWC133" s="23"/>
      <c r="QWD133" s="23"/>
      <c r="QWE133" s="23"/>
      <c r="QWF133" s="23"/>
      <c r="QWG133" s="23"/>
      <c r="QWH133" s="23"/>
      <c r="QWI133" s="23"/>
      <c r="QWJ133" s="23"/>
      <c r="QWK133" s="23"/>
      <c r="QWL133" s="23"/>
      <c r="QWM133" s="23"/>
      <c r="QWN133" s="23"/>
      <c r="QWO133" s="23"/>
      <c r="QWP133" s="23"/>
      <c r="QWQ133" s="23"/>
      <c r="QWR133" s="23"/>
      <c r="QWS133" s="23"/>
      <c r="QWT133" s="23"/>
      <c r="QWU133" s="23"/>
      <c r="QWV133" s="23"/>
      <c r="QWW133" s="23"/>
      <c r="QWX133" s="23"/>
      <c r="QWY133" s="23"/>
      <c r="QWZ133" s="23"/>
      <c r="QXA133" s="23"/>
      <c r="QXB133" s="23"/>
      <c r="QXC133" s="23"/>
      <c r="QXD133" s="23"/>
      <c r="QXE133" s="23"/>
      <c r="QXF133" s="23"/>
      <c r="QXG133" s="23"/>
      <c r="QXH133" s="23"/>
      <c r="QXI133" s="23"/>
      <c r="QXJ133" s="23"/>
      <c r="QXK133" s="23"/>
      <c r="QXL133" s="23"/>
      <c r="QXM133" s="23"/>
      <c r="QXN133" s="23"/>
      <c r="QXO133" s="23"/>
      <c r="QXP133" s="23"/>
      <c r="QXQ133" s="23"/>
      <c r="QXR133" s="23"/>
      <c r="QXS133" s="23"/>
      <c r="QXT133" s="23"/>
      <c r="QXU133" s="23"/>
      <c r="QXV133" s="23"/>
      <c r="QXW133" s="23"/>
      <c r="QXX133" s="23"/>
      <c r="QXY133" s="23"/>
      <c r="QXZ133" s="23"/>
      <c r="QYA133" s="23"/>
      <c r="QYB133" s="23"/>
      <c r="QYC133" s="23"/>
      <c r="QYD133" s="23"/>
      <c r="QYE133" s="23"/>
      <c r="QYF133" s="23"/>
      <c r="QYG133" s="23"/>
      <c r="QYH133" s="23"/>
      <c r="QYI133" s="23"/>
      <c r="QYJ133" s="23"/>
      <c r="QYK133" s="23"/>
      <c r="QYL133" s="23"/>
      <c r="QYM133" s="23"/>
      <c r="QYN133" s="23"/>
      <c r="QYO133" s="23"/>
      <c r="QYP133" s="23"/>
      <c r="QYQ133" s="23"/>
      <c r="QYR133" s="23"/>
      <c r="QYS133" s="23"/>
      <c r="QYT133" s="23"/>
      <c r="QYU133" s="23"/>
      <c r="QYV133" s="23"/>
      <c r="QYW133" s="23"/>
      <c r="QYX133" s="23"/>
      <c r="QYY133" s="23"/>
      <c r="QYZ133" s="23"/>
      <c r="QZA133" s="23"/>
      <c r="QZB133" s="23"/>
      <c r="QZC133" s="23"/>
      <c r="QZD133" s="23"/>
      <c r="QZE133" s="23"/>
      <c r="QZF133" s="23"/>
      <c r="QZG133" s="23"/>
      <c r="QZH133" s="23"/>
      <c r="QZI133" s="23"/>
      <c r="QZJ133" s="23"/>
      <c r="QZK133" s="23"/>
      <c r="QZL133" s="23"/>
      <c r="QZM133" s="23"/>
      <c r="QZN133" s="23"/>
      <c r="QZO133" s="23"/>
      <c r="QZP133" s="23"/>
      <c r="QZQ133" s="23"/>
      <c r="QZR133" s="23"/>
      <c r="QZS133" s="23"/>
      <c r="QZT133" s="23"/>
      <c r="QZU133" s="23"/>
      <c r="QZV133" s="23"/>
      <c r="QZW133" s="23"/>
      <c r="QZX133" s="23"/>
      <c r="QZY133" s="23"/>
      <c r="QZZ133" s="23"/>
      <c r="RAA133" s="23"/>
      <c r="RAB133" s="23"/>
      <c r="RAC133" s="23"/>
      <c r="RAD133" s="23"/>
      <c r="RAE133" s="23"/>
      <c r="RAF133" s="23"/>
      <c r="RAG133" s="23"/>
      <c r="RAH133" s="23"/>
      <c r="RAI133" s="23"/>
      <c r="RAJ133" s="23"/>
      <c r="RAK133" s="23"/>
      <c r="RAL133" s="23"/>
      <c r="RAM133" s="23"/>
      <c r="RAN133" s="23"/>
      <c r="RAO133" s="23"/>
      <c r="RAP133" s="23"/>
      <c r="RAQ133" s="23"/>
      <c r="RAR133" s="23"/>
      <c r="RAS133" s="23"/>
      <c r="RAT133" s="23"/>
      <c r="RAU133" s="23"/>
      <c r="RAV133" s="23"/>
      <c r="RAW133" s="23"/>
      <c r="RAX133" s="23"/>
      <c r="RAY133" s="23"/>
      <c r="RAZ133" s="23"/>
      <c r="RBA133" s="23"/>
      <c r="RBB133" s="23"/>
      <c r="RBC133" s="23"/>
      <c r="RBD133" s="23"/>
      <c r="RBE133" s="23"/>
      <c r="RBF133" s="23"/>
      <c r="RBG133" s="23"/>
      <c r="RBH133" s="23"/>
      <c r="RBI133" s="23"/>
      <c r="RBJ133" s="23"/>
      <c r="RBK133" s="23"/>
      <c r="RBL133" s="23"/>
      <c r="RBM133" s="23"/>
      <c r="RBN133" s="23"/>
      <c r="RBO133" s="23"/>
      <c r="RBP133" s="23"/>
      <c r="RBQ133" s="23"/>
      <c r="RBR133" s="23"/>
      <c r="RBS133" s="23"/>
      <c r="RBT133" s="23"/>
      <c r="RBU133" s="23"/>
      <c r="RBV133" s="23"/>
      <c r="RBW133" s="23"/>
      <c r="RBX133" s="23"/>
      <c r="RBY133" s="23"/>
      <c r="RBZ133" s="23"/>
      <c r="RCA133" s="23"/>
      <c r="RCB133" s="23"/>
      <c r="RCC133" s="23"/>
      <c r="RCD133" s="23"/>
      <c r="RCE133" s="23"/>
      <c r="RCF133" s="23"/>
      <c r="RCG133" s="23"/>
      <c r="RCH133" s="23"/>
      <c r="RCI133" s="23"/>
      <c r="RCJ133" s="23"/>
      <c r="RCK133" s="23"/>
      <c r="RCL133" s="23"/>
      <c r="RCM133" s="23"/>
      <c r="RCN133" s="23"/>
      <c r="RCO133" s="23"/>
      <c r="RCP133" s="23"/>
      <c r="RCQ133" s="23"/>
      <c r="RCR133" s="23"/>
      <c r="RCS133" s="23"/>
      <c r="RCT133" s="23"/>
      <c r="RCU133" s="23"/>
      <c r="RCV133" s="23"/>
      <c r="RCW133" s="23"/>
      <c r="RCX133" s="23"/>
      <c r="RCY133" s="23"/>
      <c r="RCZ133" s="23"/>
      <c r="RDA133" s="23"/>
      <c r="RDB133" s="23"/>
      <c r="RDC133" s="23"/>
      <c r="RDD133" s="23"/>
      <c r="RDE133" s="23"/>
      <c r="RDF133" s="23"/>
      <c r="RDG133" s="23"/>
      <c r="RDH133" s="23"/>
      <c r="RDI133" s="23"/>
      <c r="RDJ133" s="23"/>
      <c r="RDK133" s="23"/>
      <c r="RDL133" s="23"/>
      <c r="RDM133" s="23"/>
      <c r="RDN133" s="23"/>
      <c r="RDO133" s="23"/>
      <c r="RDP133" s="23"/>
      <c r="RDQ133" s="23"/>
      <c r="RDR133" s="23"/>
      <c r="RDS133" s="23"/>
      <c r="RDT133" s="23"/>
      <c r="RDU133" s="23"/>
      <c r="RDV133" s="23"/>
      <c r="RDW133" s="23"/>
      <c r="RDX133" s="23"/>
      <c r="RDY133" s="23"/>
      <c r="RDZ133" s="23"/>
      <c r="REA133" s="23"/>
      <c r="REB133" s="23"/>
      <c r="REC133" s="23"/>
      <c r="RED133" s="23"/>
      <c r="REE133" s="23"/>
      <c r="REF133" s="23"/>
      <c r="REG133" s="23"/>
      <c r="REH133" s="23"/>
      <c r="REI133" s="23"/>
      <c r="REJ133" s="23"/>
      <c r="REK133" s="23"/>
      <c r="REL133" s="23"/>
      <c r="REM133" s="23"/>
      <c r="REN133" s="23"/>
      <c r="REO133" s="23"/>
      <c r="REP133" s="23"/>
      <c r="REQ133" s="23"/>
      <c r="RER133" s="23"/>
      <c r="RES133" s="23"/>
      <c r="RET133" s="23"/>
      <c r="REU133" s="23"/>
      <c r="REV133" s="23"/>
      <c r="REW133" s="23"/>
      <c r="REX133" s="23"/>
      <c r="REY133" s="23"/>
      <c r="REZ133" s="23"/>
      <c r="RFA133" s="23"/>
      <c r="RFB133" s="23"/>
      <c r="RFC133" s="23"/>
      <c r="RFD133" s="23"/>
      <c r="RFE133" s="23"/>
      <c r="RFF133" s="23"/>
      <c r="RFG133" s="23"/>
      <c r="RFH133" s="23"/>
      <c r="RFI133" s="23"/>
      <c r="RFJ133" s="23"/>
      <c r="RFK133" s="23"/>
      <c r="RFL133" s="23"/>
      <c r="RFM133" s="23"/>
      <c r="RFN133" s="23"/>
      <c r="RFO133" s="23"/>
      <c r="RFP133" s="23"/>
      <c r="RFQ133" s="23"/>
      <c r="RFR133" s="23"/>
      <c r="RFS133" s="23"/>
      <c r="RFT133" s="23"/>
      <c r="RFU133" s="23"/>
      <c r="RFV133" s="23"/>
      <c r="RFW133" s="23"/>
      <c r="RFX133" s="23"/>
      <c r="RFY133" s="23"/>
      <c r="RFZ133" s="23"/>
      <c r="RGA133" s="23"/>
      <c r="RGB133" s="23"/>
      <c r="RGC133" s="23"/>
      <c r="RGD133" s="23"/>
      <c r="RGE133" s="23"/>
      <c r="RGF133" s="23"/>
      <c r="RGG133" s="23"/>
      <c r="RGH133" s="23"/>
      <c r="RGI133" s="23"/>
      <c r="RGJ133" s="23"/>
      <c r="RGK133" s="23"/>
      <c r="RGL133" s="23"/>
      <c r="RGM133" s="23"/>
      <c r="RGN133" s="23"/>
      <c r="RGO133" s="23"/>
      <c r="RGP133" s="23"/>
      <c r="RGQ133" s="23"/>
      <c r="RGR133" s="23"/>
      <c r="RGS133" s="23"/>
      <c r="RGT133" s="23"/>
      <c r="RGU133" s="23"/>
      <c r="RGV133" s="23"/>
      <c r="RGW133" s="23"/>
      <c r="RGX133" s="23"/>
      <c r="RGY133" s="23"/>
      <c r="RGZ133" s="23"/>
      <c r="RHA133" s="23"/>
      <c r="RHB133" s="23"/>
      <c r="RHC133" s="23"/>
      <c r="RHD133" s="23"/>
      <c r="RHE133" s="23"/>
      <c r="RHF133" s="23"/>
      <c r="RHG133" s="23"/>
      <c r="RHH133" s="23"/>
      <c r="RHI133" s="23"/>
      <c r="RHJ133" s="23"/>
      <c r="RHK133" s="23"/>
      <c r="RHL133" s="23"/>
      <c r="RHM133" s="23"/>
      <c r="RHN133" s="23"/>
      <c r="RHO133" s="23"/>
      <c r="RHP133" s="23"/>
      <c r="RHQ133" s="23"/>
      <c r="RHR133" s="23"/>
      <c r="RHS133" s="23"/>
      <c r="RHT133" s="23"/>
      <c r="RHU133" s="23"/>
      <c r="RHV133" s="23"/>
      <c r="RHW133" s="23"/>
      <c r="RHX133" s="23"/>
      <c r="RHY133" s="23"/>
      <c r="RHZ133" s="23"/>
      <c r="RIA133" s="23"/>
      <c r="RIB133" s="23"/>
      <c r="RIC133" s="23"/>
      <c r="RID133" s="23"/>
      <c r="RIE133" s="23"/>
      <c r="RIF133" s="23"/>
      <c r="RIG133" s="23"/>
      <c r="RIH133" s="23"/>
      <c r="RII133" s="23"/>
      <c r="RIJ133" s="23"/>
      <c r="RIK133" s="23"/>
      <c r="RIL133" s="23"/>
      <c r="RIM133" s="23"/>
      <c r="RIN133" s="23"/>
      <c r="RIO133" s="23"/>
      <c r="RIP133" s="23"/>
      <c r="RIQ133" s="23"/>
      <c r="RIR133" s="23"/>
      <c r="RIS133" s="23"/>
      <c r="RIT133" s="23"/>
      <c r="RIU133" s="23"/>
      <c r="RIV133" s="23"/>
      <c r="RIW133" s="23"/>
      <c r="RIX133" s="23"/>
      <c r="RIY133" s="23"/>
      <c r="RIZ133" s="23"/>
      <c r="RJA133" s="23"/>
      <c r="RJB133" s="23"/>
      <c r="RJC133" s="23"/>
      <c r="RJD133" s="23"/>
      <c r="RJE133" s="23"/>
      <c r="RJF133" s="23"/>
      <c r="RJG133" s="23"/>
      <c r="RJH133" s="23"/>
      <c r="RJI133" s="23"/>
      <c r="RJJ133" s="23"/>
      <c r="RJK133" s="23"/>
      <c r="RJL133" s="23"/>
      <c r="RJM133" s="23"/>
      <c r="RJN133" s="23"/>
      <c r="RJO133" s="23"/>
      <c r="RJP133" s="23"/>
      <c r="RJQ133" s="23"/>
      <c r="RJR133" s="23"/>
      <c r="RJS133" s="23"/>
      <c r="RJT133" s="23"/>
      <c r="RJU133" s="23"/>
      <c r="RJV133" s="23"/>
      <c r="RJW133" s="23"/>
      <c r="RJX133" s="23"/>
      <c r="RJY133" s="23"/>
      <c r="RJZ133" s="23"/>
      <c r="RKA133" s="23"/>
      <c r="RKB133" s="23"/>
      <c r="RKC133" s="23"/>
      <c r="RKD133" s="23"/>
      <c r="RKE133" s="23"/>
      <c r="RKF133" s="23"/>
      <c r="RKG133" s="23"/>
      <c r="RKH133" s="23"/>
      <c r="RKI133" s="23"/>
      <c r="RKJ133" s="23"/>
      <c r="RKK133" s="23"/>
      <c r="RKL133" s="23"/>
      <c r="RKM133" s="23"/>
      <c r="RKN133" s="23"/>
      <c r="RKO133" s="23"/>
      <c r="RKP133" s="23"/>
      <c r="RKQ133" s="23"/>
      <c r="RKR133" s="23"/>
      <c r="RKS133" s="23"/>
      <c r="RKT133" s="23"/>
      <c r="RKU133" s="23"/>
      <c r="RKV133" s="23"/>
      <c r="RKW133" s="23"/>
      <c r="RKX133" s="23"/>
      <c r="RKY133" s="23"/>
      <c r="RKZ133" s="23"/>
      <c r="RLA133" s="23"/>
      <c r="RLB133" s="23"/>
      <c r="RLC133" s="23"/>
      <c r="RLD133" s="23"/>
      <c r="RLE133" s="23"/>
      <c r="RLF133" s="23"/>
      <c r="RLG133" s="23"/>
      <c r="RLH133" s="23"/>
      <c r="RLI133" s="23"/>
      <c r="RLJ133" s="23"/>
      <c r="RLK133" s="23"/>
      <c r="RLL133" s="23"/>
      <c r="RLM133" s="23"/>
      <c r="RLN133" s="23"/>
      <c r="RLO133" s="23"/>
      <c r="RLP133" s="23"/>
      <c r="RLQ133" s="23"/>
      <c r="RLR133" s="23"/>
      <c r="RLS133" s="23"/>
      <c r="RLT133" s="23"/>
      <c r="RLU133" s="23"/>
      <c r="RLV133" s="23"/>
      <c r="RLW133" s="23"/>
      <c r="RLX133" s="23"/>
      <c r="RLY133" s="23"/>
      <c r="RLZ133" s="23"/>
      <c r="RMA133" s="23"/>
      <c r="RMB133" s="23"/>
      <c r="RMC133" s="23"/>
      <c r="RMD133" s="23"/>
      <c r="RME133" s="23"/>
      <c r="RMF133" s="23"/>
      <c r="RMG133" s="23"/>
      <c r="RMH133" s="23"/>
      <c r="RMI133" s="23"/>
      <c r="RMJ133" s="23"/>
      <c r="RMK133" s="23"/>
      <c r="RML133" s="23"/>
      <c r="RMM133" s="23"/>
      <c r="RMN133" s="23"/>
      <c r="RMO133" s="23"/>
      <c r="RMP133" s="23"/>
      <c r="RMQ133" s="23"/>
      <c r="RMR133" s="23"/>
      <c r="RMS133" s="23"/>
      <c r="RMT133" s="23"/>
      <c r="RMU133" s="23"/>
      <c r="RMV133" s="23"/>
      <c r="RMW133" s="23"/>
      <c r="RMX133" s="23"/>
      <c r="RMY133" s="23"/>
      <c r="RMZ133" s="23"/>
      <c r="RNA133" s="23"/>
      <c r="RNB133" s="23"/>
      <c r="RNC133" s="23"/>
      <c r="RND133" s="23"/>
      <c r="RNE133" s="23"/>
      <c r="RNF133" s="23"/>
      <c r="RNG133" s="23"/>
      <c r="RNH133" s="23"/>
      <c r="RNI133" s="23"/>
      <c r="RNJ133" s="23"/>
      <c r="RNK133" s="23"/>
      <c r="RNL133" s="23"/>
      <c r="RNM133" s="23"/>
      <c r="RNN133" s="23"/>
      <c r="RNO133" s="23"/>
      <c r="RNP133" s="23"/>
      <c r="RNQ133" s="23"/>
      <c r="RNR133" s="23"/>
      <c r="RNS133" s="23"/>
      <c r="RNT133" s="23"/>
      <c r="RNU133" s="23"/>
      <c r="RNV133" s="23"/>
      <c r="RNW133" s="23"/>
      <c r="RNX133" s="23"/>
      <c r="RNY133" s="23"/>
      <c r="RNZ133" s="23"/>
      <c r="ROA133" s="23"/>
      <c r="ROB133" s="23"/>
      <c r="ROC133" s="23"/>
      <c r="ROD133" s="23"/>
      <c r="ROE133" s="23"/>
      <c r="ROF133" s="23"/>
      <c r="ROG133" s="23"/>
      <c r="ROH133" s="23"/>
      <c r="ROI133" s="23"/>
      <c r="ROJ133" s="23"/>
      <c r="ROK133" s="23"/>
      <c r="ROL133" s="23"/>
      <c r="ROM133" s="23"/>
      <c r="RON133" s="23"/>
      <c r="ROO133" s="23"/>
      <c r="ROP133" s="23"/>
      <c r="ROQ133" s="23"/>
      <c r="ROR133" s="23"/>
      <c r="ROS133" s="23"/>
      <c r="ROT133" s="23"/>
      <c r="ROU133" s="23"/>
      <c r="ROV133" s="23"/>
      <c r="ROW133" s="23"/>
      <c r="ROX133" s="23"/>
      <c r="ROY133" s="23"/>
      <c r="ROZ133" s="23"/>
      <c r="RPA133" s="23"/>
      <c r="RPB133" s="23"/>
      <c r="RPC133" s="23"/>
      <c r="RPD133" s="23"/>
      <c r="RPE133" s="23"/>
      <c r="RPF133" s="23"/>
      <c r="RPG133" s="23"/>
      <c r="RPH133" s="23"/>
      <c r="RPI133" s="23"/>
      <c r="RPJ133" s="23"/>
      <c r="RPK133" s="23"/>
      <c r="RPL133" s="23"/>
      <c r="RPM133" s="23"/>
      <c r="RPN133" s="23"/>
      <c r="RPO133" s="23"/>
      <c r="RPP133" s="23"/>
      <c r="RPQ133" s="23"/>
      <c r="RPR133" s="23"/>
      <c r="RPS133" s="23"/>
      <c r="RPT133" s="23"/>
      <c r="RPU133" s="23"/>
      <c r="RPV133" s="23"/>
      <c r="RPW133" s="23"/>
      <c r="RPX133" s="23"/>
      <c r="RPY133" s="23"/>
      <c r="RPZ133" s="23"/>
      <c r="RQA133" s="23"/>
      <c r="RQB133" s="23"/>
      <c r="RQC133" s="23"/>
      <c r="RQD133" s="23"/>
      <c r="RQE133" s="23"/>
      <c r="RQF133" s="23"/>
      <c r="RQG133" s="23"/>
      <c r="RQH133" s="23"/>
      <c r="RQI133" s="23"/>
      <c r="RQJ133" s="23"/>
      <c r="RQK133" s="23"/>
      <c r="RQL133" s="23"/>
      <c r="RQM133" s="23"/>
      <c r="RQN133" s="23"/>
      <c r="RQO133" s="23"/>
      <c r="RQP133" s="23"/>
      <c r="RQQ133" s="23"/>
      <c r="RQR133" s="23"/>
      <c r="RQS133" s="23"/>
      <c r="RQT133" s="23"/>
      <c r="RQU133" s="23"/>
      <c r="RQV133" s="23"/>
      <c r="RQW133" s="23"/>
      <c r="RQX133" s="23"/>
      <c r="RQY133" s="23"/>
      <c r="RQZ133" s="23"/>
      <c r="RRA133" s="23"/>
      <c r="RRB133" s="23"/>
      <c r="RRC133" s="23"/>
      <c r="RRD133" s="23"/>
      <c r="RRE133" s="23"/>
      <c r="RRF133" s="23"/>
      <c r="RRG133" s="23"/>
      <c r="RRH133" s="23"/>
      <c r="RRI133" s="23"/>
      <c r="RRJ133" s="23"/>
      <c r="RRK133" s="23"/>
      <c r="RRL133" s="23"/>
      <c r="RRM133" s="23"/>
      <c r="RRN133" s="23"/>
      <c r="RRO133" s="23"/>
      <c r="RRP133" s="23"/>
      <c r="RRQ133" s="23"/>
      <c r="RRR133" s="23"/>
      <c r="RRS133" s="23"/>
      <c r="RRT133" s="23"/>
      <c r="RRU133" s="23"/>
      <c r="RRV133" s="23"/>
      <c r="RRW133" s="23"/>
      <c r="RRX133" s="23"/>
      <c r="RRY133" s="23"/>
      <c r="RRZ133" s="23"/>
      <c r="RSA133" s="23"/>
      <c r="RSB133" s="23"/>
      <c r="RSC133" s="23"/>
      <c r="RSD133" s="23"/>
      <c r="RSE133" s="23"/>
      <c r="RSF133" s="23"/>
      <c r="RSG133" s="23"/>
      <c r="RSH133" s="23"/>
      <c r="RSI133" s="23"/>
      <c r="RSJ133" s="23"/>
      <c r="RSK133" s="23"/>
      <c r="RSL133" s="23"/>
      <c r="RSM133" s="23"/>
      <c r="RSN133" s="23"/>
      <c r="RSO133" s="23"/>
      <c r="RSP133" s="23"/>
      <c r="RSQ133" s="23"/>
      <c r="RSR133" s="23"/>
      <c r="RSS133" s="23"/>
      <c r="RST133" s="23"/>
      <c r="RSU133" s="23"/>
      <c r="RSV133" s="23"/>
      <c r="RSW133" s="23"/>
      <c r="RSX133" s="23"/>
      <c r="RSY133" s="23"/>
      <c r="RSZ133" s="23"/>
      <c r="RTA133" s="23"/>
      <c r="RTB133" s="23"/>
      <c r="RTC133" s="23"/>
      <c r="RTD133" s="23"/>
      <c r="RTE133" s="23"/>
      <c r="RTF133" s="23"/>
      <c r="RTG133" s="23"/>
      <c r="RTH133" s="23"/>
      <c r="RTI133" s="23"/>
      <c r="RTJ133" s="23"/>
      <c r="RTK133" s="23"/>
      <c r="RTL133" s="23"/>
      <c r="RTM133" s="23"/>
      <c r="RTN133" s="23"/>
      <c r="RTO133" s="23"/>
      <c r="RTP133" s="23"/>
      <c r="RTQ133" s="23"/>
      <c r="RTR133" s="23"/>
      <c r="RTS133" s="23"/>
      <c r="RTT133" s="23"/>
      <c r="RTU133" s="23"/>
      <c r="RTV133" s="23"/>
      <c r="RTW133" s="23"/>
      <c r="RTX133" s="23"/>
      <c r="RTY133" s="23"/>
      <c r="RTZ133" s="23"/>
      <c r="RUA133" s="23"/>
      <c r="RUB133" s="23"/>
      <c r="RUC133" s="23"/>
      <c r="RUD133" s="23"/>
      <c r="RUE133" s="23"/>
      <c r="RUF133" s="23"/>
      <c r="RUG133" s="23"/>
      <c r="RUH133" s="23"/>
      <c r="RUI133" s="23"/>
      <c r="RUJ133" s="23"/>
      <c r="RUK133" s="23"/>
      <c r="RUL133" s="23"/>
      <c r="RUM133" s="23"/>
      <c r="RUN133" s="23"/>
      <c r="RUO133" s="23"/>
      <c r="RUP133" s="23"/>
      <c r="RUQ133" s="23"/>
      <c r="RUR133" s="23"/>
      <c r="RUS133" s="23"/>
      <c r="RUT133" s="23"/>
      <c r="RUU133" s="23"/>
      <c r="RUV133" s="23"/>
      <c r="RUW133" s="23"/>
      <c r="RUX133" s="23"/>
      <c r="RUY133" s="23"/>
      <c r="RUZ133" s="23"/>
      <c r="RVA133" s="23"/>
      <c r="RVB133" s="23"/>
      <c r="RVC133" s="23"/>
      <c r="RVD133" s="23"/>
      <c r="RVE133" s="23"/>
      <c r="RVF133" s="23"/>
      <c r="RVG133" s="23"/>
      <c r="RVH133" s="23"/>
      <c r="RVI133" s="23"/>
      <c r="RVJ133" s="23"/>
      <c r="RVK133" s="23"/>
      <c r="RVL133" s="23"/>
      <c r="RVM133" s="23"/>
      <c r="RVN133" s="23"/>
      <c r="RVO133" s="23"/>
      <c r="RVP133" s="23"/>
      <c r="RVQ133" s="23"/>
      <c r="RVR133" s="23"/>
      <c r="RVS133" s="23"/>
      <c r="RVT133" s="23"/>
      <c r="RVU133" s="23"/>
      <c r="RVV133" s="23"/>
      <c r="RVW133" s="23"/>
      <c r="RVX133" s="23"/>
      <c r="RVY133" s="23"/>
      <c r="RVZ133" s="23"/>
      <c r="RWA133" s="23"/>
      <c r="RWB133" s="23"/>
      <c r="RWC133" s="23"/>
      <c r="RWD133" s="23"/>
      <c r="RWE133" s="23"/>
      <c r="RWF133" s="23"/>
      <c r="RWG133" s="23"/>
      <c r="RWH133" s="23"/>
      <c r="RWI133" s="23"/>
      <c r="RWJ133" s="23"/>
      <c r="RWK133" s="23"/>
      <c r="RWL133" s="23"/>
      <c r="RWM133" s="23"/>
      <c r="RWN133" s="23"/>
      <c r="RWO133" s="23"/>
      <c r="RWP133" s="23"/>
      <c r="RWQ133" s="23"/>
      <c r="RWR133" s="23"/>
      <c r="RWS133" s="23"/>
      <c r="RWT133" s="23"/>
      <c r="RWU133" s="23"/>
      <c r="RWV133" s="23"/>
      <c r="RWW133" s="23"/>
      <c r="RWX133" s="23"/>
      <c r="RWY133" s="23"/>
      <c r="RWZ133" s="23"/>
      <c r="RXA133" s="23"/>
      <c r="RXB133" s="23"/>
      <c r="RXC133" s="23"/>
      <c r="RXD133" s="23"/>
      <c r="RXE133" s="23"/>
      <c r="RXF133" s="23"/>
      <c r="RXG133" s="23"/>
      <c r="RXH133" s="23"/>
      <c r="RXI133" s="23"/>
      <c r="RXJ133" s="23"/>
      <c r="RXK133" s="23"/>
      <c r="RXL133" s="23"/>
      <c r="RXM133" s="23"/>
      <c r="RXN133" s="23"/>
      <c r="RXO133" s="23"/>
      <c r="RXP133" s="23"/>
      <c r="RXQ133" s="23"/>
      <c r="RXR133" s="23"/>
      <c r="RXS133" s="23"/>
      <c r="RXT133" s="23"/>
      <c r="RXU133" s="23"/>
      <c r="RXV133" s="23"/>
      <c r="RXW133" s="23"/>
      <c r="RXX133" s="23"/>
      <c r="RXY133" s="23"/>
      <c r="RXZ133" s="23"/>
      <c r="RYA133" s="23"/>
      <c r="RYB133" s="23"/>
      <c r="RYC133" s="23"/>
      <c r="RYD133" s="23"/>
      <c r="RYE133" s="23"/>
      <c r="RYF133" s="23"/>
      <c r="RYG133" s="23"/>
      <c r="RYH133" s="23"/>
      <c r="RYI133" s="23"/>
      <c r="RYJ133" s="23"/>
      <c r="RYK133" s="23"/>
      <c r="RYL133" s="23"/>
      <c r="RYM133" s="23"/>
      <c r="RYN133" s="23"/>
      <c r="RYO133" s="23"/>
      <c r="RYP133" s="23"/>
      <c r="RYQ133" s="23"/>
      <c r="RYR133" s="23"/>
      <c r="RYS133" s="23"/>
      <c r="RYT133" s="23"/>
      <c r="RYU133" s="23"/>
      <c r="RYV133" s="23"/>
      <c r="RYW133" s="23"/>
      <c r="RYX133" s="23"/>
      <c r="RYY133" s="23"/>
      <c r="RYZ133" s="23"/>
      <c r="RZA133" s="23"/>
      <c r="RZB133" s="23"/>
      <c r="RZC133" s="23"/>
      <c r="RZD133" s="23"/>
      <c r="RZE133" s="23"/>
      <c r="RZF133" s="23"/>
      <c r="RZG133" s="23"/>
      <c r="RZH133" s="23"/>
      <c r="RZI133" s="23"/>
      <c r="RZJ133" s="23"/>
      <c r="RZK133" s="23"/>
      <c r="RZL133" s="23"/>
      <c r="RZM133" s="23"/>
      <c r="RZN133" s="23"/>
      <c r="RZO133" s="23"/>
      <c r="RZP133" s="23"/>
      <c r="RZQ133" s="23"/>
      <c r="RZR133" s="23"/>
      <c r="RZS133" s="23"/>
      <c r="RZT133" s="23"/>
      <c r="RZU133" s="23"/>
      <c r="RZV133" s="23"/>
      <c r="RZW133" s="23"/>
      <c r="RZX133" s="23"/>
      <c r="RZY133" s="23"/>
      <c r="RZZ133" s="23"/>
      <c r="SAA133" s="23"/>
      <c r="SAB133" s="23"/>
      <c r="SAC133" s="23"/>
      <c r="SAD133" s="23"/>
      <c r="SAE133" s="23"/>
      <c r="SAF133" s="23"/>
      <c r="SAG133" s="23"/>
      <c r="SAH133" s="23"/>
      <c r="SAI133" s="23"/>
      <c r="SAJ133" s="23"/>
      <c r="SAK133" s="23"/>
      <c r="SAL133" s="23"/>
      <c r="SAM133" s="23"/>
      <c r="SAN133" s="23"/>
      <c r="SAO133" s="23"/>
      <c r="SAP133" s="23"/>
      <c r="SAQ133" s="23"/>
      <c r="SAR133" s="23"/>
      <c r="SAS133" s="23"/>
      <c r="SAT133" s="23"/>
      <c r="SAU133" s="23"/>
      <c r="SAV133" s="23"/>
      <c r="SAW133" s="23"/>
      <c r="SAX133" s="23"/>
      <c r="SAY133" s="23"/>
      <c r="SAZ133" s="23"/>
      <c r="SBA133" s="23"/>
      <c r="SBB133" s="23"/>
      <c r="SBC133" s="23"/>
      <c r="SBD133" s="23"/>
      <c r="SBE133" s="23"/>
      <c r="SBF133" s="23"/>
      <c r="SBG133" s="23"/>
      <c r="SBH133" s="23"/>
      <c r="SBI133" s="23"/>
      <c r="SBJ133" s="23"/>
      <c r="SBK133" s="23"/>
      <c r="SBL133" s="23"/>
      <c r="SBM133" s="23"/>
      <c r="SBN133" s="23"/>
      <c r="SBO133" s="23"/>
      <c r="SBP133" s="23"/>
      <c r="SBQ133" s="23"/>
      <c r="SBR133" s="23"/>
      <c r="SBS133" s="23"/>
      <c r="SBT133" s="23"/>
      <c r="SBU133" s="23"/>
      <c r="SBV133" s="23"/>
      <c r="SBW133" s="23"/>
      <c r="SBX133" s="23"/>
      <c r="SBY133" s="23"/>
      <c r="SBZ133" s="23"/>
      <c r="SCA133" s="23"/>
      <c r="SCB133" s="23"/>
      <c r="SCC133" s="23"/>
      <c r="SCD133" s="23"/>
      <c r="SCE133" s="23"/>
      <c r="SCF133" s="23"/>
      <c r="SCG133" s="23"/>
      <c r="SCH133" s="23"/>
      <c r="SCI133" s="23"/>
      <c r="SCJ133" s="23"/>
      <c r="SCK133" s="23"/>
      <c r="SCL133" s="23"/>
      <c r="SCM133" s="23"/>
      <c r="SCN133" s="23"/>
      <c r="SCO133" s="23"/>
      <c r="SCP133" s="23"/>
      <c r="SCQ133" s="23"/>
      <c r="SCR133" s="23"/>
      <c r="SCS133" s="23"/>
      <c r="SCT133" s="23"/>
      <c r="SCU133" s="23"/>
      <c r="SCV133" s="23"/>
      <c r="SCW133" s="23"/>
      <c r="SCX133" s="23"/>
      <c r="SCY133" s="23"/>
      <c r="SCZ133" s="23"/>
      <c r="SDA133" s="23"/>
      <c r="SDB133" s="23"/>
      <c r="SDC133" s="23"/>
      <c r="SDD133" s="23"/>
      <c r="SDE133" s="23"/>
      <c r="SDF133" s="23"/>
      <c r="SDG133" s="23"/>
      <c r="SDH133" s="23"/>
      <c r="SDI133" s="23"/>
      <c r="SDJ133" s="23"/>
      <c r="SDK133" s="23"/>
      <c r="SDL133" s="23"/>
      <c r="SDM133" s="23"/>
      <c r="SDN133" s="23"/>
      <c r="SDO133" s="23"/>
      <c r="SDP133" s="23"/>
      <c r="SDQ133" s="23"/>
      <c r="SDR133" s="23"/>
      <c r="SDS133" s="23"/>
      <c r="SDT133" s="23"/>
      <c r="SDU133" s="23"/>
      <c r="SDV133" s="23"/>
      <c r="SDW133" s="23"/>
      <c r="SDX133" s="23"/>
      <c r="SDY133" s="23"/>
      <c r="SDZ133" s="23"/>
      <c r="SEA133" s="23"/>
      <c r="SEB133" s="23"/>
      <c r="SEC133" s="23"/>
      <c r="SED133" s="23"/>
      <c r="SEE133" s="23"/>
      <c r="SEF133" s="23"/>
      <c r="SEG133" s="23"/>
      <c r="SEH133" s="23"/>
      <c r="SEI133" s="23"/>
      <c r="SEJ133" s="23"/>
      <c r="SEK133" s="23"/>
      <c r="SEL133" s="23"/>
      <c r="SEM133" s="23"/>
      <c r="SEN133" s="23"/>
      <c r="SEO133" s="23"/>
      <c r="SEP133" s="23"/>
      <c r="SEQ133" s="23"/>
      <c r="SER133" s="23"/>
      <c r="SES133" s="23"/>
      <c r="SET133" s="23"/>
      <c r="SEU133" s="23"/>
      <c r="SEV133" s="23"/>
      <c r="SEW133" s="23"/>
      <c r="SEX133" s="23"/>
      <c r="SEY133" s="23"/>
      <c r="SEZ133" s="23"/>
      <c r="SFA133" s="23"/>
      <c r="SFB133" s="23"/>
      <c r="SFC133" s="23"/>
      <c r="SFD133" s="23"/>
      <c r="SFE133" s="23"/>
      <c r="SFF133" s="23"/>
      <c r="SFG133" s="23"/>
      <c r="SFH133" s="23"/>
      <c r="SFI133" s="23"/>
      <c r="SFJ133" s="23"/>
      <c r="SFK133" s="23"/>
      <c r="SFL133" s="23"/>
      <c r="SFM133" s="23"/>
      <c r="SFN133" s="23"/>
      <c r="SFO133" s="23"/>
      <c r="SFP133" s="23"/>
      <c r="SFQ133" s="23"/>
      <c r="SFR133" s="23"/>
      <c r="SFS133" s="23"/>
      <c r="SFT133" s="23"/>
      <c r="SFU133" s="23"/>
      <c r="SFV133" s="23"/>
      <c r="SFW133" s="23"/>
      <c r="SFX133" s="23"/>
      <c r="SFY133" s="23"/>
      <c r="SFZ133" s="23"/>
      <c r="SGA133" s="23"/>
      <c r="SGB133" s="23"/>
      <c r="SGC133" s="23"/>
      <c r="SGD133" s="23"/>
      <c r="SGE133" s="23"/>
      <c r="SGF133" s="23"/>
      <c r="SGG133" s="23"/>
      <c r="SGH133" s="23"/>
      <c r="SGI133" s="23"/>
      <c r="SGJ133" s="23"/>
      <c r="SGK133" s="23"/>
      <c r="SGL133" s="23"/>
      <c r="SGM133" s="23"/>
      <c r="SGN133" s="23"/>
      <c r="SGO133" s="23"/>
      <c r="SGP133" s="23"/>
      <c r="SGQ133" s="23"/>
      <c r="SGR133" s="23"/>
      <c r="SGS133" s="23"/>
      <c r="SGT133" s="23"/>
      <c r="SGU133" s="23"/>
      <c r="SGV133" s="23"/>
      <c r="SGW133" s="23"/>
      <c r="SGX133" s="23"/>
      <c r="SGY133" s="23"/>
      <c r="SGZ133" s="23"/>
      <c r="SHA133" s="23"/>
      <c r="SHB133" s="23"/>
      <c r="SHC133" s="23"/>
      <c r="SHD133" s="23"/>
      <c r="SHE133" s="23"/>
      <c r="SHF133" s="23"/>
      <c r="SHG133" s="23"/>
      <c r="SHH133" s="23"/>
      <c r="SHI133" s="23"/>
      <c r="SHJ133" s="23"/>
      <c r="SHK133" s="23"/>
      <c r="SHL133" s="23"/>
      <c r="SHM133" s="23"/>
      <c r="SHN133" s="23"/>
      <c r="SHO133" s="23"/>
      <c r="SHP133" s="23"/>
      <c r="SHQ133" s="23"/>
      <c r="SHR133" s="23"/>
      <c r="SHS133" s="23"/>
      <c r="SHT133" s="23"/>
      <c r="SHU133" s="23"/>
      <c r="SHV133" s="23"/>
      <c r="SHW133" s="23"/>
      <c r="SHX133" s="23"/>
      <c r="SHY133" s="23"/>
      <c r="SHZ133" s="23"/>
      <c r="SIA133" s="23"/>
      <c r="SIB133" s="23"/>
      <c r="SIC133" s="23"/>
      <c r="SID133" s="23"/>
      <c r="SIE133" s="23"/>
      <c r="SIF133" s="23"/>
      <c r="SIG133" s="23"/>
      <c r="SIH133" s="23"/>
      <c r="SII133" s="23"/>
      <c r="SIJ133" s="23"/>
      <c r="SIK133" s="23"/>
      <c r="SIL133" s="23"/>
      <c r="SIM133" s="23"/>
      <c r="SIN133" s="23"/>
      <c r="SIO133" s="23"/>
      <c r="SIP133" s="23"/>
      <c r="SIQ133" s="23"/>
      <c r="SIR133" s="23"/>
      <c r="SIS133" s="23"/>
      <c r="SIT133" s="23"/>
      <c r="SIU133" s="23"/>
      <c r="SIV133" s="23"/>
      <c r="SIW133" s="23"/>
      <c r="SIX133" s="23"/>
      <c r="SIY133" s="23"/>
      <c r="SIZ133" s="23"/>
      <c r="SJA133" s="23"/>
      <c r="SJB133" s="23"/>
      <c r="SJC133" s="23"/>
      <c r="SJD133" s="23"/>
      <c r="SJE133" s="23"/>
      <c r="SJF133" s="23"/>
      <c r="SJG133" s="23"/>
      <c r="SJH133" s="23"/>
      <c r="SJI133" s="23"/>
      <c r="SJJ133" s="23"/>
      <c r="SJK133" s="23"/>
      <c r="SJL133" s="23"/>
      <c r="SJM133" s="23"/>
      <c r="SJN133" s="23"/>
      <c r="SJO133" s="23"/>
      <c r="SJP133" s="23"/>
      <c r="SJQ133" s="23"/>
      <c r="SJR133" s="23"/>
      <c r="SJS133" s="23"/>
      <c r="SJT133" s="23"/>
      <c r="SJU133" s="23"/>
      <c r="SJV133" s="23"/>
      <c r="SJW133" s="23"/>
      <c r="SJX133" s="23"/>
      <c r="SJY133" s="23"/>
      <c r="SJZ133" s="23"/>
      <c r="SKA133" s="23"/>
      <c r="SKB133" s="23"/>
      <c r="SKC133" s="23"/>
      <c r="SKD133" s="23"/>
      <c r="SKE133" s="23"/>
      <c r="SKF133" s="23"/>
      <c r="SKG133" s="23"/>
      <c r="SKH133" s="23"/>
      <c r="SKI133" s="23"/>
      <c r="SKJ133" s="23"/>
      <c r="SKK133" s="23"/>
      <c r="SKL133" s="23"/>
      <c r="SKM133" s="23"/>
      <c r="SKN133" s="23"/>
      <c r="SKO133" s="23"/>
      <c r="SKP133" s="23"/>
      <c r="SKQ133" s="23"/>
      <c r="SKR133" s="23"/>
      <c r="SKS133" s="23"/>
      <c r="SKT133" s="23"/>
      <c r="SKU133" s="23"/>
      <c r="SKV133" s="23"/>
      <c r="SKW133" s="23"/>
      <c r="SKX133" s="23"/>
      <c r="SKY133" s="23"/>
      <c r="SKZ133" s="23"/>
      <c r="SLA133" s="23"/>
      <c r="SLB133" s="23"/>
      <c r="SLC133" s="23"/>
      <c r="SLD133" s="23"/>
      <c r="SLE133" s="23"/>
      <c r="SLF133" s="23"/>
      <c r="SLG133" s="23"/>
      <c r="SLH133" s="23"/>
      <c r="SLI133" s="23"/>
      <c r="SLJ133" s="23"/>
      <c r="SLK133" s="23"/>
      <c r="SLL133" s="23"/>
      <c r="SLM133" s="23"/>
      <c r="SLN133" s="23"/>
      <c r="SLO133" s="23"/>
      <c r="SLP133" s="23"/>
      <c r="SLQ133" s="23"/>
      <c r="SLR133" s="23"/>
      <c r="SLS133" s="23"/>
      <c r="SLT133" s="23"/>
      <c r="SLU133" s="23"/>
      <c r="SLV133" s="23"/>
      <c r="SLW133" s="23"/>
      <c r="SLX133" s="23"/>
      <c r="SLY133" s="23"/>
      <c r="SLZ133" s="23"/>
      <c r="SMA133" s="23"/>
      <c r="SMB133" s="23"/>
      <c r="SMC133" s="23"/>
      <c r="SMD133" s="23"/>
      <c r="SME133" s="23"/>
      <c r="SMF133" s="23"/>
      <c r="SMG133" s="23"/>
      <c r="SMH133" s="23"/>
      <c r="SMI133" s="23"/>
      <c r="SMJ133" s="23"/>
      <c r="SMK133" s="23"/>
      <c r="SML133" s="23"/>
      <c r="SMM133" s="23"/>
      <c r="SMN133" s="23"/>
      <c r="SMO133" s="23"/>
      <c r="SMP133" s="23"/>
      <c r="SMQ133" s="23"/>
      <c r="SMR133" s="23"/>
      <c r="SMS133" s="23"/>
      <c r="SMT133" s="23"/>
      <c r="SMU133" s="23"/>
      <c r="SMV133" s="23"/>
      <c r="SMW133" s="23"/>
      <c r="SMX133" s="23"/>
      <c r="SMY133" s="23"/>
      <c r="SMZ133" s="23"/>
      <c r="SNA133" s="23"/>
      <c r="SNB133" s="23"/>
      <c r="SNC133" s="23"/>
      <c r="SND133" s="23"/>
      <c r="SNE133" s="23"/>
      <c r="SNF133" s="23"/>
      <c r="SNG133" s="23"/>
      <c r="SNH133" s="23"/>
      <c r="SNI133" s="23"/>
      <c r="SNJ133" s="23"/>
      <c r="SNK133" s="23"/>
      <c r="SNL133" s="23"/>
      <c r="SNM133" s="23"/>
      <c r="SNN133" s="23"/>
      <c r="SNO133" s="23"/>
      <c r="SNP133" s="23"/>
      <c r="SNQ133" s="23"/>
      <c r="SNR133" s="23"/>
      <c r="SNS133" s="23"/>
      <c r="SNT133" s="23"/>
      <c r="SNU133" s="23"/>
      <c r="SNV133" s="23"/>
      <c r="SNW133" s="23"/>
      <c r="SNX133" s="23"/>
      <c r="SNY133" s="23"/>
      <c r="SNZ133" s="23"/>
      <c r="SOA133" s="23"/>
      <c r="SOB133" s="23"/>
      <c r="SOC133" s="23"/>
      <c r="SOD133" s="23"/>
      <c r="SOE133" s="23"/>
      <c r="SOF133" s="23"/>
      <c r="SOG133" s="23"/>
      <c r="SOH133" s="23"/>
      <c r="SOI133" s="23"/>
      <c r="SOJ133" s="23"/>
      <c r="SOK133" s="23"/>
      <c r="SOL133" s="23"/>
      <c r="SOM133" s="23"/>
      <c r="SON133" s="23"/>
      <c r="SOO133" s="23"/>
      <c r="SOP133" s="23"/>
      <c r="SOQ133" s="23"/>
      <c r="SOR133" s="23"/>
      <c r="SOS133" s="23"/>
      <c r="SOT133" s="23"/>
      <c r="SOU133" s="23"/>
      <c r="SOV133" s="23"/>
      <c r="SOW133" s="23"/>
      <c r="SOX133" s="23"/>
      <c r="SOY133" s="23"/>
      <c r="SOZ133" s="23"/>
      <c r="SPA133" s="23"/>
      <c r="SPB133" s="23"/>
      <c r="SPC133" s="23"/>
      <c r="SPD133" s="23"/>
      <c r="SPE133" s="23"/>
      <c r="SPF133" s="23"/>
      <c r="SPG133" s="23"/>
      <c r="SPH133" s="23"/>
      <c r="SPI133" s="23"/>
      <c r="SPJ133" s="23"/>
      <c r="SPK133" s="23"/>
      <c r="SPL133" s="23"/>
      <c r="SPM133" s="23"/>
      <c r="SPN133" s="23"/>
      <c r="SPO133" s="23"/>
      <c r="SPP133" s="23"/>
      <c r="SPQ133" s="23"/>
      <c r="SPR133" s="23"/>
      <c r="SPS133" s="23"/>
      <c r="SPT133" s="23"/>
      <c r="SPU133" s="23"/>
      <c r="SPV133" s="23"/>
      <c r="SPW133" s="23"/>
      <c r="SPX133" s="23"/>
      <c r="SPY133" s="23"/>
      <c r="SPZ133" s="23"/>
      <c r="SQA133" s="23"/>
      <c r="SQB133" s="23"/>
      <c r="SQC133" s="23"/>
      <c r="SQD133" s="23"/>
      <c r="SQE133" s="23"/>
      <c r="SQF133" s="23"/>
      <c r="SQG133" s="23"/>
      <c r="SQH133" s="23"/>
      <c r="SQI133" s="23"/>
      <c r="SQJ133" s="23"/>
      <c r="SQK133" s="23"/>
      <c r="SQL133" s="23"/>
      <c r="SQM133" s="23"/>
      <c r="SQN133" s="23"/>
      <c r="SQO133" s="23"/>
      <c r="SQP133" s="23"/>
      <c r="SQQ133" s="23"/>
      <c r="SQR133" s="23"/>
      <c r="SQS133" s="23"/>
      <c r="SQT133" s="23"/>
      <c r="SQU133" s="23"/>
      <c r="SQV133" s="23"/>
      <c r="SQW133" s="23"/>
      <c r="SQX133" s="23"/>
      <c r="SQY133" s="23"/>
      <c r="SQZ133" s="23"/>
      <c r="SRA133" s="23"/>
      <c r="SRB133" s="23"/>
      <c r="SRC133" s="23"/>
      <c r="SRD133" s="23"/>
      <c r="SRE133" s="23"/>
      <c r="SRF133" s="23"/>
      <c r="SRG133" s="23"/>
      <c r="SRH133" s="23"/>
      <c r="SRI133" s="23"/>
      <c r="SRJ133" s="23"/>
      <c r="SRK133" s="23"/>
      <c r="SRL133" s="23"/>
      <c r="SRM133" s="23"/>
      <c r="SRN133" s="23"/>
      <c r="SRO133" s="23"/>
      <c r="SRP133" s="23"/>
      <c r="SRQ133" s="23"/>
      <c r="SRR133" s="23"/>
      <c r="SRS133" s="23"/>
      <c r="SRT133" s="23"/>
      <c r="SRU133" s="23"/>
      <c r="SRV133" s="23"/>
      <c r="SRW133" s="23"/>
      <c r="SRX133" s="23"/>
      <c r="SRY133" s="23"/>
      <c r="SRZ133" s="23"/>
      <c r="SSA133" s="23"/>
      <c r="SSB133" s="23"/>
      <c r="SSC133" s="23"/>
      <c r="SSD133" s="23"/>
      <c r="SSE133" s="23"/>
      <c r="SSF133" s="23"/>
      <c r="SSG133" s="23"/>
      <c r="SSH133" s="23"/>
      <c r="SSI133" s="23"/>
      <c r="SSJ133" s="23"/>
      <c r="SSK133" s="23"/>
      <c r="SSL133" s="23"/>
      <c r="SSM133" s="23"/>
      <c r="SSN133" s="23"/>
      <c r="SSO133" s="23"/>
      <c r="SSP133" s="23"/>
      <c r="SSQ133" s="23"/>
      <c r="SSR133" s="23"/>
      <c r="SSS133" s="23"/>
      <c r="SST133" s="23"/>
      <c r="SSU133" s="23"/>
      <c r="SSV133" s="23"/>
      <c r="SSW133" s="23"/>
      <c r="SSX133" s="23"/>
      <c r="SSY133" s="23"/>
      <c r="SSZ133" s="23"/>
      <c r="STA133" s="23"/>
      <c r="STB133" s="23"/>
      <c r="STC133" s="23"/>
      <c r="STD133" s="23"/>
      <c r="STE133" s="23"/>
      <c r="STF133" s="23"/>
      <c r="STG133" s="23"/>
      <c r="STH133" s="23"/>
      <c r="STI133" s="23"/>
      <c r="STJ133" s="23"/>
      <c r="STK133" s="23"/>
      <c r="STL133" s="23"/>
      <c r="STM133" s="23"/>
      <c r="STN133" s="23"/>
      <c r="STO133" s="23"/>
      <c r="STP133" s="23"/>
      <c r="STQ133" s="23"/>
      <c r="STR133" s="23"/>
      <c r="STS133" s="23"/>
      <c r="STT133" s="23"/>
      <c r="STU133" s="23"/>
      <c r="STV133" s="23"/>
      <c r="STW133" s="23"/>
      <c r="STX133" s="23"/>
      <c r="STY133" s="23"/>
      <c r="STZ133" s="23"/>
      <c r="SUA133" s="23"/>
      <c r="SUB133" s="23"/>
      <c r="SUC133" s="23"/>
      <c r="SUD133" s="23"/>
      <c r="SUE133" s="23"/>
      <c r="SUF133" s="23"/>
      <c r="SUG133" s="23"/>
      <c r="SUH133" s="23"/>
      <c r="SUI133" s="23"/>
      <c r="SUJ133" s="23"/>
      <c r="SUK133" s="23"/>
      <c r="SUL133" s="23"/>
      <c r="SUM133" s="23"/>
      <c r="SUN133" s="23"/>
      <c r="SUO133" s="23"/>
      <c r="SUP133" s="23"/>
      <c r="SUQ133" s="23"/>
      <c r="SUR133" s="23"/>
      <c r="SUS133" s="23"/>
      <c r="SUT133" s="23"/>
      <c r="SUU133" s="23"/>
      <c r="SUV133" s="23"/>
      <c r="SUW133" s="23"/>
      <c r="SUX133" s="23"/>
      <c r="SUY133" s="23"/>
      <c r="SUZ133" s="23"/>
      <c r="SVA133" s="23"/>
      <c r="SVB133" s="23"/>
      <c r="SVC133" s="23"/>
      <c r="SVD133" s="23"/>
      <c r="SVE133" s="23"/>
      <c r="SVF133" s="23"/>
      <c r="SVG133" s="23"/>
      <c r="SVH133" s="23"/>
      <c r="SVI133" s="23"/>
      <c r="SVJ133" s="23"/>
      <c r="SVK133" s="23"/>
      <c r="SVL133" s="23"/>
      <c r="SVM133" s="23"/>
      <c r="SVN133" s="23"/>
      <c r="SVO133" s="23"/>
      <c r="SVP133" s="23"/>
      <c r="SVQ133" s="23"/>
      <c r="SVR133" s="23"/>
      <c r="SVS133" s="23"/>
      <c r="SVT133" s="23"/>
      <c r="SVU133" s="23"/>
      <c r="SVV133" s="23"/>
      <c r="SVW133" s="23"/>
      <c r="SVX133" s="23"/>
      <c r="SVY133" s="23"/>
      <c r="SVZ133" s="23"/>
      <c r="SWA133" s="23"/>
      <c r="SWB133" s="23"/>
      <c r="SWC133" s="23"/>
      <c r="SWD133" s="23"/>
      <c r="SWE133" s="23"/>
      <c r="SWF133" s="23"/>
      <c r="SWG133" s="23"/>
      <c r="SWH133" s="23"/>
      <c r="SWI133" s="23"/>
      <c r="SWJ133" s="23"/>
      <c r="SWK133" s="23"/>
      <c r="SWL133" s="23"/>
      <c r="SWM133" s="23"/>
      <c r="SWN133" s="23"/>
      <c r="SWO133" s="23"/>
      <c r="SWP133" s="23"/>
      <c r="SWQ133" s="23"/>
      <c r="SWR133" s="23"/>
      <c r="SWS133" s="23"/>
      <c r="SWT133" s="23"/>
      <c r="SWU133" s="23"/>
      <c r="SWV133" s="23"/>
      <c r="SWW133" s="23"/>
      <c r="SWX133" s="23"/>
      <c r="SWY133" s="23"/>
      <c r="SWZ133" s="23"/>
      <c r="SXA133" s="23"/>
      <c r="SXB133" s="23"/>
      <c r="SXC133" s="23"/>
      <c r="SXD133" s="23"/>
      <c r="SXE133" s="23"/>
      <c r="SXF133" s="23"/>
      <c r="SXG133" s="23"/>
      <c r="SXH133" s="23"/>
      <c r="SXI133" s="23"/>
      <c r="SXJ133" s="23"/>
      <c r="SXK133" s="23"/>
      <c r="SXL133" s="23"/>
      <c r="SXM133" s="23"/>
      <c r="SXN133" s="23"/>
      <c r="SXO133" s="23"/>
      <c r="SXP133" s="23"/>
      <c r="SXQ133" s="23"/>
      <c r="SXR133" s="23"/>
      <c r="SXS133" s="23"/>
      <c r="SXT133" s="23"/>
      <c r="SXU133" s="23"/>
      <c r="SXV133" s="23"/>
      <c r="SXW133" s="23"/>
      <c r="SXX133" s="23"/>
      <c r="SXY133" s="23"/>
      <c r="SXZ133" s="23"/>
      <c r="SYA133" s="23"/>
      <c r="SYB133" s="23"/>
      <c r="SYC133" s="23"/>
      <c r="SYD133" s="23"/>
      <c r="SYE133" s="23"/>
      <c r="SYF133" s="23"/>
      <c r="SYG133" s="23"/>
      <c r="SYH133" s="23"/>
      <c r="SYI133" s="23"/>
      <c r="SYJ133" s="23"/>
      <c r="SYK133" s="23"/>
      <c r="SYL133" s="23"/>
      <c r="SYM133" s="23"/>
      <c r="SYN133" s="23"/>
      <c r="SYO133" s="23"/>
      <c r="SYP133" s="23"/>
      <c r="SYQ133" s="23"/>
      <c r="SYR133" s="23"/>
      <c r="SYS133" s="23"/>
      <c r="SYT133" s="23"/>
      <c r="SYU133" s="23"/>
      <c r="SYV133" s="23"/>
      <c r="SYW133" s="23"/>
      <c r="SYX133" s="23"/>
      <c r="SYY133" s="23"/>
      <c r="SYZ133" s="23"/>
      <c r="SZA133" s="23"/>
      <c r="SZB133" s="23"/>
      <c r="SZC133" s="23"/>
      <c r="SZD133" s="23"/>
      <c r="SZE133" s="23"/>
      <c r="SZF133" s="23"/>
      <c r="SZG133" s="23"/>
      <c r="SZH133" s="23"/>
      <c r="SZI133" s="23"/>
      <c r="SZJ133" s="23"/>
      <c r="SZK133" s="23"/>
      <c r="SZL133" s="23"/>
      <c r="SZM133" s="23"/>
      <c r="SZN133" s="23"/>
      <c r="SZO133" s="23"/>
      <c r="SZP133" s="23"/>
      <c r="SZQ133" s="23"/>
      <c r="SZR133" s="23"/>
      <c r="SZS133" s="23"/>
      <c r="SZT133" s="23"/>
      <c r="SZU133" s="23"/>
      <c r="SZV133" s="23"/>
      <c r="SZW133" s="23"/>
      <c r="SZX133" s="23"/>
      <c r="SZY133" s="23"/>
      <c r="SZZ133" s="23"/>
      <c r="TAA133" s="23"/>
      <c r="TAB133" s="23"/>
      <c r="TAC133" s="23"/>
      <c r="TAD133" s="23"/>
      <c r="TAE133" s="23"/>
      <c r="TAF133" s="23"/>
      <c r="TAG133" s="23"/>
      <c r="TAH133" s="23"/>
      <c r="TAI133" s="23"/>
      <c r="TAJ133" s="23"/>
      <c r="TAK133" s="23"/>
      <c r="TAL133" s="23"/>
      <c r="TAM133" s="23"/>
      <c r="TAN133" s="23"/>
      <c r="TAO133" s="23"/>
      <c r="TAP133" s="23"/>
      <c r="TAQ133" s="23"/>
      <c r="TAR133" s="23"/>
      <c r="TAS133" s="23"/>
      <c r="TAT133" s="23"/>
      <c r="TAU133" s="23"/>
      <c r="TAV133" s="23"/>
      <c r="TAW133" s="23"/>
      <c r="TAX133" s="23"/>
      <c r="TAY133" s="23"/>
      <c r="TAZ133" s="23"/>
      <c r="TBA133" s="23"/>
      <c r="TBB133" s="23"/>
      <c r="TBC133" s="23"/>
      <c r="TBD133" s="23"/>
      <c r="TBE133" s="23"/>
      <c r="TBF133" s="23"/>
      <c r="TBG133" s="23"/>
      <c r="TBH133" s="23"/>
      <c r="TBI133" s="23"/>
      <c r="TBJ133" s="23"/>
      <c r="TBK133" s="23"/>
      <c r="TBL133" s="23"/>
      <c r="TBM133" s="23"/>
      <c r="TBN133" s="23"/>
      <c r="TBO133" s="23"/>
      <c r="TBP133" s="23"/>
      <c r="TBQ133" s="23"/>
      <c r="TBR133" s="23"/>
      <c r="TBS133" s="23"/>
      <c r="TBT133" s="23"/>
      <c r="TBU133" s="23"/>
      <c r="TBV133" s="23"/>
      <c r="TBW133" s="23"/>
      <c r="TBX133" s="23"/>
      <c r="TBY133" s="23"/>
      <c r="TBZ133" s="23"/>
      <c r="TCA133" s="23"/>
      <c r="TCB133" s="23"/>
      <c r="TCC133" s="23"/>
      <c r="TCD133" s="23"/>
      <c r="TCE133" s="23"/>
      <c r="TCF133" s="23"/>
      <c r="TCG133" s="23"/>
      <c r="TCH133" s="23"/>
      <c r="TCI133" s="23"/>
      <c r="TCJ133" s="23"/>
      <c r="TCK133" s="23"/>
      <c r="TCL133" s="23"/>
      <c r="TCM133" s="23"/>
      <c r="TCN133" s="23"/>
      <c r="TCO133" s="23"/>
      <c r="TCP133" s="23"/>
      <c r="TCQ133" s="23"/>
      <c r="TCR133" s="23"/>
      <c r="TCS133" s="23"/>
      <c r="TCT133" s="23"/>
      <c r="TCU133" s="23"/>
      <c r="TCV133" s="23"/>
      <c r="TCW133" s="23"/>
      <c r="TCX133" s="23"/>
      <c r="TCY133" s="23"/>
      <c r="TCZ133" s="23"/>
      <c r="TDA133" s="23"/>
      <c r="TDB133" s="23"/>
      <c r="TDC133" s="23"/>
      <c r="TDD133" s="23"/>
      <c r="TDE133" s="23"/>
      <c r="TDF133" s="23"/>
      <c r="TDG133" s="23"/>
      <c r="TDH133" s="23"/>
      <c r="TDI133" s="23"/>
      <c r="TDJ133" s="23"/>
      <c r="TDK133" s="23"/>
      <c r="TDL133" s="23"/>
      <c r="TDM133" s="23"/>
      <c r="TDN133" s="23"/>
      <c r="TDO133" s="23"/>
      <c r="TDP133" s="23"/>
      <c r="TDQ133" s="23"/>
      <c r="TDR133" s="23"/>
      <c r="TDS133" s="23"/>
      <c r="TDT133" s="23"/>
      <c r="TDU133" s="23"/>
      <c r="TDV133" s="23"/>
      <c r="TDW133" s="23"/>
      <c r="TDX133" s="23"/>
      <c r="TDY133" s="23"/>
      <c r="TDZ133" s="23"/>
      <c r="TEA133" s="23"/>
      <c r="TEB133" s="23"/>
      <c r="TEC133" s="23"/>
      <c r="TED133" s="23"/>
      <c r="TEE133" s="23"/>
      <c r="TEF133" s="23"/>
      <c r="TEG133" s="23"/>
      <c r="TEH133" s="23"/>
      <c r="TEI133" s="23"/>
      <c r="TEJ133" s="23"/>
      <c r="TEK133" s="23"/>
      <c r="TEL133" s="23"/>
      <c r="TEM133" s="23"/>
      <c r="TEN133" s="23"/>
      <c r="TEO133" s="23"/>
      <c r="TEP133" s="23"/>
      <c r="TEQ133" s="23"/>
      <c r="TER133" s="23"/>
      <c r="TES133" s="23"/>
      <c r="TET133" s="23"/>
      <c r="TEU133" s="23"/>
      <c r="TEV133" s="23"/>
      <c r="TEW133" s="23"/>
      <c r="TEX133" s="23"/>
      <c r="TEY133" s="23"/>
      <c r="TEZ133" s="23"/>
      <c r="TFA133" s="23"/>
      <c r="TFB133" s="23"/>
      <c r="TFC133" s="23"/>
      <c r="TFD133" s="23"/>
      <c r="TFE133" s="23"/>
      <c r="TFF133" s="23"/>
      <c r="TFG133" s="23"/>
      <c r="TFH133" s="23"/>
      <c r="TFI133" s="23"/>
      <c r="TFJ133" s="23"/>
      <c r="TFK133" s="23"/>
      <c r="TFL133" s="23"/>
      <c r="TFM133" s="23"/>
      <c r="TFN133" s="23"/>
      <c r="TFO133" s="23"/>
      <c r="TFP133" s="23"/>
      <c r="TFQ133" s="23"/>
      <c r="TFR133" s="23"/>
      <c r="TFS133" s="23"/>
      <c r="TFT133" s="23"/>
      <c r="TFU133" s="23"/>
      <c r="TFV133" s="23"/>
      <c r="TFW133" s="23"/>
      <c r="TFX133" s="23"/>
      <c r="TFY133" s="23"/>
      <c r="TFZ133" s="23"/>
      <c r="TGA133" s="23"/>
      <c r="TGB133" s="23"/>
      <c r="TGC133" s="23"/>
      <c r="TGD133" s="23"/>
      <c r="TGE133" s="23"/>
      <c r="TGF133" s="23"/>
      <c r="TGG133" s="23"/>
      <c r="TGH133" s="23"/>
      <c r="TGI133" s="23"/>
      <c r="TGJ133" s="23"/>
      <c r="TGK133" s="23"/>
      <c r="TGL133" s="23"/>
      <c r="TGM133" s="23"/>
      <c r="TGN133" s="23"/>
      <c r="TGO133" s="23"/>
      <c r="TGP133" s="23"/>
      <c r="TGQ133" s="23"/>
      <c r="TGR133" s="23"/>
      <c r="TGS133" s="23"/>
      <c r="TGT133" s="23"/>
      <c r="TGU133" s="23"/>
      <c r="TGV133" s="23"/>
      <c r="TGW133" s="23"/>
      <c r="TGX133" s="23"/>
      <c r="TGY133" s="23"/>
      <c r="TGZ133" s="23"/>
      <c r="THA133" s="23"/>
      <c r="THB133" s="23"/>
      <c r="THC133" s="23"/>
      <c r="THD133" s="23"/>
      <c r="THE133" s="23"/>
      <c r="THF133" s="23"/>
      <c r="THG133" s="23"/>
      <c r="THH133" s="23"/>
      <c r="THI133" s="23"/>
      <c r="THJ133" s="23"/>
      <c r="THK133" s="23"/>
      <c r="THL133" s="23"/>
      <c r="THM133" s="23"/>
      <c r="THN133" s="23"/>
      <c r="THO133" s="23"/>
      <c r="THP133" s="23"/>
      <c r="THQ133" s="23"/>
      <c r="THR133" s="23"/>
      <c r="THS133" s="23"/>
      <c r="THT133" s="23"/>
      <c r="THU133" s="23"/>
      <c r="THV133" s="23"/>
      <c r="THW133" s="23"/>
      <c r="THX133" s="23"/>
      <c r="THY133" s="23"/>
      <c r="THZ133" s="23"/>
      <c r="TIA133" s="23"/>
      <c r="TIB133" s="23"/>
      <c r="TIC133" s="23"/>
      <c r="TID133" s="23"/>
      <c r="TIE133" s="23"/>
      <c r="TIF133" s="23"/>
      <c r="TIG133" s="23"/>
      <c r="TIH133" s="23"/>
      <c r="TII133" s="23"/>
      <c r="TIJ133" s="23"/>
      <c r="TIK133" s="23"/>
      <c r="TIL133" s="23"/>
      <c r="TIM133" s="23"/>
      <c r="TIN133" s="23"/>
      <c r="TIO133" s="23"/>
      <c r="TIP133" s="23"/>
      <c r="TIQ133" s="23"/>
      <c r="TIR133" s="23"/>
      <c r="TIS133" s="23"/>
      <c r="TIT133" s="23"/>
      <c r="TIU133" s="23"/>
      <c r="TIV133" s="23"/>
      <c r="TIW133" s="23"/>
      <c r="TIX133" s="23"/>
      <c r="TIY133" s="23"/>
      <c r="TIZ133" s="23"/>
      <c r="TJA133" s="23"/>
      <c r="TJB133" s="23"/>
      <c r="TJC133" s="23"/>
      <c r="TJD133" s="23"/>
      <c r="TJE133" s="23"/>
      <c r="TJF133" s="23"/>
      <c r="TJG133" s="23"/>
      <c r="TJH133" s="23"/>
      <c r="TJI133" s="23"/>
      <c r="TJJ133" s="23"/>
      <c r="TJK133" s="23"/>
      <c r="TJL133" s="23"/>
      <c r="TJM133" s="23"/>
      <c r="TJN133" s="23"/>
      <c r="TJO133" s="23"/>
      <c r="TJP133" s="23"/>
      <c r="TJQ133" s="23"/>
      <c r="TJR133" s="23"/>
      <c r="TJS133" s="23"/>
      <c r="TJT133" s="23"/>
      <c r="TJU133" s="23"/>
      <c r="TJV133" s="23"/>
      <c r="TJW133" s="23"/>
      <c r="TJX133" s="23"/>
      <c r="TJY133" s="23"/>
      <c r="TJZ133" s="23"/>
      <c r="TKA133" s="23"/>
      <c r="TKB133" s="23"/>
      <c r="TKC133" s="23"/>
      <c r="TKD133" s="23"/>
      <c r="TKE133" s="23"/>
      <c r="TKF133" s="23"/>
      <c r="TKG133" s="23"/>
      <c r="TKH133" s="23"/>
      <c r="TKI133" s="23"/>
      <c r="TKJ133" s="23"/>
      <c r="TKK133" s="23"/>
      <c r="TKL133" s="23"/>
      <c r="TKM133" s="23"/>
      <c r="TKN133" s="23"/>
      <c r="TKO133" s="23"/>
      <c r="TKP133" s="23"/>
      <c r="TKQ133" s="23"/>
      <c r="TKR133" s="23"/>
      <c r="TKS133" s="23"/>
      <c r="TKT133" s="23"/>
      <c r="TKU133" s="23"/>
      <c r="TKV133" s="23"/>
      <c r="TKW133" s="23"/>
      <c r="TKX133" s="23"/>
      <c r="TKY133" s="23"/>
      <c r="TKZ133" s="23"/>
      <c r="TLA133" s="23"/>
      <c r="TLB133" s="23"/>
      <c r="TLC133" s="23"/>
      <c r="TLD133" s="23"/>
      <c r="TLE133" s="23"/>
      <c r="TLF133" s="23"/>
      <c r="TLG133" s="23"/>
      <c r="TLH133" s="23"/>
      <c r="TLI133" s="23"/>
      <c r="TLJ133" s="23"/>
      <c r="TLK133" s="23"/>
      <c r="TLL133" s="23"/>
      <c r="TLM133" s="23"/>
      <c r="TLN133" s="23"/>
      <c r="TLO133" s="23"/>
      <c r="TLP133" s="23"/>
      <c r="TLQ133" s="23"/>
      <c r="TLR133" s="23"/>
      <c r="TLS133" s="23"/>
      <c r="TLT133" s="23"/>
      <c r="TLU133" s="23"/>
      <c r="TLV133" s="23"/>
      <c r="TLW133" s="23"/>
      <c r="TLX133" s="23"/>
      <c r="TLY133" s="23"/>
      <c r="TLZ133" s="23"/>
      <c r="TMA133" s="23"/>
      <c r="TMB133" s="23"/>
      <c r="TMC133" s="23"/>
      <c r="TMD133" s="23"/>
      <c r="TME133" s="23"/>
      <c r="TMF133" s="23"/>
      <c r="TMG133" s="23"/>
      <c r="TMH133" s="23"/>
      <c r="TMI133" s="23"/>
      <c r="TMJ133" s="23"/>
      <c r="TMK133" s="23"/>
      <c r="TML133" s="23"/>
      <c r="TMM133" s="23"/>
      <c r="TMN133" s="23"/>
      <c r="TMO133" s="23"/>
      <c r="TMP133" s="23"/>
      <c r="TMQ133" s="23"/>
      <c r="TMR133" s="23"/>
      <c r="TMS133" s="23"/>
      <c r="TMT133" s="23"/>
      <c r="TMU133" s="23"/>
      <c r="TMV133" s="23"/>
      <c r="TMW133" s="23"/>
      <c r="TMX133" s="23"/>
      <c r="TMY133" s="23"/>
      <c r="TMZ133" s="23"/>
      <c r="TNA133" s="23"/>
      <c r="TNB133" s="23"/>
      <c r="TNC133" s="23"/>
      <c r="TND133" s="23"/>
      <c r="TNE133" s="23"/>
      <c r="TNF133" s="23"/>
      <c r="TNG133" s="23"/>
      <c r="TNH133" s="23"/>
      <c r="TNI133" s="23"/>
      <c r="TNJ133" s="23"/>
      <c r="TNK133" s="23"/>
      <c r="TNL133" s="23"/>
      <c r="TNM133" s="23"/>
      <c r="TNN133" s="23"/>
      <c r="TNO133" s="23"/>
      <c r="TNP133" s="23"/>
      <c r="TNQ133" s="23"/>
      <c r="TNR133" s="23"/>
      <c r="TNS133" s="23"/>
      <c r="TNT133" s="23"/>
      <c r="TNU133" s="23"/>
      <c r="TNV133" s="23"/>
      <c r="TNW133" s="23"/>
      <c r="TNX133" s="23"/>
      <c r="TNY133" s="23"/>
      <c r="TNZ133" s="23"/>
      <c r="TOA133" s="23"/>
      <c r="TOB133" s="23"/>
      <c r="TOC133" s="23"/>
      <c r="TOD133" s="23"/>
      <c r="TOE133" s="23"/>
      <c r="TOF133" s="23"/>
      <c r="TOG133" s="23"/>
      <c r="TOH133" s="23"/>
      <c r="TOI133" s="23"/>
      <c r="TOJ133" s="23"/>
      <c r="TOK133" s="23"/>
      <c r="TOL133" s="23"/>
      <c r="TOM133" s="23"/>
      <c r="TON133" s="23"/>
      <c r="TOO133" s="23"/>
      <c r="TOP133" s="23"/>
      <c r="TOQ133" s="23"/>
      <c r="TOR133" s="23"/>
      <c r="TOS133" s="23"/>
      <c r="TOT133" s="23"/>
      <c r="TOU133" s="23"/>
      <c r="TOV133" s="23"/>
      <c r="TOW133" s="23"/>
      <c r="TOX133" s="23"/>
      <c r="TOY133" s="23"/>
      <c r="TOZ133" s="23"/>
      <c r="TPA133" s="23"/>
      <c r="TPB133" s="23"/>
      <c r="TPC133" s="23"/>
      <c r="TPD133" s="23"/>
      <c r="TPE133" s="23"/>
      <c r="TPF133" s="23"/>
      <c r="TPG133" s="23"/>
      <c r="TPH133" s="23"/>
      <c r="TPI133" s="23"/>
      <c r="TPJ133" s="23"/>
      <c r="TPK133" s="23"/>
      <c r="TPL133" s="23"/>
      <c r="TPM133" s="23"/>
      <c r="TPN133" s="23"/>
      <c r="TPO133" s="23"/>
      <c r="TPP133" s="23"/>
      <c r="TPQ133" s="23"/>
      <c r="TPR133" s="23"/>
      <c r="TPS133" s="23"/>
      <c r="TPT133" s="23"/>
      <c r="TPU133" s="23"/>
      <c r="TPV133" s="23"/>
      <c r="TPW133" s="23"/>
      <c r="TPX133" s="23"/>
      <c r="TPY133" s="23"/>
      <c r="TPZ133" s="23"/>
      <c r="TQA133" s="23"/>
      <c r="TQB133" s="23"/>
      <c r="TQC133" s="23"/>
      <c r="TQD133" s="23"/>
      <c r="TQE133" s="23"/>
      <c r="TQF133" s="23"/>
      <c r="TQG133" s="23"/>
      <c r="TQH133" s="23"/>
      <c r="TQI133" s="23"/>
      <c r="TQJ133" s="23"/>
      <c r="TQK133" s="23"/>
      <c r="TQL133" s="23"/>
      <c r="TQM133" s="23"/>
      <c r="TQN133" s="23"/>
      <c r="TQO133" s="23"/>
      <c r="TQP133" s="23"/>
      <c r="TQQ133" s="23"/>
      <c r="TQR133" s="23"/>
      <c r="TQS133" s="23"/>
      <c r="TQT133" s="23"/>
      <c r="TQU133" s="23"/>
      <c r="TQV133" s="23"/>
      <c r="TQW133" s="23"/>
      <c r="TQX133" s="23"/>
      <c r="TQY133" s="23"/>
      <c r="TQZ133" s="23"/>
      <c r="TRA133" s="23"/>
      <c r="TRB133" s="23"/>
      <c r="TRC133" s="23"/>
      <c r="TRD133" s="23"/>
      <c r="TRE133" s="23"/>
      <c r="TRF133" s="23"/>
      <c r="TRG133" s="23"/>
      <c r="TRH133" s="23"/>
      <c r="TRI133" s="23"/>
      <c r="TRJ133" s="23"/>
      <c r="TRK133" s="23"/>
      <c r="TRL133" s="23"/>
      <c r="TRM133" s="23"/>
      <c r="TRN133" s="23"/>
      <c r="TRO133" s="23"/>
      <c r="TRP133" s="23"/>
      <c r="TRQ133" s="23"/>
      <c r="TRR133" s="23"/>
      <c r="TRS133" s="23"/>
      <c r="TRT133" s="23"/>
      <c r="TRU133" s="23"/>
      <c r="TRV133" s="23"/>
      <c r="TRW133" s="23"/>
      <c r="TRX133" s="23"/>
      <c r="TRY133" s="23"/>
      <c r="TRZ133" s="23"/>
      <c r="TSA133" s="23"/>
      <c r="TSB133" s="23"/>
      <c r="TSC133" s="23"/>
      <c r="TSD133" s="23"/>
      <c r="TSE133" s="23"/>
      <c r="TSF133" s="23"/>
      <c r="TSG133" s="23"/>
      <c r="TSH133" s="23"/>
      <c r="TSI133" s="23"/>
      <c r="TSJ133" s="23"/>
      <c r="TSK133" s="23"/>
      <c r="TSL133" s="23"/>
      <c r="TSM133" s="23"/>
      <c r="TSN133" s="23"/>
      <c r="TSO133" s="23"/>
      <c r="TSP133" s="23"/>
      <c r="TSQ133" s="23"/>
      <c r="TSR133" s="23"/>
      <c r="TSS133" s="23"/>
      <c r="TST133" s="23"/>
      <c r="TSU133" s="23"/>
      <c r="TSV133" s="23"/>
      <c r="TSW133" s="23"/>
      <c r="TSX133" s="23"/>
      <c r="TSY133" s="23"/>
      <c r="TSZ133" s="23"/>
      <c r="TTA133" s="23"/>
      <c r="TTB133" s="23"/>
      <c r="TTC133" s="23"/>
      <c r="TTD133" s="23"/>
      <c r="TTE133" s="23"/>
      <c r="TTF133" s="23"/>
      <c r="TTG133" s="23"/>
      <c r="TTH133" s="23"/>
      <c r="TTI133" s="23"/>
      <c r="TTJ133" s="23"/>
      <c r="TTK133" s="23"/>
      <c r="TTL133" s="23"/>
      <c r="TTM133" s="23"/>
      <c r="TTN133" s="23"/>
      <c r="TTO133" s="23"/>
      <c r="TTP133" s="23"/>
      <c r="TTQ133" s="23"/>
      <c r="TTR133" s="23"/>
      <c r="TTS133" s="23"/>
      <c r="TTT133" s="23"/>
      <c r="TTU133" s="23"/>
      <c r="TTV133" s="23"/>
      <c r="TTW133" s="23"/>
      <c r="TTX133" s="23"/>
      <c r="TTY133" s="23"/>
      <c r="TTZ133" s="23"/>
      <c r="TUA133" s="23"/>
      <c r="TUB133" s="23"/>
      <c r="TUC133" s="23"/>
      <c r="TUD133" s="23"/>
      <c r="TUE133" s="23"/>
      <c r="TUF133" s="23"/>
      <c r="TUG133" s="23"/>
      <c r="TUH133" s="23"/>
      <c r="TUI133" s="23"/>
      <c r="TUJ133" s="23"/>
      <c r="TUK133" s="23"/>
      <c r="TUL133" s="23"/>
      <c r="TUM133" s="23"/>
      <c r="TUN133" s="23"/>
      <c r="TUO133" s="23"/>
      <c r="TUP133" s="23"/>
      <c r="TUQ133" s="23"/>
      <c r="TUR133" s="23"/>
      <c r="TUS133" s="23"/>
      <c r="TUT133" s="23"/>
      <c r="TUU133" s="23"/>
      <c r="TUV133" s="23"/>
      <c r="TUW133" s="23"/>
      <c r="TUX133" s="23"/>
      <c r="TUY133" s="23"/>
      <c r="TUZ133" s="23"/>
      <c r="TVA133" s="23"/>
      <c r="TVB133" s="23"/>
      <c r="TVC133" s="23"/>
      <c r="TVD133" s="23"/>
      <c r="TVE133" s="23"/>
      <c r="TVF133" s="23"/>
      <c r="TVG133" s="23"/>
      <c r="TVH133" s="23"/>
      <c r="TVI133" s="23"/>
      <c r="TVJ133" s="23"/>
      <c r="TVK133" s="23"/>
      <c r="TVL133" s="23"/>
      <c r="TVM133" s="23"/>
      <c r="TVN133" s="23"/>
      <c r="TVO133" s="23"/>
      <c r="TVP133" s="23"/>
      <c r="TVQ133" s="23"/>
      <c r="TVR133" s="23"/>
      <c r="TVS133" s="23"/>
      <c r="TVT133" s="23"/>
      <c r="TVU133" s="23"/>
      <c r="TVV133" s="23"/>
      <c r="TVW133" s="23"/>
      <c r="TVX133" s="23"/>
      <c r="TVY133" s="23"/>
      <c r="TVZ133" s="23"/>
      <c r="TWA133" s="23"/>
      <c r="TWB133" s="23"/>
      <c r="TWC133" s="23"/>
      <c r="TWD133" s="23"/>
      <c r="TWE133" s="23"/>
      <c r="TWF133" s="23"/>
      <c r="TWG133" s="23"/>
      <c r="TWH133" s="23"/>
      <c r="TWI133" s="23"/>
      <c r="TWJ133" s="23"/>
      <c r="TWK133" s="23"/>
      <c r="TWL133" s="23"/>
      <c r="TWM133" s="23"/>
      <c r="TWN133" s="23"/>
      <c r="TWO133" s="23"/>
      <c r="TWP133" s="23"/>
      <c r="TWQ133" s="23"/>
      <c r="TWR133" s="23"/>
      <c r="TWS133" s="23"/>
      <c r="TWT133" s="23"/>
      <c r="TWU133" s="23"/>
      <c r="TWV133" s="23"/>
      <c r="TWW133" s="23"/>
      <c r="TWX133" s="23"/>
      <c r="TWY133" s="23"/>
      <c r="TWZ133" s="23"/>
      <c r="TXA133" s="23"/>
      <c r="TXB133" s="23"/>
      <c r="TXC133" s="23"/>
      <c r="TXD133" s="23"/>
      <c r="TXE133" s="23"/>
      <c r="TXF133" s="23"/>
      <c r="TXG133" s="23"/>
      <c r="TXH133" s="23"/>
      <c r="TXI133" s="23"/>
      <c r="TXJ133" s="23"/>
      <c r="TXK133" s="23"/>
      <c r="TXL133" s="23"/>
      <c r="TXM133" s="23"/>
      <c r="TXN133" s="23"/>
      <c r="TXO133" s="23"/>
      <c r="TXP133" s="23"/>
      <c r="TXQ133" s="23"/>
      <c r="TXR133" s="23"/>
      <c r="TXS133" s="23"/>
      <c r="TXT133" s="23"/>
      <c r="TXU133" s="23"/>
      <c r="TXV133" s="23"/>
      <c r="TXW133" s="23"/>
      <c r="TXX133" s="23"/>
      <c r="TXY133" s="23"/>
      <c r="TXZ133" s="23"/>
      <c r="TYA133" s="23"/>
      <c r="TYB133" s="23"/>
      <c r="TYC133" s="23"/>
      <c r="TYD133" s="23"/>
      <c r="TYE133" s="23"/>
      <c r="TYF133" s="23"/>
      <c r="TYG133" s="23"/>
      <c r="TYH133" s="23"/>
      <c r="TYI133" s="23"/>
      <c r="TYJ133" s="23"/>
      <c r="TYK133" s="23"/>
      <c r="TYL133" s="23"/>
      <c r="TYM133" s="23"/>
      <c r="TYN133" s="23"/>
      <c r="TYO133" s="23"/>
      <c r="TYP133" s="23"/>
      <c r="TYQ133" s="23"/>
      <c r="TYR133" s="23"/>
      <c r="TYS133" s="23"/>
      <c r="TYT133" s="23"/>
      <c r="TYU133" s="23"/>
      <c r="TYV133" s="23"/>
      <c r="TYW133" s="23"/>
      <c r="TYX133" s="23"/>
      <c r="TYY133" s="23"/>
      <c r="TYZ133" s="23"/>
      <c r="TZA133" s="23"/>
      <c r="TZB133" s="23"/>
      <c r="TZC133" s="23"/>
      <c r="TZD133" s="23"/>
      <c r="TZE133" s="23"/>
      <c r="TZF133" s="23"/>
      <c r="TZG133" s="23"/>
      <c r="TZH133" s="23"/>
      <c r="TZI133" s="23"/>
      <c r="TZJ133" s="23"/>
      <c r="TZK133" s="23"/>
      <c r="TZL133" s="23"/>
      <c r="TZM133" s="23"/>
      <c r="TZN133" s="23"/>
      <c r="TZO133" s="23"/>
      <c r="TZP133" s="23"/>
      <c r="TZQ133" s="23"/>
      <c r="TZR133" s="23"/>
      <c r="TZS133" s="23"/>
      <c r="TZT133" s="23"/>
      <c r="TZU133" s="23"/>
      <c r="TZV133" s="23"/>
      <c r="TZW133" s="23"/>
      <c r="TZX133" s="23"/>
      <c r="TZY133" s="23"/>
      <c r="TZZ133" s="23"/>
      <c r="UAA133" s="23"/>
      <c r="UAB133" s="23"/>
      <c r="UAC133" s="23"/>
      <c r="UAD133" s="23"/>
      <c r="UAE133" s="23"/>
      <c r="UAF133" s="23"/>
      <c r="UAG133" s="23"/>
      <c r="UAH133" s="23"/>
      <c r="UAI133" s="23"/>
      <c r="UAJ133" s="23"/>
      <c r="UAK133" s="23"/>
      <c r="UAL133" s="23"/>
      <c r="UAM133" s="23"/>
      <c r="UAN133" s="23"/>
      <c r="UAO133" s="23"/>
      <c r="UAP133" s="23"/>
      <c r="UAQ133" s="23"/>
      <c r="UAR133" s="23"/>
      <c r="UAS133" s="23"/>
      <c r="UAT133" s="23"/>
      <c r="UAU133" s="23"/>
      <c r="UAV133" s="23"/>
      <c r="UAW133" s="23"/>
      <c r="UAX133" s="23"/>
      <c r="UAY133" s="23"/>
      <c r="UAZ133" s="23"/>
      <c r="UBA133" s="23"/>
      <c r="UBB133" s="23"/>
      <c r="UBC133" s="23"/>
      <c r="UBD133" s="23"/>
      <c r="UBE133" s="23"/>
      <c r="UBF133" s="23"/>
      <c r="UBG133" s="23"/>
      <c r="UBH133" s="23"/>
      <c r="UBI133" s="23"/>
      <c r="UBJ133" s="23"/>
      <c r="UBK133" s="23"/>
      <c r="UBL133" s="23"/>
      <c r="UBM133" s="23"/>
      <c r="UBN133" s="23"/>
      <c r="UBO133" s="23"/>
      <c r="UBP133" s="23"/>
      <c r="UBQ133" s="23"/>
      <c r="UBR133" s="23"/>
      <c r="UBS133" s="23"/>
      <c r="UBT133" s="23"/>
      <c r="UBU133" s="23"/>
      <c r="UBV133" s="23"/>
      <c r="UBW133" s="23"/>
      <c r="UBX133" s="23"/>
      <c r="UBY133" s="23"/>
      <c r="UBZ133" s="23"/>
      <c r="UCA133" s="23"/>
      <c r="UCB133" s="23"/>
      <c r="UCC133" s="23"/>
      <c r="UCD133" s="23"/>
      <c r="UCE133" s="23"/>
      <c r="UCF133" s="23"/>
      <c r="UCG133" s="23"/>
      <c r="UCH133" s="23"/>
      <c r="UCI133" s="23"/>
      <c r="UCJ133" s="23"/>
      <c r="UCK133" s="23"/>
      <c r="UCL133" s="23"/>
      <c r="UCM133" s="23"/>
      <c r="UCN133" s="23"/>
      <c r="UCO133" s="23"/>
      <c r="UCP133" s="23"/>
      <c r="UCQ133" s="23"/>
      <c r="UCR133" s="23"/>
      <c r="UCS133" s="23"/>
      <c r="UCT133" s="23"/>
      <c r="UCU133" s="23"/>
      <c r="UCV133" s="23"/>
      <c r="UCW133" s="23"/>
      <c r="UCX133" s="23"/>
      <c r="UCY133" s="23"/>
      <c r="UCZ133" s="23"/>
      <c r="UDA133" s="23"/>
      <c r="UDB133" s="23"/>
      <c r="UDC133" s="23"/>
      <c r="UDD133" s="23"/>
      <c r="UDE133" s="23"/>
      <c r="UDF133" s="23"/>
      <c r="UDG133" s="23"/>
      <c r="UDH133" s="23"/>
      <c r="UDI133" s="23"/>
      <c r="UDJ133" s="23"/>
      <c r="UDK133" s="23"/>
      <c r="UDL133" s="23"/>
      <c r="UDM133" s="23"/>
      <c r="UDN133" s="23"/>
      <c r="UDO133" s="23"/>
      <c r="UDP133" s="23"/>
      <c r="UDQ133" s="23"/>
      <c r="UDR133" s="23"/>
      <c r="UDS133" s="23"/>
      <c r="UDT133" s="23"/>
      <c r="UDU133" s="23"/>
      <c r="UDV133" s="23"/>
      <c r="UDW133" s="23"/>
      <c r="UDX133" s="23"/>
      <c r="UDY133" s="23"/>
      <c r="UDZ133" s="23"/>
      <c r="UEA133" s="23"/>
      <c r="UEB133" s="23"/>
      <c r="UEC133" s="23"/>
      <c r="UED133" s="23"/>
      <c r="UEE133" s="23"/>
      <c r="UEF133" s="23"/>
      <c r="UEG133" s="23"/>
      <c r="UEH133" s="23"/>
      <c r="UEI133" s="23"/>
      <c r="UEJ133" s="23"/>
      <c r="UEK133" s="23"/>
      <c r="UEL133" s="23"/>
      <c r="UEM133" s="23"/>
      <c r="UEN133" s="23"/>
      <c r="UEO133" s="23"/>
      <c r="UEP133" s="23"/>
      <c r="UEQ133" s="23"/>
      <c r="UER133" s="23"/>
      <c r="UES133" s="23"/>
      <c r="UET133" s="23"/>
      <c r="UEU133" s="23"/>
      <c r="UEV133" s="23"/>
      <c r="UEW133" s="23"/>
      <c r="UEX133" s="23"/>
      <c r="UEY133" s="23"/>
      <c r="UEZ133" s="23"/>
      <c r="UFA133" s="23"/>
      <c r="UFB133" s="23"/>
      <c r="UFC133" s="23"/>
      <c r="UFD133" s="23"/>
      <c r="UFE133" s="23"/>
      <c r="UFF133" s="23"/>
      <c r="UFG133" s="23"/>
      <c r="UFH133" s="23"/>
      <c r="UFI133" s="23"/>
      <c r="UFJ133" s="23"/>
      <c r="UFK133" s="23"/>
      <c r="UFL133" s="23"/>
      <c r="UFM133" s="23"/>
      <c r="UFN133" s="23"/>
      <c r="UFO133" s="23"/>
      <c r="UFP133" s="23"/>
      <c r="UFQ133" s="23"/>
      <c r="UFR133" s="23"/>
      <c r="UFS133" s="23"/>
      <c r="UFT133" s="23"/>
      <c r="UFU133" s="23"/>
      <c r="UFV133" s="23"/>
      <c r="UFW133" s="23"/>
      <c r="UFX133" s="23"/>
      <c r="UFY133" s="23"/>
      <c r="UFZ133" s="23"/>
      <c r="UGA133" s="23"/>
      <c r="UGB133" s="23"/>
      <c r="UGC133" s="23"/>
      <c r="UGD133" s="23"/>
      <c r="UGE133" s="23"/>
      <c r="UGF133" s="23"/>
      <c r="UGG133" s="23"/>
      <c r="UGH133" s="23"/>
      <c r="UGI133" s="23"/>
      <c r="UGJ133" s="23"/>
      <c r="UGK133" s="23"/>
      <c r="UGL133" s="23"/>
      <c r="UGM133" s="23"/>
      <c r="UGN133" s="23"/>
      <c r="UGO133" s="23"/>
      <c r="UGP133" s="23"/>
      <c r="UGQ133" s="23"/>
      <c r="UGR133" s="23"/>
      <c r="UGS133" s="23"/>
      <c r="UGT133" s="23"/>
      <c r="UGU133" s="23"/>
      <c r="UGV133" s="23"/>
      <c r="UGW133" s="23"/>
      <c r="UGX133" s="23"/>
      <c r="UGY133" s="23"/>
      <c r="UGZ133" s="23"/>
      <c r="UHA133" s="23"/>
      <c r="UHB133" s="23"/>
      <c r="UHC133" s="23"/>
      <c r="UHD133" s="23"/>
      <c r="UHE133" s="23"/>
      <c r="UHF133" s="23"/>
      <c r="UHG133" s="23"/>
      <c r="UHH133" s="23"/>
      <c r="UHI133" s="23"/>
      <c r="UHJ133" s="23"/>
      <c r="UHK133" s="23"/>
      <c r="UHL133" s="23"/>
      <c r="UHM133" s="23"/>
      <c r="UHN133" s="23"/>
      <c r="UHO133" s="23"/>
      <c r="UHP133" s="23"/>
      <c r="UHQ133" s="23"/>
      <c r="UHR133" s="23"/>
      <c r="UHS133" s="23"/>
      <c r="UHT133" s="23"/>
      <c r="UHU133" s="23"/>
      <c r="UHV133" s="23"/>
      <c r="UHW133" s="23"/>
      <c r="UHX133" s="23"/>
      <c r="UHY133" s="23"/>
      <c r="UHZ133" s="23"/>
      <c r="UIA133" s="23"/>
      <c r="UIB133" s="23"/>
      <c r="UIC133" s="23"/>
      <c r="UID133" s="23"/>
      <c r="UIE133" s="23"/>
      <c r="UIF133" s="23"/>
      <c r="UIG133" s="23"/>
      <c r="UIH133" s="23"/>
      <c r="UII133" s="23"/>
      <c r="UIJ133" s="23"/>
      <c r="UIK133" s="23"/>
      <c r="UIL133" s="23"/>
      <c r="UIM133" s="23"/>
      <c r="UIN133" s="23"/>
      <c r="UIO133" s="23"/>
      <c r="UIP133" s="23"/>
      <c r="UIQ133" s="23"/>
      <c r="UIR133" s="23"/>
      <c r="UIS133" s="23"/>
      <c r="UIT133" s="23"/>
      <c r="UIU133" s="23"/>
      <c r="UIV133" s="23"/>
      <c r="UIW133" s="23"/>
      <c r="UIX133" s="23"/>
      <c r="UIY133" s="23"/>
      <c r="UIZ133" s="23"/>
      <c r="UJA133" s="23"/>
      <c r="UJB133" s="23"/>
      <c r="UJC133" s="23"/>
      <c r="UJD133" s="23"/>
      <c r="UJE133" s="23"/>
      <c r="UJF133" s="23"/>
      <c r="UJG133" s="23"/>
      <c r="UJH133" s="23"/>
      <c r="UJI133" s="23"/>
      <c r="UJJ133" s="23"/>
      <c r="UJK133" s="23"/>
      <c r="UJL133" s="23"/>
      <c r="UJM133" s="23"/>
      <c r="UJN133" s="23"/>
      <c r="UJO133" s="23"/>
      <c r="UJP133" s="23"/>
      <c r="UJQ133" s="23"/>
      <c r="UJR133" s="23"/>
      <c r="UJS133" s="23"/>
      <c r="UJT133" s="23"/>
      <c r="UJU133" s="23"/>
      <c r="UJV133" s="23"/>
      <c r="UJW133" s="23"/>
      <c r="UJX133" s="23"/>
      <c r="UJY133" s="23"/>
      <c r="UJZ133" s="23"/>
      <c r="UKA133" s="23"/>
      <c r="UKB133" s="23"/>
      <c r="UKC133" s="23"/>
      <c r="UKD133" s="23"/>
      <c r="UKE133" s="23"/>
      <c r="UKF133" s="23"/>
      <c r="UKG133" s="23"/>
      <c r="UKH133" s="23"/>
      <c r="UKI133" s="23"/>
      <c r="UKJ133" s="23"/>
      <c r="UKK133" s="23"/>
      <c r="UKL133" s="23"/>
      <c r="UKM133" s="23"/>
      <c r="UKN133" s="23"/>
      <c r="UKO133" s="23"/>
      <c r="UKP133" s="23"/>
      <c r="UKQ133" s="23"/>
      <c r="UKR133" s="23"/>
      <c r="UKS133" s="23"/>
      <c r="UKT133" s="23"/>
      <c r="UKU133" s="23"/>
      <c r="UKV133" s="23"/>
      <c r="UKW133" s="23"/>
      <c r="UKX133" s="23"/>
      <c r="UKY133" s="23"/>
      <c r="UKZ133" s="23"/>
      <c r="ULA133" s="23"/>
      <c r="ULB133" s="23"/>
      <c r="ULC133" s="23"/>
      <c r="ULD133" s="23"/>
      <c r="ULE133" s="23"/>
      <c r="ULF133" s="23"/>
      <c r="ULG133" s="23"/>
      <c r="ULH133" s="23"/>
      <c r="ULI133" s="23"/>
      <c r="ULJ133" s="23"/>
      <c r="ULK133" s="23"/>
      <c r="ULL133" s="23"/>
      <c r="ULM133" s="23"/>
      <c r="ULN133" s="23"/>
      <c r="ULO133" s="23"/>
      <c r="ULP133" s="23"/>
      <c r="ULQ133" s="23"/>
      <c r="ULR133" s="23"/>
      <c r="ULS133" s="23"/>
      <c r="ULT133" s="23"/>
      <c r="ULU133" s="23"/>
      <c r="ULV133" s="23"/>
      <c r="ULW133" s="23"/>
      <c r="ULX133" s="23"/>
      <c r="ULY133" s="23"/>
      <c r="ULZ133" s="23"/>
      <c r="UMA133" s="23"/>
      <c r="UMB133" s="23"/>
      <c r="UMC133" s="23"/>
      <c r="UMD133" s="23"/>
      <c r="UME133" s="23"/>
      <c r="UMF133" s="23"/>
      <c r="UMG133" s="23"/>
      <c r="UMH133" s="23"/>
      <c r="UMI133" s="23"/>
      <c r="UMJ133" s="23"/>
      <c r="UMK133" s="23"/>
      <c r="UML133" s="23"/>
      <c r="UMM133" s="23"/>
      <c r="UMN133" s="23"/>
      <c r="UMO133" s="23"/>
      <c r="UMP133" s="23"/>
      <c r="UMQ133" s="23"/>
      <c r="UMR133" s="23"/>
      <c r="UMS133" s="23"/>
      <c r="UMT133" s="23"/>
      <c r="UMU133" s="23"/>
      <c r="UMV133" s="23"/>
      <c r="UMW133" s="23"/>
      <c r="UMX133" s="23"/>
      <c r="UMY133" s="23"/>
      <c r="UMZ133" s="23"/>
      <c r="UNA133" s="23"/>
      <c r="UNB133" s="23"/>
      <c r="UNC133" s="23"/>
      <c r="UND133" s="23"/>
      <c r="UNE133" s="23"/>
      <c r="UNF133" s="23"/>
      <c r="UNG133" s="23"/>
      <c r="UNH133" s="23"/>
      <c r="UNI133" s="23"/>
      <c r="UNJ133" s="23"/>
      <c r="UNK133" s="23"/>
      <c r="UNL133" s="23"/>
      <c r="UNM133" s="23"/>
      <c r="UNN133" s="23"/>
      <c r="UNO133" s="23"/>
      <c r="UNP133" s="23"/>
      <c r="UNQ133" s="23"/>
      <c r="UNR133" s="23"/>
      <c r="UNS133" s="23"/>
      <c r="UNT133" s="23"/>
      <c r="UNU133" s="23"/>
      <c r="UNV133" s="23"/>
      <c r="UNW133" s="23"/>
      <c r="UNX133" s="23"/>
      <c r="UNY133" s="23"/>
      <c r="UNZ133" s="23"/>
      <c r="UOA133" s="23"/>
      <c r="UOB133" s="23"/>
      <c r="UOC133" s="23"/>
      <c r="UOD133" s="23"/>
      <c r="UOE133" s="23"/>
      <c r="UOF133" s="23"/>
      <c r="UOG133" s="23"/>
      <c r="UOH133" s="23"/>
      <c r="UOI133" s="23"/>
      <c r="UOJ133" s="23"/>
      <c r="UOK133" s="23"/>
      <c r="UOL133" s="23"/>
      <c r="UOM133" s="23"/>
      <c r="UON133" s="23"/>
      <c r="UOO133" s="23"/>
      <c r="UOP133" s="23"/>
      <c r="UOQ133" s="23"/>
      <c r="UOR133" s="23"/>
      <c r="UOS133" s="23"/>
      <c r="UOT133" s="23"/>
      <c r="UOU133" s="23"/>
      <c r="UOV133" s="23"/>
      <c r="UOW133" s="23"/>
      <c r="UOX133" s="23"/>
      <c r="UOY133" s="23"/>
      <c r="UOZ133" s="23"/>
      <c r="UPA133" s="23"/>
      <c r="UPB133" s="23"/>
      <c r="UPC133" s="23"/>
      <c r="UPD133" s="23"/>
      <c r="UPE133" s="23"/>
      <c r="UPF133" s="23"/>
      <c r="UPG133" s="23"/>
      <c r="UPH133" s="23"/>
      <c r="UPI133" s="23"/>
      <c r="UPJ133" s="23"/>
      <c r="UPK133" s="23"/>
      <c r="UPL133" s="23"/>
      <c r="UPM133" s="23"/>
      <c r="UPN133" s="23"/>
      <c r="UPO133" s="23"/>
      <c r="UPP133" s="23"/>
      <c r="UPQ133" s="23"/>
      <c r="UPR133" s="23"/>
      <c r="UPS133" s="23"/>
      <c r="UPT133" s="23"/>
      <c r="UPU133" s="23"/>
      <c r="UPV133" s="23"/>
      <c r="UPW133" s="23"/>
      <c r="UPX133" s="23"/>
      <c r="UPY133" s="23"/>
      <c r="UPZ133" s="23"/>
      <c r="UQA133" s="23"/>
      <c r="UQB133" s="23"/>
      <c r="UQC133" s="23"/>
      <c r="UQD133" s="23"/>
      <c r="UQE133" s="23"/>
      <c r="UQF133" s="23"/>
      <c r="UQG133" s="23"/>
      <c r="UQH133" s="23"/>
      <c r="UQI133" s="23"/>
      <c r="UQJ133" s="23"/>
      <c r="UQK133" s="23"/>
      <c r="UQL133" s="23"/>
      <c r="UQM133" s="23"/>
      <c r="UQN133" s="23"/>
      <c r="UQO133" s="23"/>
      <c r="UQP133" s="23"/>
      <c r="UQQ133" s="23"/>
      <c r="UQR133" s="23"/>
      <c r="UQS133" s="23"/>
      <c r="UQT133" s="23"/>
      <c r="UQU133" s="23"/>
      <c r="UQV133" s="23"/>
      <c r="UQW133" s="23"/>
      <c r="UQX133" s="23"/>
      <c r="UQY133" s="23"/>
      <c r="UQZ133" s="23"/>
      <c r="URA133" s="23"/>
      <c r="URB133" s="23"/>
      <c r="URC133" s="23"/>
      <c r="URD133" s="23"/>
      <c r="URE133" s="23"/>
      <c r="URF133" s="23"/>
      <c r="URG133" s="23"/>
      <c r="URH133" s="23"/>
      <c r="URI133" s="23"/>
      <c r="URJ133" s="23"/>
      <c r="URK133" s="23"/>
      <c r="URL133" s="23"/>
      <c r="URM133" s="23"/>
      <c r="URN133" s="23"/>
      <c r="URO133" s="23"/>
      <c r="URP133" s="23"/>
      <c r="URQ133" s="23"/>
      <c r="URR133" s="23"/>
      <c r="URS133" s="23"/>
      <c r="URT133" s="23"/>
      <c r="URU133" s="23"/>
      <c r="URV133" s="23"/>
      <c r="URW133" s="23"/>
      <c r="URX133" s="23"/>
      <c r="URY133" s="23"/>
      <c r="URZ133" s="23"/>
      <c r="USA133" s="23"/>
      <c r="USB133" s="23"/>
      <c r="USC133" s="23"/>
      <c r="USD133" s="23"/>
      <c r="USE133" s="23"/>
      <c r="USF133" s="23"/>
      <c r="USG133" s="23"/>
      <c r="USH133" s="23"/>
      <c r="USI133" s="23"/>
      <c r="USJ133" s="23"/>
      <c r="USK133" s="23"/>
      <c r="USL133" s="23"/>
      <c r="USM133" s="23"/>
      <c r="USN133" s="23"/>
      <c r="USO133" s="23"/>
      <c r="USP133" s="23"/>
      <c r="USQ133" s="23"/>
      <c r="USR133" s="23"/>
      <c r="USS133" s="23"/>
      <c r="UST133" s="23"/>
      <c r="USU133" s="23"/>
      <c r="USV133" s="23"/>
      <c r="USW133" s="23"/>
      <c r="USX133" s="23"/>
      <c r="USY133" s="23"/>
      <c r="USZ133" s="23"/>
      <c r="UTA133" s="23"/>
      <c r="UTB133" s="23"/>
      <c r="UTC133" s="23"/>
      <c r="UTD133" s="23"/>
      <c r="UTE133" s="23"/>
      <c r="UTF133" s="23"/>
      <c r="UTG133" s="23"/>
      <c r="UTH133" s="23"/>
      <c r="UTI133" s="23"/>
      <c r="UTJ133" s="23"/>
      <c r="UTK133" s="23"/>
      <c r="UTL133" s="23"/>
      <c r="UTM133" s="23"/>
      <c r="UTN133" s="23"/>
      <c r="UTO133" s="23"/>
      <c r="UTP133" s="23"/>
      <c r="UTQ133" s="23"/>
      <c r="UTR133" s="23"/>
      <c r="UTS133" s="23"/>
      <c r="UTT133" s="23"/>
      <c r="UTU133" s="23"/>
      <c r="UTV133" s="23"/>
      <c r="UTW133" s="23"/>
      <c r="UTX133" s="23"/>
      <c r="UTY133" s="23"/>
      <c r="UTZ133" s="23"/>
      <c r="UUA133" s="23"/>
      <c r="UUB133" s="23"/>
      <c r="UUC133" s="23"/>
      <c r="UUD133" s="23"/>
      <c r="UUE133" s="23"/>
      <c r="UUF133" s="23"/>
      <c r="UUG133" s="23"/>
      <c r="UUH133" s="23"/>
      <c r="UUI133" s="23"/>
      <c r="UUJ133" s="23"/>
      <c r="UUK133" s="23"/>
      <c r="UUL133" s="23"/>
      <c r="UUM133" s="23"/>
      <c r="UUN133" s="23"/>
      <c r="UUO133" s="23"/>
      <c r="UUP133" s="23"/>
      <c r="UUQ133" s="23"/>
      <c r="UUR133" s="23"/>
      <c r="UUS133" s="23"/>
      <c r="UUT133" s="23"/>
      <c r="UUU133" s="23"/>
      <c r="UUV133" s="23"/>
      <c r="UUW133" s="23"/>
      <c r="UUX133" s="23"/>
      <c r="UUY133" s="23"/>
      <c r="UUZ133" s="23"/>
      <c r="UVA133" s="23"/>
      <c r="UVB133" s="23"/>
      <c r="UVC133" s="23"/>
      <c r="UVD133" s="23"/>
      <c r="UVE133" s="23"/>
      <c r="UVF133" s="23"/>
      <c r="UVG133" s="23"/>
      <c r="UVH133" s="23"/>
      <c r="UVI133" s="23"/>
      <c r="UVJ133" s="23"/>
      <c r="UVK133" s="23"/>
      <c r="UVL133" s="23"/>
      <c r="UVM133" s="23"/>
      <c r="UVN133" s="23"/>
      <c r="UVO133" s="23"/>
      <c r="UVP133" s="23"/>
      <c r="UVQ133" s="23"/>
      <c r="UVR133" s="23"/>
      <c r="UVS133" s="23"/>
      <c r="UVT133" s="23"/>
      <c r="UVU133" s="23"/>
      <c r="UVV133" s="23"/>
      <c r="UVW133" s="23"/>
      <c r="UVX133" s="23"/>
      <c r="UVY133" s="23"/>
      <c r="UVZ133" s="23"/>
      <c r="UWA133" s="23"/>
      <c r="UWB133" s="23"/>
      <c r="UWC133" s="23"/>
      <c r="UWD133" s="23"/>
      <c r="UWE133" s="23"/>
      <c r="UWF133" s="23"/>
      <c r="UWG133" s="23"/>
      <c r="UWH133" s="23"/>
      <c r="UWI133" s="23"/>
      <c r="UWJ133" s="23"/>
      <c r="UWK133" s="23"/>
      <c r="UWL133" s="23"/>
      <c r="UWM133" s="23"/>
      <c r="UWN133" s="23"/>
      <c r="UWO133" s="23"/>
      <c r="UWP133" s="23"/>
      <c r="UWQ133" s="23"/>
      <c r="UWR133" s="23"/>
      <c r="UWS133" s="23"/>
      <c r="UWT133" s="23"/>
      <c r="UWU133" s="23"/>
      <c r="UWV133" s="23"/>
      <c r="UWW133" s="23"/>
      <c r="UWX133" s="23"/>
      <c r="UWY133" s="23"/>
      <c r="UWZ133" s="23"/>
      <c r="UXA133" s="23"/>
      <c r="UXB133" s="23"/>
      <c r="UXC133" s="23"/>
      <c r="UXD133" s="23"/>
      <c r="UXE133" s="23"/>
      <c r="UXF133" s="23"/>
      <c r="UXG133" s="23"/>
      <c r="UXH133" s="23"/>
      <c r="UXI133" s="23"/>
      <c r="UXJ133" s="23"/>
      <c r="UXK133" s="23"/>
      <c r="UXL133" s="23"/>
      <c r="UXM133" s="23"/>
      <c r="UXN133" s="23"/>
      <c r="UXO133" s="23"/>
      <c r="UXP133" s="23"/>
      <c r="UXQ133" s="23"/>
      <c r="UXR133" s="23"/>
      <c r="UXS133" s="23"/>
      <c r="UXT133" s="23"/>
      <c r="UXU133" s="23"/>
      <c r="UXV133" s="23"/>
      <c r="UXW133" s="23"/>
      <c r="UXX133" s="23"/>
      <c r="UXY133" s="23"/>
      <c r="UXZ133" s="23"/>
      <c r="UYA133" s="23"/>
      <c r="UYB133" s="23"/>
      <c r="UYC133" s="23"/>
      <c r="UYD133" s="23"/>
      <c r="UYE133" s="23"/>
      <c r="UYF133" s="23"/>
      <c r="UYG133" s="23"/>
      <c r="UYH133" s="23"/>
      <c r="UYI133" s="23"/>
      <c r="UYJ133" s="23"/>
      <c r="UYK133" s="23"/>
      <c r="UYL133" s="23"/>
      <c r="UYM133" s="23"/>
      <c r="UYN133" s="23"/>
      <c r="UYO133" s="23"/>
      <c r="UYP133" s="23"/>
      <c r="UYQ133" s="23"/>
      <c r="UYR133" s="23"/>
      <c r="UYS133" s="23"/>
      <c r="UYT133" s="23"/>
      <c r="UYU133" s="23"/>
      <c r="UYV133" s="23"/>
      <c r="UYW133" s="23"/>
      <c r="UYX133" s="23"/>
      <c r="UYY133" s="23"/>
      <c r="UYZ133" s="23"/>
      <c r="UZA133" s="23"/>
      <c r="UZB133" s="23"/>
      <c r="UZC133" s="23"/>
      <c r="UZD133" s="23"/>
      <c r="UZE133" s="23"/>
      <c r="UZF133" s="23"/>
      <c r="UZG133" s="23"/>
      <c r="UZH133" s="23"/>
      <c r="UZI133" s="23"/>
      <c r="UZJ133" s="23"/>
      <c r="UZK133" s="23"/>
      <c r="UZL133" s="23"/>
      <c r="UZM133" s="23"/>
      <c r="UZN133" s="23"/>
      <c r="UZO133" s="23"/>
      <c r="UZP133" s="23"/>
      <c r="UZQ133" s="23"/>
      <c r="UZR133" s="23"/>
      <c r="UZS133" s="23"/>
      <c r="UZT133" s="23"/>
      <c r="UZU133" s="23"/>
      <c r="UZV133" s="23"/>
      <c r="UZW133" s="23"/>
      <c r="UZX133" s="23"/>
      <c r="UZY133" s="23"/>
      <c r="UZZ133" s="23"/>
      <c r="VAA133" s="23"/>
      <c r="VAB133" s="23"/>
      <c r="VAC133" s="23"/>
      <c r="VAD133" s="23"/>
      <c r="VAE133" s="23"/>
      <c r="VAF133" s="23"/>
      <c r="VAG133" s="23"/>
      <c r="VAH133" s="23"/>
      <c r="VAI133" s="23"/>
      <c r="VAJ133" s="23"/>
      <c r="VAK133" s="23"/>
      <c r="VAL133" s="23"/>
      <c r="VAM133" s="23"/>
      <c r="VAN133" s="23"/>
      <c r="VAO133" s="23"/>
      <c r="VAP133" s="23"/>
      <c r="VAQ133" s="23"/>
      <c r="VAR133" s="23"/>
      <c r="VAS133" s="23"/>
      <c r="VAT133" s="23"/>
      <c r="VAU133" s="23"/>
      <c r="VAV133" s="23"/>
      <c r="VAW133" s="23"/>
      <c r="VAX133" s="23"/>
      <c r="VAY133" s="23"/>
      <c r="VAZ133" s="23"/>
      <c r="VBA133" s="23"/>
      <c r="VBB133" s="23"/>
      <c r="VBC133" s="23"/>
      <c r="VBD133" s="23"/>
      <c r="VBE133" s="23"/>
      <c r="VBF133" s="23"/>
      <c r="VBG133" s="23"/>
      <c r="VBH133" s="23"/>
      <c r="VBI133" s="23"/>
      <c r="VBJ133" s="23"/>
      <c r="VBK133" s="23"/>
      <c r="VBL133" s="23"/>
      <c r="VBM133" s="23"/>
      <c r="VBN133" s="23"/>
      <c r="VBO133" s="23"/>
      <c r="VBP133" s="23"/>
      <c r="VBQ133" s="23"/>
      <c r="VBR133" s="23"/>
      <c r="VBS133" s="23"/>
      <c r="VBT133" s="23"/>
      <c r="VBU133" s="23"/>
      <c r="VBV133" s="23"/>
      <c r="VBW133" s="23"/>
      <c r="VBX133" s="23"/>
      <c r="VBY133" s="23"/>
      <c r="VBZ133" s="23"/>
      <c r="VCA133" s="23"/>
      <c r="VCB133" s="23"/>
      <c r="VCC133" s="23"/>
      <c r="VCD133" s="23"/>
      <c r="VCE133" s="23"/>
      <c r="VCF133" s="23"/>
      <c r="VCG133" s="23"/>
      <c r="VCH133" s="23"/>
      <c r="VCI133" s="23"/>
      <c r="VCJ133" s="23"/>
      <c r="VCK133" s="23"/>
      <c r="VCL133" s="23"/>
      <c r="VCM133" s="23"/>
      <c r="VCN133" s="23"/>
      <c r="VCO133" s="23"/>
      <c r="VCP133" s="23"/>
      <c r="VCQ133" s="23"/>
      <c r="VCR133" s="23"/>
      <c r="VCS133" s="23"/>
      <c r="VCT133" s="23"/>
      <c r="VCU133" s="23"/>
      <c r="VCV133" s="23"/>
      <c r="VCW133" s="23"/>
      <c r="VCX133" s="23"/>
      <c r="VCY133" s="23"/>
      <c r="VCZ133" s="23"/>
      <c r="VDA133" s="23"/>
      <c r="VDB133" s="23"/>
      <c r="VDC133" s="23"/>
      <c r="VDD133" s="23"/>
      <c r="VDE133" s="23"/>
      <c r="VDF133" s="23"/>
      <c r="VDG133" s="23"/>
      <c r="VDH133" s="23"/>
      <c r="VDI133" s="23"/>
      <c r="VDJ133" s="23"/>
      <c r="VDK133" s="23"/>
      <c r="VDL133" s="23"/>
      <c r="VDM133" s="23"/>
      <c r="VDN133" s="23"/>
      <c r="VDO133" s="23"/>
      <c r="VDP133" s="23"/>
      <c r="VDQ133" s="23"/>
      <c r="VDR133" s="23"/>
      <c r="VDS133" s="23"/>
      <c r="VDT133" s="23"/>
      <c r="VDU133" s="23"/>
      <c r="VDV133" s="23"/>
      <c r="VDW133" s="23"/>
      <c r="VDX133" s="23"/>
      <c r="VDY133" s="23"/>
      <c r="VDZ133" s="23"/>
      <c r="VEA133" s="23"/>
      <c r="VEB133" s="23"/>
      <c r="VEC133" s="23"/>
      <c r="VED133" s="23"/>
      <c r="VEE133" s="23"/>
      <c r="VEF133" s="23"/>
      <c r="VEG133" s="23"/>
      <c r="VEH133" s="23"/>
      <c r="VEI133" s="23"/>
      <c r="VEJ133" s="23"/>
      <c r="VEK133" s="23"/>
      <c r="VEL133" s="23"/>
      <c r="VEM133" s="23"/>
      <c r="VEN133" s="23"/>
      <c r="VEO133" s="23"/>
      <c r="VEP133" s="23"/>
      <c r="VEQ133" s="23"/>
      <c r="VER133" s="23"/>
      <c r="VES133" s="23"/>
      <c r="VET133" s="23"/>
      <c r="VEU133" s="23"/>
      <c r="VEV133" s="23"/>
      <c r="VEW133" s="23"/>
      <c r="VEX133" s="23"/>
      <c r="VEY133" s="23"/>
      <c r="VEZ133" s="23"/>
      <c r="VFA133" s="23"/>
      <c r="VFB133" s="23"/>
      <c r="VFC133" s="23"/>
      <c r="VFD133" s="23"/>
      <c r="VFE133" s="23"/>
      <c r="VFF133" s="23"/>
      <c r="VFG133" s="23"/>
      <c r="VFH133" s="23"/>
      <c r="VFI133" s="23"/>
      <c r="VFJ133" s="23"/>
      <c r="VFK133" s="23"/>
      <c r="VFL133" s="23"/>
      <c r="VFM133" s="23"/>
      <c r="VFN133" s="23"/>
      <c r="VFO133" s="23"/>
      <c r="VFP133" s="23"/>
      <c r="VFQ133" s="23"/>
      <c r="VFR133" s="23"/>
      <c r="VFS133" s="23"/>
      <c r="VFT133" s="23"/>
      <c r="VFU133" s="23"/>
      <c r="VFV133" s="23"/>
      <c r="VFW133" s="23"/>
      <c r="VFX133" s="23"/>
      <c r="VFY133" s="23"/>
      <c r="VFZ133" s="23"/>
      <c r="VGA133" s="23"/>
      <c r="VGB133" s="23"/>
      <c r="VGC133" s="23"/>
      <c r="VGD133" s="23"/>
      <c r="VGE133" s="23"/>
      <c r="VGF133" s="23"/>
      <c r="VGG133" s="23"/>
      <c r="VGH133" s="23"/>
      <c r="VGI133" s="23"/>
      <c r="VGJ133" s="23"/>
      <c r="VGK133" s="23"/>
      <c r="VGL133" s="23"/>
      <c r="VGM133" s="23"/>
      <c r="VGN133" s="23"/>
      <c r="VGO133" s="23"/>
      <c r="VGP133" s="23"/>
      <c r="VGQ133" s="23"/>
      <c r="VGR133" s="23"/>
      <c r="VGS133" s="23"/>
      <c r="VGT133" s="23"/>
      <c r="VGU133" s="23"/>
      <c r="VGV133" s="23"/>
      <c r="VGW133" s="23"/>
      <c r="VGX133" s="23"/>
      <c r="VGY133" s="23"/>
      <c r="VGZ133" s="23"/>
      <c r="VHA133" s="23"/>
      <c r="VHB133" s="23"/>
      <c r="VHC133" s="23"/>
      <c r="VHD133" s="23"/>
      <c r="VHE133" s="23"/>
      <c r="VHF133" s="23"/>
      <c r="VHG133" s="23"/>
      <c r="VHH133" s="23"/>
      <c r="VHI133" s="23"/>
      <c r="VHJ133" s="23"/>
      <c r="VHK133" s="23"/>
      <c r="VHL133" s="23"/>
      <c r="VHM133" s="23"/>
      <c r="VHN133" s="23"/>
      <c r="VHO133" s="23"/>
      <c r="VHP133" s="23"/>
      <c r="VHQ133" s="23"/>
      <c r="VHR133" s="23"/>
      <c r="VHS133" s="23"/>
      <c r="VHT133" s="23"/>
      <c r="VHU133" s="23"/>
      <c r="VHV133" s="23"/>
      <c r="VHW133" s="23"/>
      <c r="VHX133" s="23"/>
      <c r="VHY133" s="23"/>
      <c r="VHZ133" s="23"/>
      <c r="VIA133" s="23"/>
      <c r="VIB133" s="23"/>
      <c r="VIC133" s="23"/>
      <c r="VID133" s="23"/>
      <c r="VIE133" s="23"/>
      <c r="VIF133" s="23"/>
      <c r="VIG133" s="23"/>
      <c r="VIH133" s="23"/>
      <c r="VII133" s="23"/>
      <c r="VIJ133" s="23"/>
      <c r="VIK133" s="23"/>
      <c r="VIL133" s="23"/>
      <c r="VIM133" s="23"/>
      <c r="VIN133" s="23"/>
      <c r="VIO133" s="23"/>
      <c r="VIP133" s="23"/>
      <c r="VIQ133" s="23"/>
      <c r="VIR133" s="23"/>
      <c r="VIS133" s="23"/>
      <c r="VIT133" s="23"/>
      <c r="VIU133" s="23"/>
      <c r="VIV133" s="23"/>
      <c r="VIW133" s="23"/>
      <c r="VIX133" s="23"/>
      <c r="VIY133" s="23"/>
      <c r="VIZ133" s="23"/>
      <c r="VJA133" s="23"/>
      <c r="VJB133" s="23"/>
      <c r="VJC133" s="23"/>
      <c r="VJD133" s="23"/>
      <c r="VJE133" s="23"/>
      <c r="VJF133" s="23"/>
      <c r="VJG133" s="23"/>
      <c r="VJH133" s="23"/>
      <c r="VJI133" s="23"/>
      <c r="VJJ133" s="23"/>
      <c r="VJK133" s="23"/>
      <c r="VJL133" s="23"/>
      <c r="VJM133" s="23"/>
      <c r="VJN133" s="23"/>
      <c r="VJO133" s="23"/>
      <c r="VJP133" s="23"/>
      <c r="VJQ133" s="23"/>
      <c r="VJR133" s="23"/>
      <c r="VJS133" s="23"/>
      <c r="VJT133" s="23"/>
      <c r="VJU133" s="23"/>
      <c r="VJV133" s="23"/>
      <c r="VJW133" s="23"/>
      <c r="VJX133" s="23"/>
      <c r="VJY133" s="23"/>
      <c r="VJZ133" s="23"/>
      <c r="VKA133" s="23"/>
      <c r="VKB133" s="23"/>
      <c r="VKC133" s="23"/>
      <c r="VKD133" s="23"/>
      <c r="VKE133" s="23"/>
      <c r="VKF133" s="23"/>
      <c r="VKG133" s="23"/>
      <c r="VKH133" s="23"/>
      <c r="VKI133" s="23"/>
      <c r="VKJ133" s="23"/>
      <c r="VKK133" s="23"/>
      <c r="VKL133" s="23"/>
      <c r="VKM133" s="23"/>
      <c r="VKN133" s="23"/>
      <c r="VKO133" s="23"/>
      <c r="VKP133" s="23"/>
      <c r="VKQ133" s="23"/>
      <c r="VKR133" s="23"/>
      <c r="VKS133" s="23"/>
      <c r="VKT133" s="23"/>
      <c r="VKU133" s="23"/>
      <c r="VKV133" s="23"/>
      <c r="VKW133" s="23"/>
      <c r="VKX133" s="23"/>
      <c r="VKY133" s="23"/>
      <c r="VKZ133" s="23"/>
      <c r="VLA133" s="23"/>
      <c r="VLB133" s="23"/>
      <c r="VLC133" s="23"/>
      <c r="VLD133" s="23"/>
      <c r="VLE133" s="23"/>
      <c r="VLF133" s="23"/>
      <c r="VLG133" s="23"/>
      <c r="VLH133" s="23"/>
      <c r="VLI133" s="23"/>
      <c r="VLJ133" s="23"/>
      <c r="VLK133" s="23"/>
      <c r="VLL133" s="23"/>
      <c r="VLM133" s="23"/>
      <c r="VLN133" s="23"/>
      <c r="VLO133" s="23"/>
      <c r="VLP133" s="23"/>
      <c r="VLQ133" s="23"/>
      <c r="VLR133" s="23"/>
      <c r="VLS133" s="23"/>
      <c r="VLT133" s="23"/>
      <c r="VLU133" s="23"/>
      <c r="VLV133" s="23"/>
      <c r="VLW133" s="23"/>
      <c r="VLX133" s="23"/>
      <c r="VLY133" s="23"/>
      <c r="VLZ133" s="23"/>
      <c r="VMA133" s="23"/>
      <c r="VMB133" s="23"/>
      <c r="VMC133" s="23"/>
      <c r="VMD133" s="23"/>
      <c r="VME133" s="23"/>
      <c r="VMF133" s="23"/>
      <c r="VMG133" s="23"/>
      <c r="VMH133" s="23"/>
      <c r="VMI133" s="23"/>
      <c r="VMJ133" s="23"/>
      <c r="VMK133" s="23"/>
      <c r="VML133" s="23"/>
      <c r="VMM133" s="23"/>
      <c r="VMN133" s="23"/>
      <c r="VMO133" s="23"/>
      <c r="VMP133" s="23"/>
      <c r="VMQ133" s="23"/>
      <c r="VMR133" s="23"/>
      <c r="VMS133" s="23"/>
      <c r="VMT133" s="23"/>
      <c r="VMU133" s="23"/>
      <c r="VMV133" s="23"/>
      <c r="VMW133" s="23"/>
      <c r="VMX133" s="23"/>
      <c r="VMY133" s="23"/>
      <c r="VMZ133" s="23"/>
      <c r="VNA133" s="23"/>
      <c r="VNB133" s="23"/>
      <c r="VNC133" s="23"/>
      <c r="VND133" s="23"/>
      <c r="VNE133" s="23"/>
      <c r="VNF133" s="23"/>
      <c r="VNG133" s="23"/>
      <c r="VNH133" s="23"/>
      <c r="VNI133" s="23"/>
      <c r="VNJ133" s="23"/>
      <c r="VNK133" s="23"/>
      <c r="VNL133" s="23"/>
      <c r="VNM133" s="23"/>
      <c r="VNN133" s="23"/>
      <c r="VNO133" s="23"/>
      <c r="VNP133" s="23"/>
      <c r="VNQ133" s="23"/>
      <c r="VNR133" s="23"/>
      <c r="VNS133" s="23"/>
      <c r="VNT133" s="23"/>
      <c r="VNU133" s="23"/>
      <c r="VNV133" s="23"/>
      <c r="VNW133" s="23"/>
      <c r="VNX133" s="23"/>
      <c r="VNY133" s="23"/>
      <c r="VNZ133" s="23"/>
      <c r="VOA133" s="23"/>
      <c r="VOB133" s="23"/>
      <c r="VOC133" s="23"/>
      <c r="VOD133" s="23"/>
      <c r="VOE133" s="23"/>
      <c r="VOF133" s="23"/>
      <c r="VOG133" s="23"/>
      <c r="VOH133" s="23"/>
      <c r="VOI133" s="23"/>
      <c r="VOJ133" s="23"/>
      <c r="VOK133" s="23"/>
      <c r="VOL133" s="23"/>
      <c r="VOM133" s="23"/>
      <c r="VON133" s="23"/>
      <c r="VOO133" s="23"/>
      <c r="VOP133" s="23"/>
      <c r="VOQ133" s="23"/>
      <c r="VOR133" s="23"/>
      <c r="VOS133" s="23"/>
      <c r="VOT133" s="23"/>
      <c r="VOU133" s="23"/>
      <c r="VOV133" s="23"/>
      <c r="VOW133" s="23"/>
      <c r="VOX133" s="23"/>
      <c r="VOY133" s="23"/>
      <c r="VOZ133" s="23"/>
      <c r="VPA133" s="23"/>
      <c r="VPB133" s="23"/>
      <c r="VPC133" s="23"/>
      <c r="VPD133" s="23"/>
      <c r="VPE133" s="23"/>
      <c r="VPF133" s="23"/>
      <c r="VPG133" s="23"/>
      <c r="VPH133" s="23"/>
      <c r="VPI133" s="23"/>
      <c r="VPJ133" s="23"/>
      <c r="VPK133" s="23"/>
      <c r="VPL133" s="23"/>
      <c r="VPM133" s="23"/>
      <c r="VPN133" s="23"/>
      <c r="VPO133" s="23"/>
      <c r="VPP133" s="23"/>
      <c r="VPQ133" s="23"/>
      <c r="VPR133" s="23"/>
      <c r="VPS133" s="23"/>
      <c r="VPT133" s="23"/>
      <c r="VPU133" s="23"/>
      <c r="VPV133" s="23"/>
      <c r="VPW133" s="23"/>
      <c r="VPX133" s="23"/>
      <c r="VPY133" s="23"/>
      <c r="VPZ133" s="23"/>
      <c r="VQA133" s="23"/>
      <c r="VQB133" s="23"/>
      <c r="VQC133" s="23"/>
      <c r="VQD133" s="23"/>
      <c r="VQE133" s="23"/>
      <c r="VQF133" s="23"/>
      <c r="VQG133" s="23"/>
      <c r="VQH133" s="23"/>
      <c r="VQI133" s="23"/>
      <c r="VQJ133" s="23"/>
      <c r="VQK133" s="23"/>
      <c r="VQL133" s="23"/>
      <c r="VQM133" s="23"/>
      <c r="VQN133" s="23"/>
      <c r="VQO133" s="23"/>
      <c r="VQP133" s="23"/>
      <c r="VQQ133" s="23"/>
      <c r="VQR133" s="23"/>
      <c r="VQS133" s="23"/>
      <c r="VQT133" s="23"/>
      <c r="VQU133" s="23"/>
      <c r="VQV133" s="23"/>
      <c r="VQW133" s="23"/>
      <c r="VQX133" s="23"/>
      <c r="VQY133" s="23"/>
      <c r="VQZ133" s="23"/>
      <c r="VRA133" s="23"/>
      <c r="VRB133" s="23"/>
      <c r="VRC133" s="23"/>
      <c r="VRD133" s="23"/>
      <c r="VRE133" s="23"/>
      <c r="VRF133" s="23"/>
      <c r="VRG133" s="23"/>
      <c r="VRH133" s="23"/>
      <c r="VRI133" s="23"/>
      <c r="VRJ133" s="23"/>
      <c r="VRK133" s="23"/>
      <c r="VRL133" s="23"/>
      <c r="VRM133" s="23"/>
      <c r="VRN133" s="23"/>
      <c r="VRO133" s="23"/>
      <c r="VRP133" s="23"/>
      <c r="VRQ133" s="23"/>
      <c r="VRR133" s="23"/>
      <c r="VRS133" s="23"/>
      <c r="VRT133" s="23"/>
      <c r="VRU133" s="23"/>
      <c r="VRV133" s="23"/>
      <c r="VRW133" s="23"/>
      <c r="VRX133" s="23"/>
      <c r="VRY133" s="23"/>
      <c r="VRZ133" s="23"/>
      <c r="VSA133" s="23"/>
      <c r="VSB133" s="23"/>
      <c r="VSC133" s="23"/>
      <c r="VSD133" s="23"/>
      <c r="VSE133" s="23"/>
      <c r="VSF133" s="23"/>
      <c r="VSG133" s="23"/>
      <c r="VSH133" s="23"/>
      <c r="VSI133" s="23"/>
      <c r="VSJ133" s="23"/>
      <c r="VSK133" s="23"/>
      <c r="VSL133" s="23"/>
      <c r="VSM133" s="23"/>
      <c r="VSN133" s="23"/>
      <c r="VSO133" s="23"/>
      <c r="VSP133" s="23"/>
      <c r="VSQ133" s="23"/>
      <c r="VSR133" s="23"/>
      <c r="VSS133" s="23"/>
      <c r="VST133" s="23"/>
      <c r="VSU133" s="23"/>
      <c r="VSV133" s="23"/>
      <c r="VSW133" s="23"/>
      <c r="VSX133" s="23"/>
      <c r="VSY133" s="23"/>
      <c r="VSZ133" s="23"/>
      <c r="VTA133" s="23"/>
      <c r="VTB133" s="23"/>
      <c r="VTC133" s="23"/>
      <c r="VTD133" s="23"/>
      <c r="VTE133" s="23"/>
      <c r="VTF133" s="23"/>
      <c r="VTG133" s="23"/>
      <c r="VTH133" s="23"/>
      <c r="VTI133" s="23"/>
      <c r="VTJ133" s="23"/>
      <c r="VTK133" s="23"/>
      <c r="VTL133" s="23"/>
      <c r="VTM133" s="23"/>
      <c r="VTN133" s="23"/>
      <c r="VTO133" s="23"/>
      <c r="VTP133" s="23"/>
      <c r="VTQ133" s="23"/>
      <c r="VTR133" s="23"/>
      <c r="VTS133" s="23"/>
      <c r="VTT133" s="23"/>
      <c r="VTU133" s="23"/>
      <c r="VTV133" s="23"/>
      <c r="VTW133" s="23"/>
      <c r="VTX133" s="23"/>
      <c r="VTY133" s="23"/>
      <c r="VTZ133" s="23"/>
      <c r="VUA133" s="23"/>
      <c r="VUB133" s="23"/>
      <c r="VUC133" s="23"/>
      <c r="VUD133" s="23"/>
      <c r="VUE133" s="23"/>
      <c r="VUF133" s="23"/>
      <c r="VUG133" s="23"/>
      <c r="VUH133" s="23"/>
      <c r="VUI133" s="23"/>
      <c r="VUJ133" s="23"/>
      <c r="VUK133" s="23"/>
      <c r="VUL133" s="23"/>
      <c r="VUM133" s="23"/>
      <c r="VUN133" s="23"/>
      <c r="VUO133" s="23"/>
      <c r="VUP133" s="23"/>
      <c r="VUQ133" s="23"/>
      <c r="VUR133" s="23"/>
      <c r="VUS133" s="23"/>
      <c r="VUT133" s="23"/>
      <c r="VUU133" s="23"/>
      <c r="VUV133" s="23"/>
      <c r="VUW133" s="23"/>
      <c r="VUX133" s="23"/>
      <c r="VUY133" s="23"/>
      <c r="VUZ133" s="23"/>
      <c r="VVA133" s="23"/>
      <c r="VVB133" s="23"/>
      <c r="VVC133" s="23"/>
      <c r="VVD133" s="23"/>
      <c r="VVE133" s="23"/>
      <c r="VVF133" s="23"/>
      <c r="VVG133" s="23"/>
      <c r="VVH133" s="23"/>
      <c r="VVI133" s="23"/>
      <c r="VVJ133" s="23"/>
      <c r="VVK133" s="23"/>
      <c r="VVL133" s="23"/>
      <c r="VVM133" s="23"/>
      <c r="VVN133" s="23"/>
      <c r="VVO133" s="23"/>
      <c r="VVP133" s="23"/>
      <c r="VVQ133" s="23"/>
      <c r="VVR133" s="23"/>
      <c r="VVS133" s="23"/>
      <c r="VVT133" s="23"/>
      <c r="VVU133" s="23"/>
      <c r="VVV133" s="23"/>
      <c r="VVW133" s="23"/>
      <c r="VVX133" s="23"/>
      <c r="VVY133" s="23"/>
      <c r="VVZ133" s="23"/>
      <c r="VWA133" s="23"/>
      <c r="VWB133" s="23"/>
      <c r="VWC133" s="23"/>
      <c r="VWD133" s="23"/>
      <c r="VWE133" s="23"/>
      <c r="VWF133" s="23"/>
      <c r="VWG133" s="23"/>
      <c r="VWH133" s="23"/>
      <c r="VWI133" s="23"/>
      <c r="VWJ133" s="23"/>
      <c r="VWK133" s="23"/>
      <c r="VWL133" s="23"/>
      <c r="VWM133" s="23"/>
      <c r="VWN133" s="23"/>
      <c r="VWO133" s="23"/>
      <c r="VWP133" s="23"/>
      <c r="VWQ133" s="23"/>
      <c r="VWR133" s="23"/>
      <c r="VWS133" s="23"/>
      <c r="VWT133" s="23"/>
      <c r="VWU133" s="23"/>
      <c r="VWV133" s="23"/>
      <c r="VWW133" s="23"/>
      <c r="VWX133" s="23"/>
      <c r="VWY133" s="23"/>
      <c r="VWZ133" s="23"/>
      <c r="VXA133" s="23"/>
      <c r="VXB133" s="23"/>
      <c r="VXC133" s="23"/>
      <c r="VXD133" s="23"/>
      <c r="VXE133" s="23"/>
      <c r="VXF133" s="23"/>
      <c r="VXG133" s="23"/>
      <c r="VXH133" s="23"/>
      <c r="VXI133" s="23"/>
      <c r="VXJ133" s="23"/>
      <c r="VXK133" s="23"/>
      <c r="VXL133" s="23"/>
      <c r="VXM133" s="23"/>
      <c r="VXN133" s="23"/>
      <c r="VXO133" s="23"/>
      <c r="VXP133" s="23"/>
      <c r="VXQ133" s="23"/>
      <c r="VXR133" s="23"/>
      <c r="VXS133" s="23"/>
      <c r="VXT133" s="23"/>
      <c r="VXU133" s="23"/>
      <c r="VXV133" s="23"/>
      <c r="VXW133" s="23"/>
      <c r="VXX133" s="23"/>
      <c r="VXY133" s="23"/>
      <c r="VXZ133" s="23"/>
      <c r="VYA133" s="23"/>
      <c r="VYB133" s="23"/>
      <c r="VYC133" s="23"/>
      <c r="VYD133" s="23"/>
      <c r="VYE133" s="23"/>
      <c r="VYF133" s="23"/>
      <c r="VYG133" s="23"/>
      <c r="VYH133" s="23"/>
      <c r="VYI133" s="23"/>
      <c r="VYJ133" s="23"/>
      <c r="VYK133" s="23"/>
      <c r="VYL133" s="23"/>
      <c r="VYM133" s="23"/>
      <c r="VYN133" s="23"/>
      <c r="VYO133" s="23"/>
      <c r="VYP133" s="23"/>
      <c r="VYQ133" s="23"/>
      <c r="VYR133" s="23"/>
      <c r="VYS133" s="23"/>
      <c r="VYT133" s="23"/>
      <c r="VYU133" s="23"/>
      <c r="VYV133" s="23"/>
      <c r="VYW133" s="23"/>
      <c r="VYX133" s="23"/>
      <c r="VYY133" s="23"/>
      <c r="VYZ133" s="23"/>
      <c r="VZA133" s="23"/>
      <c r="VZB133" s="23"/>
      <c r="VZC133" s="23"/>
      <c r="VZD133" s="23"/>
      <c r="VZE133" s="23"/>
      <c r="VZF133" s="23"/>
      <c r="VZG133" s="23"/>
      <c r="VZH133" s="23"/>
      <c r="VZI133" s="23"/>
      <c r="VZJ133" s="23"/>
      <c r="VZK133" s="23"/>
      <c r="VZL133" s="23"/>
      <c r="VZM133" s="23"/>
      <c r="VZN133" s="23"/>
      <c r="VZO133" s="23"/>
      <c r="VZP133" s="23"/>
      <c r="VZQ133" s="23"/>
      <c r="VZR133" s="23"/>
      <c r="VZS133" s="23"/>
      <c r="VZT133" s="23"/>
      <c r="VZU133" s="23"/>
      <c r="VZV133" s="23"/>
      <c r="VZW133" s="23"/>
      <c r="VZX133" s="23"/>
      <c r="VZY133" s="23"/>
      <c r="VZZ133" s="23"/>
      <c r="WAA133" s="23"/>
      <c r="WAB133" s="23"/>
      <c r="WAC133" s="23"/>
      <c r="WAD133" s="23"/>
      <c r="WAE133" s="23"/>
      <c r="WAF133" s="23"/>
      <c r="WAG133" s="23"/>
      <c r="WAH133" s="23"/>
      <c r="WAI133" s="23"/>
      <c r="WAJ133" s="23"/>
      <c r="WAK133" s="23"/>
      <c r="WAL133" s="23"/>
      <c r="WAM133" s="23"/>
      <c r="WAN133" s="23"/>
      <c r="WAO133" s="23"/>
      <c r="WAP133" s="23"/>
      <c r="WAQ133" s="23"/>
      <c r="WAR133" s="23"/>
      <c r="WAS133" s="23"/>
      <c r="WAT133" s="23"/>
      <c r="WAU133" s="23"/>
      <c r="WAV133" s="23"/>
      <c r="WAW133" s="23"/>
      <c r="WAX133" s="23"/>
      <c r="WAY133" s="23"/>
      <c r="WAZ133" s="23"/>
      <c r="WBA133" s="23"/>
      <c r="WBB133" s="23"/>
      <c r="WBC133" s="23"/>
      <c r="WBD133" s="23"/>
      <c r="WBE133" s="23"/>
      <c r="WBF133" s="23"/>
      <c r="WBG133" s="23"/>
      <c r="WBH133" s="23"/>
      <c r="WBI133" s="23"/>
      <c r="WBJ133" s="23"/>
      <c r="WBK133" s="23"/>
      <c r="WBL133" s="23"/>
      <c r="WBM133" s="23"/>
      <c r="WBN133" s="23"/>
      <c r="WBO133" s="23"/>
      <c r="WBP133" s="23"/>
      <c r="WBQ133" s="23"/>
      <c r="WBR133" s="23"/>
      <c r="WBS133" s="23"/>
      <c r="WBT133" s="23"/>
      <c r="WBU133" s="23"/>
      <c r="WBV133" s="23"/>
      <c r="WBW133" s="23"/>
      <c r="WBX133" s="23"/>
      <c r="WBY133" s="23"/>
      <c r="WBZ133" s="23"/>
      <c r="WCA133" s="23"/>
      <c r="WCB133" s="23"/>
      <c r="WCC133" s="23"/>
      <c r="WCD133" s="23"/>
      <c r="WCE133" s="23"/>
      <c r="WCF133" s="23"/>
      <c r="WCG133" s="23"/>
      <c r="WCH133" s="23"/>
      <c r="WCI133" s="23"/>
      <c r="WCJ133" s="23"/>
      <c r="WCK133" s="23"/>
      <c r="WCL133" s="23"/>
      <c r="WCM133" s="23"/>
      <c r="WCN133" s="23"/>
      <c r="WCO133" s="23"/>
      <c r="WCP133" s="23"/>
      <c r="WCQ133" s="23"/>
      <c r="WCR133" s="23"/>
      <c r="WCS133" s="23"/>
      <c r="WCT133" s="23"/>
      <c r="WCU133" s="23"/>
      <c r="WCV133" s="23"/>
      <c r="WCW133" s="23"/>
      <c r="WCX133" s="23"/>
      <c r="WCY133" s="23"/>
      <c r="WCZ133" s="23"/>
      <c r="WDA133" s="23"/>
      <c r="WDB133" s="23"/>
      <c r="WDC133" s="23"/>
      <c r="WDD133" s="23"/>
      <c r="WDE133" s="23"/>
      <c r="WDF133" s="23"/>
      <c r="WDG133" s="23"/>
      <c r="WDH133" s="23"/>
      <c r="WDI133" s="23"/>
      <c r="WDJ133" s="23"/>
      <c r="WDK133" s="23"/>
      <c r="WDL133" s="23"/>
      <c r="WDM133" s="23"/>
      <c r="WDN133" s="23"/>
      <c r="WDO133" s="23"/>
      <c r="WDP133" s="23"/>
      <c r="WDQ133" s="23"/>
      <c r="WDR133" s="23"/>
      <c r="WDS133" s="23"/>
      <c r="WDT133" s="23"/>
      <c r="WDU133" s="23"/>
      <c r="WDV133" s="23"/>
      <c r="WDW133" s="23"/>
      <c r="WDX133" s="23"/>
      <c r="WDY133" s="23"/>
      <c r="WDZ133" s="23"/>
      <c r="WEA133" s="23"/>
      <c r="WEB133" s="23"/>
      <c r="WEC133" s="23"/>
      <c r="WED133" s="23"/>
      <c r="WEE133" s="23"/>
      <c r="WEF133" s="23"/>
      <c r="WEG133" s="23"/>
      <c r="WEH133" s="23"/>
      <c r="WEI133" s="23"/>
      <c r="WEJ133" s="23"/>
      <c r="WEK133" s="23"/>
      <c r="WEL133" s="23"/>
      <c r="WEM133" s="23"/>
      <c r="WEN133" s="23"/>
      <c r="WEO133" s="23"/>
      <c r="WEP133" s="23"/>
      <c r="WEQ133" s="23"/>
      <c r="WER133" s="23"/>
      <c r="WES133" s="23"/>
      <c r="WET133" s="23"/>
      <c r="WEU133" s="23"/>
      <c r="WEV133" s="23"/>
      <c r="WEW133" s="23"/>
      <c r="WEX133" s="23"/>
      <c r="WEY133" s="23"/>
      <c r="WEZ133" s="23"/>
      <c r="WFA133" s="23"/>
      <c r="WFB133" s="23"/>
      <c r="WFC133" s="23"/>
      <c r="WFD133" s="23"/>
      <c r="WFE133" s="23"/>
      <c r="WFF133" s="23"/>
      <c r="WFG133" s="23"/>
      <c r="WFH133" s="23"/>
      <c r="WFI133" s="23"/>
      <c r="WFJ133" s="23"/>
      <c r="WFK133" s="23"/>
      <c r="WFL133" s="23"/>
      <c r="WFM133" s="23"/>
      <c r="WFN133" s="23"/>
      <c r="WFO133" s="23"/>
      <c r="WFP133" s="23"/>
      <c r="WFQ133" s="23"/>
      <c r="WFR133" s="23"/>
      <c r="WFS133" s="23"/>
      <c r="WFT133" s="23"/>
      <c r="WFU133" s="23"/>
      <c r="WFV133" s="23"/>
      <c r="WFW133" s="23"/>
      <c r="WFX133" s="23"/>
      <c r="WFY133" s="23"/>
      <c r="WFZ133" s="23"/>
      <c r="WGA133" s="23"/>
      <c r="WGB133" s="23"/>
      <c r="WGC133" s="23"/>
      <c r="WGD133" s="23"/>
      <c r="WGE133" s="23"/>
      <c r="WGF133" s="23"/>
      <c r="WGG133" s="23"/>
      <c r="WGH133" s="23"/>
      <c r="WGI133" s="23"/>
      <c r="WGJ133" s="23"/>
      <c r="WGK133" s="23"/>
      <c r="WGL133" s="23"/>
      <c r="WGM133" s="23"/>
      <c r="WGN133" s="23"/>
      <c r="WGO133" s="23"/>
      <c r="WGP133" s="23"/>
      <c r="WGQ133" s="23"/>
      <c r="WGR133" s="23"/>
      <c r="WGS133" s="23"/>
      <c r="WGT133" s="23"/>
      <c r="WGU133" s="23"/>
      <c r="WGV133" s="23"/>
      <c r="WGW133" s="23"/>
      <c r="WGX133" s="23"/>
      <c r="WGY133" s="23"/>
      <c r="WGZ133" s="23"/>
      <c r="WHA133" s="23"/>
      <c r="WHB133" s="23"/>
      <c r="WHC133" s="23"/>
      <c r="WHD133" s="23"/>
      <c r="WHE133" s="23"/>
      <c r="WHF133" s="23"/>
      <c r="WHG133" s="23"/>
      <c r="WHH133" s="23"/>
      <c r="WHI133" s="23"/>
      <c r="WHJ133" s="23"/>
      <c r="WHK133" s="23"/>
      <c r="WHL133" s="23"/>
      <c r="WHM133" s="23"/>
      <c r="WHN133" s="23"/>
      <c r="WHO133" s="23"/>
      <c r="WHP133" s="23"/>
      <c r="WHQ133" s="23"/>
      <c r="WHR133" s="23"/>
      <c r="WHS133" s="23"/>
      <c r="WHT133" s="23"/>
      <c r="WHU133" s="23"/>
      <c r="WHV133" s="23"/>
      <c r="WHW133" s="23"/>
      <c r="WHX133" s="23"/>
      <c r="WHY133" s="23"/>
      <c r="WHZ133" s="23"/>
      <c r="WIA133" s="23"/>
      <c r="WIB133" s="23"/>
      <c r="WIC133" s="23"/>
      <c r="WID133" s="23"/>
      <c r="WIE133" s="23"/>
      <c r="WIF133" s="23"/>
      <c r="WIG133" s="23"/>
      <c r="WIH133" s="23"/>
      <c r="WII133" s="23"/>
      <c r="WIJ133" s="23"/>
      <c r="WIK133" s="23"/>
      <c r="WIL133" s="23"/>
      <c r="WIM133" s="23"/>
      <c r="WIN133" s="23"/>
      <c r="WIO133" s="23"/>
      <c r="WIP133" s="23"/>
      <c r="WIQ133" s="23"/>
      <c r="WIR133" s="23"/>
      <c r="WIS133" s="23"/>
      <c r="WIT133" s="23"/>
      <c r="WIU133" s="23"/>
      <c r="WIV133" s="23"/>
      <c r="WIW133" s="23"/>
      <c r="WIX133" s="23"/>
      <c r="WIY133" s="23"/>
      <c r="WIZ133" s="23"/>
      <c r="WJA133" s="23"/>
      <c r="WJB133" s="23"/>
      <c r="WJC133" s="23"/>
      <c r="WJD133" s="23"/>
      <c r="WJE133" s="23"/>
      <c r="WJF133" s="23"/>
      <c r="WJG133" s="23"/>
      <c r="WJH133" s="23"/>
      <c r="WJI133" s="23"/>
      <c r="WJJ133" s="23"/>
      <c r="WJK133" s="23"/>
      <c r="WJL133" s="23"/>
      <c r="WJM133" s="23"/>
      <c r="WJN133" s="23"/>
      <c r="WJO133" s="23"/>
      <c r="WJP133" s="23"/>
      <c r="WJQ133" s="23"/>
      <c r="WJR133" s="23"/>
      <c r="WJS133" s="23"/>
      <c r="WJT133" s="23"/>
      <c r="WJU133" s="23"/>
      <c r="WJV133" s="23"/>
      <c r="WJW133" s="23"/>
      <c r="WJX133" s="23"/>
      <c r="WJY133" s="23"/>
      <c r="WJZ133" s="23"/>
      <c r="WKA133" s="23"/>
      <c r="WKB133" s="23"/>
      <c r="WKC133" s="23"/>
      <c r="WKD133" s="23"/>
      <c r="WKE133" s="23"/>
      <c r="WKF133" s="23"/>
      <c r="WKG133" s="23"/>
      <c r="WKH133" s="23"/>
      <c r="WKI133" s="23"/>
      <c r="WKJ133" s="23"/>
      <c r="WKK133" s="23"/>
      <c r="WKL133" s="23"/>
      <c r="WKM133" s="23"/>
      <c r="WKN133" s="23"/>
      <c r="WKO133" s="23"/>
      <c r="WKP133" s="23"/>
      <c r="WKQ133" s="23"/>
      <c r="WKR133" s="23"/>
      <c r="WKS133" s="23"/>
      <c r="WKT133" s="23"/>
      <c r="WKU133" s="23"/>
      <c r="WKV133" s="23"/>
      <c r="WKW133" s="23"/>
      <c r="WKX133" s="23"/>
      <c r="WKY133" s="23"/>
      <c r="WKZ133" s="23"/>
      <c r="WLA133" s="23"/>
      <c r="WLB133" s="23"/>
      <c r="WLC133" s="23"/>
      <c r="WLD133" s="23"/>
      <c r="WLE133" s="23"/>
      <c r="WLF133" s="23"/>
      <c r="WLG133" s="23"/>
      <c r="WLH133" s="23"/>
      <c r="WLI133" s="23"/>
      <c r="WLJ133" s="23"/>
      <c r="WLK133" s="23"/>
      <c r="WLL133" s="23"/>
      <c r="WLM133" s="23"/>
      <c r="WLN133" s="23"/>
      <c r="WLO133" s="23"/>
      <c r="WLP133" s="23"/>
      <c r="WLQ133" s="23"/>
      <c r="WLR133" s="23"/>
      <c r="WLS133" s="23"/>
      <c r="WLT133" s="23"/>
      <c r="WLU133" s="23"/>
      <c r="WLV133" s="23"/>
      <c r="WLW133" s="23"/>
      <c r="WLX133" s="23"/>
      <c r="WLY133" s="23"/>
      <c r="WLZ133" s="23"/>
      <c r="WMA133" s="23"/>
      <c r="WMB133" s="23"/>
      <c r="WMC133" s="23"/>
      <c r="WMD133" s="23"/>
      <c r="WME133" s="23"/>
      <c r="WMF133" s="23"/>
      <c r="WMG133" s="23"/>
      <c r="WMH133" s="23"/>
      <c r="WMI133" s="23"/>
      <c r="WMJ133" s="23"/>
      <c r="WMK133" s="23"/>
      <c r="WML133" s="23"/>
      <c r="WMM133" s="23"/>
      <c r="WMN133" s="23"/>
      <c r="WMO133" s="23"/>
      <c r="WMP133" s="23"/>
      <c r="WMQ133" s="23"/>
      <c r="WMR133" s="23"/>
      <c r="WMS133" s="23"/>
      <c r="WMT133" s="23"/>
      <c r="WMU133" s="23"/>
      <c r="WMV133" s="23"/>
      <c r="WMW133" s="23"/>
      <c r="WMX133" s="23"/>
      <c r="WMY133" s="23"/>
      <c r="WMZ133" s="23"/>
      <c r="WNA133" s="23"/>
      <c r="WNB133" s="23"/>
      <c r="WNC133" s="23"/>
      <c r="WND133" s="23"/>
      <c r="WNE133" s="23"/>
      <c r="WNF133" s="23"/>
      <c r="WNG133" s="23"/>
      <c r="WNH133" s="23"/>
      <c r="WNI133" s="23"/>
      <c r="WNJ133" s="23"/>
      <c r="WNK133" s="23"/>
      <c r="WNL133" s="23"/>
      <c r="WNM133" s="23"/>
      <c r="WNN133" s="23"/>
      <c r="WNO133" s="23"/>
      <c r="WNP133" s="23"/>
      <c r="WNQ133" s="23"/>
      <c r="WNR133" s="23"/>
      <c r="WNS133" s="23"/>
      <c r="WNT133" s="23"/>
      <c r="WNU133" s="23"/>
      <c r="WNV133" s="23"/>
      <c r="WNW133" s="23"/>
      <c r="WNX133" s="23"/>
      <c r="WNY133" s="23"/>
      <c r="WNZ133" s="23"/>
      <c r="WOA133" s="23"/>
      <c r="WOB133" s="23"/>
      <c r="WOC133" s="23"/>
      <c r="WOD133" s="23"/>
      <c r="WOE133" s="23"/>
      <c r="WOF133" s="23"/>
      <c r="WOG133" s="23"/>
      <c r="WOH133" s="23"/>
      <c r="WOI133" s="23"/>
      <c r="WOJ133" s="23"/>
      <c r="WOK133" s="23"/>
      <c r="WOL133" s="23"/>
      <c r="WOM133" s="23"/>
      <c r="WON133" s="23"/>
      <c r="WOO133" s="23"/>
      <c r="WOP133" s="23"/>
      <c r="WOQ133" s="23"/>
      <c r="WOR133" s="23"/>
      <c r="WOS133" s="23"/>
      <c r="WOT133" s="23"/>
      <c r="WOU133" s="23"/>
      <c r="WOV133" s="23"/>
      <c r="WOW133" s="23"/>
      <c r="WOX133" s="23"/>
      <c r="WOY133" s="23"/>
      <c r="WOZ133" s="23"/>
      <c r="WPA133" s="23"/>
      <c r="WPB133" s="23"/>
      <c r="WPC133" s="23"/>
      <c r="WPD133" s="23"/>
      <c r="WPE133" s="23"/>
      <c r="WPF133" s="23"/>
      <c r="WPG133" s="23"/>
      <c r="WPH133" s="23"/>
      <c r="WPI133" s="23"/>
      <c r="WPJ133" s="23"/>
      <c r="WPK133" s="23"/>
      <c r="WPL133" s="23"/>
      <c r="WPM133" s="23"/>
      <c r="WPN133" s="23"/>
      <c r="WPO133" s="23"/>
      <c r="WPP133" s="23"/>
      <c r="WPQ133" s="23"/>
      <c r="WPR133" s="23"/>
      <c r="WPS133" s="23"/>
      <c r="WPT133" s="23"/>
      <c r="WPU133" s="23"/>
      <c r="WPV133" s="23"/>
      <c r="WPW133" s="23"/>
      <c r="WPX133" s="23"/>
      <c r="WPY133" s="23"/>
      <c r="WPZ133" s="23"/>
      <c r="WQA133" s="23"/>
      <c r="WQB133" s="23"/>
      <c r="WQC133" s="23"/>
      <c r="WQD133" s="23"/>
      <c r="WQE133" s="23"/>
      <c r="WQF133" s="23"/>
      <c r="WQG133" s="23"/>
      <c r="WQH133" s="23"/>
      <c r="WQI133" s="23"/>
      <c r="WQJ133" s="23"/>
      <c r="WQK133" s="23"/>
      <c r="WQL133" s="23"/>
      <c r="WQM133" s="23"/>
      <c r="WQN133" s="23"/>
      <c r="WQO133" s="23"/>
      <c r="WQP133" s="23"/>
      <c r="WQQ133" s="23"/>
      <c r="WQR133" s="23"/>
      <c r="WQS133" s="23"/>
      <c r="WQT133" s="23"/>
      <c r="WQU133" s="23"/>
      <c r="WQV133" s="23"/>
      <c r="WQW133" s="23"/>
      <c r="WQX133" s="23"/>
      <c r="WQY133" s="23"/>
      <c r="WQZ133" s="23"/>
      <c r="WRA133" s="23"/>
      <c r="WRB133" s="23"/>
      <c r="WRC133" s="23"/>
      <c r="WRD133" s="23"/>
      <c r="WRE133" s="23"/>
      <c r="WRF133" s="23"/>
      <c r="WRG133" s="23"/>
      <c r="WRH133" s="23"/>
      <c r="WRI133" s="23"/>
      <c r="WRJ133" s="23"/>
      <c r="WRK133" s="23"/>
      <c r="WRL133" s="23"/>
      <c r="WRM133" s="23"/>
      <c r="WRN133" s="23"/>
      <c r="WRO133" s="23"/>
      <c r="WRP133" s="23"/>
      <c r="WRQ133" s="23"/>
      <c r="WRR133" s="23"/>
      <c r="WRS133" s="23"/>
      <c r="WRT133" s="23"/>
      <c r="WRU133" s="23"/>
      <c r="WRV133" s="23"/>
      <c r="WRW133" s="23"/>
      <c r="WRX133" s="23"/>
      <c r="WRY133" s="23"/>
      <c r="WRZ133" s="23"/>
      <c r="WSA133" s="23"/>
      <c r="WSB133" s="23"/>
      <c r="WSC133" s="23"/>
      <c r="WSD133" s="23"/>
      <c r="WSE133" s="23"/>
      <c r="WSF133" s="23"/>
      <c r="WSG133" s="23"/>
      <c r="WSH133" s="23"/>
      <c r="WSI133" s="23"/>
      <c r="WSJ133" s="23"/>
      <c r="WSK133" s="23"/>
      <c r="WSL133" s="23"/>
      <c r="WSM133" s="23"/>
      <c r="WSN133" s="23"/>
      <c r="WSO133" s="23"/>
      <c r="WSP133" s="23"/>
      <c r="WSQ133" s="23"/>
      <c r="WSR133" s="23"/>
      <c r="WSS133" s="23"/>
      <c r="WST133" s="23"/>
      <c r="WSU133" s="23"/>
      <c r="WSV133" s="23"/>
      <c r="WSW133" s="23"/>
      <c r="WSX133" s="23"/>
      <c r="WSY133" s="23"/>
      <c r="WSZ133" s="23"/>
      <c r="WTA133" s="23"/>
      <c r="WTB133" s="23"/>
      <c r="WTC133" s="23"/>
      <c r="WTD133" s="23"/>
      <c r="WTE133" s="23"/>
      <c r="WTF133" s="23"/>
      <c r="WTG133" s="23"/>
      <c r="WTH133" s="23"/>
      <c r="WTI133" s="23"/>
      <c r="WTJ133" s="23"/>
      <c r="WTK133" s="23"/>
      <c r="WTL133" s="23"/>
      <c r="WTM133" s="23"/>
      <c r="WTN133" s="23"/>
      <c r="WTO133" s="23"/>
      <c r="WTP133" s="23"/>
      <c r="WTQ133" s="23"/>
      <c r="WTR133" s="23"/>
      <c r="WTS133" s="23"/>
      <c r="WTT133" s="23"/>
      <c r="WTU133" s="23"/>
      <c r="WTV133" s="23"/>
      <c r="WTW133" s="23"/>
      <c r="WTX133" s="23"/>
      <c r="WTY133" s="23"/>
      <c r="WTZ133" s="23"/>
      <c r="WUA133" s="23"/>
      <c r="WUB133" s="23"/>
      <c r="WUC133" s="23"/>
      <c r="WUD133" s="23"/>
      <c r="WUE133" s="23"/>
      <c r="WUF133" s="23"/>
      <c r="WUG133" s="23"/>
      <c r="WUH133" s="23"/>
      <c r="WUI133" s="23"/>
      <c r="WUJ133" s="23"/>
      <c r="WUK133" s="23"/>
      <c r="WUL133" s="23"/>
      <c r="WUM133" s="23"/>
      <c r="WUN133" s="23"/>
      <c r="WUO133" s="23"/>
      <c r="WUP133" s="23"/>
      <c r="WUQ133" s="23"/>
      <c r="WUR133" s="23"/>
      <c r="WUS133" s="23"/>
      <c r="WUT133" s="23"/>
      <c r="WUU133" s="23"/>
      <c r="WUV133" s="23"/>
      <c r="WUW133" s="23"/>
      <c r="WUX133" s="23"/>
      <c r="WUY133" s="23"/>
      <c r="WUZ133" s="23"/>
      <c r="WVA133" s="23"/>
      <c r="WVB133" s="23"/>
      <c r="WVC133" s="23"/>
      <c r="WVD133" s="23"/>
      <c r="WVE133" s="23"/>
      <c r="WVF133" s="23"/>
      <c r="WVG133" s="23"/>
      <c r="WVH133" s="23"/>
      <c r="WVI133" s="23"/>
      <c r="WVJ133" s="23"/>
      <c r="WVK133" s="23"/>
      <c r="WVL133" s="23"/>
      <c r="WVM133" s="23"/>
      <c r="WVN133" s="23"/>
      <c r="WVO133" s="23"/>
      <c r="WVP133" s="23"/>
      <c r="WVQ133" s="23"/>
      <c r="WVR133" s="23"/>
      <c r="WVS133" s="23"/>
      <c r="WVT133" s="23"/>
      <c r="WVU133" s="23"/>
      <c r="WVV133" s="23"/>
      <c r="WVW133" s="23"/>
      <c r="WVX133" s="23"/>
      <c r="WVY133" s="23"/>
      <c r="WVZ133" s="23"/>
      <c r="WWA133" s="23"/>
      <c r="WWB133" s="23"/>
      <c r="WWC133" s="23"/>
      <c r="WWD133" s="23"/>
      <c r="WWE133" s="23"/>
      <c r="WWF133" s="23"/>
      <c r="WWG133" s="23"/>
      <c r="WWH133" s="23"/>
      <c r="WWI133" s="23"/>
      <c r="WWJ133" s="23"/>
      <c r="WWK133" s="23"/>
      <c r="WWL133" s="23"/>
      <c r="WWM133" s="23"/>
      <c r="WWN133" s="23"/>
      <c r="WWO133" s="23"/>
      <c r="WWP133" s="23"/>
      <c r="WWQ133" s="23"/>
      <c r="WWR133" s="23"/>
      <c r="WWS133" s="23"/>
      <c r="WWT133" s="23"/>
      <c r="WWU133" s="23"/>
      <c r="WWV133" s="23"/>
      <c r="WWW133" s="23"/>
      <c r="WWX133" s="23"/>
      <c r="WWY133" s="23"/>
      <c r="WWZ133" s="23"/>
      <c r="WXA133" s="23"/>
      <c r="WXB133" s="23"/>
      <c r="WXC133" s="23"/>
      <c r="WXD133" s="23"/>
      <c r="WXE133" s="23"/>
      <c r="WXF133" s="23"/>
      <c r="WXG133" s="23"/>
      <c r="WXH133" s="23"/>
      <c r="WXI133" s="23"/>
      <c r="WXJ133" s="23"/>
      <c r="WXK133" s="23"/>
      <c r="WXL133" s="23"/>
      <c r="WXM133" s="23"/>
      <c r="WXN133" s="23"/>
      <c r="WXO133" s="23"/>
      <c r="WXP133" s="23"/>
      <c r="WXQ133" s="23"/>
      <c r="WXR133" s="23"/>
      <c r="WXS133" s="23"/>
      <c r="WXT133" s="23"/>
      <c r="WXU133" s="23"/>
      <c r="WXV133" s="23"/>
      <c r="WXW133" s="23"/>
      <c r="WXX133" s="23"/>
      <c r="WXY133" s="23"/>
      <c r="WXZ133" s="23"/>
      <c r="WYA133" s="23"/>
      <c r="WYB133" s="23"/>
      <c r="WYC133" s="23"/>
      <c r="WYD133" s="23"/>
      <c r="WYE133" s="23"/>
      <c r="WYF133" s="23"/>
      <c r="WYG133" s="23"/>
      <c r="WYH133" s="23"/>
      <c r="WYI133" s="23"/>
      <c r="WYJ133" s="23"/>
      <c r="WYK133" s="23"/>
      <c r="WYL133" s="23"/>
      <c r="WYM133" s="23"/>
      <c r="WYN133" s="23"/>
      <c r="WYO133" s="23"/>
      <c r="WYP133" s="23"/>
      <c r="WYQ133" s="23"/>
      <c r="WYR133" s="23"/>
      <c r="WYS133" s="23"/>
      <c r="WYT133" s="23"/>
      <c r="WYU133" s="23"/>
      <c r="WYV133" s="23"/>
      <c r="WYW133" s="23"/>
      <c r="WYX133" s="23"/>
      <c r="WYY133" s="23"/>
      <c r="WYZ133" s="23"/>
      <c r="WZA133" s="23"/>
      <c r="WZB133" s="23"/>
      <c r="WZC133" s="23"/>
      <c r="WZD133" s="23"/>
      <c r="WZE133" s="23"/>
      <c r="WZF133" s="23"/>
      <c r="WZG133" s="23"/>
      <c r="WZH133" s="23"/>
      <c r="WZI133" s="23"/>
      <c r="WZJ133" s="23"/>
      <c r="WZK133" s="23"/>
      <c r="WZL133" s="23"/>
      <c r="WZM133" s="23"/>
      <c r="WZN133" s="23"/>
      <c r="WZO133" s="23"/>
      <c r="WZP133" s="23"/>
      <c r="WZQ133" s="23"/>
      <c r="WZR133" s="23"/>
      <c r="WZS133" s="23"/>
      <c r="WZT133" s="23"/>
      <c r="WZU133" s="23"/>
      <c r="WZV133" s="23"/>
      <c r="WZW133" s="23"/>
      <c r="WZX133" s="23"/>
      <c r="WZY133" s="23"/>
      <c r="WZZ133" s="23"/>
      <c r="XAA133" s="23"/>
      <c r="XAB133" s="23"/>
      <c r="XAC133" s="23"/>
      <c r="XAD133" s="23"/>
      <c r="XAE133" s="23"/>
      <c r="XAF133" s="23"/>
      <c r="XAG133" s="23"/>
      <c r="XAH133" s="23"/>
      <c r="XAI133" s="23"/>
      <c r="XAJ133" s="23"/>
      <c r="XAK133" s="23"/>
      <c r="XAL133" s="23"/>
      <c r="XAM133" s="23"/>
      <c r="XAN133" s="23"/>
      <c r="XAO133" s="23"/>
      <c r="XAP133" s="23"/>
      <c r="XAQ133" s="23"/>
      <c r="XAR133" s="23"/>
      <c r="XAS133" s="23"/>
      <c r="XAT133" s="23"/>
      <c r="XAU133" s="23"/>
      <c r="XAV133" s="23"/>
      <c r="XAW133" s="23"/>
      <c r="XAX133" s="23"/>
      <c r="XAY133" s="23"/>
      <c r="XAZ133" s="23"/>
      <c r="XBA133" s="23"/>
      <c r="XBB133" s="23"/>
      <c r="XBC133" s="23"/>
      <c r="XBD133" s="23"/>
      <c r="XBE133" s="23"/>
      <c r="XBF133" s="23"/>
      <c r="XBG133" s="23"/>
      <c r="XBH133" s="23"/>
      <c r="XBI133" s="23"/>
      <c r="XBJ133" s="23"/>
      <c r="XBK133" s="23"/>
      <c r="XBL133" s="23"/>
      <c r="XBM133" s="23"/>
      <c r="XBN133" s="23"/>
      <c r="XBO133" s="23"/>
      <c r="XBP133" s="23"/>
      <c r="XBQ133" s="23"/>
      <c r="XBR133" s="23"/>
      <c r="XBS133" s="23"/>
      <c r="XBT133" s="23"/>
      <c r="XBU133" s="23"/>
      <c r="XBV133" s="23"/>
      <c r="XBW133" s="23"/>
      <c r="XBX133" s="23"/>
      <c r="XBY133" s="23"/>
      <c r="XBZ133" s="23"/>
      <c r="XCA133" s="23"/>
      <c r="XCB133" s="23"/>
      <c r="XCC133" s="23"/>
      <c r="XCD133" s="23"/>
      <c r="XCE133" s="23"/>
      <c r="XCF133" s="23"/>
      <c r="XCG133" s="23"/>
      <c r="XCH133" s="23"/>
      <c r="XCI133" s="23"/>
      <c r="XCJ133" s="23"/>
      <c r="XCK133" s="23"/>
      <c r="XCL133" s="23"/>
      <c r="XCM133" s="23"/>
      <c r="XCN133" s="23"/>
      <c r="XCO133" s="23"/>
      <c r="XCP133" s="23"/>
      <c r="XCQ133" s="23"/>
      <c r="XCR133" s="23"/>
      <c r="XCS133" s="23"/>
      <c r="XCT133" s="23"/>
      <c r="XCU133" s="23"/>
      <c r="XCV133" s="23"/>
      <c r="XCW133" s="23"/>
      <c r="XCX133" s="23"/>
      <c r="XCY133" s="23"/>
      <c r="XCZ133" s="23"/>
      <c r="XDA133" s="23"/>
      <c r="XDB133" s="23"/>
      <c r="XDC133" s="23"/>
      <c r="XDD133" s="23"/>
      <c r="XDE133" s="23"/>
      <c r="XDF133" s="23"/>
      <c r="XDG133" s="23"/>
      <c r="XDH133" s="23"/>
      <c r="XDI133" s="23"/>
      <c r="XDJ133" s="23"/>
      <c r="XDK133" s="23"/>
      <c r="XDL133" s="23"/>
      <c r="XDM133" s="23"/>
      <c r="XDN133" s="23"/>
      <c r="XDO133" s="23"/>
      <c r="XDP133" s="23"/>
      <c r="XDQ133" s="23"/>
      <c r="XDR133" s="23"/>
      <c r="XDS133" s="23"/>
      <c r="XDT133" s="23"/>
      <c r="XDU133" s="23"/>
      <c r="XDV133" s="23"/>
      <c r="XDW133" s="23"/>
      <c r="XDX133" s="23"/>
      <c r="XDY133" s="23"/>
      <c r="XDZ133" s="23"/>
      <c r="XEA133" s="23"/>
      <c r="XEB133" s="23"/>
      <c r="XEC133" s="23"/>
      <c r="XED133" s="23"/>
      <c r="XEE133" s="23"/>
      <c r="XEF133" s="23"/>
      <c r="XEG133" s="23"/>
      <c r="XEH133" s="23"/>
      <c r="XEI133" s="23"/>
      <c r="XEJ133" s="23"/>
      <c r="XEK133" s="23"/>
      <c r="XEL133" s="23"/>
      <c r="XEM133" s="23"/>
      <c r="XEN133" s="23"/>
      <c r="XEO133" s="23"/>
      <c r="XEP133" s="23"/>
      <c r="XEQ133" s="23"/>
      <c r="XER133" s="23"/>
      <c r="XES133" s="23"/>
      <c r="XET133" s="23"/>
      <c r="XEU133" s="23"/>
      <c r="XEV133" s="23"/>
      <c r="XEW133" s="23"/>
      <c r="XEX133" s="23"/>
      <c r="XEY133" s="23"/>
      <c r="XEZ133" s="23"/>
      <c r="XFA133" s="23"/>
    </row>
    <row r="134" spans="1:16381">
      <c r="B134" s="5" t="s">
        <v>953</v>
      </c>
      <c r="C134" s="253"/>
      <c r="D134" s="253"/>
      <c r="E134" s="253"/>
      <c r="F134" s="253"/>
      <c r="G134"/>
      <c r="V134"/>
      <c r="W134"/>
      <c r="X134"/>
      <c r="Y134"/>
      <c r="Z134"/>
      <c r="AA134"/>
    </row>
    <row r="135" spans="1:16381">
      <c r="A135" s="3" t="s">
        <v>750</v>
      </c>
      <c r="B135" t="s">
        <v>126</v>
      </c>
      <c r="C135" s="253">
        <v>2.5</v>
      </c>
      <c r="D135" s="253">
        <v>2.5</v>
      </c>
      <c r="E135" s="253">
        <v>2.5</v>
      </c>
      <c r="F135" s="253">
        <v>2.5</v>
      </c>
      <c r="G135">
        <v>2.5</v>
      </c>
      <c r="H135">
        <v>2.5</v>
      </c>
      <c r="I135">
        <v>2.5</v>
      </c>
      <c r="J135">
        <v>2.5</v>
      </c>
      <c r="O135" s="5">
        <v>5.5</v>
      </c>
      <c r="P135" s="5">
        <v>5.5</v>
      </c>
      <c r="Q135" s="5">
        <v>5.5</v>
      </c>
      <c r="R135" s="5">
        <v>15.5</v>
      </c>
      <c r="S135" s="5">
        <v>15</v>
      </c>
      <c r="V135">
        <v>2.5</v>
      </c>
      <c r="W135">
        <v>2.5</v>
      </c>
      <c r="X135">
        <v>2.5</v>
      </c>
      <c r="Y135">
        <v>2.5</v>
      </c>
      <c r="Z135">
        <v>2.5</v>
      </c>
      <c r="AA135">
        <v>2.5</v>
      </c>
    </row>
    <row r="136" spans="1:16381">
      <c r="A136" s="3" t="s">
        <v>749</v>
      </c>
      <c r="B136" s="23" t="s">
        <v>942</v>
      </c>
      <c r="C136" s="57">
        <f t="shared" ref="C136:J136" si="29">SUBTOTAL(9,C135:C135)</f>
        <v>2.5</v>
      </c>
      <c r="D136" s="57">
        <f t="shared" si="29"/>
        <v>2.5</v>
      </c>
      <c r="E136" s="57">
        <f t="shared" si="29"/>
        <v>2.5</v>
      </c>
      <c r="F136" s="57">
        <f t="shared" si="29"/>
        <v>2.5</v>
      </c>
      <c r="G136" s="57">
        <f t="shared" si="29"/>
        <v>2.5</v>
      </c>
      <c r="H136" s="57">
        <f t="shared" si="29"/>
        <v>2.5</v>
      </c>
      <c r="I136" s="57">
        <f t="shared" si="29"/>
        <v>2.5</v>
      </c>
      <c r="J136" s="57">
        <f t="shared" si="29"/>
        <v>2.5</v>
      </c>
      <c r="O136" s="57">
        <f>SUBTOTAL(9,O135:O135)</f>
        <v>5.5</v>
      </c>
      <c r="P136" s="57">
        <f>SUBTOTAL(9,P135:P135)</f>
        <v>5.5</v>
      </c>
      <c r="Q136" s="57">
        <f>SUBTOTAL(9,Q135:Q135)</f>
        <v>5.5</v>
      </c>
      <c r="R136" s="57">
        <f>SUBTOTAL(9,R135:R135)</f>
        <v>15.5</v>
      </c>
      <c r="S136" s="57">
        <f>SUBTOTAL(9,S135:S135)</f>
        <v>15</v>
      </c>
      <c r="V136">
        <v>2.5</v>
      </c>
      <c r="W136">
        <v>2.5</v>
      </c>
      <c r="X136">
        <v>2.5</v>
      </c>
      <c r="Y136">
        <v>2.5</v>
      </c>
      <c r="Z136">
        <v>2.5</v>
      </c>
      <c r="AA136">
        <v>2.5</v>
      </c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  <c r="OI136" s="23"/>
      <c r="OJ136" s="23"/>
      <c r="OK136" s="23"/>
      <c r="OL136" s="23"/>
      <c r="OM136" s="23"/>
      <c r="ON136" s="23"/>
      <c r="OO136" s="23"/>
      <c r="OP136" s="23"/>
      <c r="OQ136" s="23"/>
      <c r="OR136" s="23"/>
      <c r="OS136" s="23"/>
      <c r="OT136" s="23"/>
      <c r="OU136" s="23"/>
      <c r="OV136" s="23"/>
      <c r="OW136" s="23"/>
      <c r="OX136" s="23"/>
      <c r="OY136" s="23"/>
      <c r="OZ136" s="23"/>
      <c r="PA136" s="23"/>
      <c r="PB136" s="23"/>
      <c r="PC136" s="23"/>
      <c r="PD136" s="23"/>
      <c r="PE136" s="23"/>
      <c r="PF136" s="23"/>
      <c r="PG136" s="23"/>
      <c r="PH136" s="23"/>
      <c r="PI136" s="23"/>
      <c r="PJ136" s="23"/>
      <c r="PK136" s="23"/>
      <c r="PL136" s="23"/>
      <c r="PM136" s="23"/>
      <c r="PN136" s="23"/>
      <c r="PO136" s="23"/>
      <c r="PP136" s="23"/>
      <c r="PQ136" s="23"/>
      <c r="PR136" s="23"/>
      <c r="PS136" s="23"/>
      <c r="PT136" s="23"/>
      <c r="PU136" s="23"/>
      <c r="PV136" s="23"/>
      <c r="PW136" s="23"/>
      <c r="PX136" s="23"/>
      <c r="PY136" s="23"/>
      <c r="PZ136" s="23"/>
      <c r="QA136" s="23"/>
      <c r="QB136" s="23"/>
      <c r="QC136" s="23"/>
      <c r="QD136" s="23"/>
      <c r="QE136" s="23"/>
      <c r="QF136" s="23"/>
      <c r="QG136" s="23"/>
      <c r="QH136" s="23"/>
      <c r="QI136" s="23"/>
      <c r="QJ136" s="23"/>
      <c r="QK136" s="23"/>
      <c r="QL136" s="23"/>
      <c r="QM136" s="23"/>
      <c r="QN136" s="23"/>
      <c r="QO136" s="23"/>
      <c r="QP136" s="23"/>
      <c r="QQ136" s="23"/>
      <c r="QR136" s="23"/>
      <c r="QS136" s="23"/>
      <c r="QT136" s="23"/>
      <c r="QU136" s="23"/>
      <c r="QV136" s="23"/>
      <c r="QW136" s="23"/>
      <c r="QX136" s="23"/>
      <c r="QY136" s="23"/>
      <c r="QZ136" s="23"/>
      <c r="RA136" s="23"/>
      <c r="RB136" s="23"/>
      <c r="RC136" s="23"/>
      <c r="RD136" s="23"/>
      <c r="RE136" s="23"/>
      <c r="RF136" s="23"/>
      <c r="RG136" s="23"/>
      <c r="RH136" s="23"/>
      <c r="RI136" s="23"/>
      <c r="RJ136" s="23"/>
      <c r="RK136" s="23"/>
      <c r="RL136" s="23"/>
      <c r="RM136" s="23"/>
      <c r="RN136" s="23"/>
      <c r="RO136" s="23"/>
      <c r="RP136" s="23"/>
      <c r="RQ136" s="23"/>
      <c r="RR136" s="23"/>
      <c r="RS136" s="23"/>
      <c r="RT136" s="23"/>
      <c r="RU136" s="23"/>
      <c r="RV136" s="23"/>
      <c r="RW136" s="23"/>
      <c r="RX136" s="23"/>
      <c r="RY136" s="23"/>
      <c r="RZ136" s="23"/>
      <c r="SA136" s="23"/>
      <c r="SB136" s="23"/>
      <c r="SC136" s="23"/>
      <c r="SD136" s="23"/>
      <c r="SE136" s="23"/>
      <c r="SF136" s="23"/>
      <c r="SG136" s="23"/>
      <c r="SH136" s="23"/>
      <c r="SI136" s="23"/>
      <c r="SJ136" s="23"/>
      <c r="SK136" s="23"/>
      <c r="SL136" s="23"/>
      <c r="SM136" s="23"/>
      <c r="SN136" s="23"/>
      <c r="SO136" s="23"/>
      <c r="SP136" s="23"/>
      <c r="SQ136" s="23"/>
      <c r="SR136" s="23"/>
      <c r="SS136" s="23"/>
      <c r="ST136" s="23"/>
      <c r="SU136" s="23"/>
      <c r="SV136" s="23"/>
      <c r="SW136" s="23"/>
      <c r="SX136" s="23"/>
      <c r="SY136" s="23"/>
      <c r="SZ136" s="23"/>
      <c r="TA136" s="23"/>
      <c r="TB136" s="23"/>
      <c r="TC136" s="23"/>
      <c r="TD136" s="23"/>
      <c r="TE136" s="23"/>
      <c r="TF136" s="23"/>
      <c r="TG136" s="23"/>
      <c r="TH136" s="23"/>
      <c r="TI136" s="23"/>
      <c r="TJ136" s="23"/>
      <c r="TK136" s="23"/>
      <c r="TL136" s="23"/>
      <c r="TM136" s="23"/>
      <c r="TN136" s="23"/>
      <c r="TO136" s="23"/>
      <c r="TP136" s="23"/>
      <c r="TQ136" s="23"/>
      <c r="TR136" s="23"/>
      <c r="TS136" s="23"/>
      <c r="TT136" s="23"/>
      <c r="TU136" s="23"/>
      <c r="TV136" s="23"/>
      <c r="TW136" s="23"/>
      <c r="TX136" s="23"/>
      <c r="TY136" s="23"/>
      <c r="TZ136" s="23"/>
      <c r="UA136" s="23"/>
      <c r="UB136" s="23"/>
      <c r="UC136" s="23"/>
      <c r="UD136" s="23"/>
      <c r="UE136" s="23"/>
      <c r="UF136" s="23"/>
      <c r="UG136" s="23"/>
      <c r="UH136" s="23"/>
      <c r="UI136" s="23"/>
      <c r="UJ136" s="23"/>
      <c r="UK136" s="23"/>
      <c r="UL136" s="23"/>
      <c r="UM136" s="23"/>
      <c r="UN136" s="23"/>
      <c r="UO136" s="23"/>
      <c r="UP136" s="23"/>
      <c r="UQ136" s="23"/>
      <c r="UR136" s="23"/>
      <c r="US136" s="23"/>
      <c r="UT136" s="23"/>
      <c r="UU136" s="23"/>
      <c r="UV136" s="23"/>
      <c r="UW136" s="23"/>
      <c r="UX136" s="23"/>
      <c r="UY136" s="23"/>
      <c r="UZ136" s="23"/>
      <c r="VA136" s="23"/>
      <c r="VB136" s="23"/>
      <c r="VC136" s="23"/>
      <c r="VD136" s="23"/>
      <c r="VE136" s="23"/>
      <c r="VF136" s="23"/>
      <c r="VG136" s="23"/>
      <c r="VH136" s="23"/>
      <c r="VI136" s="23"/>
      <c r="VJ136" s="23"/>
      <c r="VK136" s="23"/>
      <c r="VL136" s="23"/>
      <c r="VM136" s="23"/>
      <c r="VN136" s="23"/>
      <c r="VO136" s="23"/>
      <c r="VP136" s="23"/>
      <c r="VQ136" s="23"/>
      <c r="VR136" s="23"/>
      <c r="VS136" s="23"/>
      <c r="VT136" s="23"/>
      <c r="VU136" s="23"/>
      <c r="VV136" s="23"/>
      <c r="VW136" s="23"/>
      <c r="VX136" s="23"/>
      <c r="VY136" s="23"/>
      <c r="VZ136" s="23"/>
      <c r="WA136" s="23"/>
      <c r="WB136" s="23"/>
      <c r="WC136" s="23"/>
      <c r="WD136" s="23"/>
      <c r="WE136" s="23"/>
      <c r="WF136" s="23"/>
      <c r="WG136" s="23"/>
      <c r="WH136" s="23"/>
      <c r="WI136" s="23"/>
      <c r="WJ136" s="23"/>
      <c r="WK136" s="23"/>
      <c r="WL136" s="23"/>
      <c r="WM136" s="23"/>
      <c r="WN136" s="23"/>
      <c r="WO136" s="23"/>
      <c r="WP136" s="23"/>
      <c r="WQ136" s="23"/>
      <c r="WR136" s="23"/>
      <c r="WS136" s="23"/>
      <c r="WT136" s="23"/>
      <c r="WU136" s="23"/>
      <c r="WV136" s="23"/>
      <c r="WW136" s="23"/>
      <c r="WX136" s="23"/>
      <c r="WY136" s="23"/>
      <c r="WZ136" s="23"/>
      <c r="XA136" s="23"/>
      <c r="XB136" s="23"/>
      <c r="XC136" s="23"/>
      <c r="XD136" s="23"/>
      <c r="XE136" s="23"/>
      <c r="XF136" s="23"/>
      <c r="XG136" s="23"/>
      <c r="XH136" s="23"/>
      <c r="XI136" s="23"/>
      <c r="XJ136" s="23"/>
      <c r="XK136" s="23"/>
      <c r="XL136" s="23"/>
      <c r="XM136" s="23"/>
      <c r="XN136" s="23"/>
      <c r="XO136" s="23"/>
      <c r="XP136" s="23"/>
      <c r="XQ136" s="23"/>
      <c r="XR136" s="23"/>
      <c r="XS136" s="23"/>
      <c r="XT136" s="23"/>
      <c r="XU136" s="23"/>
      <c r="XV136" s="23"/>
      <c r="XW136" s="23"/>
      <c r="XX136" s="23"/>
      <c r="XY136" s="23"/>
      <c r="XZ136" s="23"/>
      <c r="YA136" s="23"/>
      <c r="YB136" s="23"/>
      <c r="YC136" s="23"/>
      <c r="YD136" s="23"/>
      <c r="YE136" s="23"/>
      <c r="YF136" s="23"/>
      <c r="YG136" s="23"/>
      <c r="YH136" s="23"/>
      <c r="YI136" s="23"/>
      <c r="YJ136" s="23"/>
      <c r="YK136" s="23"/>
      <c r="YL136" s="23"/>
      <c r="YM136" s="23"/>
      <c r="YN136" s="23"/>
      <c r="YO136" s="23"/>
      <c r="YP136" s="23"/>
      <c r="YQ136" s="23"/>
      <c r="YR136" s="23"/>
      <c r="YS136" s="23"/>
      <c r="YT136" s="23"/>
      <c r="YU136" s="23"/>
      <c r="YV136" s="23"/>
      <c r="YW136" s="23"/>
      <c r="YX136" s="23"/>
      <c r="YY136" s="23"/>
      <c r="YZ136" s="23"/>
      <c r="ZA136" s="23"/>
      <c r="ZB136" s="23"/>
      <c r="ZC136" s="23"/>
      <c r="ZD136" s="23"/>
      <c r="ZE136" s="23"/>
      <c r="ZF136" s="23"/>
      <c r="ZG136" s="23"/>
      <c r="ZH136" s="23"/>
      <c r="ZI136" s="23"/>
      <c r="ZJ136" s="23"/>
      <c r="ZK136" s="23"/>
      <c r="ZL136" s="23"/>
      <c r="ZM136" s="23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J136" s="23"/>
      <c r="ABK136" s="23"/>
      <c r="ABL136" s="23"/>
      <c r="ABM136" s="23"/>
      <c r="ABN136" s="23"/>
      <c r="ABO136" s="23"/>
      <c r="ABP136" s="23"/>
      <c r="ABQ136" s="23"/>
      <c r="ABR136" s="23"/>
      <c r="ABS136" s="23"/>
      <c r="ABT136" s="23"/>
      <c r="ABU136" s="23"/>
      <c r="ABV136" s="23"/>
      <c r="ABW136" s="23"/>
      <c r="ABX136" s="23"/>
      <c r="ABY136" s="23"/>
      <c r="ABZ136" s="23"/>
      <c r="ACA136" s="23"/>
      <c r="ACB136" s="23"/>
      <c r="ACC136" s="23"/>
      <c r="ACD136" s="23"/>
      <c r="ACE136" s="23"/>
      <c r="ACF136" s="23"/>
      <c r="ACG136" s="23"/>
      <c r="ACH136" s="23"/>
      <c r="ACI136" s="23"/>
      <c r="ACJ136" s="23"/>
      <c r="ACK136" s="23"/>
      <c r="ACL136" s="23"/>
      <c r="ACM136" s="23"/>
      <c r="ACN136" s="23"/>
      <c r="ACO136" s="23"/>
      <c r="ACP136" s="23"/>
      <c r="ACQ136" s="23"/>
      <c r="ACR136" s="23"/>
      <c r="ACS136" s="23"/>
      <c r="ACT136" s="23"/>
      <c r="ACU136" s="23"/>
      <c r="ACV136" s="23"/>
      <c r="ACW136" s="23"/>
      <c r="ACX136" s="23"/>
      <c r="ACY136" s="23"/>
      <c r="ACZ136" s="23"/>
      <c r="ADA136" s="23"/>
      <c r="ADB136" s="23"/>
      <c r="ADC136" s="23"/>
      <c r="ADD136" s="23"/>
      <c r="ADE136" s="23"/>
      <c r="ADF136" s="23"/>
      <c r="ADG136" s="23"/>
      <c r="ADH136" s="23"/>
      <c r="ADI136" s="23"/>
      <c r="ADJ136" s="23"/>
      <c r="ADK136" s="23"/>
      <c r="ADL136" s="23"/>
      <c r="ADM136" s="23"/>
      <c r="ADN136" s="23"/>
      <c r="ADO136" s="23"/>
      <c r="ADP136" s="23"/>
      <c r="ADQ136" s="23"/>
      <c r="ADR136" s="23"/>
      <c r="ADS136" s="23"/>
      <c r="ADT136" s="23"/>
      <c r="ADU136" s="23"/>
      <c r="ADV136" s="23"/>
      <c r="ADW136" s="23"/>
      <c r="ADX136" s="23"/>
      <c r="ADY136" s="23"/>
      <c r="ADZ136" s="23"/>
      <c r="AEA136" s="23"/>
      <c r="AEB136" s="23"/>
      <c r="AEC136" s="23"/>
      <c r="AED136" s="23"/>
      <c r="AEE136" s="23"/>
      <c r="AEF136" s="23"/>
      <c r="AEG136" s="23"/>
      <c r="AEH136" s="23"/>
      <c r="AEI136" s="23"/>
      <c r="AEJ136" s="23"/>
      <c r="AEK136" s="23"/>
      <c r="AEL136" s="23"/>
      <c r="AEM136" s="23"/>
      <c r="AEN136" s="23"/>
      <c r="AEO136" s="23"/>
      <c r="AEP136" s="23"/>
      <c r="AEQ136" s="23"/>
      <c r="AER136" s="23"/>
      <c r="AES136" s="23"/>
      <c r="AET136" s="23"/>
      <c r="AEU136" s="23"/>
      <c r="AEV136" s="23"/>
      <c r="AEW136" s="23"/>
      <c r="AEX136" s="23"/>
      <c r="AEY136" s="23"/>
      <c r="AEZ136" s="23"/>
      <c r="AFA136" s="23"/>
      <c r="AFB136" s="23"/>
      <c r="AFC136" s="23"/>
      <c r="AFD136" s="23"/>
      <c r="AFE136" s="23"/>
      <c r="AFF136" s="23"/>
      <c r="AFG136" s="23"/>
      <c r="AFH136" s="23"/>
      <c r="AFI136" s="23"/>
      <c r="AFJ136" s="23"/>
      <c r="AFK136" s="23"/>
      <c r="AFL136" s="23"/>
      <c r="AFM136" s="23"/>
      <c r="AFN136" s="23"/>
      <c r="AFO136" s="23"/>
      <c r="AFP136" s="23"/>
      <c r="AFQ136" s="23"/>
      <c r="AFR136" s="23"/>
      <c r="AFS136" s="23"/>
      <c r="AFT136" s="23"/>
      <c r="AFU136" s="23"/>
      <c r="AFV136" s="23"/>
      <c r="AFW136" s="23"/>
      <c r="AFX136" s="23"/>
      <c r="AFY136" s="23"/>
      <c r="AFZ136" s="23"/>
      <c r="AGA136" s="23"/>
      <c r="AGB136" s="23"/>
      <c r="AGC136" s="23"/>
      <c r="AGD136" s="23"/>
      <c r="AGE136" s="23"/>
      <c r="AGF136" s="23"/>
      <c r="AGG136" s="23"/>
      <c r="AGH136" s="23"/>
      <c r="AGI136" s="23"/>
      <c r="AGJ136" s="23"/>
      <c r="AGK136" s="23"/>
      <c r="AGL136" s="23"/>
      <c r="AGM136" s="23"/>
      <c r="AGN136" s="23"/>
      <c r="AGO136" s="23"/>
      <c r="AGP136" s="23"/>
      <c r="AGQ136" s="23"/>
      <c r="AGR136" s="23"/>
      <c r="AGS136" s="23"/>
      <c r="AGT136" s="23"/>
      <c r="AGU136" s="23"/>
      <c r="AGV136" s="23"/>
      <c r="AGW136" s="23"/>
      <c r="AGX136" s="23"/>
      <c r="AGY136" s="23"/>
      <c r="AGZ136" s="23"/>
      <c r="AHA136" s="23"/>
      <c r="AHB136" s="23"/>
      <c r="AHC136" s="23"/>
      <c r="AHD136" s="23"/>
      <c r="AHE136" s="23"/>
      <c r="AHF136" s="23"/>
      <c r="AHG136" s="23"/>
      <c r="AHH136" s="23"/>
      <c r="AHI136" s="23"/>
      <c r="AHJ136" s="23"/>
      <c r="AHK136" s="23"/>
      <c r="AHL136" s="23"/>
      <c r="AHM136" s="23"/>
      <c r="AHN136" s="23"/>
      <c r="AHO136" s="23"/>
      <c r="AHP136" s="23"/>
      <c r="AHQ136" s="23"/>
      <c r="AHR136" s="23"/>
      <c r="AHS136" s="23"/>
      <c r="AHT136" s="23"/>
      <c r="AHU136" s="23"/>
      <c r="AHV136" s="23"/>
      <c r="AHW136" s="23"/>
      <c r="AHX136" s="23"/>
      <c r="AHY136" s="23"/>
      <c r="AHZ136" s="23"/>
      <c r="AIA136" s="23"/>
      <c r="AIB136" s="23"/>
      <c r="AIC136" s="23"/>
      <c r="AID136" s="23"/>
      <c r="AIE136" s="23"/>
      <c r="AIF136" s="23"/>
      <c r="AIG136" s="23"/>
      <c r="AIH136" s="23"/>
      <c r="AII136" s="23"/>
      <c r="AIJ136" s="23"/>
      <c r="AIK136" s="23"/>
      <c r="AIL136" s="23"/>
      <c r="AIM136" s="23"/>
      <c r="AIN136" s="23"/>
      <c r="AIO136" s="23"/>
      <c r="AIP136" s="23"/>
      <c r="AIQ136" s="23"/>
      <c r="AIR136" s="23"/>
      <c r="AIS136" s="23"/>
      <c r="AIT136" s="23"/>
      <c r="AIU136" s="23"/>
      <c r="AIV136" s="23"/>
      <c r="AIW136" s="23"/>
      <c r="AIX136" s="23"/>
      <c r="AIY136" s="23"/>
      <c r="AIZ136" s="23"/>
      <c r="AJA136" s="23"/>
      <c r="AJB136" s="23"/>
      <c r="AJC136" s="23"/>
      <c r="AJD136" s="23"/>
      <c r="AJE136" s="23"/>
      <c r="AJF136" s="23"/>
      <c r="AJG136" s="23"/>
      <c r="AJH136" s="23"/>
      <c r="AJI136" s="23"/>
      <c r="AJJ136" s="23"/>
      <c r="AJK136" s="23"/>
      <c r="AJL136" s="23"/>
      <c r="AJM136" s="23"/>
      <c r="AJN136" s="23"/>
      <c r="AJO136" s="23"/>
      <c r="AJP136" s="23"/>
      <c r="AJQ136" s="23"/>
      <c r="AJR136" s="23"/>
      <c r="AJS136" s="23"/>
      <c r="AJT136" s="23"/>
      <c r="AJU136" s="23"/>
      <c r="AJV136" s="23"/>
      <c r="AJW136" s="23"/>
      <c r="AJX136" s="23"/>
      <c r="AJY136" s="23"/>
      <c r="AJZ136" s="23"/>
      <c r="AKA136" s="23"/>
      <c r="AKB136" s="23"/>
      <c r="AKC136" s="23"/>
      <c r="AKD136" s="23"/>
      <c r="AKE136" s="23"/>
      <c r="AKF136" s="23"/>
      <c r="AKG136" s="23"/>
      <c r="AKH136" s="23"/>
      <c r="AKI136" s="23"/>
      <c r="AKJ136" s="23"/>
      <c r="AKK136" s="23"/>
      <c r="AKL136" s="23"/>
      <c r="AKM136" s="23"/>
      <c r="AKN136" s="23"/>
      <c r="AKO136" s="23"/>
      <c r="AKP136" s="23"/>
      <c r="AKQ136" s="23"/>
      <c r="AKR136" s="23"/>
      <c r="AKS136" s="23"/>
      <c r="AKT136" s="23"/>
      <c r="AKU136" s="23"/>
      <c r="AKV136" s="23"/>
      <c r="AKW136" s="23"/>
      <c r="AKX136" s="23"/>
      <c r="AKY136" s="23"/>
      <c r="AKZ136" s="23"/>
      <c r="ALA136" s="23"/>
      <c r="ALB136" s="23"/>
      <c r="ALC136" s="23"/>
      <c r="ALD136" s="23"/>
      <c r="ALE136" s="23"/>
      <c r="ALF136" s="23"/>
      <c r="ALG136" s="23"/>
      <c r="ALH136" s="23"/>
      <c r="ALI136" s="23"/>
      <c r="ALJ136" s="23"/>
      <c r="ALK136" s="23"/>
      <c r="ALL136" s="23"/>
      <c r="ALM136" s="23"/>
      <c r="ALN136" s="23"/>
      <c r="ALO136" s="23"/>
      <c r="ALP136" s="23"/>
      <c r="ALQ136" s="23"/>
      <c r="ALR136" s="23"/>
      <c r="ALS136" s="23"/>
      <c r="ALT136" s="23"/>
      <c r="ALU136" s="23"/>
      <c r="ALV136" s="23"/>
      <c r="ALW136" s="23"/>
      <c r="ALX136" s="23"/>
      <c r="ALY136" s="23"/>
      <c r="ALZ136" s="23"/>
      <c r="AMA136" s="23"/>
      <c r="AMB136" s="23"/>
      <c r="AMC136" s="23"/>
      <c r="AMD136" s="23"/>
      <c r="AME136" s="23"/>
      <c r="AMF136" s="23"/>
      <c r="AMG136" s="23"/>
      <c r="AMH136" s="23"/>
      <c r="AMI136" s="23"/>
      <c r="AMJ136" s="23"/>
      <c r="AMK136" s="23"/>
      <c r="AML136" s="23"/>
      <c r="AMM136" s="23"/>
      <c r="AMN136" s="23"/>
      <c r="AMO136" s="23"/>
      <c r="AMP136" s="23"/>
      <c r="AMQ136" s="23"/>
      <c r="AMR136" s="23"/>
      <c r="AMS136" s="23"/>
      <c r="AMT136" s="23"/>
      <c r="AMU136" s="23"/>
      <c r="AMV136" s="23"/>
      <c r="AMW136" s="23"/>
      <c r="AMX136" s="23"/>
      <c r="AMY136" s="23"/>
      <c r="AMZ136" s="23"/>
      <c r="ANA136" s="23"/>
      <c r="ANB136" s="23"/>
      <c r="ANC136" s="23"/>
      <c r="AND136" s="23"/>
      <c r="ANE136" s="23"/>
      <c r="ANF136" s="23"/>
      <c r="ANG136" s="23"/>
      <c r="ANH136" s="23"/>
      <c r="ANI136" s="23"/>
      <c r="ANJ136" s="23"/>
      <c r="ANK136" s="23"/>
      <c r="ANL136" s="23"/>
      <c r="ANM136" s="23"/>
      <c r="ANN136" s="23"/>
      <c r="ANO136" s="23"/>
      <c r="ANP136" s="23"/>
      <c r="ANQ136" s="23"/>
      <c r="ANR136" s="23"/>
      <c r="ANS136" s="23"/>
      <c r="ANT136" s="23"/>
      <c r="ANU136" s="23"/>
      <c r="ANV136" s="23"/>
      <c r="ANW136" s="23"/>
      <c r="ANX136" s="23"/>
      <c r="ANY136" s="23"/>
      <c r="ANZ136" s="23"/>
      <c r="AOA136" s="23"/>
      <c r="AOB136" s="23"/>
      <c r="AOC136" s="23"/>
      <c r="AOD136" s="23"/>
      <c r="AOE136" s="23"/>
      <c r="AOF136" s="23"/>
      <c r="AOG136" s="23"/>
      <c r="AOH136" s="23"/>
      <c r="AOI136" s="23"/>
      <c r="AOJ136" s="23"/>
      <c r="AOK136" s="23"/>
      <c r="AOL136" s="23"/>
      <c r="AOM136" s="23"/>
      <c r="AON136" s="23"/>
      <c r="AOO136" s="23"/>
      <c r="AOP136" s="23"/>
      <c r="AOQ136" s="23"/>
      <c r="AOR136" s="23"/>
      <c r="AOS136" s="23"/>
      <c r="AOT136" s="23"/>
      <c r="AOU136" s="23"/>
      <c r="AOV136" s="23"/>
      <c r="AOW136" s="23"/>
      <c r="AOX136" s="23"/>
      <c r="AOY136" s="23"/>
      <c r="AOZ136" s="23"/>
      <c r="APA136" s="23"/>
      <c r="APB136" s="23"/>
      <c r="APC136" s="23"/>
      <c r="APD136" s="23"/>
      <c r="APE136" s="23"/>
      <c r="APF136" s="23"/>
      <c r="APG136" s="23"/>
      <c r="APH136" s="23"/>
      <c r="API136" s="23"/>
      <c r="APJ136" s="23"/>
      <c r="APK136" s="23"/>
      <c r="APL136" s="23"/>
      <c r="APM136" s="23"/>
      <c r="APN136" s="23"/>
      <c r="APO136" s="23"/>
      <c r="APP136" s="23"/>
      <c r="APQ136" s="23"/>
      <c r="APR136" s="23"/>
      <c r="APS136" s="23"/>
      <c r="APT136" s="23"/>
      <c r="APU136" s="23"/>
      <c r="APV136" s="23"/>
      <c r="APW136" s="23"/>
      <c r="APX136" s="23"/>
      <c r="APY136" s="23"/>
      <c r="APZ136" s="23"/>
      <c r="AQA136" s="23"/>
      <c r="AQB136" s="23"/>
      <c r="AQC136" s="23"/>
      <c r="AQD136" s="23"/>
      <c r="AQE136" s="23"/>
      <c r="AQF136" s="23"/>
      <c r="AQG136" s="23"/>
      <c r="AQH136" s="23"/>
      <c r="AQI136" s="23"/>
      <c r="AQJ136" s="23"/>
      <c r="AQK136" s="23"/>
      <c r="AQL136" s="23"/>
      <c r="AQM136" s="23"/>
      <c r="AQN136" s="23"/>
      <c r="AQO136" s="23"/>
      <c r="AQP136" s="23"/>
      <c r="AQQ136" s="23"/>
      <c r="AQR136" s="23"/>
      <c r="AQS136" s="23"/>
      <c r="AQT136" s="23"/>
      <c r="AQU136" s="23"/>
      <c r="AQV136" s="23"/>
      <c r="AQW136" s="23"/>
      <c r="AQX136" s="23"/>
      <c r="AQY136" s="23"/>
      <c r="AQZ136" s="23"/>
      <c r="ARA136" s="23"/>
      <c r="ARB136" s="23"/>
      <c r="ARC136" s="23"/>
      <c r="ARD136" s="23"/>
      <c r="ARE136" s="23"/>
      <c r="ARF136" s="23"/>
      <c r="ARG136" s="23"/>
      <c r="ARH136" s="23"/>
      <c r="ARI136" s="23"/>
      <c r="ARJ136" s="23"/>
      <c r="ARK136" s="23"/>
      <c r="ARL136" s="23"/>
      <c r="ARM136" s="23"/>
      <c r="ARN136" s="23"/>
      <c r="ARO136" s="23"/>
      <c r="ARP136" s="23"/>
      <c r="ARQ136" s="23"/>
      <c r="ARR136" s="23"/>
      <c r="ARS136" s="23"/>
      <c r="ART136" s="23"/>
      <c r="ARU136" s="23"/>
      <c r="ARV136" s="23"/>
      <c r="ARW136" s="23"/>
      <c r="ARX136" s="23"/>
      <c r="ARY136" s="23"/>
      <c r="ARZ136" s="23"/>
      <c r="ASA136" s="23"/>
      <c r="ASB136" s="23"/>
      <c r="ASC136" s="23"/>
      <c r="ASD136" s="23"/>
      <c r="ASE136" s="23"/>
      <c r="ASF136" s="23"/>
      <c r="ASG136" s="23"/>
      <c r="ASH136" s="23"/>
      <c r="ASI136" s="23"/>
      <c r="ASJ136" s="23"/>
      <c r="ASK136" s="23"/>
      <c r="ASL136" s="23"/>
      <c r="ASM136" s="23"/>
      <c r="ASN136" s="23"/>
      <c r="ASO136" s="23"/>
      <c r="ASP136" s="23"/>
      <c r="ASQ136" s="23"/>
      <c r="ASR136" s="23"/>
      <c r="ASS136" s="23"/>
      <c r="AST136" s="23"/>
      <c r="ASU136" s="23"/>
      <c r="ASV136" s="23"/>
      <c r="ASW136" s="23"/>
      <c r="ASX136" s="23"/>
      <c r="ASY136" s="23"/>
      <c r="ASZ136" s="23"/>
      <c r="ATA136" s="23"/>
      <c r="ATB136" s="23"/>
      <c r="ATC136" s="23"/>
      <c r="ATD136" s="23"/>
      <c r="ATE136" s="23"/>
      <c r="ATF136" s="23"/>
      <c r="ATG136" s="23"/>
      <c r="ATH136" s="23"/>
      <c r="ATI136" s="23"/>
      <c r="ATJ136" s="23"/>
      <c r="ATK136" s="23"/>
      <c r="ATL136" s="23"/>
      <c r="ATM136" s="23"/>
      <c r="ATN136" s="23"/>
      <c r="ATO136" s="23"/>
      <c r="ATP136" s="23"/>
      <c r="ATQ136" s="23"/>
      <c r="ATR136" s="23"/>
      <c r="ATS136" s="23"/>
      <c r="ATT136" s="23"/>
      <c r="ATU136" s="23"/>
      <c r="ATV136" s="23"/>
      <c r="ATW136" s="23"/>
      <c r="ATX136" s="23"/>
      <c r="ATY136" s="23"/>
      <c r="ATZ136" s="23"/>
      <c r="AUA136" s="23"/>
      <c r="AUB136" s="23"/>
      <c r="AUC136" s="23"/>
      <c r="AUD136" s="23"/>
      <c r="AUE136" s="23"/>
      <c r="AUF136" s="23"/>
      <c r="AUG136" s="23"/>
      <c r="AUH136" s="23"/>
      <c r="AUI136" s="23"/>
      <c r="AUJ136" s="23"/>
      <c r="AUK136" s="23"/>
      <c r="AUL136" s="23"/>
      <c r="AUM136" s="23"/>
      <c r="AUN136" s="23"/>
      <c r="AUO136" s="23"/>
      <c r="AUP136" s="23"/>
      <c r="AUQ136" s="23"/>
      <c r="AUR136" s="23"/>
      <c r="AUS136" s="23"/>
      <c r="AUT136" s="23"/>
      <c r="AUU136" s="23"/>
      <c r="AUV136" s="23"/>
      <c r="AUW136" s="23"/>
      <c r="AUX136" s="23"/>
      <c r="AUY136" s="23"/>
      <c r="AUZ136" s="23"/>
      <c r="AVA136" s="23"/>
      <c r="AVB136" s="23"/>
      <c r="AVC136" s="23"/>
      <c r="AVD136" s="23"/>
      <c r="AVE136" s="23"/>
      <c r="AVF136" s="23"/>
      <c r="AVG136" s="23"/>
      <c r="AVH136" s="23"/>
      <c r="AVI136" s="23"/>
      <c r="AVJ136" s="23"/>
      <c r="AVK136" s="23"/>
      <c r="AVL136" s="23"/>
      <c r="AVM136" s="23"/>
      <c r="AVN136" s="23"/>
      <c r="AVO136" s="23"/>
      <c r="AVP136" s="23"/>
      <c r="AVQ136" s="23"/>
      <c r="AVR136" s="23"/>
      <c r="AVS136" s="23"/>
      <c r="AVT136" s="23"/>
      <c r="AVU136" s="23"/>
      <c r="AVV136" s="23"/>
      <c r="AVW136" s="23"/>
      <c r="AVX136" s="23"/>
      <c r="AVY136" s="23"/>
      <c r="AVZ136" s="23"/>
      <c r="AWA136" s="23"/>
      <c r="AWB136" s="23"/>
      <c r="AWC136" s="23"/>
      <c r="AWD136" s="23"/>
      <c r="AWE136" s="23"/>
      <c r="AWF136" s="23"/>
      <c r="AWG136" s="23"/>
      <c r="AWH136" s="23"/>
      <c r="AWI136" s="23"/>
      <c r="AWJ136" s="23"/>
      <c r="AWK136" s="23"/>
      <c r="AWL136" s="23"/>
      <c r="AWM136" s="23"/>
      <c r="AWN136" s="23"/>
      <c r="AWO136" s="23"/>
      <c r="AWP136" s="23"/>
      <c r="AWQ136" s="23"/>
      <c r="AWR136" s="23"/>
      <c r="AWS136" s="23"/>
      <c r="AWT136" s="23"/>
      <c r="AWU136" s="23"/>
      <c r="AWV136" s="23"/>
      <c r="AWW136" s="23"/>
      <c r="AWX136" s="23"/>
      <c r="AWY136" s="23"/>
      <c r="AWZ136" s="23"/>
      <c r="AXA136" s="23"/>
      <c r="AXB136" s="23"/>
      <c r="AXC136" s="23"/>
      <c r="AXD136" s="23"/>
      <c r="AXE136" s="23"/>
      <c r="AXF136" s="23"/>
      <c r="AXG136" s="23"/>
      <c r="AXH136" s="23"/>
      <c r="AXI136" s="23"/>
      <c r="AXJ136" s="23"/>
      <c r="AXK136" s="23"/>
      <c r="AXL136" s="23"/>
      <c r="AXM136" s="23"/>
      <c r="AXN136" s="23"/>
      <c r="AXO136" s="23"/>
      <c r="AXP136" s="23"/>
      <c r="AXQ136" s="23"/>
      <c r="AXR136" s="23"/>
      <c r="AXS136" s="23"/>
      <c r="AXT136" s="23"/>
      <c r="AXU136" s="23"/>
      <c r="AXV136" s="23"/>
      <c r="AXW136" s="23"/>
      <c r="AXX136" s="23"/>
      <c r="AXY136" s="23"/>
      <c r="AXZ136" s="23"/>
      <c r="AYA136" s="23"/>
      <c r="AYB136" s="23"/>
      <c r="AYC136" s="23"/>
      <c r="AYD136" s="23"/>
      <c r="AYE136" s="23"/>
      <c r="AYF136" s="23"/>
      <c r="AYG136" s="23"/>
      <c r="AYH136" s="23"/>
      <c r="AYI136" s="23"/>
      <c r="AYJ136" s="23"/>
      <c r="AYK136" s="23"/>
      <c r="AYL136" s="23"/>
      <c r="AYM136" s="23"/>
      <c r="AYN136" s="23"/>
      <c r="AYO136" s="23"/>
      <c r="AYP136" s="23"/>
      <c r="AYQ136" s="23"/>
      <c r="AYR136" s="23"/>
      <c r="AYS136" s="23"/>
      <c r="AYT136" s="23"/>
      <c r="AYU136" s="23"/>
      <c r="AYV136" s="23"/>
      <c r="AYW136" s="23"/>
      <c r="AYX136" s="23"/>
      <c r="AYY136" s="23"/>
      <c r="AYZ136" s="23"/>
      <c r="AZA136" s="23"/>
      <c r="AZB136" s="23"/>
      <c r="AZC136" s="23"/>
      <c r="AZD136" s="23"/>
      <c r="AZE136" s="23"/>
      <c r="AZF136" s="23"/>
      <c r="AZG136" s="23"/>
      <c r="AZH136" s="23"/>
      <c r="AZI136" s="23"/>
      <c r="AZJ136" s="23"/>
      <c r="AZK136" s="23"/>
      <c r="AZL136" s="23"/>
      <c r="AZM136" s="23"/>
      <c r="AZN136" s="23"/>
      <c r="AZO136" s="23"/>
      <c r="AZP136" s="23"/>
      <c r="AZQ136" s="23"/>
      <c r="AZR136" s="23"/>
      <c r="AZS136" s="23"/>
      <c r="AZT136" s="23"/>
      <c r="AZU136" s="23"/>
      <c r="AZV136" s="23"/>
      <c r="AZW136" s="23"/>
      <c r="AZX136" s="23"/>
      <c r="AZY136" s="23"/>
      <c r="AZZ136" s="23"/>
      <c r="BAA136" s="23"/>
      <c r="BAB136" s="23"/>
      <c r="BAC136" s="23"/>
      <c r="BAD136" s="23"/>
      <c r="BAE136" s="23"/>
      <c r="BAF136" s="23"/>
      <c r="BAG136" s="23"/>
      <c r="BAH136" s="23"/>
      <c r="BAI136" s="23"/>
      <c r="BAJ136" s="23"/>
      <c r="BAK136" s="23"/>
      <c r="BAL136" s="23"/>
      <c r="BAM136" s="23"/>
      <c r="BAN136" s="23"/>
      <c r="BAO136" s="23"/>
      <c r="BAP136" s="23"/>
      <c r="BAQ136" s="23"/>
      <c r="BAR136" s="23"/>
      <c r="BAS136" s="23"/>
      <c r="BAT136" s="23"/>
      <c r="BAU136" s="23"/>
      <c r="BAV136" s="23"/>
      <c r="BAW136" s="23"/>
      <c r="BAX136" s="23"/>
      <c r="BAY136" s="23"/>
      <c r="BAZ136" s="23"/>
      <c r="BBA136" s="23"/>
      <c r="BBB136" s="23"/>
      <c r="BBC136" s="23"/>
      <c r="BBD136" s="23"/>
      <c r="BBE136" s="23"/>
      <c r="BBF136" s="23"/>
      <c r="BBG136" s="23"/>
      <c r="BBH136" s="23"/>
      <c r="BBI136" s="23"/>
      <c r="BBJ136" s="23"/>
      <c r="BBK136" s="23"/>
      <c r="BBL136" s="23"/>
      <c r="BBM136" s="23"/>
      <c r="BBN136" s="23"/>
      <c r="BBO136" s="23"/>
      <c r="BBP136" s="23"/>
      <c r="BBQ136" s="23"/>
      <c r="BBR136" s="23"/>
      <c r="BBS136" s="23"/>
      <c r="BBT136" s="23"/>
      <c r="BBU136" s="23"/>
      <c r="BBV136" s="23"/>
      <c r="BBW136" s="23"/>
      <c r="BBX136" s="23"/>
      <c r="BBY136" s="23"/>
      <c r="BBZ136" s="23"/>
      <c r="BCA136" s="23"/>
      <c r="BCB136" s="23"/>
      <c r="BCC136" s="23"/>
      <c r="BCD136" s="23"/>
      <c r="BCE136" s="23"/>
      <c r="BCF136" s="23"/>
      <c r="BCG136" s="23"/>
      <c r="BCH136" s="23"/>
      <c r="BCI136" s="23"/>
      <c r="BCJ136" s="23"/>
      <c r="BCK136" s="23"/>
      <c r="BCL136" s="23"/>
      <c r="BCM136" s="23"/>
      <c r="BCN136" s="23"/>
      <c r="BCO136" s="23"/>
      <c r="BCP136" s="23"/>
      <c r="BCQ136" s="23"/>
      <c r="BCR136" s="23"/>
      <c r="BCS136" s="23"/>
      <c r="BCT136" s="23"/>
      <c r="BCU136" s="23"/>
      <c r="BCV136" s="23"/>
      <c r="BCW136" s="23"/>
      <c r="BCX136" s="23"/>
      <c r="BCY136" s="23"/>
      <c r="BCZ136" s="23"/>
      <c r="BDA136" s="23"/>
      <c r="BDB136" s="23"/>
      <c r="BDC136" s="23"/>
      <c r="BDD136" s="23"/>
      <c r="BDE136" s="23"/>
      <c r="BDF136" s="23"/>
      <c r="BDG136" s="23"/>
      <c r="BDH136" s="23"/>
      <c r="BDI136" s="23"/>
      <c r="BDJ136" s="23"/>
      <c r="BDK136" s="23"/>
      <c r="BDL136" s="23"/>
      <c r="BDM136" s="23"/>
      <c r="BDN136" s="23"/>
      <c r="BDO136" s="23"/>
      <c r="BDP136" s="23"/>
      <c r="BDQ136" s="23"/>
      <c r="BDR136" s="23"/>
      <c r="BDS136" s="23"/>
      <c r="BDT136" s="23"/>
      <c r="BDU136" s="23"/>
      <c r="BDV136" s="23"/>
      <c r="BDW136" s="23"/>
      <c r="BDX136" s="23"/>
      <c r="BDY136" s="23"/>
      <c r="BDZ136" s="23"/>
      <c r="BEA136" s="23"/>
      <c r="BEB136" s="23"/>
      <c r="BEC136" s="23"/>
      <c r="BED136" s="23"/>
      <c r="BEE136" s="23"/>
      <c r="BEF136" s="23"/>
      <c r="BEG136" s="23"/>
      <c r="BEH136" s="23"/>
      <c r="BEI136" s="23"/>
      <c r="BEJ136" s="23"/>
      <c r="BEK136" s="23"/>
      <c r="BEL136" s="23"/>
      <c r="BEM136" s="23"/>
      <c r="BEN136" s="23"/>
      <c r="BEO136" s="23"/>
      <c r="BEP136" s="23"/>
      <c r="BEQ136" s="23"/>
      <c r="BER136" s="23"/>
      <c r="BES136" s="23"/>
      <c r="BET136" s="23"/>
      <c r="BEU136" s="23"/>
      <c r="BEV136" s="23"/>
      <c r="BEW136" s="23"/>
      <c r="BEX136" s="23"/>
      <c r="BEY136" s="23"/>
      <c r="BEZ136" s="23"/>
      <c r="BFA136" s="23"/>
      <c r="BFB136" s="23"/>
      <c r="BFC136" s="23"/>
      <c r="BFD136" s="23"/>
      <c r="BFE136" s="23"/>
      <c r="BFF136" s="23"/>
      <c r="BFG136" s="23"/>
      <c r="BFH136" s="23"/>
      <c r="BFI136" s="23"/>
      <c r="BFJ136" s="23"/>
      <c r="BFK136" s="23"/>
      <c r="BFL136" s="23"/>
      <c r="BFM136" s="23"/>
      <c r="BFN136" s="23"/>
      <c r="BFO136" s="23"/>
      <c r="BFP136" s="23"/>
      <c r="BFQ136" s="23"/>
      <c r="BFR136" s="23"/>
      <c r="BFS136" s="23"/>
      <c r="BFT136" s="23"/>
      <c r="BFU136" s="23"/>
      <c r="BFV136" s="23"/>
      <c r="BFW136" s="23"/>
      <c r="BFX136" s="23"/>
      <c r="BFY136" s="23"/>
      <c r="BFZ136" s="23"/>
      <c r="BGA136" s="23"/>
      <c r="BGB136" s="23"/>
      <c r="BGC136" s="23"/>
      <c r="BGD136" s="23"/>
      <c r="BGE136" s="23"/>
      <c r="BGF136" s="23"/>
      <c r="BGG136" s="23"/>
      <c r="BGH136" s="23"/>
      <c r="BGI136" s="23"/>
      <c r="BGJ136" s="23"/>
      <c r="BGK136" s="23"/>
      <c r="BGL136" s="23"/>
      <c r="BGM136" s="23"/>
      <c r="BGN136" s="23"/>
      <c r="BGO136" s="23"/>
      <c r="BGP136" s="23"/>
      <c r="BGQ136" s="23"/>
      <c r="BGR136" s="23"/>
      <c r="BGS136" s="23"/>
      <c r="BGT136" s="23"/>
      <c r="BGU136" s="23"/>
      <c r="BGV136" s="23"/>
      <c r="BGW136" s="23"/>
      <c r="BGX136" s="23"/>
      <c r="BGY136" s="23"/>
      <c r="BGZ136" s="23"/>
      <c r="BHA136" s="23"/>
      <c r="BHB136" s="23"/>
      <c r="BHC136" s="23"/>
      <c r="BHD136" s="23"/>
      <c r="BHE136" s="23"/>
      <c r="BHF136" s="23"/>
      <c r="BHG136" s="23"/>
      <c r="BHH136" s="23"/>
      <c r="BHI136" s="23"/>
      <c r="BHJ136" s="23"/>
      <c r="BHK136" s="23"/>
      <c r="BHL136" s="23"/>
      <c r="BHM136" s="23"/>
      <c r="BHN136" s="23"/>
      <c r="BHO136" s="23"/>
      <c r="BHP136" s="23"/>
      <c r="BHQ136" s="23"/>
      <c r="BHR136" s="23"/>
      <c r="BHS136" s="23"/>
      <c r="BHT136" s="23"/>
      <c r="BHU136" s="23"/>
      <c r="BHV136" s="23"/>
      <c r="BHW136" s="23"/>
      <c r="BHX136" s="23"/>
      <c r="BHY136" s="23"/>
      <c r="BHZ136" s="23"/>
      <c r="BIA136" s="23"/>
      <c r="BIB136" s="23"/>
      <c r="BIC136" s="23"/>
      <c r="BID136" s="23"/>
      <c r="BIE136" s="23"/>
      <c r="BIF136" s="23"/>
      <c r="BIG136" s="23"/>
      <c r="BIH136" s="23"/>
      <c r="BII136" s="23"/>
      <c r="BIJ136" s="23"/>
      <c r="BIK136" s="23"/>
      <c r="BIL136" s="23"/>
      <c r="BIM136" s="23"/>
      <c r="BIN136" s="23"/>
      <c r="BIO136" s="23"/>
      <c r="BIP136" s="23"/>
      <c r="BIQ136" s="23"/>
      <c r="BIR136" s="23"/>
      <c r="BIS136" s="23"/>
      <c r="BIT136" s="23"/>
      <c r="BIU136" s="23"/>
      <c r="BIV136" s="23"/>
      <c r="BIW136" s="23"/>
      <c r="BIX136" s="23"/>
      <c r="BIY136" s="23"/>
      <c r="BIZ136" s="23"/>
      <c r="BJA136" s="23"/>
      <c r="BJB136" s="23"/>
      <c r="BJC136" s="23"/>
      <c r="BJD136" s="23"/>
      <c r="BJE136" s="23"/>
      <c r="BJF136" s="23"/>
      <c r="BJG136" s="23"/>
      <c r="BJH136" s="23"/>
      <c r="BJI136" s="23"/>
      <c r="BJJ136" s="23"/>
      <c r="BJK136" s="23"/>
      <c r="BJL136" s="23"/>
      <c r="BJM136" s="23"/>
      <c r="BJN136" s="23"/>
      <c r="BJO136" s="23"/>
      <c r="BJP136" s="23"/>
      <c r="BJQ136" s="23"/>
      <c r="BJR136" s="23"/>
      <c r="BJS136" s="23"/>
      <c r="BJT136" s="23"/>
      <c r="BJU136" s="23"/>
      <c r="BJV136" s="23"/>
      <c r="BJW136" s="23"/>
      <c r="BJX136" s="23"/>
      <c r="BJY136" s="23"/>
      <c r="BJZ136" s="23"/>
      <c r="BKA136" s="23"/>
      <c r="BKB136" s="23"/>
      <c r="BKC136" s="23"/>
      <c r="BKD136" s="23"/>
      <c r="BKE136" s="23"/>
      <c r="BKF136" s="23"/>
      <c r="BKG136" s="23"/>
      <c r="BKH136" s="23"/>
      <c r="BKI136" s="23"/>
      <c r="BKJ136" s="23"/>
      <c r="BKK136" s="23"/>
      <c r="BKL136" s="23"/>
      <c r="BKM136" s="23"/>
      <c r="BKN136" s="23"/>
      <c r="BKO136" s="23"/>
      <c r="BKP136" s="23"/>
      <c r="BKQ136" s="23"/>
      <c r="BKR136" s="23"/>
      <c r="BKS136" s="23"/>
      <c r="BKT136" s="23"/>
      <c r="BKU136" s="23"/>
      <c r="BKV136" s="23"/>
      <c r="BKW136" s="23"/>
      <c r="BKX136" s="23"/>
      <c r="BKY136" s="23"/>
      <c r="BKZ136" s="23"/>
      <c r="BLA136" s="23"/>
      <c r="BLB136" s="23"/>
      <c r="BLC136" s="23"/>
      <c r="BLD136" s="23"/>
      <c r="BLE136" s="23"/>
      <c r="BLF136" s="23"/>
      <c r="BLG136" s="23"/>
      <c r="BLH136" s="23"/>
      <c r="BLI136" s="23"/>
      <c r="BLJ136" s="23"/>
      <c r="BLK136" s="23"/>
      <c r="BLL136" s="23"/>
      <c r="BLM136" s="23"/>
      <c r="BLN136" s="23"/>
      <c r="BLO136" s="23"/>
      <c r="BLP136" s="23"/>
      <c r="BLQ136" s="23"/>
      <c r="BLR136" s="23"/>
      <c r="BLS136" s="23"/>
      <c r="BLT136" s="23"/>
      <c r="BLU136" s="23"/>
      <c r="BLV136" s="23"/>
      <c r="BLW136" s="23"/>
      <c r="BLX136" s="23"/>
      <c r="BLY136" s="23"/>
      <c r="BLZ136" s="23"/>
      <c r="BMA136" s="23"/>
      <c r="BMB136" s="23"/>
      <c r="BMC136" s="23"/>
      <c r="BMD136" s="23"/>
      <c r="BME136" s="23"/>
      <c r="BMF136" s="23"/>
      <c r="BMG136" s="23"/>
      <c r="BMH136" s="23"/>
      <c r="BMI136" s="23"/>
      <c r="BMJ136" s="23"/>
      <c r="BMK136" s="23"/>
      <c r="BML136" s="23"/>
      <c r="BMM136" s="23"/>
      <c r="BMN136" s="23"/>
      <c r="BMO136" s="23"/>
      <c r="BMP136" s="23"/>
      <c r="BMQ136" s="23"/>
      <c r="BMR136" s="23"/>
      <c r="BMS136" s="23"/>
      <c r="BMT136" s="23"/>
      <c r="BMU136" s="23"/>
      <c r="BMV136" s="23"/>
      <c r="BMW136" s="23"/>
      <c r="BMX136" s="23"/>
      <c r="BMY136" s="23"/>
      <c r="BMZ136" s="23"/>
      <c r="BNA136" s="23"/>
      <c r="BNB136" s="23"/>
      <c r="BNC136" s="23"/>
      <c r="BND136" s="23"/>
      <c r="BNE136" s="23"/>
      <c r="BNF136" s="23"/>
      <c r="BNG136" s="23"/>
      <c r="BNH136" s="23"/>
      <c r="BNI136" s="23"/>
      <c r="BNJ136" s="23"/>
      <c r="BNK136" s="23"/>
      <c r="BNL136" s="23"/>
      <c r="BNM136" s="23"/>
      <c r="BNN136" s="23"/>
      <c r="BNO136" s="23"/>
      <c r="BNP136" s="23"/>
      <c r="BNQ136" s="23"/>
      <c r="BNR136" s="23"/>
      <c r="BNS136" s="23"/>
      <c r="BNT136" s="23"/>
      <c r="BNU136" s="23"/>
      <c r="BNV136" s="23"/>
      <c r="BNW136" s="23"/>
      <c r="BNX136" s="23"/>
      <c r="BNY136" s="23"/>
      <c r="BNZ136" s="23"/>
      <c r="BOA136" s="23"/>
      <c r="BOB136" s="23"/>
      <c r="BOC136" s="23"/>
      <c r="BOD136" s="23"/>
      <c r="BOE136" s="23"/>
      <c r="BOF136" s="23"/>
      <c r="BOG136" s="23"/>
      <c r="BOH136" s="23"/>
      <c r="BOI136" s="23"/>
      <c r="BOJ136" s="23"/>
      <c r="BOK136" s="23"/>
      <c r="BOL136" s="23"/>
      <c r="BOM136" s="23"/>
      <c r="BON136" s="23"/>
      <c r="BOO136" s="23"/>
      <c r="BOP136" s="23"/>
      <c r="BOQ136" s="23"/>
      <c r="BOR136" s="23"/>
      <c r="BOS136" s="23"/>
      <c r="BOT136" s="23"/>
      <c r="BOU136" s="23"/>
      <c r="BOV136" s="23"/>
      <c r="BOW136" s="23"/>
      <c r="BOX136" s="23"/>
      <c r="BOY136" s="23"/>
      <c r="BOZ136" s="23"/>
      <c r="BPA136" s="23"/>
      <c r="BPB136" s="23"/>
      <c r="BPC136" s="23"/>
      <c r="BPD136" s="23"/>
      <c r="BPE136" s="23"/>
      <c r="BPF136" s="23"/>
      <c r="BPG136" s="23"/>
      <c r="BPH136" s="23"/>
      <c r="BPI136" s="23"/>
      <c r="BPJ136" s="23"/>
      <c r="BPK136" s="23"/>
      <c r="BPL136" s="23"/>
      <c r="BPM136" s="23"/>
      <c r="BPN136" s="23"/>
      <c r="BPO136" s="23"/>
      <c r="BPP136" s="23"/>
      <c r="BPQ136" s="23"/>
      <c r="BPR136" s="23"/>
      <c r="BPS136" s="23"/>
      <c r="BPT136" s="23"/>
      <c r="BPU136" s="23"/>
      <c r="BPV136" s="23"/>
      <c r="BPW136" s="23"/>
      <c r="BPX136" s="23"/>
      <c r="BPY136" s="23"/>
      <c r="BPZ136" s="23"/>
      <c r="BQA136" s="23"/>
      <c r="BQB136" s="23"/>
      <c r="BQC136" s="23"/>
      <c r="BQD136" s="23"/>
      <c r="BQE136" s="23"/>
      <c r="BQF136" s="23"/>
      <c r="BQG136" s="23"/>
      <c r="BQH136" s="23"/>
      <c r="BQI136" s="23"/>
      <c r="BQJ136" s="23"/>
      <c r="BQK136" s="23"/>
      <c r="BQL136" s="23"/>
      <c r="BQM136" s="23"/>
      <c r="BQN136" s="23"/>
      <c r="BQO136" s="23"/>
      <c r="BQP136" s="23"/>
      <c r="BQQ136" s="23"/>
      <c r="BQR136" s="23"/>
      <c r="BQS136" s="23"/>
      <c r="BQT136" s="23"/>
      <c r="BQU136" s="23"/>
      <c r="BQV136" s="23"/>
      <c r="BQW136" s="23"/>
      <c r="BQX136" s="23"/>
      <c r="BQY136" s="23"/>
      <c r="BQZ136" s="23"/>
      <c r="BRA136" s="23"/>
      <c r="BRB136" s="23"/>
      <c r="BRC136" s="23"/>
      <c r="BRD136" s="23"/>
      <c r="BRE136" s="23"/>
      <c r="BRF136" s="23"/>
      <c r="BRG136" s="23"/>
      <c r="BRH136" s="23"/>
      <c r="BRI136" s="23"/>
      <c r="BRJ136" s="23"/>
      <c r="BRK136" s="23"/>
      <c r="BRL136" s="23"/>
      <c r="BRM136" s="23"/>
      <c r="BRN136" s="23"/>
      <c r="BRO136" s="23"/>
      <c r="BRP136" s="23"/>
      <c r="BRQ136" s="23"/>
      <c r="BRR136" s="23"/>
      <c r="BRS136" s="23"/>
      <c r="BRT136" s="23"/>
      <c r="BRU136" s="23"/>
      <c r="BRV136" s="23"/>
      <c r="BRW136" s="23"/>
      <c r="BRX136" s="23"/>
      <c r="BRY136" s="23"/>
      <c r="BRZ136" s="23"/>
      <c r="BSA136" s="23"/>
      <c r="BSB136" s="23"/>
      <c r="BSC136" s="23"/>
      <c r="BSD136" s="23"/>
      <c r="BSE136" s="23"/>
      <c r="BSF136" s="23"/>
      <c r="BSG136" s="23"/>
      <c r="BSH136" s="23"/>
      <c r="BSI136" s="23"/>
      <c r="BSJ136" s="23"/>
      <c r="BSK136" s="23"/>
      <c r="BSL136" s="23"/>
      <c r="BSM136" s="23"/>
      <c r="BSN136" s="23"/>
      <c r="BSO136" s="23"/>
      <c r="BSP136" s="23"/>
      <c r="BSQ136" s="23"/>
      <c r="BSR136" s="23"/>
      <c r="BSS136" s="23"/>
      <c r="BST136" s="23"/>
      <c r="BSU136" s="23"/>
      <c r="BSV136" s="23"/>
      <c r="BSW136" s="23"/>
      <c r="BSX136" s="23"/>
      <c r="BSY136" s="23"/>
      <c r="BSZ136" s="23"/>
      <c r="BTA136" s="23"/>
      <c r="BTB136" s="23"/>
      <c r="BTC136" s="23"/>
      <c r="BTD136" s="23"/>
      <c r="BTE136" s="23"/>
      <c r="BTF136" s="23"/>
      <c r="BTG136" s="23"/>
      <c r="BTH136" s="23"/>
      <c r="BTI136" s="23"/>
      <c r="BTJ136" s="23"/>
      <c r="BTK136" s="23"/>
      <c r="BTL136" s="23"/>
      <c r="BTM136" s="23"/>
      <c r="BTN136" s="23"/>
      <c r="BTO136" s="23"/>
      <c r="BTP136" s="23"/>
      <c r="BTQ136" s="23"/>
      <c r="BTR136" s="23"/>
      <c r="BTS136" s="23"/>
      <c r="BTT136" s="23"/>
      <c r="BTU136" s="23"/>
      <c r="BTV136" s="23"/>
      <c r="BTW136" s="23"/>
      <c r="BTX136" s="23"/>
      <c r="BTY136" s="23"/>
      <c r="BTZ136" s="23"/>
      <c r="BUA136" s="23"/>
      <c r="BUB136" s="23"/>
      <c r="BUC136" s="23"/>
      <c r="BUD136" s="23"/>
      <c r="BUE136" s="23"/>
      <c r="BUF136" s="23"/>
      <c r="BUG136" s="23"/>
      <c r="BUH136" s="23"/>
      <c r="BUI136" s="23"/>
      <c r="BUJ136" s="23"/>
      <c r="BUK136" s="23"/>
      <c r="BUL136" s="23"/>
      <c r="BUM136" s="23"/>
      <c r="BUN136" s="23"/>
      <c r="BUO136" s="23"/>
      <c r="BUP136" s="23"/>
      <c r="BUQ136" s="23"/>
      <c r="BUR136" s="23"/>
      <c r="BUS136" s="23"/>
      <c r="BUT136" s="23"/>
      <c r="BUU136" s="23"/>
      <c r="BUV136" s="23"/>
      <c r="BUW136" s="23"/>
      <c r="BUX136" s="23"/>
      <c r="BUY136" s="23"/>
      <c r="BUZ136" s="23"/>
      <c r="BVA136" s="23"/>
      <c r="BVB136" s="23"/>
      <c r="BVC136" s="23"/>
      <c r="BVD136" s="23"/>
      <c r="BVE136" s="23"/>
      <c r="BVF136" s="23"/>
      <c r="BVG136" s="23"/>
      <c r="BVH136" s="23"/>
      <c r="BVI136" s="23"/>
      <c r="BVJ136" s="23"/>
      <c r="BVK136" s="23"/>
      <c r="BVL136" s="23"/>
      <c r="BVM136" s="23"/>
      <c r="BVN136" s="23"/>
      <c r="BVO136" s="23"/>
      <c r="BVP136" s="23"/>
      <c r="BVQ136" s="23"/>
      <c r="BVR136" s="23"/>
      <c r="BVS136" s="23"/>
      <c r="BVT136" s="23"/>
      <c r="BVU136" s="23"/>
      <c r="BVV136" s="23"/>
      <c r="BVW136" s="23"/>
      <c r="BVX136" s="23"/>
      <c r="BVY136" s="23"/>
      <c r="BVZ136" s="23"/>
      <c r="BWA136" s="23"/>
      <c r="BWB136" s="23"/>
      <c r="BWC136" s="23"/>
      <c r="BWD136" s="23"/>
      <c r="BWE136" s="23"/>
      <c r="BWF136" s="23"/>
      <c r="BWG136" s="23"/>
      <c r="BWH136" s="23"/>
      <c r="BWI136" s="23"/>
      <c r="BWJ136" s="23"/>
      <c r="BWK136" s="23"/>
      <c r="BWL136" s="23"/>
      <c r="BWM136" s="23"/>
      <c r="BWN136" s="23"/>
      <c r="BWO136" s="23"/>
      <c r="BWP136" s="23"/>
      <c r="BWQ136" s="23"/>
      <c r="BWR136" s="23"/>
      <c r="BWS136" s="23"/>
      <c r="BWT136" s="23"/>
      <c r="BWU136" s="23"/>
      <c r="BWV136" s="23"/>
      <c r="BWW136" s="23"/>
      <c r="BWX136" s="23"/>
      <c r="BWY136" s="23"/>
      <c r="BWZ136" s="23"/>
      <c r="BXA136" s="23"/>
      <c r="BXB136" s="23"/>
      <c r="BXC136" s="23"/>
      <c r="BXD136" s="23"/>
      <c r="BXE136" s="23"/>
      <c r="BXF136" s="23"/>
      <c r="BXG136" s="23"/>
      <c r="BXH136" s="23"/>
      <c r="BXI136" s="23"/>
      <c r="BXJ136" s="23"/>
      <c r="BXK136" s="23"/>
      <c r="BXL136" s="23"/>
      <c r="BXM136" s="23"/>
      <c r="BXN136" s="23"/>
      <c r="BXO136" s="23"/>
      <c r="BXP136" s="23"/>
      <c r="BXQ136" s="23"/>
      <c r="BXR136" s="23"/>
      <c r="BXS136" s="23"/>
      <c r="BXT136" s="23"/>
      <c r="BXU136" s="23"/>
      <c r="BXV136" s="23"/>
      <c r="BXW136" s="23"/>
      <c r="BXX136" s="23"/>
      <c r="BXY136" s="23"/>
      <c r="BXZ136" s="23"/>
      <c r="BYA136" s="23"/>
      <c r="BYB136" s="23"/>
      <c r="BYC136" s="23"/>
      <c r="BYD136" s="23"/>
      <c r="BYE136" s="23"/>
      <c r="BYF136" s="23"/>
      <c r="BYG136" s="23"/>
      <c r="BYH136" s="23"/>
      <c r="BYI136" s="23"/>
      <c r="BYJ136" s="23"/>
      <c r="BYK136" s="23"/>
      <c r="BYL136" s="23"/>
      <c r="BYM136" s="23"/>
      <c r="BYN136" s="23"/>
      <c r="BYO136" s="23"/>
      <c r="BYP136" s="23"/>
      <c r="BYQ136" s="23"/>
      <c r="BYR136" s="23"/>
      <c r="BYS136" s="23"/>
      <c r="BYT136" s="23"/>
      <c r="BYU136" s="23"/>
      <c r="BYV136" s="23"/>
      <c r="BYW136" s="23"/>
      <c r="BYX136" s="23"/>
      <c r="BYY136" s="23"/>
      <c r="BYZ136" s="23"/>
      <c r="BZA136" s="23"/>
      <c r="BZB136" s="23"/>
      <c r="BZC136" s="23"/>
      <c r="BZD136" s="23"/>
      <c r="BZE136" s="23"/>
      <c r="BZF136" s="23"/>
      <c r="BZG136" s="23"/>
      <c r="BZH136" s="23"/>
      <c r="BZI136" s="23"/>
      <c r="BZJ136" s="23"/>
      <c r="BZK136" s="23"/>
      <c r="BZL136" s="23"/>
      <c r="BZM136" s="23"/>
      <c r="BZN136" s="23"/>
      <c r="BZO136" s="23"/>
      <c r="BZP136" s="23"/>
      <c r="BZQ136" s="23"/>
      <c r="BZR136" s="23"/>
      <c r="BZS136" s="23"/>
      <c r="BZT136" s="23"/>
      <c r="BZU136" s="23"/>
      <c r="BZV136" s="23"/>
      <c r="BZW136" s="23"/>
      <c r="BZX136" s="23"/>
      <c r="BZY136" s="23"/>
      <c r="BZZ136" s="23"/>
      <c r="CAA136" s="23"/>
      <c r="CAB136" s="23"/>
      <c r="CAC136" s="23"/>
      <c r="CAD136" s="23"/>
      <c r="CAE136" s="23"/>
      <c r="CAF136" s="23"/>
      <c r="CAG136" s="23"/>
      <c r="CAH136" s="23"/>
      <c r="CAI136" s="23"/>
      <c r="CAJ136" s="23"/>
      <c r="CAK136" s="23"/>
      <c r="CAL136" s="23"/>
      <c r="CAM136" s="23"/>
      <c r="CAN136" s="23"/>
      <c r="CAO136" s="23"/>
      <c r="CAP136" s="23"/>
      <c r="CAQ136" s="23"/>
      <c r="CAR136" s="23"/>
      <c r="CAS136" s="23"/>
      <c r="CAT136" s="23"/>
      <c r="CAU136" s="23"/>
      <c r="CAV136" s="23"/>
      <c r="CAW136" s="23"/>
      <c r="CAX136" s="23"/>
      <c r="CAY136" s="23"/>
      <c r="CAZ136" s="23"/>
      <c r="CBA136" s="23"/>
      <c r="CBB136" s="23"/>
      <c r="CBC136" s="23"/>
      <c r="CBD136" s="23"/>
      <c r="CBE136" s="23"/>
      <c r="CBF136" s="23"/>
      <c r="CBG136" s="23"/>
      <c r="CBH136" s="23"/>
      <c r="CBI136" s="23"/>
      <c r="CBJ136" s="23"/>
      <c r="CBK136" s="23"/>
      <c r="CBL136" s="23"/>
      <c r="CBM136" s="23"/>
      <c r="CBN136" s="23"/>
      <c r="CBO136" s="23"/>
      <c r="CBP136" s="23"/>
      <c r="CBQ136" s="23"/>
      <c r="CBR136" s="23"/>
      <c r="CBS136" s="23"/>
      <c r="CBT136" s="23"/>
      <c r="CBU136" s="23"/>
      <c r="CBV136" s="23"/>
      <c r="CBW136" s="23"/>
      <c r="CBX136" s="23"/>
      <c r="CBY136" s="23"/>
      <c r="CBZ136" s="23"/>
      <c r="CCA136" s="23"/>
      <c r="CCB136" s="23"/>
      <c r="CCC136" s="23"/>
      <c r="CCD136" s="23"/>
      <c r="CCE136" s="23"/>
      <c r="CCF136" s="23"/>
      <c r="CCG136" s="23"/>
      <c r="CCH136" s="23"/>
      <c r="CCI136" s="23"/>
      <c r="CCJ136" s="23"/>
      <c r="CCK136" s="23"/>
      <c r="CCL136" s="23"/>
      <c r="CCM136" s="23"/>
      <c r="CCN136" s="23"/>
      <c r="CCO136" s="23"/>
      <c r="CCP136" s="23"/>
      <c r="CCQ136" s="23"/>
      <c r="CCR136" s="23"/>
      <c r="CCS136" s="23"/>
      <c r="CCT136" s="23"/>
      <c r="CCU136" s="23"/>
      <c r="CCV136" s="23"/>
      <c r="CCW136" s="23"/>
      <c r="CCX136" s="23"/>
      <c r="CCY136" s="23"/>
      <c r="CCZ136" s="23"/>
      <c r="CDA136" s="23"/>
      <c r="CDB136" s="23"/>
      <c r="CDC136" s="23"/>
      <c r="CDD136" s="23"/>
      <c r="CDE136" s="23"/>
      <c r="CDF136" s="23"/>
      <c r="CDG136" s="23"/>
      <c r="CDH136" s="23"/>
      <c r="CDI136" s="23"/>
      <c r="CDJ136" s="23"/>
      <c r="CDK136" s="23"/>
      <c r="CDL136" s="23"/>
      <c r="CDM136" s="23"/>
      <c r="CDN136" s="23"/>
      <c r="CDO136" s="23"/>
      <c r="CDP136" s="23"/>
      <c r="CDQ136" s="23"/>
      <c r="CDR136" s="23"/>
      <c r="CDS136" s="23"/>
      <c r="CDT136" s="23"/>
      <c r="CDU136" s="23"/>
      <c r="CDV136" s="23"/>
      <c r="CDW136" s="23"/>
      <c r="CDX136" s="23"/>
      <c r="CDY136" s="23"/>
      <c r="CDZ136" s="23"/>
      <c r="CEA136" s="23"/>
      <c r="CEB136" s="23"/>
      <c r="CEC136" s="23"/>
      <c r="CED136" s="23"/>
      <c r="CEE136" s="23"/>
      <c r="CEF136" s="23"/>
      <c r="CEG136" s="23"/>
      <c r="CEH136" s="23"/>
      <c r="CEI136" s="23"/>
      <c r="CEJ136" s="23"/>
      <c r="CEK136" s="23"/>
      <c r="CEL136" s="23"/>
      <c r="CEM136" s="23"/>
      <c r="CEN136" s="23"/>
      <c r="CEO136" s="23"/>
      <c r="CEP136" s="23"/>
      <c r="CEQ136" s="23"/>
      <c r="CER136" s="23"/>
      <c r="CES136" s="23"/>
      <c r="CET136" s="23"/>
      <c r="CEU136" s="23"/>
      <c r="CEV136" s="23"/>
      <c r="CEW136" s="23"/>
      <c r="CEX136" s="23"/>
      <c r="CEY136" s="23"/>
      <c r="CEZ136" s="23"/>
      <c r="CFA136" s="23"/>
      <c r="CFB136" s="23"/>
      <c r="CFC136" s="23"/>
      <c r="CFD136" s="23"/>
      <c r="CFE136" s="23"/>
      <c r="CFF136" s="23"/>
      <c r="CFG136" s="23"/>
      <c r="CFH136" s="23"/>
      <c r="CFI136" s="23"/>
      <c r="CFJ136" s="23"/>
      <c r="CFK136" s="23"/>
      <c r="CFL136" s="23"/>
      <c r="CFM136" s="23"/>
      <c r="CFN136" s="23"/>
      <c r="CFO136" s="23"/>
      <c r="CFP136" s="23"/>
      <c r="CFQ136" s="23"/>
      <c r="CFR136" s="23"/>
      <c r="CFS136" s="23"/>
      <c r="CFT136" s="23"/>
      <c r="CFU136" s="23"/>
      <c r="CFV136" s="23"/>
      <c r="CFW136" s="23"/>
      <c r="CFX136" s="23"/>
      <c r="CFY136" s="23"/>
      <c r="CFZ136" s="23"/>
      <c r="CGA136" s="23"/>
      <c r="CGB136" s="23"/>
      <c r="CGC136" s="23"/>
      <c r="CGD136" s="23"/>
      <c r="CGE136" s="23"/>
      <c r="CGF136" s="23"/>
      <c r="CGG136" s="23"/>
      <c r="CGH136" s="23"/>
      <c r="CGI136" s="23"/>
      <c r="CGJ136" s="23"/>
      <c r="CGK136" s="23"/>
      <c r="CGL136" s="23"/>
      <c r="CGM136" s="23"/>
      <c r="CGN136" s="23"/>
      <c r="CGO136" s="23"/>
      <c r="CGP136" s="23"/>
      <c r="CGQ136" s="23"/>
      <c r="CGR136" s="23"/>
      <c r="CGS136" s="23"/>
      <c r="CGT136" s="23"/>
      <c r="CGU136" s="23"/>
      <c r="CGV136" s="23"/>
      <c r="CGW136" s="23"/>
      <c r="CGX136" s="23"/>
      <c r="CGY136" s="23"/>
      <c r="CGZ136" s="23"/>
      <c r="CHA136" s="23"/>
      <c r="CHB136" s="23"/>
      <c r="CHC136" s="23"/>
      <c r="CHD136" s="23"/>
      <c r="CHE136" s="23"/>
      <c r="CHF136" s="23"/>
      <c r="CHG136" s="23"/>
      <c r="CHH136" s="23"/>
      <c r="CHI136" s="23"/>
      <c r="CHJ136" s="23"/>
      <c r="CHK136" s="23"/>
      <c r="CHL136" s="23"/>
      <c r="CHM136" s="23"/>
      <c r="CHN136" s="23"/>
      <c r="CHO136" s="23"/>
      <c r="CHP136" s="23"/>
      <c r="CHQ136" s="23"/>
      <c r="CHR136" s="23"/>
      <c r="CHS136" s="23"/>
      <c r="CHT136" s="23"/>
      <c r="CHU136" s="23"/>
      <c r="CHV136" s="23"/>
      <c r="CHW136" s="23"/>
      <c r="CHX136" s="23"/>
      <c r="CHY136" s="23"/>
      <c r="CHZ136" s="23"/>
      <c r="CIA136" s="23"/>
      <c r="CIB136" s="23"/>
      <c r="CIC136" s="23"/>
      <c r="CID136" s="23"/>
      <c r="CIE136" s="23"/>
      <c r="CIF136" s="23"/>
      <c r="CIG136" s="23"/>
      <c r="CIH136" s="23"/>
      <c r="CII136" s="23"/>
      <c r="CIJ136" s="23"/>
      <c r="CIK136" s="23"/>
      <c r="CIL136" s="23"/>
      <c r="CIM136" s="23"/>
      <c r="CIN136" s="23"/>
      <c r="CIO136" s="23"/>
      <c r="CIP136" s="23"/>
      <c r="CIQ136" s="23"/>
      <c r="CIR136" s="23"/>
      <c r="CIS136" s="23"/>
      <c r="CIT136" s="23"/>
      <c r="CIU136" s="23"/>
      <c r="CIV136" s="23"/>
      <c r="CIW136" s="23"/>
      <c r="CIX136" s="23"/>
      <c r="CIY136" s="23"/>
      <c r="CIZ136" s="23"/>
      <c r="CJA136" s="23"/>
      <c r="CJB136" s="23"/>
      <c r="CJC136" s="23"/>
      <c r="CJD136" s="23"/>
      <c r="CJE136" s="23"/>
      <c r="CJF136" s="23"/>
      <c r="CJG136" s="23"/>
      <c r="CJH136" s="23"/>
      <c r="CJI136" s="23"/>
      <c r="CJJ136" s="23"/>
      <c r="CJK136" s="23"/>
      <c r="CJL136" s="23"/>
      <c r="CJM136" s="23"/>
      <c r="CJN136" s="23"/>
      <c r="CJO136" s="23"/>
      <c r="CJP136" s="23"/>
      <c r="CJQ136" s="23"/>
      <c r="CJR136" s="23"/>
      <c r="CJS136" s="23"/>
      <c r="CJT136" s="23"/>
      <c r="CJU136" s="23"/>
      <c r="CJV136" s="23"/>
      <c r="CJW136" s="23"/>
      <c r="CJX136" s="23"/>
      <c r="CJY136" s="23"/>
      <c r="CJZ136" s="23"/>
      <c r="CKA136" s="23"/>
      <c r="CKB136" s="23"/>
      <c r="CKC136" s="23"/>
      <c r="CKD136" s="23"/>
      <c r="CKE136" s="23"/>
      <c r="CKF136" s="23"/>
      <c r="CKG136" s="23"/>
      <c r="CKH136" s="23"/>
      <c r="CKI136" s="23"/>
      <c r="CKJ136" s="23"/>
      <c r="CKK136" s="23"/>
      <c r="CKL136" s="23"/>
      <c r="CKM136" s="23"/>
      <c r="CKN136" s="23"/>
      <c r="CKO136" s="23"/>
      <c r="CKP136" s="23"/>
      <c r="CKQ136" s="23"/>
      <c r="CKR136" s="23"/>
      <c r="CKS136" s="23"/>
      <c r="CKT136" s="23"/>
      <c r="CKU136" s="23"/>
      <c r="CKV136" s="23"/>
      <c r="CKW136" s="23"/>
      <c r="CKX136" s="23"/>
      <c r="CKY136" s="23"/>
      <c r="CKZ136" s="23"/>
      <c r="CLA136" s="23"/>
      <c r="CLB136" s="23"/>
      <c r="CLC136" s="23"/>
      <c r="CLD136" s="23"/>
      <c r="CLE136" s="23"/>
      <c r="CLF136" s="23"/>
      <c r="CLG136" s="23"/>
      <c r="CLH136" s="23"/>
      <c r="CLI136" s="23"/>
      <c r="CLJ136" s="23"/>
      <c r="CLK136" s="23"/>
      <c r="CLL136" s="23"/>
      <c r="CLM136" s="23"/>
      <c r="CLN136" s="23"/>
      <c r="CLO136" s="23"/>
      <c r="CLP136" s="23"/>
      <c r="CLQ136" s="23"/>
      <c r="CLR136" s="23"/>
      <c r="CLS136" s="23"/>
      <c r="CLT136" s="23"/>
      <c r="CLU136" s="23"/>
      <c r="CLV136" s="23"/>
      <c r="CLW136" s="23"/>
      <c r="CLX136" s="23"/>
      <c r="CLY136" s="23"/>
      <c r="CLZ136" s="23"/>
      <c r="CMA136" s="23"/>
      <c r="CMB136" s="23"/>
      <c r="CMC136" s="23"/>
      <c r="CMD136" s="23"/>
      <c r="CME136" s="23"/>
      <c r="CMF136" s="23"/>
      <c r="CMG136" s="23"/>
      <c r="CMH136" s="23"/>
      <c r="CMI136" s="23"/>
      <c r="CMJ136" s="23"/>
      <c r="CMK136" s="23"/>
      <c r="CML136" s="23"/>
      <c r="CMM136" s="23"/>
      <c r="CMN136" s="23"/>
      <c r="CMO136" s="23"/>
      <c r="CMP136" s="23"/>
      <c r="CMQ136" s="23"/>
      <c r="CMR136" s="23"/>
      <c r="CMS136" s="23"/>
      <c r="CMT136" s="23"/>
      <c r="CMU136" s="23"/>
      <c r="CMV136" s="23"/>
      <c r="CMW136" s="23"/>
      <c r="CMX136" s="23"/>
      <c r="CMY136" s="23"/>
      <c r="CMZ136" s="23"/>
      <c r="CNA136" s="23"/>
      <c r="CNB136" s="23"/>
      <c r="CNC136" s="23"/>
      <c r="CND136" s="23"/>
      <c r="CNE136" s="23"/>
      <c r="CNF136" s="23"/>
      <c r="CNG136" s="23"/>
      <c r="CNH136" s="23"/>
      <c r="CNI136" s="23"/>
      <c r="CNJ136" s="23"/>
      <c r="CNK136" s="23"/>
      <c r="CNL136" s="23"/>
      <c r="CNM136" s="23"/>
      <c r="CNN136" s="23"/>
      <c r="CNO136" s="23"/>
      <c r="CNP136" s="23"/>
      <c r="CNQ136" s="23"/>
      <c r="CNR136" s="23"/>
      <c r="CNS136" s="23"/>
      <c r="CNT136" s="23"/>
      <c r="CNU136" s="23"/>
      <c r="CNV136" s="23"/>
      <c r="CNW136" s="23"/>
      <c r="CNX136" s="23"/>
      <c r="CNY136" s="23"/>
      <c r="CNZ136" s="23"/>
      <c r="COA136" s="23"/>
      <c r="COB136" s="23"/>
      <c r="COC136" s="23"/>
      <c r="COD136" s="23"/>
      <c r="COE136" s="23"/>
      <c r="COF136" s="23"/>
      <c r="COG136" s="23"/>
      <c r="COH136" s="23"/>
      <c r="COI136" s="23"/>
      <c r="COJ136" s="23"/>
      <c r="COK136" s="23"/>
      <c r="COL136" s="23"/>
      <c r="COM136" s="23"/>
      <c r="CON136" s="23"/>
      <c r="COO136" s="23"/>
      <c r="COP136" s="23"/>
      <c r="COQ136" s="23"/>
      <c r="COR136" s="23"/>
      <c r="COS136" s="23"/>
      <c r="COT136" s="23"/>
      <c r="COU136" s="23"/>
      <c r="COV136" s="23"/>
      <c r="COW136" s="23"/>
      <c r="COX136" s="23"/>
      <c r="COY136" s="23"/>
      <c r="COZ136" s="23"/>
      <c r="CPA136" s="23"/>
      <c r="CPB136" s="23"/>
      <c r="CPC136" s="23"/>
      <c r="CPD136" s="23"/>
      <c r="CPE136" s="23"/>
      <c r="CPF136" s="23"/>
      <c r="CPG136" s="23"/>
      <c r="CPH136" s="23"/>
      <c r="CPI136" s="23"/>
      <c r="CPJ136" s="23"/>
      <c r="CPK136" s="23"/>
      <c r="CPL136" s="23"/>
      <c r="CPM136" s="23"/>
      <c r="CPN136" s="23"/>
      <c r="CPO136" s="23"/>
      <c r="CPP136" s="23"/>
      <c r="CPQ136" s="23"/>
      <c r="CPR136" s="23"/>
      <c r="CPS136" s="23"/>
      <c r="CPT136" s="23"/>
      <c r="CPU136" s="23"/>
      <c r="CPV136" s="23"/>
      <c r="CPW136" s="23"/>
      <c r="CPX136" s="23"/>
      <c r="CPY136" s="23"/>
      <c r="CPZ136" s="23"/>
      <c r="CQA136" s="23"/>
      <c r="CQB136" s="23"/>
      <c r="CQC136" s="23"/>
      <c r="CQD136" s="23"/>
      <c r="CQE136" s="23"/>
      <c r="CQF136" s="23"/>
      <c r="CQG136" s="23"/>
      <c r="CQH136" s="23"/>
      <c r="CQI136" s="23"/>
      <c r="CQJ136" s="23"/>
      <c r="CQK136" s="23"/>
      <c r="CQL136" s="23"/>
      <c r="CQM136" s="23"/>
      <c r="CQN136" s="23"/>
      <c r="CQO136" s="23"/>
      <c r="CQP136" s="23"/>
      <c r="CQQ136" s="23"/>
      <c r="CQR136" s="23"/>
      <c r="CQS136" s="23"/>
      <c r="CQT136" s="23"/>
      <c r="CQU136" s="23"/>
      <c r="CQV136" s="23"/>
      <c r="CQW136" s="23"/>
      <c r="CQX136" s="23"/>
      <c r="CQY136" s="23"/>
      <c r="CQZ136" s="23"/>
      <c r="CRA136" s="23"/>
      <c r="CRB136" s="23"/>
      <c r="CRC136" s="23"/>
      <c r="CRD136" s="23"/>
      <c r="CRE136" s="23"/>
      <c r="CRF136" s="23"/>
      <c r="CRG136" s="23"/>
      <c r="CRH136" s="23"/>
      <c r="CRI136" s="23"/>
      <c r="CRJ136" s="23"/>
      <c r="CRK136" s="23"/>
      <c r="CRL136" s="23"/>
      <c r="CRM136" s="23"/>
      <c r="CRN136" s="23"/>
      <c r="CRO136" s="23"/>
      <c r="CRP136" s="23"/>
      <c r="CRQ136" s="23"/>
      <c r="CRR136" s="23"/>
      <c r="CRS136" s="23"/>
      <c r="CRT136" s="23"/>
      <c r="CRU136" s="23"/>
      <c r="CRV136" s="23"/>
      <c r="CRW136" s="23"/>
      <c r="CRX136" s="23"/>
      <c r="CRY136" s="23"/>
      <c r="CRZ136" s="23"/>
      <c r="CSA136" s="23"/>
      <c r="CSB136" s="23"/>
      <c r="CSC136" s="23"/>
      <c r="CSD136" s="23"/>
      <c r="CSE136" s="23"/>
      <c r="CSF136" s="23"/>
      <c r="CSG136" s="23"/>
      <c r="CSH136" s="23"/>
      <c r="CSI136" s="23"/>
      <c r="CSJ136" s="23"/>
      <c r="CSK136" s="23"/>
      <c r="CSL136" s="23"/>
      <c r="CSM136" s="23"/>
      <c r="CSN136" s="23"/>
      <c r="CSO136" s="23"/>
      <c r="CSP136" s="23"/>
      <c r="CSQ136" s="23"/>
      <c r="CSR136" s="23"/>
      <c r="CSS136" s="23"/>
      <c r="CST136" s="23"/>
      <c r="CSU136" s="23"/>
      <c r="CSV136" s="23"/>
      <c r="CSW136" s="23"/>
      <c r="CSX136" s="23"/>
      <c r="CSY136" s="23"/>
      <c r="CSZ136" s="23"/>
      <c r="CTA136" s="23"/>
      <c r="CTB136" s="23"/>
      <c r="CTC136" s="23"/>
      <c r="CTD136" s="23"/>
      <c r="CTE136" s="23"/>
      <c r="CTF136" s="23"/>
      <c r="CTG136" s="23"/>
      <c r="CTH136" s="23"/>
      <c r="CTI136" s="23"/>
      <c r="CTJ136" s="23"/>
      <c r="CTK136" s="23"/>
      <c r="CTL136" s="23"/>
      <c r="CTM136" s="23"/>
      <c r="CTN136" s="23"/>
      <c r="CTO136" s="23"/>
      <c r="CTP136" s="23"/>
      <c r="CTQ136" s="23"/>
      <c r="CTR136" s="23"/>
      <c r="CTS136" s="23"/>
      <c r="CTT136" s="23"/>
      <c r="CTU136" s="23"/>
      <c r="CTV136" s="23"/>
      <c r="CTW136" s="23"/>
      <c r="CTX136" s="23"/>
      <c r="CTY136" s="23"/>
      <c r="CTZ136" s="23"/>
      <c r="CUA136" s="23"/>
      <c r="CUB136" s="23"/>
      <c r="CUC136" s="23"/>
      <c r="CUD136" s="23"/>
      <c r="CUE136" s="23"/>
      <c r="CUF136" s="23"/>
      <c r="CUG136" s="23"/>
      <c r="CUH136" s="23"/>
      <c r="CUI136" s="23"/>
      <c r="CUJ136" s="23"/>
      <c r="CUK136" s="23"/>
      <c r="CUL136" s="23"/>
      <c r="CUM136" s="23"/>
      <c r="CUN136" s="23"/>
      <c r="CUO136" s="23"/>
      <c r="CUP136" s="23"/>
      <c r="CUQ136" s="23"/>
      <c r="CUR136" s="23"/>
      <c r="CUS136" s="23"/>
      <c r="CUT136" s="23"/>
      <c r="CUU136" s="23"/>
      <c r="CUV136" s="23"/>
      <c r="CUW136" s="23"/>
      <c r="CUX136" s="23"/>
      <c r="CUY136" s="23"/>
      <c r="CUZ136" s="23"/>
      <c r="CVA136" s="23"/>
      <c r="CVB136" s="23"/>
      <c r="CVC136" s="23"/>
      <c r="CVD136" s="23"/>
      <c r="CVE136" s="23"/>
      <c r="CVF136" s="23"/>
      <c r="CVG136" s="23"/>
      <c r="CVH136" s="23"/>
      <c r="CVI136" s="23"/>
      <c r="CVJ136" s="23"/>
      <c r="CVK136" s="23"/>
      <c r="CVL136" s="23"/>
      <c r="CVM136" s="23"/>
      <c r="CVN136" s="23"/>
      <c r="CVO136" s="23"/>
      <c r="CVP136" s="23"/>
      <c r="CVQ136" s="23"/>
      <c r="CVR136" s="23"/>
      <c r="CVS136" s="23"/>
      <c r="CVT136" s="23"/>
      <c r="CVU136" s="23"/>
      <c r="CVV136" s="23"/>
      <c r="CVW136" s="23"/>
      <c r="CVX136" s="23"/>
      <c r="CVY136" s="23"/>
      <c r="CVZ136" s="23"/>
      <c r="CWA136" s="23"/>
      <c r="CWB136" s="23"/>
      <c r="CWC136" s="23"/>
      <c r="CWD136" s="23"/>
      <c r="CWE136" s="23"/>
      <c r="CWF136" s="23"/>
      <c r="CWG136" s="23"/>
      <c r="CWH136" s="23"/>
      <c r="CWI136" s="23"/>
      <c r="CWJ136" s="23"/>
      <c r="CWK136" s="23"/>
      <c r="CWL136" s="23"/>
      <c r="CWM136" s="23"/>
      <c r="CWN136" s="23"/>
      <c r="CWO136" s="23"/>
      <c r="CWP136" s="23"/>
      <c r="CWQ136" s="23"/>
      <c r="CWR136" s="23"/>
      <c r="CWS136" s="23"/>
      <c r="CWT136" s="23"/>
      <c r="CWU136" s="23"/>
      <c r="CWV136" s="23"/>
      <c r="CWW136" s="23"/>
      <c r="CWX136" s="23"/>
      <c r="CWY136" s="23"/>
      <c r="CWZ136" s="23"/>
      <c r="CXA136" s="23"/>
      <c r="CXB136" s="23"/>
      <c r="CXC136" s="23"/>
      <c r="CXD136" s="23"/>
      <c r="CXE136" s="23"/>
      <c r="CXF136" s="23"/>
      <c r="CXG136" s="23"/>
      <c r="CXH136" s="23"/>
      <c r="CXI136" s="23"/>
      <c r="CXJ136" s="23"/>
      <c r="CXK136" s="23"/>
      <c r="CXL136" s="23"/>
      <c r="CXM136" s="23"/>
      <c r="CXN136" s="23"/>
      <c r="CXO136" s="23"/>
      <c r="CXP136" s="23"/>
      <c r="CXQ136" s="23"/>
      <c r="CXR136" s="23"/>
      <c r="CXS136" s="23"/>
      <c r="CXT136" s="23"/>
      <c r="CXU136" s="23"/>
      <c r="CXV136" s="23"/>
      <c r="CXW136" s="23"/>
      <c r="CXX136" s="23"/>
      <c r="CXY136" s="23"/>
      <c r="CXZ136" s="23"/>
      <c r="CYA136" s="23"/>
      <c r="CYB136" s="23"/>
      <c r="CYC136" s="23"/>
      <c r="CYD136" s="23"/>
      <c r="CYE136" s="23"/>
      <c r="CYF136" s="23"/>
      <c r="CYG136" s="23"/>
      <c r="CYH136" s="23"/>
      <c r="CYI136" s="23"/>
      <c r="CYJ136" s="23"/>
      <c r="CYK136" s="23"/>
      <c r="CYL136" s="23"/>
      <c r="CYM136" s="23"/>
      <c r="CYN136" s="23"/>
      <c r="CYO136" s="23"/>
      <c r="CYP136" s="23"/>
      <c r="CYQ136" s="23"/>
      <c r="CYR136" s="23"/>
      <c r="CYS136" s="23"/>
      <c r="CYT136" s="23"/>
      <c r="CYU136" s="23"/>
      <c r="CYV136" s="23"/>
      <c r="CYW136" s="23"/>
      <c r="CYX136" s="23"/>
      <c r="CYY136" s="23"/>
      <c r="CYZ136" s="23"/>
      <c r="CZA136" s="23"/>
      <c r="CZB136" s="23"/>
      <c r="CZC136" s="23"/>
      <c r="CZD136" s="23"/>
      <c r="CZE136" s="23"/>
      <c r="CZF136" s="23"/>
      <c r="CZG136" s="23"/>
      <c r="CZH136" s="23"/>
      <c r="CZI136" s="23"/>
      <c r="CZJ136" s="23"/>
      <c r="CZK136" s="23"/>
      <c r="CZL136" s="23"/>
      <c r="CZM136" s="23"/>
      <c r="CZN136" s="23"/>
      <c r="CZO136" s="23"/>
      <c r="CZP136" s="23"/>
      <c r="CZQ136" s="23"/>
      <c r="CZR136" s="23"/>
      <c r="CZS136" s="23"/>
      <c r="CZT136" s="23"/>
      <c r="CZU136" s="23"/>
      <c r="CZV136" s="23"/>
      <c r="CZW136" s="23"/>
      <c r="CZX136" s="23"/>
      <c r="CZY136" s="23"/>
      <c r="CZZ136" s="23"/>
      <c r="DAA136" s="23"/>
      <c r="DAB136" s="23"/>
      <c r="DAC136" s="23"/>
      <c r="DAD136" s="23"/>
      <c r="DAE136" s="23"/>
      <c r="DAF136" s="23"/>
      <c r="DAG136" s="23"/>
      <c r="DAH136" s="23"/>
      <c r="DAI136" s="23"/>
      <c r="DAJ136" s="23"/>
      <c r="DAK136" s="23"/>
      <c r="DAL136" s="23"/>
      <c r="DAM136" s="23"/>
      <c r="DAN136" s="23"/>
      <c r="DAO136" s="23"/>
      <c r="DAP136" s="23"/>
      <c r="DAQ136" s="23"/>
      <c r="DAR136" s="23"/>
      <c r="DAS136" s="23"/>
      <c r="DAT136" s="23"/>
      <c r="DAU136" s="23"/>
      <c r="DAV136" s="23"/>
      <c r="DAW136" s="23"/>
      <c r="DAX136" s="23"/>
      <c r="DAY136" s="23"/>
      <c r="DAZ136" s="23"/>
      <c r="DBA136" s="23"/>
      <c r="DBB136" s="23"/>
      <c r="DBC136" s="23"/>
      <c r="DBD136" s="23"/>
      <c r="DBE136" s="23"/>
      <c r="DBF136" s="23"/>
      <c r="DBG136" s="23"/>
      <c r="DBH136" s="23"/>
      <c r="DBI136" s="23"/>
      <c r="DBJ136" s="23"/>
      <c r="DBK136" s="23"/>
      <c r="DBL136" s="23"/>
      <c r="DBM136" s="23"/>
      <c r="DBN136" s="23"/>
      <c r="DBO136" s="23"/>
      <c r="DBP136" s="23"/>
      <c r="DBQ136" s="23"/>
      <c r="DBR136" s="23"/>
      <c r="DBS136" s="23"/>
      <c r="DBT136" s="23"/>
      <c r="DBU136" s="23"/>
      <c r="DBV136" s="23"/>
      <c r="DBW136" s="23"/>
      <c r="DBX136" s="23"/>
      <c r="DBY136" s="23"/>
      <c r="DBZ136" s="23"/>
      <c r="DCA136" s="23"/>
      <c r="DCB136" s="23"/>
      <c r="DCC136" s="23"/>
      <c r="DCD136" s="23"/>
      <c r="DCE136" s="23"/>
      <c r="DCF136" s="23"/>
      <c r="DCG136" s="23"/>
      <c r="DCH136" s="23"/>
      <c r="DCI136" s="23"/>
      <c r="DCJ136" s="23"/>
      <c r="DCK136" s="23"/>
      <c r="DCL136" s="23"/>
      <c r="DCM136" s="23"/>
      <c r="DCN136" s="23"/>
      <c r="DCO136" s="23"/>
      <c r="DCP136" s="23"/>
      <c r="DCQ136" s="23"/>
      <c r="DCR136" s="23"/>
      <c r="DCS136" s="23"/>
      <c r="DCT136" s="23"/>
      <c r="DCU136" s="23"/>
      <c r="DCV136" s="23"/>
      <c r="DCW136" s="23"/>
      <c r="DCX136" s="23"/>
      <c r="DCY136" s="23"/>
      <c r="DCZ136" s="23"/>
      <c r="DDA136" s="23"/>
      <c r="DDB136" s="23"/>
      <c r="DDC136" s="23"/>
      <c r="DDD136" s="23"/>
      <c r="DDE136" s="23"/>
      <c r="DDF136" s="23"/>
      <c r="DDG136" s="23"/>
      <c r="DDH136" s="23"/>
      <c r="DDI136" s="23"/>
      <c r="DDJ136" s="23"/>
      <c r="DDK136" s="23"/>
      <c r="DDL136" s="23"/>
      <c r="DDM136" s="23"/>
      <c r="DDN136" s="23"/>
      <c r="DDO136" s="23"/>
      <c r="DDP136" s="23"/>
      <c r="DDQ136" s="23"/>
      <c r="DDR136" s="23"/>
      <c r="DDS136" s="23"/>
      <c r="DDT136" s="23"/>
      <c r="DDU136" s="23"/>
      <c r="DDV136" s="23"/>
      <c r="DDW136" s="23"/>
      <c r="DDX136" s="23"/>
      <c r="DDY136" s="23"/>
      <c r="DDZ136" s="23"/>
      <c r="DEA136" s="23"/>
      <c r="DEB136" s="23"/>
      <c r="DEC136" s="23"/>
      <c r="DED136" s="23"/>
      <c r="DEE136" s="23"/>
      <c r="DEF136" s="23"/>
      <c r="DEG136" s="23"/>
      <c r="DEH136" s="23"/>
      <c r="DEI136" s="23"/>
      <c r="DEJ136" s="23"/>
      <c r="DEK136" s="23"/>
      <c r="DEL136" s="23"/>
      <c r="DEM136" s="23"/>
      <c r="DEN136" s="23"/>
      <c r="DEO136" s="23"/>
      <c r="DEP136" s="23"/>
      <c r="DEQ136" s="23"/>
      <c r="DER136" s="23"/>
      <c r="DES136" s="23"/>
      <c r="DET136" s="23"/>
      <c r="DEU136" s="23"/>
      <c r="DEV136" s="23"/>
      <c r="DEW136" s="23"/>
      <c r="DEX136" s="23"/>
      <c r="DEY136" s="23"/>
      <c r="DEZ136" s="23"/>
      <c r="DFA136" s="23"/>
      <c r="DFB136" s="23"/>
      <c r="DFC136" s="23"/>
      <c r="DFD136" s="23"/>
      <c r="DFE136" s="23"/>
      <c r="DFF136" s="23"/>
      <c r="DFG136" s="23"/>
      <c r="DFH136" s="23"/>
      <c r="DFI136" s="23"/>
      <c r="DFJ136" s="23"/>
      <c r="DFK136" s="23"/>
      <c r="DFL136" s="23"/>
      <c r="DFM136" s="23"/>
      <c r="DFN136" s="23"/>
      <c r="DFO136" s="23"/>
      <c r="DFP136" s="23"/>
      <c r="DFQ136" s="23"/>
      <c r="DFR136" s="23"/>
      <c r="DFS136" s="23"/>
      <c r="DFT136" s="23"/>
      <c r="DFU136" s="23"/>
      <c r="DFV136" s="23"/>
      <c r="DFW136" s="23"/>
      <c r="DFX136" s="23"/>
      <c r="DFY136" s="23"/>
      <c r="DFZ136" s="23"/>
      <c r="DGA136" s="23"/>
      <c r="DGB136" s="23"/>
      <c r="DGC136" s="23"/>
      <c r="DGD136" s="23"/>
      <c r="DGE136" s="23"/>
      <c r="DGF136" s="23"/>
      <c r="DGG136" s="23"/>
      <c r="DGH136" s="23"/>
      <c r="DGI136" s="23"/>
      <c r="DGJ136" s="23"/>
      <c r="DGK136" s="23"/>
      <c r="DGL136" s="23"/>
      <c r="DGM136" s="23"/>
      <c r="DGN136" s="23"/>
      <c r="DGO136" s="23"/>
      <c r="DGP136" s="23"/>
      <c r="DGQ136" s="23"/>
      <c r="DGR136" s="23"/>
      <c r="DGS136" s="23"/>
      <c r="DGT136" s="23"/>
      <c r="DGU136" s="23"/>
      <c r="DGV136" s="23"/>
      <c r="DGW136" s="23"/>
      <c r="DGX136" s="23"/>
      <c r="DGY136" s="23"/>
      <c r="DGZ136" s="23"/>
      <c r="DHA136" s="23"/>
      <c r="DHB136" s="23"/>
      <c r="DHC136" s="23"/>
      <c r="DHD136" s="23"/>
      <c r="DHE136" s="23"/>
      <c r="DHF136" s="23"/>
      <c r="DHG136" s="23"/>
      <c r="DHH136" s="23"/>
      <c r="DHI136" s="23"/>
      <c r="DHJ136" s="23"/>
      <c r="DHK136" s="23"/>
      <c r="DHL136" s="23"/>
      <c r="DHM136" s="23"/>
      <c r="DHN136" s="23"/>
      <c r="DHO136" s="23"/>
      <c r="DHP136" s="23"/>
      <c r="DHQ136" s="23"/>
      <c r="DHR136" s="23"/>
      <c r="DHS136" s="23"/>
      <c r="DHT136" s="23"/>
      <c r="DHU136" s="23"/>
      <c r="DHV136" s="23"/>
      <c r="DHW136" s="23"/>
      <c r="DHX136" s="23"/>
      <c r="DHY136" s="23"/>
      <c r="DHZ136" s="23"/>
      <c r="DIA136" s="23"/>
      <c r="DIB136" s="23"/>
      <c r="DIC136" s="23"/>
      <c r="DID136" s="23"/>
      <c r="DIE136" s="23"/>
      <c r="DIF136" s="23"/>
      <c r="DIG136" s="23"/>
      <c r="DIH136" s="23"/>
      <c r="DII136" s="23"/>
      <c r="DIJ136" s="23"/>
      <c r="DIK136" s="23"/>
      <c r="DIL136" s="23"/>
      <c r="DIM136" s="23"/>
      <c r="DIN136" s="23"/>
      <c r="DIO136" s="23"/>
      <c r="DIP136" s="23"/>
      <c r="DIQ136" s="23"/>
      <c r="DIR136" s="23"/>
      <c r="DIS136" s="23"/>
      <c r="DIT136" s="23"/>
      <c r="DIU136" s="23"/>
      <c r="DIV136" s="23"/>
      <c r="DIW136" s="23"/>
      <c r="DIX136" s="23"/>
      <c r="DIY136" s="23"/>
      <c r="DIZ136" s="23"/>
      <c r="DJA136" s="23"/>
      <c r="DJB136" s="23"/>
      <c r="DJC136" s="23"/>
      <c r="DJD136" s="23"/>
      <c r="DJE136" s="23"/>
      <c r="DJF136" s="23"/>
      <c r="DJG136" s="23"/>
      <c r="DJH136" s="23"/>
      <c r="DJI136" s="23"/>
      <c r="DJJ136" s="23"/>
      <c r="DJK136" s="23"/>
      <c r="DJL136" s="23"/>
      <c r="DJM136" s="23"/>
      <c r="DJN136" s="23"/>
      <c r="DJO136" s="23"/>
      <c r="DJP136" s="23"/>
      <c r="DJQ136" s="23"/>
      <c r="DJR136" s="23"/>
      <c r="DJS136" s="23"/>
      <c r="DJT136" s="23"/>
      <c r="DJU136" s="23"/>
      <c r="DJV136" s="23"/>
      <c r="DJW136" s="23"/>
      <c r="DJX136" s="23"/>
      <c r="DJY136" s="23"/>
      <c r="DJZ136" s="23"/>
      <c r="DKA136" s="23"/>
      <c r="DKB136" s="23"/>
      <c r="DKC136" s="23"/>
      <c r="DKD136" s="23"/>
      <c r="DKE136" s="23"/>
      <c r="DKF136" s="23"/>
      <c r="DKG136" s="23"/>
      <c r="DKH136" s="23"/>
      <c r="DKI136" s="23"/>
      <c r="DKJ136" s="23"/>
      <c r="DKK136" s="23"/>
      <c r="DKL136" s="23"/>
      <c r="DKM136" s="23"/>
      <c r="DKN136" s="23"/>
      <c r="DKO136" s="23"/>
      <c r="DKP136" s="23"/>
      <c r="DKQ136" s="23"/>
      <c r="DKR136" s="23"/>
      <c r="DKS136" s="23"/>
      <c r="DKT136" s="23"/>
      <c r="DKU136" s="23"/>
      <c r="DKV136" s="23"/>
      <c r="DKW136" s="23"/>
      <c r="DKX136" s="23"/>
      <c r="DKY136" s="23"/>
      <c r="DKZ136" s="23"/>
      <c r="DLA136" s="23"/>
      <c r="DLB136" s="23"/>
      <c r="DLC136" s="23"/>
      <c r="DLD136" s="23"/>
      <c r="DLE136" s="23"/>
      <c r="DLF136" s="23"/>
      <c r="DLG136" s="23"/>
      <c r="DLH136" s="23"/>
      <c r="DLI136" s="23"/>
      <c r="DLJ136" s="23"/>
      <c r="DLK136" s="23"/>
      <c r="DLL136" s="23"/>
      <c r="DLM136" s="23"/>
      <c r="DLN136" s="23"/>
      <c r="DLO136" s="23"/>
      <c r="DLP136" s="23"/>
      <c r="DLQ136" s="23"/>
      <c r="DLR136" s="23"/>
      <c r="DLS136" s="23"/>
      <c r="DLT136" s="23"/>
      <c r="DLU136" s="23"/>
      <c r="DLV136" s="23"/>
      <c r="DLW136" s="23"/>
      <c r="DLX136" s="23"/>
      <c r="DLY136" s="23"/>
      <c r="DLZ136" s="23"/>
      <c r="DMA136" s="23"/>
      <c r="DMB136" s="23"/>
      <c r="DMC136" s="23"/>
      <c r="DMD136" s="23"/>
      <c r="DME136" s="23"/>
      <c r="DMF136" s="23"/>
      <c r="DMG136" s="23"/>
      <c r="DMH136" s="23"/>
      <c r="DMI136" s="23"/>
      <c r="DMJ136" s="23"/>
      <c r="DMK136" s="23"/>
      <c r="DML136" s="23"/>
      <c r="DMM136" s="23"/>
      <c r="DMN136" s="23"/>
      <c r="DMO136" s="23"/>
      <c r="DMP136" s="23"/>
      <c r="DMQ136" s="23"/>
      <c r="DMR136" s="23"/>
      <c r="DMS136" s="23"/>
      <c r="DMT136" s="23"/>
      <c r="DMU136" s="23"/>
      <c r="DMV136" s="23"/>
      <c r="DMW136" s="23"/>
      <c r="DMX136" s="23"/>
      <c r="DMY136" s="23"/>
      <c r="DMZ136" s="23"/>
      <c r="DNA136" s="23"/>
      <c r="DNB136" s="23"/>
      <c r="DNC136" s="23"/>
      <c r="DND136" s="23"/>
      <c r="DNE136" s="23"/>
      <c r="DNF136" s="23"/>
      <c r="DNG136" s="23"/>
      <c r="DNH136" s="23"/>
      <c r="DNI136" s="23"/>
      <c r="DNJ136" s="23"/>
      <c r="DNK136" s="23"/>
      <c r="DNL136" s="23"/>
      <c r="DNM136" s="23"/>
      <c r="DNN136" s="23"/>
      <c r="DNO136" s="23"/>
      <c r="DNP136" s="23"/>
      <c r="DNQ136" s="23"/>
      <c r="DNR136" s="23"/>
      <c r="DNS136" s="23"/>
      <c r="DNT136" s="23"/>
      <c r="DNU136" s="23"/>
      <c r="DNV136" s="23"/>
      <c r="DNW136" s="23"/>
      <c r="DNX136" s="23"/>
      <c r="DNY136" s="23"/>
      <c r="DNZ136" s="23"/>
      <c r="DOA136" s="23"/>
      <c r="DOB136" s="23"/>
      <c r="DOC136" s="23"/>
      <c r="DOD136" s="23"/>
      <c r="DOE136" s="23"/>
      <c r="DOF136" s="23"/>
      <c r="DOG136" s="23"/>
      <c r="DOH136" s="23"/>
      <c r="DOI136" s="23"/>
      <c r="DOJ136" s="23"/>
      <c r="DOK136" s="23"/>
      <c r="DOL136" s="23"/>
      <c r="DOM136" s="23"/>
      <c r="DON136" s="23"/>
      <c r="DOO136" s="23"/>
      <c r="DOP136" s="23"/>
      <c r="DOQ136" s="23"/>
      <c r="DOR136" s="23"/>
      <c r="DOS136" s="23"/>
      <c r="DOT136" s="23"/>
      <c r="DOU136" s="23"/>
      <c r="DOV136" s="23"/>
      <c r="DOW136" s="23"/>
      <c r="DOX136" s="23"/>
      <c r="DOY136" s="23"/>
      <c r="DOZ136" s="23"/>
      <c r="DPA136" s="23"/>
      <c r="DPB136" s="23"/>
      <c r="DPC136" s="23"/>
      <c r="DPD136" s="23"/>
      <c r="DPE136" s="23"/>
      <c r="DPF136" s="23"/>
      <c r="DPG136" s="23"/>
      <c r="DPH136" s="23"/>
      <c r="DPI136" s="23"/>
      <c r="DPJ136" s="23"/>
      <c r="DPK136" s="23"/>
      <c r="DPL136" s="23"/>
      <c r="DPM136" s="23"/>
      <c r="DPN136" s="23"/>
      <c r="DPO136" s="23"/>
      <c r="DPP136" s="23"/>
      <c r="DPQ136" s="23"/>
      <c r="DPR136" s="23"/>
      <c r="DPS136" s="23"/>
      <c r="DPT136" s="23"/>
      <c r="DPU136" s="23"/>
      <c r="DPV136" s="23"/>
      <c r="DPW136" s="23"/>
      <c r="DPX136" s="23"/>
      <c r="DPY136" s="23"/>
      <c r="DPZ136" s="23"/>
      <c r="DQA136" s="23"/>
      <c r="DQB136" s="23"/>
      <c r="DQC136" s="23"/>
      <c r="DQD136" s="23"/>
      <c r="DQE136" s="23"/>
      <c r="DQF136" s="23"/>
      <c r="DQG136" s="23"/>
      <c r="DQH136" s="23"/>
      <c r="DQI136" s="23"/>
      <c r="DQJ136" s="23"/>
      <c r="DQK136" s="23"/>
      <c r="DQL136" s="23"/>
      <c r="DQM136" s="23"/>
      <c r="DQN136" s="23"/>
      <c r="DQO136" s="23"/>
      <c r="DQP136" s="23"/>
      <c r="DQQ136" s="23"/>
      <c r="DQR136" s="23"/>
      <c r="DQS136" s="23"/>
      <c r="DQT136" s="23"/>
      <c r="DQU136" s="23"/>
      <c r="DQV136" s="23"/>
      <c r="DQW136" s="23"/>
      <c r="DQX136" s="23"/>
      <c r="DQY136" s="23"/>
      <c r="DQZ136" s="23"/>
      <c r="DRA136" s="23"/>
      <c r="DRB136" s="23"/>
      <c r="DRC136" s="23"/>
      <c r="DRD136" s="23"/>
      <c r="DRE136" s="23"/>
      <c r="DRF136" s="23"/>
      <c r="DRG136" s="23"/>
      <c r="DRH136" s="23"/>
      <c r="DRI136" s="23"/>
      <c r="DRJ136" s="23"/>
      <c r="DRK136" s="23"/>
      <c r="DRL136" s="23"/>
      <c r="DRM136" s="23"/>
      <c r="DRN136" s="23"/>
      <c r="DRO136" s="23"/>
      <c r="DRP136" s="23"/>
      <c r="DRQ136" s="23"/>
      <c r="DRR136" s="23"/>
      <c r="DRS136" s="23"/>
      <c r="DRT136" s="23"/>
      <c r="DRU136" s="23"/>
      <c r="DRV136" s="23"/>
      <c r="DRW136" s="23"/>
      <c r="DRX136" s="23"/>
      <c r="DRY136" s="23"/>
      <c r="DRZ136" s="23"/>
      <c r="DSA136" s="23"/>
      <c r="DSB136" s="23"/>
      <c r="DSC136" s="23"/>
      <c r="DSD136" s="23"/>
      <c r="DSE136" s="23"/>
      <c r="DSF136" s="23"/>
      <c r="DSG136" s="23"/>
      <c r="DSH136" s="23"/>
      <c r="DSI136" s="23"/>
      <c r="DSJ136" s="23"/>
      <c r="DSK136" s="23"/>
      <c r="DSL136" s="23"/>
      <c r="DSM136" s="23"/>
      <c r="DSN136" s="23"/>
      <c r="DSO136" s="23"/>
      <c r="DSP136" s="23"/>
      <c r="DSQ136" s="23"/>
      <c r="DSR136" s="23"/>
      <c r="DSS136" s="23"/>
      <c r="DST136" s="23"/>
      <c r="DSU136" s="23"/>
      <c r="DSV136" s="23"/>
      <c r="DSW136" s="23"/>
      <c r="DSX136" s="23"/>
      <c r="DSY136" s="23"/>
      <c r="DSZ136" s="23"/>
      <c r="DTA136" s="23"/>
      <c r="DTB136" s="23"/>
      <c r="DTC136" s="23"/>
      <c r="DTD136" s="23"/>
      <c r="DTE136" s="23"/>
      <c r="DTF136" s="23"/>
      <c r="DTG136" s="23"/>
      <c r="DTH136" s="23"/>
      <c r="DTI136" s="23"/>
      <c r="DTJ136" s="23"/>
      <c r="DTK136" s="23"/>
      <c r="DTL136" s="23"/>
      <c r="DTM136" s="23"/>
      <c r="DTN136" s="23"/>
      <c r="DTO136" s="23"/>
      <c r="DTP136" s="23"/>
      <c r="DTQ136" s="23"/>
      <c r="DTR136" s="23"/>
      <c r="DTS136" s="23"/>
      <c r="DTT136" s="23"/>
      <c r="DTU136" s="23"/>
      <c r="DTV136" s="23"/>
      <c r="DTW136" s="23"/>
      <c r="DTX136" s="23"/>
      <c r="DTY136" s="23"/>
      <c r="DTZ136" s="23"/>
      <c r="DUA136" s="23"/>
      <c r="DUB136" s="23"/>
      <c r="DUC136" s="23"/>
      <c r="DUD136" s="23"/>
      <c r="DUE136" s="23"/>
      <c r="DUF136" s="23"/>
      <c r="DUG136" s="23"/>
      <c r="DUH136" s="23"/>
      <c r="DUI136" s="23"/>
      <c r="DUJ136" s="23"/>
      <c r="DUK136" s="23"/>
      <c r="DUL136" s="23"/>
      <c r="DUM136" s="23"/>
      <c r="DUN136" s="23"/>
      <c r="DUO136" s="23"/>
      <c r="DUP136" s="23"/>
      <c r="DUQ136" s="23"/>
      <c r="DUR136" s="23"/>
      <c r="DUS136" s="23"/>
      <c r="DUT136" s="23"/>
      <c r="DUU136" s="23"/>
      <c r="DUV136" s="23"/>
      <c r="DUW136" s="23"/>
      <c r="DUX136" s="23"/>
      <c r="DUY136" s="23"/>
      <c r="DUZ136" s="23"/>
      <c r="DVA136" s="23"/>
      <c r="DVB136" s="23"/>
      <c r="DVC136" s="23"/>
      <c r="DVD136" s="23"/>
      <c r="DVE136" s="23"/>
      <c r="DVF136" s="23"/>
      <c r="DVG136" s="23"/>
      <c r="DVH136" s="23"/>
      <c r="DVI136" s="23"/>
      <c r="DVJ136" s="23"/>
      <c r="DVK136" s="23"/>
      <c r="DVL136" s="23"/>
      <c r="DVM136" s="23"/>
      <c r="DVN136" s="23"/>
      <c r="DVO136" s="23"/>
      <c r="DVP136" s="23"/>
      <c r="DVQ136" s="23"/>
      <c r="DVR136" s="23"/>
      <c r="DVS136" s="23"/>
      <c r="DVT136" s="23"/>
      <c r="DVU136" s="23"/>
      <c r="DVV136" s="23"/>
      <c r="DVW136" s="23"/>
      <c r="DVX136" s="23"/>
      <c r="DVY136" s="23"/>
      <c r="DVZ136" s="23"/>
      <c r="DWA136" s="23"/>
      <c r="DWB136" s="23"/>
      <c r="DWC136" s="23"/>
      <c r="DWD136" s="23"/>
      <c r="DWE136" s="23"/>
      <c r="DWF136" s="23"/>
      <c r="DWG136" s="23"/>
      <c r="DWH136" s="23"/>
      <c r="DWI136" s="23"/>
      <c r="DWJ136" s="23"/>
      <c r="DWK136" s="23"/>
      <c r="DWL136" s="23"/>
      <c r="DWM136" s="23"/>
      <c r="DWN136" s="23"/>
      <c r="DWO136" s="23"/>
      <c r="DWP136" s="23"/>
      <c r="DWQ136" s="23"/>
      <c r="DWR136" s="23"/>
      <c r="DWS136" s="23"/>
      <c r="DWT136" s="23"/>
      <c r="DWU136" s="23"/>
      <c r="DWV136" s="23"/>
      <c r="DWW136" s="23"/>
      <c r="DWX136" s="23"/>
      <c r="DWY136" s="23"/>
      <c r="DWZ136" s="23"/>
      <c r="DXA136" s="23"/>
      <c r="DXB136" s="23"/>
      <c r="DXC136" s="23"/>
      <c r="DXD136" s="23"/>
      <c r="DXE136" s="23"/>
      <c r="DXF136" s="23"/>
      <c r="DXG136" s="23"/>
      <c r="DXH136" s="23"/>
      <c r="DXI136" s="23"/>
      <c r="DXJ136" s="23"/>
      <c r="DXK136" s="23"/>
      <c r="DXL136" s="23"/>
      <c r="DXM136" s="23"/>
      <c r="DXN136" s="23"/>
      <c r="DXO136" s="23"/>
      <c r="DXP136" s="23"/>
      <c r="DXQ136" s="23"/>
      <c r="DXR136" s="23"/>
      <c r="DXS136" s="23"/>
      <c r="DXT136" s="23"/>
      <c r="DXU136" s="23"/>
      <c r="DXV136" s="23"/>
      <c r="DXW136" s="23"/>
      <c r="DXX136" s="23"/>
      <c r="DXY136" s="23"/>
      <c r="DXZ136" s="23"/>
      <c r="DYA136" s="23"/>
      <c r="DYB136" s="23"/>
      <c r="DYC136" s="23"/>
      <c r="DYD136" s="23"/>
      <c r="DYE136" s="23"/>
      <c r="DYF136" s="23"/>
      <c r="DYG136" s="23"/>
      <c r="DYH136" s="23"/>
      <c r="DYI136" s="23"/>
      <c r="DYJ136" s="23"/>
      <c r="DYK136" s="23"/>
      <c r="DYL136" s="23"/>
      <c r="DYM136" s="23"/>
      <c r="DYN136" s="23"/>
      <c r="DYO136" s="23"/>
      <c r="DYP136" s="23"/>
      <c r="DYQ136" s="23"/>
      <c r="DYR136" s="23"/>
      <c r="DYS136" s="23"/>
      <c r="DYT136" s="23"/>
      <c r="DYU136" s="23"/>
      <c r="DYV136" s="23"/>
      <c r="DYW136" s="23"/>
      <c r="DYX136" s="23"/>
      <c r="DYY136" s="23"/>
      <c r="DYZ136" s="23"/>
      <c r="DZA136" s="23"/>
      <c r="DZB136" s="23"/>
      <c r="DZC136" s="23"/>
      <c r="DZD136" s="23"/>
      <c r="DZE136" s="23"/>
      <c r="DZF136" s="23"/>
      <c r="DZG136" s="23"/>
      <c r="DZH136" s="23"/>
      <c r="DZI136" s="23"/>
      <c r="DZJ136" s="23"/>
      <c r="DZK136" s="23"/>
      <c r="DZL136" s="23"/>
      <c r="DZM136" s="23"/>
      <c r="DZN136" s="23"/>
      <c r="DZO136" s="23"/>
      <c r="DZP136" s="23"/>
      <c r="DZQ136" s="23"/>
      <c r="DZR136" s="23"/>
      <c r="DZS136" s="23"/>
      <c r="DZT136" s="23"/>
      <c r="DZU136" s="23"/>
      <c r="DZV136" s="23"/>
      <c r="DZW136" s="23"/>
      <c r="DZX136" s="23"/>
      <c r="DZY136" s="23"/>
      <c r="DZZ136" s="23"/>
      <c r="EAA136" s="23"/>
      <c r="EAB136" s="23"/>
      <c r="EAC136" s="23"/>
      <c r="EAD136" s="23"/>
      <c r="EAE136" s="23"/>
      <c r="EAF136" s="23"/>
      <c r="EAG136" s="23"/>
      <c r="EAH136" s="23"/>
      <c r="EAI136" s="23"/>
      <c r="EAJ136" s="23"/>
      <c r="EAK136" s="23"/>
      <c r="EAL136" s="23"/>
      <c r="EAM136" s="23"/>
      <c r="EAN136" s="23"/>
      <c r="EAO136" s="23"/>
      <c r="EAP136" s="23"/>
      <c r="EAQ136" s="23"/>
      <c r="EAR136" s="23"/>
      <c r="EAS136" s="23"/>
      <c r="EAT136" s="23"/>
      <c r="EAU136" s="23"/>
      <c r="EAV136" s="23"/>
      <c r="EAW136" s="23"/>
      <c r="EAX136" s="23"/>
      <c r="EAY136" s="23"/>
      <c r="EAZ136" s="23"/>
      <c r="EBA136" s="23"/>
      <c r="EBB136" s="23"/>
      <c r="EBC136" s="23"/>
      <c r="EBD136" s="23"/>
      <c r="EBE136" s="23"/>
      <c r="EBF136" s="23"/>
      <c r="EBG136" s="23"/>
      <c r="EBH136" s="23"/>
      <c r="EBI136" s="23"/>
      <c r="EBJ136" s="23"/>
      <c r="EBK136" s="23"/>
      <c r="EBL136" s="23"/>
      <c r="EBM136" s="23"/>
      <c r="EBN136" s="23"/>
      <c r="EBO136" s="23"/>
      <c r="EBP136" s="23"/>
      <c r="EBQ136" s="23"/>
      <c r="EBR136" s="23"/>
      <c r="EBS136" s="23"/>
      <c r="EBT136" s="23"/>
      <c r="EBU136" s="23"/>
      <c r="EBV136" s="23"/>
      <c r="EBW136" s="23"/>
      <c r="EBX136" s="23"/>
      <c r="EBY136" s="23"/>
      <c r="EBZ136" s="23"/>
      <c r="ECA136" s="23"/>
      <c r="ECB136" s="23"/>
      <c r="ECC136" s="23"/>
      <c r="ECD136" s="23"/>
      <c r="ECE136" s="23"/>
      <c r="ECF136" s="23"/>
      <c r="ECG136" s="23"/>
      <c r="ECH136" s="23"/>
      <c r="ECI136" s="23"/>
      <c r="ECJ136" s="23"/>
      <c r="ECK136" s="23"/>
      <c r="ECL136" s="23"/>
      <c r="ECM136" s="23"/>
      <c r="ECN136" s="23"/>
      <c r="ECO136" s="23"/>
      <c r="ECP136" s="23"/>
      <c r="ECQ136" s="23"/>
      <c r="ECR136" s="23"/>
      <c r="ECS136" s="23"/>
      <c r="ECT136" s="23"/>
      <c r="ECU136" s="23"/>
      <c r="ECV136" s="23"/>
      <c r="ECW136" s="23"/>
      <c r="ECX136" s="23"/>
      <c r="ECY136" s="23"/>
      <c r="ECZ136" s="23"/>
      <c r="EDA136" s="23"/>
      <c r="EDB136" s="23"/>
      <c r="EDC136" s="23"/>
      <c r="EDD136" s="23"/>
      <c r="EDE136" s="23"/>
      <c r="EDF136" s="23"/>
      <c r="EDG136" s="23"/>
      <c r="EDH136" s="23"/>
      <c r="EDI136" s="23"/>
      <c r="EDJ136" s="23"/>
      <c r="EDK136" s="23"/>
      <c r="EDL136" s="23"/>
      <c r="EDM136" s="23"/>
      <c r="EDN136" s="23"/>
      <c r="EDO136" s="23"/>
      <c r="EDP136" s="23"/>
      <c r="EDQ136" s="23"/>
      <c r="EDR136" s="23"/>
      <c r="EDS136" s="23"/>
      <c r="EDT136" s="23"/>
      <c r="EDU136" s="23"/>
      <c r="EDV136" s="23"/>
      <c r="EDW136" s="23"/>
      <c r="EDX136" s="23"/>
      <c r="EDY136" s="23"/>
      <c r="EDZ136" s="23"/>
      <c r="EEA136" s="23"/>
      <c r="EEB136" s="23"/>
      <c r="EEC136" s="23"/>
      <c r="EED136" s="23"/>
      <c r="EEE136" s="23"/>
      <c r="EEF136" s="23"/>
      <c r="EEG136" s="23"/>
      <c r="EEH136" s="23"/>
      <c r="EEI136" s="23"/>
      <c r="EEJ136" s="23"/>
      <c r="EEK136" s="23"/>
      <c r="EEL136" s="23"/>
      <c r="EEM136" s="23"/>
      <c r="EEN136" s="23"/>
      <c r="EEO136" s="23"/>
      <c r="EEP136" s="23"/>
      <c r="EEQ136" s="23"/>
      <c r="EER136" s="23"/>
      <c r="EES136" s="23"/>
      <c r="EET136" s="23"/>
      <c r="EEU136" s="23"/>
      <c r="EEV136" s="23"/>
      <c r="EEW136" s="23"/>
      <c r="EEX136" s="23"/>
      <c r="EEY136" s="23"/>
      <c r="EEZ136" s="23"/>
      <c r="EFA136" s="23"/>
      <c r="EFB136" s="23"/>
      <c r="EFC136" s="23"/>
      <c r="EFD136" s="23"/>
      <c r="EFE136" s="23"/>
      <c r="EFF136" s="23"/>
      <c r="EFG136" s="23"/>
      <c r="EFH136" s="23"/>
      <c r="EFI136" s="23"/>
      <c r="EFJ136" s="23"/>
      <c r="EFK136" s="23"/>
      <c r="EFL136" s="23"/>
      <c r="EFM136" s="23"/>
      <c r="EFN136" s="23"/>
      <c r="EFO136" s="23"/>
      <c r="EFP136" s="23"/>
      <c r="EFQ136" s="23"/>
      <c r="EFR136" s="23"/>
      <c r="EFS136" s="23"/>
      <c r="EFT136" s="23"/>
      <c r="EFU136" s="23"/>
      <c r="EFV136" s="23"/>
      <c r="EFW136" s="23"/>
      <c r="EFX136" s="23"/>
      <c r="EFY136" s="23"/>
      <c r="EFZ136" s="23"/>
      <c r="EGA136" s="23"/>
      <c r="EGB136" s="23"/>
      <c r="EGC136" s="23"/>
      <c r="EGD136" s="23"/>
      <c r="EGE136" s="23"/>
      <c r="EGF136" s="23"/>
      <c r="EGG136" s="23"/>
      <c r="EGH136" s="23"/>
      <c r="EGI136" s="23"/>
      <c r="EGJ136" s="23"/>
      <c r="EGK136" s="23"/>
      <c r="EGL136" s="23"/>
      <c r="EGM136" s="23"/>
      <c r="EGN136" s="23"/>
      <c r="EGO136" s="23"/>
      <c r="EGP136" s="23"/>
      <c r="EGQ136" s="23"/>
      <c r="EGR136" s="23"/>
      <c r="EGS136" s="23"/>
      <c r="EGT136" s="23"/>
      <c r="EGU136" s="23"/>
      <c r="EGV136" s="23"/>
      <c r="EGW136" s="23"/>
      <c r="EGX136" s="23"/>
      <c r="EGY136" s="23"/>
      <c r="EGZ136" s="23"/>
      <c r="EHA136" s="23"/>
      <c r="EHB136" s="23"/>
      <c r="EHC136" s="23"/>
      <c r="EHD136" s="23"/>
      <c r="EHE136" s="23"/>
      <c r="EHF136" s="23"/>
      <c r="EHG136" s="23"/>
      <c r="EHH136" s="23"/>
      <c r="EHI136" s="23"/>
      <c r="EHJ136" s="23"/>
      <c r="EHK136" s="23"/>
      <c r="EHL136" s="23"/>
      <c r="EHM136" s="23"/>
      <c r="EHN136" s="23"/>
      <c r="EHO136" s="23"/>
      <c r="EHP136" s="23"/>
      <c r="EHQ136" s="23"/>
      <c r="EHR136" s="23"/>
      <c r="EHS136" s="23"/>
      <c r="EHT136" s="23"/>
      <c r="EHU136" s="23"/>
      <c r="EHV136" s="23"/>
      <c r="EHW136" s="23"/>
      <c r="EHX136" s="23"/>
      <c r="EHY136" s="23"/>
      <c r="EHZ136" s="23"/>
      <c r="EIA136" s="23"/>
      <c r="EIB136" s="23"/>
      <c r="EIC136" s="23"/>
      <c r="EID136" s="23"/>
      <c r="EIE136" s="23"/>
      <c r="EIF136" s="23"/>
      <c r="EIG136" s="23"/>
      <c r="EIH136" s="23"/>
      <c r="EII136" s="23"/>
      <c r="EIJ136" s="23"/>
      <c r="EIK136" s="23"/>
      <c r="EIL136" s="23"/>
      <c r="EIM136" s="23"/>
      <c r="EIN136" s="23"/>
      <c r="EIO136" s="23"/>
      <c r="EIP136" s="23"/>
      <c r="EIQ136" s="23"/>
      <c r="EIR136" s="23"/>
      <c r="EIS136" s="23"/>
      <c r="EIT136" s="23"/>
      <c r="EIU136" s="23"/>
      <c r="EIV136" s="23"/>
      <c r="EIW136" s="23"/>
      <c r="EIX136" s="23"/>
      <c r="EIY136" s="23"/>
      <c r="EIZ136" s="23"/>
      <c r="EJA136" s="23"/>
      <c r="EJB136" s="23"/>
      <c r="EJC136" s="23"/>
      <c r="EJD136" s="23"/>
      <c r="EJE136" s="23"/>
      <c r="EJF136" s="23"/>
      <c r="EJG136" s="23"/>
      <c r="EJH136" s="23"/>
      <c r="EJI136" s="23"/>
      <c r="EJJ136" s="23"/>
      <c r="EJK136" s="23"/>
      <c r="EJL136" s="23"/>
      <c r="EJM136" s="23"/>
      <c r="EJN136" s="23"/>
      <c r="EJO136" s="23"/>
      <c r="EJP136" s="23"/>
      <c r="EJQ136" s="23"/>
      <c r="EJR136" s="23"/>
      <c r="EJS136" s="23"/>
      <c r="EJT136" s="23"/>
      <c r="EJU136" s="23"/>
      <c r="EJV136" s="23"/>
      <c r="EJW136" s="23"/>
      <c r="EJX136" s="23"/>
      <c r="EJY136" s="23"/>
      <c r="EJZ136" s="23"/>
      <c r="EKA136" s="23"/>
      <c r="EKB136" s="23"/>
      <c r="EKC136" s="23"/>
      <c r="EKD136" s="23"/>
      <c r="EKE136" s="23"/>
      <c r="EKF136" s="23"/>
      <c r="EKG136" s="23"/>
      <c r="EKH136" s="23"/>
      <c r="EKI136" s="23"/>
      <c r="EKJ136" s="23"/>
      <c r="EKK136" s="23"/>
      <c r="EKL136" s="23"/>
      <c r="EKM136" s="23"/>
      <c r="EKN136" s="23"/>
      <c r="EKO136" s="23"/>
      <c r="EKP136" s="23"/>
      <c r="EKQ136" s="23"/>
      <c r="EKR136" s="23"/>
      <c r="EKS136" s="23"/>
      <c r="EKT136" s="23"/>
      <c r="EKU136" s="23"/>
      <c r="EKV136" s="23"/>
      <c r="EKW136" s="23"/>
      <c r="EKX136" s="23"/>
      <c r="EKY136" s="23"/>
      <c r="EKZ136" s="23"/>
      <c r="ELA136" s="23"/>
      <c r="ELB136" s="23"/>
      <c r="ELC136" s="23"/>
      <c r="ELD136" s="23"/>
      <c r="ELE136" s="23"/>
      <c r="ELF136" s="23"/>
      <c r="ELG136" s="23"/>
      <c r="ELH136" s="23"/>
      <c r="ELI136" s="23"/>
      <c r="ELJ136" s="23"/>
      <c r="ELK136" s="23"/>
      <c r="ELL136" s="23"/>
      <c r="ELM136" s="23"/>
      <c r="ELN136" s="23"/>
      <c r="ELO136" s="23"/>
      <c r="ELP136" s="23"/>
      <c r="ELQ136" s="23"/>
      <c r="ELR136" s="23"/>
      <c r="ELS136" s="23"/>
      <c r="ELT136" s="23"/>
      <c r="ELU136" s="23"/>
      <c r="ELV136" s="23"/>
      <c r="ELW136" s="23"/>
      <c r="ELX136" s="23"/>
      <c r="ELY136" s="23"/>
      <c r="ELZ136" s="23"/>
      <c r="EMA136" s="23"/>
      <c r="EMB136" s="23"/>
      <c r="EMC136" s="23"/>
      <c r="EMD136" s="23"/>
      <c r="EME136" s="23"/>
      <c r="EMF136" s="23"/>
      <c r="EMG136" s="23"/>
      <c r="EMH136" s="23"/>
      <c r="EMI136" s="23"/>
      <c r="EMJ136" s="23"/>
      <c r="EMK136" s="23"/>
      <c r="EML136" s="23"/>
      <c r="EMM136" s="23"/>
      <c r="EMN136" s="23"/>
      <c r="EMO136" s="23"/>
      <c r="EMP136" s="23"/>
      <c r="EMQ136" s="23"/>
      <c r="EMR136" s="23"/>
      <c r="EMS136" s="23"/>
      <c r="EMT136" s="23"/>
      <c r="EMU136" s="23"/>
      <c r="EMV136" s="23"/>
      <c r="EMW136" s="23"/>
      <c r="EMX136" s="23"/>
      <c r="EMY136" s="23"/>
      <c r="EMZ136" s="23"/>
      <c r="ENA136" s="23"/>
      <c r="ENB136" s="23"/>
      <c r="ENC136" s="23"/>
      <c r="END136" s="23"/>
      <c r="ENE136" s="23"/>
      <c r="ENF136" s="23"/>
      <c r="ENG136" s="23"/>
      <c r="ENH136" s="23"/>
      <c r="ENI136" s="23"/>
      <c r="ENJ136" s="23"/>
      <c r="ENK136" s="23"/>
      <c r="ENL136" s="23"/>
      <c r="ENM136" s="23"/>
      <c r="ENN136" s="23"/>
      <c r="ENO136" s="23"/>
      <c r="ENP136" s="23"/>
      <c r="ENQ136" s="23"/>
      <c r="ENR136" s="23"/>
      <c r="ENS136" s="23"/>
      <c r="ENT136" s="23"/>
      <c r="ENU136" s="23"/>
      <c r="ENV136" s="23"/>
      <c r="ENW136" s="23"/>
      <c r="ENX136" s="23"/>
      <c r="ENY136" s="23"/>
      <c r="ENZ136" s="23"/>
      <c r="EOA136" s="23"/>
      <c r="EOB136" s="23"/>
      <c r="EOC136" s="23"/>
      <c r="EOD136" s="23"/>
      <c r="EOE136" s="23"/>
      <c r="EOF136" s="23"/>
      <c r="EOG136" s="23"/>
      <c r="EOH136" s="23"/>
      <c r="EOI136" s="23"/>
      <c r="EOJ136" s="23"/>
      <c r="EOK136" s="23"/>
      <c r="EOL136" s="23"/>
      <c r="EOM136" s="23"/>
      <c r="EON136" s="23"/>
      <c r="EOO136" s="23"/>
      <c r="EOP136" s="23"/>
      <c r="EOQ136" s="23"/>
      <c r="EOR136" s="23"/>
      <c r="EOS136" s="23"/>
      <c r="EOT136" s="23"/>
      <c r="EOU136" s="23"/>
      <c r="EOV136" s="23"/>
      <c r="EOW136" s="23"/>
      <c r="EOX136" s="23"/>
      <c r="EOY136" s="23"/>
      <c r="EOZ136" s="23"/>
      <c r="EPA136" s="23"/>
      <c r="EPB136" s="23"/>
      <c r="EPC136" s="23"/>
      <c r="EPD136" s="23"/>
      <c r="EPE136" s="23"/>
      <c r="EPF136" s="23"/>
      <c r="EPG136" s="23"/>
      <c r="EPH136" s="23"/>
      <c r="EPI136" s="23"/>
      <c r="EPJ136" s="23"/>
      <c r="EPK136" s="23"/>
      <c r="EPL136" s="23"/>
      <c r="EPM136" s="23"/>
      <c r="EPN136" s="23"/>
      <c r="EPO136" s="23"/>
      <c r="EPP136" s="23"/>
      <c r="EPQ136" s="23"/>
      <c r="EPR136" s="23"/>
      <c r="EPS136" s="23"/>
      <c r="EPT136" s="23"/>
      <c r="EPU136" s="23"/>
      <c r="EPV136" s="23"/>
      <c r="EPW136" s="23"/>
      <c r="EPX136" s="23"/>
      <c r="EPY136" s="23"/>
      <c r="EPZ136" s="23"/>
      <c r="EQA136" s="23"/>
      <c r="EQB136" s="23"/>
      <c r="EQC136" s="23"/>
      <c r="EQD136" s="23"/>
      <c r="EQE136" s="23"/>
      <c r="EQF136" s="23"/>
      <c r="EQG136" s="23"/>
      <c r="EQH136" s="23"/>
      <c r="EQI136" s="23"/>
      <c r="EQJ136" s="23"/>
      <c r="EQK136" s="23"/>
      <c r="EQL136" s="23"/>
      <c r="EQM136" s="23"/>
      <c r="EQN136" s="23"/>
      <c r="EQO136" s="23"/>
      <c r="EQP136" s="23"/>
      <c r="EQQ136" s="23"/>
      <c r="EQR136" s="23"/>
      <c r="EQS136" s="23"/>
      <c r="EQT136" s="23"/>
      <c r="EQU136" s="23"/>
      <c r="EQV136" s="23"/>
      <c r="EQW136" s="23"/>
      <c r="EQX136" s="23"/>
      <c r="EQY136" s="23"/>
      <c r="EQZ136" s="23"/>
      <c r="ERA136" s="23"/>
      <c r="ERB136" s="23"/>
      <c r="ERC136" s="23"/>
      <c r="ERD136" s="23"/>
      <c r="ERE136" s="23"/>
      <c r="ERF136" s="23"/>
      <c r="ERG136" s="23"/>
      <c r="ERH136" s="23"/>
      <c r="ERI136" s="23"/>
      <c r="ERJ136" s="23"/>
      <c r="ERK136" s="23"/>
      <c r="ERL136" s="23"/>
      <c r="ERM136" s="23"/>
      <c r="ERN136" s="23"/>
      <c r="ERO136" s="23"/>
      <c r="ERP136" s="23"/>
      <c r="ERQ136" s="23"/>
      <c r="ERR136" s="23"/>
      <c r="ERS136" s="23"/>
      <c r="ERT136" s="23"/>
      <c r="ERU136" s="23"/>
      <c r="ERV136" s="23"/>
      <c r="ERW136" s="23"/>
      <c r="ERX136" s="23"/>
      <c r="ERY136" s="23"/>
      <c r="ERZ136" s="23"/>
      <c r="ESA136" s="23"/>
      <c r="ESB136" s="23"/>
      <c r="ESC136" s="23"/>
      <c r="ESD136" s="23"/>
      <c r="ESE136" s="23"/>
      <c r="ESF136" s="23"/>
      <c r="ESG136" s="23"/>
      <c r="ESH136" s="23"/>
      <c r="ESI136" s="23"/>
      <c r="ESJ136" s="23"/>
      <c r="ESK136" s="23"/>
      <c r="ESL136" s="23"/>
      <c r="ESM136" s="23"/>
      <c r="ESN136" s="23"/>
      <c r="ESO136" s="23"/>
      <c r="ESP136" s="23"/>
      <c r="ESQ136" s="23"/>
      <c r="ESR136" s="23"/>
      <c r="ESS136" s="23"/>
      <c r="EST136" s="23"/>
      <c r="ESU136" s="23"/>
      <c r="ESV136" s="23"/>
      <c r="ESW136" s="23"/>
      <c r="ESX136" s="23"/>
      <c r="ESY136" s="23"/>
      <c r="ESZ136" s="23"/>
      <c r="ETA136" s="23"/>
      <c r="ETB136" s="23"/>
      <c r="ETC136" s="23"/>
      <c r="ETD136" s="23"/>
      <c r="ETE136" s="23"/>
      <c r="ETF136" s="23"/>
      <c r="ETG136" s="23"/>
      <c r="ETH136" s="23"/>
      <c r="ETI136" s="23"/>
      <c r="ETJ136" s="23"/>
      <c r="ETK136" s="23"/>
      <c r="ETL136" s="23"/>
      <c r="ETM136" s="23"/>
      <c r="ETN136" s="23"/>
      <c r="ETO136" s="23"/>
      <c r="ETP136" s="23"/>
      <c r="ETQ136" s="23"/>
      <c r="ETR136" s="23"/>
      <c r="ETS136" s="23"/>
      <c r="ETT136" s="23"/>
      <c r="ETU136" s="23"/>
      <c r="ETV136" s="23"/>
      <c r="ETW136" s="23"/>
      <c r="ETX136" s="23"/>
      <c r="ETY136" s="23"/>
      <c r="ETZ136" s="23"/>
      <c r="EUA136" s="23"/>
      <c r="EUB136" s="23"/>
      <c r="EUC136" s="23"/>
      <c r="EUD136" s="23"/>
      <c r="EUE136" s="23"/>
      <c r="EUF136" s="23"/>
      <c r="EUG136" s="23"/>
      <c r="EUH136" s="23"/>
      <c r="EUI136" s="23"/>
      <c r="EUJ136" s="23"/>
      <c r="EUK136" s="23"/>
      <c r="EUL136" s="23"/>
      <c r="EUM136" s="23"/>
      <c r="EUN136" s="23"/>
      <c r="EUO136" s="23"/>
      <c r="EUP136" s="23"/>
      <c r="EUQ136" s="23"/>
      <c r="EUR136" s="23"/>
      <c r="EUS136" s="23"/>
      <c r="EUT136" s="23"/>
      <c r="EUU136" s="23"/>
      <c r="EUV136" s="23"/>
      <c r="EUW136" s="23"/>
      <c r="EUX136" s="23"/>
      <c r="EUY136" s="23"/>
      <c r="EUZ136" s="23"/>
      <c r="EVA136" s="23"/>
      <c r="EVB136" s="23"/>
      <c r="EVC136" s="23"/>
      <c r="EVD136" s="23"/>
      <c r="EVE136" s="23"/>
      <c r="EVF136" s="23"/>
      <c r="EVG136" s="23"/>
      <c r="EVH136" s="23"/>
      <c r="EVI136" s="23"/>
      <c r="EVJ136" s="23"/>
      <c r="EVK136" s="23"/>
      <c r="EVL136" s="23"/>
      <c r="EVM136" s="23"/>
      <c r="EVN136" s="23"/>
      <c r="EVO136" s="23"/>
      <c r="EVP136" s="23"/>
      <c r="EVQ136" s="23"/>
      <c r="EVR136" s="23"/>
      <c r="EVS136" s="23"/>
      <c r="EVT136" s="23"/>
      <c r="EVU136" s="23"/>
      <c r="EVV136" s="23"/>
      <c r="EVW136" s="23"/>
      <c r="EVX136" s="23"/>
      <c r="EVY136" s="23"/>
      <c r="EVZ136" s="23"/>
      <c r="EWA136" s="23"/>
      <c r="EWB136" s="23"/>
      <c r="EWC136" s="23"/>
      <c r="EWD136" s="23"/>
      <c r="EWE136" s="23"/>
      <c r="EWF136" s="23"/>
      <c r="EWG136" s="23"/>
      <c r="EWH136" s="23"/>
      <c r="EWI136" s="23"/>
      <c r="EWJ136" s="23"/>
      <c r="EWK136" s="23"/>
      <c r="EWL136" s="23"/>
      <c r="EWM136" s="23"/>
      <c r="EWN136" s="23"/>
      <c r="EWO136" s="23"/>
      <c r="EWP136" s="23"/>
      <c r="EWQ136" s="23"/>
      <c r="EWR136" s="23"/>
      <c r="EWS136" s="23"/>
      <c r="EWT136" s="23"/>
      <c r="EWU136" s="23"/>
      <c r="EWV136" s="23"/>
      <c r="EWW136" s="23"/>
      <c r="EWX136" s="23"/>
      <c r="EWY136" s="23"/>
      <c r="EWZ136" s="23"/>
      <c r="EXA136" s="23"/>
      <c r="EXB136" s="23"/>
      <c r="EXC136" s="23"/>
      <c r="EXD136" s="23"/>
      <c r="EXE136" s="23"/>
      <c r="EXF136" s="23"/>
      <c r="EXG136" s="23"/>
      <c r="EXH136" s="23"/>
      <c r="EXI136" s="23"/>
      <c r="EXJ136" s="23"/>
      <c r="EXK136" s="23"/>
      <c r="EXL136" s="23"/>
      <c r="EXM136" s="23"/>
      <c r="EXN136" s="23"/>
      <c r="EXO136" s="23"/>
      <c r="EXP136" s="23"/>
      <c r="EXQ136" s="23"/>
      <c r="EXR136" s="23"/>
      <c r="EXS136" s="23"/>
      <c r="EXT136" s="23"/>
      <c r="EXU136" s="23"/>
      <c r="EXV136" s="23"/>
      <c r="EXW136" s="23"/>
      <c r="EXX136" s="23"/>
      <c r="EXY136" s="23"/>
      <c r="EXZ136" s="23"/>
      <c r="EYA136" s="23"/>
      <c r="EYB136" s="23"/>
      <c r="EYC136" s="23"/>
      <c r="EYD136" s="23"/>
      <c r="EYE136" s="23"/>
      <c r="EYF136" s="23"/>
      <c r="EYG136" s="23"/>
      <c r="EYH136" s="23"/>
      <c r="EYI136" s="23"/>
      <c r="EYJ136" s="23"/>
      <c r="EYK136" s="23"/>
      <c r="EYL136" s="23"/>
      <c r="EYM136" s="23"/>
      <c r="EYN136" s="23"/>
      <c r="EYO136" s="23"/>
      <c r="EYP136" s="23"/>
      <c r="EYQ136" s="23"/>
      <c r="EYR136" s="23"/>
      <c r="EYS136" s="23"/>
      <c r="EYT136" s="23"/>
      <c r="EYU136" s="23"/>
      <c r="EYV136" s="23"/>
      <c r="EYW136" s="23"/>
      <c r="EYX136" s="23"/>
      <c r="EYY136" s="23"/>
      <c r="EYZ136" s="23"/>
      <c r="EZA136" s="23"/>
      <c r="EZB136" s="23"/>
      <c r="EZC136" s="23"/>
      <c r="EZD136" s="23"/>
      <c r="EZE136" s="23"/>
      <c r="EZF136" s="23"/>
      <c r="EZG136" s="23"/>
      <c r="EZH136" s="23"/>
      <c r="EZI136" s="23"/>
      <c r="EZJ136" s="23"/>
      <c r="EZK136" s="23"/>
      <c r="EZL136" s="23"/>
      <c r="EZM136" s="23"/>
      <c r="EZN136" s="23"/>
      <c r="EZO136" s="23"/>
      <c r="EZP136" s="23"/>
      <c r="EZQ136" s="23"/>
      <c r="EZR136" s="23"/>
      <c r="EZS136" s="23"/>
      <c r="EZT136" s="23"/>
      <c r="EZU136" s="23"/>
      <c r="EZV136" s="23"/>
      <c r="EZW136" s="23"/>
      <c r="EZX136" s="23"/>
      <c r="EZY136" s="23"/>
      <c r="EZZ136" s="23"/>
      <c r="FAA136" s="23"/>
      <c r="FAB136" s="23"/>
      <c r="FAC136" s="23"/>
      <c r="FAD136" s="23"/>
      <c r="FAE136" s="23"/>
      <c r="FAF136" s="23"/>
      <c r="FAG136" s="23"/>
      <c r="FAH136" s="23"/>
      <c r="FAI136" s="23"/>
      <c r="FAJ136" s="23"/>
      <c r="FAK136" s="23"/>
      <c r="FAL136" s="23"/>
      <c r="FAM136" s="23"/>
      <c r="FAN136" s="23"/>
      <c r="FAO136" s="23"/>
      <c r="FAP136" s="23"/>
      <c r="FAQ136" s="23"/>
      <c r="FAR136" s="23"/>
      <c r="FAS136" s="23"/>
      <c r="FAT136" s="23"/>
      <c r="FAU136" s="23"/>
      <c r="FAV136" s="23"/>
      <c r="FAW136" s="23"/>
      <c r="FAX136" s="23"/>
      <c r="FAY136" s="23"/>
      <c r="FAZ136" s="23"/>
      <c r="FBA136" s="23"/>
      <c r="FBB136" s="23"/>
      <c r="FBC136" s="23"/>
      <c r="FBD136" s="23"/>
      <c r="FBE136" s="23"/>
      <c r="FBF136" s="23"/>
      <c r="FBG136" s="23"/>
      <c r="FBH136" s="23"/>
      <c r="FBI136" s="23"/>
      <c r="FBJ136" s="23"/>
      <c r="FBK136" s="23"/>
      <c r="FBL136" s="23"/>
      <c r="FBM136" s="23"/>
      <c r="FBN136" s="23"/>
      <c r="FBO136" s="23"/>
      <c r="FBP136" s="23"/>
      <c r="FBQ136" s="23"/>
      <c r="FBR136" s="23"/>
      <c r="FBS136" s="23"/>
      <c r="FBT136" s="23"/>
      <c r="FBU136" s="23"/>
      <c r="FBV136" s="23"/>
      <c r="FBW136" s="23"/>
      <c r="FBX136" s="23"/>
      <c r="FBY136" s="23"/>
      <c r="FBZ136" s="23"/>
      <c r="FCA136" s="23"/>
      <c r="FCB136" s="23"/>
      <c r="FCC136" s="23"/>
      <c r="FCD136" s="23"/>
      <c r="FCE136" s="23"/>
      <c r="FCF136" s="23"/>
      <c r="FCG136" s="23"/>
      <c r="FCH136" s="23"/>
      <c r="FCI136" s="23"/>
      <c r="FCJ136" s="23"/>
      <c r="FCK136" s="23"/>
      <c r="FCL136" s="23"/>
      <c r="FCM136" s="23"/>
      <c r="FCN136" s="23"/>
      <c r="FCO136" s="23"/>
      <c r="FCP136" s="23"/>
      <c r="FCQ136" s="23"/>
      <c r="FCR136" s="23"/>
      <c r="FCS136" s="23"/>
      <c r="FCT136" s="23"/>
      <c r="FCU136" s="23"/>
      <c r="FCV136" s="23"/>
      <c r="FCW136" s="23"/>
      <c r="FCX136" s="23"/>
      <c r="FCY136" s="23"/>
      <c r="FCZ136" s="23"/>
      <c r="FDA136" s="23"/>
      <c r="FDB136" s="23"/>
      <c r="FDC136" s="23"/>
      <c r="FDD136" s="23"/>
      <c r="FDE136" s="23"/>
      <c r="FDF136" s="23"/>
      <c r="FDG136" s="23"/>
      <c r="FDH136" s="23"/>
      <c r="FDI136" s="23"/>
      <c r="FDJ136" s="23"/>
      <c r="FDK136" s="23"/>
      <c r="FDL136" s="23"/>
      <c r="FDM136" s="23"/>
      <c r="FDN136" s="23"/>
      <c r="FDO136" s="23"/>
      <c r="FDP136" s="23"/>
      <c r="FDQ136" s="23"/>
      <c r="FDR136" s="23"/>
      <c r="FDS136" s="23"/>
      <c r="FDT136" s="23"/>
      <c r="FDU136" s="23"/>
      <c r="FDV136" s="23"/>
      <c r="FDW136" s="23"/>
      <c r="FDX136" s="23"/>
      <c r="FDY136" s="23"/>
      <c r="FDZ136" s="23"/>
      <c r="FEA136" s="23"/>
      <c r="FEB136" s="23"/>
      <c r="FEC136" s="23"/>
      <c r="FED136" s="23"/>
      <c r="FEE136" s="23"/>
      <c r="FEF136" s="23"/>
      <c r="FEG136" s="23"/>
      <c r="FEH136" s="23"/>
      <c r="FEI136" s="23"/>
      <c r="FEJ136" s="23"/>
      <c r="FEK136" s="23"/>
      <c r="FEL136" s="23"/>
      <c r="FEM136" s="23"/>
      <c r="FEN136" s="23"/>
      <c r="FEO136" s="23"/>
      <c r="FEP136" s="23"/>
      <c r="FEQ136" s="23"/>
      <c r="FER136" s="23"/>
      <c r="FES136" s="23"/>
      <c r="FET136" s="23"/>
      <c r="FEU136" s="23"/>
      <c r="FEV136" s="23"/>
      <c r="FEW136" s="23"/>
      <c r="FEX136" s="23"/>
      <c r="FEY136" s="23"/>
      <c r="FEZ136" s="23"/>
      <c r="FFA136" s="23"/>
      <c r="FFB136" s="23"/>
      <c r="FFC136" s="23"/>
      <c r="FFD136" s="23"/>
      <c r="FFE136" s="23"/>
      <c r="FFF136" s="23"/>
      <c r="FFG136" s="23"/>
      <c r="FFH136" s="23"/>
      <c r="FFI136" s="23"/>
      <c r="FFJ136" s="23"/>
      <c r="FFK136" s="23"/>
      <c r="FFL136" s="23"/>
      <c r="FFM136" s="23"/>
      <c r="FFN136" s="23"/>
      <c r="FFO136" s="23"/>
      <c r="FFP136" s="23"/>
      <c r="FFQ136" s="23"/>
      <c r="FFR136" s="23"/>
      <c r="FFS136" s="23"/>
      <c r="FFT136" s="23"/>
      <c r="FFU136" s="23"/>
      <c r="FFV136" s="23"/>
      <c r="FFW136" s="23"/>
      <c r="FFX136" s="23"/>
      <c r="FFY136" s="23"/>
      <c r="FFZ136" s="23"/>
      <c r="FGA136" s="23"/>
      <c r="FGB136" s="23"/>
      <c r="FGC136" s="23"/>
      <c r="FGD136" s="23"/>
      <c r="FGE136" s="23"/>
      <c r="FGF136" s="23"/>
      <c r="FGG136" s="23"/>
      <c r="FGH136" s="23"/>
      <c r="FGI136" s="23"/>
      <c r="FGJ136" s="23"/>
      <c r="FGK136" s="23"/>
      <c r="FGL136" s="23"/>
      <c r="FGM136" s="23"/>
      <c r="FGN136" s="23"/>
      <c r="FGO136" s="23"/>
      <c r="FGP136" s="23"/>
      <c r="FGQ136" s="23"/>
      <c r="FGR136" s="23"/>
      <c r="FGS136" s="23"/>
      <c r="FGT136" s="23"/>
      <c r="FGU136" s="23"/>
      <c r="FGV136" s="23"/>
      <c r="FGW136" s="23"/>
      <c r="FGX136" s="23"/>
      <c r="FGY136" s="23"/>
      <c r="FGZ136" s="23"/>
      <c r="FHA136" s="23"/>
      <c r="FHB136" s="23"/>
      <c r="FHC136" s="23"/>
      <c r="FHD136" s="23"/>
      <c r="FHE136" s="23"/>
      <c r="FHF136" s="23"/>
      <c r="FHG136" s="23"/>
      <c r="FHH136" s="23"/>
      <c r="FHI136" s="23"/>
      <c r="FHJ136" s="23"/>
      <c r="FHK136" s="23"/>
      <c r="FHL136" s="23"/>
      <c r="FHM136" s="23"/>
      <c r="FHN136" s="23"/>
      <c r="FHO136" s="23"/>
      <c r="FHP136" s="23"/>
      <c r="FHQ136" s="23"/>
      <c r="FHR136" s="23"/>
      <c r="FHS136" s="23"/>
      <c r="FHT136" s="23"/>
      <c r="FHU136" s="23"/>
      <c r="FHV136" s="23"/>
      <c r="FHW136" s="23"/>
      <c r="FHX136" s="23"/>
      <c r="FHY136" s="23"/>
      <c r="FHZ136" s="23"/>
      <c r="FIA136" s="23"/>
      <c r="FIB136" s="23"/>
      <c r="FIC136" s="23"/>
      <c r="FID136" s="23"/>
      <c r="FIE136" s="23"/>
      <c r="FIF136" s="23"/>
      <c r="FIG136" s="23"/>
      <c r="FIH136" s="23"/>
      <c r="FII136" s="23"/>
      <c r="FIJ136" s="23"/>
      <c r="FIK136" s="23"/>
      <c r="FIL136" s="23"/>
      <c r="FIM136" s="23"/>
      <c r="FIN136" s="23"/>
      <c r="FIO136" s="23"/>
      <c r="FIP136" s="23"/>
      <c r="FIQ136" s="23"/>
      <c r="FIR136" s="23"/>
      <c r="FIS136" s="23"/>
      <c r="FIT136" s="23"/>
      <c r="FIU136" s="23"/>
      <c r="FIV136" s="23"/>
      <c r="FIW136" s="23"/>
      <c r="FIX136" s="23"/>
      <c r="FIY136" s="23"/>
      <c r="FIZ136" s="23"/>
      <c r="FJA136" s="23"/>
      <c r="FJB136" s="23"/>
      <c r="FJC136" s="23"/>
      <c r="FJD136" s="23"/>
      <c r="FJE136" s="23"/>
      <c r="FJF136" s="23"/>
      <c r="FJG136" s="23"/>
      <c r="FJH136" s="23"/>
      <c r="FJI136" s="23"/>
      <c r="FJJ136" s="23"/>
      <c r="FJK136" s="23"/>
      <c r="FJL136" s="23"/>
      <c r="FJM136" s="23"/>
      <c r="FJN136" s="23"/>
      <c r="FJO136" s="23"/>
      <c r="FJP136" s="23"/>
      <c r="FJQ136" s="23"/>
      <c r="FJR136" s="23"/>
      <c r="FJS136" s="23"/>
      <c r="FJT136" s="23"/>
      <c r="FJU136" s="23"/>
      <c r="FJV136" s="23"/>
      <c r="FJW136" s="23"/>
      <c r="FJX136" s="23"/>
      <c r="FJY136" s="23"/>
      <c r="FJZ136" s="23"/>
      <c r="FKA136" s="23"/>
      <c r="FKB136" s="23"/>
      <c r="FKC136" s="23"/>
      <c r="FKD136" s="23"/>
      <c r="FKE136" s="23"/>
      <c r="FKF136" s="23"/>
      <c r="FKG136" s="23"/>
      <c r="FKH136" s="23"/>
      <c r="FKI136" s="23"/>
      <c r="FKJ136" s="23"/>
      <c r="FKK136" s="23"/>
      <c r="FKL136" s="23"/>
      <c r="FKM136" s="23"/>
      <c r="FKN136" s="23"/>
      <c r="FKO136" s="23"/>
      <c r="FKP136" s="23"/>
      <c r="FKQ136" s="23"/>
      <c r="FKR136" s="23"/>
      <c r="FKS136" s="23"/>
      <c r="FKT136" s="23"/>
      <c r="FKU136" s="23"/>
      <c r="FKV136" s="23"/>
      <c r="FKW136" s="23"/>
      <c r="FKX136" s="23"/>
      <c r="FKY136" s="23"/>
      <c r="FKZ136" s="23"/>
      <c r="FLA136" s="23"/>
      <c r="FLB136" s="23"/>
      <c r="FLC136" s="23"/>
      <c r="FLD136" s="23"/>
      <c r="FLE136" s="23"/>
      <c r="FLF136" s="23"/>
      <c r="FLG136" s="23"/>
      <c r="FLH136" s="23"/>
      <c r="FLI136" s="23"/>
      <c r="FLJ136" s="23"/>
      <c r="FLK136" s="23"/>
      <c r="FLL136" s="23"/>
      <c r="FLM136" s="23"/>
      <c r="FLN136" s="23"/>
      <c r="FLO136" s="23"/>
      <c r="FLP136" s="23"/>
      <c r="FLQ136" s="23"/>
      <c r="FLR136" s="23"/>
      <c r="FLS136" s="23"/>
      <c r="FLT136" s="23"/>
      <c r="FLU136" s="23"/>
      <c r="FLV136" s="23"/>
      <c r="FLW136" s="23"/>
      <c r="FLX136" s="23"/>
      <c r="FLY136" s="23"/>
      <c r="FLZ136" s="23"/>
      <c r="FMA136" s="23"/>
      <c r="FMB136" s="23"/>
      <c r="FMC136" s="23"/>
      <c r="FMD136" s="23"/>
      <c r="FME136" s="23"/>
      <c r="FMF136" s="23"/>
      <c r="FMG136" s="23"/>
      <c r="FMH136" s="23"/>
      <c r="FMI136" s="23"/>
      <c r="FMJ136" s="23"/>
      <c r="FMK136" s="23"/>
      <c r="FML136" s="23"/>
      <c r="FMM136" s="23"/>
      <c r="FMN136" s="23"/>
      <c r="FMO136" s="23"/>
      <c r="FMP136" s="23"/>
      <c r="FMQ136" s="23"/>
      <c r="FMR136" s="23"/>
      <c r="FMS136" s="23"/>
      <c r="FMT136" s="23"/>
      <c r="FMU136" s="23"/>
      <c r="FMV136" s="23"/>
      <c r="FMW136" s="23"/>
      <c r="FMX136" s="23"/>
      <c r="FMY136" s="23"/>
      <c r="FMZ136" s="23"/>
      <c r="FNA136" s="23"/>
      <c r="FNB136" s="23"/>
      <c r="FNC136" s="23"/>
      <c r="FND136" s="23"/>
      <c r="FNE136" s="23"/>
      <c r="FNF136" s="23"/>
      <c r="FNG136" s="23"/>
      <c r="FNH136" s="23"/>
      <c r="FNI136" s="23"/>
      <c r="FNJ136" s="23"/>
      <c r="FNK136" s="23"/>
      <c r="FNL136" s="23"/>
      <c r="FNM136" s="23"/>
      <c r="FNN136" s="23"/>
      <c r="FNO136" s="23"/>
      <c r="FNP136" s="23"/>
      <c r="FNQ136" s="23"/>
      <c r="FNR136" s="23"/>
      <c r="FNS136" s="23"/>
      <c r="FNT136" s="23"/>
      <c r="FNU136" s="23"/>
      <c r="FNV136" s="23"/>
      <c r="FNW136" s="23"/>
      <c r="FNX136" s="23"/>
      <c r="FNY136" s="23"/>
      <c r="FNZ136" s="23"/>
      <c r="FOA136" s="23"/>
      <c r="FOB136" s="23"/>
      <c r="FOC136" s="23"/>
      <c r="FOD136" s="23"/>
      <c r="FOE136" s="23"/>
      <c r="FOF136" s="23"/>
      <c r="FOG136" s="23"/>
      <c r="FOH136" s="23"/>
      <c r="FOI136" s="23"/>
      <c r="FOJ136" s="23"/>
      <c r="FOK136" s="23"/>
      <c r="FOL136" s="23"/>
      <c r="FOM136" s="23"/>
      <c r="FON136" s="23"/>
      <c r="FOO136" s="23"/>
      <c r="FOP136" s="23"/>
      <c r="FOQ136" s="23"/>
      <c r="FOR136" s="23"/>
      <c r="FOS136" s="23"/>
      <c r="FOT136" s="23"/>
      <c r="FOU136" s="23"/>
      <c r="FOV136" s="23"/>
      <c r="FOW136" s="23"/>
      <c r="FOX136" s="23"/>
      <c r="FOY136" s="23"/>
      <c r="FOZ136" s="23"/>
      <c r="FPA136" s="23"/>
      <c r="FPB136" s="23"/>
      <c r="FPC136" s="23"/>
      <c r="FPD136" s="23"/>
      <c r="FPE136" s="23"/>
      <c r="FPF136" s="23"/>
      <c r="FPG136" s="23"/>
      <c r="FPH136" s="23"/>
      <c r="FPI136" s="23"/>
      <c r="FPJ136" s="23"/>
      <c r="FPK136" s="23"/>
      <c r="FPL136" s="23"/>
      <c r="FPM136" s="23"/>
      <c r="FPN136" s="23"/>
      <c r="FPO136" s="23"/>
      <c r="FPP136" s="23"/>
      <c r="FPQ136" s="23"/>
      <c r="FPR136" s="23"/>
      <c r="FPS136" s="23"/>
      <c r="FPT136" s="23"/>
      <c r="FPU136" s="23"/>
      <c r="FPV136" s="23"/>
      <c r="FPW136" s="23"/>
      <c r="FPX136" s="23"/>
      <c r="FPY136" s="23"/>
      <c r="FPZ136" s="23"/>
      <c r="FQA136" s="23"/>
      <c r="FQB136" s="23"/>
      <c r="FQC136" s="23"/>
      <c r="FQD136" s="23"/>
      <c r="FQE136" s="23"/>
      <c r="FQF136" s="23"/>
      <c r="FQG136" s="23"/>
      <c r="FQH136" s="23"/>
      <c r="FQI136" s="23"/>
      <c r="FQJ136" s="23"/>
      <c r="FQK136" s="23"/>
      <c r="FQL136" s="23"/>
      <c r="FQM136" s="23"/>
      <c r="FQN136" s="23"/>
      <c r="FQO136" s="23"/>
      <c r="FQP136" s="23"/>
      <c r="FQQ136" s="23"/>
      <c r="FQR136" s="23"/>
      <c r="FQS136" s="23"/>
      <c r="FQT136" s="23"/>
      <c r="FQU136" s="23"/>
      <c r="FQV136" s="23"/>
      <c r="FQW136" s="23"/>
      <c r="FQX136" s="23"/>
      <c r="FQY136" s="23"/>
      <c r="FQZ136" s="23"/>
      <c r="FRA136" s="23"/>
      <c r="FRB136" s="23"/>
      <c r="FRC136" s="23"/>
      <c r="FRD136" s="23"/>
      <c r="FRE136" s="23"/>
      <c r="FRF136" s="23"/>
      <c r="FRG136" s="23"/>
      <c r="FRH136" s="23"/>
      <c r="FRI136" s="23"/>
      <c r="FRJ136" s="23"/>
      <c r="FRK136" s="23"/>
      <c r="FRL136" s="23"/>
      <c r="FRM136" s="23"/>
      <c r="FRN136" s="23"/>
      <c r="FRO136" s="23"/>
      <c r="FRP136" s="23"/>
      <c r="FRQ136" s="23"/>
      <c r="FRR136" s="23"/>
      <c r="FRS136" s="23"/>
      <c r="FRT136" s="23"/>
      <c r="FRU136" s="23"/>
      <c r="FRV136" s="23"/>
      <c r="FRW136" s="23"/>
      <c r="FRX136" s="23"/>
      <c r="FRY136" s="23"/>
      <c r="FRZ136" s="23"/>
      <c r="FSA136" s="23"/>
      <c r="FSB136" s="23"/>
      <c r="FSC136" s="23"/>
      <c r="FSD136" s="23"/>
      <c r="FSE136" s="23"/>
      <c r="FSF136" s="23"/>
      <c r="FSG136" s="23"/>
      <c r="FSH136" s="23"/>
      <c r="FSI136" s="23"/>
      <c r="FSJ136" s="23"/>
      <c r="FSK136" s="23"/>
      <c r="FSL136" s="23"/>
      <c r="FSM136" s="23"/>
      <c r="FSN136" s="23"/>
      <c r="FSO136" s="23"/>
      <c r="FSP136" s="23"/>
      <c r="FSQ136" s="23"/>
      <c r="FSR136" s="23"/>
      <c r="FSS136" s="23"/>
      <c r="FST136" s="23"/>
      <c r="FSU136" s="23"/>
      <c r="FSV136" s="23"/>
      <c r="FSW136" s="23"/>
      <c r="FSX136" s="23"/>
      <c r="FSY136" s="23"/>
      <c r="FSZ136" s="23"/>
      <c r="FTA136" s="23"/>
      <c r="FTB136" s="23"/>
      <c r="FTC136" s="23"/>
      <c r="FTD136" s="23"/>
      <c r="FTE136" s="23"/>
      <c r="FTF136" s="23"/>
      <c r="FTG136" s="23"/>
      <c r="FTH136" s="23"/>
      <c r="FTI136" s="23"/>
      <c r="FTJ136" s="23"/>
      <c r="FTK136" s="23"/>
      <c r="FTL136" s="23"/>
      <c r="FTM136" s="23"/>
      <c r="FTN136" s="23"/>
      <c r="FTO136" s="23"/>
      <c r="FTP136" s="23"/>
      <c r="FTQ136" s="23"/>
      <c r="FTR136" s="23"/>
      <c r="FTS136" s="23"/>
      <c r="FTT136" s="23"/>
      <c r="FTU136" s="23"/>
      <c r="FTV136" s="23"/>
      <c r="FTW136" s="23"/>
      <c r="FTX136" s="23"/>
      <c r="FTY136" s="23"/>
      <c r="FTZ136" s="23"/>
      <c r="FUA136" s="23"/>
      <c r="FUB136" s="23"/>
      <c r="FUC136" s="23"/>
      <c r="FUD136" s="23"/>
      <c r="FUE136" s="23"/>
      <c r="FUF136" s="23"/>
      <c r="FUG136" s="23"/>
      <c r="FUH136" s="23"/>
      <c r="FUI136" s="23"/>
      <c r="FUJ136" s="23"/>
      <c r="FUK136" s="23"/>
      <c r="FUL136" s="23"/>
      <c r="FUM136" s="23"/>
      <c r="FUN136" s="23"/>
      <c r="FUO136" s="23"/>
      <c r="FUP136" s="23"/>
      <c r="FUQ136" s="23"/>
      <c r="FUR136" s="23"/>
      <c r="FUS136" s="23"/>
      <c r="FUT136" s="23"/>
      <c r="FUU136" s="23"/>
      <c r="FUV136" s="23"/>
      <c r="FUW136" s="23"/>
      <c r="FUX136" s="23"/>
      <c r="FUY136" s="23"/>
      <c r="FUZ136" s="23"/>
      <c r="FVA136" s="23"/>
      <c r="FVB136" s="23"/>
      <c r="FVC136" s="23"/>
      <c r="FVD136" s="23"/>
      <c r="FVE136" s="23"/>
      <c r="FVF136" s="23"/>
      <c r="FVG136" s="23"/>
      <c r="FVH136" s="23"/>
      <c r="FVI136" s="23"/>
      <c r="FVJ136" s="23"/>
      <c r="FVK136" s="23"/>
      <c r="FVL136" s="23"/>
      <c r="FVM136" s="23"/>
      <c r="FVN136" s="23"/>
      <c r="FVO136" s="23"/>
      <c r="FVP136" s="23"/>
      <c r="FVQ136" s="23"/>
      <c r="FVR136" s="23"/>
      <c r="FVS136" s="23"/>
      <c r="FVT136" s="23"/>
      <c r="FVU136" s="23"/>
      <c r="FVV136" s="23"/>
      <c r="FVW136" s="23"/>
      <c r="FVX136" s="23"/>
      <c r="FVY136" s="23"/>
      <c r="FVZ136" s="23"/>
      <c r="FWA136" s="23"/>
      <c r="FWB136" s="23"/>
      <c r="FWC136" s="23"/>
      <c r="FWD136" s="23"/>
      <c r="FWE136" s="23"/>
      <c r="FWF136" s="23"/>
      <c r="FWG136" s="23"/>
      <c r="FWH136" s="23"/>
      <c r="FWI136" s="23"/>
      <c r="FWJ136" s="23"/>
      <c r="FWK136" s="23"/>
      <c r="FWL136" s="23"/>
      <c r="FWM136" s="23"/>
      <c r="FWN136" s="23"/>
      <c r="FWO136" s="23"/>
      <c r="FWP136" s="23"/>
      <c r="FWQ136" s="23"/>
      <c r="FWR136" s="23"/>
      <c r="FWS136" s="23"/>
      <c r="FWT136" s="23"/>
      <c r="FWU136" s="23"/>
      <c r="FWV136" s="23"/>
      <c r="FWW136" s="23"/>
      <c r="FWX136" s="23"/>
      <c r="FWY136" s="23"/>
      <c r="FWZ136" s="23"/>
      <c r="FXA136" s="23"/>
      <c r="FXB136" s="23"/>
      <c r="FXC136" s="23"/>
      <c r="FXD136" s="23"/>
      <c r="FXE136" s="23"/>
      <c r="FXF136" s="23"/>
      <c r="FXG136" s="23"/>
      <c r="FXH136" s="23"/>
      <c r="FXI136" s="23"/>
      <c r="FXJ136" s="23"/>
      <c r="FXK136" s="23"/>
      <c r="FXL136" s="23"/>
      <c r="FXM136" s="23"/>
      <c r="FXN136" s="23"/>
      <c r="FXO136" s="23"/>
      <c r="FXP136" s="23"/>
      <c r="FXQ136" s="23"/>
      <c r="FXR136" s="23"/>
      <c r="FXS136" s="23"/>
      <c r="FXT136" s="23"/>
      <c r="FXU136" s="23"/>
      <c r="FXV136" s="23"/>
      <c r="FXW136" s="23"/>
      <c r="FXX136" s="23"/>
      <c r="FXY136" s="23"/>
      <c r="FXZ136" s="23"/>
      <c r="FYA136" s="23"/>
      <c r="FYB136" s="23"/>
      <c r="FYC136" s="23"/>
      <c r="FYD136" s="23"/>
      <c r="FYE136" s="23"/>
      <c r="FYF136" s="23"/>
      <c r="FYG136" s="23"/>
      <c r="FYH136" s="23"/>
      <c r="FYI136" s="23"/>
      <c r="FYJ136" s="23"/>
      <c r="FYK136" s="23"/>
      <c r="FYL136" s="23"/>
      <c r="FYM136" s="23"/>
      <c r="FYN136" s="23"/>
      <c r="FYO136" s="23"/>
      <c r="FYP136" s="23"/>
      <c r="FYQ136" s="23"/>
      <c r="FYR136" s="23"/>
      <c r="FYS136" s="23"/>
      <c r="FYT136" s="23"/>
      <c r="FYU136" s="23"/>
      <c r="FYV136" s="23"/>
      <c r="FYW136" s="23"/>
      <c r="FYX136" s="23"/>
      <c r="FYY136" s="23"/>
      <c r="FYZ136" s="23"/>
      <c r="FZA136" s="23"/>
      <c r="FZB136" s="23"/>
      <c r="FZC136" s="23"/>
      <c r="FZD136" s="23"/>
      <c r="FZE136" s="23"/>
      <c r="FZF136" s="23"/>
      <c r="FZG136" s="23"/>
      <c r="FZH136" s="23"/>
      <c r="FZI136" s="23"/>
      <c r="FZJ136" s="23"/>
      <c r="FZK136" s="23"/>
      <c r="FZL136" s="23"/>
      <c r="FZM136" s="23"/>
      <c r="FZN136" s="23"/>
      <c r="FZO136" s="23"/>
      <c r="FZP136" s="23"/>
      <c r="FZQ136" s="23"/>
      <c r="FZR136" s="23"/>
      <c r="FZS136" s="23"/>
      <c r="FZT136" s="23"/>
      <c r="FZU136" s="23"/>
      <c r="FZV136" s="23"/>
      <c r="FZW136" s="23"/>
      <c r="FZX136" s="23"/>
      <c r="FZY136" s="23"/>
      <c r="FZZ136" s="23"/>
      <c r="GAA136" s="23"/>
      <c r="GAB136" s="23"/>
      <c r="GAC136" s="23"/>
      <c r="GAD136" s="23"/>
      <c r="GAE136" s="23"/>
      <c r="GAF136" s="23"/>
      <c r="GAG136" s="23"/>
      <c r="GAH136" s="23"/>
      <c r="GAI136" s="23"/>
      <c r="GAJ136" s="23"/>
      <c r="GAK136" s="23"/>
      <c r="GAL136" s="23"/>
      <c r="GAM136" s="23"/>
      <c r="GAN136" s="23"/>
      <c r="GAO136" s="23"/>
      <c r="GAP136" s="23"/>
      <c r="GAQ136" s="23"/>
      <c r="GAR136" s="23"/>
      <c r="GAS136" s="23"/>
      <c r="GAT136" s="23"/>
      <c r="GAU136" s="23"/>
      <c r="GAV136" s="23"/>
      <c r="GAW136" s="23"/>
      <c r="GAX136" s="23"/>
      <c r="GAY136" s="23"/>
      <c r="GAZ136" s="23"/>
      <c r="GBA136" s="23"/>
      <c r="GBB136" s="23"/>
      <c r="GBC136" s="23"/>
      <c r="GBD136" s="23"/>
      <c r="GBE136" s="23"/>
      <c r="GBF136" s="23"/>
      <c r="GBG136" s="23"/>
      <c r="GBH136" s="23"/>
      <c r="GBI136" s="23"/>
      <c r="GBJ136" s="23"/>
      <c r="GBK136" s="23"/>
      <c r="GBL136" s="23"/>
      <c r="GBM136" s="23"/>
      <c r="GBN136" s="23"/>
      <c r="GBO136" s="23"/>
      <c r="GBP136" s="23"/>
      <c r="GBQ136" s="23"/>
      <c r="GBR136" s="23"/>
      <c r="GBS136" s="23"/>
      <c r="GBT136" s="23"/>
      <c r="GBU136" s="23"/>
      <c r="GBV136" s="23"/>
      <c r="GBW136" s="23"/>
      <c r="GBX136" s="23"/>
      <c r="GBY136" s="23"/>
      <c r="GBZ136" s="23"/>
      <c r="GCA136" s="23"/>
      <c r="GCB136" s="23"/>
      <c r="GCC136" s="23"/>
      <c r="GCD136" s="23"/>
      <c r="GCE136" s="23"/>
      <c r="GCF136" s="23"/>
      <c r="GCG136" s="23"/>
      <c r="GCH136" s="23"/>
      <c r="GCI136" s="23"/>
      <c r="GCJ136" s="23"/>
      <c r="GCK136" s="23"/>
      <c r="GCL136" s="23"/>
      <c r="GCM136" s="23"/>
      <c r="GCN136" s="23"/>
      <c r="GCO136" s="23"/>
      <c r="GCP136" s="23"/>
      <c r="GCQ136" s="23"/>
      <c r="GCR136" s="23"/>
      <c r="GCS136" s="23"/>
      <c r="GCT136" s="23"/>
      <c r="GCU136" s="23"/>
      <c r="GCV136" s="23"/>
      <c r="GCW136" s="23"/>
      <c r="GCX136" s="23"/>
      <c r="GCY136" s="23"/>
      <c r="GCZ136" s="23"/>
      <c r="GDA136" s="23"/>
      <c r="GDB136" s="23"/>
      <c r="GDC136" s="23"/>
      <c r="GDD136" s="23"/>
      <c r="GDE136" s="23"/>
      <c r="GDF136" s="23"/>
      <c r="GDG136" s="23"/>
      <c r="GDH136" s="23"/>
      <c r="GDI136" s="23"/>
      <c r="GDJ136" s="23"/>
      <c r="GDK136" s="23"/>
      <c r="GDL136" s="23"/>
      <c r="GDM136" s="23"/>
      <c r="GDN136" s="23"/>
      <c r="GDO136" s="23"/>
      <c r="GDP136" s="23"/>
      <c r="GDQ136" s="23"/>
      <c r="GDR136" s="23"/>
      <c r="GDS136" s="23"/>
      <c r="GDT136" s="23"/>
      <c r="GDU136" s="23"/>
      <c r="GDV136" s="23"/>
      <c r="GDW136" s="23"/>
      <c r="GDX136" s="23"/>
      <c r="GDY136" s="23"/>
      <c r="GDZ136" s="23"/>
      <c r="GEA136" s="23"/>
      <c r="GEB136" s="23"/>
      <c r="GEC136" s="23"/>
      <c r="GED136" s="23"/>
      <c r="GEE136" s="23"/>
      <c r="GEF136" s="23"/>
      <c r="GEG136" s="23"/>
      <c r="GEH136" s="23"/>
      <c r="GEI136" s="23"/>
      <c r="GEJ136" s="23"/>
      <c r="GEK136" s="23"/>
      <c r="GEL136" s="23"/>
      <c r="GEM136" s="23"/>
      <c r="GEN136" s="23"/>
      <c r="GEO136" s="23"/>
      <c r="GEP136" s="23"/>
      <c r="GEQ136" s="23"/>
      <c r="GER136" s="23"/>
      <c r="GES136" s="23"/>
      <c r="GET136" s="23"/>
      <c r="GEU136" s="23"/>
      <c r="GEV136" s="23"/>
      <c r="GEW136" s="23"/>
      <c r="GEX136" s="23"/>
      <c r="GEY136" s="23"/>
      <c r="GEZ136" s="23"/>
      <c r="GFA136" s="23"/>
      <c r="GFB136" s="23"/>
      <c r="GFC136" s="23"/>
      <c r="GFD136" s="23"/>
      <c r="GFE136" s="23"/>
      <c r="GFF136" s="23"/>
      <c r="GFG136" s="23"/>
      <c r="GFH136" s="23"/>
      <c r="GFI136" s="23"/>
      <c r="GFJ136" s="23"/>
      <c r="GFK136" s="23"/>
      <c r="GFL136" s="23"/>
      <c r="GFM136" s="23"/>
      <c r="GFN136" s="23"/>
      <c r="GFO136" s="23"/>
      <c r="GFP136" s="23"/>
      <c r="GFQ136" s="23"/>
      <c r="GFR136" s="23"/>
      <c r="GFS136" s="23"/>
      <c r="GFT136" s="23"/>
      <c r="GFU136" s="23"/>
      <c r="GFV136" s="23"/>
      <c r="GFW136" s="23"/>
      <c r="GFX136" s="23"/>
      <c r="GFY136" s="23"/>
      <c r="GFZ136" s="23"/>
      <c r="GGA136" s="23"/>
      <c r="GGB136" s="23"/>
      <c r="GGC136" s="23"/>
      <c r="GGD136" s="23"/>
      <c r="GGE136" s="23"/>
      <c r="GGF136" s="23"/>
      <c r="GGG136" s="23"/>
      <c r="GGH136" s="23"/>
      <c r="GGI136" s="23"/>
      <c r="GGJ136" s="23"/>
      <c r="GGK136" s="23"/>
      <c r="GGL136" s="23"/>
      <c r="GGM136" s="23"/>
      <c r="GGN136" s="23"/>
      <c r="GGO136" s="23"/>
      <c r="GGP136" s="23"/>
      <c r="GGQ136" s="23"/>
      <c r="GGR136" s="23"/>
      <c r="GGS136" s="23"/>
      <c r="GGT136" s="23"/>
      <c r="GGU136" s="23"/>
      <c r="GGV136" s="23"/>
      <c r="GGW136" s="23"/>
      <c r="GGX136" s="23"/>
      <c r="GGY136" s="23"/>
      <c r="GGZ136" s="23"/>
      <c r="GHA136" s="23"/>
      <c r="GHB136" s="23"/>
      <c r="GHC136" s="23"/>
      <c r="GHD136" s="23"/>
      <c r="GHE136" s="23"/>
      <c r="GHF136" s="23"/>
      <c r="GHG136" s="23"/>
      <c r="GHH136" s="23"/>
      <c r="GHI136" s="23"/>
      <c r="GHJ136" s="23"/>
      <c r="GHK136" s="23"/>
      <c r="GHL136" s="23"/>
      <c r="GHM136" s="23"/>
      <c r="GHN136" s="23"/>
      <c r="GHO136" s="23"/>
      <c r="GHP136" s="23"/>
      <c r="GHQ136" s="23"/>
      <c r="GHR136" s="23"/>
      <c r="GHS136" s="23"/>
      <c r="GHT136" s="23"/>
      <c r="GHU136" s="23"/>
      <c r="GHV136" s="23"/>
      <c r="GHW136" s="23"/>
      <c r="GHX136" s="23"/>
      <c r="GHY136" s="23"/>
      <c r="GHZ136" s="23"/>
      <c r="GIA136" s="23"/>
      <c r="GIB136" s="23"/>
      <c r="GIC136" s="23"/>
      <c r="GID136" s="23"/>
      <c r="GIE136" s="23"/>
      <c r="GIF136" s="23"/>
      <c r="GIG136" s="23"/>
      <c r="GIH136" s="23"/>
      <c r="GII136" s="23"/>
      <c r="GIJ136" s="23"/>
      <c r="GIK136" s="23"/>
      <c r="GIL136" s="23"/>
      <c r="GIM136" s="23"/>
      <c r="GIN136" s="23"/>
      <c r="GIO136" s="23"/>
      <c r="GIP136" s="23"/>
      <c r="GIQ136" s="23"/>
      <c r="GIR136" s="23"/>
      <c r="GIS136" s="23"/>
      <c r="GIT136" s="23"/>
      <c r="GIU136" s="23"/>
      <c r="GIV136" s="23"/>
      <c r="GIW136" s="23"/>
      <c r="GIX136" s="23"/>
      <c r="GIY136" s="23"/>
      <c r="GIZ136" s="23"/>
      <c r="GJA136" s="23"/>
      <c r="GJB136" s="23"/>
      <c r="GJC136" s="23"/>
      <c r="GJD136" s="23"/>
      <c r="GJE136" s="23"/>
      <c r="GJF136" s="23"/>
      <c r="GJG136" s="23"/>
      <c r="GJH136" s="23"/>
      <c r="GJI136" s="23"/>
      <c r="GJJ136" s="23"/>
      <c r="GJK136" s="23"/>
      <c r="GJL136" s="23"/>
      <c r="GJM136" s="23"/>
      <c r="GJN136" s="23"/>
      <c r="GJO136" s="23"/>
      <c r="GJP136" s="23"/>
      <c r="GJQ136" s="23"/>
      <c r="GJR136" s="23"/>
      <c r="GJS136" s="23"/>
      <c r="GJT136" s="23"/>
      <c r="GJU136" s="23"/>
      <c r="GJV136" s="23"/>
      <c r="GJW136" s="23"/>
      <c r="GJX136" s="23"/>
      <c r="GJY136" s="23"/>
      <c r="GJZ136" s="23"/>
      <c r="GKA136" s="23"/>
      <c r="GKB136" s="23"/>
      <c r="GKC136" s="23"/>
      <c r="GKD136" s="23"/>
      <c r="GKE136" s="23"/>
      <c r="GKF136" s="23"/>
      <c r="GKG136" s="23"/>
      <c r="GKH136" s="23"/>
      <c r="GKI136" s="23"/>
      <c r="GKJ136" s="23"/>
      <c r="GKK136" s="23"/>
      <c r="GKL136" s="23"/>
      <c r="GKM136" s="23"/>
      <c r="GKN136" s="23"/>
      <c r="GKO136" s="23"/>
      <c r="GKP136" s="23"/>
      <c r="GKQ136" s="23"/>
      <c r="GKR136" s="23"/>
      <c r="GKS136" s="23"/>
      <c r="GKT136" s="23"/>
      <c r="GKU136" s="23"/>
      <c r="GKV136" s="23"/>
      <c r="GKW136" s="23"/>
      <c r="GKX136" s="23"/>
      <c r="GKY136" s="23"/>
      <c r="GKZ136" s="23"/>
      <c r="GLA136" s="23"/>
      <c r="GLB136" s="23"/>
      <c r="GLC136" s="23"/>
      <c r="GLD136" s="23"/>
      <c r="GLE136" s="23"/>
      <c r="GLF136" s="23"/>
      <c r="GLG136" s="23"/>
      <c r="GLH136" s="23"/>
      <c r="GLI136" s="23"/>
      <c r="GLJ136" s="23"/>
      <c r="GLK136" s="23"/>
      <c r="GLL136" s="23"/>
      <c r="GLM136" s="23"/>
      <c r="GLN136" s="23"/>
      <c r="GLO136" s="23"/>
      <c r="GLP136" s="23"/>
      <c r="GLQ136" s="23"/>
      <c r="GLR136" s="23"/>
      <c r="GLS136" s="23"/>
      <c r="GLT136" s="23"/>
      <c r="GLU136" s="23"/>
      <c r="GLV136" s="23"/>
      <c r="GLW136" s="23"/>
      <c r="GLX136" s="23"/>
      <c r="GLY136" s="23"/>
      <c r="GLZ136" s="23"/>
      <c r="GMA136" s="23"/>
      <c r="GMB136" s="23"/>
      <c r="GMC136" s="23"/>
      <c r="GMD136" s="23"/>
      <c r="GME136" s="23"/>
      <c r="GMF136" s="23"/>
      <c r="GMG136" s="23"/>
      <c r="GMH136" s="23"/>
      <c r="GMI136" s="23"/>
      <c r="GMJ136" s="23"/>
      <c r="GMK136" s="23"/>
      <c r="GML136" s="23"/>
      <c r="GMM136" s="23"/>
      <c r="GMN136" s="23"/>
      <c r="GMO136" s="23"/>
      <c r="GMP136" s="23"/>
      <c r="GMQ136" s="23"/>
      <c r="GMR136" s="23"/>
      <c r="GMS136" s="23"/>
      <c r="GMT136" s="23"/>
      <c r="GMU136" s="23"/>
      <c r="GMV136" s="23"/>
      <c r="GMW136" s="23"/>
      <c r="GMX136" s="23"/>
      <c r="GMY136" s="23"/>
      <c r="GMZ136" s="23"/>
      <c r="GNA136" s="23"/>
      <c r="GNB136" s="23"/>
      <c r="GNC136" s="23"/>
      <c r="GND136" s="23"/>
      <c r="GNE136" s="23"/>
      <c r="GNF136" s="23"/>
      <c r="GNG136" s="23"/>
      <c r="GNH136" s="23"/>
      <c r="GNI136" s="23"/>
      <c r="GNJ136" s="23"/>
      <c r="GNK136" s="23"/>
      <c r="GNL136" s="23"/>
      <c r="GNM136" s="23"/>
      <c r="GNN136" s="23"/>
      <c r="GNO136" s="23"/>
      <c r="GNP136" s="23"/>
      <c r="GNQ136" s="23"/>
      <c r="GNR136" s="23"/>
      <c r="GNS136" s="23"/>
      <c r="GNT136" s="23"/>
      <c r="GNU136" s="23"/>
      <c r="GNV136" s="23"/>
      <c r="GNW136" s="23"/>
      <c r="GNX136" s="23"/>
      <c r="GNY136" s="23"/>
      <c r="GNZ136" s="23"/>
      <c r="GOA136" s="23"/>
      <c r="GOB136" s="23"/>
      <c r="GOC136" s="23"/>
      <c r="GOD136" s="23"/>
      <c r="GOE136" s="23"/>
      <c r="GOF136" s="23"/>
      <c r="GOG136" s="23"/>
      <c r="GOH136" s="23"/>
      <c r="GOI136" s="23"/>
      <c r="GOJ136" s="23"/>
      <c r="GOK136" s="23"/>
      <c r="GOL136" s="23"/>
      <c r="GOM136" s="23"/>
      <c r="GON136" s="23"/>
      <c r="GOO136" s="23"/>
      <c r="GOP136" s="23"/>
      <c r="GOQ136" s="23"/>
      <c r="GOR136" s="23"/>
      <c r="GOS136" s="23"/>
      <c r="GOT136" s="23"/>
      <c r="GOU136" s="23"/>
      <c r="GOV136" s="23"/>
      <c r="GOW136" s="23"/>
      <c r="GOX136" s="23"/>
      <c r="GOY136" s="23"/>
      <c r="GOZ136" s="23"/>
      <c r="GPA136" s="23"/>
      <c r="GPB136" s="23"/>
      <c r="GPC136" s="23"/>
      <c r="GPD136" s="23"/>
      <c r="GPE136" s="23"/>
      <c r="GPF136" s="23"/>
      <c r="GPG136" s="23"/>
      <c r="GPH136" s="23"/>
      <c r="GPI136" s="23"/>
      <c r="GPJ136" s="23"/>
      <c r="GPK136" s="23"/>
      <c r="GPL136" s="23"/>
      <c r="GPM136" s="23"/>
      <c r="GPN136" s="23"/>
      <c r="GPO136" s="23"/>
      <c r="GPP136" s="23"/>
      <c r="GPQ136" s="23"/>
      <c r="GPR136" s="23"/>
      <c r="GPS136" s="23"/>
      <c r="GPT136" s="23"/>
      <c r="GPU136" s="23"/>
      <c r="GPV136" s="23"/>
      <c r="GPW136" s="23"/>
      <c r="GPX136" s="23"/>
      <c r="GPY136" s="23"/>
      <c r="GPZ136" s="23"/>
      <c r="GQA136" s="23"/>
      <c r="GQB136" s="23"/>
      <c r="GQC136" s="23"/>
      <c r="GQD136" s="23"/>
      <c r="GQE136" s="23"/>
      <c r="GQF136" s="23"/>
      <c r="GQG136" s="23"/>
      <c r="GQH136" s="23"/>
      <c r="GQI136" s="23"/>
      <c r="GQJ136" s="23"/>
      <c r="GQK136" s="23"/>
      <c r="GQL136" s="23"/>
      <c r="GQM136" s="23"/>
      <c r="GQN136" s="23"/>
      <c r="GQO136" s="23"/>
      <c r="GQP136" s="23"/>
      <c r="GQQ136" s="23"/>
      <c r="GQR136" s="23"/>
      <c r="GQS136" s="23"/>
      <c r="GQT136" s="23"/>
      <c r="GQU136" s="23"/>
      <c r="GQV136" s="23"/>
      <c r="GQW136" s="23"/>
      <c r="GQX136" s="23"/>
      <c r="GQY136" s="23"/>
      <c r="GQZ136" s="23"/>
      <c r="GRA136" s="23"/>
      <c r="GRB136" s="23"/>
      <c r="GRC136" s="23"/>
      <c r="GRD136" s="23"/>
      <c r="GRE136" s="23"/>
      <c r="GRF136" s="23"/>
      <c r="GRG136" s="23"/>
      <c r="GRH136" s="23"/>
      <c r="GRI136" s="23"/>
      <c r="GRJ136" s="23"/>
      <c r="GRK136" s="23"/>
      <c r="GRL136" s="23"/>
      <c r="GRM136" s="23"/>
      <c r="GRN136" s="23"/>
      <c r="GRO136" s="23"/>
      <c r="GRP136" s="23"/>
      <c r="GRQ136" s="23"/>
      <c r="GRR136" s="23"/>
      <c r="GRS136" s="23"/>
      <c r="GRT136" s="23"/>
      <c r="GRU136" s="23"/>
      <c r="GRV136" s="23"/>
      <c r="GRW136" s="23"/>
      <c r="GRX136" s="23"/>
      <c r="GRY136" s="23"/>
      <c r="GRZ136" s="23"/>
      <c r="GSA136" s="23"/>
      <c r="GSB136" s="23"/>
      <c r="GSC136" s="23"/>
      <c r="GSD136" s="23"/>
      <c r="GSE136" s="23"/>
      <c r="GSF136" s="23"/>
      <c r="GSG136" s="23"/>
      <c r="GSH136" s="23"/>
      <c r="GSI136" s="23"/>
      <c r="GSJ136" s="23"/>
      <c r="GSK136" s="23"/>
      <c r="GSL136" s="23"/>
      <c r="GSM136" s="23"/>
      <c r="GSN136" s="23"/>
      <c r="GSO136" s="23"/>
      <c r="GSP136" s="23"/>
      <c r="GSQ136" s="23"/>
      <c r="GSR136" s="23"/>
      <c r="GSS136" s="23"/>
      <c r="GST136" s="23"/>
      <c r="GSU136" s="23"/>
      <c r="GSV136" s="23"/>
      <c r="GSW136" s="23"/>
      <c r="GSX136" s="23"/>
      <c r="GSY136" s="23"/>
      <c r="GSZ136" s="23"/>
      <c r="GTA136" s="23"/>
      <c r="GTB136" s="23"/>
      <c r="GTC136" s="23"/>
      <c r="GTD136" s="23"/>
      <c r="GTE136" s="23"/>
      <c r="GTF136" s="23"/>
      <c r="GTG136" s="23"/>
      <c r="GTH136" s="23"/>
      <c r="GTI136" s="23"/>
      <c r="GTJ136" s="23"/>
      <c r="GTK136" s="23"/>
      <c r="GTL136" s="23"/>
      <c r="GTM136" s="23"/>
      <c r="GTN136" s="23"/>
      <c r="GTO136" s="23"/>
      <c r="GTP136" s="23"/>
      <c r="GTQ136" s="23"/>
      <c r="GTR136" s="23"/>
      <c r="GTS136" s="23"/>
      <c r="GTT136" s="23"/>
      <c r="GTU136" s="23"/>
      <c r="GTV136" s="23"/>
      <c r="GTW136" s="23"/>
      <c r="GTX136" s="23"/>
      <c r="GTY136" s="23"/>
      <c r="GTZ136" s="23"/>
      <c r="GUA136" s="23"/>
      <c r="GUB136" s="23"/>
      <c r="GUC136" s="23"/>
      <c r="GUD136" s="23"/>
      <c r="GUE136" s="23"/>
      <c r="GUF136" s="23"/>
      <c r="GUG136" s="23"/>
      <c r="GUH136" s="23"/>
      <c r="GUI136" s="23"/>
      <c r="GUJ136" s="23"/>
      <c r="GUK136" s="23"/>
      <c r="GUL136" s="23"/>
      <c r="GUM136" s="23"/>
      <c r="GUN136" s="23"/>
      <c r="GUO136" s="23"/>
      <c r="GUP136" s="23"/>
      <c r="GUQ136" s="23"/>
      <c r="GUR136" s="23"/>
      <c r="GUS136" s="23"/>
      <c r="GUT136" s="23"/>
      <c r="GUU136" s="23"/>
      <c r="GUV136" s="23"/>
      <c r="GUW136" s="23"/>
      <c r="GUX136" s="23"/>
      <c r="GUY136" s="23"/>
      <c r="GUZ136" s="23"/>
      <c r="GVA136" s="23"/>
      <c r="GVB136" s="23"/>
      <c r="GVC136" s="23"/>
      <c r="GVD136" s="23"/>
      <c r="GVE136" s="23"/>
      <c r="GVF136" s="23"/>
      <c r="GVG136" s="23"/>
      <c r="GVH136" s="23"/>
      <c r="GVI136" s="23"/>
      <c r="GVJ136" s="23"/>
      <c r="GVK136" s="23"/>
      <c r="GVL136" s="23"/>
      <c r="GVM136" s="23"/>
      <c r="GVN136" s="23"/>
      <c r="GVO136" s="23"/>
      <c r="GVP136" s="23"/>
      <c r="GVQ136" s="23"/>
      <c r="GVR136" s="23"/>
      <c r="GVS136" s="23"/>
      <c r="GVT136" s="23"/>
      <c r="GVU136" s="23"/>
      <c r="GVV136" s="23"/>
      <c r="GVW136" s="23"/>
      <c r="GVX136" s="23"/>
      <c r="GVY136" s="23"/>
      <c r="GVZ136" s="23"/>
      <c r="GWA136" s="23"/>
      <c r="GWB136" s="23"/>
      <c r="GWC136" s="23"/>
      <c r="GWD136" s="23"/>
      <c r="GWE136" s="23"/>
      <c r="GWF136" s="23"/>
      <c r="GWG136" s="23"/>
      <c r="GWH136" s="23"/>
      <c r="GWI136" s="23"/>
      <c r="GWJ136" s="23"/>
      <c r="GWK136" s="23"/>
      <c r="GWL136" s="23"/>
      <c r="GWM136" s="23"/>
      <c r="GWN136" s="23"/>
      <c r="GWO136" s="23"/>
      <c r="GWP136" s="23"/>
      <c r="GWQ136" s="23"/>
      <c r="GWR136" s="23"/>
      <c r="GWS136" s="23"/>
      <c r="GWT136" s="23"/>
      <c r="GWU136" s="23"/>
      <c r="GWV136" s="23"/>
      <c r="GWW136" s="23"/>
      <c r="GWX136" s="23"/>
      <c r="GWY136" s="23"/>
      <c r="GWZ136" s="23"/>
      <c r="GXA136" s="23"/>
      <c r="GXB136" s="23"/>
      <c r="GXC136" s="23"/>
      <c r="GXD136" s="23"/>
      <c r="GXE136" s="23"/>
      <c r="GXF136" s="23"/>
      <c r="GXG136" s="23"/>
      <c r="GXH136" s="23"/>
      <c r="GXI136" s="23"/>
      <c r="GXJ136" s="23"/>
      <c r="GXK136" s="23"/>
      <c r="GXL136" s="23"/>
      <c r="GXM136" s="23"/>
      <c r="GXN136" s="23"/>
      <c r="GXO136" s="23"/>
      <c r="GXP136" s="23"/>
      <c r="GXQ136" s="23"/>
      <c r="GXR136" s="23"/>
      <c r="GXS136" s="23"/>
      <c r="GXT136" s="23"/>
      <c r="GXU136" s="23"/>
      <c r="GXV136" s="23"/>
      <c r="GXW136" s="23"/>
      <c r="GXX136" s="23"/>
      <c r="GXY136" s="23"/>
      <c r="GXZ136" s="23"/>
      <c r="GYA136" s="23"/>
      <c r="GYB136" s="23"/>
      <c r="GYC136" s="23"/>
      <c r="GYD136" s="23"/>
      <c r="GYE136" s="23"/>
      <c r="GYF136" s="23"/>
      <c r="GYG136" s="23"/>
      <c r="GYH136" s="23"/>
      <c r="GYI136" s="23"/>
      <c r="GYJ136" s="23"/>
      <c r="GYK136" s="23"/>
      <c r="GYL136" s="23"/>
      <c r="GYM136" s="23"/>
      <c r="GYN136" s="23"/>
      <c r="GYO136" s="23"/>
      <c r="GYP136" s="23"/>
      <c r="GYQ136" s="23"/>
      <c r="GYR136" s="23"/>
      <c r="GYS136" s="23"/>
      <c r="GYT136" s="23"/>
      <c r="GYU136" s="23"/>
      <c r="GYV136" s="23"/>
      <c r="GYW136" s="23"/>
      <c r="GYX136" s="23"/>
      <c r="GYY136" s="23"/>
      <c r="GYZ136" s="23"/>
      <c r="GZA136" s="23"/>
      <c r="GZB136" s="23"/>
      <c r="GZC136" s="23"/>
      <c r="GZD136" s="23"/>
      <c r="GZE136" s="23"/>
      <c r="GZF136" s="23"/>
      <c r="GZG136" s="23"/>
      <c r="GZH136" s="23"/>
      <c r="GZI136" s="23"/>
      <c r="GZJ136" s="23"/>
      <c r="GZK136" s="23"/>
      <c r="GZL136" s="23"/>
      <c r="GZM136" s="23"/>
      <c r="GZN136" s="23"/>
      <c r="GZO136" s="23"/>
      <c r="GZP136" s="23"/>
      <c r="GZQ136" s="23"/>
      <c r="GZR136" s="23"/>
      <c r="GZS136" s="23"/>
      <c r="GZT136" s="23"/>
      <c r="GZU136" s="23"/>
      <c r="GZV136" s="23"/>
      <c r="GZW136" s="23"/>
      <c r="GZX136" s="23"/>
      <c r="GZY136" s="23"/>
      <c r="GZZ136" s="23"/>
      <c r="HAA136" s="23"/>
      <c r="HAB136" s="23"/>
      <c r="HAC136" s="23"/>
      <c r="HAD136" s="23"/>
      <c r="HAE136" s="23"/>
      <c r="HAF136" s="23"/>
      <c r="HAG136" s="23"/>
      <c r="HAH136" s="23"/>
      <c r="HAI136" s="23"/>
      <c r="HAJ136" s="23"/>
      <c r="HAK136" s="23"/>
      <c r="HAL136" s="23"/>
      <c r="HAM136" s="23"/>
      <c r="HAN136" s="23"/>
      <c r="HAO136" s="23"/>
      <c r="HAP136" s="23"/>
      <c r="HAQ136" s="23"/>
      <c r="HAR136" s="23"/>
      <c r="HAS136" s="23"/>
      <c r="HAT136" s="23"/>
      <c r="HAU136" s="23"/>
      <c r="HAV136" s="23"/>
      <c r="HAW136" s="23"/>
      <c r="HAX136" s="23"/>
      <c r="HAY136" s="23"/>
      <c r="HAZ136" s="23"/>
      <c r="HBA136" s="23"/>
      <c r="HBB136" s="23"/>
      <c r="HBC136" s="23"/>
      <c r="HBD136" s="23"/>
      <c r="HBE136" s="23"/>
      <c r="HBF136" s="23"/>
      <c r="HBG136" s="23"/>
      <c r="HBH136" s="23"/>
      <c r="HBI136" s="23"/>
      <c r="HBJ136" s="23"/>
      <c r="HBK136" s="23"/>
      <c r="HBL136" s="23"/>
      <c r="HBM136" s="23"/>
      <c r="HBN136" s="23"/>
      <c r="HBO136" s="23"/>
      <c r="HBP136" s="23"/>
      <c r="HBQ136" s="23"/>
      <c r="HBR136" s="23"/>
      <c r="HBS136" s="23"/>
      <c r="HBT136" s="23"/>
      <c r="HBU136" s="23"/>
      <c r="HBV136" s="23"/>
      <c r="HBW136" s="23"/>
      <c r="HBX136" s="23"/>
      <c r="HBY136" s="23"/>
      <c r="HBZ136" s="23"/>
      <c r="HCA136" s="23"/>
      <c r="HCB136" s="23"/>
      <c r="HCC136" s="23"/>
      <c r="HCD136" s="23"/>
      <c r="HCE136" s="23"/>
      <c r="HCF136" s="23"/>
      <c r="HCG136" s="23"/>
      <c r="HCH136" s="23"/>
      <c r="HCI136" s="23"/>
      <c r="HCJ136" s="23"/>
      <c r="HCK136" s="23"/>
      <c r="HCL136" s="23"/>
      <c r="HCM136" s="23"/>
      <c r="HCN136" s="23"/>
      <c r="HCO136" s="23"/>
      <c r="HCP136" s="23"/>
      <c r="HCQ136" s="23"/>
      <c r="HCR136" s="23"/>
      <c r="HCS136" s="23"/>
      <c r="HCT136" s="23"/>
      <c r="HCU136" s="23"/>
      <c r="HCV136" s="23"/>
      <c r="HCW136" s="23"/>
      <c r="HCX136" s="23"/>
      <c r="HCY136" s="23"/>
      <c r="HCZ136" s="23"/>
      <c r="HDA136" s="23"/>
      <c r="HDB136" s="23"/>
      <c r="HDC136" s="23"/>
      <c r="HDD136" s="23"/>
      <c r="HDE136" s="23"/>
      <c r="HDF136" s="23"/>
      <c r="HDG136" s="23"/>
      <c r="HDH136" s="23"/>
      <c r="HDI136" s="23"/>
      <c r="HDJ136" s="23"/>
      <c r="HDK136" s="23"/>
      <c r="HDL136" s="23"/>
      <c r="HDM136" s="23"/>
      <c r="HDN136" s="23"/>
      <c r="HDO136" s="23"/>
      <c r="HDP136" s="23"/>
      <c r="HDQ136" s="23"/>
      <c r="HDR136" s="23"/>
      <c r="HDS136" s="23"/>
      <c r="HDT136" s="23"/>
      <c r="HDU136" s="23"/>
      <c r="HDV136" s="23"/>
      <c r="HDW136" s="23"/>
      <c r="HDX136" s="23"/>
      <c r="HDY136" s="23"/>
      <c r="HDZ136" s="23"/>
      <c r="HEA136" s="23"/>
      <c r="HEB136" s="23"/>
      <c r="HEC136" s="23"/>
      <c r="HED136" s="23"/>
      <c r="HEE136" s="23"/>
      <c r="HEF136" s="23"/>
      <c r="HEG136" s="23"/>
      <c r="HEH136" s="23"/>
      <c r="HEI136" s="23"/>
      <c r="HEJ136" s="23"/>
      <c r="HEK136" s="23"/>
      <c r="HEL136" s="23"/>
      <c r="HEM136" s="23"/>
      <c r="HEN136" s="23"/>
      <c r="HEO136" s="23"/>
      <c r="HEP136" s="23"/>
      <c r="HEQ136" s="23"/>
      <c r="HER136" s="23"/>
      <c r="HES136" s="23"/>
      <c r="HET136" s="23"/>
      <c r="HEU136" s="23"/>
      <c r="HEV136" s="23"/>
      <c r="HEW136" s="23"/>
      <c r="HEX136" s="23"/>
      <c r="HEY136" s="23"/>
      <c r="HEZ136" s="23"/>
      <c r="HFA136" s="23"/>
      <c r="HFB136" s="23"/>
      <c r="HFC136" s="23"/>
      <c r="HFD136" s="23"/>
      <c r="HFE136" s="23"/>
      <c r="HFF136" s="23"/>
      <c r="HFG136" s="23"/>
      <c r="HFH136" s="23"/>
      <c r="HFI136" s="23"/>
      <c r="HFJ136" s="23"/>
      <c r="HFK136" s="23"/>
      <c r="HFL136" s="23"/>
      <c r="HFM136" s="23"/>
      <c r="HFN136" s="23"/>
      <c r="HFO136" s="23"/>
      <c r="HFP136" s="23"/>
      <c r="HFQ136" s="23"/>
      <c r="HFR136" s="23"/>
      <c r="HFS136" s="23"/>
      <c r="HFT136" s="23"/>
      <c r="HFU136" s="23"/>
      <c r="HFV136" s="23"/>
      <c r="HFW136" s="23"/>
      <c r="HFX136" s="23"/>
      <c r="HFY136" s="23"/>
      <c r="HFZ136" s="23"/>
      <c r="HGA136" s="23"/>
      <c r="HGB136" s="23"/>
      <c r="HGC136" s="23"/>
      <c r="HGD136" s="23"/>
      <c r="HGE136" s="23"/>
      <c r="HGF136" s="23"/>
      <c r="HGG136" s="23"/>
      <c r="HGH136" s="23"/>
      <c r="HGI136" s="23"/>
      <c r="HGJ136" s="23"/>
      <c r="HGK136" s="23"/>
      <c r="HGL136" s="23"/>
      <c r="HGM136" s="23"/>
      <c r="HGN136" s="23"/>
      <c r="HGO136" s="23"/>
      <c r="HGP136" s="23"/>
      <c r="HGQ136" s="23"/>
      <c r="HGR136" s="23"/>
      <c r="HGS136" s="23"/>
      <c r="HGT136" s="23"/>
      <c r="HGU136" s="23"/>
      <c r="HGV136" s="23"/>
      <c r="HGW136" s="23"/>
      <c r="HGX136" s="23"/>
      <c r="HGY136" s="23"/>
      <c r="HGZ136" s="23"/>
      <c r="HHA136" s="23"/>
      <c r="HHB136" s="23"/>
      <c r="HHC136" s="23"/>
      <c r="HHD136" s="23"/>
      <c r="HHE136" s="23"/>
      <c r="HHF136" s="23"/>
      <c r="HHG136" s="23"/>
      <c r="HHH136" s="23"/>
      <c r="HHI136" s="23"/>
      <c r="HHJ136" s="23"/>
      <c r="HHK136" s="23"/>
      <c r="HHL136" s="23"/>
      <c r="HHM136" s="23"/>
      <c r="HHN136" s="23"/>
      <c r="HHO136" s="23"/>
      <c r="HHP136" s="23"/>
      <c r="HHQ136" s="23"/>
      <c r="HHR136" s="23"/>
      <c r="HHS136" s="23"/>
      <c r="HHT136" s="23"/>
      <c r="HHU136" s="23"/>
      <c r="HHV136" s="23"/>
      <c r="HHW136" s="23"/>
      <c r="HHX136" s="23"/>
      <c r="HHY136" s="23"/>
      <c r="HHZ136" s="23"/>
      <c r="HIA136" s="23"/>
      <c r="HIB136" s="23"/>
      <c r="HIC136" s="23"/>
      <c r="HID136" s="23"/>
      <c r="HIE136" s="23"/>
      <c r="HIF136" s="23"/>
      <c r="HIG136" s="23"/>
      <c r="HIH136" s="23"/>
      <c r="HII136" s="23"/>
      <c r="HIJ136" s="23"/>
      <c r="HIK136" s="23"/>
      <c r="HIL136" s="23"/>
      <c r="HIM136" s="23"/>
      <c r="HIN136" s="23"/>
      <c r="HIO136" s="23"/>
      <c r="HIP136" s="23"/>
      <c r="HIQ136" s="23"/>
      <c r="HIR136" s="23"/>
      <c r="HIS136" s="23"/>
      <c r="HIT136" s="23"/>
      <c r="HIU136" s="23"/>
      <c r="HIV136" s="23"/>
      <c r="HIW136" s="23"/>
      <c r="HIX136" s="23"/>
      <c r="HIY136" s="23"/>
      <c r="HIZ136" s="23"/>
      <c r="HJA136" s="23"/>
      <c r="HJB136" s="23"/>
      <c r="HJC136" s="23"/>
      <c r="HJD136" s="23"/>
      <c r="HJE136" s="23"/>
      <c r="HJF136" s="23"/>
      <c r="HJG136" s="23"/>
      <c r="HJH136" s="23"/>
      <c r="HJI136" s="23"/>
      <c r="HJJ136" s="23"/>
      <c r="HJK136" s="23"/>
      <c r="HJL136" s="23"/>
      <c r="HJM136" s="23"/>
      <c r="HJN136" s="23"/>
      <c r="HJO136" s="23"/>
      <c r="HJP136" s="23"/>
      <c r="HJQ136" s="23"/>
      <c r="HJR136" s="23"/>
      <c r="HJS136" s="23"/>
      <c r="HJT136" s="23"/>
      <c r="HJU136" s="23"/>
      <c r="HJV136" s="23"/>
      <c r="HJW136" s="23"/>
      <c r="HJX136" s="23"/>
      <c r="HJY136" s="23"/>
      <c r="HJZ136" s="23"/>
      <c r="HKA136" s="23"/>
      <c r="HKB136" s="23"/>
      <c r="HKC136" s="23"/>
      <c r="HKD136" s="23"/>
      <c r="HKE136" s="23"/>
      <c r="HKF136" s="23"/>
      <c r="HKG136" s="23"/>
      <c r="HKH136" s="23"/>
      <c r="HKI136" s="23"/>
      <c r="HKJ136" s="23"/>
      <c r="HKK136" s="23"/>
      <c r="HKL136" s="23"/>
      <c r="HKM136" s="23"/>
      <c r="HKN136" s="23"/>
      <c r="HKO136" s="23"/>
      <c r="HKP136" s="23"/>
      <c r="HKQ136" s="23"/>
      <c r="HKR136" s="23"/>
      <c r="HKS136" s="23"/>
      <c r="HKT136" s="23"/>
      <c r="HKU136" s="23"/>
      <c r="HKV136" s="23"/>
      <c r="HKW136" s="23"/>
      <c r="HKX136" s="23"/>
      <c r="HKY136" s="23"/>
      <c r="HKZ136" s="23"/>
      <c r="HLA136" s="23"/>
      <c r="HLB136" s="23"/>
      <c r="HLC136" s="23"/>
      <c r="HLD136" s="23"/>
      <c r="HLE136" s="23"/>
      <c r="HLF136" s="23"/>
      <c r="HLG136" s="23"/>
      <c r="HLH136" s="23"/>
      <c r="HLI136" s="23"/>
      <c r="HLJ136" s="23"/>
      <c r="HLK136" s="23"/>
      <c r="HLL136" s="23"/>
      <c r="HLM136" s="23"/>
      <c r="HLN136" s="23"/>
      <c r="HLO136" s="23"/>
      <c r="HLP136" s="23"/>
      <c r="HLQ136" s="23"/>
      <c r="HLR136" s="23"/>
      <c r="HLS136" s="23"/>
      <c r="HLT136" s="23"/>
      <c r="HLU136" s="23"/>
      <c r="HLV136" s="23"/>
      <c r="HLW136" s="23"/>
      <c r="HLX136" s="23"/>
      <c r="HLY136" s="23"/>
      <c r="HLZ136" s="23"/>
      <c r="HMA136" s="23"/>
      <c r="HMB136" s="23"/>
      <c r="HMC136" s="23"/>
      <c r="HMD136" s="23"/>
      <c r="HME136" s="23"/>
      <c r="HMF136" s="23"/>
      <c r="HMG136" s="23"/>
      <c r="HMH136" s="23"/>
      <c r="HMI136" s="23"/>
      <c r="HMJ136" s="23"/>
      <c r="HMK136" s="23"/>
      <c r="HML136" s="23"/>
      <c r="HMM136" s="23"/>
      <c r="HMN136" s="23"/>
      <c r="HMO136" s="23"/>
      <c r="HMP136" s="23"/>
      <c r="HMQ136" s="23"/>
      <c r="HMR136" s="23"/>
      <c r="HMS136" s="23"/>
      <c r="HMT136" s="23"/>
      <c r="HMU136" s="23"/>
      <c r="HMV136" s="23"/>
      <c r="HMW136" s="23"/>
      <c r="HMX136" s="23"/>
      <c r="HMY136" s="23"/>
      <c r="HMZ136" s="23"/>
      <c r="HNA136" s="23"/>
      <c r="HNB136" s="23"/>
      <c r="HNC136" s="23"/>
      <c r="HND136" s="23"/>
      <c r="HNE136" s="23"/>
      <c r="HNF136" s="23"/>
      <c r="HNG136" s="23"/>
      <c r="HNH136" s="23"/>
      <c r="HNI136" s="23"/>
      <c r="HNJ136" s="23"/>
      <c r="HNK136" s="23"/>
      <c r="HNL136" s="23"/>
      <c r="HNM136" s="23"/>
      <c r="HNN136" s="23"/>
      <c r="HNO136" s="23"/>
      <c r="HNP136" s="23"/>
      <c r="HNQ136" s="23"/>
      <c r="HNR136" s="23"/>
      <c r="HNS136" s="23"/>
      <c r="HNT136" s="23"/>
      <c r="HNU136" s="23"/>
      <c r="HNV136" s="23"/>
      <c r="HNW136" s="23"/>
      <c r="HNX136" s="23"/>
      <c r="HNY136" s="23"/>
      <c r="HNZ136" s="23"/>
      <c r="HOA136" s="23"/>
      <c r="HOB136" s="23"/>
      <c r="HOC136" s="23"/>
      <c r="HOD136" s="23"/>
      <c r="HOE136" s="23"/>
      <c r="HOF136" s="23"/>
      <c r="HOG136" s="23"/>
      <c r="HOH136" s="23"/>
      <c r="HOI136" s="23"/>
      <c r="HOJ136" s="23"/>
      <c r="HOK136" s="23"/>
      <c r="HOL136" s="23"/>
      <c r="HOM136" s="23"/>
      <c r="HON136" s="23"/>
      <c r="HOO136" s="23"/>
      <c r="HOP136" s="23"/>
      <c r="HOQ136" s="23"/>
      <c r="HOR136" s="23"/>
      <c r="HOS136" s="23"/>
      <c r="HOT136" s="23"/>
      <c r="HOU136" s="23"/>
      <c r="HOV136" s="23"/>
      <c r="HOW136" s="23"/>
      <c r="HOX136" s="23"/>
      <c r="HOY136" s="23"/>
      <c r="HOZ136" s="23"/>
      <c r="HPA136" s="23"/>
      <c r="HPB136" s="23"/>
      <c r="HPC136" s="23"/>
      <c r="HPD136" s="23"/>
      <c r="HPE136" s="23"/>
      <c r="HPF136" s="23"/>
      <c r="HPG136" s="23"/>
      <c r="HPH136" s="23"/>
      <c r="HPI136" s="23"/>
      <c r="HPJ136" s="23"/>
      <c r="HPK136" s="23"/>
      <c r="HPL136" s="23"/>
      <c r="HPM136" s="23"/>
      <c r="HPN136" s="23"/>
      <c r="HPO136" s="23"/>
      <c r="HPP136" s="23"/>
      <c r="HPQ136" s="23"/>
      <c r="HPR136" s="23"/>
      <c r="HPS136" s="23"/>
      <c r="HPT136" s="23"/>
      <c r="HPU136" s="23"/>
      <c r="HPV136" s="23"/>
      <c r="HPW136" s="23"/>
      <c r="HPX136" s="23"/>
      <c r="HPY136" s="23"/>
      <c r="HPZ136" s="23"/>
      <c r="HQA136" s="23"/>
      <c r="HQB136" s="23"/>
      <c r="HQC136" s="23"/>
      <c r="HQD136" s="23"/>
      <c r="HQE136" s="23"/>
      <c r="HQF136" s="23"/>
      <c r="HQG136" s="23"/>
      <c r="HQH136" s="23"/>
      <c r="HQI136" s="23"/>
      <c r="HQJ136" s="23"/>
      <c r="HQK136" s="23"/>
      <c r="HQL136" s="23"/>
      <c r="HQM136" s="23"/>
      <c r="HQN136" s="23"/>
      <c r="HQO136" s="23"/>
      <c r="HQP136" s="23"/>
      <c r="HQQ136" s="23"/>
      <c r="HQR136" s="23"/>
      <c r="HQS136" s="23"/>
      <c r="HQT136" s="23"/>
      <c r="HQU136" s="23"/>
      <c r="HQV136" s="23"/>
      <c r="HQW136" s="23"/>
      <c r="HQX136" s="23"/>
      <c r="HQY136" s="23"/>
      <c r="HQZ136" s="23"/>
      <c r="HRA136" s="23"/>
      <c r="HRB136" s="23"/>
      <c r="HRC136" s="23"/>
      <c r="HRD136" s="23"/>
      <c r="HRE136" s="23"/>
      <c r="HRF136" s="23"/>
      <c r="HRG136" s="23"/>
      <c r="HRH136" s="23"/>
      <c r="HRI136" s="23"/>
      <c r="HRJ136" s="23"/>
      <c r="HRK136" s="23"/>
      <c r="HRL136" s="23"/>
      <c r="HRM136" s="23"/>
      <c r="HRN136" s="23"/>
      <c r="HRO136" s="23"/>
      <c r="HRP136" s="23"/>
      <c r="HRQ136" s="23"/>
      <c r="HRR136" s="23"/>
      <c r="HRS136" s="23"/>
      <c r="HRT136" s="23"/>
      <c r="HRU136" s="23"/>
      <c r="HRV136" s="23"/>
      <c r="HRW136" s="23"/>
      <c r="HRX136" s="23"/>
      <c r="HRY136" s="23"/>
      <c r="HRZ136" s="23"/>
      <c r="HSA136" s="23"/>
      <c r="HSB136" s="23"/>
      <c r="HSC136" s="23"/>
      <c r="HSD136" s="23"/>
      <c r="HSE136" s="23"/>
      <c r="HSF136" s="23"/>
      <c r="HSG136" s="23"/>
      <c r="HSH136" s="23"/>
      <c r="HSI136" s="23"/>
      <c r="HSJ136" s="23"/>
      <c r="HSK136" s="23"/>
      <c r="HSL136" s="23"/>
      <c r="HSM136" s="23"/>
      <c r="HSN136" s="23"/>
      <c r="HSO136" s="23"/>
      <c r="HSP136" s="23"/>
      <c r="HSQ136" s="23"/>
      <c r="HSR136" s="23"/>
      <c r="HSS136" s="23"/>
      <c r="HST136" s="23"/>
      <c r="HSU136" s="23"/>
      <c r="HSV136" s="23"/>
      <c r="HSW136" s="23"/>
      <c r="HSX136" s="23"/>
      <c r="HSY136" s="23"/>
      <c r="HSZ136" s="23"/>
      <c r="HTA136" s="23"/>
      <c r="HTB136" s="23"/>
      <c r="HTC136" s="23"/>
      <c r="HTD136" s="23"/>
      <c r="HTE136" s="23"/>
      <c r="HTF136" s="23"/>
      <c r="HTG136" s="23"/>
      <c r="HTH136" s="23"/>
      <c r="HTI136" s="23"/>
      <c r="HTJ136" s="23"/>
      <c r="HTK136" s="23"/>
      <c r="HTL136" s="23"/>
      <c r="HTM136" s="23"/>
      <c r="HTN136" s="23"/>
      <c r="HTO136" s="23"/>
      <c r="HTP136" s="23"/>
      <c r="HTQ136" s="23"/>
      <c r="HTR136" s="23"/>
      <c r="HTS136" s="23"/>
      <c r="HTT136" s="23"/>
      <c r="HTU136" s="23"/>
      <c r="HTV136" s="23"/>
      <c r="HTW136" s="23"/>
      <c r="HTX136" s="23"/>
      <c r="HTY136" s="23"/>
      <c r="HTZ136" s="23"/>
      <c r="HUA136" s="23"/>
      <c r="HUB136" s="23"/>
      <c r="HUC136" s="23"/>
      <c r="HUD136" s="23"/>
      <c r="HUE136" s="23"/>
      <c r="HUF136" s="23"/>
      <c r="HUG136" s="23"/>
      <c r="HUH136" s="23"/>
      <c r="HUI136" s="23"/>
      <c r="HUJ136" s="23"/>
      <c r="HUK136" s="23"/>
      <c r="HUL136" s="23"/>
      <c r="HUM136" s="23"/>
      <c r="HUN136" s="23"/>
      <c r="HUO136" s="23"/>
      <c r="HUP136" s="23"/>
      <c r="HUQ136" s="23"/>
      <c r="HUR136" s="23"/>
      <c r="HUS136" s="23"/>
      <c r="HUT136" s="23"/>
      <c r="HUU136" s="23"/>
      <c r="HUV136" s="23"/>
      <c r="HUW136" s="23"/>
      <c r="HUX136" s="23"/>
      <c r="HUY136" s="23"/>
      <c r="HUZ136" s="23"/>
      <c r="HVA136" s="23"/>
      <c r="HVB136" s="23"/>
      <c r="HVC136" s="23"/>
      <c r="HVD136" s="23"/>
      <c r="HVE136" s="23"/>
      <c r="HVF136" s="23"/>
      <c r="HVG136" s="23"/>
      <c r="HVH136" s="23"/>
      <c r="HVI136" s="23"/>
      <c r="HVJ136" s="23"/>
      <c r="HVK136" s="23"/>
      <c r="HVL136" s="23"/>
      <c r="HVM136" s="23"/>
      <c r="HVN136" s="23"/>
      <c r="HVO136" s="23"/>
      <c r="HVP136" s="23"/>
      <c r="HVQ136" s="23"/>
      <c r="HVR136" s="23"/>
      <c r="HVS136" s="23"/>
      <c r="HVT136" s="23"/>
      <c r="HVU136" s="23"/>
      <c r="HVV136" s="23"/>
      <c r="HVW136" s="23"/>
      <c r="HVX136" s="23"/>
      <c r="HVY136" s="23"/>
      <c r="HVZ136" s="23"/>
      <c r="HWA136" s="23"/>
      <c r="HWB136" s="23"/>
      <c r="HWC136" s="23"/>
      <c r="HWD136" s="23"/>
      <c r="HWE136" s="23"/>
      <c r="HWF136" s="23"/>
      <c r="HWG136" s="23"/>
      <c r="HWH136" s="23"/>
      <c r="HWI136" s="23"/>
      <c r="HWJ136" s="23"/>
      <c r="HWK136" s="23"/>
      <c r="HWL136" s="23"/>
      <c r="HWM136" s="23"/>
      <c r="HWN136" s="23"/>
      <c r="HWO136" s="23"/>
      <c r="HWP136" s="23"/>
      <c r="HWQ136" s="23"/>
      <c r="HWR136" s="23"/>
      <c r="HWS136" s="23"/>
      <c r="HWT136" s="23"/>
      <c r="HWU136" s="23"/>
      <c r="HWV136" s="23"/>
      <c r="HWW136" s="23"/>
      <c r="HWX136" s="23"/>
      <c r="HWY136" s="23"/>
      <c r="HWZ136" s="23"/>
      <c r="HXA136" s="23"/>
      <c r="HXB136" s="23"/>
      <c r="HXC136" s="23"/>
      <c r="HXD136" s="23"/>
      <c r="HXE136" s="23"/>
      <c r="HXF136" s="23"/>
      <c r="HXG136" s="23"/>
      <c r="HXH136" s="23"/>
      <c r="HXI136" s="23"/>
      <c r="HXJ136" s="23"/>
      <c r="HXK136" s="23"/>
      <c r="HXL136" s="23"/>
      <c r="HXM136" s="23"/>
      <c r="HXN136" s="23"/>
      <c r="HXO136" s="23"/>
      <c r="HXP136" s="23"/>
      <c r="HXQ136" s="23"/>
      <c r="HXR136" s="23"/>
      <c r="HXS136" s="23"/>
      <c r="HXT136" s="23"/>
      <c r="HXU136" s="23"/>
      <c r="HXV136" s="23"/>
      <c r="HXW136" s="23"/>
      <c r="HXX136" s="23"/>
      <c r="HXY136" s="23"/>
      <c r="HXZ136" s="23"/>
      <c r="HYA136" s="23"/>
      <c r="HYB136" s="23"/>
      <c r="HYC136" s="23"/>
      <c r="HYD136" s="23"/>
      <c r="HYE136" s="23"/>
      <c r="HYF136" s="23"/>
      <c r="HYG136" s="23"/>
      <c r="HYH136" s="23"/>
      <c r="HYI136" s="23"/>
      <c r="HYJ136" s="23"/>
      <c r="HYK136" s="23"/>
      <c r="HYL136" s="23"/>
      <c r="HYM136" s="23"/>
      <c r="HYN136" s="23"/>
      <c r="HYO136" s="23"/>
      <c r="HYP136" s="23"/>
      <c r="HYQ136" s="23"/>
      <c r="HYR136" s="23"/>
      <c r="HYS136" s="23"/>
      <c r="HYT136" s="23"/>
      <c r="HYU136" s="23"/>
      <c r="HYV136" s="23"/>
      <c r="HYW136" s="23"/>
      <c r="HYX136" s="23"/>
      <c r="HYY136" s="23"/>
      <c r="HYZ136" s="23"/>
      <c r="HZA136" s="23"/>
      <c r="HZB136" s="23"/>
      <c r="HZC136" s="23"/>
      <c r="HZD136" s="23"/>
      <c r="HZE136" s="23"/>
      <c r="HZF136" s="23"/>
      <c r="HZG136" s="23"/>
      <c r="HZH136" s="23"/>
      <c r="HZI136" s="23"/>
      <c r="HZJ136" s="23"/>
      <c r="HZK136" s="23"/>
      <c r="HZL136" s="23"/>
      <c r="HZM136" s="23"/>
      <c r="HZN136" s="23"/>
      <c r="HZO136" s="23"/>
      <c r="HZP136" s="23"/>
      <c r="HZQ136" s="23"/>
      <c r="HZR136" s="23"/>
      <c r="HZS136" s="23"/>
      <c r="HZT136" s="23"/>
      <c r="HZU136" s="23"/>
      <c r="HZV136" s="23"/>
      <c r="HZW136" s="23"/>
      <c r="HZX136" s="23"/>
      <c r="HZY136" s="23"/>
      <c r="HZZ136" s="23"/>
      <c r="IAA136" s="23"/>
      <c r="IAB136" s="23"/>
      <c r="IAC136" s="23"/>
      <c r="IAD136" s="23"/>
      <c r="IAE136" s="23"/>
      <c r="IAF136" s="23"/>
      <c r="IAG136" s="23"/>
      <c r="IAH136" s="23"/>
      <c r="IAI136" s="23"/>
      <c r="IAJ136" s="23"/>
      <c r="IAK136" s="23"/>
      <c r="IAL136" s="23"/>
      <c r="IAM136" s="23"/>
      <c r="IAN136" s="23"/>
      <c r="IAO136" s="23"/>
      <c r="IAP136" s="23"/>
      <c r="IAQ136" s="23"/>
      <c r="IAR136" s="23"/>
      <c r="IAS136" s="23"/>
      <c r="IAT136" s="23"/>
      <c r="IAU136" s="23"/>
      <c r="IAV136" s="23"/>
      <c r="IAW136" s="23"/>
      <c r="IAX136" s="23"/>
      <c r="IAY136" s="23"/>
      <c r="IAZ136" s="23"/>
      <c r="IBA136" s="23"/>
      <c r="IBB136" s="23"/>
      <c r="IBC136" s="23"/>
      <c r="IBD136" s="23"/>
      <c r="IBE136" s="23"/>
      <c r="IBF136" s="23"/>
      <c r="IBG136" s="23"/>
      <c r="IBH136" s="23"/>
      <c r="IBI136" s="23"/>
      <c r="IBJ136" s="23"/>
      <c r="IBK136" s="23"/>
      <c r="IBL136" s="23"/>
      <c r="IBM136" s="23"/>
      <c r="IBN136" s="23"/>
      <c r="IBO136" s="23"/>
      <c r="IBP136" s="23"/>
      <c r="IBQ136" s="23"/>
      <c r="IBR136" s="23"/>
      <c r="IBS136" s="23"/>
      <c r="IBT136" s="23"/>
      <c r="IBU136" s="23"/>
      <c r="IBV136" s="23"/>
      <c r="IBW136" s="23"/>
      <c r="IBX136" s="23"/>
      <c r="IBY136" s="23"/>
      <c r="IBZ136" s="23"/>
      <c r="ICA136" s="23"/>
      <c r="ICB136" s="23"/>
      <c r="ICC136" s="23"/>
      <c r="ICD136" s="23"/>
      <c r="ICE136" s="23"/>
      <c r="ICF136" s="23"/>
      <c r="ICG136" s="23"/>
      <c r="ICH136" s="23"/>
      <c r="ICI136" s="23"/>
      <c r="ICJ136" s="23"/>
      <c r="ICK136" s="23"/>
      <c r="ICL136" s="23"/>
      <c r="ICM136" s="23"/>
      <c r="ICN136" s="23"/>
      <c r="ICO136" s="23"/>
      <c r="ICP136" s="23"/>
      <c r="ICQ136" s="23"/>
      <c r="ICR136" s="23"/>
      <c r="ICS136" s="23"/>
      <c r="ICT136" s="23"/>
      <c r="ICU136" s="23"/>
      <c r="ICV136" s="23"/>
      <c r="ICW136" s="23"/>
      <c r="ICX136" s="23"/>
      <c r="ICY136" s="23"/>
      <c r="ICZ136" s="23"/>
      <c r="IDA136" s="23"/>
      <c r="IDB136" s="23"/>
      <c r="IDC136" s="23"/>
      <c r="IDD136" s="23"/>
      <c r="IDE136" s="23"/>
      <c r="IDF136" s="23"/>
      <c r="IDG136" s="23"/>
      <c r="IDH136" s="23"/>
      <c r="IDI136" s="23"/>
      <c r="IDJ136" s="23"/>
      <c r="IDK136" s="23"/>
      <c r="IDL136" s="23"/>
      <c r="IDM136" s="23"/>
      <c r="IDN136" s="23"/>
      <c r="IDO136" s="23"/>
      <c r="IDP136" s="23"/>
      <c r="IDQ136" s="23"/>
      <c r="IDR136" s="23"/>
      <c r="IDS136" s="23"/>
      <c r="IDT136" s="23"/>
      <c r="IDU136" s="23"/>
      <c r="IDV136" s="23"/>
      <c r="IDW136" s="23"/>
      <c r="IDX136" s="23"/>
      <c r="IDY136" s="23"/>
      <c r="IDZ136" s="23"/>
      <c r="IEA136" s="23"/>
      <c r="IEB136" s="23"/>
      <c r="IEC136" s="23"/>
      <c r="IED136" s="23"/>
      <c r="IEE136" s="23"/>
      <c r="IEF136" s="23"/>
      <c r="IEG136" s="23"/>
      <c r="IEH136" s="23"/>
      <c r="IEI136" s="23"/>
      <c r="IEJ136" s="23"/>
      <c r="IEK136" s="23"/>
      <c r="IEL136" s="23"/>
      <c r="IEM136" s="23"/>
      <c r="IEN136" s="23"/>
      <c r="IEO136" s="23"/>
      <c r="IEP136" s="23"/>
      <c r="IEQ136" s="23"/>
      <c r="IER136" s="23"/>
      <c r="IES136" s="23"/>
      <c r="IET136" s="23"/>
      <c r="IEU136" s="23"/>
      <c r="IEV136" s="23"/>
      <c r="IEW136" s="23"/>
      <c r="IEX136" s="23"/>
      <c r="IEY136" s="23"/>
      <c r="IEZ136" s="23"/>
      <c r="IFA136" s="23"/>
      <c r="IFB136" s="23"/>
      <c r="IFC136" s="23"/>
      <c r="IFD136" s="23"/>
      <c r="IFE136" s="23"/>
      <c r="IFF136" s="23"/>
      <c r="IFG136" s="23"/>
      <c r="IFH136" s="23"/>
      <c r="IFI136" s="23"/>
      <c r="IFJ136" s="23"/>
      <c r="IFK136" s="23"/>
      <c r="IFL136" s="23"/>
      <c r="IFM136" s="23"/>
      <c r="IFN136" s="23"/>
      <c r="IFO136" s="23"/>
      <c r="IFP136" s="23"/>
      <c r="IFQ136" s="23"/>
      <c r="IFR136" s="23"/>
      <c r="IFS136" s="23"/>
      <c r="IFT136" s="23"/>
      <c r="IFU136" s="23"/>
      <c r="IFV136" s="23"/>
      <c r="IFW136" s="23"/>
      <c r="IFX136" s="23"/>
      <c r="IFY136" s="23"/>
      <c r="IFZ136" s="23"/>
      <c r="IGA136" s="23"/>
      <c r="IGB136" s="23"/>
      <c r="IGC136" s="23"/>
      <c r="IGD136" s="23"/>
      <c r="IGE136" s="23"/>
      <c r="IGF136" s="23"/>
      <c r="IGG136" s="23"/>
      <c r="IGH136" s="23"/>
      <c r="IGI136" s="23"/>
      <c r="IGJ136" s="23"/>
      <c r="IGK136" s="23"/>
      <c r="IGL136" s="23"/>
      <c r="IGM136" s="23"/>
      <c r="IGN136" s="23"/>
      <c r="IGO136" s="23"/>
      <c r="IGP136" s="23"/>
      <c r="IGQ136" s="23"/>
      <c r="IGR136" s="23"/>
      <c r="IGS136" s="23"/>
      <c r="IGT136" s="23"/>
      <c r="IGU136" s="23"/>
      <c r="IGV136" s="23"/>
      <c r="IGW136" s="23"/>
      <c r="IGX136" s="23"/>
      <c r="IGY136" s="23"/>
      <c r="IGZ136" s="23"/>
      <c r="IHA136" s="23"/>
      <c r="IHB136" s="23"/>
      <c r="IHC136" s="23"/>
      <c r="IHD136" s="23"/>
      <c r="IHE136" s="23"/>
      <c r="IHF136" s="23"/>
      <c r="IHG136" s="23"/>
      <c r="IHH136" s="23"/>
      <c r="IHI136" s="23"/>
      <c r="IHJ136" s="23"/>
      <c r="IHK136" s="23"/>
      <c r="IHL136" s="23"/>
      <c r="IHM136" s="23"/>
      <c r="IHN136" s="23"/>
      <c r="IHO136" s="23"/>
      <c r="IHP136" s="23"/>
      <c r="IHQ136" s="23"/>
      <c r="IHR136" s="23"/>
      <c r="IHS136" s="23"/>
      <c r="IHT136" s="23"/>
      <c r="IHU136" s="23"/>
      <c r="IHV136" s="23"/>
      <c r="IHW136" s="23"/>
      <c r="IHX136" s="23"/>
      <c r="IHY136" s="23"/>
      <c r="IHZ136" s="23"/>
      <c r="IIA136" s="23"/>
      <c r="IIB136" s="23"/>
      <c r="IIC136" s="23"/>
      <c r="IID136" s="23"/>
      <c r="IIE136" s="23"/>
      <c r="IIF136" s="23"/>
      <c r="IIG136" s="23"/>
      <c r="IIH136" s="23"/>
      <c r="III136" s="23"/>
      <c r="IIJ136" s="23"/>
      <c r="IIK136" s="23"/>
      <c r="IIL136" s="23"/>
      <c r="IIM136" s="23"/>
      <c r="IIN136" s="23"/>
      <c r="IIO136" s="23"/>
      <c r="IIP136" s="23"/>
      <c r="IIQ136" s="23"/>
      <c r="IIR136" s="23"/>
      <c r="IIS136" s="23"/>
      <c r="IIT136" s="23"/>
      <c r="IIU136" s="23"/>
      <c r="IIV136" s="23"/>
      <c r="IIW136" s="23"/>
      <c r="IIX136" s="23"/>
      <c r="IIY136" s="23"/>
      <c r="IIZ136" s="23"/>
      <c r="IJA136" s="23"/>
      <c r="IJB136" s="23"/>
      <c r="IJC136" s="23"/>
      <c r="IJD136" s="23"/>
      <c r="IJE136" s="23"/>
      <c r="IJF136" s="23"/>
      <c r="IJG136" s="23"/>
      <c r="IJH136" s="23"/>
      <c r="IJI136" s="23"/>
      <c r="IJJ136" s="23"/>
      <c r="IJK136" s="23"/>
      <c r="IJL136" s="23"/>
      <c r="IJM136" s="23"/>
      <c r="IJN136" s="23"/>
      <c r="IJO136" s="23"/>
      <c r="IJP136" s="23"/>
      <c r="IJQ136" s="23"/>
      <c r="IJR136" s="23"/>
      <c r="IJS136" s="23"/>
      <c r="IJT136" s="23"/>
      <c r="IJU136" s="23"/>
      <c r="IJV136" s="23"/>
      <c r="IJW136" s="23"/>
      <c r="IJX136" s="23"/>
      <c r="IJY136" s="23"/>
      <c r="IJZ136" s="23"/>
      <c r="IKA136" s="23"/>
      <c r="IKB136" s="23"/>
      <c r="IKC136" s="23"/>
      <c r="IKD136" s="23"/>
      <c r="IKE136" s="23"/>
      <c r="IKF136" s="23"/>
      <c r="IKG136" s="23"/>
      <c r="IKH136" s="23"/>
      <c r="IKI136" s="23"/>
      <c r="IKJ136" s="23"/>
      <c r="IKK136" s="23"/>
      <c r="IKL136" s="23"/>
      <c r="IKM136" s="23"/>
      <c r="IKN136" s="23"/>
      <c r="IKO136" s="23"/>
      <c r="IKP136" s="23"/>
      <c r="IKQ136" s="23"/>
      <c r="IKR136" s="23"/>
      <c r="IKS136" s="23"/>
      <c r="IKT136" s="23"/>
      <c r="IKU136" s="23"/>
      <c r="IKV136" s="23"/>
      <c r="IKW136" s="23"/>
      <c r="IKX136" s="23"/>
      <c r="IKY136" s="23"/>
      <c r="IKZ136" s="23"/>
      <c r="ILA136" s="23"/>
      <c r="ILB136" s="23"/>
      <c r="ILC136" s="23"/>
      <c r="ILD136" s="23"/>
      <c r="ILE136" s="23"/>
      <c r="ILF136" s="23"/>
      <c r="ILG136" s="23"/>
      <c r="ILH136" s="23"/>
      <c r="ILI136" s="23"/>
      <c r="ILJ136" s="23"/>
      <c r="ILK136" s="23"/>
      <c r="ILL136" s="23"/>
      <c r="ILM136" s="23"/>
      <c r="ILN136" s="23"/>
      <c r="ILO136" s="23"/>
      <c r="ILP136" s="23"/>
      <c r="ILQ136" s="23"/>
      <c r="ILR136" s="23"/>
      <c r="ILS136" s="23"/>
      <c r="ILT136" s="23"/>
      <c r="ILU136" s="23"/>
      <c r="ILV136" s="23"/>
      <c r="ILW136" s="23"/>
      <c r="ILX136" s="23"/>
      <c r="ILY136" s="23"/>
      <c r="ILZ136" s="23"/>
      <c r="IMA136" s="23"/>
      <c r="IMB136" s="23"/>
      <c r="IMC136" s="23"/>
      <c r="IMD136" s="23"/>
      <c r="IME136" s="23"/>
      <c r="IMF136" s="23"/>
      <c r="IMG136" s="23"/>
      <c r="IMH136" s="23"/>
      <c r="IMI136" s="23"/>
      <c r="IMJ136" s="23"/>
      <c r="IMK136" s="23"/>
      <c r="IML136" s="23"/>
      <c r="IMM136" s="23"/>
      <c r="IMN136" s="23"/>
      <c r="IMO136" s="23"/>
      <c r="IMP136" s="23"/>
      <c r="IMQ136" s="23"/>
      <c r="IMR136" s="23"/>
      <c r="IMS136" s="23"/>
      <c r="IMT136" s="23"/>
      <c r="IMU136" s="23"/>
      <c r="IMV136" s="23"/>
      <c r="IMW136" s="23"/>
      <c r="IMX136" s="23"/>
      <c r="IMY136" s="23"/>
      <c r="IMZ136" s="23"/>
      <c r="INA136" s="23"/>
      <c r="INB136" s="23"/>
      <c r="INC136" s="23"/>
      <c r="IND136" s="23"/>
      <c r="INE136" s="23"/>
      <c r="INF136" s="23"/>
      <c r="ING136" s="23"/>
      <c r="INH136" s="23"/>
      <c r="INI136" s="23"/>
      <c r="INJ136" s="23"/>
      <c r="INK136" s="23"/>
      <c r="INL136" s="23"/>
      <c r="INM136" s="23"/>
      <c r="INN136" s="23"/>
      <c r="INO136" s="23"/>
      <c r="INP136" s="23"/>
      <c r="INQ136" s="23"/>
      <c r="INR136" s="23"/>
      <c r="INS136" s="23"/>
      <c r="INT136" s="23"/>
      <c r="INU136" s="23"/>
      <c r="INV136" s="23"/>
      <c r="INW136" s="23"/>
      <c r="INX136" s="23"/>
      <c r="INY136" s="23"/>
      <c r="INZ136" s="23"/>
      <c r="IOA136" s="23"/>
      <c r="IOB136" s="23"/>
      <c r="IOC136" s="23"/>
      <c r="IOD136" s="23"/>
      <c r="IOE136" s="23"/>
      <c r="IOF136" s="23"/>
      <c r="IOG136" s="23"/>
      <c r="IOH136" s="23"/>
      <c r="IOI136" s="23"/>
      <c r="IOJ136" s="23"/>
      <c r="IOK136" s="23"/>
      <c r="IOL136" s="23"/>
      <c r="IOM136" s="23"/>
      <c r="ION136" s="23"/>
      <c r="IOO136" s="23"/>
      <c r="IOP136" s="23"/>
      <c r="IOQ136" s="23"/>
      <c r="IOR136" s="23"/>
      <c r="IOS136" s="23"/>
      <c r="IOT136" s="23"/>
      <c r="IOU136" s="23"/>
      <c r="IOV136" s="23"/>
      <c r="IOW136" s="23"/>
      <c r="IOX136" s="23"/>
      <c r="IOY136" s="23"/>
      <c r="IOZ136" s="23"/>
      <c r="IPA136" s="23"/>
      <c r="IPB136" s="23"/>
      <c r="IPC136" s="23"/>
      <c r="IPD136" s="23"/>
      <c r="IPE136" s="23"/>
      <c r="IPF136" s="23"/>
      <c r="IPG136" s="23"/>
      <c r="IPH136" s="23"/>
      <c r="IPI136" s="23"/>
      <c r="IPJ136" s="23"/>
      <c r="IPK136" s="23"/>
      <c r="IPL136" s="23"/>
      <c r="IPM136" s="23"/>
      <c r="IPN136" s="23"/>
      <c r="IPO136" s="23"/>
      <c r="IPP136" s="23"/>
      <c r="IPQ136" s="23"/>
      <c r="IPR136" s="23"/>
      <c r="IPS136" s="23"/>
      <c r="IPT136" s="23"/>
      <c r="IPU136" s="23"/>
      <c r="IPV136" s="23"/>
      <c r="IPW136" s="23"/>
      <c r="IPX136" s="23"/>
      <c r="IPY136" s="23"/>
      <c r="IPZ136" s="23"/>
      <c r="IQA136" s="23"/>
      <c r="IQB136" s="23"/>
      <c r="IQC136" s="23"/>
      <c r="IQD136" s="23"/>
      <c r="IQE136" s="23"/>
      <c r="IQF136" s="23"/>
      <c r="IQG136" s="23"/>
      <c r="IQH136" s="23"/>
      <c r="IQI136" s="23"/>
      <c r="IQJ136" s="23"/>
      <c r="IQK136" s="23"/>
      <c r="IQL136" s="23"/>
      <c r="IQM136" s="23"/>
      <c r="IQN136" s="23"/>
      <c r="IQO136" s="23"/>
      <c r="IQP136" s="23"/>
      <c r="IQQ136" s="23"/>
      <c r="IQR136" s="23"/>
      <c r="IQS136" s="23"/>
      <c r="IQT136" s="23"/>
      <c r="IQU136" s="23"/>
      <c r="IQV136" s="23"/>
      <c r="IQW136" s="23"/>
      <c r="IQX136" s="23"/>
      <c r="IQY136" s="23"/>
      <c r="IQZ136" s="23"/>
      <c r="IRA136" s="23"/>
      <c r="IRB136" s="23"/>
      <c r="IRC136" s="23"/>
      <c r="IRD136" s="23"/>
      <c r="IRE136" s="23"/>
      <c r="IRF136" s="23"/>
      <c r="IRG136" s="23"/>
      <c r="IRH136" s="23"/>
      <c r="IRI136" s="23"/>
      <c r="IRJ136" s="23"/>
      <c r="IRK136" s="23"/>
      <c r="IRL136" s="23"/>
      <c r="IRM136" s="23"/>
      <c r="IRN136" s="23"/>
      <c r="IRO136" s="23"/>
      <c r="IRP136" s="23"/>
      <c r="IRQ136" s="23"/>
      <c r="IRR136" s="23"/>
      <c r="IRS136" s="23"/>
      <c r="IRT136" s="23"/>
      <c r="IRU136" s="23"/>
      <c r="IRV136" s="23"/>
      <c r="IRW136" s="23"/>
      <c r="IRX136" s="23"/>
      <c r="IRY136" s="23"/>
      <c r="IRZ136" s="23"/>
      <c r="ISA136" s="23"/>
      <c r="ISB136" s="23"/>
      <c r="ISC136" s="23"/>
      <c r="ISD136" s="23"/>
      <c r="ISE136" s="23"/>
      <c r="ISF136" s="23"/>
      <c r="ISG136" s="23"/>
      <c r="ISH136" s="23"/>
      <c r="ISI136" s="23"/>
      <c r="ISJ136" s="23"/>
      <c r="ISK136" s="23"/>
      <c r="ISL136" s="23"/>
      <c r="ISM136" s="23"/>
      <c r="ISN136" s="23"/>
      <c r="ISO136" s="23"/>
      <c r="ISP136" s="23"/>
      <c r="ISQ136" s="23"/>
      <c r="ISR136" s="23"/>
      <c r="ISS136" s="23"/>
      <c r="IST136" s="23"/>
      <c r="ISU136" s="23"/>
      <c r="ISV136" s="23"/>
      <c r="ISW136" s="23"/>
      <c r="ISX136" s="23"/>
      <c r="ISY136" s="23"/>
      <c r="ISZ136" s="23"/>
      <c r="ITA136" s="23"/>
      <c r="ITB136" s="23"/>
      <c r="ITC136" s="23"/>
      <c r="ITD136" s="23"/>
      <c r="ITE136" s="23"/>
      <c r="ITF136" s="23"/>
      <c r="ITG136" s="23"/>
      <c r="ITH136" s="23"/>
      <c r="ITI136" s="23"/>
      <c r="ITJ136" s="23"/>
      <c r="ITK136" s="23"/>
      <c r="ITL136" s="23"/>
      <c r="ITM136" s="23"/>
      <c r="ITN136" s="23"/>
      <c r="ITO136" s="23"/>
      <c r="ITP136" s="23"/>
      <c r="ITQ136" s="23"/>
      <c r="ITR136" s="23"/>
      <c r="ITS136" s="23"/>
      <c r="ITT136" s="23"/>
      <c r="ITU136" s="23"/>
      <c r="ITV136" s="23"/>
      <c r="ITW136" s="23"/>
      <c r="ITX136" s="23"/>
      <c r="ITY136" s="23"/>
      <c r="ITZ136" s="23"/>
      <c r="IUA136" s="23"/>
      <c r="IUB136" s="23"/>
      <c r="IUC136" s="23"/>
      <c r="IUD136" s="23"/>
      <c r="IUE136" s="23"/>
      <c r="IUF136" s="23"/>
      <c r="IUG136" s="23"/>
      <c r="IUH136" s="23"/>
      <c r="IUI136" s="23"/>
      <c r="IUJ136" s="23"/>
      <c r="IUK136" s="23"/>
      <c r="IUL136" s="23"/>
      <c r="IUM136" s="23"/>
      <c r="IUN136" s="23"/>
      <c r="IUO136" s="23"/>
      <c r="IUP136" s="23"/>
      <c r="IUQ136" s="23"/>
      <c r="IUR136" s="23"/>
      <c r="IUS136" s="23"/>
      <c r="IUT136" s="23"/>
      <c r="IUU136" s="23"/>
      <c r="IUV136" s="23"/>
      <c r="IUW136" s="23"/>
      <c r="IUX136" s="23"/>
      <c r="IUY136" s="23"/>
      <c r="IUZ136" s="23"/>
      <c r="IVA136" s="23"/>
      <c r="IVB136" s="23"/>
      <c r="IVC136" s="23"/>
      <c r="IVD136" s="23"/>
      <c r="IVE136" s="23"/>
      <c r="IVF136" s="23"/>
      <c r="IVG136" s="23"/>
      <c r="IVH136" s="23"/>
      <c r="IVI136" s="23"/>
      <c r="IVJ136" s="23"/>
      <c r="IVK136" s="23"/>
      <c r="IVL136" s="23"/>
      <c r="IVM136" s="23"/>
      <c r="IVN136" s="23"/>
      <c r="IVO136" s="23"/>
      <c r="IVP136" s="23"/>
      <c r="IVQ136" s="23"/>
      <c r="IVR136" s="23"/>
      <c r="IVS136" s="23"/>
      <c r="IVT136" s="23"/>
      <c r="IVU136" s="23"/>
      <c r="IVV136" s="23"/>
      <c r="IVW136" s="23"/>
      <c r="IVX136" s="23"/>
      <c r="IVY136" s="23"/>
      <c r="IVZ136" s="23"/>
      <c r="IWA136" s="23"/>
      <c r="IWB136" s="23"/>
      <c r="IWC136" s="23"/>
      <c r="IWD136" s="23"/>
      <c r="IWE136" s="23"/>
      <c r="IWF136" s="23"/>
      <c r="IWG136" s="23"/>
      <c r="IWH136" s="23"/>
      <c r="IWI136" s="23"/>
      <c r="IWJ136" s="23"/>
      <c r="IWK136" s="23"/>
      <c r="IWL136" s="23"/>
      <c r="IWM136" s="23"/>
      <c r="IWN136" s="23"/>
      <c r="IWO136" s="23"/>
      <c r="IWP136" s="23"/>
      <c r="IWQ136" s="23"/>
      <c r="IWR136" s="23"/>
      <c r="IWS136" s="23"/>
      <c r="IWT136" s="23"/>
      <c r="IWU136" s="23"/>
      <c r="IWV136" s="23"/>
      <c r="IWW136" s="23"/>
      <c r="IWX136" s="23"/>
      <c r="IWY136" s="23"/>
      <c r="IWZ136" s="23"/>
      <c r="IXA136" s="23"/>
      <c r="IXB136" s="23"/>
      <c r="IXC136" s="23"/>
      <c r="IXD136" s="23"/>
      <c r="IXE136" s="23"/>
      <c r="IXF136" s="23"/>
      <c r="IXG136" s="23"/>
      <c r="IXH136" s="23"/>
      <c r="IXI136" s="23"/>
      <c r="IXJ136" s="23"/>
      <c r="IXK136" s="23"/>
      <c r="IXL136" s="23"/>
      <c r="IXM136" s="23"/>
      <c r="IXN136" s="23"/>
      <c r="IXO136" s="23"/>
      <c r="IXP136" s="23"/>
      <c r="IXQ136" s="23"/>
      <c r="IXR136" s="23"/>
      <c r="IXS136" s="23"/>
      <c r="IXT136" s="23"/>
      <c r="IXU136" s="23"/>
      <c r="IXV136" s="23"/>
      <c r="IXW136" s="23"/>
      <c r="IXX136" s="23"/>
      <c r="IXY136" s="23"/>
      <c r="IXZ136" s="23"/>
      <c r="IYA136" s="23"/>
      <c r="IYB136" s="23"/>
      <c r="IYC136" s="23"/>
      <c r="IYD136" s="23"/>
      <c r="IYE136" s="23"/>
      <c r="IYF136" s="23"/>
      <c r="IYG136" s="23"/>
      <c r="IYH136" s="23"/>
      <c r="IYI136" s="23"/>
      <c r="IYJ136" s="23"/>
      <c r="IYK136" s="23"/>
      <c r="IYL136" s="23"/>
      <c r="IYM136" s="23"/>
      <c r="IYN136" s="23"/>
      <c r="IYO136" s="23"/>
      <c r="IYP136" s="23"/>
      <c r="IYQ136" s="23"/>
      <c r="IYR136" s="23"/>
      <c r="IYS136" s="23"/>
      <c r="IYT136" s="23"/>
      <c r="IYU136" s="23"/>
      <c r="IYV136" s="23"/>
      <c r="IYW136" s="23"/>
      <c r="IYX136" s="23"/>
      <c r="IYY136" s="23"/>
      <c r="IYZ136" s="23"/>
      <c r="IZA136" s="23"/>
      <c r="IZB136" s="23"/>
      <c r="IZC136" s="23"/>
      <c r="IZD136" s="23"/>
      <c r="IZE136" s="23"/>
      <c r="IZF136" s="23"/>
      <c r="IZG136" s="23"/>
      <c r="IZH136" s="23"/>
      <c r="IZI136" s="23"/>
      <c r="IZJ136" s="23"/>
      <c r="IZK136" s="23"/>
      <c r="IZL136" s="23"/>
      <c r="IZM136" s="23"/>
      <c r="IZN136" s="23"/>
      <c r="IZO136" s="23"/>
      <c r="IZP136" s="23"/>
      <c r="IZQ136" s="23"/>
      <c r="IZR136" s="23"/>
      <c r="IZS136" s="23"/>
      <c r="IZT136" s="23"/>
      <c r="IZU136" s="23"/>
      <c r="IZV136" s="23"/>
      <c r="IZW136" s="23"/>
      <c r="IZX136" s="23"/>
      <c r="IZY136" s="23"/>
      <c r="IZZ136" s="23"/>
      <c r="JAA136" s="23"/>
      <c r="JAB136" s="23"/>
      <c r="JAC136" s="23"/>
      <c r="JAD136" s="23"/>
      <c r="JAE136" s="23"/>
      <c r="JAF136" s="23"/>
      <c r="JAG136" s="23"/>
      <c r="JAH136" s="23"/>
      <c r="JAI136" s="23"/>
      <c r="JAJ136" s="23"/>
      <c r="JAK136" s="23"/>
      <c r="JAL136" s="23"/>
      <c r="JAM136" s="23"/>
      <c r="JAN136" s="23"/>
      <c r="JAO136" s="23"/>
      <c r="JAP136" s="23"/>
      <c r="JAQ136" s="23"/>
      <c r="JAR136" s="23"/>
      <c r="JAS136" s="23"/>
      <c r="JAT136" s="23"/>
      <c r="JAU136" s="23"/>
      <c r="JAV136" s="23"/>
      <c r="JAW136" s="23"/>
      <c r="JAX136" s="23"/>
      <c r="JAY136" s="23"/>
      <c r="JAZ136" s="23"/>
      <c r="JBA136" s="23"/>
      <c r="JBB136" s="23"/>
      <c r="JBC136" s="23"/>
      <c r="JBD136" s="23"/>
      <c r="JBE136" s="23"/>
      <c r="JBF136" s="23"/>
      <c r="JBG136" s="23"/>
      <c r="JBH136" s="23"/>
      <c r="JBI136" s="23"/>
      <c r="JBJ136" s="23"/>
      <c r="JBK136" s="23"/>
      <c r="JBL136" s="23"/>
      <c r="JBM136" s="23"/>
      <c r="JBN136" s="23"/>
      <c r="JBO136" s="23"/>
      <c r="JBP136" s="23"/>
      <c r="JBQ136" s="23"/>
      <c r="JBR136" s="23"/>
      <c r="JBS136" s="23"/>
      <c r="JBT136" s="23"/>
      <c r="JBU136" s="23"/>
      <c r="JBV136" s="23"/>
      <c r="JBW136" s="23"/>
      <c r="JBX136" s="23"/>
      <c r="JBY136" s="23"/>
      <c r="JBZ136" s="23"/>
      <c r="JCA136" s="23"/>
      <c r="JCB136" s="23"/>
      <c r="JCC136" s="23"/>
      <c r="JCD136" s="23"/>
      <c r="JCE136" s="23"/>
      <c r="JCF136" s="23"/>
      <c r="JCG136" s="23"/>
      <c r="JCH136" s="23"/>
      <c r="JCI136" s="23"/>
      <c r="JCJ136" s="23"/>
      <c r="JCK136" s="23"/>
      <c r="JCL136" s="23"/>
      <c r="JCM136" s="23"/>
      <c r="JCN136" s="23"/>
      <c r="JCO136" s="23"/>
      <c r="JCP136" s="23"/>
      <c r="JCQ136" s="23"/>
      <c r="JCR136" s="23"/>
      <c r="JCS136" s="23"/>
      <c r="JCT136" s="23"/>
      <c r="JCU136" s="23"/>
      <c r="JCV136" s="23"/>
      <c r="JCW136" s="23"/>
      <c r="JCX136" s="23"/>
      <c r="JCY136" s="23"/>
      <c r="JCZ136" s="23"/>
      <c r="JDA136" s="23"/>
      <c r="JDB136" s="23"/>
      <c r="JDC136" s="23"/>
      <c r="JDD136" s="23"/>
      <c r="JDE136" s="23"/>
      <c r="JDF136" s="23"/>
      <c r="JDG136" s="23"/>
      <c r="JDH136" s="23"/>
      <c r="JDI136" s="23"/>
      <c r="JDJ136" s="23"/>
      <c r="JDK136" s="23"/>
      <c r="JDL136" s="23"/>
      <c r="JDM136" s="23"/>
      <c r="JDN136" s="23"/>
      <c r="JDO136" s="23"/>
      <c r="JDP136" s="23"/>
      <c r="JDQ136" s="23"/>
      <c r="JDR136" s="23"/>
      <c r="JDS136" s="23"/>
      <c r="JDT136" s="23"/>
      <c r="JDU136" s="23"/>
      <c r="JDV136" s="23"/>
      <c r="JDW136" s="23"/>
      <c r="JDX136" s="23"/>
      <c r="JDY136" s="23"/>
      <c r="JDZ136" s="23"/>
      <c r="JEA136" s="23"/>
      <c r="JEB136" s="23"/>
      <c r="JEC136" s="23"/>
      <c r="JED136" s="23"/>
      <c r="JEE136" s="23"/>
      <c r="JEF136" s="23"/>
      <c r="JEG136" s="23"/>
      <c r="JEH136" s="23"/>
      <c r="JEI136" s="23"/>
      <c r="JEJ136" s="23"/>
      <c r="JEK136" s="23"/>
      <c r="JEL136" s="23"/>
      <c r="JEM136" s="23"/>
      <c r="JEN136" s="23"/>
      <c r="JEO136" s="23"/>
      <c r="JEP136" s="23"/>
      <c r="JEQ136" s="23"/>
      <c r="JER136" s="23"/>
      <c r="JES136" s="23"/>
      <c r="JET136" s="23"/>
      <c r="JEU136" s="23"/>
      <c r="JEV136" s="23"/>
      <c r="JEW136" s="23"/>
      <c r="JEX136" s="23"/>
      <c r="JEY136" s="23"/>
      <c r="JEZ136" s="23"/>
      <c r="JFA136" s="23"/>
      <c r="JFB136" s="23"/>
      <c r="JFC136" s="23"/>
      <c r="JFD136" s="23"/>
      <c r="JFE136" s="23"/>
      <c r="JFF136" s="23"/>
      <c r="JFG136" s="23"/>
      <c r="JFH136" s="23"/>
      <c r="JFI136" s="23"/>
      <c r="JFJ136" s="23"/>
      <c r="JFK136" s="23"/>
      <c r="JFL136" s="23"/>
      <c r="JFM136" s="23"/>
      <c r="JFN136" s="23"/>
      <c r="JFO136" s="23"/>
      <c r="JFP136" s="23"/>
      <c r="JFQ136" s="23"/>
      <c r="JFR136" s="23"/>
      <c r="JFS136" s="23"/>
      <c r="JFT136" s="23"/>
      <c r="JFU136" s="23"/>
      <c r="JFV136" s="23"/>
      <c r="JFW136" s="23"/>
      <c r="JFX136" s="23"/>
      <c r="JFY136" s="23"/>
      <c r="JFZ136" s="23"/>
      <c r="JGA136" s="23"/>
      <c r="JGB136" s="23"/>
      <c r="JGC136" s="23"/>
      <c r="JGD136" s="23"/>
      <c r="JGE136" s="23"/>
      <c r="JGF136" s="23"/>
      <c r="JGG136" s="23"/>
      <c r="JGH136" s="23"/>
      <c r="JGI136" s="23"/>
      <c r="JGJ136" s="23"/>
      <c r="JGK136" s="23"/>
      <c r="JGL136" s="23"/>
      <c r="JGM136" s="23"/>
      <c r="JGN136" s="23"/>
      <c r="JGO136" s="23"/>
      <c r="JGP136" s="23"/>
      <c r="JGQ136" s="23"/>
      <c r="JGR136" s="23"/>
      <c r="JGS136" s="23"/>
      <c r="JGT136" s="23"/>
      <c r="JGU136" s="23"/>
      <c r="JGV136" s="23"/>
      <c r="JGW136" s="23"/>
      <c r="JGX136" s="23"/>
      <c r="JGY136" s="23"/>
      <c r="JGZ136" s="23"/>
      <c r="JHA136" s="23"/>
      <c r="JHB136" s="23"/>
      <c r="JHC136" s="23"/>
      <c r="JHD136" s="23"/>
      <c r="JHE136" s="23"/>
      <c r="JHF136" s="23"/>
      <c r="JHG136" s="23"/>
      <c r="JHH136" s="23"/>
      <c r="JHI136" s="23"/>
      <c r="JHJ136" s="23"/>
      <c r="JHK136" s="23"/>
      <c r="JHL136" s="23"/>
      <c r="JHM136" s="23"/>
      <c r="JHN136" s="23"/>
      <c r="JHO136" s="23"/>
      <c r="JHP136" s="23"/>
      <c r="JHQ136" s="23"/>
      <c r="JHR136" s="23"/>
      <c r="JHS136" s="23"/>
      <c r="JHT136" s="23"/>
      <c r="JHU136" s="23"/>
      <c r="JHV136" s="23"/>
      <c r="JHW136" s="23"/>
      <c r="JHX136" s="23"/>
      <c r="JHY136" s="23"/>
      <c r="JHZ136" s="23"/>
      <c r="JIA136" s="23"/>
      <c r="JIB136" s="23"/>
      <c r="JIC136" s="23"/>
      <c r="JID136" s="23"/>
      <c r="JIE136" s="23"/>
      <c r="JIF136" s="23"/>
      <c r="JIG136" s="23"/>
      <c r="JIH136" s="23"/>
      <c r="JII136" s="23"/>
      <c r="JIJ136" s="23"/>
      <c r="JIK136" s="23"/>
      <c r="JIL136" s="23"/>
      <c r="JIM136" s="23"/>
      <c r="JIN136" s="23"/>
      <c r="JIO136" s="23"/>
      <c r="JIP136" s="23"/>
      <c r="JIQ136" s="23"/>
      <c r="JIR136" s="23"/>
      <c r="JIS136" s="23"/>
      <c r="JIT136" s="23"/>
      <c r="JIU136" s="23"/>
      <c r="JIV136" s="23"/>
      <c r="JIW136" s="23"/>
      <c r="JIX136" s="23"/>
      <c r="JIY136" s="23"/>
      <c r="JIZ136" s="23"/>
      <c r="JJA136" s="23"/>
      <c r="JJB136" s="23"/>
      <c r="JJC136" s="23"/>
      <c r="JJD136" s="23"/>
      <c r="JJE136" s="23"/>
      <c r="JJF136" s="23"/>
      <c r="JJG136" s="23"/>
      <c r="JJH136" s="23"/>
      <c r="JJI136" s="23"/>
      <c r="JJJ136" s="23"/>
      <c r="JJK136" s="23"/>
      <c r="JJL136" s="23"/>
      <c r="JJM136" s="23"/>
      <c r="JJN136" s="23"/>
      <c r="JJO136" s="23"/>
      <c r="JJP136" s="23"/>
      <c r="JJQ136" s="23"/>
      <c r="JJR136" s="23"/>
      <c r="JJS136" s="23"/>
      <c r="JJT136" s="23"/>
      <c r="JJU136" s="23"/>
      <c r="JJV136" s="23"/>
      <c r="JJW136" s="23"/>
      <c r="JJX136" s="23"/>
      <c r="JJY136" s="23"/>
      <c r="JJZ136" s="23"/>
      <c r="JKA136" s="23"/>
      <c r="JKB136" s="23"/>
      <c r="JKC136" s="23"/>
      <c r="JKD136" s="23"/>
      <c r="JKE136" s="23"/>
      <c r="JKF136" s="23"/>
      <c r="JKG136" s="23"/>
      <c r="JKH136" s="23"/>
      <c r="JKI136" s="23"/>
      <c r="JKJ136" s="23"/>
      <c r="JKK136" s="23"/>
      <c r="JKL136" s="23"/>
      <c r="JKM136" s="23"/>
      <c r="JKN136" s="23"/>
      <c r="JKO136" s="23"/>
      <c r="JKP136" s="23"/>
      <c r="JKQ136" s="23"/>
      <c r="JKR136" s="23"/>
      <c r="JKS136" s="23"/>
      <c r="JKT136" s="23"/>
      <c r="JKU136" s="23"/>
      <c r="JKV136" s="23"/>
      <c r="JKW136" s="23"/>
      <c r="JKX136" s="23"/>
      <c r="JKY136" s="23"/>
      <c r="JKZ136" s="23"/>
      <c r="JLA136" s="23"/>
      <c r="JLB136" s="23"/>
      <c r="JLC136" s="23"/>
      <c r="JLD136" s="23"/>
      <c r="JLE136" s="23"/>
      <c r="JLF136" s="23"/>
      <c r="JLG136" s="23"/>
      <c r="JLH136" s="23"/>
      <c r="JLI136" s="23"/>
      <c r="JLJ136" s="23"/>
      <c r="JLK136" s="23"/>
      <c r="JLL136" s="23"/>
      <c r="JLM136" s="23"/>
      <c r="JLN136" s="23"/>
      <c r="JLO136" s="23"/>
      <c r="JLP136" s="23"/>
      <c r="JLQ136" s="23"/>
      <c r="JLR136" s="23"/>
      <c r="JLS136" s="23"/>
      <c r="JLT136" s="23"/>
      <c r="JLU136" s="23"/>
      <c r="JLV136" s="23"/>
      <c r="JLW136" s="23"/>
      <c r="JLX136" s="23"/>
      <c r="JLY136" s="23"/>
      <c r="JLZ136" s="23"/>
      <c r="JMA136" s="23"/>
      <c r="JMB136" s="23"/>
      <c r="JMC136" s="23"/>
      <c r="JMD136" s="23"/>
      <c r="JME136" s="23"/>
      <c r="JMF136" s="23"/>
      <c r="JMG136" s="23"/>
      <c r="JMH136" s="23"/>
      <c r="JMI136" s="23"/>
      <c r="JMJ136" s="23"/>
      <c r="JMK136" s="23"/>
      <c r="JML136" s="23"/>
      <c r="JMM136" s="23"/>
      <c r="JMN136" s="23"/>
      <c r="JMO136" s="23"/>
      <c r="JMP136" s="23"/>
      <c r="JMQ136" s="23"/>
      <c r="JMR136" s="23"/>
      <c r="JMS136" s="23"/>
      <c r="JMT136" s="23"/>
      <c r="JMU136" s="23"/>
      <c r="JMV136" s="23"/>
      <c r="JMW136" s="23"/>
      <c r="JMX136" s="23"/>
      <c r="JMY136" s="23"/>
      <c r="JMZ136" s="23"/>
      <c r="JNA136" s="23"/>
      <c r="JNB136" s="23"/>
      <c r="JNC136" s="23"/>
      <c r="JND136" s="23"/>
      <c r="JNE136" s="23"/>
      <c r="JNF136" s="23"/>
      <c r="JNG136" s="23"/>
      <c r="JNH136" s="23"/>
      <c r="JNI136" s="23"/>
      <c r="JNJ136" s="23"/>
      <c r="JNK136" s="23"/>
      <c r="JNL136" s="23"/>
      <c r="JNM136" s="23"/>
      <c r="JNN136" s="23"/>
      <c r="JNO136" s="23"/>
      <c r="JNP136" s="23"/>
      <c r="JNQ136" s="23"/>
      <c r="JNR136" s="23"/>
      <c r="JNS136" s="23"/>
      <c r="JNT136" s="23"/>
      <c r="JNU136" s="23"/>
      <c r="JNV136" s="23"/>
      <c r="JNW136" s="23"/>
      <c r="JNX136" s="23"/>
      <c r="JNY136" s="23"/>
      <c r="JNZ136" s="23"/>
      <c r="JOA136" s="23"/>
      <c r="JOB136" s="23"/>
      <c r="JOC136" s="23"/>
      <c r="JOD136" s="23"/>
      <c r="JOE136" s="23"/>
      <c r="JOF136" s="23"/>
      <c r="JOG136" s="23"/>
      <c r="JOH136" s="23"/>
      <c r="JOI136" s="23"/>
      <c r="JOJ136" s="23"/>
      <c r="JOK136" s="23"/>
      <c r="JOL136" s="23"/>
      <c r="JOM136" s="23"/>
      <c r="JON136" s="23"/>
      <c r="JOO136" s="23"/>
      <c r="JOP136" s="23"/>
      <c r="JOQ136" s="23"/>
      <c r="JOR136" s="23"/>
      <c r="JOS136" s="23"/>
      <c r="JOT136" s="23"/>
      <c r="JOU136" s="23"/>
      <c r="JOV136" s="23"/>
      <c r="JOW136" s="23"/>
      <c r="JOX136" s="23"/>
      <c r="JOY136" s="23"/>
      <c r="JOZ136" s="23"/>
      <c r="JPA136" s="23"/>
      <c r="JPB136" s="23"/>
      <c r="JPC136" s="23"/>
      <c r="JPD136" s="23"/>
      <c r="JPE136" s="23"/>
      <c r="JPF136" s="23"/>
      <c r="JPG136" s="23"/>
      <c r="JPH136" s="23"/>
      <c r="JPI136" s="23"/>
      <c r="JPJ136" s="23"/>
      <c r="JPK136" s="23"/>
      <c r="JPL136" s="23"/>
      <c r="JPM136" s="23"/>
      <c r="JPN136" s="23"/>
      <c r="JPO136" s="23"/>
      <c r="JPP136" s="23"/>
      <c r="JPQ136" s="23"/>
      <c r="JPR136" s="23"/>
      <c r="JPS136" s="23"/>
      <c r="JPT136" s="23"/>
      <c r="JPU136" s="23"/>
      <c r="JPV136" s="23"/>
      <c r="JPW136" s="23"/>
      <c r="JPX136" s="23"/>
      <c r="JPY136" s="23"/>
      <c r="JPZ136" s="23"/>
      <c r="JQA136" s="23"/>
      <c r="JQB136" s="23"/>
      <c r="JQC136" s="23"/>
      <c r="JQD136" s="23"/>
      <c r="JQE136" s="23"/>
      <c r="JQF136" s="23"/>
      <c r="JQG136" s="23"/>
      <c r="JQH136" s="23"/>
      <c r="JQI136" s="23"/>
      <c r="JQJ136" s="23"/>
      <c r="JQK136" s="23"/>
      <c r="JQL136" s="23"/>
      <c r="JQM136" s="23"/>
      <c r="JQN136" s="23"/>
      <c r="JQO136" s="23"/>
      <c r="JQP136" s="23"/>
      <c r="JQQ136" s="23"/>
      <c r="JQR136" s="23"/>
      <c r="JQS136" s="23"/>
      <c r="JQT136" s="23"/>
      <c r="JQU136" s="23"/>
      <c r="JQV136" s="23"/>
      <c r="JQW136" s="23"/>
      <c r="JQX136" s="23"/>
      <c r="JQY136" s="23"/>
      <c r="JQZ136" s="23"/>
      <c r="JRA136" s="23"/>
      <c r="JRB136" s="23"/>
      <c r="JRC136" s="23"/>
      <c r="JRD136" s="23"/>
      <c r="JRE136" s="23"/>
      <c r="JRF136" s="23"/>
      <c r="JRG136" s="23"/>
      <c r="JRH136" s="23"/>
      <c r="JRI136" s="23"/>
      <c r="JRJ136" s="23"/>
      <c r="JRK136" s="23"/>
      <c r="JRL136" s="23"/>
      <c r="JRM136" s="23"/>
      <c r="JRN136" s="23"/>
      <c r="JRO136" s="23"/>
      <c r="JRP136" s="23"/>
      <c r="JRQ136" s="23"/>
      <c r="JRR136" s="23"/>
      <c r="JRS136" s="23"/>
      <c r="JRT136" s="23"/>
      <c r="JRU136" s="23"/>
      <c r="JRV136" s="23"/>
      <c r="JRW136" s="23"/>
      <c r="JRX136" s="23"/>
      <c r="JRY136" s="23"/>
      <c r="JRZ136" s="23"/>
      <c r="JSA136" s="23"/>
      <c r="JSB136" s="23"/>
      <c r="JSC136" s="23"/>
      <c r="JSD136" s="23"/>
      <c r="JSE136" s="23"/>
      <c r="JSF136" s="23"/>
      <c r="JSG136" s="23"/>
      <c r="JSH136" s="23"/>
      <c r="JSI136" s="23"/>
      <c r="JSJ136" s="23"/>
      <c r="JSK136" s="23"/>
      <c r="JSL136" s="23"/>
      <c r="JSM136" s="23"/>
      <c r="JSN136" s="23"/>
      <c r="JSO136" s="23"/>
      <c r="JSP136" s="23"/>
      <c r="JSQ136" s="23"/>
      <c r="JSR136" s="23"/>
      <c r="JSS136" s="23"/>
      <c r="JST136" s="23"/>
      <c r="JSU136" s="23"/>
      <c r="JSV136" s="23"/>
      <c r="JSW136" s="23"/>
      <c r="JSX136" s="23"/>
      <c r="JSY136" s="23"/>
      <c r="JSZ136" s="23"/>
      <c r="JTA136" s="23"/>
      <c r="JTB136" s="23"/>
      <c r="JTC136" s="23"/>
      <c r="JTD136" s="23"/>
      <c r="JTE136" s="23"/>
      <c r="JTF136" s="23"/>
      <c r="JTG136" s="23"/>
      <c r="JTH136" s="23"/>
      <c r="JTI136" s="23"/>
      <c r="JTJ136" s="23"/>
      <c r="JTK136" s="23"/>
      <c r="JTL136" s="23"/>
      <c r="JTM136" s="23"/>
      <c r="JTN136" s="23"/>
      <c r="JTO136" s="23"/>
      <c r="JTP136" s="23"/>
      <c r="JTQ136" s="23"/>
      <c r="JTR136" s="23"/>
      <c r="JTS136" s="23"/>
      <c r="JTT136" s="23"/>
      <c r="JTU136" s="23"/>
      <c r="JTV136" s="23"/>
      <c r="JTW136" s="23"/>
      <c r="JTX136" s="23"/>
      <c r="JTY136" s="23"/>
      <c r="JTZ136" s="23"/>
      <c r="JUA136" s="23"/>
      <c r="JUB136" s="23"/>
      <c r="JUC136" s="23"/>
      <c r="JUD136" s="23"/>
      <c r="JUE136" s="23"/>
      <c r="JUF136" s="23"/>
      <c r="JUG136" s="23"/>
      <c r="JUH136" s="23"/>
      <c r="JUI136" s="23"/>
      <c r="JUJ136" s="23"/>
      <c r="JUK136" s="23"/>
      <c r="JUL136" s="23"/>
      <c r="JUM136" s="23"/>
      <c r="JUN136" s="23"/>
      <c r="JUO136" s="23"/>
      <c r="JUP136" s="23"/>
      <c r="JUQ136" s="23"/>
      <c r="JUR136" s="23"/>
      <c r="JUS136" s="23"/>
      <c r="JUT136" s="23"/>
      <c r="JUU136" s="23"/>
      <c r="JUV136" s="23"/>
      <c r="JUW136" s="23"/>
      <c r="JUX136" s="23"/>
      <c r="JUY136" s="23"/>
      <c r="JUZ136" s="23"/>
      <c r="JVA136" s="23"/>
      <c r="JVB136" s="23"/>
      <c r="JVC136" s="23"/>
      <c r="JVD136" s="23"/>
      <c r="JVE136" s="23"/>
      <c r="JVF136" s="23"/>
      <c r="JVG136" s="23"/>
      <c r="JVH136" s="23"/>
      <c r="JVI136" s="23"/>
      <c r="JVJ136" s="23"/>
      <c r="JVK136" s="23"/>
      <c r="JVL136" s="23"/>
      <c r="JVM136" s="23"/>
      <c r="JVN136" s="23"/>
      <c r="JVO136" s="23"/>
      <c r="JVP136" s="23"/>
      <c r="JVQ136" s="23"/>
      <c r="JVR136" s="23"/>
      <c r="JVS136" s="23"/>
      <c r="JVT136" s="23"/>
      <c r="JVU136" s="23"/>
      <c r="JVV136" s="23"/>
      <c r="JVW136" s="23"/>
      <c r="JVX136" s="23"/>
      <c r="JVY136" s="23"/>
      <c r="JVZ136" s="23"/>
      <c r="JWA136" s="23"/>
      <c r="JWB136" s="23"/>
      <c r="JWC136" s="23"/>
      <c r="JWD136" s="23"/>
      <c r="JWE136" s="23"/>
      <c r="JWF136" s="23"/>
      <c r="JWG136" s="23"/>
      <c r="JWH136" s="23"/>
      <c r="JWI136" s="23"/>
      <c r="JWJ136" s="23"/>
      <c r="JWK136" s="23"/>
      <c r="JWL136" s="23"/>
      <c r="JWM136" s="23"/>
      <c r="JWN136" s="23"/>
      <c r="JWO136" s="23"/>
      <c r="JWP136" s="23"/>
      <c r="JWQ136" s="23"/>
      <c r="JWR136" s="23"/>
      <c r="JWS136" s="23"/>
      <c r="JWT136" s="23"/>
      <c r="JWU136" s="23"/>
      <c r="JWV136" s="23"/>
      <c r="JWW136" s="23"/>
      <c r="JWX136" s="23"/>
      <c r="JWY136" s="23"/>
      <c r="JWZ136" s="23"/>
      <c r="JXA136" s="23"/>
      <c r="JXB136" s="23"/>
      <c r="JXC136" s="23"/>
      <c r="JXD136" s="23"/>
      <c r="JXE136" s="23"/>
      <c r="JXF136" s="23"/>
      <c r="JXG136" s="23"/>
      <c r="JXH136" s="23"/>
      <c r="JXI136" s="23"/>
      <c r="JXJ136" s="23"/>
      <c r="JXK136" s="23"/>
      <c r="JXL136" s="23"/>
      <c r="JXM136" s="23"/>
      <c r="JXN136" s="23"/>
      <c r="JXO136" s="23"/>
      <c r="JXP136" s="23"/>
      <c r="JXQ136" s="23"/>
      <c r="JXR136" s="23"/>
      <c r="JXS136" s="23"/>
      <c r="JXT136" s="23"/>
      <c r="JXU136" s="23"/>
      <c r="JXV136" s="23"/>
      <c r="JXW136" s="23"/>
      <c r="JXX136" s="23"/>
      <c r="JXY136" s="23"/>
      <c r="JXZ136" s="23"/>
      <c r="JYA136" s="23"/>
      <c r="JYB136" s="23"/>
      <c r="JYC136" s="23"/>
      <c r="JYD136" s="23"/>
      <c r="JYE136" s="23"/>
      <c r="JYF136" s="23"/>
      <c r="JYG136" s="23"/>
      <c r="JYH136" s="23"/>
      <c r="JYI136" s="23"/>
      <c r="JYJ136" s="23"/>
      <c r="JYK136" s="23"/>
      <c r="JYL136" s="23"/>
      <c r="JYM136" s="23"/>
      <c r="JYN136" s="23"/>
      <c r="JYO136" s="23"/>
      <c r="JYP136" s="23"/>
      <c r="JYQ136" s="23"/>
      <c r="JYR136" s="23"/>
      <c r="JYS136" s="23"/>
      <c r="JYT136" s="23"/>
      <c r="JYU136" s="23"/>
      <c r="JYV136" s="23"/>
      <c r="JYW136" s="23"/>
      <c r="JYX136" s="23"/>
      <c r="JYY136" s="23"/>
      <c r="JYZ136" s="23"/>
      <c r="JZA136" s="23"/>
      <c r="JZB136" s="23"/>
      <c r="JZC136" s="23"/>
      <c r="JZD136" s="23"/>
      <c r="JZE136" s="23"/>
      <c r="JZF136" s="23"/>
      <c r="JZG136" s="23"/>
      <c r="JZH136" s="23"/>
      <c r="JZI136" s="23"/>
      <c r="JZJ136" s="23"/>
      <c r="JZK136" s="23"/>
      <c r="JZL136" s="23"/>
      <c r="JZM136" s="23"/>
      <c r="JZN136" s="23"/>
      <c r="JZO136" s="23"/>
      <c r="JZP136" s="23"/>
      <c r="JZQ136" s="23"/>
      <c r="JZR136" s="23"/>
      <c r="JZS136" s="23"/>
      <c r="JZT136" s="23"/>
      <c r="JZU136" s="23"/>
      <c r="JZV136" s="23"/>
      <c r="JZW136" s="23"/>
      <c r="JZX136" s="23"/>
      <c r="JZY136" s="23"/>
      <c r="JZZ136" s="23"/>
      <c r="KAA136" s="23"/>
      <c r="KAB136" s="23"/>
      <c r="KAC136" s="23"/>
      <c r="KAD136" s="23"/>
      <c r="KAE136" s="23"/>
      <c r="KAF136" s="23"/>
      <c r="KAG136" s="23"/>
      <c r="KAH136" s="23"/>
      <c r="KAI136" s="23"/>
      <c r="KAJ136" s="23"/>
      <c r="KAK136" s="23"/>
      <c r="KAL136" s="23"/>
      <c r="KAM136" s="23"/>
      <c r="KAN136" s="23"/>
      <c r="KAO136" s="23"/>
      <c r="KAP136" s="23"/>
      <c r="KAQ136" s="23"/>
      <c r="KAR136" s="23"/>
      <c r="KAS136" s="23"/>
      <c r="KAT136" s="23"/>
      <c r="KAU136" s="23"/>
      <c r="KAV136" s="23"/>
      <c r="KAW136" s="23"/>
      <c r="KAX136" s="23"/>
      <c r="KAY136" s="23"/>
      <c r="KAZ136" s="23"/>
      <c r="KBA136" s="23"/>
      <c r="KBB136" s="23"/>
      <c r="KBC136" s="23"/>
      <c r="KBD136" s="23"/>
      <c r="KBE136" s="23"/>
      <c r="KBF136" s="23"/>
      <c r="KBG136" s="23"/>
      <c r="KBH136" s="23"/>
      <c r="KBI136" s="23"/>
      <c r="KBJ136" s="23"/>
      <c r="KBK136" s="23"/>
      <c r="KBL136" s="23"/>
      <c r="KBM136" s="23"/>
      <c r="KBN136" s="23"/>
      <c r="KBO136" s="23"/>
      <c r="KBP136" s="23"/>
      <c r="KBQ136" s="23"/>
      <c r="KBR136" s="23"/>
      <c r="KBS136" s="23"/>
      <c r="KBT136" s="23"/>
      <c r="KBU136" s="23"/>
      <c r="KBV136" s="23"/>
      <c r="KBW136" s="23"/>
      <c r="KBX136" s="23"/>
      <c r="KBY136" s="23"/>
      <c r="KBZ136" s="23"/>
      <c r="KCA136" s="23"/>
      <c r="KCB136" s="23"/>
      <c r="KCC136" s="23"/>
      <c r="KCD136" s="23"/>
      <c r="KCE136" s="23"/>
      <c r="KCF136" s="23"/>
      <c r="KCG136" s="23"/>
      <c r="KCH136" s="23"/>
      <c r="KCI136" s="23"/>
      <c r="KCJ136" s="23"/>
      <c r="KCK136" s="23"/>
      <c r="KCL136" s="23"/>
      <c r="KCM136" s="23"/>
      <c r="KCN136" s="23"/>
      <c r="KCO136" s="23"/>
      <c r="KCP136" s="23"/>
      <c r="KCQ136" s="23"/>
      <c r="KCR136" s="23"/>
      <c r="KCS136" s="23"/>
      <c r="KCT136" s="23"/>
      <c r="KCU136" s="23"/>
      <c r="KCV136" s="23"/>
      <c r="KCW136" s="23"/>
      <c r="KCX136" s="23"/>
      <c r="KCY136" s="23"/>
      <c r="KCZ136" s="23"/>
      <c r="KDA136" s="23"/>
      <c r="KDB136" s="23"/>
      <c r="KDC136" s="23"/>
      <c r="KDD136" s="23"/>
      <c r="KDE136" s="23"/>
      <c r="KDF136" s="23"/>
      <c r="KDG136" s="23"/>
      <c r="KDH136" s="23"/>
      <c r="KDI136" s="23"/>
      <c r="KDJ136" s="23"/>
      <c r="KDK136" s="23"/>
      <c r="KDL136" s="23"/>
      <c r="KDM136" s="23"/>
      <c r="KDN136" s="23"/>
      <c r="KDO136" s="23"/>
      <c r="KDP136" s="23"/>
      <c r="KDQ136" s="23"/>
      <c r="KDR136" s="23"/>
      <c r="KDS136" s="23"/>
      <c r="KDT136" s="23"/>
      <c r="KDU136" s="23"/>
      <c r="KDV136" s="23"/>
      <c r="KDW136" s="23"/>
      <c r="KDX136" s="23"/>
      <c r="KDY136" s="23"/>
      <c r="KDZ136" s="23"/>
      <c r="KEA136" s="23"/>
      <c r="KEB136" s="23"/>
      <c r="KEC136" s="23"/>
      <c r="KED136" s="23"/>
      <c r="KEE136" s="23"/>
      <c r="KEF136" s="23"/>
      <c r="KEG136" s="23"/>
      <c r="KEH136" s="23"/>
      <c r="KEI136" s="23"/>
      <c r="KEJ136" s="23"/>
      <c r="KEK136" s="23"/>
      <c r="KEL136" s="23"/>
      <c r="KEM136" s="23"/>
      <c r="KEN136" s="23"/>
      <c r="KEO136" s="23"/>
      <c r="KEP136" s="23"/>
      <c r="KEQ136" s="23"/>
      <c r="KER136" s="23"/>
      <c r="KES136" s="23"/>
      <c r="KET136" s="23"/>
      <c r="KEU136" s="23"/>
      <c r="KEV136" s="23"/>
      <c r="KEW136" s="23"/>
      <c r="KEX136" s="23"/>
      <c r="KEY136" s="23"/>
      <c r="KEZ136" s="23"/>
      <c r="KFA136" s="23"/>
      <c r="KFB136" s="23"/>
      <c r="KFC136" s="23"/>
      <c r="KFD136" s="23"/>
      <c r="KFE136" s="23"/>
      <c r="KFF136" s="23"/>
      <c r="KFG136" s="23"/>
      <c r="KFH136" s="23"/>
      <c r="KFI136" s="23"/>
      <c r="KFJ136" s="23"/>
      <c r="KFK136" s="23"/>
      <c r="KFL136" s="23"/>
      <c r="KFM136" s="23"/>
      <c r="KFN136" s="23"/>
      <c r="KFO136" s="23"/>
      <c r="KFP136" s="23"/>
      <c r="KFQ136" s="23"/>
      <c r="KFR136" s="23"/>
      <c r="KFS136" s="23"/>
      <c r="KFT136" s="23"/>
      <c r="KFU136" s="23"/>
      <c r="KFV136" s="23"/>
      <c r="KFW136" s="23"/>
      <c r="KFX136" s="23"/>
      <c r="KFY136" s="23"/>
      <c r="KFZ136" s="23"/>
      <c r="KGA136" s="23"/>
      <c r="KGB136" s="23"/>
      <c r="KGC136" s="23"/>
      <c r="KGD136" s="23"/>
      <c r="KGE136" s="23"/>
      <c r="KGF136" s="23"/>
      <c r="KGG136" s="23"/>
      <c r="KGH136" s="23"/>
      <c r="KGI136" s="23"/>
      <c r="KGJ136" s="23"/>
      <c r="KGK136" s="23"/>
      <c r="KGL136" s="23"/>
      <c r="KGM136" s="23"/>
      <c r="KGN136" s="23"/>
      <c r="KGO136" s="23"/>
      <c r="KGP136" s="23"/>
      <c r="KGQ136" s="23"/>
      <c r="KGR136" s="23"/>
      <c r="KGS136" s="23"/>
      <c r="KGT136" s="23"/>
      <c r="KGU136" s="23"/>
      <c r="KGV136" s="23"/>
      <c r="KGW136" s="23"/>
      <c r="KGX136" s="23"/>
      <c r="KGY136" s="23"/>
      <c r="KGZ136" s="23"/>
      <c r="KHA136" s="23"/>
      <c r="KHB136" s="23"/>
      <c r="KHC136" s="23"/>
      <c r="KHD136" s="23"/>
      <c r="KHE136" s="23"/>
      <c r="KHF136" s="23"/>
      <c r="KHG136" s="23"/>
      <c r="KHH136" s="23"/>
      <c r="KHI136" s="23"/>
      <c r="KHJ136" s="23"/>
      <c r="KHK136" s="23"/>
      <c r="KHL136" s="23"/>
      <c r="KHM136" s="23"/>
      <c r="KHN136" s="23"/>
      <c r="KHO136" s="23"/>
      <c r="KHP136" s="23"/>
      <c r="KHQ136" s="23"/>
      <c r="KHR136" s="23"/>
      <c r="KHS136" s="23"/>
      <c r="KHT136" s="23"/>
      <c r="KHU136" s="23"/>
      <c r="KHV136" s="23"/>
      <c r="KHW136" s="23"/>
      <c r="KHX136" s="23"/>
      <c r="KHY136" s="23"/>
      <c r="KHZ136" s="23"/>
      <c r="KIA136" s="23"/>
      <c r="KIB136" s="23"/>
      <c r="KIC136" s="23"/>
      <c r="KID136" s="23"/>
      <c r="KIE136" s="23"/>
      <c r="KIF136" s="23"/>
      <c r="KIG136" s="23"/>
      <c r="KIH136" s="23"/>
      <c r="KII136" s="23"/>
      <c r="KIJ136" s="23"/>
      <c r="KIK136" s="23"/>
      <c r="KIL136" s="23"/>
      <c r="KIM136" s="23"/>
      <c r="KIN136" s="23"/>
      <c r="KIO136" s="23"/>
      <c r="KIP136" s="23"/>
      <c r="KIQ136" s="23"/>
      <c r="KIR136" s="23"/>
      <c r="KIS136" s="23"/>
      <c r="KIT136" s="23"/>
      <c r="KIU136" s="23"/>
      <c r="KIV136" s="23"/>
      <c r="KIW136" s="23"/>
      <c r="KIX136" s="23"/>
      <c r="KIY136" s="23"/>
      <c r="KIZ136" s="23"/>
      <c r="KJA136" s="23"/>
      <c r="KJB136" s="23"/>
      <c r="KJC136" s="23"/>
      <c r="KJD136" s="23"/>
      <c r="KJE136" s="23"/>
      <c r="KJF136" s="23"/>
      <c r="KJG136" s="23"/>
      <c r="KJH136" s="23"/>
      <c r="KJI136" s="23"/>
      <c r="KJJ136" s="23"/>
      <c r="KJK136" s="23"/>
      <c r="KJL136" s="23"/>
      <c r="KJM136" s="23"/>
      <c r="KJN136" s="23"/>
      <c r="KJO136" s="23"/>
      <c r="KJP136" s="23"/>
      <c r="KJQ136" s="23"/>
      <c r="KJR136" s="23"/>
      <c r="KJS136" s="23"/>
      <c r="KJT136" s="23"/>
      <c r="KJU136" s="23"/>
      <c r="KJV136" s="23"/>
      <c r="KJW136" s="23"/>
      <c r="KJX136" s="23"/>
      <c r="KJY136" s="23"/>
      <c r="KJZ136" s="23"/>
      <c r="KKA136" s="23"/>
      <c r="KKB136" s="23"/>
      <c r="KKC136" s="23"/>
      <c r="KKD136" s="23"/>
      <c r="KKE136" s="23"/>
      <c r="KKF136" s="23"/>
      <c r="KKG136" s="23"/>
      <c r="KKH136" s="23"/>
      <c r="KKI136" s="23"/>
      <c r="KKJ136" s="23"/>
      <c r="KKK136" s="23"/>
      <c r="KKL136" s="23"/>
      <c r="KKM136" s="23"/>
      <c r="KKN136" s="23"/>
      <c r="KKO136" s="23"/>
      <c r="KKP136" s="23"/>
      <c r="KKQ136" s="23"/>
      <c r="KKR136" s="23"/>
      <c r="KKS136" s="23"/>
      <c r="KKT136" s="23"/>
      <c r="KKU136" s="23"/>
      <c r="KKV136" s="23"/>
      <c r="KKW136" s="23"/>
      <c r="KKX136" s="23"/>
      <c r="KKY136" s="23"/>
      <c r="KKZ136" s="23"/>
      <c r="KLA136" s="23"/>
      <c r="KLB136" s="23"/>
      <c r="KLC136" s="23"/>
      <c r="KLD136" s="23"/>
      <c r="KLE136" s="23"/>
      <c r="KLF136" s="23"/>
      <c r="KLG136" s="23"/>
      <c r="KLH136" s="23"/>
      <c r="KLI136" s="23"/>
      <c r="KLJ136" s="23"/>
      <c r="KLK136" s="23"/>
      <c r="KLL136" s="23"/>
      <c r="KLM136" s="23"/>
      <c r="KLN136" s="23"/>
      <c r="KLO136" s="23"/>
      <c r="KLP136" s="23"/>
      <c r="KLQ136" s="23"/>
      <c r="KLR136" s="23"/>
      <c r="KLS136" s="23"/>
      <c r="KLT136" s="23"/>
      <c r="KLU136" s="23"/>
      <c r="KLV136" s="23"/>
      <c r="KLW136" s="23"/>
      <c r="KLX136" s="23"/>
      <c r="KLY136" s="23"/>
      <c r="KLZ136" s="23"/>
      <c r="KMA136" s="23"/>
      <c r="KMB136" s="23"/>
      <c r="KMC136" s="23"/>
      <c r="KMD136" s="23"/>
      <c r="KME136" s="23"/>
      <c r="KMF136" s="23"/>
      <c r="KMG136" s="23"/>
      <c r="KMH136" s="23"/>
      <c r="KMI136" s="23"/>
      <c r="KMJ136" s="23"/>
      <c r="KMK136" s="23"/>
      <c r="KML136" s="23"/>
      <c r="KMM136" s="23"/>
      <c r="KMN136" s="23"/>
      <c r="KMO136" s="23"/>
      <c r="KMP136" s="23"/>
      <c r="KMQ136" s="23"/>
      <c r="KMR136" s="23"/>
      <c r="KMS136" s="23"/>
      <c r="KMT136" s="23"/>
      <c r="KMU136" s="23"/>
      <c r="KMV136" s="23"/>
      <c r="KMW136" s="23"/>
      <c r="KMX136" s="23"/>
      <c r="KMY136" s="23"/>
      <c r="KMZ136" s="23"/>
      <c r="KNA136" s="23"/>
      <c r="KNB136" s="23"/>
      <c r="KNC136" s="23"/>
      <c r="KND136" s="23"/>
      <c r="KNE136" s="23"/>
      <c r="KNF136" s="23"/>
      <c r="KNG136" s="23"/>
      <c r="KNH136" s="23"/>
      <c r="KNI136" s="23"/>
      <c r="KNJ136" s="23"/>
      <c r="KNK136" s="23"/>
      <c r="KNL136" s="23"/>
      <c r="KNM136" s="23"/>
      <c r="KNN136" s="23"/>
      <c r="KNO136" s="23"/>
      <c r="KNP136" s="23"/>
      <c r="KNQ136" s="23"/>
      <c r="KNR136" s="23"/>
      <c r="KNS136" s="23"/>
      <c r="KNT136" s="23"/>
      <c r="KNU136" s="23"/>
      <c r="KNV136" s="23"/>
      <c r="KNW136" s="23"/>
      <c r="KNX136" s="23"/>
      <c r="KNY136" s="23"/>
      <c r="KNZ136" s="23"/>
      <c r="KOA136" s="23"/>
      <c r="KOB136" s="23"/>
      <c r="KOC136" s="23"/>
      <c r="KOD136" s="23"/>
      <c r="KOE136" s="23"/>
      <c r="KOF136" s="23"/>
      <c r="KOG136" s="23"/>
      <c r="KOH136" s="23"/>
      <c r="KOI136" s="23"/>
      <c r="KOJ136" s="23"/>
      <c r="KOK136" s="23"/>
      <c r="KOL136" s="23"/>
      <c r="KOM136" s="23"/>
      <c r="KON136" s="23"/>
      <c r="KOO136" s="23"/>
      <c r="KOP136" s="23"/>
      <c r="KOQ136" s="23"/>
      <c r="KOR136" s="23"/>
      <c r="KOS136" s="23"/>
      <c r="KOT136" s="23"/>
      <c r="KOU136" s="23"/>
      <c r="KOV136" s="23"/>
      <c r="KOW136" s="23"/>
      <c r="KOX136" s="23"/>
      <c r="KOY136" s="23"/>
      <c r="KOZ136" s="23"/>
      <c r="KPA136" s="23"/>
      <c r="KPB136" s="23"/>
      <c r="KPC136" s="23"/>
      <c r="KPD136" s="23"/>
      <c r="KPE136" s="23"/>
      <c r="KPF136" s="23"/>
      <c r="KPG136" s="23"/>
      <c r="KPH136" s="23"/>
      <c r="KPI136" s="23"/>
      <c r="KPJ136" s="23"/>
      <c r="KPK136" s="23"/>
      <c r="KPL136" s="23"/>
      <c r="KPM136" s="23"/>
      <c r="KPN136" s="23"/>
      <c r="KPO136" s="23"/>
      <c r="KPP136" s="23"/>
      <c r="KPQ136" s="23"/>
      <c r="KPR136" s="23"/>
      <c r="KPS136" s="23"/>
      <c r="KPT136" s="23"/>
      <c r="KPU136" s="23"/>
      <c r="KPV136" s="23"/>
      <c r="KPW136" s="23"/>
      <c r="KPX136" s="23"/>
      <c r="KPY136" s="23"/>
      <c r="KPZ136" s="23"/>
      <c r="KQA136" s="23"/>
      <c r="KQB136" s="23"/>
      <c r="KQC136" s="23"/>
      <c r="KQD136" s="23"/>
      <c r="KQE136" s="23"/>
      <c r="KQF136" s="23"/>
      <c r="KQG136" s="23"/>
      <c r="KQH136" s="23"/>
      <c r="KQI136" s="23"/>
      <c r="KQJ136" s="23"/>
      <c r="KQK136" s="23"/>
      <c r="KQL136" s="23"/>
      <c r="KQM136" s="23"/>
      <c r="KQN136" s="23"/>
      <c r="KQO136" s="23"/>
      <c r="KQP136" s="23"/>
      <c r="KQQ136" s="23"/>
      <c r="KQR136" s="23"/>
      <c r="KQS136" s="23"/>
      <c r="KQT136" s="23"/>
      <c r="KQU136" s="23"/>
      <c r="KQV136" s="23"/>
      <c r="KQW136" s="23"/>
      <c r="KQX136" s="23"/>
      <c r="KQY136" s="23"/>
      <c r="KQZ136" s="23"/>
      <c r="KRA136" s="23"/>
      <c r="KRB136" s="23"/>
      <c r="KRC136" s="23"/>
      <c r="KRD136" s="23"/>
      <c r="KRE136" s="23"/>
      <c r="KRF136" s="23"/>
      <c r="KRG136" s="23"/>
      <c r="KRH136" s="23"/>
      <c r="KRI136" s="23"/>
      <c r="KRJ136" s="23"/>
      <c r="KRK136" s="23"/>
      <c r="KRL136" s="23"/>
      <c r="KRM136" s="23"/>
      <c r="KRN136" s="23"/>
      <c r="KRO136" s="23"/>
      <c r="KRP136" s="23"/>
      <c r="KRQ136" s="23"/>
      <c r="KRR136" s="23"/>
      <c r="KRS136" s="23"/>
      <c r="KRT136" s="23"/>
      <c r="KRU136" s="23"/>
      <c r="KRV136" s="23"/>
      <c r="KRW136" s="23"/>
      <c r="KRX136" s="23"/>
      <c r="KRY136" s="23"/>
      <c r="KRZ136" s="23"/>
      <c r="KSA136" s="23"/>
      <c r="KSB136" s="23"/>
      <c r="KSC136" s="23"/>
      <c r="KSD136" s="23"/>
      <c r="KSE136" s="23"/>
      <c r="KSF136" s="23"/>
      <c r="KSG136" s="23"/>
      <c r="KSH136" s="23"/>
      <c r="KSI136" s="23"/>
      <c r="KSJ136" s="23"/>
      <c r="KSK136" s="23"/>
      <c r="KSL136" s="23"/>
      <c r="KSM136" s="23"/>
      <c r="KSN136" s="23"/>
      <c r="KSO136" s="23"/>
      <c r="KSP136" s="23"/>
      <c r="KSQ136" s="23"/>
      <c r="KSR136" s="23"/>
      <c r="KSS136" s="23"/>
      <c r="KST136" s="23"/>
      <c r="KSU136" s="23"/>
      <c r="KSV136" s="23"/>
      <c r="KSW136" s="23"/>
      <c r="KSX136" s="23"/>
      <c r="KSY136" s="23"/>
      <c r="KSZ136" s="23"/>
      <c r="KTA136" s="23"/>
      <c r="KTB136" s="23"/>
      <c r="KTC136" s="23"/>
      <c r="KTD136" s="23"/>
      <c r="KTE136" s="23"/>
      <c r="KTF136" s="23"/>
      <c r="KTG136" s="23"/>
      <c r="KTH136" s="23"/>
      <c r="KTI136" s="23"/>
      <c r="KTJ136" s="23"/>
      <c r="KTK136" s="23"/>
      <c r="KTL136" s="23"/>
      <c r="KTM136" s="23"/>
      <c r="KTN136" s="23"/>
      <c r="KTO136" s="23"/>
      <c r="KTP136" s="23"/>
      <c r="KTQ136" s="23"/>
      <c r="KTR136" s="23"/>
      <c r="KTS136" s="23"/>
      <c r="KTT136" s="23"/>
      <c r="KTU136" s="23"/>
      <c r="KTV136" s="23"/>
      <c r="KTW136" s="23"/>
      <c r="KTX136" s="23"/>
      <c r="KTY136" s="23"/>
      <c r="KTZ136" s="23"/>
      <c r="KUA136" s="23"/>
      <c r="KUB136" s="23"/>
      <c r="KUC136" s="23"/>
      <c r="KUD136" s="23"/>
      <c r="KUE136" s="23"/>
      <c r="KUF136" s="23"/>
      <c r="KUG136" s="23"/>
      <c r="KUH136" s="23"/>
      <c r="KUI136" s="23"/>
      <c r="KUJ136" s="23"/>
      <c r="KUK136" s="23"/>
      <c r="KUL136" s="23"/>
      <c r="KUM136" s="23"/>
      <c r="KUN136" s="23"/>
      <c r="KUO136" s="23"/>
      <c r="KUP136" s="23"/>
      <c r="KUQ136" s="23"/>
      <c r="KUR136" s="23"/>
      <c r="KUS136" s="23"/>
      <c r="KUT136" s="23"/>
      <c r="KUU136" s="23"/>
      <c r="KUV136" s="23"/>
      <c r="KUW136" s="23"/>
      <c r="KUX136" s="23"/>
      <c r="KUY136" s="23"/>
      <c r="KUZ136" s="23"/>
      <c r="KVA136" s="23"/>
      <c r="KVB136" s="23"/>
      <c r="KVC136" s="23"/>
      <c r="KVD136" s="23"/>
      <c r="KVE136" s="23"/>
      <c r="KVF136" s="23"/>
      <c r="KVG136" s="23"/>
      <c r="KVH136" s="23"/>
      <c r="KVI136" s="23"/>
      <c r="KVJ136" s="23"/>
      <c r="KVK136" s="23"/>
      <c r="KVL136" s="23"/>
      <c r="KVM136" s="23"/>
      <c r="KVN136" s="23"/>
      <c r="KVO136" s="23"/>
      <c r="KVP136" s="23"/>
      <c r="KVQ136" s="23"/>
      <c r="KVR136" s="23"/>
      <c r="KVS136" s="23"/>
      <c r="KVT136" s="23"/>
      <c r="KVU136" s="23"/>
      <c r="KVV136" s="23"/>
      <c r="KVW136" s="23"/>
      <c r="KVX136" s="23"/>
      <c r="KVY136" s="23"/>
      <c r="KVZ136" s="23"/>
      <c r="KWA136" s="23"/>
      <c r="KWB136" s="23"/>
      <c r="KWC136" s="23"/>
      <c r="KWD136" s="23"/>
      <c r="KWE136" s="23"/>
      <c r="KWF136" s="23"/>
      <c r="KWG136" s="23"/>
      <c r="KWH136" s="23"/>
      <c r="KWI136" s="23"/>
      <c r="KWJ136" s="23"/>
      <c r="KWK136" s="23"/>
      <c r="KWL136" s="23"/>
      <c r="KWM136" s="23"/>
      <c r="KWN136" s="23"/>
      <c r="KWO136" s="23"/>
      <c r="KWP136" s="23"/>
      <c r="KWQ136" s="23"/>
      <c r="KWR136" s="23"/>
      <c r="KWS136" s="23"/>
      <c r="KWT136" s="23"/>
      <c r="KWU136" s="23"/>
      <c r="KWV136" s="23"/>
      <c r="KWW136" s="23"/>
      <c r="KWX136" s="23"/>
      <c r="KWY136" s="23"/>
      <c r="KWZ136" s="23"/>
      <c r="KXA136" s="23"/>
      <c r="KXB136" s="23"/>
      <c r="KXC136" s="23"/>
      <c r="KXD136" s="23"/>
      <c r="KXE136" s="23"/>
      <c r="KXF136" s="23"/>
      <c r="KXG136" s="23"/>
      <c r="KXH136" s="23"/>
      <c r="KXI136" s="23"/>
      <c r="KXJ136" s="23"/>
      <c r="KXK136" s="23"/>
      <c r="KXL136" s="23"/>
      <c r="KXM136" s="23"/>
      <c r="KXN136" s="23"/>
      <c r="KXO136" s="23"/>
      <c r="KXP136" s="23"/>
      <c r="KXQ136" s="23"/>
      <c r="KXR136" s="23"/>
      <c r="KXS136" s="23"/>
      <c r="KXT136" s="23"/>
      <c r="KXU136" s="23"/>
      <c r="KXV136" s="23"/>
      <c r="KXW136" s="23"/>
      <c r="KXX136" s="23"/>
      <c r="KXY136" s="23"/>
      <c r="KXZ136" s="23"/>
      <c r="KYA136" s="23"/>
      <c r="KYB136" s="23"/>
      <c r="KYC136" s="23"/>
      <c r="KYD136" s="23"/>
      <c r="KYE136" s="23"/>
      <c r="KYF136" s="23"/>
      <c r="KYG136" s="23"/>
      <c r="KYH136" s="23"/>
      <c r="KYI136" s="23"/>
      <c r="KYJ136" s="23"/>
      <c r="KYK136" s="23"/>
      <c r="KYL136" s="23"/>
      <c r="KYM136" s="23"/>
      <c r="KYN136" s="23"/>
      <c r="KYO136" s="23"/>
      <c r="KYP136" s="23"/>
      <c r="KYQ136" s="23"/>
      <c r="KYR136" s="23"/>
      <c r="KYS136" s="23"/>
      <c r="KYT136" s="23"/>
      <c r="KYU136" s="23"/>
      <c r="KYV136" s="23"/>
      <c r="KYW136" s="23"/>
      <c r="KYX136" s="23"/>
      <c r="KYY136" s="23"/>
      <c r="KYZ136" s="23"/>
      <c r="KZA136" s="23"/>
      <c r="KZB136" s="23"/>
      <c r="KZC136" s="23"/>
      <c r="KZD136" s="23"/>
      <c r="KZE136" s="23"/>
      <c r="KZF136" s="23"/>
      <c r="KZG136" s="23"/>
      <c r="KZH136" s="23"/>
      <c r="KZI136" s="23"/>
      <c r="KZJ136" s="23"/>
      <c r="KZK136" s="23"/>
      <c r="KZL136" s="23"/>
      <c r="KZM136" s="23"/>
      <c r="KZN136" s="23"/>
      <c r="KZO136" s="23"/>
      <c r="KZP136" s="23"/>
      <c r="KZQ136" s="23"/>
      <c r="KZR136" s="23"/>
      <c r="KZS136" s="23"/>
      <c r="KZT136" s="23"/>
      <c r="KZU136" s="23"/>
      <c r="KZV136" s="23"/>
      <c r="KZW136" s="23"/>
      <c r="KZX136" s="23"/>
      <c r="KZY136" s="23"/>
      <c r="KZZ136" s="23"/>
      <c r="LAA136" s="23"/>
      <c r="LAB136" s="23"/>
      <c r="LAC136" s="23"/>
      <c r="LAD136" s="23"/>
      <c r="LAE136" s="23"/>
      <c r="LAF136" s="23"/>
      <c r="LAG136" s="23"/>
      <c r="LAH136" s="23"/>
      <c r="LAI136" s="23"/>
      <c r="LAJ136" s="23"/>
      <c r="LAK136" s="23"/>
      <c r="LAL136" s="23"/>
      <c r="LAM136" s="23"/>
      <c r="LAN136" s="23"/>
      <c r="LAO136" s="23"/>
      <c r="LAP136" s="23"/>
      <c r="LAQ136" s="23"/>
      <c r="LAR136" s="23"/>
      <c r="LAS136" s="23"/>
      <c r="LAT136" s="23"/>
      <c r="LAU136" s="23"/>
      <c r="LAV136" s="23"/>
      <c r="LAW136" s="23"/>
      <c r="LAX136" s="23"/>
      <c r="LAY136" s="23"/>
      <c r="LAZ136" s="23"/>
      <c r="LBA136" s="23"/>
      <c r="LBB136" s="23"/>
      <c r="LBC136" s="23"/>
      <c r="LBD136" s="23"/>
      <c r="LBE136" s="23"/>
      <c r="LBF136" s="23"/>
      <c r="LBG136" s="23"/>
      <c r="LBH136" s="23"/>
      <c r="LBI136" s="23"/>
      <c r="LBJ136" s="23"/>
      <c r="LBK136" s="23"/>
      <c r="LBL136" s="23"/>
      <c r="LBM136" s="23"/>
      <c r="LBN136" s="23"/>
      <c r="LBO136" s="23"/>
      <c r="LBP136" s="23"/>
      <c r="LBQ136" s="23"/>
      <c r="LBR136" s="23"/>
      <c r="LBS136" s="23"/>
      <c r="LBT136" s="23"/>
      <c r="LBU136" s="23"/>
      <c r="LBV136" s="23"/>
      <c r="LBW136" s="23"/>
      <c r="LBX136" s="23"/>
      <c r="LBY136" s="23"/>
      <c r="LBZ136" s="23"/>
      <c r="LCA136" s="23"/>
      <c r="LCB136" s="23"/>
      <c r="LCC136" s="23"/>
      <c r="LCD136" s="23"/>
      <c r="LCE136" s="23"/>
      <c r="LCF136" s="23"/>
      <c r="LCG136" s="23"/>
      <c r="LCH136" s="23"/>
      <c r="LCI136" s="23"/>
      <c r="LCJ136" s="23"/>
      <c r="LCK136" s="23"/>
      <c r="LCL136" s="23"/>
      <c r="LCM136" s="23"/>
      <c r="LCN136" s="23"/>
      <c r="LCO136" s="23"/>
      <c r="LCP136" s="23"/>
      <c r="LCQ136" s="23"/>
      <c r="LCR136" s="23"/>
      <c r="LCS136" s="23"/>
      <c r="LCT136" s="23"/>
      <c r="LCU136" s="23"/>
      <c r="LCV136" s="23"/>
      <c r="LCW136" s="23"/>
      <c r="LCX136" s="23"/>
      <c r="LCY136" s="23"/>
      <c r="LCZ136" s="23"/>
      <c r="LDA136" s="23"/>
      <c r="LDB136" s="23"/>
      <c r="LDC136" s="23"/>
      <c r="LDD136" s="23"/>
      <c r="LDE136" s="23"/>
      <c r="LDF136" s="23"/>
      <c r="LDG136" s="23"/>
      <c r="LDH136" s="23"/>
      <c r="LDI136" s="23"/>
      <c r="LDJ136" s="23"/>
      <c r="LDK136" s="23"/>
      <c r="LDL136" s="23"/>
      <c r="LDM136" s="23"/>
      <c r="LDN136" s="23"/>
      <c r="LDO136" s="23"/>
      <c r="LDP136" s="23"/>
      <c r="LDQ136" s="23"/>
      <c r="LDR136" s="23"/>
      <c r="LDS136" s="23"/>
      <c r="LDT136" s="23"/>
      <c r="LDU136" s="23"/>
      <c r="LDV136" s="23"/>
      <c r="LDW136" s="23"/>
      <c r="LDX136" s="23"/>
      <c r="LDY136" s="23"/>
      <c r="LDZ136" s="23"/>
      <c r="LEA136" s="23"/>
      <c r="LEB136" s="23"/>
      <c r="LEC136" s="23"/>
      <c r="LED136" s="23"/>
      <c r="LEE136" s="23"/>
      <c r="LEF136" s="23"/>
      <c r="LEG136" s="23"/>
      <c r="LEH136" s="23"/>
      <c r="LEI136" s="23"/>
      <c r="LEJ136" s="23"/>
      <c r="LEK136" s="23"/>
      <c r="LEL136" s="23"/>
      <c r="LEM136" s="23"/>
      <c r="LEN136" s="23"/>
      <c r="LEO136" s="23"/>
      <c r="LEP136" s="23"/>
      <c r="LEQ136" s="23"/>
      <c r="LER136" s="23"/>
      <c r="LES136" s="23"/>
      <c r="LET136" s="23"/>
      <c r="LEU136" s="23"/>
      <c r="LEV136" s="23"/>
      <c r="LEW136" s="23"/>
      <c r="LEX136" s="23"/>
      <c r="LEY136" s="23"/>
      <c r="LEZ136" s="23"/>
      <c r="LFA136" s="23"/>
      <c r="LFB136" s="23"/>
      <c r="LFC136" s="23"/>
      <c r="LFD136" s="23"/>
      <c r="LFE136" s="23"/>
      <c r="LFF136" s="23"/>
      <c r="LFG136" s="23"/>
      <c r="LFH136" s="23"/>
      <c r="LFI136" s="23"/>
      <c r="LFJ136" s="23"/>
      <c r="LFK136" s="23"/>
      <c r="LFL136" s="23"/>
      <c r="LFM136" s="23"/>
      <c r="LFN136" s="23"/>
      <c r="LFO136" s="23"/>
      <c r="LFP136" s="23"/>
      <c r="LFQ136" s="23"/>
      <c r="LFR136" s="23"/>
      <c r="LFS136" s="23"/>
      <c r="LFT136" s="23"/>
      <c r="LFU136" s="23"/>
      <c r="LFV136" s="23"/>
      <c r="LFW136" s="23"/>
      <c r="LFX136" s="23"/>
      <c r="LFY136" s="23"/>
      <c r="LFZ136" s="23"/>
      <c r="LGA136" s="23"/>
      <c r="LGB136" s="23"/>
      <c r="LGC136" s="23"/>
      <c r="LGD136" s="23"/>
      <c r="LGE136" s="23"/>
      <c r="LGF136" s="23"/>
      <c r="LGG136" s="23"/>
      <c r="LGH136" s="23"/>
      <c r="LGI136" s="23"/>
      <c r="LGJ136" s="23"/>
      <c r="LGK136" s="23"/>
      <c r="LGL136" s="23"/>
      <c r="LGM136" s="23"/>
      <c r="LGN136" s="23"/>
      <c r="LGO136" s="23"/>
      <c r="LGP136" s="23"/>
      <c r="LGQ136" s="23"/>
      <c r="LGR136" s="23"/>
      <c r="LGS136" s="23"/>
      <c r="LGT136" s="23"/>
      <c r="LGU136" s="23"/>
      <c r="LGV136" s="23"/>
      <c r="LGW136" s="23"/>
      <c r="LGX136" s="23"/>
      <c r="LGY136" s="23"/>
      <c r="LGZ136" s="23"/>
      <c r="LHA136" s="23"/>
      <c r="LHB136" s="23"/>
      <c r="LHC136" s="23"/>
      <c r="LHD136" s="23"/>
      <c r="LHE136" s="23"/>
      <c r="LHF136" s="23"/>
      <c r="LHG136" s="23"/>
      <c r="LHH136" s="23"/>
      <c r="LHI136" s="23"/>
      <c r="LHJ136" s="23"/>
      <c r="LHK136" s="23"/>
      <c r="LHL136" s="23"/>
      <c r="LHM136" s="23"/>
      <c r="LHN136" s="23"/>
      <c r="LHO136" s="23"/>
      <c r="LHP136" s="23"/>
      <c r="LHQ136" s="23"/>
      <c r="LHR136" s="23"/>
      <c r="LHS136" s="23"/>
      <c r="LHT136" s="23"/>
      <c r="LHU136" s="23"/>
      <c r="LHV136" s="23"/>
      <c r="LHW136" s="23"/>
      <c r="LHX136" s="23"/>
      <c r="LHY136" s="23"/>
      <c r="LHZ136" s="23"/>
      <c r="LIA136" s="23"/>
      <c r="LIB136" s="23"/>
      <c r="LIC136" s="23"/>
      <c r="LID136" s="23"/>
      <c r="LIE136" s="23"/>
      <c r="LIF136" s="23"/>
      <c r="LIG136" s="23"/>
      <c r="LIH136" s="23"/>
      <c r="LII136" s="23"/>
      <c r="LIJ136" s="23"/>
      <c r="LIK136" s="23"/>
      <c r="LIL136" s="23"/>
      <c r="LIM136" s="23"/>
      <c r="LIN136" s="23"/>
      <c r="LIO136" s="23"/>
      <c r="LIP136" s="23"/>
      <c r="LIQ136" s="23"/>
      <c r="LIR136" s="23"/>
      <c r="LIS136" s="23"/>
      <c r="LIT136" s="23"/>
      <c r="LIU136" s="23"/>
      <c r="LIV136" s="23"/>
      <c r="LIW136" s="23"/>
      <c r="LIX136" s="23"/>
      <c r="LIY136" s="23"/>
      <c r="LIZ136" s="23"/>
      <c r="LJA136" s="23"/>
      <c r="LJB136" s="23"/>
      <c r="LJC136" s="23"/>
      <c r="LJD136" s="23"/>
      <c r="LJE136" s="23"/>
      <c r="LJF136" s="23"/>
      <c r="LJG136" s="23"/>
      <c r="LJH136" s="23"/>
      <c r="LJI136" s="23"/>
      <c r="LJJ136" s="23"/>
      <c r="LJK136" s="23"/>
      <c r="LJL136" s="23"/>
      <c r="LJM136" s="23"/>
      <c r="LJN136" s="23"/>
      <c r="LJO136" s="23"/>
      <c r="LJP136" s="23"/>
      <c r="LJQ136" s="23"/>
      <c r="LJR136" s="23"/>
      <c r="LJS136" s="23"/>
      <c r="LJT136" s="23"/>
      <c r="LJU136" s="23"/>
      <c r="LJV136" s="23"/>
      <c r="LJW136" s="23"/>
      <c r="LJX136" s="23"/>
      <c r="LJY136" s="23"/>
      <c r="LJZ136" s="23"/>
      <c r="LKA136" s="23"/>
      <c r="LKB136" s="23"/>
      <c r="LKC136" s="23"/>
      <c r="LKD136" s="23"/>
      <c r="LKE136" s="23"/>
      <c r="LKF136" s="23"/>
      <c r="LKG136" s="23"/>
      <c r="LKH136" s="23"/>
      <c r="LKI136" s="23"/>
      <c r="LKJ136" s="23"/>
      <c r="LKK136" s="23"/>
      <c r="LKL136" s="23"/>
      <c r="LKM136" s="23"/>
      <c r="LKN136" s="23"/>
      <c r="LKO136" s="23"/>
      <c r="LKP136" s="23"/>
      <c r="LKQ136" s="23"/>
      <c r="LKR136" s="23"/>
      <c r="LKS136" s="23"/>
      <c r="LKT136" s="23"/>
      <c r="LKU136" s="23"/>
      <c r="LKV136" s="23"/>
      <c r="LKW136" s="23"/>
      <c r="LKX136" s="23"/>
      <c r="LKY136" s="23"/>
      <c r="LKZ136" s="23"/>
      <c r="LLA136" s="23"/>
      <c r="LLB136" s="23"/>
      <c r="LLC136" s="23"/>
      <c r="LLD136" s="23"/>
      <c r="LLE136" s="23"/>
      <c r="LLF136" s="23"/>
      <c r="LLG136" s="23"/>
      <c r="LLH136" s="23"/>
      <c r="LLI136" s="23"/>
      <c r="LLJ136" s="23"/>
      <c r="LLK136" s="23"/>
      <c r="LLL136" s="23"/>
      <c r="LLM136" s="23"/>
      <c r="LLN136" s="23"/>
      <c r="LLO136" s="23"/>
      <c r="LLP136" s="23"/>
      <c r="LLQ136" s="23"/>
      <c r="LLR136" s="23"/>
      <c r="LLS136" s="23"/>
      <c r="LLT136" s="23"/>
      <c r="LLU136" s="23"/>
      <c r="LLV136" s="23"/>
      <c r="LLW136" s="23"/>
      <c r="LLX136" s="23"/>
      <c r="LLY136" s="23"/>
      <c r="LLZ136" s="23"/>
      <c r="LMA136" s="23"/>
      <c r="LMB136" s="23"/>
      <c r="LMC136" s="23"/>
      <c r="LMD136" s="23"/>
      <c r="LME136" s="23"/>
      <c r="LMF136" s="23"/>
      <c r="LMG136" s="23"/>
      <c r="LMH136" s="23"/>
      <c r="LMI136" s="23"/>
      <c r="LMJ136" s="23"/>
      <c r="LMK136" s="23"/>
      <c r="LML136" s="23"/>
      <c r="LMM136" s="23"/>
      <c r="LMN136" s="23"/>
      <c r="LMO136" s="23"/>
      <c r="LMP136" s="23"/>
      <c r="LMQ136" s="23"/>
      <c r="LMR136" s="23"/>
      <c r="LMS136" s="23"/>
      <c r="LMT136" s="23"/>
      <c r="LMU136" s="23"/>
      <c r="LMV136" s="23"/>
      <c r="LMW136" s="23"/>
      <c r="LMX136" s="23"/>
      <c r="LMY136" s="23"/>
      <c r="LMZ136" s="23"/>
      <c r="LNA136" s="23"/>
      <c r="LNB136" s="23"/>
      <c r="LNC136" s="23"/>
      <c r="LND136" s="23"/>
      <c r="LNE136" s="23"/>
      <c r="LNF136" s="23"/>
      <c r="LNG136" s="23"/>
      <c r="LNH136" s="23"/>
      <c r="LNI136" s="23"/>
      <c r="LNJ136" s="23"/>
      <c r="LNK136" s="23"/>
      <c r="LNL136" s="23"/>
      <c r="LNM136" s="23"/>
      <c r="LNN136" s="23"/>
      <c r="LNO136" s="23"/>
      <c r="LNP136" s="23"/>
      <c r="LNQ136" s="23"/>
      <c r="LNR136" s="23"/>
      <c r="LNS136" s="23"/>
      <c r="LNT136" s="23"/>
      <c r="LNU136" s="23"/>
      <c r="LNV136" s="23"/>
      <c r="LNW136" s="23"/>
      <c r="LNX136" s="23"/>
      <c r="LNY136" s="23"/>
      <c r="LNZ136" s="23"/>
      <c r="LOA136" s="23"/>
      <c r="LOB136" s="23"/>
      <c r="LOC136" s="23"/>
      <c r="LOD136" s="23"/>
      <c r="LOE136" s="23"/>
      <c r="LOF136" s="23"/>
      <c r="LOG136" s="23"/>
      <c r="LOH136" s="23"/>
      <c r="LOI136" s="23"/>
      <c r="LOJ136" s="23"/>
      <c r="LOK136" s="23"/>
      <c r="LOL136" s="23"/>
      <c r="LOM136" s="23"/>
      <c r="LON136" s="23"/>
      <c r="LOO136" s="23"/>
      <c r="LOP136" s="23"/>
      <c r="LOQ136" s="23"/>
      <c r="LOR136" s="23"/>
      <c r="LOS136" s="23"/>
      <c r="LOT136" s="23"/>
      <c r="LOU136" s="23"/>
      <c r="LOV136" s="23"/>
      <c r="LOW136" s="23"/>
      <c r="LOX136" s="23"/>
      <c r="LOY136" s="23"/>
      <c r="LOZ136" s="23"/>
      <c r="LPA136" s="23"/>
      <c r="LPB136" s="23"/>
      <c r="LPC136" s="23"/>
      <c r="LPD136" s="23"/>
      <c r="LPE136" s="23"/>
      <c r="LPF136" s="23"/>
      <c r="LPG136" s="23"/>
      <c r="LPH136" s="23"/>
      <c r="LPI136" s="23"/>
      <c r="LPJ136" s="23"/>
      <c r="LPK136" s="23"/>
      <c r="LPL136" s="23"/>
      <c r="LPM136" s="23"/>
      <c r="LPN136" s="23"/>
      <c r="LPO136" s="23"/>
      <c r="LPP136" s="23"/>
      <c r="LPQ136" s="23"/>
      <c r="LPR136" s="23"/>
      <c r="LPS136" s="23"/>
      <c r="LPT136" s="23"/>
      <c r="LPU136" s="23"/>
      <c r="LPV136" s="23"/>
      <c r="LPW136" s="23"/>
      <c r="LPX136" s="23"/>
      <c r="LPY136" s="23"/>
      <c r="LPZ136" s="23"/>
      <c r="LQA136" s="23"/>
      <c r="LQB136" s="23"/>
      <c r="LQC136" s="23"/>
      <c r="LQD136" s="23"/>
      <c r="LQE136" s="23"/>
      <c r="LQF136" s="23"/>
      <c r="LQG136" s="23"/>
      <c r="LQH136" s="23"/>
      <c r="LQI136" s="23"/>
      <c r="LQJ136" s="23"/>
      <c r="LQK136" s="23"/>
      <c r="LQL136" s="23"/>
      <c r="LQM136" s="23"/>
      <c r="LQN136" s="23"/>
      <c r="LQO136" s="23"/>
      <c r="LQP136" s="23"/>
      <c r="LQQ136" s="23"/>
      <c r="LQR136" s="23"/>
      <c r="LQS136" s="23"/>
      <c r="LQT136" s="23"/>
      <c r="LQU136" s="23"/>
      <c r="LQV136" s="23"/>
      <c r="LQW136" s="23"/>
      <c r="LQX136" s="23"/>
      <c r="LQY136" s="23"/>
      <c r="LQZ136" s="23"/>
      <c r="LRA136" s="23"/>
      <c r="LRB136" s="23"/>
      <c r="LRC136" s="23"/>
      <c r="LRD136" s="23"/>
      <c r="LRE136" s="23"/>
      <c r="LRF136" s="23"/>
      <c r="LRG136" s="23"/>
      <c r="LRH136" s="23"/>
      <c r="LRI136" s="23"/>
      <c r="LRJ136" s="23"/>
      <c r="LRK136" s="23"/>
      <c r="LRL136" s="23"/>
      <c r="LRM136" s="23"/>
      <c r="LRN136" s="23"/>
      <c r="LRO136" s="23"/>
      <c r="LRP136" s="23"/>
      <c r="LRQ136" s="23"/>
      <c r="LRR136" s="23"/>
      <c r="LRS136" s="23"/>
      <c r="LRT136" s="23"/>
      <c r="LRU136" s="23"/>
      <c r="LRV136" s="23"/>
      <c r="LRW136" s="23"/>
      <c r="LRX136" s="23"/>
      <c r="LRY136" s="23"/>
      <c r="LRZ136" s="23"/>
      <c r="LSA136" s="23"/>
      <c r="LSB136" s="23"/>
      <c r="LSC136" s="23"/>
      <c r="LSD136" s="23"/>
      <c r="LSE136" s="23"/>
      <c r="LSF136" s="23"/>
      <c r="LSG136" s="23"/>
      <c r="LSH136" s="23"/>
      <c r="LSI136" s="23"/>
      <c r="LSJ136" s="23"/>
      <c r="LSK136" s="23"/>
      <c r="LSL136" s="23"/>
      <c r="LSM136" s="23"/>
      <c r="LSN136" s="23"/>
      <c r="LSO136" s="23"/>
      <c r="LSP136" s="23"/>
      <c r="LSQ136" s="23"/>
      <c r="LSR136" s="23"/>
      <c r="LSS136" s="23"/>
      <c r="LST136" s="23"/>
      <c r="LSU136" s="23"/>
      <c r="LSV136" s="23"/>
      <c r="LSW136" s="23"/>
      <c r="LSX136" s="23"/>
      <c r="LSY136" s="23"/>
      <c r="LSZ136" s="23"/>
      <c r="LTA136" s="23"/>
      <c r="LTB136" s="23"/>
      <c r="LTC136" s="23"/>
      <c r="LTD136" s="23"/>
      <c r="LTE136" s="23"/>
      <c r="LTF136" s="23"/>
      <c r="LTG136" s="23"/>
      <c r="LTH136" s="23"/>
      <c r="LTI136" s="23"/>
      <c r="LTJ136" s="23"/>
      <c r="LTK136" s="23"/>
      <c r="LTL136" s="23"/>
      <c r="LTM136" s="23"/>
      <c r="LTN136" s="23"/>
      <c r="LTO136" s="23"/>
      <c r="LTP136" s="23"/>
      <c r="LTQ136" s="23"/>
      <c r="LTR136" s="23"/>
      <c r="LTS136" s="23"/>
      <c r="LTT136" s="23"/>
      <c r="LTU136" s="23"/>
      <c r="LTV136" s="23"/>
      <c r="LTW136" s="23"/>
      <c r="LTX136" s="23"/>
      <c r="LTY136" s="23"/>
      <c r="LTZ136" s="23"/>
      <c r="LUA136" s="23"/>
      <c r="LUB136" s="23"/>
      <c r="LUC136" s="23"/>
      <c r="LUD136" s="23"/>
      <c r="LUE136" s="23"/>
      <c r="LUF136" s="23"/>
      <c r="LUG136" s="23"/>
      <c r="LUH136" s="23"/>
      <c r="LUI136" s="23"/>
      <c r="LUJ136" s="23"/>
      <c r="LUK136" s="23"/>
      <c r="LUL136" s="23"/>
      <c r="LUM136" s="23"/>
      <c r="LUN136" s="23"/>
      <c r="LUO136" s="23"/>
      <c r="LUP136" s="23"/>
      <c r="LUQ136" s="23"/>
      <c r="LUR136" s="23"/>
      <c r="LUS136" s="23"/>
      <c r="LUT136" s="23"/>
      <c r="LUU136" s="23"/>
      <c r="LUV136" s="23"/>
      <c r="LUW136" s="23"/>
      <c r="LUX136" s="23"/>
      <c r="LUY136" s="23"/>
      <c r="LUZ136" s="23"/>
      <c r="LVA136" s="23"/>
      <c r="LVB136" s="23"/>
      <c r="LVC136" s="23"/>
      <c r="LVD136" s="23"/>
      <c r="LVE136" s="23"/>
      <c r="LVF136" s="23"/>
      <c r="LVG136" s="23"/>
      <c r="LVH136" s="23"/>
      <c r="LVI136" s="23"/>
      <c r="LVJ136" s="23"/>
      <c r="LVK136" s="23"/>
      <c r="LVL136" s="23"/>
      <c r="LVM136" s="23"/>
      <c r="LVN136" s="23"/>
      <c r="LVO136" s="23"/>
      <c r="LVP136" s="23"/>
      <c r="LVQ136" s="23"/>
      <c r="LVR136" s="23"/>
      <c r="LVS136" s="23"/>
      <c r="LVT136" s="23"/>
      <c r="LVU136" s="23"/>
      <c r="LVV136" s="23"/>
      <c r="LVW136" s="23"/>
      <c r="LVX136" s="23"/>
      <c r="LVY136" s="23"/>
      <c r="LVZ136" s="23"/>
      <c r="LWA136" s="23"/>
      <c r="LWB136" s="23"/>
      <c r="LWC136" s="23"/>
      <c r="LWD136" s="23"/>
      <c r="LWE136" s="23"/>
      <c r="LWF136" s="23"/>
      <c r="LWG136" s="23"/>
      <c r="LWH136" s="23"/>
      <c r="LWI136" s="23"/>
      <c r="LWJ136" s="23"/>
      <c r="LWK136" s="23"/>
      <c r="LWL136" s="23"/>
      <c r="LWM136" s="23"/>
      <c r="LWN136" s="23"/>
      <c r="LWO136" s="23"/>
      <c r="LWP136" s="23"/>
      <c r="LWQ136" s="23"/>
      <c r="LWR136" s="23"/>
      <c r="LWS136" s="23"/>
      <c r="LWT136" s="23"/>
      <c r="LWU136" s="23"/>
      <c r="LWV136" s="23"/>
      <c r="LWW136" s="23"/>
      <c r="LWX136" s="23"/>
      <c r="LWY136" s="23"/>
      <c r="LWZ136" s="23"/>
      <c r="LXA136" s="23"/>
      <c r="LXB136" s="23"/>
      <c r="LXC136" s="23"/>
      <c r="LXD136" s="23"/>
      <c r="LXE136" s="23"/>
      <c r="LXF136" s="23"/>
      <c r="LXG136" s="23"/>
      <c r="LXH136" s="23"/>
      <c r="LXI136" s="23"/>
      <c r="LXJ136" s="23"/>
      <c r="LXK136" s="23"/>
      <c r="LXL136" s="23"/>
      <c r="LXM136" s="23"/>
      <c r="LXN136" s="23"/>
      <c r="LXO136" s="23"/>
      <c r="LXP136" s="23"/>
      <c r="LXQ136" s="23"/>
      <c r="LXR136" s="23"/>
      <c r="LXS136" s="23"/>
      <c r="LXT136" s="23"/>
      <c r="LXU136" s="23"/>
      <c r="LXV136" s="23"/>
      <c r="LXW136" s="23"/>
      <c r="LXX136" s="23"/>
      <c r="LXY136" s="23"/>
      <c r="LXZ136" s="23"/>
      <c r="LYA136" s="23"/>
      <c r="LYB136" s="23"/>
      <c r="LYC136" s="23"/>
      <c r="LYD136" s="23"/>
      <c r="LYE136" s="23"/>
      <c r="LYF136" s="23"/>
      <c r="LYG136" s="23"/>
      <c r="LYH136" s="23"/>
      <c r="LYI136" s="23"/>
      <c r="LYJ136" s="23"/>
      <c r="LYK136" s="23"/>
      <c r="LYL136" s="23"/>
      <c r="LYM136" s="23"/>
      <c r="LYN136" s="23"/>
      <c r="LYO136" s="23"/>
      <c r="LYP136" s="23"/>
      <c r="LYQ136" s="23"/>
      <c r="LYR136" s="23"/>
      <c r="LYS136" s="23"/>
      <c r="LYT136" s="23"/>
      <c r="LYU136" s="23"/>
      <c r="LYV136" s="23"/>
      <c r="LYW136" s="23"/>
      <c r="LYX136" s="23"/>
      <c r="LYY136" s="23"/>
      <c r="LYZ136" s="23"/>
      <c r="LZA136" s="23"/>
      <c r="LZB136" s="23"/>
      <c r="LZC136" s="23"/>
      <c r="LZD136" s="23"/>
      <c r="LZE136" s="23"/>
      <c r="LZF136" s="23"/>
      <c r="LZG136" s="23"/>
      <c r="LZH136" s="23"/>
      <c r="LZI136" s="23"/>
      <c r="LZJ136" s="23"/>
      <c r="LZK136" s="23"/>
      <c r="LZL136" s="23"/>
      <c r="LZM136" s="23"/>
      <c r="LZN136" s="23"/>
      <c r="LZO136" s="23"/>
      <c r="LZP136" s="23"/>
      <c r="LZQ136" s="23"/>
      <c r="LZR136" s="23"/>
      <c r="LZS136" s="23"/>
      <c r="LZT136" s="23"/>
      <c r="LZU136" s="23"/>
      <c r="LZV136" s="23"/>
      <c r="LZW136" s="23"/>
      <c r="LZX136" s="23"/>
      <c r="LZY136" s="23"/>
      <c r="LZZ136" s="23"/>
      <c r="MAA136" s="23"/>
      <c r="MAB136" s="23"/>
      <c r="MAC136" s="23"/>
      <c r="MAD136" s="23"/>
      <c r="MAE136" s="23"/>
      <c r="MAF136" s="23"/>
      <c r="MAG136" s="23"/>
      <c r="MAH136" s="23"/>
      <c r="MAI136" s="23"/>
      <c r="MAJ136" s="23"/>
      <c r="MAK136" s="23"/>
      <c r="MAL136" s="23"/>
      <c r="MAM136" s="23"/>
      <c r="MAN136" s="23"/>
      <c r="MAO136" s="23"/>
      <c r="MAP136" s="23"/>
      <c r="MAQ136" s="23"/>
      <c r="MAR136" s="23"/>
      <c r="MAS136" s="23"/>
      <c r="MAT136" s="23"/>
      <c r="MAU136" s="23"/>
      <c r="MAV136" s="23"/>
      <c r="MAW136" s="23"/>
      <c r="MAX136" s="23"/>
      <c r="MAY136" s="23"/>
      <c r="MAZ136" s="23"/>
      <c r="MBA136" s="23"/>
      <c r="MBB136" s="23"/>
      <c r="MBC136" s="23"/>
      <c r="MBD136" s="23"/>
      <c r="MBE136" s="23"/>
      <c r="MBF136" s="23"/>
      <c r="MBG136" s="23"/>
      <c r="MBH136" s="23"/>
      <c r="MBI136" s="23"/>
      <c r="MBJ136" s="23"/>
      <c r="MBK136" s="23"/>
      <c r="MBL136" s="23"/>
      <c r="MBM136" s="23"/>
      <c r="MBN136" s="23"/>
      <c r="MBO136" s="23"/>
      <c r="MBP136" s="23"/>
      <c r="MBQ136" s="23"/>
      <c r="MBR136" s="23"/>
      <c r="MBS136" s="23"/>
      <c r="MBT136" s="23"/>
      <c r="MBU136" s="23"/>
      <c r="MBV136" s="23"/>
      <c r="MBW136" s="23"/>
      <c r="MBX136" s="23"/>
      <c r="MBY136" s="23"/>
      <c r="MBZ136" s="23"/>
      <c r="MCA136" s="23"/>
      <c r="MCB136" s="23"/>
      <c r="MCC136" s="23"/>
      <c r="MCD136" s="23"/>
      <c r="MCE136" s="23"/>
      <c r="MCF136" s="23"/>
      <c r="MCG136" s="23"/>
      <c r="MCH136" s="23"/>
      <c r="MCI136" s="23"/>
      <c r="MCJ136" s="23"/>
      <c r="MCK136" s="23"/>
      <c r="MCL136" s="23"/>
      <c r="MCM136" s="23"/>
      <c r="MCN136" s="23"/>
      <c r="MCO136" s="23"/>
      <c r="MCP136" s="23"/>
      <c r="MCQ136" s="23"/>
      <c r="MCR136" s="23"/>
      <c r="MCS136" s="23"/>
      <c r="MCT136" s="23"/>
      <c r="MCU136" s="23"/>
      <c r="MCV136" s="23"/>
      <c r="MCW136" s="23"/>
      <c r="MCX136" s="23"/>
      <c r="MCY136" s="23"/>
      <c r="MCZ136" s="23"/>
      <c r="MDA136" s="23"/>
      <c r="MDB136" s="23"/>
      <c r="MDC136" s="23"/>
      <c r="MDD136" s="23"/>
      <c r="MDE136" s="23"/>
      <c r="MDF136" s="23"/>
      <c r="MDG136" s="23"/>
      <c r="MDH136" s="23"/>
      <c r="MDI136" s="23"/>
      <c r="MDJ136" s="23"/>
      <c r="MDK136" s="23"/>
      <c r="MDL136" s="23"/>
      <c r="MDM136" s="23"/>
      <c r="MDN136" s="23"/>
      <c r="MDO136" s="23"/>
      <c r="MDP136" s="23"/>
      <c r="MDQ136" s="23"/>
      <c r="MDR136" s="23"/>
      <c r="MDS136" s="23"/>
      <c r="MDT136" s="23"/>
      <c r="MDU136" s="23"/>
      <c r="MDV136" s="23"/>
      <c r="MDW136" s="23"/>
      <c r="MDX136" s="23"/>
      <c r="MDY136" s="23"/>
      <c r="MDZ136" s="23"/>
      <c r="MEA136" s="23"/>
      <c r="MEB136" s="23"/>
      <c r="MEC136" s="23"/>
      <c r="MED136" s="23"/>
      <c r="MEE136" s="23"/>
      <c r="MEF136" s="23"/>
      <c r="MEG136" s="23"/>
      <c r="MEH136" s="23"/>
      <c r="MEI136" s="23"/>
      <c r="MEJ136" s="23"/>
      <c r="MEK136" s="23"/>
      <c r="MEL136" s="23"/>
      <c r="MEM136" s="23"/>
      <c r="MEN136" s="23"/>
      <c r="MEO136" s="23"/>
      <c r="MEP136" s="23"/>
      <c r="MEQ136" s="23"/>
      <c r="MER136" s="23"/>
      <c r="MES136" s="23"/>
      <c r="MET136" s="23"/>
      <c r="MEU136" s="23"/>
      <c r="MEV136" s="23"/>
      <c r="MEW136" s="23"/>
      <c r="MEX136" s="23"/>
      <c r="MEY136" s="23"/>
      <c r="MEZ136" s="23"/>
      <c r="MFA136" s="23"/>
      <c r="MFB136" s="23"/>
      <c r="MFC136" s="23"/>
      <c r="MFD136" s="23"/>
      <c r="MFE136" s="23"/>
      <c r="MFF136" s="23"/>
      <c r="MFG136" s="23"/>
      <c r="MFH136" s="23"/>
      <c r="MFI136" s="23"/>
      <c r="MFJ136" s="23"/>
      <c r="MFK136" s="23"/>
      <c r="MFL136" s="23"/>
      <c r="MFM136" s="23"/>
      <c r="MFN136" s="23"/>
      <c r="MFO136" s="23"/>
      <c r="MFP136" s="23"/>
      <c r="MFQ136" s="23"/>
      <c r="MFR136" s="23"/>
      <c r="MFS136" s="23"/>
      <c r="MFT136" s="23"/>
      <c r="MFU136" s="23"/>
      <c r="MFV136" s="23"/>
      <c r="MFW136" s="23"/>
      <c r="MFX136" s="23"/>
      <c r="MFY136" s="23"/>
      <c r="MFZ136" s="23"/>
      <c r="MGA136" s="23"/>
      <c r="MGB136" s="23"/>
      <c r="MGC136" s="23"/>
      <c r="MGD136" s="23"/>
      <c r="MGE136" s="23"/>
      <c r="MGF136" s="23"/>
      <c r="MGG136" s="23"/>
      <c r="MGH136" s="23"/>
      <c r="MGI136" s="23"/>
      <c r="MGJ136" s="23"/>
      <c r="MGK136" s="23"/>
      <c r="MGL136" s="23"/>
      <c r="MGM136" s="23"/>
      <c r="MGN136" s="23"/>
      <c r="MGO136" s="23"/>
      <c r="MGP136" s="23"/>
      <c r="MGQ136" s="23"/>
      <c r="MGR136" s="23"/>
      <c r="MGS136" s="23"/>
      <c r="MGT136" s="23"/>
      <c r="MGU136" s="23"/>
      <c r="MGV136" s="23"/>
      <c r="MGW136" s="23"/>
      <c r="MGX136" s="23"/>
      <c r="MGY136" s="23"/>
      <c r="MGZ136" s="23"/>
      <c r="MHA136" s="23"/>
      <c r="MHB136" s="23"/>
      <c r="MHC136" s="23"/>
      <c r="MHD136" s="23"/>
      <c r="MHE136" s="23"/>
      <c r="MHF136" s="23"/>
      <c r="MHG136" s="23"/>
      <c r="MHH136" s="23"/>
      <c r="MHI136" s="23"/>
      <c r="MHJ136" s="23"/>
      <c r="MHK136" s="23"/>
      <c r="MHL136" s="23"/>
      <c r="MHM136" s="23"/>
      <c r="MHN136" s="23"/>
      <c r="MHO136" s="23"/>
      <c r="MHP136" s="23"/>
      <c r="MHQ136" s="23"/>
      <c r="MHR136" s="23"/>
      <c r="MHS136" s="23"/>
      <c r="MHT136" s="23"/>
      <c r="MHU136" s="23"/>
      <c r="MHV136" s="23"/>
      <c r="MHW136" s="23"/>
      <c r="MHX136" s="23"/>
      <c r="MHY136" s="23"/>
      <c r="MHZ136" s="23"/>
      <c r="MIA136" s="23"/>
      <c r="MIB136" s="23"/>
      <c r="MIC136" s="23"/>
      <c r="MID136" s="23"/>
      <c r="MIE136" s="23"/>
      <c r="MIF136" s="23"/>
      <c r="MIG136" s="23"/>
      <c r="MIH136" s="23"/>
      <c r="MII136" s="23"/>
      <c r="MIJ136" s="23"/>
      <c r="MIK136" s="23"/>
      <c r="MIL136" s="23"/>
      <c r="MIM136" s="23"/>
      <c r="MIN136" s="23"/>
      <c r="MIO136" s="23"/>
      <c r="MIP136" s="23"/>
      <c r="MIQ136" s="23"/>
      <c r="MIR136" s="23"/>
      <c r="MIS136" s="23"/>
      <c r="MIT136" s="23"/>
      <c r="MIU136" s="23"/>
      <c r="MIV136" s="23"/>
      <c r="MIW136" s="23"/>
      <c r="MIX136" s="23"/>
      <c r="MIY136" s="23"/>
      <c r="MIZ136" s="23"/>
      <c r="MJA136" s="23"/>
      <c r="MJB136" s="23"/>
      <c r="MJC136" s="23"/>
      <c r="MJD136" s="23"/>
      <c r="MJE136" s="23"/>
      <c r="MJF136" s="23"/>
      <c r="MJG136" s="23"/>
      <c r="MJH136" s="23"/>
      <c r="MJI136" s="23"/>
      <c r="MJJ136" s="23"/>
      <c r="MJK136" s="23"/>
      <c r="MJL136" s="23"/>
      <c r="MJM136" s="23"/>
      <c r="MJN136" s="23"/>
      <c r="MJO136" s="23"/>
      <c r="MJP136" s="23"/>
      <c r="MJQ136" s="23"/>
      <c r="MJR136" s="23"/>
      <c r="MJS136" s="23"/>
      <c r="MJT136" s="23"/>
      <c r="MJU136" s="23"/>
      <c r="MJV136" s="23"/>
      <c r="MJW136" s="23"/>
      <c r="MJX136" s="23"/>
      <c r="MJY136" s="23"/>
      <c r="MJZ136" s="23"/>
      <c r="MKA136" s="23"/>
      <c r="MKB136" s="23"/>
      <c r="MKC136" s="23"/>
      <c r="MKD136" s="23"/>
      <c r="MKE136" s="23"/>
      <c r="MKF136" s="23"/>
      <c r="MKG136" s="23"/>
      <c r="MKH136" s="23"/>
      <c r="MKI136" s="23"/>
      <c r="MKJ136" s="23"/>
      <c r="MKK136" s="23"/>
      <c r="MKL136" s="23"/>
      <c r="MKM136" s="23"/>
      <c r="MKN136" s="23"/>
      <c r="MKO136" s="23"/>
      <c r="MKP136" s="23"/>
      <c r="MKQ136" s="23"/>
      <c r="MKR136" s="23"/>
      <c r="MKS136" s="23"/>
      <c r="MKT136" s="23"/>
      <c r="MKU136" s="23"/>
      <c r="MKV136" s="23"/>
      <c r="MKW136" s="23"/>
      <c r="MKX136" s="23"/>
      <c r="MKY136" s="23"/>
      <c r="MKZ136" s="23"/>
      <c r="MLA136" s="23"/>
      <c r="MLB136" s="23"/>
      <c r="MLC136" s="23"/>
      <c r="MLD136" s="23"/>
      <c r="MLE136" s="23"/>
      <c r="MLF136" s="23"/>
      <c r="MLG136" s="23"/>
      <c r="MLH136" s="23"/>
      <c r="MLI136" s="23"/>
      <c r="MLJ136" s="23"/>
      <c r="MLK136" s="23"/>
      <c r="MLL136" s="23"/>
      <c r="MLM136" s="23"/>
      <c r="MLN136" s="23"/>
      <c r="MLO136" s="23"/>
      <c r="MLP136" s="23"/>
      <c r="MLQ136" s="23"/>
      <c r="MLR136" s="23"/>
      <c r="MLS136" s="23"/>
      <c r="MLT136" s="23"/>
      <c r="MLU136" s="23"/>
      <c r="MLV136" s="23"/>
      <c r="MLW136" s="23"/>
      <c r="MLX136" s="23"/>
      <c r="MLY136" s="23"/>
      <c r="MLZ136" s="23"/>
      <c r="MMA136" s="23"/>
      <c r="MMB136" s="23"/>
      <c r="MMC136" s="23"/>
      <c r="MMD136" s="23"/>
      <c r="MME136" s="23"/>
      <c r="MMF136" s="23"/>
      <c r="MMG136" s="23"/>
      <c r="MMH136" s="23"/>
      <c r="MMI136" s="23"/>
      <c r="MMJ136" s="23"/>
      <c r="MMK136" s="23"/>
      <c r="MML136" s="23"/>
      <c r="MMM136" s="23"/>
      <c r="MMN136" s="23"/>
      <c r="MMO136" s="23"/>
      <c r="MMP136" s="23"/>
      <c r="MMQ136" s="23"/>
      <c r="MMR136" s="23"/>
      <c r="MMS136" s="23"/>
      <c r="MMT136" s="23"/>
      <c r="MMU136" s="23"/>
      <c r="MMV136" s="23"/>
      <c r="MMW136" s="23"/>
      <c r="MMX136" s="23"/>
      <c r="MMY136" s="23"/>
      <c r="MMZ136" s="23"/>
      <c r="MNA136" s="23"/>
      <c r="MNB136" s="23"/>
      <c r="MNC136" s="23"/>
      <c r="MND136" s="23"/>
      <c r="MNE136" s="23"/>
      <c r="MNF136" s="23"/>
      <c r="MNG136" s="23"/>
      <c r="MNH136" s="23"/>
      <c r="MNI136" s="23"/>
      <c r="MNJ136" s="23"/>
      <c r="MNK136" s="23"/>
      <c r="MNL136" s="23"/>
      <c r="MNM136" s="23"/>
      <c r="MNN136" s="23"/>
      <c r="MNO136" s="23"/>
      <c r="MNP136" s="23"/>
      <c r="MNQ136" s="23"/>
      <c r="MNR136" s="23"/>
      <c r="MNS136" s="23"/>
      <c r="MNT136" s="23"/>
      <c r="MNU136" s="23"/>
      <c r="MNV136" s="23"/>
      <c r="MNW136" s="23"/>
      <c r="MNX136" s="23"/>
      <c r="MNY136" s="23"/>
      <c r="MNZ136" s="23"/>
      <c r="MOA136" s="23"/>
      <c r="MOB136" s="23"/>
      <c r="MOC136" s="23"/>
      <c r="MOD136" s="23"/>
      <c r="MOE136" s="23"/>
      <c r="MOF136" s="23"/>
      <c r="MOG136" s="23"/>
      <c r="MOH136" s="23"/>
      <c r="MOI136" s="23"/>
      <c r="MOJ136" s="23"/>
      <c r="MOK136" s="23"/>
      <c r="MOL136" s="23"/>
      <c r="MOM136" s="23"/>
      <c r="MON136" s="23"/>
      <c r="MOO136" s="23"/>
      <c r="MOP136" s="23"/>
      <c r="MOQ136" s="23"/>
      <c r="MOR136" s="23"/>
      <c r="MOS136" s="23"/>
      <c r="MOT136" s="23"/>
      <c r="MOU136" s="23"/>
      <c r="MOV136" s="23"/>
      <c r="MOW136" s="23"/>
      <c r="MOX136" s="23"/>
      <c r="MOY136" s="23"/>
      <c r="MOZ136" s="23"/>
      <c r="MPA136" s="23"/>
      <c r="MPB136" s="23"/>
      <c r="MPC136" s="23"/>
      <c r="MPD136" s="23"/>
      <c r="MPE136" s="23"/>
      <c r="MPF136" s="23"/>
      <c r="MPG136" s="23"/>
      <c r="MPH136" s="23"/>
      <c r="MPI136" s="23"/>
      <c r="MPJ136" s="23"/>
      <c r="MPK136" s="23"/>
      <c r="MPL136" s="23"/>
      <c r="MPM136" s="23"/>
      <c r="MPN136" s="23"/>
      <c r="MPO136" s="23"/>
      <c r="MPP136" s="23"/>
      <c r="MPQ136" s="23"/>
      <c r="MPR136" s="23"/>
      <c r="MPS136" s="23"/>
      <c r="MPT136" s="23"/>
      <c r="MPU136" s="23"/>
      <c r="MPV136" s="23"/>
      <c r="MPW136" s="23"/>
      <c r="MPX136" s="23"/>
      <c r="MPY136" s="23"/>
      <c r="MPZ136" s="23"/>
      <c r="MQA136" s="23"/>
      <c r="MQB136" s="23"/>
      <c r="MQC136" s="23"/>
      <c r="MQD136" s="23"/>
      <c r="MQE136" s="23"/>
      <c r="MQF136" s="23"/>
      <c r="MQG136" s="23"/>
      <c r="MQH136" s="23"/>
      <c r="MQI136" s="23"/>
      <c r="MQJ136" s="23"/>
      <c r="MQK136" s="23"/>
      <c r="MQL136" s="23"/>
      <c r="MQM136" s="23"/>
      <c r="MQN136" s="23"/>
      <c r="MQO136" s="23"/>
      <c r="MQP136" s="23"/>
      <c r="MQQ136" s="23"/>
      <c r="MQR136" s="23"/>
      <c r="MQS136" s="23"/>
      <c r="MQT136" s="23"/>
      <c r="MQU136" s="23"/>
      <c r="MQV136" s="23"/>
      <c r="MQW136" s="23"/>
      <c r="MQX136" s="23"/>
      <c r="MQY136" s="23"/>
      <c r="MQZ136" s="23"/>
      <c r="MRA136" s="23"/>
      <c r="MRB136" s="23"/>
      <c r="MRC136" s="23"/>
      <c r="MRD136" s="23"/>
      <c r="MRE136" s="23"/>
      <c r="MRF136" s="23"/>
      <c r="MRG136" s="23"/>
      <c r="MRH136" s="23"/>
      <c r="MRI136" s="23"/>
      <c r="MRJ136" s="23"/>
      <c r="MRK136" s="23"/>
      <c r="MRL136" s="23"/>
      <c r="MRM136" s="23"/>
      <c r="MRN136" s="23"/>
      <c r="MRO136" s="23"/>
      <c r="MRP136" s="23"/>
      <c r="MRQ136" s="23"/>
      <c r="MRR136" s="23"/>
      <c r="MRS136" s="23"/>
      <c r="MRT136" s="23"/>
      <c r="MRU136" s="23"/>
      <c r="MRV136" s="23"/>
      <c r="MRW136" s="23"/>
      <c r="MRX136" s="23"/>
      <c r="MRY136" s="23"/>
      <c r="MRZ136" s="23"/>
      <c r="MSA136" s="23"/>
      <c r="MSB136" s="23"/>
      <c r="MSC136" s="23"/>
      <c r="MSD136" s="23"/>
      <c r="MSE136" s="23"/>
      <c r="MSF136" s="23"/>
      <c r="MSG136" s="23"/>
      <c r="MSH136" s="23"/>
      <c r="MSI136" s="23"/>
      <c r="MSJ136" s="23"/>
      <c r="MSK136" s="23"/>
      <c r="MSL136" s="23"/>
      <c r="MSM136" s="23"/>
      <c r="MSN136" s="23"/>
      <c r="MSO136" s="23"/>
      <c r="MSP136" s="23"/>
      <c r="MSQ136" s="23"/>
      <c r="MSR136" s="23"/>
      <c r="MSS136" s="23"/>
      <c r="MST136" s="23"/>
      <c r="MSU136" s="23"/>
      <c r="MSV136" s="23"/>
      <c r="MSW136" s="23"/>
      <c r="MSX136" s="23"/>
      <c r="MSY136" s="23"/>
      <c r="MSZ136" s="23"/>
      <c r="MTA136" s="23"/>
      <c r="MTB136" s="23"/>
      <c r="MTC136" s="23"/>
      <c r="MTD136" s="23"/>
      <c r="MTE136" s="23"/>
      <c r="MTF136" s="23"/>
      <c r="MTG136" s="23"/>
      <c r="MTH136" s="23"/>
      <c r="MTI136" s="23"/>
      <c r="MTJ136" s="23"/>
      <c r="MTK136" s="23"/>
      <c r="MTL136" s="23"/>
      <c r="MTM136" s="23"/>
      <c r="MTN136" s="23"/>
      <c r="MTO136" s="23"/>
      <c r="MTP136" s="23"/>
      <c r="MTQ136" s="23"/>
      <c r="MTR136" s="23"/>
      <c r="MTS136" s="23"/>
      <c r="MTT136" s="23"/>
      <c r="MTU136" s="23"/>
      <c r="MTV136" s="23"/>
      <c r="MTW136" s="23"/>
      <c r="MTX136" s="23"/>
      <c r="MTY136" s="23"/>
      <c r="MTZ136" s="23"/>
      <c r="MUA136" s="23"/>
      <c r="MUB136" s="23"/>
      <c r="MUC136" s="23"/>
      <c r="MUD136" s="23"/>
      <c r="MUE136" s="23"/>
      <c r="MUF136" s="23"/>
      <c r="MUG136" s="23"/>
      <c r="MUH136" s="23"/>
      <c r="MUI136" s="23"/>
      <c r="MUJ136" s="23"/>
      <c r="MUK136" s="23"/>
      <c r="MUL136" s="23"/>
      <c r="MUM136" s="23"/>
      <c r="MUN136" s="23"/>
      <c r="MUO136" s="23"/>
      <c r="MUP136" s="23"/>
      <c r="MUQ136" s="23"/>
      <c r="MUR136" s="23"/>
      <c r="MUS136" s="23"/>
      <c r="MUT136" s="23"/>
      <c r="MUU136" s="23"/>
      <c r="MUV136" s="23"/>
      <c r="MUW136" s="23"/>
      <c r="MUX136" s="23"/>
      <c r="MUY136" s="23"/>
      <c r="MUZ136" s="23"/>
      <c r="MVA136" s="23"/>
      <c r="MVB136" s="23"/>
      <c r="MVC136" s="23"/>
      <c r="MVD136" s="23"/>
      <c r="MVE136" s="23"/>
      <c r="MVF136" s="23"/>
      <c r="MVG136" s="23"/>
      <c r="MVH136" s="23"/>
      <c r="MVI136" s="23"/>
      <c r="MVJ136" s="23"/>
      <c r="MVK136" s="23"/>
      <c r="MVL136" s="23"/>
      <c r="MVM136" s="23"/>
      <c r="MVN136" s="23"/>
      <c r="MVO136" s="23"/>
      <c r="MVP136" s="23"/>
      <c r="MVQ136" s="23"/>
      <c r="MVR136" s="23"/>
      <c r="MVS136" s="23"/>
      <c r="MVT136" s="23"/>
      <c r="MVU136" s="23"/>
      <c r="MVV136" s="23"/>
      <c r="MVW136" s="23"/>
      <c r="MVX136" s="23"/>
      <c r="MVY136" s="23"/>
      <c r="MVZ136" s="23"/>
      <c r="MWA136" s="23"/>
      <c r="MWB136" s="23"/>
      <c r="MWC136" s="23"/>
      <c r="MWD136" s="23"/>
      <c r="MWE136" s="23"/>
      <c r="MWF136" s="23"/>
      <c r="MWG136" s="23"/>
      <c r="MWH136" s="23"/>
      <c r="MWI136" s="23"/>
      <c r="MWJ136" s="23"/>
      <c r="MWK136" s="23"/>
      <c r="MWL136" s="23"/>
      <c r="MWM136" s="23"/>
      <c r="MWN136" s="23"/>
      <c r="MWO136" s="23"/>
      <c r="MWP136" s="23"/>
      <c r="MWQ136" s="23"/>
      <c r="MWR136" s="23"/>
      <c r="MWS136" s="23"/>
      <c r="MWT136" s="23"/>
      <c r="MWU136" s="23"/>
      <c r="MWV136" s="23"/>
      <c r="MWW136" s="23"/>
      <c r="MWX136" s="23"/>
      <c r="MWY136" s="23"/>
      <c r="MWZ136" s="23"/>
      <c r="MXA136" s="23"/>
      <c r="MXB136" s="23"/>
      <c r="MXC136" s="23"/>
      <c r="MXD136" s="23"/>
      <c r="MXE136" s="23"/>
      <c r="MXF136" s="23"/>
      <c r="MXG136" s="23"/>
      <c r="MXH136" s="23"/>
      <c r="MXI136" s="23"/>
      <c r="MXJ136" s="23"/>
      <c r="MXK136" s="23"/>
      <c r="MXL136" s="23"/>
      <c r="MXM136" s="23"/>
      <c r="MXN136" s="23"/>
      <c r="MXO136" s="23"/>
      <c r="MXP136" s="23"/>
      <c r="MXQ136" s="23"/>
      <c r="MXR136" s="23"/>
      <c r="MXS136" s="23"/>
      <c r="MXT136" s="23"/>
      <c r="MXU136" s="23"/>
      <c r="MXV136" s="23"/>
      <c r="MXW136" s="23"/>
      <c r="MXX136" s="23"/>
      <c r="MXY136" s="23"/>
      <c r="MXZ136" s="23"/>
      <c r="MYA136" s="23"/>
      <c r="MYB136" s="23"/>
      <c r="MYC136" s="23"/>
      <c r="MYD136" s="23"/>
      <c r="MYE136" s="23"/>
      <c r="MYF136" s="23"/>
      <c r="MYG136" s="23"/>
      <c r="MYH136" s="23"/>
      <c r="MYI136" s="23"/>
      <c r="MYJ136" s="23"/>
      <c r="MYK136" s="23"/>
      <c r="MYL136" s="23"/>
      <c r="MYM136" s="23"/>
      <c r="MYN136" s="23"/>
      <c r="MYO136" s="23"/>
      <c r="MYP136" s="23"/>
      <c r="MYQ136" s="23"/>
      <c r="MYR136" s="23"/>
      <c r="MYS136" s="23"/>
      <c r="MYT136" s="23"/>
      <c r="MYU136" s="23"/>
      <c r="MYV136" s="23"/>
      <c r="MYW136" s="23"/>
      <c r="MYX136" s="23"/>
      <c r="MYY136" s="23"/>
      <c r="MYZ136" s="23"/>
      <c r="MZA136" s="23"/>
      <c r="MZB136" s="23"/>
      <c r="MZC136" s="23"/>
      <c r="MZD136" s="23"/>
      <c r="MZE136" s="23"/>
      <c r="MZF136" s="23"/>
      <c r="MZG136" s="23"/>
      <c r="MZH136" s="23"/>
      <c r="MZI136" s="23"/>
      <c r="MZJ136" s="23"/>
      <c r="MZK136" s="23"/>
      <c r="MZL136" s="23"/>
      <c r="MZM136" s="23"/>
      <c r="MZN136" s="23"/>
      <c r="MZO136" s="23"/>
      <c r="MZP136" s="23"/>
      <c r="MZQ136" s="23"/>
      <c r="MZR136" s="23"/>
      <c r="MZS136" s="23"/>
      <c r="MZT136" s="23"/>
      <c r="MZU136" s="23"/>
      <c r="MZV136" s="23"/>
      <c r="MZW136" s="23"/>
      <c r="MZX136" s="23"/>
      <c r="MZY136" s="23"/>
      <c r="MZZ136" s="23"/>
      <c r="NAA136" s="23"/>
      <c r="NAB136" s="23"/>
      <c r="NAC136" s="23"/>
      <c r="NAD136" s="23"/>
      <c r="NAE136" s="23"/>
      <c r="NAF136" s="23"/>
      <c r="NAG136" s="23"/>
      <c r="NAH136" s="23"/>
      <c r="NAI136" s="23"/>
      <c r="NAJ136" s="23"/>
      <c r="NAK136" s="23"/>
      <c r="NAL136" s="23"/>
      <c r="NAM136" s="23"/>
      <c r="NAN136" s="23"/>
      <c r="NAO136" s="23"/>
      <c r="NAP136" s="23"/>
      <c r="NAQ136" s="23"/>
      <c r="NAR136" s="23"/>
      <c r="NAS136" s="23"/>
      <c r="NAT136" s="23"/>
      <c r="NAU136" s="23"/>
      <c r="NAV136" s="23"/>
      <c r="NAW136" s="23"/>
      <c r="NAX136" s="23"/>
      <c r="NAY136" s="23"/>
      <c r="NAZ136" s="23"/>
      <c r="NBA136" s="23"/>
      <c r="NBB136" s="23"/>
      <c r="NBC136" s="23"/>
      <c r="NBD136" s="23"/>
      <c r="NBE136" s="23"/>
      <c r="NBF136" s="23"/>
      <c r="NBG136" s="23"/>
      <c r="NBH136" s="23"/>
      <c r="NBI136" s="23"/>
      <c r="NBJ136" s="23"/>
      <c r="NBK136" s="23"/>
      <c r="NBL136" s="23"/>
      <c r="NBM136" s="23"/>
      <c r="NBN136" s="23"/>
      <c r="NBO136" s="23"/>
      <c r="NBP136" s="23"/>
      <c r="NBQ136" s="23"/>
      <c r="NBR136" s="23"/>
      <c r="NBS136" s="23"/>
      <c r="NBT136" s="23"/>
      <c r="NBU136" s="23"/>
      <c r="NBV136" s="23"/>
      <c r="NBW136" s="23"/>
      <c r="NBX136" s="23"/>
      <c r="NBY136" s="23"/>
      <c r="NBZ136" s="23"/>
      <c r="NCA136" s="23"/>
      <c r="NCB136" s="23"/>
      <c r="NCC136" s="23"/>
      <c r="NCD136" s="23"/>
      <c r="NCE136" s="23"/>
      <c r="NCF136" s="23"/>
      <c r="NCG136" s="23"/>
      <c r="NCH136" s="23"/>
      <c r="NCI136" s="23"/>
      <c r="NCJ136" s="23"/>
      <c r="NCK136" s="23"/>
      <c r="NCL136" s="23"/>
      <c r="NCM136" s="23"/>
      <c r="NCN136" s="23"/>
      <c r="NCO136" s="23"/>
      <c r="NCP136" s="23"/>
      <c r="NCQ136" s="23"/>
      <c r="NCR136" s="23"/>
      <c r="NCS136" s="23"/>
      <c r="NCT136" s="23"/>
      <c r="NCU136" s="23"/>
      <c r="NCV136" s="23"/>
      <c r="NCW136" s="23"/>
      <c r="NCX136" s="23"/>
      <c r="NCY136" s="23"/>
      <c r="NCZ136" s="23"/>
      <c r="NDA136" s="23"/>
      <c r="NDB136" s="23"/>
      <c r="NDC136" s="23"/>
      <c r="NDD136" s="23"/>
      <c r="NDE136" s="23"/>
      <c r="NDF136" s="23"/>
      <c r="NDG136" s="23"/>
      <c r="NDH136" s="23"/>
      <c r="NDI136" s="23"/>
      <c r="NDJ136" s="23"/>
      <c r="NDK136" s="23"/>
      <c r="NDL136" s="23"/>
      <c r="NDM136" s="23"/>
      <c r="NDN136" s="23"/>
      <c r="NDO136" s="23"/>
      <c r="NDP136" s="23"/>
      <c r="NDQ136" s="23"/>
      <c r="NDR136" s="23"/>
      <c r="NDS136" s="23"/>
      <c r="NDT136" s="23"/>
      <c r="NDU136" s="23"/>
      <c r="NDV136" s="23"/>
      <c r="NDW136" s="23"/>
      <c r="NDX136" s="23"/>
      <c r="NDY136" s="23"/>
      <c r="NDZ136" s="23"/>
      <c r="NEA136" s="23"/>
      <c r="NEB136" s="23"/>
      <c r="NEC136" s="23"/>
      <c r="NED136" s="23"/>
      <c r="NEE136" s="23"/>
      <c r="NEF136" s="23"/>
      <c r="NEG136" s="23"/>
      <c r="NEH136" s="23"/>
      <c r="NEI136" s="23"/>
      <c r="NEJ136" s="23"/>
      <c r="NEK136" s="23"/>
      <c r="NEL136" s="23"/>
      <c r="NEM136" s="23"/>
      <c r="NEN136" s="23"/>
      <c r="NEO136" s="23"/>
      <c r="NEP136" s="23"/>
      <c r="NEQ136" s="23"/>
      <c r="NER136" s="23"/>
      <c r="NES136" s="23"/>
      <c r="NET136" s="23"/>
      <c r="NEU136" s="23"/>
      <c r="NEV136" s="23"/>
      <c r="NEW136" s="23"/>
      <c r="NEX136" s="23"/>
      <c r="NEY136" s="23"/>
      <c r="NEZ136" s="23"/>
      <c r="NFA136" s="23"/>
      <c r="NFB136" s="23"/>
      <c r="NFC136" s="23"/>
      <c r="NFD136" s="23"/>
      <c r="NFE136" s="23"/>
      <c r="NFF136" s="23"/>
      <c r="NFG136" s="23"/>
      <c r="NFH136" s="23"/>
      <c r="NFI136" s="23"/>
      <c r="NFJ136" s="23"/>
      <c r="NFK136" s="23"/>
      <c r="NFL136" s="23"/>
      <c r="NFM136" s="23"/>
      <c r="NFN136" s="23"/>
      <c r="NFO136" s="23"/>
      <c r="NFP136" s="23"/>
      <c r="NFQ136" s="23"/>
      <c r="NFR136" s="23"/>
      <c r="NFS136" s="23"/>
      <c r="NFT136" s="23"/>
      <c r="NFU136" s="23"/>
      <c r="NFV136" s="23"/>
      <c r="NFW136" s="23"/>
      <c r="NFX136" s="23"/>
      <c r="NFY136" s="23"/>
      <c r="NFZ136" s="23"/>
      <c r="NGA136" s="23"/>
      <c r="NGB136" s="23"/>
      <c r="NGC136" s="23"/>
      <c r="NGD136" s="23"/>
      <c r="NGE136" s="23"/>
      <c r="NGF136" s="23"/>
      <c r="NGG136" s="23"/>
      <c r="NGH136" s="23"/>
      <c r="NGI136" s="23"/>
      <c r="NGJ136" s="23"/>
      <c r="NGK136" s="23"/>
      <c r="NGL136" s="23"/>
      <c r="NGM136" s="23"/>
      <c r="NGN136" s="23"/>
      <c r="NGO136" s="23"/>
      <c r="NGP136" s="23"/>
      <c r="NGQ136" s="23"/>
      <c r="NGR136" s="23"/>
      <c r="NGS136" s="23"/>
      <c r="NGT136" s="23"/>
      <c r="NGU136" s="23"/>
      <c r="NGV136" s="23"/>
      <c r="NGW136" s="23"/>
      <c r="NGX136" s="23"/>
      <c r="NGY136" s="23"/>
      <c r="NGZ136" s="23"/>
      <c r="NHA136" s="23"/>
      <c r="NHB136" s="23"/>
      <c r="NHC136" s="23"/>
      <c r="NHD136" s="23"/>
      <c r="NHE136" s="23"/>
      <c r="NHF136" s="23"/>
      <c r="NHG136" s="23"/>
      <c r="NHH136" s="23"/>
      <c r="NHI136" s="23"/>
      <c r="NHJ136" s="23"/>
      <c r="NHK136" s="23"/>
      <c r="NHL136" s="23"/>
      <c r="NHM136" s="23"/>
      <c r="NHN136" s="23"/>
      <c r="NHO136" s="23"/>
      <c r="NHP136" s="23"/>
      <c r="NHQ136" s="23"/>
      <c r="NHR136" s="23"/>
      <c r="NHS136" s="23"/>
      <c r="NHT136" s="23"/>
      <c r="NHU136" s="23"/>
      <c r="NHV136" s="23"/>
      <c r="NHW136" s="23"/>
      <c r="NHX136" s="23"/>
      <c r="NHY136" s="23"/>
      <c r="NHZ136" s="23"/>
      <c r="NIA136" s="23"/>
      <c r="NIB136" s="23"/>
      <c r="NIC136" s="23"/>
      <c r="NID136" s="23"/>
      <c r="NIE136" s="23"/>
      <c r="NIF136" s="23"/>
      <c r="NIG136" s="23"/>
      <c r="NIH136" s="23"/>
      <c r="NII136" s="23"/>
      <c r="NIJ136" s="23"/>
      <c r="NIK136" s="23"/>
      <c r="NIL136" s="23"/>
      <c r="NIM136" s="23"/>
      <c r="NIN136" s="23"/>
      <c r="NIO136" s="23"/>
      <c r="NIP136" s="23"/>
      <c r="NIQ136" s="23"/>
      <c r="NIR136" s="23"/>
      <c r="NIS136" s="23"/>
      <c r="NIT136" s="23"/>
      <c r="NIU136" s="23"/>
      <c r="NIV136" s="23"/>
      <c r="NIW136" s="23"/>
      <c r="NIX136" s="23"/>
      <c r="NIY136" s="23"/>
      <c r="NIZ136" s="23"/>
      <c r="NJA136" s="23"/>
      <c r="NJB136" s="23"/>
      <c r="NJC136" s="23"/>
      <c r="NJD136" s="23"/>
      <c r="NJE136" s="23"/>
      <c r="NJF136" s="23"/>
      <c r="NJG136" s="23"/>
      <c r="NJH136" s="23"/>
      <c r="NJI136" s="23"/>
      <c r="NJJ136" s="23"/>
      <c r="NJK136" s="23"/>
      <c r="NJL136" s="23"/>
      <c r="NJM136" s="23"/>
      <c r="NJN136" s="23"/>
      <c r="NJO136" s="23"/>
      <c r="NJP136" s="23"/>
      <c r="NJQ136" s="23"/>
      <c r="NJR136" s="23"/>
      <c r="NJS136" s="23"/>
      <c r="NJT136" s="23"/>
      <c r="NJU136" s="23"/>
      <c r="NJV136" s="23"/>
      <c r="NJW136" s="23"/>
      <c r="NJX136" s="23"/>
      <c r="NJY136" s="23"/>
      <c r="NJZ136" s="23"/>
      <c r="NKA136" s="23"/>
      <c r="NKB136" s="23"/>
      <c r="NKC136" s="23"/>
      <c r="NKD136" s="23"/>
      <c r="NKE136" s="23"/>
      <c r="NKF136" s="23"/>
      <c r="NKG136" s="23"/>
      <c r="NKH136" s="23"/>
      <c r="NKI136" s="23"/>
      <c r="NKJ136" s="23"/>
      <c r="NKK136" s="23"/>
      <c r="NKL136" s="23"/>
      <c r="NKM136" s="23"/>
      <c r="NKN136" s="23"/>
      <c r="NKO136" s="23"/>
      <c r="NKP136" s="23"/>
      <c r="NKQ136" s="23"/>
      <c r="NKR136" s="23"/>
      <c r="NKS136" s="23"/>
      <c r="NKT136" s="23"/>
      <c r="NKU136" s="23"/>
      <c r="NKV136" s="23"/>
      <c r="NKW136" s="23"/>
      <c r="NKX136" s="23"/>
      <c r="NKY136" s="23"/>
      <c r="NKZ136" s="23"/>
      <c r="NLA136" s="23"/>
      <c r="NLB136" s="23"/>
      <c r="NLC136" s="23"/>
      <c r="NLD136" s="23"/>
      <c r="NLE136" s="23"/>
      <c r="NLF136" s="23"/>
      <c r="NLG136" s="23"/>
      <c r="NLH136" s="23"/>
      <c r="NLI136" s="23"/>
      <c r="NLJ136" s="23"/>
      <c r="NLK136" s="23"/>
      <c r="NLL136" s="23"/>
      <c r="NLM136" s="23"/>
      <c r="NLN136" s="23"/>
      <c r="NLO136" s="23"/>
      <c r="NLP136" s="23"/>
      <c r="NLQ136" s="23"/>
      <c r="NLR136" s="23"/>
      <c r="NLS136" s="23"/>
      <c r="NLT136" s="23"/>
      <c r="NLU136" s="23"/>
      <c r="NLV136" s="23"/>
      <c r="NLW136" s="23"/>
      <c r="NLX136" s="23"/>
      <c r="NLY136" s="23"/>
      <c r="NLZ136" s="23"/>
      <c r="NMA136" s="23"/>
      <c r="NMB136" s="23"/>
      <c r="NMC136" s="23"/>
      <c r="NMD136" s="23"/>
      <c r="NME136" s="23"/>
      <c r="NMF136" s="23"/>
      <c r="NMG136" s="23"/>
      <c r="NMH136" s="23"/>
      <c r="NMI136" s="23"/>
      <c r="NMJ136" s="23"/>
      <c r="NMK136" s="23"/>
      <c r="NML136" s="23"/>
      <c r="NMM136" s="23"/>
      <c r="NMN136" s="23"/>
      <c r="NMO136" s="23"/>
      <c r="NMP136" s="23"/>
      <c r="NMQ136" s="23"/>
      <c r="NMR136" s="23"/>
      <c r="NMS136" s="23"/>
      <c r="NMT136" s="23"/>
      <c r="NMU136" s="23"/>
      <c r="NMV136" s="23"/>
      <c r="NMW136" s="23"/>
      <c r="NMX136" s="23"/>
      <c r="NMY136" s="23"/>
      <c r="NMZ136" s="23"/>
      <c r="NNA136" s="23"/>
      <c r="NNB136" s="23"/>
      <c r="NNC136" s="23"/>
      <c r="NND136" s="23"/>
      <c r="NNE136" s="23"/>
      <c r="NNF136" s="23"/>
      <c r="NNG136" s="23"/>
      <c r="NNH136" s="23"/>
      <c r="NNI136" s="23"/>
      <c r="NNJ136" s="23"/>
      <c r="NNK136" s="23"/>
      <c r="NNL136" s="23"/>
      <c r="NNM136" s="23"/>
      <c r="NNN136" s="23"/>
      <c r="NNO136" s="23"/>
      <c r="NNP136" s="23"/>
      <c r="NNQ136" s="23"/>
      <c r="NNR136" s="23"/>
      <c r="NNS136" s="23"/>
      <c r="NNT136" s="23"/>
      <c r="NNU136" s="23"/>
      <c r="NNV136" s="23"/>
      <c r="NNW136" s="23"/>
      <c r="NNX136" s="23"/>
      <c r="NNY136" s="23"/>
      <c r="NNZ136" s="23"/>
      <c r="NOA136" s="23"/>
      <c r="NOB136" s="23"/>
      <c r="NOC136" s="23"/>
      <c r="NOD136" s="23"/>
      <c r="NOE136" s="23"/>
      <c r="NOF136" s="23"/>
      <c r="NOG136" s="23"/>
      <c r="NOH136" s="23"/>
      <c r="NOI136" s="23"/>
      <c r="NOJ136" s="23"/>
      <c r="NOK136" s="23"/>
      <c r="NOL136" s="23"/>
      <c r="NOM136" s="23"/>
      <c r="NON136" s="23"/>
      <c r="NOO136" s="23"/>
      <c r="NOP136" s="23"/>
      <c r="NOQ136" s="23"/>
      <c r="NOR136" s="23"/>
      <c r="NOS136" s="23"/>
      <c r="NOT136" s="23"/>
      <c r="NOU136" s="23"/>
      <c r="NOV136" s="23"/>
      <c r="NOW136" s="23"/>
      <c r="NOX136" s="23"/>
      <c r="NOY136" s="23"/>
      <c r="NOZ136" s="23"/>
      <c r="NPA136" s="23"/>
      <c r="NPB136" s="23"/>
      <c r="NPC136" s="23"/>
      <c r="NPD136" s="23"/>
      <c r="NPE136" s="23"/>
      <c r="NPF136" s="23"/>
      <c r="NPG136" s="23"/>
      <c r="NPH136" s="23"/>
      <c r="NPI136" s="23"/>
      <c r="NPJ136" s="23"/>
      <c r="NPK136" s="23"/>
      <c r="NPL136" s="23"/>
      <c r="NPM136" s="23"/>
      <c r="NPN136" s="23"/>
      <c r="NPO136" s="23"/>
      <c r="NPP136" s="23"/>
      <c r="NPQ136" s="23"/>
      <c r="NPR136" s="23"/>
      <c r="NPS136" s="23"/>
      <c r="NPT136" s="23"/>
      <c r="NPU136" s="23"/>
      <c r="NPV136" s="23"/>
      <c r="NPW136" s="23"/>
      <c r="NPX136" s="23"/>
      <c r="NPY136" s="23"/>
      <c r="NPZ136" s="23"/>
      <c r="NQA136" s="23"/>
      <c r="NQB136" s="23"/>
      <c r="NQC136" s="23"/>
      <c r="NQD136" s="23"/>
      <c r="NQE136" s="23"/>
      <c r="NQF136" s="23"/>
      <c r="NQG136" s="23"/>
      <c r="NQH136" s="23"/>
      <c r="NQI136" s="23"/>
      <c r="NQJ136" s="23"/>
      <c r="NQK136" s="23"/>
      <c r="NQL136" s="23"/>
      <c r="NQM136" s="23"/>
      <c r="NQN136" s="23"/>
      <c r="NQO136" s="23"/>
      <c r="NQP136" s="23"/>
      <c r="NQQ136" s="23"/>
      <c r="NQR136" s="23"/>
      <c r="NQS136" s="23"/>
      <c r="NQT136" s="23"/>
      <c r="NQU136" s="23"/>
      <c r="NQV136" s="23"/>
      <c r="NQW136" s="23"/>
      <c r="NQX136" s="23"/>
      <c r="NQY136" s="23"/>
      <c r="NQZ136" s="23"/>
      <c r="NRA136" s="23"/>
      <c r="NRB136" s="23"/>
      <c r="NRC136" s="23"/>
      <c r="NRD136" s="23"/>
      <c r="NRE136" s="23"/>
      <c r="NRF136" s="23"/>
      <c r="NRG136" s="23"/>
      <c r="NRH136" s="23"/>
      <c r="NRI136" s="23"/>
      <c r="NRJ136" s="23"/>
      <c r="NRK136" s="23"/>
      <c r="NRL136" s="23"/>
      <c r="NRM136" s="23"/>
      <c r="NRN136" s="23"/>
      <c r="NRO136" s="23"/>
      <c r="NRP136" s="23"/>
      <c r="NRQ136" s="23"/>
      <c r="NRR136" s="23"/>
      <c r="NRS136" s="23"/>
      <c r="NRT136" s="23"/>
      <c r="NRU136" s="23"/>
      <c r="NRV136" s="23"/>
      <c r="NRW136" s="23"/>
      <c r="NRX136" s="23"/>
      <c r="NRY136" s="23"/>
      <c r="NRZ136" s="23"/>
      <c r="NSA136" s="23"/>
      <c r="NSB136" s="23"/>
      <c r="NSC136" s="23"/>
      <c r="NSD136" s="23"/>
      <c r="NSE136" s="23"/>
      <c r="NSF136" s="23"/>
      <c r="NSG136" s="23"/>
      <c r="NSH136" s="23"/>
      <c r="NSI136" s="23"/>
      <c r="NSJ136" s="23"/>
      <c r="NSK136" s="23"/>
      <c r="NSL136" s="23"/>
      <c r="NSM136" s="23"/>
      <c r="NSN136" s="23"/>
      <c r="NSO136" s="23"/>
      <c r="NSP136" s="23"/>
      <c r="NSQ136" s="23"/>
      <c r="NSR136" s="23"/>
      <c r="NSS136" s="23"/>
      <c r="NST136" s="23"/>
      <c r="NSU136" s="23"/>
      <c r="NSV136" s="23"/>
      <c r="NSW136" s="23"/>
      <c r="NSX136" s="23"/>
      <c r="NSY136" s="23"/>
      <c r="NSZ136" s="23"/>
      <c r="NTA136" s="23"/>
      <c r="NTB136" s="23"/>
      <c r="NTC136" s="23"/>
      <c r="NTD136" s="23"/>
      <c r="NTE136" s="23"/>
      <c r="NTF136" s="23"/>
      <c r="NTG136" s="23"/>
      <c r="NTH136" s="23"/>
      <c r="NTI136" s="23"/>
      <c r="NTJ136" s="23"/>
      <c r="NTK136" s="23"/>
      <c r="NTL136" s="23"/>
      <c r="NTM136" s="23"/>
      <c r="NTN136" s="23"/>
      <c r="NTO136" s="23"/>
      <c r="NTP136" s="23"/>
      <c r="NTQ136" s="23"/>
      <c r="NTR136" s="23"/>
      <c r="NTS136" s="23"/>
      <c r="NTT136" s="23"/>
      <c r="NTU136" s="23"/>
      <c r="NTV136" s="23"/>
      <c r="NTW136" s="23"/>
      <c r="NTX136" s="23"/>
      <c r="NTY136" s="23"/>
      <c r="NTZ136" s="23"/>
      <c r="NUA136" s="23"/>
      <c r="NUB136" s="23"/>
      <c r="NUC136" s="23"/>
      <c r="NUD136" s="23"/>
      <c r="NUE136" s="23"/>
      <c r="NUF136" s="23"/>
      <c r="NUG136" s="23"/>
      <c r="NUH136" s="23"/>
      <c r="NUI136" s="23"/>
      <c r="NUJ136" s="23"/>
      <c r="NUK136" s="23"/>
      <c r="NUL136" s="23"/>
      <c r="NUM136" s="23"/>
      <c r="NUN136" s="23"/>
      <c r="NUO136" s="23"/>
      <c r="NUP136" s="23"/>
      <c r="NUQ136" s="23"/>
      <c r="NUR136" s="23"/>
      <c r="NUS136" s="23"/>
      <c r="NUT136" s="23"/>
      <c r="NUU136" s="23"/>
      <c r="NUV136" s="23"/>
      <c r="NUW136" s="23"/>
      <c r="NUX136" s="23"/>
      <c r="NUY136" s="23"/>
      <c r="NUZ136" s="23"/>
      <c r="NVA136" s="23"/>
      <c r="NVB136" s="23"/>
      <c r="NVC136" s="23"/>
      <c r="NVD136" s="23"/>
      <c r="NVE136" s="23"/>
      <c r="NVF136" s="23"/>
      <c r="NVG136" s="23"/>
      <c r="NVH136" s="23"/>
      <c r="NVI136" s="23"/>
      <c r="NVJ136" s="23"/>
      <c r="NVK136" s="23"/>
      <c r="NVL136" s="23"/>
      <c r="NVM136" s="23"/>
      <c r="NVN136" s="23"/>
      <c r="NVO136" s="23"/>
      <c r="NVP136" s="23"/>
      <c r="NVQ136" s="23"/>
      <c r="NVR136" s="23"/>
      <c r="NVS136" s="23"/>
      <c r="NVT136" s="23"/>
      <c r="NVU136" s="23"/>
      <c r="NVV136" s="23"/>
      <c r="NVW136" s="23"/>
      <c r="NVX136" s="23"/>
      <c r="NVY136" s="23"/>
      <c r="NVZ136" s="23"/>
      <c r="NWA136" s="23"/>
      <c r="NWB136" s="23"/>
      <c r="NWC136" s="23"/>
      <c r="NWD136" s="23"/>
      <c r="NWE136" s="23"/>
      <c r="NWF136" s="23"/>
      <c r="NWG136" s="23"/>
      <c r="NWH136" s="23"/>
      <c r="NWI136" s="23"/>
      <c r="NWJ136" s="23"/>
      <c r="NWK136" s="23"/>
      <c r="NWL136" s="23"/>
      <c r="NWM136" s="23"/>
      <c r="NWN136" s="23"/>
      <c r="NWO136" s="23"/>
      <c r="NWP136" s="23"/>
      <c r="NWQ136" s="23"/>
      <c r="NWR136" s="23"/>
      <c r="NWS136" s="23"/>
      <c r="NWT136" s="23"/>
      <c r="NWU136" s="23"/>
      <c r="NWV136" s="23"/>
      <c r="NWW136" s="23"/>
      <c r="NWX136" s="23"/>
      <c r="NWY136" s="23"/>
      <c r="NWZ136" s="23"/>
      <c r="NXA136" s="23"/>
      <c r="NXB136" s="23"/>
      <c r="NXC136" s="23"/>
      <c r="NXD136" s="23"/>
      <c r="NXE136" s="23"/>
      <c r="NXF136" s="23"/>
      <c r="NXG136" s="23"/>
      <c r="NXH136" s="23"/>
      <c r="NXI136" s="23"/>
      <c r="NXJ136" s="23"/>
      <c r="NXK136" s="23"/>
      <c r="NXL136" s="23"/>
      <c r="NXM136" s="23"/>
      <c r="NXN136" s="23"/>
      <c r="NXO136" s="23"/>
      <c r="NXP136" s="23"/>
      <c r="NXQ136" s="23"/>
      <c r="NXR136" s="23"/>
      <c r="NXS136" s="23"/>
      <c r="NXT136" s="23"/>
      <c r="NXU136" s="23"/>
      <c r="NXV136" s="23"/>
      <c r="NXW136" s="23"/>
      <c r="NXX136" s="23"/>
      <c r="NXY136" s="23"/>
      <c r="NXZ136" s="23"/>
      <c r="NYA136" s="23"/>
      <c r="NYB136" s="23"/>
      <c r="NYC136" s="23"/>
      <c r="NYD136" s="23"/>
      <c r="NYE136" s="23"/>
      <c r="NYF136" s="23"/>
      <c r="NYG136" s="23"/>
      <c r="NYH136" s="23"/>
      <c r="NYI136" s="23"/>
      <c r="NYJ136" s="23"/>
      <c r="NYK136" s="23"/>
      <c r="NYL136" s="23"/>
      <c r="NYM136" s="23"/>
      <c r="NYN136" s="23"/>
      <c r="NYO136" s="23"/>
      <c r="NYP136" s="23"/>
      <c r="NYQ136" s="23"/>
      <c r="NYR136" s="23"/>
      <c r="NYS136" s="23"/>
      <c r="NYT136" s="23"/>
      <c r="NYU136" s="23"/>
      <c r="NYV136" s="23"/>
      <c r="NYW136" s="23"/>
      <c r="NYX136" s="23"/>
      <c r="NYY136" s="23"/>
      <c r="NYZ136" s="23"/>
      <c r="NZA136" s="23"/>
      <c r="NZB136" s="23"/>
      <c r="NZC136" s="23"/>
      <c r="NZD136" s="23"/>
      <c r="NZE136" s="23"/>
      <c r="NZF136" s="23"/>
      <c r="NZG136" s="23"/>
      <c r="NZH136" s="23"/>
      <c r="NZI136" s="23"/>
      <c r="NZJ136" s="23"/>
      <c r="NZK136" s="23"/>
      <c r="NZL136" s="23"/>
      <c r="NZM136" s="23"/>
      <c r="NZN136" s="23"/>
      <c r="NZO136" s="23"/>
      <c r="NZP136" s="23"/>
      <c r="NZQ136" s="23"/>
      <c r="NZR136" s="23"/>
      <c r="NZS136" s="23"/>
      <c r="NZT136" s="23"/>
      <c r="NZU136" s="23"/>
      <c r="NZV136" s="23"/>
      <c r="NZW136" s="23"/>
      <c r="NZX136" s="23"/>
      <c r="NZY136" s="23"/>
      <c r="NZZ136" s="23"/>
      <c r="OAA136" s="23"/>
      <c r="OAB136" s="23"/>
      <c r="OAC136" s="23"/>
      <c r="OAD136" s="23"/>
      <c r="OAE136" s="23"/>
      <c r="OAF136" s="23"/>
      <c r="OAG136" s="23"/>
      <c r="OAH136" s="23"/>
      <c r="OAI136" s="23"/>
      <c r="OAJ136" s="23"/>
      <c r="OAK136" s="23"/>
      <c r="OAL136" s="23"/>
      <c r="OAM136" s="23"/>
      <c r="OAN136" s="23"/>
      <c r="OAO136" s="23"/>
      <c r="OAP136" s="23"/>
      <c r="OAQ136" s="23"/>
      <c r="OAR136" s="23"/>
      <c r="OAS136" s="23"/>
      <c r="OAT136" s="23"/>
      <c r="OAU136" s="23"/>
      <c r="OAV136" s="23"/>
      <c r="OAW136" s="23"/>
      <c r="OAX136" s="23"/>
      <c r="OAY136" s="23"/>
      <c r="OAZ136" s="23"/>
      <c r="OBA136" s="23"/>
      <c r="OBB136" s="23"/>
      <c r="OBC136" s="23"/>
      <c r="OBD136" s="23"/>
      <c r="OBE136" s="23"/>
      <c r="OBF136" s="23"/>
      <c r="OBG136" s="23"/>
      <c r="OBH136" s="23"/>
      <c r="OBI136" s="23"/>
      <c r="OBJ136" s="23"/>
      <c r="OBK136" s="23"/>
      <c r="OBL136" s="23"/>
      <c r="OBM136" s="23"/>
      <c r="OBN136" s="23"/>
      <c r="OBO136" s="23"/>
      <c r="OBP136" s="23"/>
      <c r="OBQ136" s="23"/>
      <c r="OBR136" s="23"/>
      <c r="OBS136" s="23"/>
      <c r="OBT136" s="23"/>
      <c r="OBU136" s="23"/>
      <c r="OBV136" s="23"/>
      <c r="OBW136" s="23"/>
      <c r="OBX136" s="23"/>
      <c r="OBY136" s="23"/>
      <c r="OBZ136" s="23"/>
      <c r="OCA136" s="23"/>
      <c r="OCB136" s="23"/>
      <c r="OCC136" s="23"/>
      <c r="OCD136" s="23"/>
      <c r="OCE136" s="23"/>
      <c r="OCF136" s="23"/>
      <c r="OCG136" s="23"/>
      <c r="OCH136" s="23"/>
      <c r="OCI136" s="23"/>
      <c r="OCJ136" s="23"/>
      <c r="OCK136" s="23"/>
      <c r="OCL136" s="23"/>
      <c r="OCM136" s="23"/>
      <c r="OCN136" s="23"/>
      <c r="OCO136" s="23"/>
      <c r="OCP136" s="23"/>
      <c r="OCQ136" s="23"/>
      <c r="OCR136" s="23"/>
      <c r="OCS136" s="23"/>
      <c r="OCT136" s="23"/>
      <c r="OCU136" s="23"/>
      <c r="OCV136" s="23"/>
      <c r="OCW136" s="23"/>
      <c r="OCX136" s="23"/>
      <c r="OCY136" s="23"/>
      <c r="OCZ136" s="23"/>
      <c r="ODA136" s="23"/>
      <c r="ODB136" s="23"/>
      <c r="ODC136" s="23"/>
      <c r="ODD136" s="23"/>
      <c r="ODE136" s="23"/>
      <c r="ODF136" s="23"/>
      <c r="ODG136" s="23"/>
      <c r="ODH136" s="23"/>
      <c r="ODI136" s="23"/>
      <c r="ODJ136" s="23"/>
      <c r="ODK136" s="23"/>
      <c r="ODL136" s="23"/>
      <c r="ODM136" s="23"/>
      <c r="ODN136" s="23"/>
      <c r="ODO136" s="23"/>
      <c r="ODP136" s="23"/>
      <c r="ODQ136" s="23"/>
      <c r="ODR136" s="23"/>
      <c r="ODS136" s="23"/>
      <c r="ODT136" s="23"/>
      <c r="ODU136" s="23"/>
      <c r="ODV136" s="23"/>
      <c r="ODW136" s="23"/>
      <c r="ODX136" s="23"/>
      <c r="ODY136" s="23"/>
      <c r="ODZ136" s="23"/>
      <c r="OEA136" s="23"/>
      <c r="OEB136" s="23"/>
      <c r="OEC136" s="23"/>
      <c r="OED136" s="23"/>
      <c r="OEE136" s="23"/>
      <c r="OEF136" s="23"/>
      <c r="OEG136" s="23"/>
      <c r="OEH136" s="23"/>
      <c r="OEI136" s="23"/>
      <c r="OEJ136" s="23"/>
      <c r="OEK136" s="23"/>
      <c r="OEL136" s="23"/>
      <c r="OEM136" s="23"/>
      <c r="OEN136" s="23"/>
      <c r="OEO136" s="23"/>
      <c r="OEP136" s="23"/>
      <c r="OEQ136" s="23"/>
      <c r="OER136" s="23"/>
      <c r="OES136" s="23"/>
      <c r="OET136" s="23"/>
      <c r="OEU136" s="23"/>
      <c r="OEV136" s="23"/>
      <c r="OEW136" s="23"/>
      <c r="OEX136" s="23"/>
      <c r="OEY136" s="23"/>
      <c r="OEZ136" s="23"/>
      <c r="OFA136" s="23"/>
      <c r="OFB136" s="23"/>
      <c r="OFC136" s="23"/>
      <c r="OFD136" s="23"/>
      <c r="OFE136" s="23"/>
      <c r="OFF136" s="23"/>
      <c r="OFG136" s="23"/>
      <c r="OFH136" s="23"/>
      <c r="OFI136" s="23"/>
      <c r="OFJ136" s="23"/>
      <c r="OFK136" s="23"/>
      <c r="OFL136" s="23"/>
      <c r="OFM136" s="23"/>
      <c r="OFN136" s="23"/>
      <c r="OFO136" s="23"/>
      <c r="OFP136" s="23"/>
      <c r="OFQ136" s="23"/>
      <c r="OFR136" s="23"/>
      <c r="OFS136" s="23"/>
      <c r="OFT136" s="23"/>
      <c r="OFU136" s="23"/>
      <c r="OFV136" s="23"/>
      <c r="OFW136" s="23"/>
      <c r="OFX136" s="23"/>
      <c r="OFY136" s="23"/>
      <c r="OFZ136" s="23"/>
      <c r="OGA136" s="23"/>
      <c r="OGB136" s="23"/>
      <c r="OGC136" s="23"/>
      <c r="OGD136" s="23"/>
      <c r="OGE136" s="23"/>
      <c r="OGF136" s="23"/>
      <c r="OGG136" s="23"/>
      <c r="OGH136" s="23"/>
      <c r="OGI136" s="23"/>
      <c r="OGJ136" s="23"/>
      <c r="OGK136" s="23"/>
      <c r="OGL136" s="23"/>
      <c r="OGM136" s="23"/>
      <c r="OGN136" s="23"/>
      <c r="OGO136" s="23"/>
      <c r="OGP136" s="23"/>
      <c r="OGQ136" s="23"/>
      <c r="OGR136" s="23"/>
      <c r="OGS136" s="23"/>
      <c r="OGT136" s="23"/>
      <c r="OGU136" s="23"/>
      <c r="OGV136" s="23"/>
      <c r="OGW136" s="23"/>
      <c r="OGX136" s="23"/>
      <c r="OGY136" s="23"/>
      <c r="OGZ136" s="23"/>
      <c r="OHA136" s="23"/>
      <c r="OHB136" s="23"/>
      <c r="OHC136" s="23"/>
      <c r="OHD136" s="23"/>
      <c r="OHE136" s="23"/>
      <c r="OHF136" s="23"/>
      <c r="OHG136" s="23"/>
      <c r="OHH136" s="23"/>
      <c r="OHI136" s="23"/>
      <c r="OHJ136" s="23"/>
      <c r="OHK136" s="23"/>
      <c r="OHL136" s="23"/>
      <c r="OHM136" s="23"/>
      <c r="OHN136" s="23"/>
      <c r="OHO136" s="23"/>
      <c r="OHP136" s="23"/>
      <c r="OHQ136" s="23"/>
      <c r="OHR136" s="23"/>
      <c r="OHS136" s="23"/>
      <c r="OHT136" s="23"/>
      <c r="OHU136" s="23"/>
      <c r="OHV136" s="23"/>
      <c r="OHW136" s="23"/>
      <c r="OHX136" s="23"/>
      <c r="OHY136" s="23"/>
      <c r="OHZ136" s="23"/>
      <c r="OIA136" s="23"/>
      <c r="OIB136" s="23"/>
      <c r="OIC136" s="23"/>
      <c r="OID136" s="23"/>
      <c r="OIE136" s="23"/>
      <c r="OIF136" s="23"/>
      <c r="OIG136" s="23"/>
      <c r="OIH136" s="23"/>
      <c r="OII136" s="23"/>
      <c r="OIJ136" s="23"/>
      <c r="OIK136" s="23"/>
      <c r="OIL136" s="23"/>
      <c r="OIM136" s="23"/>
      <c r="OIN136" s="23"/>
      <c r="OIO136" s="23"/>
      <c r="OIP136" s="23"/>
      <c r="OIQ136" s="23"/>
      <c r="OIR136" s="23"/>
      <c r="OIS136" s="23"/>
      <c r="OIT136" s="23"/>
      <c r="OIU136" s="23"/>
      <c r="OIV136" s="23"/>
      <c r="OIW136" s="23"/>
      <c r="OIX136" s="23"/>
      <c r="OIY136" s="23"/>
      <c r="OIZ136" s="23"/>
      <c r="OJA136" s="23"/>
      <c r="OJB136" s="23"/>
      <c r="OJC136" s="23"/>
      <c r="OJD136" s="23"/>
      <c r="OJE136" s="23"/>
      <c r="OJF136" s="23"/>
      <c r="OJG136" s="23"/>
      <c r="OJH136" s="23"/>
      <c r="OJI136" s="23"/>
      <c r="OJJ136" s="23"/>
      <c r="OJK136" s="23"/>
      <c r="OJL136" s="23"/>
      <c r="OJM136" s="23"/>
      <c r="OJN136" s="23"/>
      <c r="OJO136" s="23"/>
      <c r="OJP136" s="23"/>
      <c r="OJQ136" s="23"/>
      <c r="OJR136" s="23"/>
      <c r="OJS136" s="23"/>
      <c r="OJT136" s="23"/>
      <c r="OJU136" s="23"/>
      <c r="OJV136" s="23"/>
      <c r="OJW136" s="23"/>
      <c r="OJX136" s="23"/>
      <c r="OJY136" s="23"/>
      <c r="OJZ136" s="23"/>
      <c r="OKA136" s="23"/>
      <c r="OKB136" s="23"/>
      <c r="OKC136" s="23"/>
      <c r="OKD136" s="23"/>
      <c r="OKE136" s="23"/>
      <c r="OKF136" s="23"/>
      <c r="OKG136" s="23"/>
      <c r="OKH136" s="23"/>
      <c r="OKI136" s="23"/>
      <c r="OKJ136" s="23"/>
      <c r="OKK136" s="23"/>
      <c r="OKL136" s="23"/>
      <c r="OKM136" s="23"/>
      <c r="OKN136" s="23"/>
      <c r="OKO136" s="23"/>
      <c r="OKP136" s="23"/>
      <c r="OKQ136" s="23"/>
      <c r="OKR136" s="23"/>
      <c r="OKS136" s="23"/>
      <c r="OKT136" s="23"/>
      <c r="OKU136" s="23"/>
      <c r="OKV136" s="23"/>
      <c r="OKW136" s="23"/>
      <c r="OKX136" s="23"/>
      <c r="OKY136" s="23"/>
      <c r="OKZ136" s="23"/>
      <c r="OLA136" s="23"/>
      <c r="OLB136" s="23"/>
      <c r="OLC136" s="23"/>
      <c r="OLD136" s="23"/>
      <c r="OLE136" s="23"/>
      <c r="OLF136" s="23"/>
      <c r="OLG136" s="23"/>
      <c r="OLH136" s="23"/>
      <c r="OLI136" s="23"/>
      <c r="OLJ136" s="23"/>
      <c r="OLK136" s="23"/>
      <c r="OLL136" s="23"/>
      <c r="OLM136" s="23"/>
      <c r="OLN136" s="23"/>
      <c r="OLO136" s="23"/>
      <c r="OLP136" s="23"/>
      <c r="OLQ136" s="23"/>
      <c r="OLR136" s="23"/>
      <c r="OLS136" s="23"/>
      <c r="OLT136" s="23"/>
      <c r="OLU136" s="23"/>
      <c r="OLV136" s="23"/>
      <c r="OLW136" s="23"/>
      <c r="OLX136" s="23"/>
      <c r="OLY136" s="23"/>
      <c r="OLZ136" s="23"/>
      <c r="OMA136" s="23"/>
      <c r="OMB136" s="23"/>
      <c r="OMC136" s="23"/>
      <c r="OMD136" s="23"/>
      <c r="OME136" s="23"/>
      <c r="OMF136" s="23"/>
      <c r="OMG136" s="23"/>
      <c r="OMH136" s="23"/>
      <c r="OMI136" s="23"/>
      <c r="OMJ136" s="23"/>
      <c r="OMK136" s="23"/>
      <c r="OML136" s="23"/>
      <c r="OMM136" s="23"/>
      <c r="OMN136" s="23"/>
      <c r="OMO136" s="23"/>
      <c r="OMP136" s="23"/>
      <c r="OMQ136" s="23"/>
      <c r="OMR136" s="23"/>
      <c r="OMS136" s="23"/>
      <c r="OMT136" s="23"/>
      <c r="OMU136" s="23"/>
      <c r="OMV136" s="23"/>
      <c r="OMW136" s="23"/>
      <c r="OMX136" s="23"/>
      <c r="OMY136" s="23"/>
      <c r="OMZ136" s="23"/>
      <c r="ONA136" s="23"/>
      <c r="ONB136" s="23"/>
      <c r="ONC136" s="23"/>
      <c r="OND136" s="23"/>
      <c r="ONE136" s="23"/>
      <c r="ONF136" s="23"/>
      <c r="ONG136" s="23"/>
      <c r="ONH136" s="23"/>
      <c r="ONI136" s="23"/>
      <c r="ONJ136" s="23"/>
      <c r="ONK136" s="23"/>
      <c r="ONL136" s="23"/>
      <c r="ONM136" s="23"/>
      <c r="ONN136" s="23"/>
      <c r="ONO136" s="23"/>
      <c r="ONP136" s="23"/>
      <c r="ONQ136" s="23"/>
      <c r="ONR136" s="23"/>
      <c r="ONS136" s="23"/>
      <c r="ONT136" s="23"/>
      <c r="ONU136" s="23"/>
      <c r="ONV136" s="23"/>
      <c r="ONW136" s="23"/>
      <c r="ONX136" s="23"/>
      <c r="ONY136" s="23"/>
      <c r="ONZ136" s="23"/>
      <c r="OOA136" s="23"/>
      <c r="OOB136" s="23"/>
      <c r="OOC136" s="23"/>
      <c r="OOD136" s="23"/>
      <c r="OOE136" s="23"/>
      <c r="OOF136" s="23"/>
      <c r="OOG136" s="23"/>
      <c r="OOH136" s="23"/>
      <c r="OOI136" s="23"/>
      <c r="OOJ136" s="23"/>
      <c r="OOK136" s="23"/>
      <c r="OOL136" s="23"/>
      <c r="OOM136" s="23"/>
      <c r="OON136" s="23"/>
      <c r="OOO136" s="23"/>
      <c r="OOP136" s="23"/>
      <c r="OOQ136" s="23"/>
      <c r="OOR136" s="23"/>
      <c r="OOS136" s="23"/>
      <c r="OOT136" s="23"/>
      <c r="OOU136" s="23"/>
      <c r="OOV136" s="23"/>
      <c r="OOW136" s="23"/>
      <c r="OOX136" s="23"/>
      <c r="OOY136" s="23"/>
      <c r="OOZ136" s="23"/>
      <c r="OPA136" s="23"/>
      <c r="OPB136" s="23"/>
      <c r="OPC136" s="23"/>
      <c r="OPD136" s="23"/>
      <c r="OPE136" s="23"/>
      <c r="OPF136" s="23"/>
      <c r="OPG136" s="23"/>
      <c r="OPH136" s="23"/>
      <c r="OPI136" s="23"/>
      <c r="OPJ136" s="23"/>
      <c r="OPK136" s="23"/>
      <c r="OPL136" s="23"/>
      <c r="OPM136" s="23"/>
      <c r="OPN136" s="23"/>
      <c r="OPO136" s="23"/>
      <c r="OPP136" s="23"/>
      <c r="OPQ136" s="23"/>
      <c r="OPR136" s="23"/>
      <c r="OPS136" s="23"/>
      <c r="OPT136" s="23"/>
      <c r="OPU136" s="23"/>
      <c r="OPV136" s="23"/>
      <c r="OPW136" s="23"/>
      <c r="OPX136" s="23"/>
      <c r="OPY136" s="23"/>
      <c r="OPZ136" s="23"/>
      <c r="OQA136" s="23"/>
      <c r="OQB136" s="23"/>
      <c r="OQC136" s="23"/>
      <c r="OQD136" s="23"/>
      <c r="OQE136" s="23"/>
      <c r="OQF136" s="23"/>
      <c r="OQG136" s="23"/>
      <c r="OQH136" s="23"/>
      <c r="OQI136" s="23"/>
      <c r="OQJ136" s="23"/>
      <c r="OQK136" s="23"/>
      <c r="OQL136" s="23"/>
      <c r="OQM136" s="23"/>
      <c r="OQN136" s="23"/>
      <c r="OQO136" s="23"/>
      <c r="OQP136" s="23"/>
      <c r="OQQ136" s="23"/>
      <c r="OQR136" s="23"/>
      <c r="OQS136" s="23"/>
      <c r="OQT136" s="23"/>
      <c r="OQU136" s="23"/>
      <c r="OQV136" s="23"/>
      <c r="OQW136" s="23"/>
      <c r="OQX136" s="23"/>
      <c r="OQY136" s="23"/>
      <c r="OQZ136" s="23"/>
      <c r="ORA136" s="23"/>
      <c r="ORB136" s="23"/>
      <c r="ORC136" s="23"/>
      <c r="ORD136" s="23"/>
      <c r="ORE136" s="23"/>
      <c r="ORF136" s="23"/>
      <c r="ORG136" s="23"/>
      <c r="ORH136" s="23"/>
      <c r="ORI136" s="23"/>
      <c r="ORJ136" s="23"/>
      <c r="ORK136" s="23"/>
      <c r="ORL136" s="23"/>
      <c r="ORM136" s="23"/>
      <c r="ORN136" s="23"/>
      <c r="ORO136" s="23"/>
      <c r="ORP136" s="23"/>
      <c r="ORQ136" s="23"/>
      <c r="ORR136" s="23"/>
      <c r="ORS136" s="23"/>
      <c r="ORT136" s="23"/>
      <c r="ORU136" s="23"/>
      <c r="ORV136" s="23"/>
      <c r="ORW136" s="23"/>
      <c r="ORX136" s="23"/>
      <c r="ORY136" s="23"/>
      <c r="ORZ136" s="23"/>
      <c r="OSA136" s="23"/>
      <c r="OSB136" s="23"/>
      <c r="OSC136" s="23"/>
      <c r="OSD136" s="23"/>
      <c r="OSE136" s="23"/>
      <c r="OSF136" s="23"/>
      <c r="OSG136" s="23"/>
      <c r="OSH136" s="23"/>
      <c r="OSI136" s="23"/>
      <c r="OSJ136" s="23"/>
      <c r="OSK136" s="23"/>
      <c r="OSL136" s="23"/>
      <c r="OSM136" s="23"/>
      <c r="OSN136" s="23"/>
      <c r="OSO136" s="23"/>
      <c r="OSP136" s="23"/>
      <c r="OSQ136" s="23"/>
      <c r="OSR136" s="23"/>
      <c r="OSS136" s="23"/>
      <c r="OST136" s="23"/>
      <c r="OSU136" s="23"/>
      <c r="OSV136" s="23"/>
      <c r="OSW136" s="23"/>
      <c r="OSX136" s="23"/>
      <c r="OSY136" s="23"/>
      <c r="OSZ136" s="23"/>
      <c r="OTA136" s="23"/>
      <c r="OTB136" s="23"/>
      <c r="OTC136" s="23"/>
      <c r="OTD136" s="23"/>
      <c r="OTE136" s="23"/>
      <c r="OTF136" s="23"/>
      <c r="OTG136" s="23"/>
      <c r="OTH136" s="23"/>
      <c r="OTI136" s="23"/>
      <c r="OTJ136" s="23"/>
      <c r="OTK136" s="23"/>
      <c r="OTL136" s="23"/>
      <c r="OTM136" s="23"/>
      <c r="OTN136" s="23"/>
      <c r="OTO136" s="23"/>
      <c r="OTP136" s="23"/>
      <c r="OTQ136" s="23"/>
      <c r="OTR136" s="23"/>
      <c r="OTS136" s="23"/>
      <c r="OTT136" s="23"/>
      <c r="OTU136" s="23"/>
      <c r="OTV136" s="23"/>
      <c r="OTW136" s="23"/>
      <c r="OTX136" s="23"/>
      <c r="OTY136" s="23"/>
      <c r="OTZ136" s="23"/>
      <c r="OUA136" s="23"/>
      <c r="OUB136" s="23"/>
      <c r="OUC136" s="23"/>
      <c r="OUD136" s="23"/>
      <c r="OUE136" s="23"/>
      <c r="OUF136" s="23"/>
      <c r="OUG136" s="23"/>
      <c r="OUH136" s="23"/>
      <c r="OUI136" s="23"/>
      <c r="OUJ136" s="23"/>
      <c r="OUK136" s="23"/>
      <c r="OUL136" s="23"/>
      <c r="OUM136" s="23"/>
      <c r="OUN136" s="23"/>
      <c r="OUO136" s="23"/>
      <c r="OUP136" s="23"/>
      <c r="OUQ136" s="23"/>
      <c r="OUR136" s="23"/>
      <c r="OUS136" s="23"/>
      <c r="OUT136" s="23"/>
      <c r="OUU136" s="23"/>
      <c r="OUV136" s="23"/>
      <c r="OUW136" s="23"/>
      <c r="OUX136" s="23"/>
      <c r="OUY136" s="23"/>
      <c r="OUZ136" s="23"/>
      <c r="OVA136" s="23"/>
      <c r="OVB136" s="23"/>
      <c r="OVC136" s="23"/>
      <c r="OVD136" s="23"/>
      <c r="OVE136" s="23"/>
      <c r="OVF136" s="23"/>
      <c r="OVG136" s="23"/>
      <c r="OVH136" s="23"/>
      <c r="OVI136" s="23"/>
      <c r="OVJ136" s="23"/>
      <c r="OVK136" s="23"/>
      <c r="OVL136" s="23"/>
      <c r="OVM136" s="23"/>
      <c r="OVN136" s="23"/>
      <c r="OVO136" s="23"/>
      <c r="OVP136" s="23"/>
      <c r="OVQ136" s="23"/>
      <c r="OVR136" s="23"/>
      <c r="OVS136" s="23"/>
      <c r="OVT136" s="23"/>
      <c r="OVU136" s="23"/>
      <c r="OVV136" s="23"/>
      <c r="OVW136" s="23"/>
      <c r="OVX136" s="23"/>
      <c r="OVY136" s="23"/>
      <c r="OVZ136" s="23"/>
      <c r="OWA136" s="23"/>
      <c r="OWB136" s="23"/>
      <c r="OWC136" s="23"/>
      <c r="OWD136" s="23"/>
      <c r="OWE136" s="23"/>
      <c r="OWF136" s="23"/>
      <c r="OWG136" s="23"/>
      <c r="OWH136" s="23"/>
      <c r="OWI136" s="23"/>
      <c r="OWJ136" s="23"/>
      <c r="OWK136" s="23"/>
      <c r="OWL136" s="23"/>
      <c r="OWM136" s="23"/>
      <c r="OWN136" s="23"/>
      <c r="OWO136" s="23"/>
      <c r="OWP136" s="23"/>
      <c r="OWQ136" s="23"/>
      <c r="OWR136" s="23"/>
      <c r="OWS136" s="23"/>
      <c r="OWT136" s="23"/>
      <c r="OWU136" s="23"/>
      <c r="OWV136" s="23"/>
      <c r="OWW136" s="23"/>
      <c r="OWX136" s="23"/>
      <c r="OWY136" s="23"/>
      <c r="OWZ136" s="23"/>
      <c r="OXA136" s="23"/>
      <c r="OXB136" s="23"/>
      <c r="OXC136" s="23"/>
      <c r="OXD136" s="23"/>
      <c r="OXE136" s="23"/>
      <c r="OXF136" s="23"/>
      <c r="OXG136" s="23"/>
      <c r="OXH136" s="23"/>
      <c r="OXI136" s="23"/>
      <c r="OXJ136" s="23"/>
      <c r="OXK136" s="23"/>
      <c r="OXL136" s="23"/>
      <c r="OXM136" s="23"/>
      <c r="OXN136" s="23"/>
      <c r="OXO136" s="23"/>
      <c r="OXP136" s="23"/>
      <c r="OXQ136" s="23"/>
      <c r="OXR136" s="23"/>
      <c r="OXS136" s="23"/>
      <c r="OXT136" s="23"/>
      <c r="OXU136" s="23"/>
      <c r="OXV136" s="23"/>
      <c r="OXW136" s="23"/>
      <c r="OXX136" s="23"/>
      <c r="OXY136" s="23"/>
      <c r="OXZ136" s="23"/>
      <c r="OYA136" s="23"/>
      <c r="OYB136" s="23"/>
      <c r="OYC136" s="23"/>
      <c r="OYD136" s="23"/>
      <c r="OYE136" s="23"/>
      <c r="OYF136" s="23"/>
      <c r="OYG136" s="23"/>
      <c r="OYH136" s="23"/>
      <c r="OYI136" s="23"/>
      <c r="OYJ136" s="23"/>
      <c r="OYK136" s="23"/>
      <c r="OYL136" s="23"/>
      <c r="OYM136" s="23"/>
      <c r="OYN136" s="23"/>
      <c r="OYO136" s="23"/>
      <c r="OYP136" s="23"/>
      <c r="OYQ136" s="23"/>
      <c r="OYR136" s="23"/>
      <c r="OYS136" s="23"/>
      <c r="OYT136" s="23"/>
      <c r="OYU136" s="23"/>
      <c r="OYV136" s="23"/>
      <c r="OYW136" s="23"/>
      <c r="OYX136" s="23"/>
      <c r="OYY136" s="23"/>
      <c r="OYZ136" s="23"/>
      <c r="OZA136" s="23"/>
      <c r="OZB136" s="23"/>
      <c r="OZC136" s="23"/>
      <c r="OZD136" s="23"/>
      <c r="OZE136" s="23"/>
      <c r="OZF136" s="23"/>
      <c r="OZG136" s="23"/>
      <c r="OZH136" s="23"/>
      <c r="OZI136" s="23"/>
      <c r="OZJ136" s="23"/>
      <c r="OZK136" s="23"/>
      <c r="OZL136" s="23"/>
      <c r="OZM136" s="23"/>
      <c r="OZN136" s="23"/>
      <c r="OZO136" s="23"/>
      <c r="OZP136" s="23"/>
      <c r="OZQ136" s="23"/>
      <c r="OZR136" s="23"/>
      <c r="OZS136" s="23"/>
      <c r="OZT136" s="23"/>
      <c r="OZU136" s="23"/>
      <c r="OZV136" s="23"/>
      <c r="OZW136" s="23"/>
      <c r="OZX136" s="23"/>
      <c r="OZY136" s="23"/>
      <c r="OZZ136" s="23"/>
      <c r="PAA136" s="23"/>
      <c r="PAB136" s="23"/>
      <c r="PAC136" s="23"/>
      <c r="PAD136" s="23"/>
      <c r="PAE136" s="23"/>
      <c r="PAF136" s="23"/>
      <c r="PAG136" s="23"/>
      <c r="PAH136" s="23"/>
      <c r="PAI136" s="23"/>
      <c r="PAJ136" s="23"/>
      <c r="PAK136" s="23"/>
      <c r="PAL136" s="23"/>
      <c r="PAM136" s="23"/>
      <c r="PAN136" s="23"/>
      <c r="PAO136" s="23"/>
      <c r="PAP136" s="23"/>
      <c r="PAQ136" s="23"/>
      <c r="PAR136" s="23"/>
      <c r="PAS136" s="23"/>
      <c r="PAT136" s="23"/>
      <c r="PAU136" s="23"/>
      <c r="PAV136" s="23"/>
      <c r="PAW136" s="23"/>
      <c r="PAX136" s="23"/>
      <c r="PAY136" s="23"/>
      <c r="PAZ136" s="23"/>
      <c r="PBA136" s="23"/>
      <c r="PBB136" s="23"/>
      <c r="PBC136" s="23"/>
      <c r="PBD136" s="23"/>
      <c r="PBE136" s="23"/>
      <c r="PBF136" s="23"/>
      <c r="PBG136" s="23"/>
      <c r="PBH136" s="23"/>
      <c r="PBI136" s="23"/>
      <c r="PBJ136" s="23"/>
      <c r="PBK136" s="23"/>
      <c r="PBL136" s="23"/>
      <c r="PBM136" s="23"/>
      <c r="PBN136" s="23"/>
      <c r="PBO136" s="23"/>
      <c r="PBP136" s="23"/>
      <c r="PBQ136" s="23"/>
      <c r="PBR136" s="23"/>
      <c r="PBS136" s="23"/>
      <c r="PBT136" s="23"/>
      <c r="PBU136" s="23"/>
      <c r="PBV136" s="23"/>
      <c r="PBW136" s="23"/>
      <c r="PBX136" s="23"/>
      <c r="PBY136" s="23"/>
      <c r="PBZ136" s="23"/>
      <c r="PCA136" s="23"/>
      <c r="PCB136" s="23"/>
      <c r="PCC136" s="23"/>
      <c r="PCD136" s="23"/>
      <c r="PCE136" s="23"/>
      <c r="PCF136" s="23"/>
      <c r="PCG136" s="23"/>
      <c r="PCH136" s="23"/>
      <c r="PCI136" s="23"/>
      <c r="PCJ136" s="23"/>
      <c r="PCK136" s="23"/>
      <c r="PCL136" s="23"/>
      <c r="PCM136" s="23"/>
      <c r="PCN136" s="23"/>
      <c r="PCO136" s="23"/>
      <c r="PCP136" s="23"/>
      <c r="PCQ136" s="23"/>
      <c r="PCR136" s="23"/>
      <c r="PCS136" s="23"/>
      <c r="PCT136" s="23"/>
      <c r="PCU136" s="23"/>
      <c r="PCV136" s="23"/>
      <c r="PCW136" s="23"/>
      <c r="PCX136" s="23"/>
      <c r="PCY136" s="23"/>
      <c r="PCZ136" s="23"/>
      <c r="PDA136" s="23"/>
      <c r="PDB136" s="23"/>
      <c r="PDC136" s="23"/>
      <c r="PDD136" s="23"/>
      <c r="PDE136" s="23"/>
      <c r="PDF136" s="23"/>
      <c r="PDG136" s="23"/>
      <c r="PDH136" s="23"/>
      <c r="PDI136" s="23"/>
      <c r="PDJ136" s="23"/>
      <c r="PDK136" s="23"/>
      <c r="PDL136" s="23"/>
      <c r="PDM136" s="23"/>
      <c r="PDN136" s="23"/>
      <c r="PDO136" s="23"/>
      <c r="PDP136" s="23"/>
      <c r="PDQ136" s="23"/>
      <c r="PDR136" s="23"/>
      <c r="PDS136" s="23"/>
      <c r="PDT136" s="23"/>
      <c r="PDU136" s="23"/>
      <c r="PDV136" s="23"/>
      <c r="PDW136" s="23"/>
      <c r="PDX136" s="23"/>
      <c r="PDY136" s="23"/>
      <c r="PDZ136" s="23"/>
      <c r="PEA136" s="23"/>
      <c r="PEB136" s="23"/>
      <c r="PEC136" s="23"/>
      <c r="PED136" s="23"/>
      <c r="PEE136" s="23"/>
      <c r="PEF136" s="23"/>
      <c r="PEG136" s="23"/>
      <c r="PEH136" s="23"/>
      <c r="PEI136" s="23"/>
      <c r="PEJ136" s="23"/>
      <c r="PEK136" s="23"/>
      <c r="PEL136" s="23"/>
      <c r="PEM136" s="23"/>
      <c r="PEN136" s="23"/>
      <c r="PEO136" s="23"/>
      <c r="PEP136" s="23"/>
      <c r="PEQ136" s="23"/>
      <c r="PER136" s="23"/>
      <c r="PES136" s="23"/>
      <c r="PET136" s="23"/>
      <c r="PEU136" s="23"/>
      <c r="PEV136" s="23"/>
      <c r="PEW136" s="23"/>
      <c r="PEX136" s="23"/>
      <c r="PEY136" s="23"/>
      <c r="PEZ136" s="23"/>
      <c r="PFA136" s="23"/>
      <c r="PFB136" s="23"/>
      <c r="PFC136" s="23"/>
      <c r="PFD136" s="23"/>
      <c r="PFE136" s="23"/>
      <c r="PFF136" s="23"/>
      <c r="PFG136" s="23"/>
      <c r="PFH136" s="23"/>
      <c r="PFI136" s="23"/>
      <c r="PFJ136" s="23"/>
      <c r="PFK136" s="23"/>
      <c r="PFL136" s="23"/>
      <c r="PFM136" s="23"/>
      <c r="PFN136" s="23"/>
      <c r="PFO136" s="23"/>
      <c r="PFP136" s="23"/>
      <c r="PFQ136" s="23"/>
      <c r="PFR136" s="23"/>
      <c r="PFS136" s="23"/>
      <c r="PFT136" s="23"/>
      <c r="PFU136" s="23"/>
      <c r="PFV136" s="23"/>
      <c r="PFW136" s="23"/>
      <c r="PFX136" s="23"/>
      <c r="PFY136" s="23"/>
      <c r="PFZ136" s="23"/>
      <c r="PGA136" s="23"/>
      <c r="PGB136" s="23"/>
      <c r="PGC136" s="23"/>
      <c r="PGD136" s="23"/>
      <c r="PGE136" s="23"/>
      <c r="PGF136" s="23"/>
      <c r="PGG136" s="23"/>
      <c r="PGH136" s="23"/>
      <c r="PGI136" s="23"/>
      <c r="PGJ136" s="23"/>
      <c r="PGK136" s="23"/>
      <c r="PGL136" s="23"/>
      <c r="PGM136" s="23"/>
      <c r="PGN136" s="23"/>
      <c r="PGO136" s="23"/>
      <c r="PGP136" s="23"/>
      <c r="PGQ136" s="23"/>
      <c r="PGR136" s="23"/>
      <c r="PGS136" s="23"/>
      <c r="PGT136" s="23"/>
      <c r="PGU136" s="23"/>
      <c r="PGV136" s="23"/>
      <c r="PGW136" s="23"/>
      <c r="PGX136" s="23"/>
      <c r="PGY136" s="23"/>
      <c r="PGZ136" s="23"/>
      <c r="PHA136" s="23"/>
      <c r="PHB136" s="23"/>
      <c r="PHC136" s="23"/>
      <c r="PHD136" s="23"/>
      <c r="PHE136" s="23"/>
      <c r="PHF136" s="23"/>
      <c r="PHG136" s="23"/>
      <c r="PHH136" s="23"/>
      <c r="PHI136" s="23"/>
      <c r="PHJ136" s="23"/>
      <c r="PHK136" s="23"/>
      <c r="PHL136" s="23"/>
      <c r="PHM136" s="23"/>
      <c r="PHN136" s="23"/>
      <c r="PHO136" s="23"/>
      <c r="PHP136" s="23"/>
      <c r="PHQ136" s="23"/>
      <c r="PHR136" s="23"/>
      <c r="PHS136" s="23"/>
      <c r="PHT136" s="23"/>
      <c r="PHU136" s="23"/>
      <c r="PHV136" s="23"/>
      <c r="PHW136" s="23"/>
      <c r="PHX136" s="23"/>
      <c r="PHY136" s="23"/>
      <c r="PHZ136" s="23"/>
      <c r="PIA136" s="23"/>
      <c r="PIB136" s="23"/>
      <c r="PIC136" s="23"/>
      <c r="PID136" s="23"/>
      <c r="PIE136" s="23"/>
      <c r="PIF136" s="23"/>
      <c r="PIG136" s="23"/>
      <c r="PIH136" s="23"/>
      <c r="PII136" s="23"/>
      <c r="PIJ136" s="23"/>
      <c r="PIK136" s="23"/>
      <c r="PIL136" s="23"/>
      <c r="PIM136" s="23"/>
      <c r="PIN136" s="23"/>
      <c r="PIO136" s="23"/>
      <c r="PIP136" s="23"/>
      <c r="PIQ136" s="23"/>
      <c r="PIR136" s="23"/>
      <c r="PIS136" s="23"/>
      <c r="PIT136" s="23"/>
      <c r="PIU136" s="23"/>
      <c r="PIV136" s="23"/>
      <c r="PIW136" s="23"/>
      <c r="PIX136" s="23"/>
      <c r="PIY136" s="23"/>
      <c r="PIZ136" s="23"/>
      <c r="PJA136" s="23"/>
      <c r="PJB136" s="23"/>
      <c r="PJC136" s="23"/>
      <c r="PJD136" s="23"/>
      <c r="PJE136" s="23"/>
      <c r="PJF136" s="23"/>
      <c r="PJG136" s="23"/>
      <c r="PJH136" s="23"/>
      <c r="PJI136" s="23"/>
      <c r="PJJ136" s="23"/>
      <c r="PJK136" s="23"/>
      <c r="PJL136" s="23"/>
      <c r="PJM136" s="23"/>
      <c r="PJN136" s="23"/>
      <c r="PJO136" s="23"/>
      <c r="PJP136" s="23"/>
      <c r="PJQ136" s="23"/>
      <c r="PJR136" s="23"/>
      <c r="PJS136" s="23"/>
      <c r="PJT136" s="23"/>
      <c r="PJU136" s="23"/>
      <c r="PJV136" s="23"/>
      <c r="PJW136" s="23"/>
      <c r="PJX136" s="23"/>
      <c r="PJY136" s="23"/>
      <c r="PJZ136" s="23"/>
      <c r="PKA136" s="23"/>
      <c r="PKB136" s="23"/>
      <c r="PKC136" s="23"/>
      <c r="PKD136" s="23"/>
      <c r="PKE136" s="23"/>
      <c r="PKF136" s="23"/>
      <c r="PKG136" s="23"/>
      <c r="PKH136" s="23"/>
      <c r="PKI136" s="23"/>
      <c r="PKJ136" s="23"/>
      <c r="PKK136" s="23"/>
      <c r="PKL136" s="23"/>
      <c r="PKM136" s="23"/>
      <c r="PKN136" s="23"/>
      <c r="PKO136" s="23"/>
      <c r="PKP136" s="23"/>
      <c r="PKQ136" s="23"/>
      <c r="PKR136" s="23"/>
      <c r="PKS136" s="23"/>
      <c r="PKT136" s="23"/>
      <c r="PKU136" s="23"/>
      <c r="PKV136" s="23"/>
      <c r="PKW136" s="23"/>
      <c r="PKX136" s="23"/>
      <c r="PKY136" s="23"/>
      <c r="PKZ136" s="23"/>
      <c r="PLA136" s="23"/>
      <c r="PLB136" s="23"/>
      <c r="PLC136" s="23"/>
      <c r="PLD136" s="23"/>
      <c r="PLE136" s="23"/>
      <c r="PLF136" s="23"/>
      <c r="PLG136" s="23"/>
      <c r="PLH136" s="23"/>
      <c r="PLI136" s="23"/>
      <c r="PLJ136" s="23"/>
      <c r="PLK136" s="23"/>
      <c r="PLL136" s="23"/>
      <c r="PLM136" s="23"/>
      <c r="PLN136" s="23"/>
      <c r="PLO136" s="23"/>
      <c r="PLP136" s="23"/>
      <c r="PLQ136" s="23"/>
      <c r="PLR136" s="23"/>
      <c r="PLS136" s="23"/>
      <c r="PLT136" s="23"/>
      <c r="PLU136" s="23"/>
      <c r="PLV136" s="23"/>
      <c r="PLW136" s="23"/>
      <c r="PLX136" s="23"/>
      <c r="PLY136" s="23"/>
      <c r="PLZ136" s="23"/>
      <c r="PMA136" s="23"/>
      <c r="PMB136" s="23"/>
      <c r="PMC136" s="23"/>
      <c r="PMD136" s="23"/>
      <c r="PME136" s="23"/>
      <c r="PMF136" s="23"/>
      <c r="PMG136" s="23"/>
      <c r="PMH136" s="23"/>
      <c r="PMI136" s="23"/>
      <c r="PMJ136" s="23"/>
      <c r="PMK136" s="23"/>
      <c r="PML136" s="23"/>
      <c r="PMM136" s="23"/>
      <c r="PMN136" s="23"/>
      <c r="PMO136" s="23"/>
      <c r="PMP136" s="23"/>
      <c r="PMQ136" s="23"/>
      <c r="PMR136" s="23"/>
      <c r="PMS136" s="23"/>
      <c r="PMT136" s="23"/>
      <c r="PMU136" s="23"/>
      <c r="PMV136" s="23"/>
      <c r="PMW136" s="23"/>
      <c r="PMX136" s="23"/>
      <c r="PMY136" s="23"/>
      <c r="PMZ136" s="23"/>
      <c r="PNA136" s="23"/>
      <c r="PNB136" s="23"/>
      <c r="PNC136" s="23"/>
      <c r="PND136" s="23"/>
      <c r="PNE136" s="23"/>
      <c r="PNF136" s="23"/>
      <c r="PNG136" s="23"/>
      <c r="PNH136" s="23"/>
      <c r="PNI136" s="23"/>
      <c r="PNJ136" s="23"/>
      <c r="PNK136" s="23"/>
      <c r="PNL136" s="23"/>
      <c r="PNM136" s="23"/>
      <c r="PNN136" s="23"/>
      <c r="PNO136" s="23"/>
      <c r="PNP136" s="23"/>
      <c r="PNQ136" s="23"/>
      <c r="PNR136" s="23"/>
      <c r="PNS136" s="23"/>
      <c r="PNT136" s="23"/>
      <c r="PNU136" s="23"/>
      <c r="PNV136" s="23"/>
      <c r="PNW136" s="23"/>
      <c r="PNX136" s="23"/>
      <c r="PNY136" s="23"/>
      <c r="PNZ136" s="23"/>
      <c r="POA136" s="23"/>
      <c r="POB136" s="23"/>
      <c r="POC136" s="23"/>
      <c r="POD136" s="23"/>
      <c r="POE136" s="23"/>
      <c r="POF136" s="23"/>
      <c r="POG136" s="23"/>
      <c r="POH136" s="23"/>
      <c r="POI136" s="23"/>
      <c r="POJ136" s="23"/>
      <c r="POK136" s="23"/>
      <c r="POL136" s="23"/>
      <c r="POM136" s="23"/>
      <c r="PON136" s="23"/>
      <c r="POO136" s="23"/>
      <c r="POP136" s="23"/>
      <c r="POQ136" s="23"/>
      <c r="POR136" s="23"/>
      <c r="POS136" s="23"/>
      <c r="POT136" s="23"/>
      <c r="POU136" s="23"/>
      <c r="POV136" s="23"/>
      <c r="POW136" s="23"/>
      <c r="POX136" s="23"/>
      <c r="POY136" s="23"/>
      <c r="POZ136" s="23"/>
      <c r="PPA136" s="23"/>
      <c r="PPB136" s="23"/>
      <c r="PPC136" s="23"/>
      <c r="PPD136" s="23"/>
      <c r="PPE136" s="23"/>
      <c r="PPF136" s="23"/>
      <c r="PPG136" s="23"/>
      <c r="PPH136" s="23"/>
      <c r="PPI136" s="23"/>
      <c r="PPJ136" s="23"/>
      <c r="PPK136" s="23"/>
      <c r="PPL136" s="23"/>
      <c r="PPM136" s="23"/>
      <c r="PPN136" s="23"/>
      <c r="PPO136" s="23"/>
      <c r="PPP136" s="23"/>
      <c r="PPQ136" s="23"/>
      <c r="PPR136" s="23"/>
      <c r="PPS136" s="23"/>
      <c r="PPT136" s="23"/>
      <c r="PPU136" s="23"/>
      <c r="PPV136" s="23"/>
      <c r="PPW136" s="23"/>
      <c r="PPX136" s="23"/>
      <c r="PPY136" s="23"/>
      <c r="PPZ136" s="23"/>
      <c r="PQA136" s="23"/>
      <c r="PQB136" s="23"/>
      <c r="PQC136" s="23"/>
      <c r="PQD136" s="23"/>
      <c r="PQE136" s="23"/>
      <c r="PQF136" s="23"/>
      <c r="PQG136" s="23"/>
      <c r="PQH136" s="23"/>
      <c r="PQI136" s="23"/>
      <c r="PQJ136" s="23"/>
      <c r="PQK136" s="23"/>
      <c r="PQL136" s="23"/>
      <c r="PQM136" s="23"/>
      <c r="PQN136" s="23"/>
      <c r="PQO136" s="23"/>
      <c r="PQP136" s="23"/>
      <c r="PQQ136" s="23"/>
      <c r="PQR136" s="23"/>
      <c r="PQS136" s="23"/>
      <c r="PQT136" s="23"/>
      <c r="PQU136" s="23"/>
      <c r="PQV136" s="23"/>
      <c r="PQW136" s="23"/>
      <c r="PQX136" s="23"/>
      <c r="PQY136" s="23"/>
      <c r="PQZ136" s="23"/>
      <c r="PRA136" s="23"/>
      <c r="PRB136" s="23"/>
      <c r="PRC136" s="23"/>
      <c r="PRD136" s="23"/>
      <c r="PRE136" s="23"/>
      <c r="PRF136" s="23"/>
      <c r="PRG136" s="23"/>
      <c r="PRH136" s="23"/>
      <c r="PRI136" s="23"/>
      <c r="PRJ136" s="23"/>
      <c r="PRK136" s="23"/>
      <c r="PRL136" s="23"/>
      <c r="PRM136" s="23"/>
      <c r="PRN136" s="23"/>
      <c r="PRO136" s="23"/>
      <c r="PRP136" s="23"/>
      <c r="PRQ136" s="23"/>
      <c r="PRR136" s="23"/>
      <c r="PRS136" s="23"/>
      <c r="PRT136" s="23"/>
      <c r="PRU136" s="23"/>
      <c r="PRV136" s="23"/>
      <c r="PRW136" s="23"/>
      <c r="PRX136" s="23"/>
      <c r="PRY136" s="23"/>
      <c r="PRZ136" s="23"/>
      <c r="PSA136" s="23"/>
      <c r="PSB136" s="23"/>
      <c r="PSC136" s="23"/>
      <c r="PSD136" s="23"/>
      <c r="PSE136" s="23"/>
      <c r="PSF136" s="23"/>
      <c r="PSG136" s="23"/>
      <c r="PSH136" s="23"/>
      <c r="PSI136" s="23"/>
      <c r="PSJ136" s="23"/>
      <c r="PSK136" s="23"/>
      <c r="PSL136" s="23"/>
      <c r="PSM136" s="23"/>
      <c r="PSN136" s="23"/>
      <c r="PSO136" s="23"/>
      <c r="PSP136" s="23"/>
      <c r="PSQ136" s="23"/>
      <c r="PSR136" s="23"/>
      <c r="PSS136" s="23"/>
      <c r="PST136" s="23"/>
      <c r="PSU136" s="23"/>
      <c r="PSV136" s="23"/>
      <c r="PSW136" s="23"/>
      <c r="PSX136" s="23"/>
      <c r="PSY136" s="23"/>
      <c r="PSZ136" s="23"/>
      <c r="PTA136" s="23"/>
      <c r="PTB136" s="23"/>
      <c r="PTC136" s="23"/>
      <c r="PTD136" s="23"/>
      <c r="PTE136" s="23"/>
      <c r="PTF136" s="23"/>
      <c r="PTG136" s="23"/>
      <c r="PTH136" s="23"/>
      <c r="PTI136" s="23"/>
      <c r="PTJ136" s="23"/>
      <c r="PTK136" s="23"/>
      <c r="PTL136" s="23"/>
      <c r="PTM136" s="23"/>
      <c r="PTN136" s="23"/>
      <c r="PTO136" s="23"/>
      <c r="PTP136" s="23"/>
      <c r="PTQ136" s="23"/>
      <c r="PTR136" s="23"/>
      <c r="PTS136" s="23"/>
      <c r="PTT136" s="23"/>
      <c r="PTU136" s="23"/>
      <c r="PTV136" s="23"/>
      <c r="PTW136" s="23"/>
      <c r="PTX136" s="23"/>
      <c r="PTY136" s="23"/>
      <c r="PTZ136" s="23"/>
      <c r="PUA136" s="23"/>
      <c r="PUB136" s="23"/>
      <c r="PUC136" s="23"/>
      <c r="PUD136" s="23"/>
      <c r="PUE136" s="23"/>
      <c r="PUF136" s="23"/>
      <c r="PUG136" s="23"/>
      <c r="PUH136" s="23"/>
      <c r="PUI136" s="23"/>
      <c r="PUJ136" s="23"/>
      <c r="PUK136" s="23"/>
      <c r="PUL136" s="23"/>
      <c r="PUM136" s="23"/>
      <c r="PUN136" s="23"/>
      <c r="PUO136" s="23"/>
      <c r="PUP136" s="23"/>
      <c r="PUQ136" s="23"/>
      <c r="PUR136" s="23"/>
      <c r="PUS136" s="23"/>
      <c r="PUT136" s="23"/>
      <c r="PUU136" s="23"/>
      <c r="PUV136" s="23"/>
      <c r="PUW136" s="23"/>
      <c r="PUX136" s="23"/>
      <c r="PUY136" s="23"/>
      <c r="PUZ136" s="23"/>
      <c r="PVA136" s="23"/>
      <c r="PVB136" s="23"/>
      <c r="PVC136" s="23"/>
      <c r="PVD136" s="23"/>
      <c r="PVE136" s="23"/>
      <c r="PVF136" s="23"/>
      <c r="PVG136" s="23"/>
      <c r="PVH136" s="23"/>
      <c r="PVI136" s="23"/>
      <c r="PVJ136" s="23"/>
      <c r="PVK136" s="23"/>
      <c r="PVL136" s="23"/>
      <c r="PVM136" s="23"/>
      <c r="PVN136" s="23"/>
      <c r="PVO136" s="23"/>
      <c r="PVP136" s="23"/>
      <c r="PVQ136" s="23"/>
      <c r="PVR136" s="23"/>
      <c r="PVS136" s="23"/>
      <c r="PVT136" s="23"/>
      <c r="PVU136" s="23"/>
      <c r="PVV136" s="23"/>
      <c r="PVW136" s="23"/>
      <c r="PVX136" s="23"/>
      <c r="PVY136" s="23"/>
      <c r="PVZ136" s="23"/>
      <c r="PWA136" s="23"/>
      <c r="PWB136" s="23"/>
      <c r="PWC136" s="23"/>
      <c r="PWD136" s="23"/>
      <c r="PWE136" s="23"/>
      <c r="PWF136" s="23"/>
      <c r="PWG136" s="23"/>
      <c r="PWH136" s="23"/>
      <c r="PWI136" s="23"/>
      <c r="PWJ136" s="23"/>
      <c r="PWK136" s="23"/>
      <c r="PWL136" s="23"/>
      <c r="PWM136" s="23"/>
      <c r="PWN136" s="23"/>
      <c r="PWO136" s="23"/>
      <c r="PWP136" s="23"/>
      <c r="PWQ136" s="23"/>
      <c r="PWR136" s="23"/>
      <c r="PWS136" s="23"/>
      <c r="PWT136" s="23"/>
      <c r="PWU136" s="23"/>
      <c r="PWV136" s="23"/>
      <c r="PWW136" s="23"/>
      <c r="PWX136" s="23"/>
      <c r="PWY136" s="23"/>
      <c r="PWZ136" s="23"/>
      <c r="PXA136" s="23"/>
      <c r="PXB136" s="23"/>
      <c r="PXC136" s="23"/>
      <c r="PXD136" s="23"/>
      <c r="PXE136" s="23"/>
      <c r="PXF136" s="23"/>
      <c r="PXG136" s="23"/>
      <c r="PXH136" s="23"/>
      <c r="PXI136" s="23"/>
      <c r="PXJ136" s="23"/>
      <c r="PXK136" s="23"/>
      <c r="PXL136" s="23"/>
      <c r="PXM136" s="23"/>
      <c r="PXN136" s="23"/>
      <c r="PXO136" s="23"/>
      <c r="PXP136" s="23"/>
      <c r="PXQ136" s="23"/>
      <c r="PXR136" s="23"/>
      <c r="PXS136" s="23"/>
      <c r="PXT136" s="23"/>
      <c r="PXU136" s="23"/>
      <c r="PXV136" s="23"/>
      <c r="PXW136" s="23"/>
      <c r="PXX136" s="23"/>
      <c r="PXY136" s="23"/>
      <c r="PXZ136" s="23"/>
      <c r="PYA136" s="23"/>
      <c r="PYB136" s="23"/>
      <c r="PYC136" s="23"/>
      <c r="PYD136" s="23"/>
      <c r="PYE136" s="23"/>
      <c r="PYF136" s="23"/>
      <c r="PYG136" s="23"/>
      <c r="PYH136" s="23"/>
      <c r="PYI136" s="23"/>
      <c r="PYJ136" s="23"/>
      <c r="PYK136" s="23"/>
      <c r="PYL136" s="23"/>
      <c r="PYM136" s="23"/>
      <c r="PYN136" s="23"/>
      <c r="PYO136" s="23"/>
      <c r="PYP136" s="23"/>
      <c r="PYQ136" s="23"/>
      <c r="PYR136" s="23"/>
      <c r="PYS136" s="23"/>
      <c r="PYT136" s="23"/>
      <c r="PYU136" s="23"/>
      <c r="PYV136" s="23"/>
      <c r="PYW136" s="23"/>
      <c r="PYX136" s="23"/>
      <c r="PYY136" s="23"/>
      <c r="PYZ136" s="23"/>
      <c r="PZA136" s="23"/>
      <c r="PZB136" s="23"/>
      <c r="PZC136" s="23"/>
      <c r="PZD136" s="23"/>
      <c r="PZE136" s="23"/>
      <c r="PZF136" s="23"/>
      <c r="PZG136" s="23"/>
      <c r="PZH136" s="23"/>
      <c r="PZI136" s="23"/>
      <c r="PZJ136" s="23"/>
      <c r="PZK136" s="23"/>
      <c r="PZL136" s="23"/>
      <c r="PZM136" s="23"/>
      <c r="PZN136" s="23"/>
      <c r="PZO136" s="23"/>
      <c r="PZP136" s="23"/>
      <c r="PZQ136" s="23"/>
      <c r="PZR136" s="23"/>
      <c r="PZS136" s="23"/>
      <c r="PZT136" s="23"/>
      <c r="PZU136" s="23"/>
      <c r="PZV136" s="23"/>
      <c r="PZW136" s="23"/>
      <c r="PZX136" s="23"/>
      <c r="PZY136" s="23"/>
      <c r="PZZ136" s="23"/>
      <c r="QAA136" s="23"/>
      <c r="QAB136" s="23"/>
      <c r="QAC136" s="23"/>
      <c r="QAD136" s="23"/>
      <c r="QAE136" s="23"/>
      <c r="QAF136" s="23"/>
      <c r="QAG136" s="23"/>
      <c r="QAH136" s="23"/>
      <c r="QAI136" s="23"/>
      <c r="QAJ136" s="23"/>
      <c r="QAK136" s="23"/>
      <c r="QAL136" s="23"/>
      <c r="QAM136" s="23"/>
      <c r="QAN136" s="23"/>
      <c r="QAO136" s="23"/>
      <c r="QAP136" s="23"/>
      <c r="QAQ136" s="23"/>
      <c r="QAR136" s="23"/>
      <c r="QAS136" s="23"/>
      <c r="QAT136" s="23"/>
      <c r="QAU136" s="23"/>
      <c r="QAV136" s="23"/>
      <c r="QAW136" s="23"/>
      <c r="QAX136" s="23"/>
      <c r="QAY136" s="23"/>
      <c r="QAZ136" s="23"/>
      <c r="QBA136" s="23"/>
      <c r="QBB136" s="23"/>
      <c r="QBC136" s="23"/>
      <c r="QBD136" s="23"/>
      <c r="QBE136" s="23"/>
      <c r="QBF136" s="23"/>
      <c r="QBG136" s="23"/>
      <c r="QBH136" s="23"/>
      <c r="QBI136" s="23"/>
      <c r="QBJ136" s="23"/>
      <c r="QBK136" s="23"/>
      <c r="QBL136" s="23"/>
      <c r="QBM136" s="23"/>
      <c r="QBN136" s="23"/>
      <c r="QBO136" s="23"/>
      <c r="QBP136" s="23"/>
      <c r="QBQ136" s="23"/>
      <c r="QBR136" s="23"/>
      <c r="QBS136" s="23"/>
      <c r="QBT136" s="23"/>
      <c r="QBU136" s="23"/>
      <c r="QBV136" s="23"/>
      <c r="QBW136" s="23"/>
      <c r="QBX136" s="23"/>
      <c r="QBY136" s="23"/>
      <c r="QBZ136" s="23"/>
      <c r="QCA136" s="23"/>
      <c r="QCB136" s="23"/>
      <c r="QCC136" s="23"/>
      <c r="QCD136" s="23"/>
      <c r="QCE136" s="23"/>
      <c r="QCF136" s="23"/>
      <c r="QCG136" s="23"/>
      <c r="QCH136" s="23"/>
      <c r="QCI136" s="23"/>
      <c r="QCJ136" s="23"/>
      <c r="QCK136" s="23"/>
      <c r="QCL136" s="23"/>
      <c r="QCM136" s="23"/>
      <c r="QCN136" s="23"/>
      <c r="QCO136" s="23"/>
      <c r="QCP136" s="23"/>
      <c r="QCQ136" s="23"/>
      <c r="QCR136" s="23"/>
      <c r="QCS136" s="23"/>
      <c r="QCT136" s="23"/>
      <c r="QCU136" s="23"/>
      <c r="QCV136" s="23"/>
      <c r="QCW136" s="23"/>
      <c r="QCX136" s="23"/>
      <c r="QCY136" s="23"/>
      <c r="QCZ136" s="23"/>
      <c r="QDA136" s="23"/>
      <c r="QDB136" s="23"/>
      <c r="QDC136" s="23"/>
      <c r="QDD136" s="23"/>
      <c r="QDE136" s="23"/>
      <c r="QDF136" s="23"/>
      <c r="QDG136" s="23"/>
      <c r="QDH136" s="23"/>
      <c r="QDI136" s="23"/>
      <c r="QDJ136" s="23"/>
      <c r="QDK136" s="23"/>
      <c r="QDL136" s="23"/>
      <c r="QDM136" s="23"/>
      <c r="QDN136" s="23"/>
      <c r="QDO136" s="23"/>
      <c r="QDP136" s="23"/>
      <c r="QDQ136" s="23"/>
      <c r="QDR136" s="23"/>
      <c r="QDS136" s="23"/>
      <c r="QDT136" s="23"/>
      <c r="QDU136" s="23"/>
      <c r="QDV136" s="23"/>
      <c r="QDW136" s="23"/>
      <c r="QDX136" s="23"/>
      <c r="QDY136" s="23"/>
      <c r="QDZ136" s="23"/>
      <c r="QEA136" s="23"/>
      <c r="QEB136" s="23"/>
      <c r="QEC136" s="23"/>
      <c r="QED136" s="23"/>
      <c r="QEE136" s="23"/>
      <c r="QEF136" s="23"/>
      <c r="QEG136" s="23"/>
      <c r="QEH136" s="23"/>
      <c r="QEI136" s="23"/>
      <c r="QEJ136" s="23"/>
      <c r="QEK136" s="23"/>
      <c r="QEL136" s="23"/>
      <c r="QEM136" s="23"/>
      <c r="QEN136" s="23"/>
      <c r="QEO136" s="23"/>
      <c r="QEP136" s="23"/>
      <c r="QEQ136" s="23"/>
      <c r="QER136" s="23"/>
      <c r="QES136" s="23"/>
      <c r="QET136" s="23"/>
      <c r="QEU136" s="23"/>
      <c r="QEV136" s="23"/>
      <c r="QEW136" s="23"/>
      <c r="QEX136" s="23"/>
      <c r="QEY136" s="23"/>
      <c r="QEZ136" s="23"/>
      <c r="QFA136" s="23"/>
      <c r="QFB136" s="23"/>
      <c r="QFC136" s="23"/>
      <c r="QFD136" s="23"/>
      <c r="QFE136" s="23"/>
      <c r="QFF136" s="23"/>
      <c r="QFG136" s="23"/>
      <c r="QFH136" s="23"/>
      <c r="QFI136" s="23"/>
      <c r="QFJ136" s="23"/>
      <c r="QFK136" s="23"/>
      <c r="QFL136" s="23"/>
      <c r="QFM136" s="23"/>
      <c r="QFN136" s="23"/>
      <c r="QFO136" s="23"/>
      <c r="QFP136" s="23"/>
      <c r="QFQ136" s="23"/>
      <c r="QFR136" s="23"/>
      <c r="QFS136" s="23"/>
      <c r="QFT136" s="23"/>
      <c r="QFU136" s="23"/>
      <c r="QFV136" s="23"/>
      <c r="QFW136" s="23"/>
      <c r="QFX136" s="23"/>
      <c r="QFY136" s="23"/>
      <c r="QFZ136" s="23"/>
      <c r="QGA136" s="23"/>
      <c r="QGB136" s="23"/>
      <c r="QGC136" s="23"/>
      <c r="QGD136" s="23"/>
      <c r="QGE136" s="23"/>
      <c r="QGF136" s="23"/>
      <c r="QGG136" s="23"/>
      <c r="QGH136" s="23"/>
      <c r="QGI136" s="23"/>
      <c r="QGJ136" s="23"/>
      <c r="QGK136" s="23"/>
      <c r="QGL136" s="23"/>
      <c r="QGM136" s="23"/>
      <c r="QGN136" s="23"/>
      <c r="QGO136" s="23"/>
      <c r="QGP136" s="23"/>
      <c r="QGQ136" s="23"/>
      <c r="QGR136" s="23"/>
      <c r="QGS136" s="23"/>
      <c r="QGT136" s="23"/>
      <c r="QGU136" s="23"/>
      <c r="QGV136" s="23"/>
      <c r="QGW136" s="23"/>
      <c r="QGX136" s="23"/>
      <c r="QGY136" s="23"/>
      <c r="QGZ136" s="23"/>
      <c r="QHA136" s="23"/>
      <c r="QHB136" s="23"/>
      <c r="QHC136" s="23"/>
      <c r="QHD136" s="23"/>
      <c r="QHE136" s="23"/>
      <c r="QHF136" s="23"/>
      <c r="QHG136" s="23"/>
      <c r="QHH136" s="23"/>
      <c r="QHI136" s="23"/>
      <c r="QHJ136" s="23"/>
      <c r="QHK136" s="23"/>
      <c r="QHL136" s="23"/>
      <c r="QHM136" s="23"/>
      <c r="QHN136" s="23"/>
      <c r="QHO136" s="23"/>
      <c r="QHP136" s="23"/>
      <c r="QHQ136" s="23"/>
      <c r="QHR136" s="23"/>
      <c r="QHS136" s="23"/>
      <c r="QHT136" s="23"/>
      <c r="QHU136" s="23"/>
      <c r="QHV136" s="23"/>
      <c r="QHW136" s="23"/>
      <c r="QHX136" s="23"/>
      <c r="QHY136" s="23"/>
      <c r="QHZ136" s="23"/>
      <c r="QIA136" s="23"/>
      <c r="QIB136" s="23"/>
      <c r="QIC136" s="23"/>
      <c r="QID136" s="23"/>
      <c r="QIE136" s="23"/>
      <c r="QIF136" s="23"/>
      <c r="QIG136" s="23"/>
      <c r="QIH136" s="23"/>
      <c r="QII136" s="23"/>
      <c r="QIJ136" s="23"/>
      <c r="QIK136" s="23"/>
      <c r="QIL136" s="23"/>
      <c r="QIM136" s="23"/>
      <c r="QIN136" s="23"/>
      <c r="QIO136" s="23"/>
      <c r="QIP136" s="23"/>
      <c r="QIQ136" s="23"/>
      <c r="QIR136" s="23"/>
      <c r="QIS136" s="23"/>
      <c r="QIT136" s="23"/>
      <c r="QIU136" s="23"/>
      <c r="QIV136" s="23"/>
      <c r="QIW136" s="23"/>
      <c r="QIX136" s="23"/>
      <c r="QIY136" s="23"/>
      <c r="QIZ136" s="23"/>
      <c r="QJA136" s="23"/>
      <c r="QJB136" s="23"/>
      <c r="QJC136" s="23"/>
      <c r="QJD136" s="23"/>
      <c r="QJE136" s="23"/>
      <c r="QJF136" s="23"/>
      <c r="QJG136" s="23"/>
      <c r="QJH136" s="23"/>
      <c r="QJI136" s="23"/>
      <c r="QJJ136" s="23"/>
      <c r="QJK136" s="23"/>
      <c r="QJL136" s="23"/>
      <c r="QJM136" s="23"/>
      <c r="QJN136" s="23"/>
      <c r="QJO136" s="23"/>
      <c r="QJP136" s="23"/>
      <c r="QJQ136" s="23"/>
      <c r="QJR136" s="23"/>
      <c r="QJS136" s="23"/>
      <c r="QJT136" s="23"/>
      <c r="QJU136" s="23"/>
      <c r="QJV136" s="23"/>
      <c r="QJW136" s="23"/>
      <c r="QJX136" s="23"/>
      <c r="QJY136" s="23"/>
      <c r="QJZ136" s="23"/>
      <c r="QKA136" s="23"/>
      <c r="QKB136" s="23"/>
      <c r="QKC136" s="23"/>
      <c r="QKD136" s="23"/>
      <c r="QKE136" s="23"/>
      <c r="QKF136" s="23"/>
      <c r="QKG136" s="23"/>
      <c r="QKH136" s="23"/>
      <c r="QKI136" s="23"/>
      <c r="QKJ136" s="23"/>
      <c r="QKK136" s="23"/>
      <c r="QKL136" s="23"/>
      <c r="QKM136" s="23"/>
      <c r="QKN136" s="23"/>
      <c r="QKO136" s="23"/>
      <c r="QKP136" s="23"/>
      <c r="QKQ136" s="23"/>
      <c r="QKR136" s="23"/>
      <c r="QKS136" s="23"/>
      <c r="QKT136" s="23"/>
      <c r="QKU136" s="23"/>
      <c r="QKV136" s="23"/>
      <c r="QKW136" s="23"/>
      <c r="QKX136" s="23"/>
      <c r="QKY136" s="23"/>
      <c r="QKZ136" s="23"/>
      <c r="QLA136" s="23"/>
      <c r="QLB136" s="23"/>
      <c r="QLC136" s="23"/>
      <c r="QLD136" s="23"/>
      <c r="QLE136" s="23"/>
      <c r="QLF136" s="23"/>
      <c r="QLG136" s="23"/>
      <c r="QLH136" s="23"/>
      <c r="QLI136" s="23"/>
      <c r="QLJ136" s="23"/>
      <c r="QLK136" s="23"/>
      <c r="QLL136" s="23"/>
      <c r="QLM136" s="23"/>
      <c r="QLN136" s="23"/>
      <c r="QLO136" s="23"/>
      <c r="QLP136" s="23"/>
      <c r="QLQ136" s="23"/>
      <c r="QLR136" s="23"/>
      <c r="QLS136" s="23"/>
      <c r="QLT136" s="23"/>
      <c r="QLU136" s="23"/>
      <c r="QLV136" s="23"/>
      <c r="QLW136" s="23"/>
      <c r="QLX136" s="23"/>
      <c r="QLY136" s="23"/>
      <c r="QLZ136" s="23"/>
      <c r="QMA136" s="23"/>
      <c r="QMB136" s="23"/>
      <c r="QMC136" s="23"/>
      <c r="QMD136" s="23"/>
      <c r="QME136" s="23"/>
      <c r="QMF136" s="23"/>
      <c r="QMG136" s="23"/>
      <c r="QMH136" s="23"/>
      <c r="QMI136" s="23"/>
      <c r="QMJ136" s="23"/>
      <c r="QMK136" s="23"/>
      <c r="QML136" s="23"/>
      <c r="QMM136" s="23"/>
      <c r="QMN136" s="23"/>
      <c r="QMO136" s="23"/>
      <c r="QMP136" s="23"/>
      <c r="QMQ136" s="23"/>
      <c r="QMR136" s="23"/>
      <c r="QMS136" s="23"/>
      <c r="QMT136" s="23"/>
      <c r="QMU136" s="23"/>
      <c r="QMV136" s="23"/>
      <c r="QMW136" s="23"/>
      <c r="QMX136" s="23"/>
      <c r="QMY136" s="23"/>
      <c r="QMZ136" s="23"/>
      <c r="QNA136" s="23"/>
      <c r="QNB136" s="23"/>
      <c r="QNC136" s="23"/>
      <c r="QND136" s="23"/>
      <c r="QNE136" s="23"/>
      <c r="QNF136" s="23"/>
      <c r="QNG136" s="23"/>
      <c r="QNH136" s="23"/>
      <c r="QNI136" s="23"/>
      <c r="QNJ136" s="23"/>
      <c r="QNK136" s="23"/>
      <c r="QNL136" s="23"/>
      <c r="QNM136" s="23"/>
      <c r="QNN136" s="23"/>
      <c r="QNO136" s="23"/>
      <c r="QNP136" s="23"/>
      <c r="QNQ136" s="23"/>
      <c r="QNR136" s="23"/>
      <c r="QNS136" s="23"/>
      <c r="QNT136" s="23"/>
      <c r="QNU136" s="23"/>
      <c r="QNV136" s="23"/>
      <c r="QNW136" s="23"/>
      <c r="QNX136" s="23"/>
      <c r="QNY136" s="23"/>
      <c r="QNZ136" s="23"/>
      <c r="QOA136" s="23"/>
      <c r="QOB136" s="23"/>
      <c r="QOC136" s="23"/>
      <c r="QOD136" s="23"/>
      <c r="QOE136" s="23"/>
      <c r="QOF136" s="23"/>
      <c r="QOG136" s="23"/>
      <c r="QOH136" s="23"/>
      <c r="QOI136" s="23"/>
      <c r="QOJ136" s="23"/>
      <c r="QOK136" s="23"/>
      <c r="QOL136" s="23"/>
      <c r="QOM136" s="23"/>
      <c r="QON136" s="23"/>
      <c r="QOO136" s="23"/>
      <c r="QOP136" s="23"/>
      <c r="QOQ136" s="23"/>
      <c r="QOR136" s="23"/>
      <c r="QOS136" s="23"/>
      <c r="QOT136" s="23"/>
      <c r="QOU136" s="23"/>
      <c r="QOV136" s="23"/>
      <c r="QOW136" s="23"/>
      <c r="QOX136" s="23"/>
      <c r="QOY136" s="23"/>
      <c r="QOZ136" s="23"/>
      <c r="QPA136" s="23"/>
      <c r="QPB136" s="23"/>
      <c r="QPC136" s="23"/>
      <c r="QPD136" s="23"/>
      <c r="QPE136" s="23"/>
      <c r="QPF136" s="23"/>
      <c r="QPG136" s="23"/>
      <c r="QPH136" s="23"/>
      <c r="QPI136" s="23"/>
      <c r="QPJ136" s="23"/>
      <c r="QPK136" s="23"/>
      <c r="QPL136" s="23"/>
      <c r="QPM136" s="23"/>
      <c r="QPN136" s="23"/>
      <c r="QPO136" s="23"/>
      <c r="QPP136" s="23"/>
      <c r="QPQ136" s="23"/>
      <c r="QPR136" s="23"/>
      <c r="QPS136" s="23"/>
      <c r="QPT136" s="23"/>
      <c r="QPU136" s="23"/>
      <c r="QPV136" s="23"/>
      <c r="QPW136" s="23"/>
      <c r="QPX136" s="23"/>
      <c r="QPY136" s="23"/>
      <c r="QPZ136" s="23"/>
      <c r="QQA136" s="23"/>
      <c r="QQB136" s="23"/>
      <c r="QQC136" s="23"/>
      <c r="QQD136" s="23"/>
      <c r="QQE136" s="23"/>
      <c r="QQF136" s="23"/>
      <c r="QQG136" s="23"/>
      <c r="QQH136" s="23"/>
      <c r="QQI136" s="23"/>
      <c r="QQJ136" s="23"/>
      <c r="QQK136" s="23"/>
      <c r="QQL136" s="23"/>
      <c r="QQM136" s="23"/>
      <c r="QQN136" s="23"/>
      <c r="QQO136" s="23"/>
      <c r="QQP136" s="23"/>
      <c r="QQQ136" s="23"/>
      <c r="QQR136" s="23"/>
      <c r="QQS136" s="23"/>
      <c r="QQT136" s="23"/>
      <c r="QQU136" s="23"/>
      <c r="QQV136" s="23"/>
      <c r="QQW136" s="23"/>
      <c r="QQX136" s="23"/>
      <c r="QQY136" s="23"/>
      <c r="QQZ136" s="23"/>
      <c r="QRA136" s="23"/>
      <c r="QRB136" s="23"/>
      <c r="QRC136" s="23"/>
      <c r="QRD136" s="23"/>
      <c r="QRE136" s="23"/>
      <c r="QRF136" s="23"/>
      <c r="QRG136" s="23"/>
      <c r="QRH136" s="23"/>
      <c r="QRI136" s="23"/>
      <c r="QRJ136" s="23"/>
      <c r="QRK136" s="23"/>
      <c r="QRL136" s="23"/>
      <c r="QRM136" s="23"/>
      <c r="QRN136" s="23"/>
      <c r="QRO136" s="23"/>
      <c r="QRP136" s="23"/>
      <c r="QRQ136" s="23"/>
      <c r="QRR136" s="23"/>
      <c r="QRS136" s="23"/>
      <c r="QRT136" s="23"/>
      <c r="QRU136" s="23"/>
      <c r="QRV136" s="23"/>
      <c r="QRW136" s="23"/>
      <c r="QRX136" s="23"/>
      <c r="QRY136" s="23"/>
      <c r="QRZ136" s="23"/>
      <c r="QSA136" s="23"/>
      <c r="QSB136" s="23"/>
      <c r="QSC136" s="23"/>
      <c r="QSD136" s="23"/>
      <c r="QSE136" s="23"/>
      <c r="QSF136" s="23"/>
      <c r="QSG136" s="23"/>
      <c r="QSH136" s="23"/>
      <c r="QSI136" s="23"/>
      <c r="QSJ136" s="23"/>
      <c r="QSK136" s="23"/>
      <c r="QSL136" s="23"/>
      <c r="QSM136" s="23"/>
      <c r="QSN136" s="23"/>
      <c r="QSO136" s="23"/>
      <c r="QSP136" s="23"/>
      <c r="QSQ136" s="23"/>
      <c r="QSR136" s="23"/>
      <c r="QSS136" s="23"/>
      <c r="QST136" s="23"/>
      <c r="QSU136" s="23"/>
      <c r="QSV136" s="23"/>
      <c r="QSW136" s="23"/>
      <c r="QSX136" s="23"/>
      <c r="QSY136" s="23"/>
      <c r="QSZ136" s="23"/>
      <c r="QTA136" s="23"/>
      <c r="QTB136" s="23"/>
      <c r="QTC136" s="23"/>
      <c r="QTD136" s="23"/>
      <c r="QTE136" s="23"/>
      <c r="QTF136" s="23"/>
      <c r="QTG136" s="23"/>
      <c r="QTH136" s="23"/>
      <c r="QTI136" s="23"/>
      <c r="QTJ136" s="23"/>
      <c r="QTK136" s="23"/>
      <c r="QTL136" s="23"/>
      <c r="QTM136" s="23"/>
      <c r="QTN136" s="23"/>
      <c r="QTO136" s="23"/>
      <c r="QTP136" s="23"/>
      <c r="QTQ136" s="23"/>
      <c r="QTR136" s="23"/>
      <c r="QTS136" s="23"/>
      <c r="QTT136" s="23"/>
      <c r="QTU136" s="23"/>
      <c r="QTV136" s="23"/>
      <c r="QTW136" s="23"/>
      <c r="QTX136" s="23"/>
      <c r="QTY136" s="23"/>
      <c r="QTZ136" s="23"/>
      <c r="QUA136" s="23"/>
      <c r="QUB136" s="23"/>
      <c r="QUC136" s="23"/>
      <c r="QUD136" s="23"/>
      <c r="QUE136" s="23"/>
      <c r="QUF136" s="23"/>
      <c r="QUG136" s="23"/>
      <c r="QUH136" s="23"/>
      <c r="QUI136" s="23"/>
      <c r="QUJ136" s="23"/>
      <c r="QUK136" s="23"/>
      <c r="QUL136" s="23"/>
      <c r="QUM136" s="23"/>
      <c r="QUN136" s="23"/>
      <c r="QUO136" s="23"/>
      <c r="QUP136" s="23"/>
      <c r="QUQ136" s="23"/>
      <c r="QUR136" s="23"/>
      <c r="QUS136" s="23"/>
      <c r="QUT136" s="23"/>
      <c r="QUU136" s="23"/>
      <c r="QUV136" s="23"/>
      <c r="QUW136" s="23"/>
      <c r="QUX136" s="23"/>
      <c r="QUY136" s="23"/>
      <c r="QUZ136" s="23"/>
      <c r="QVA136" s="23"/>
      <c r="QVB136" s="23"/>
      <c r="QVC136" s="23"/>
      <c r="QVD136" s="23"/>
      <c r="QVE136" s="23"/>
      <c r="QVF136" s="23"/>
      <c r="QVG136" s="23"/>
      <c r="QVH136" s="23"/>
      <c r="QVI136" s="23"/>
      <c r="QVJ136" s="23"/>
      <c r="QVK136" s="23"/>
      <c r="QVL136" s="23"/>
      <c r="QVM136" s="23"/>
      <c r="QVN136" s="23"/>
      <c r="QVO136" s="23"/>
      <c r="QVP136" s="23"/>
      <c r="QVQ136" s="23"/>
      <c r="QVR136" s="23"/>
      <c r="QVS136" s="23"/>
      <c r="QVT136" s="23"/>
      <c r="QVU136" s="23"/>
      <c r="QVV136" s="23"/>
      <c r="QVW136" s="23"/>
      <c r="QVX136" s="23"/>
      <c r="QVY136" s="23"/>
      <c r="QVZ136" s="23"/>
      <c r="QWA136" s="23"/>
      <c r="QWB136" s="23"/>
      <c r="QWC136" s="23"/>
      <c r="QWD136" s="23"/>
      <c r="QWE136" s="23"/>
      <c r="QWF136" s="23"/>
      <c r="QWG136" s="23"/>
      <c r="QWH136" s="23"/>
      <c r="QWI136" s="23"/>
      <c r="QWJ136" s="23"/>
      <c r="QWK136" s="23"/>
      <c r="QWL136" s="23"/>
      <c r="QWM136" s="23"/>
      <c r="QWN136" s="23"/>
      <c r="QWO136" s="23"/>
      <c r="QWP136" s="23"/>
      <c r="QWQ136" s="23"/>
      <c r="QWR136" s="23"/>
      <c r="QWS136" s="23"/>
      <c r="QWT136" s="23"/>
      <c r="QWU136" s="23"/>
      <c r="QWV136" s="23"/>
      <c r="QWW136" s="23"/>
      <c r="QWX136" s="23"/>
      <c r="QWY136" s="23"/>
      <c r="QWZ136" s="23"/>
      <c r="QXA136" s="23"/>
      <c r="QXB136" s="23"/>
      <c r="QXC136" s="23"/>
      <c r="QXD136" s="23"/>
      <c r="QXE136" s="23"/>
      <c r="QXF136" s="23"/>
      <c r="QXG136" s="23"/>
      <c r="QXH136" s="23"/>
      <c r="QXI136" s="23"/>
      <c r="QXJ136" s="23"/>
      <c r="QXK136" s="23"/>
      <c r="QXL136" s="23"/>
      <c r="QXM136" s="23"/>
      <c r="QXN136" s="23"/>
      <c r="QXO136" s="23"/>
      <c r="QXP136" s="23"/>
      <c r="QXQ136" s="23"/>
      <c r="QXR136" s="23"/>
      <c r="QXS136" s="23"/>
      <c r="QXT136" s="23"/>
      <c r="QXU136" s="23"/>
      <c r="QXV136" s="23"/>
      <c r="QXW136" s="23"/>
      <c r="QXX136" s="23"/>
      <c r="QXY136" s="23"/>
      <c r="QXZ136" s="23"/>
      <c r="QYA136" s="23"/>
      <c r="QYB136" s="23"/>
      <c r="QYC136" s="23"/>
      <c r="QYD136" s="23"/>
      <c r="QYE136" s="23"/>
      <c r="QYF136" s="23"/>
      <c r="QYG136" s="23"/>
      <c r="QYH136" s="23"/>
      <c r="QYI136" s="23"/>
      <c r="QYJ136" s="23"/>
      <c r="QYK136" s="23"/>
      <c r="QYL136" s="23"/>
      <c r="QYM136" s="23"/>
      <c r="QYN136" s="23"/>
      <c r="QYO136" s="23"/>
      <c r="QYP136" s="23"/>
      <c r="QYQ136" s="23"/>
      <c r="QYR136" s="23"/>
      <c r="QYS136" s="23"/>
      <c r="QYT136" s="23"/>
      <c r="QYU136" s="23"/>
      <c r="QYV136" s="23"/>
      <c r="QYW136" s="23"/>
      <c r="QYX136" s="23"/>
      <c r="QYY136" s="23"/>
      <c r="QYZ136" s="23"/>
      <c r="QZA136" s="23"/>
      <c r="QZB136" s="23"/>
      <c r="QZC136" s="23"/>
      <c r="QZD136" s="23"/>
      <c r="QZE136" s="23"/>
      <c r="QZF136" s="23"/>
      <c r="QZG136" s="23"/>
      <c r="QZH136" s="23"/>
      <c r="QZI136" s="23"/>
      <c r="QZJ136" s="23"/>
      <c r="QZK136" s="23"/>
      <c r="QZL136" s="23"/>
      <c r="QZM136" s="23"/>
      <c r="QZN136" s="23"/>
      <c r="QZO136" s="23"/>
      <c r="QZP136" s="23"/>
      <c r="QZQ136" s="23"/>
      <c r="QZR136" s="23"/>
      <c r="QZS136" s="23"/>
      <c r="QZT136" s="23"/>
      <c r="QZU136" s="23"/>
      <c r="QZV136" s="23"/>
      <c r="QZW136" s="23"/>
      <c r="QZX136" s="23"/>
      <c r="QZY136" s="23"/>
      <c r="QZZ136" s="23"/>
      <c r="RAA136" s="23"/>
      <c r="RAB136" s="23"/>
      <c r="RAC136" s="23"/>
      <c r="RAD136" s="23"/>
      <c r="RAE136" s="23"/>
      <c r="RAF136" s="23"/>
      <c r="RAG136" s="23"/>
      <c r="RAH136" s="23"/>
      <c r="RAI136" s="23"/>
      <c r="RAJ136" s="23"/>
      <c r="RAK136" s="23"/>
      <c r="RAL136" s="23"/>
      <c r="RAM136" s="23"/>
      <c r="RAN136" s="23"/>
      <c r="RAO136" s="23"/>
      <c r="RAP136" s="23"/>
      <c r="RAQ136" s="23"/>
      <c r="RAR136" s="23"/>
      <c r="RAS136" s="23"/>
      <c r="RAT136" s="23"/>
      <c r="RAU136" s="23"/>
      <c r="RAV136" s="23"/>
      <c r="RAW136" s="23"/>
      <c r="RAX136" s="23"/>
      <c r="RAY136" s="23"/>
      <c r="RAZ136" s="23"/>
      <c r="RBA136" s="23"/>
      <c r="RBB136" s="23"/>
      <c r="RBC136" s="23"/>
      <c r="RBD136" s="23"/>
      <c r="RBE136" s="23"/>
      <c r="RBF136" s="23"/>
      <c r="RBG136" s="23"/>
      <c r="RBH136" s="23"/>
      <c r="RBI136" s="23"/>
      <c r="RBJ136" s="23"/>
      <c r="RBK136" s="23"/>
      <c r="RBL136" s="23"/>
      <c r="RBM136" s="23"/>
      <c r="RBN136" s="23"/>
      <c r="RBO136" s="23"/>
      <c r="RBP136" s="23"/>
      <c r="RBQ136" s="23"/>
      <c r="RBR136" s="23"/>
      <c r="RBS136" s="23"/>
      <c r="RBT136" s="23"/>
      <c r="RBU136" s="23"/>
      <c r="RBV136" s="23"/>
      <c r="RBW136" s="23"/>
      <c r="RBX136" s="23"/>
      <c r="RBY136" s="23"/>
      <c r="RBZ136" s="23"/>
      <c r="RCA136" s="23"/>
      <c r="RCB136" s="23"/>
      <c r="RCC136" s="23"/>
      <c r="RCD136" s="23"/>
      <c r="RCE136" s="23"/>
      <c r="RCF136" s="23"/>
      <c r="RCG136" s="23"/>
      <c r="RCH136" s="23"/>
      <c r="RCI136" s="23"/>
      <c r="RCJ136" s="23"/>
      <c r="RCK136" s="23"/>
      <c r="RCL136" s="23"/>
      <c r="RCM136" s="23"/>
      <c r="RCN136" s="23"/>
      <c r="RCO136" s="23"/>
      <c r="RCP136" s="23"/>
      <c r="RCQ136" s="23"/>
      <c r="RCR136" s="23"/>
      <c r="RCS136" s="23"/>
      <c r="RCT136" s="23"/>
      <c r="RCU136" s="23"/>
      <c r="RCV136" s="23"/>
      <c r="RCW136" s="23"/>
      <c r="RCX136" s="23"/>
      <c r="RCY136" s="23"/>
      <c r="RCZ136" s="23"/>
      <c r="RDA136" s="23"/>
      <c r="RDB136" s="23"/>
      <c r="RDC136" s="23"/>
      <c r="RDD136" s="23"/>
      <c r="RDE136" s="23"/>
      <c r="RDF136" s="23"/>
      <c r="RDG136" s="23"/>
      <c r="RDH136" s="23"/>
      <c r="RDI136" s="23"/>
      <c r="RDJ136" s="23"/>
      <c r="RDK136" s="23"/>
      <c r="RDL136" s="23"/>
      <c r="RDM136" s="23"/>
      <c r="RDN136" s="23"/>
      <c r="RDO136" s="23"/>
      <c r="RDP136" s="23"/>
      <c r="RDQ136" s="23"/>
      <c r="RDR136" s="23"/>
      <c r="RDS136" s="23"/>
      <c r="RDT136" s="23"/>
      <c r="RDU136" s="23"/>
      <c r="RDV136" s="23"/>
      <c r="RDW136" s="23"/>
      <c r="RDX136" s="23"/>
      <c r="RDY136" s="23"/>
      <c r="RDZ136" s="23"/>
      <c r="REA136" s="23"/>
      <c r="REB136" s="23"/>
      <c r="REC136" s="23"/>
      <c r="RED136" s="23"/>
      <c r="REE136" s="23"/>
      <c r="REF136" s="23"/>
      <c r="REG136" s="23"/>
      <c r="REH136" s="23"/>
      <c r="REI136" s="23"/>
      <c r="REJ136" s="23"/>
      <c r="REK136" s="23"/>
      <c r="REL136" s="23"/>
      <c r="REM136" s="23"/>
      <c r="REN136" s="23"/>
      <c r="REO136" s="23"/>
      <c r="REP136" s="23"/>
      <c r="REQ136" s="23"/>
      <c r="RER136" s="23"/>
      <c r="RES136" s="23"/>
      <c r="RET136" s="23"/>
      <c r="REU136" s="23"/>
      <c r="REV136" s="23"/>
      <c r="REW136" s="23"/>
      <c r="REX136" s="23"/>
      <c r="REY136" s="23"/>
      <c r="REZ136" s="23"/>
      <c r="RFA136" s="23"/>
      <c r="RFB136" s="23"/>
      <c r="RFC136" s="23"/>
      <c r="RFD136" s="23"/>
      <c r="RFE136" s="23"/>
      <c r="RFF136" s="23"/>
      <c r="RFG136" s="23"/>
      <c r="RFH136" s="23"/>
      <c r="RFI136" s="23"/>
      <c r="RFJ136" s="23"/>
      <c r="RFK136" s="23"/>
      <c r="RFL136" s="23"/>
      <c r="RFM136" s="23"/>
      <c r="RFN136" s="23"/>
      <c r="RFO136" s="23"/>
      <c r="RFP136" s="23"/>
      <c r="RFQ136" s="23"/>
      <c r="RFR136" s="23"/>
      <c r="RFS136" s="23"/>
      <c r="RFT136" s="23"/>
      <c r="RFU136" s="23"/>
      <c r="RFV136" s="23"/>
      <c r="RFW136" s="23"/>
      <c r="RFX136" s="23"/>
      <c r="RFY136" s="23"/>
      <c r="RFZ136" s="23"/>
      <c r="RGA136" s="23"/>
      <c r="RGB136" s="23"/>
      <c r="RGC136" s="23"/>
      <c r="RGD136" s="23"/>
      <c r="RGE136" s="23"/>
      <c r="RGF136" s="23"/>
      <c r="RGG136" s="23"/>
      <c r="RGH136" s="23"/>
      <c r="RGI136" s="23"/>
      <c r="RGJ136" s="23"/>
      <c r="RGK136" s="23"/>
      <c r="RGL136" s="23"/>
      <c r="RGM136" s="23"/>
      <c r="RGN136" s="23"/>
      <c r="RGO136" s="23"/>
      <c r="RGP136" s="23"/>
      <c r="RGQ136" s="23"/>
      <c r="RGR136" s="23"/>
      <c r="RGS136" s="23"/>
      <c r="RGT136" s="23"/>
      <c r="RGU136" s="23"/>
      <c r="RGV136" s="23"/>
      <c r="RGW136" s="23"/>
      <c r="RGX136" s="23"/>
      <c r="RGY136" s="23"/>
      <c r="RGZ136" s="23"/>
      <c r="RHA136" s="23"/>
      <c r="RHB136" s="23"/>
      <c r="RHC136" s="23"/>
      <c r="RHD136" s="23"/>
      <c r="RHE136" s="23"/>
      <c r="RHF136" s="23"/>
      <c r="RHG136" s="23"/>
      <c r="RHH136" s="23"/>
      <c r="RHI136" s="23"/>
      <c r="RHJ136" s="23"/>
      <c r="RHK136" s="23"/>
      <c r="RHL136" s="23"/>
      <c r="RHM136" s="23"/>
      <c r="RHN136" s="23"/>
      <c r="RHO136" s="23"/>
      <c r="RHP136" s="23"/>
      <c r="RHQ136" s="23"/>
      <c r="RHR136" s="23"/>
      <c r="RHS136" s="23"/>
      <c r="RHT136" s="23"/>
      <c r="RHU136" s="23"/>
      <c r="RHV136" s="23"/>
      <c r="RHW136" s="23"/>
      <c r="RHX136" s="23"/>
      <c r="RHY136" s="23"/>
      <c r="RHZ136" s="23"/>
      <c r="RIA136" s="23"/>
      <c r="RIB136" s="23"/>
      <c r="RIC136" s="23"/>
      <c r="RID136" s="23"/>
      <c r="RIE136" s="23"/>
      <c r="RIF136" s="23"/>
      <c r="RIG136" s="23"/>
      <c r="RIH136" s="23"/>
      <c r="RII136" s="23"/>
      <c r="RIJ136" s="23"/>
      <c r="RIK136" s="23"/>
      <c r="RIL136" s="23"/>
      <c r="RIM136" s="23"/>
      <c r="RIN136" s="23"/>
      <c r="RIO136" s="23"/>
      <c r="RIP136" s="23"/>
      <c r="RIQ136" s="23"/>
      <c r="RIR136" s="23"/>
      <c r="RIS136" s="23"/>
      <c r="RIT136" s="23"/>
      <c r="RIU136" s="23"/>
      <c r="RIV136" s="23"/>
      <c r="RIW136" s="23"/>
      <c r="RIX136" s="23"/>
      <c r="RIY136" s="23"/>
      <c r="RIZ136" s="23"/>
      <c r="RJA136" s="23"/>
      <c r="RJB136" s="23"/>
      <c r="RJC136" s="23"/>
      <c r="RJD136" s="23"/>
      <c r="RJE136" s="23"/>
      <c r="RJF136" s="23"/>
      <c r="RJG136" s="23"/>
      <c r="RJH136" s="23"/>
      <c r="RJI136" s="23"/>
      <c r="RJJ136" s="23"/>
      <c r="RJK136" s="23"/>
      <c r="RJL136" s="23"/>
      <c r="RJM136" s="23"/>
      <c r="RJN136" s="23"/>
      <c r="RJO136" s="23"/>
      <c r="RJP136" s="23"/>
      <c r="RJQ136" s="23"/>
      <c r="RJR136" s="23"/>
      <c r="RJS136" s="23"/>
      <c r="RJT136" s="23"/>
      <c r="RJU136" s="23"/>
      <c r="RJV136" s="23"/>
      <c r="RJW136" s="23"/>
      <c r="RJX136" s="23"/>
      <c r="RJY136" s="23"/>
      <c r="RJZ136" s="23"/>
      <c r="RKA136" s="23"/>
      <c r="RKB136" s="23"/>
      <c r="RKC136" s="23"/>
      <c r="RKD136" s="23"/>
      <c r="RKE136" s="23"/>
      <c r="RKF136" s="23"/>
      <c r="RKG136" s="23"/>
      <c r="RKH136" s="23"/>
      <c r="RKI136" s="23"/>
      <c r="RKJ136" s="23"/>
      <c r="RKK136" s="23"/>
      <c r="RKL136" s="23"/>
      <c r="RKM136" s="23"/>
      <c r="RKN136" s="23"/>
      <c r="RKO136" s="23"/>
      <c r="RKP136" s="23"/>
      <c r="RKQ136" s="23"/>
      <c r="RKR136" s="23"/>
      <c r="RKS136" s="23"/>
      <c r="RKT136" s="23"/>
      <c r="RKU136" s="23"/>
      <c r="RKV136" s="23"/>
      <c r="RKW136" s="23"/>
      <c r="RKX136" s="23"/>
      <c r="RKY136" s="23"/>
      <c r="RKZ136" s="23"/>
      <c r="RLA136" s="23"/>
      <c r="RLB136" s="23"/>
      <c r="RLC136" s="23"/>
      <c r="RLD136" s="23"/>
      <c r="RLE136" s="23"/>
      <c r="RLF136" s="23"/>
      <c r="RLG136" s="23"/>
      <c r="RLH136" s="23"/>
      <c r="RLI136" s="23"/>
      <c r="RLJ136" s="23"/>
      <c r="RLK136" s="23"/>
      <c r="RLL136" s="23"/>
      <c r="RLM136" s="23"/>
      <c r="RLN136" s="23"/>
      <c r="RLO136" s="23"/>
      <c r="RLP136" s="23"/>
      <c r="RLQ136" s="23"/>
      <c r="RLR136" s="23"/>
      <c r="RLS136" s="23"/>
      <c r="RLT136" s="23"/>
      <c r="RLU136" s="23"/>
      <c r="RLV136" s="23"/>
      <c r="RLW136" s="23"/>
      <c r="RLX136" s="23"/>
      <c r="RLY136" s="23"/>
      <c r="RLZ136" s="23"/>
      <c r="RMA136" s="23"/>
      <c r="RMB136" s="23"/>
      <c r="RMC136" s="23"/>
      <c r="RMD136" s="23"/>
      <c r="RME136" s="23"/>
      <c r="RMF136" s="23"/>
      <c r="RMG136" s="23"/>
      <c r="RMH136" s="23"/>
      <c r="RMI136" s="23"/>
      <c r="RMJ136" s="23"/>
      <c r="RMK136" s="23"/>
      <c r="RML136" s="23"/>
      <c r="RMM136" s="23"/>
      <c r="RMN136" s="23"/>
      <c r="RMO136" s="23"/>
      <c r="RMP136" s="23"/>
      <c r="RMQ136" s="23"/>
      <c r="RMR136" s="23"/>
      <c r="RMS136" s="23"/>
      <c r="RMT136" s="23"/>
      <c r="RMU136" s="23"/>
      <c r="RMV136" s="23"/>
      <c r="RMW136" s="23"/>
      <c r="RMX136" s="23"/>
      <c r="RMY136" s="23"/>
      <c r="RMZ136" s="23"/>
      <c r="RNA136" s="23"/>
      <c r="RNB136" s="23"/>
      <c r="RNC136" s="23"/>
      <c r="RND136" s="23"/>
      <c r="RNE136" s="23"/>
      <c r="RNF136" s="23"/>
      <c r="RNG136" s="23"/>
      <c r="RNH136" s="23"/>
      <c r="RNI136" s="23"/>
      <c r="RNJ136" s="23"/>
      <c r="RNK136" s="23"/>
      <c r="RNL136" s="23"/>
      <c r="RNM136" s="23"/>
      <c r="RNN136" s="23"/>
      <c r="RNO136" s="23"/>
      <c r="RNP136" s="23"/>
      <c r="RNQ136" s="23"/>
      <c r="RNR136" s="23"/>
      <c r="RNS136" s="23"/>
      <c r="RNT136" s="23"/>
      <c r="RNU136" s="23"/>
      <c r="RNV136" s="23"/>
      <c r="RNW136" s="23"/>
      <c r="RNX136" s="23"/>
      <c r="RNY136" s="23"/>
      <c r="RNZ136" s="23"/>
      <c r="ROA136" s="23"/>
      <c r="ROB136" s="23"/>
      <c r="ROC136" s="23"/>
      <c r="ROD136" s="23"/>
      <c r="ROE136" s="23"/>
      <c r="ROF136" s="23"/>
      <c r="ROG136" s="23"/>
      <c r="ROH136" s="23"/>
      <c r="ROI136" s="23"/>
      <c r="ROJ136" s="23"/>
      <c r="ROK136" s="23"/>
      <c r="ROL136" s="23"/>
      <c r="ROM136" s="23"/>
      <c r="RON136" s="23"/>
      <c r="ROO136" s="23"/>
      <c r="ROP136" s="23"/>
      <c r="ROQ136" s="23"/>
      <c r="ROR136" s="23"/>
      <c r="ROS136" s="23"/>
      <c r="ROT136" s="23"/>
      <c r="ROU136" s="23"/>
      <c r="ROV136" s="23"/>
      <c r="ROW136" s="23"/>
      <c r="ROX136" s="23"/>
      <c r="ROY136" s="23"/>
      <c r="ROZ136" s="23"/>
      <c r="RPA136" s="23"/>
      <c r="RPB136" s="23"/>
      <c r="RPC136" s="23"/>
      <c r="RPD136" s="23"/>
      <c r="RPE136" s="23"/>
      <c r="RPF136" s="23"/>
      <c r="RPG136" s="23"/>
      <c r="RPH136" s="23"/>
      <c r="RPI136" s="23"/>
      <c r="RPJ136" s="23"/>
      <c r="RPK136" s="23"/>
      <c r="RPL136" s="23"/>
      <c r="RPM136" s="23"/>
      <c r="RPN136" s="23"/>
      <c r="RPO136" s="23"/>
      <c r="RPP136" s="23"/>
      <c r="RPQ136" s="23"/>
      <c r="RPR136" s="23"/>
      <c r="RPS136" s="23"/>
      <c r="RPT136" s="23"/>
      <c r="RPU136" s="23"/>
      <c r="RPV136" s="23"/>
      <c r="RPW136" s="23"/>
      <c r="RPX136" s="23"/>
      <c r="RPY136" s="23"/>
      <c r="RPZ136" s="23"/>
      <c r="RQA136" s="23"/>
      <c r="RQB136" s="23"/>
      <c r="RQC136" s="23"/>
      <c r="RQD136" s="23"/>
      <c r="RQE136" s="23"/>
      <c r="RQF136" s="23"/>
      <c r="RQG136" s="23"/>
      <c r="RQH136" s="23"/>
      <c r="RQI136" s="23"/>
      <c r="RQJ136" s="23"/>
      <c r="RQK136" s="23"/>
      <c r="RQL136" s="23"/>
      <c r="RQM136" s="23"/>
      <c r="RQN136" s="23"/>
      <c r="RQO136" s="23"/>
      <c r="RQP136" s="23"/>
      <c r="RQQ136" s="23"/>
      <c r="RQR136" s="23"/>
      <c r="RQS136" s="23"/>
      <c r="RQT136" s="23"/>
      <c r="RQU136" s="23"/>
      <c r="RQV136" s="23"/>
      <c r="RQW136" s="23"/>
      <c r="RQX136" s="23"/>
      <c r="RQY136" s="23"/>
      <c r="RQZ136" s="23"/>
      <c r="RRA136" s="23"/>
      <c r="RRB136" s="23"/>
      <c r="RRC136" s="23"/>
      <c r="RRD136" s="23"/>
      <c r="RRE136" s="23"/>
      <c r="RRF136" s="23"/>
      <c r="RRG136" s="23"/>
      <c r="RRH136" s="23"/>
      <c r="RRI136" s="23"/>
      <c r="RRJ136" s="23"/>
      <c r="RRK136" s="23"/>
      <c r="RRL136" s="23"/>
      <c r="RRM136" s="23"/>
      <c r="RRN136" s="23"/>
      <c r="RRO136" s="23"/>
      <c r="RRP136" s="23"/>
      <c r="RRQ136" s="23"/>
      <c r="RRR136" s="23"/>
      <c r="RRS136" s="23"/>
      <c r="RRT136" s="23"/>
      <c r="RRU136" s="23"/>
      <c r="RRV136" s="23"/>
      <c r="RRW136" s="23"/>
      <c r="RRX136" s="23"/>
      <c r="RRY136" s="23"/>
      <c r="RRZ136" s="23"/>
      <c r="RSA136" s="23"/>
      <c r="RSB136" s="23"/>
      <c r="RSC136" s="23"/>
      <c r="RSD136" s="23"/>
      <c r="RSE136" s="23"/>
      <c r="RSF136" s="23"/>
      <c r="RSG136" s="23"/>
      <c r="RSH136" s="23"/>
      <c r="RSI136" s="23"/>
      <c r="RSJ136" s="23"/>
      <c r="RSK136" s="23"/>
      <c r="RSL136" s="23"/>
      <c r="RSM136" s="23"/>
      <c r="RSN136" s="23"/>
      <c r="RSO136" s="23"/>
      <c r="RSP136" s="23"/>
      <c r="RSQ136" s="23"/>
      <c r="RSR136" s="23"/>
      <c r="RSS136" s="23"/>
      <c r="RST136" s="23"/>
      <c r="RSU136" s="23"/>
      <c r="RSV136" s="23"/>
      <c r="RSW136" s="23"/>
      <c r="RSX136" s="23"/>
      <c r="RSY136" s="23"/>
      <c r="RSZ136" s="23"/>
      <c r="RTA136" s="23"/>
      <c r="RTB136" s="23"/>
      <c r="RTC136" s="23"/>
      <c r="RTD136" s="23"/>
      <c r="RTE136" s="23"/>
      <c r="RTF136" s="23"/>
      <c r="RTG136" s="23"/>
      <c r="RTH136" s="23"/>
      <c r="RTI136" s="23"/>
      <c r="RTJ136" s="23"/>
      <c r="RTK136" s="23"/>
      <c r="RTL136" s="23"/>
      <c r="RTM136" s="23"/>
      <c r="RTN136" s="23"/>
      <c r="RTO136" s="23"/>
      <c r="RTP136" s="23"/>
      <c r="RTQ136" s="23"/>
      <c r="RTR136" s="23"/>
      <c r="RTS136" s="23"/>
      <c r="RTT136" s="23"/>
      <c r="RTU136" s="23"/>
      <c r="RTV136" s="23"/>
      <c r="RTW136" s="23"/>
      <c r="RTX136" s="23"/>
      <c r="RTY136" s="23"/>
      <c r="RTZ136" s="23"/>
      <c r="RUA136" s="23"/>
      <c r="RUB136" s="23"/>
      <c r="RUC136" s="23"/>
      <c r="RUD136" s="23"/>
      <c r="RUE136" s="23"/>
      <c r="RUF136" s="23"/>
      <c r="RUG136" s="23"/>
      <c r="RUH136" s="23"/>
      <c r="RUI136" s="23"/>
      <c r="RUJ136" s="23"/>
      <c r="RUK136" s="23"/>
      <c r="RUL136" s="23"/>
      <c r="RUM136" s="23"/>
      <c r="RUN136" s="23"/>
      <c r="RUO136" s="23"/>
      <c r="RUP136" s="23"/>
      <c r="RUQ136" s="23"/>
      <c r="RUR136" s="23"/>
      <c r="RUS136" s="23"/>
      <c r="RUT136" s="23"/>
      <c r="RUU136" s="23"/>
      <c r="RUV136" s="23"/>
      <c r="RUW136" s="23"/>
      <c r="RUX136" s="23"/>
      <c r="RUY136" s="23"/>
      <c r="RUZ136" s="23"/>
      <c r="RVA136" s="23"/>
      <c r="RVB136" s="23"/>
      <c r="RVC136" s="23"/>
      <c r="RVD136" s="23"/>
      <c r="RVE136" s="23"/>
      <c r="RVF136" s="23"/>
      <c r="RVG136" s="23"/>
      <c r="RVH136" s="23"/>
      <c r="RVI136" s="23"/>
      <c r="RVJ136" s="23"/>
      <c r="RVK136" s="23"/>
      <c r="RVL136" s="23"/>
      <c r="RVM136" s="23"/>
      <c r="RVN136" s="23"/>
      <c r="RVO136" s="23"/>
      <c r="RVP136" s="23"/>
      <c r="RVQ136" s="23"/>
      <c r="RVR136" s="23"/>
      <c r="RVS136" s="23"/>
      <c r="RVT136" s="23"/>
      <c r="RVU136" s="23"/>
      <c r="RVV136" s="23"/>
      <c r="RVW136" s="23"/>
      <c r="RVX136" s="23"/>
      <c r="RVY136" s="23"/>
      <c r="RVZ136" s="23"/>
      <c r="RWA136" s="23"/>
      <c r="RWB136" s="23"/>
      <c r="RWC136" s="23"/>
      <c r="RWD136" s="23"/>
      <c r="RWE136" s="23"/>
      <c r="RWF136" s="23"/>
      <c r="RWG136" s="23"/>
      <c r="RWH136" s="23"/>
      <c r="RWI136" s="23"/>
      <c r="RWJ136" s="23"/>
      <c r="RWK136" s="23"/>
      <c r="RWL136" s="23"/>
      <c r="RWM136" s="23"/>
      <c r="RWN136" s="23"/>
      <c r="RWO136" s="23"/>
      <c r="RWP136" s="23"/>
      <c r="RWQ136" s="23"/>
      <c r="RWR136" s="23"/>
      <c r="RWS136" s="23"/>
      <c r="RWT136" s="23"/>
      <c r="RWU136" s="23"/>
      <c r="RWV136" s="23"/>
      <c r="RWW136" s="23"/>
      <c r="RWX136" s="23"/>
      <c r="RWY136" s="23"/>
      <c r="RWZ136" s="23"/>
      <c r="RXA136" s="23"/>
      <c r="RXB136" s="23"/>
      <c r="RXC136" s="23"/>
      <c r="RXD136" s="23"/>
      <c r="RXE136" s="23"/>
      <c r="RXF136" s="23"/>
      <c r="RXG136" s="23"/>
      <c r="RXH136" s="23"/>
      <c r="RXI136" s="23"/>
      <c r="RXJ136" s="23"/>
      <c r="RXK136" s="23"/>
      <c r="RXL136" s="23"/>
      <c r="RXM136" s="23"/>
      <c r="RXN136" s="23"/>
      <c r="RXO136" s="23"/>
      <c r="RXP136" s="23"/>
      <c r="RXQ136" s="23"/>
      <c r="RXR136" s="23"/>
      <c r="RXS136" s="23"/>
      <c r="RXT136" s="23"/>
      <c r="RXU136" s="23"/>
      <c r="RXV136" s="23"/>
      <c r="RXW136" s="23"/>
      <c r="RXX136" s="23"/>
      <c r="RXY136" s="23"/>
      <c r="RXZ136" s="23"/>
      <c r="RYA136" s="23"/>
      <c r="RYB136" s="23"/>
      <c r="RYC136" s="23"/>
      <c r="RYD136" s="23"/>
      <c r="RYE136" s="23"/>
      <c r="RYF136" s="23"/>
      <c r="RYG136" s="23"/>
      <c r="RYH136" s="23"/>
      <c r="RYI136" s="23"/>
      <c r="RYJ136" s="23"/>
      <c r="RYK136" s="23"/>
      <c r="RYL136" s="23"/>
      <c r="RYM136" s="23"/>
      <c r="RYN136" s="23"/>
      <c r="RYO136" s="23"/>
      <c r="RYP136" s="23"/>
      <c r="RYQ136" s="23"/>
      <c r="RYR136" s="23"/>
      <c r="RYS136" s="23"/>
      <c r="RYT136" s="23"/>
      <c r="RYU136" s="23"/>
      <c r="RYV136" s="23"/>
      <c r="RYW136" s="23"/>
      <c r="RYX136" s="23"/>
      <c r="RYY136" s="23"/>
      <c r="RYZ136" s="23"/>
      <c r="RZA136" s="23"/>
      <c r="RZB136" s="23"/>
      <c r="RZC136" s="23"/>
      <c r="RZD136" s="23"/>
      <c r="RZE136" s="23"/>
      <c r="RZF136" s="23"/>
      <c r="RZG136" s="23"/>
      <c r="RZH136" s="23"/>
      <c r="RZI136" s="23"/>
      <c r="RZJ136" s="23"/>
      <c r="RZK136" s="23"/>
      <c r="RZL136" s="23"/>
      <c r="RZM136" s="23"/>
      <c r="RZN136" s="23"/>
      <c r="RZO136" s="23"/>
      <c r="RZP136" s="23"/>
      <c r="RZQ136" s="23"/>
      <c r="RZR136" s="23"/>
      <c r="RZS136" s="23"/>
      <c r="RZT136" s="23"/>
      <c r="RZU136" s="23"/>
      <c r="RZV136" s="23"/>
      <c r="RZW136" s="23"/>
      <c r="RZX136" s="23"/>
      <c r="RZY136" s="23"/>
      <c r="RZZ136" s="23"/>
      <c r="SAA136" s="23"/>
      <c r="SAB136" s="23"/>
      <c r="SAC136" s="23"/>
      <c r="SAD136" s="23"/>
      <c r="SAE136" s="23"/>
      <c r="SAF136" s="23"/>
      <c r="SAG136" s="23"/>
      <c r="SAH136" s="23"/>
      <c r="SAI136" s="23"/>
      <c r="SAJ136" s="23"/>
      <c r="SAK136" s="23"/>
      <c r="SAL136" s="23"/>
      <c r="SAM136" s="23"/>
      <c r="SAN136" s="23"/>
      <c r="SAO136" s="23"/>
      <c r="SAP136" s="23"/>
      <c r="SAQ136" s="23"/>
      <c r="SAR136" s="23"/>
      <c r="SAS136" s="23"/>
      <c r="SAT136" s="23"/>
      <c r="SAU136" s="23"/>
      <c r="SAV136" s="23"/>
      <c r="SAW136" s="23"/>
      <c r="SAX136" s="23"/>
      <c r="SAY136" s="23"/>
      <c r="SAZ136" s="23"/>
      <c r="SBA136" s="23"/>
      <c r="SBB136" s="23"/>
      <c r="SBC136" s="23"/>
      <c r="SBD136" s="23"/>
      <c r="SBE136" s="23"/>
      <c r="SBF136" s="23"/>
      <c r="SBG136" s="23"/>
      <c r="SBH136" s="23"/>
      <c r="SBI136" s="23"/>
      <c r="SBJ136" s="23"/>
      <c r="SBK136" s="23"/>
      <c r="SBL136" s="23"/>
      <c r="SBM136" s="23"/>
      <c r="SBN136" s="23"/>
      <c r="SBO136" s="23"/>
      <c r="SBP136" s="23"/>
      <c r="SBQ136" s="23"/>
      <c r="SBR136" s="23"/>
      <c r="SBS136" s="23"/>
      <c r="SBT136" s="23"/>
      <c r="SBU136" s="23"/>
      <c r="SBV136" s="23"/>
      <c r="SBW136" s="23"/>
      <c r="SBX136" s="23"/>
      <c r="SBY136" s="23"/>
      <c r="SBZ136" s="23"/>
      <c r="SCA136" s="23"/>
      <c r="SCB136" s="23"/>
      <c r="SCC136" s="23"/>
      <c r="SCD136" s="23"/>
      <c r="SCE136" s="23"/>
      <c r="SCF136" s="23"/>
      <c r="SCG136" s="23"/>
      <c r="SCH136" s="23"/>
      <c r="SCI136" s="23"/>
      <c r="SCJ136" s="23"/>
      <c r="SCK136" s="23"/>
      <c r="SCL136" s="23"/>
      <c r="SCM136" s="23"/>
      <c r="SCN136" s="23"/>
      <c r="SCO136" s="23"/>
      <c r="SCP136" s="23"/>
      <c r="SCQ136" s="23"/>
      <c r="SCR136" s="23"/>
      <c r="SCS136" s="23"/>
      <c r="SCT136" s="23"/>
      <c r="SCU136" s="23"/>
      <c r="SCV136" s="23"/>
      <c r="SCW136" s="23"/>
      <c r="SCX136" s="23"/>
      <c r="SCY136" s="23"/>
      <c r="SCZ136" s="23"/>
      <c r="SDA136" s="23"/>
      <c r="SDB136" s="23"/>
      <c r="SDC136" s="23"/>
      <c r="SDD136" s="23"/>
      <c r="SDE136" s="23"/>
      <c r="SDF136" s="23"/>
      <c r="SDG136" s="23"/>
      <c r="SDH136" s="23"/>
      <c r="SDI136" s="23"/>
      <c r="SDJ136" s="23"/>
      <c r="SDK136" s="23"/>
      <c r="SDL136" s="23"/>
      <c r="SDM136" s="23"/>
      <c r="SDN136" s="23"/>
      <c r="SDO136" s="23"/>
      <c r="SDP136" s="23"/>
      <c r="SDQ136" s="23"/>
      <c r="SDR136" s="23"/>
      <c r="SDS136" s="23"/>
      <c r="SDT136" s="23"/>
      <c r="SDU136" s="23"/>
      <c r="SDV136" s="23"/>
      <c r="SDW136" s="23"/>
      <c r="SDX136" s="23"/>
      <c r="SDY136" s="23"/>
      <c r="SDZ136" s="23"/>
      <c r="SEA136" s="23"/>
      <c r="SEB136" s="23"/>
      <c r="SEC136" s="23"/>
      <c r="SED136" s="23"/>
      <c r="SEE136" s="23"/>
      <c r="SEF136" s="23"/>
      <c r="SEG136" s="23"/>
      <c r="SEH136" s="23"/>
      <c r="SEI136" s="23"/>
      <c r="SEJ136" s="23"/>
      <c r="SEK136" s="23"/>
      <c r="SEL136" s="23"/>
      <c r="SEM136" s="23"/>
      <c r="SEN136" s="23"/>
      <c r="SEO136" s="23"/>
      <c r="SEP136" s="23"/>
      <c r="SEQ136" s="23"/>
      <c r="SER136" s="23"/>
      <c r="SES136" s="23"/>
      <c r="SET136" s="23"/>
      <c r="SEU136" s="23"/>
      <c r="SEV136" s="23"/>
      <c r="SEW136" s="23"/>
      <c r="SEX136" s="23"/>
      <c r="SEY136" s="23"/>
      <c r="SEZ136" s="23"/>
      <c r="SFA136" s="23"/>
      <c r="SFB136" s="23"/>
      <c r="SFC136" s="23"/>
      <c r="SFD136" s="23"/>
      <c r="SFE136" s="23"/>
      <c r="SFF136" s="23"/>
      <c r="SFG136" s="23"/>
      <c r="SFH136" s="23"/>
      <c r="SFI136" s="23"/>
      <c r="SFJ136" s="23"/>
      <c r="SFK136" s="23"/>
      <c r="SFL136" s="23"/>
      <c r="SFM136" s="23"/>
      <c r="SFN136" s="23"/>
      <c r="SFO136" s="23"/>
      <c r="SFP136" s="23"/>
      <c r="SFQ136" s="23"/>
      <c r="SFR136" s="23"/>
      <c r="SFS136" s="23"/>
      <c r="SFT136" s="23"/>
      <c r="SFU136" s="23"/>
      <c r="SFV136" s="23"/>
      <c r="SFW136" s="23"/>
      <c r="SFX136" s="23"/>
      <c r="SFY136" s="23"/>
      <c r="SFZ136" s="23"/>
      <c r="SGA136" s="23"/>
      <c r="SGB136" s="23"/>
      <c r="SGC136" s="23"/>
      <c r="SGD136" s="23"/>
      <c r="SGE136" s="23"/>
      <c r="SGF136" s="23"/>
      <c r="SGG136" s="23"/>
      <c r="SGH136" s="23"/>
      <c r="SGI136" s="23"/>
      <c r="SGJ136" s="23"/>
      <c r="SGK136" s="23"/>
      <c r="SGL136" s="23"/>
      <c r="SGM136" s="23"/>
      <c r="SGN136" s="23"/>
      <c r="SGO136" s="23"/>
      <c r="SGP136" s="23"/>
      <c r="SGQ136" s="23"/>
      <c r="SGR136" s="23"/>
      <c r="SGS136" s="23"/>
      <c r="SGT136" s="23"/>
      <c r="SGU136" s="23"/>
      <c r="SGV136" s="23"/>
      <c r="SGW136" s="23"/>
      <c r="SGX136" s="23"/>
      <c r="SGY136" s="23"/>
      <c r="SGZ136" s="23"/>
      <c r="SHA136" s="23"/>
      <c r="SHB136" s="23"/>
      <c r="SHC136" s="23"/>
      <c r="SHD136" s="23"/>
      <c r="SHE136" s="23"/>
      <c r="SHF136" s="23"/>
      <c r="SHG136" s="23"/>
      <c r="SHH136" s="23"/>
      <c r="SHI136" s="23"/>
      <c r="SHJ136" s="23"/>
      <c r="SHK136" s="23"/>
      <c r="SHL136" s="23"/>
      <c r="SHM136" s="23"/>
      <c r="SHN136" s="23"/>
      <c r="SHO136" s="23"/>
      <c r="SHP136" s="23"/>
      <c r="SHQ136" s="23"/>
      <c r="SHR136" s="23"/>
      <c r="SHS136" s="23"/>
      <c r="SHT136" s="23"/>
      <c r="SHU136" s="23"/>
      <c r="SHV136" s="23"/>
      <c r="SHW136" s="23"/>
      <c r="SHX136" s="23"/>
      <c r="SHY136" s="23"/>
      <c r="SHZ136" s="23"/>
      <c r="SIA136" s="23"/>
      <c r="SIB136" s="23"/>
      <c r="SIC136" s="23"/>
      <c r="SID136" s="23"/>
      <c r="SIE136" s="23"/>
      <c r="SIF136" s="23"/>
      <c r="SIG136" s="23"/>
      <c r="SIH136" s="23"/>
      <c r="SII136" s="23"/>
      <c r="SIJ136" s="23"/>
      <c r="SIK136" s="23"/>
      <c r="SIL136" s="23"/>
      <c r="SIM136" s="23"/>
      <c r="SIN136" s="23"/>
      <c r="SIO136" s="23"/>
      <c r="SIP136" s="23"/>
      <c r="SIQ136" s="23"/>
      <c r="SIR136" s="23"/>
      <c r="SIS136" s="23"/>
      <c r="SIT136" s="23"/>
      <c r="SIU136" s="23"/>
      <c r="SIV136" s="23"/>
      <c r="SIW136" s="23"/>
      <c r="SIX136" s="23"/>
      <c r="SIY136" s="23"/>
      <c r="SIZ136" s="23"/>
      <c r="SJA136" s="23"/>
      <c r="SJB136" s="23"/>
      <c r="SJC136" s="23"/>
      <c r="SJD136" s="23"/>
      <c r="SJE136" s="23"/>
      <c r="SJF136" s="23"/>
      <c r="SJG136" s="23"/>
      <c r="SJH136" s="23"/>
      <c r="SJI136" s="23"/>
      <c r="SJJ136" s="23"/>
      <c r="SJK136" s="23"/>
      <c r="SJL136" s="23"/>
      <c r="SJM136" s="23"/>
      <c r="SJN136" s="23"/>
      <c r="SJO136" s="23"/>
      <c r="SJP136" s="23"/>
      <c r="SJQ136" s="23"/>
      <c r="SJR136" s="23"/>
      <c r="SJS136" s="23"/>
      <c r="SJT136" s="23"/>
      <c r="SJU136" s="23"/>
      <c r="SJV136" s="23"/>
      <c r="SJW136" s="23"/>
      <c r="SJX136" s="23"/>
      <c r="SJY136" s="23"/>
      <c r="SJZ136" s="23"/>
      <c r="SKA136" s="23"/>
      <c r="SKB136" s="23"/>
      <c r="SKC136" s="23"/>
      <c r="SKD136" s="23"/>
      <c r="SKE136" s="23"/>
      <c r="SKF136" s="23"/>
      <c r="SKG136" s="23"/>
      <c r="SKH136" s="23"/>
      <c r="SKI136" s="23"/>
      <c r="SKJ136" s="23"/>
      <c r="SKK136" s="23"/>
      <c r="SKL136" s="23"/>
      <c r="SKM136" s="23"/>
      <c r="SKN136" s="23"/>
      <c r="SKO136" s="23"/>
      <c r="SKP136" s="23"/>
      <c r="SKQ136" s="23"/>
      <c r="SKR136" s="23"/>
      <c r="SKS136" s="23"/>
      <c r="SKT136" s="23"/>
      <c r="SKU136" s="23"/>
      <c r="SKV136" s="23"/>
      <c r="SKW136" s="23"/>
      <c r="SKX136" s="23"/>
      <c r="SKY136" s="23"/>
      <c r="SKZ136" s="23"/>
      <c r="SLA136" s="23"/>
      <c r="SLB136" s="23"/>
      <c r="SLC136" s="23"/>
      <c r="SLD136" s="23"/>
      <c r="SLE136" s="23"/>
      <c r="SLF136" s="23"/>
      <c r="SLG136" s="23"/>
      <c r="SLH136" s="23"/>
      <c r="SLI136" s="23"/>
      <c r="SLJ136" s="23"/>
      <c r="SLK136" s="23"/>
      <c r="SLL136" s="23"/>
      <c r="SLM136" s="23"/>
      <c r="SLN136" s="23"/>
      <c r="SLO136" s="23"/>
      <c r="SLP136" s="23"/>
      <c r="SLQ136" s="23"/>
      <c r="SLR136" s="23"/>
      <c r="SLS136" s="23"/>
      <c r="SLT136" s="23"/>
      <c r="SLU136" s="23"/>
      <c r="SLV136" s="23"/>
      <c r="SLW136" s="23"/>
      <c r="SLX136" s="23"/>
      <c r="SLY136" s="23"/>
      <c r="SLZ136" s="23"/>
      <c r="SMA136" s="23"/>
      <c r="SMB136" s="23"/>
      <c r="SMC136" s="23"/>
      <c r="SMD136" s="23"/>
      <c r="SME136" s="23"/>
      <c r="SMF136" s="23"/>
      <c r="SMG136" s="23"/>
      <c r="SMH136" s="23"/>
      <c r="SMI136" s="23"/>
      <c r="SMJ136" s="23"/>
      <c r="SMK136" s="23"/>
      <c r="SML136" s="23"/>
      <c r="SMM136" s="23"/>
      <c r="SMN136" s="23"/>
      <c r="SMO136" s="23"/>
      <c r="SMP136" s="23"/>
      <c r="SMQ136" s="23"/>
      <c r="SMR136" s="23"/>
      <c r="SMS136" s="23"/>
      <c r="SMT136" s="23"/>
      <c r="SMU136" s="23"/>
      <c r="SMV136" s="23"/>
      <c r="SMW136" s="23"/>
      <c r="SMX136" s="23"/>
      <c r="SMY136" s="23"/>
      <c r="SMZ136" s="23"/>
      <c r="SNA136" s="23"/>
      <c r="SNB136" s="23"/>
      <c r="SNC136" s="23"/>
      <c r="SND136" s="23"/>
      <c r="SNE136" s="23"/>
      <c r="SNF136" s="23"/>
      <c r="SNG136" s="23"/>
      <c r="SNH136" s="23"/>
      <c r="SNI136" s="23"/>
      <c r="SNJ136" s="23"/>
      <c r="SNK136" s="23"/>
      <c r="SNL136" s="23"/>
      <c r="SNM136" s="23"/>
      <c r="SNN136" s="23"/>
      <c r="SNO136" s="23"/>
      <c r="SNP136" s="23"/>
      <c r="SNQ136" s="23"/>
      <c r="SNR136" s="23"/>
      <c r="SNS136" s="23"/>
      <c r="SNT136" s="23"/>
      <c r="SNU136" s="23"/>
      <c r="SNV136" s="23"/>
      <c r="SNW136" s="23"/>
      <c r="SNX136" s="23"/>
      <c r="SNY136" s="23"/>
      <c r="SNZ136" s="23"/>
      <c r="SOA136" s="23"/>
      <c r="SOB136" s="23"/>
      <c r="SOC136" s="23"/>
      <c r="SOD136" s="23"/>
      <c r="SOE136" s="23"/>
      <c r="SOF136" s="23"/>
      <c r="SOG136" s="23"/>
      <c r="SOH136" s="23"/>
      <c r="SOI136" s="23"/>
      <c r="SOJ136" s="23"/>
      <c r="SOK136" s="23"/>
      <c r="SOL136" s="23"/>
      <c r="SOM136" s="23"/>
      <c r="SON136" s="23"/>
      <c r="SOO136" s="23"/>
      <c r="SOP136" s="23"/>
      <c r="SOQ136" s="23"/>
      <c r="SOR136" s="23"/>
      <c r="SOS136" s="23"/>
      <c r="SOT136" s="23"/>
      <c r="SOU136" s="23"/>
      <c r="SOV136" s="23"/>
      <c r="SOW136" s="23"/>
      <c r="SOX136" s="23"/>
      <c r="SOY136" s="23"/>
      <c r="SOZ136" s="23"/>
      <c r="SPA136" s="23"/>
      <c r="SPB136" s="23"/>
      <c r="SPC136" s="23"/>
      <c r="SPD136" s="23"/>
      <c r="SPE136" s="23"/>
      <c r="SPF136" s="23"/>
      <c r="SPG136" s="23"/>
      <c r="SPH136" s="23"/>
      <c r="SPI136" s="23"/>
      <c r="SPJ136" s="23"/>
      <c r="SPK136" s="23"/>
      <c r="SPL136" s="23"/>
      <c r="SPM136" s="23"/>
      <c r="SPN136" s="23"/>
      <c r="SPO136" s="23"/>
      <c r="SPP136" s="23"/>
      <c r="SPQ136" s="23"/>
      <c r="SPR136" s="23"/>
      <c r="SPS136" s="23"/>
      <c r="SPT136" s="23"/>
      <c r="SPU136" s="23"/>
      <c r="SPV136" s="23"/>
      <c r="SPW136" s="23"/>
      <c r="SPX136" s="23"/>
      <c r="SPY136" s="23"/>
      <c r="SPZ136" s="23"/>
      <c r="SQA136" s="23"/>
      <c r="SQB136" s="23"/>
      <c r="SQC136" s="23"/>
      <c r="SQD136" s="23"/>
      <c r="SQE136" s="23"/>
      <c r="SQF136" s="23"/>
      <c r="SQG136" s="23"/>
      <c r="SQH136" s="23"/>
      <c r="SQI136" s="23"/>
      <c r="SQJ136" s="23"/>
      <c r="SQK136" s="23"/>
      <c r="SQL136" s="23"/>
      <c r="SQM136" s="23"/>
      <c r="SQN136" s="23"/>
      <c r="SQO136" s="23"/>
      <c r="SQP136" s="23"/>
      <c r="SQQ136" s="23"/>
      <c r="SQR136" s="23"/>
      <c r="SQS136" s="23"/>
      <c r="SQT136" s="23"/>
      <c r="SQU136" s="23"/>
      <c r="SQV136" s="23"/>
      <c r="SQW136" s="23"/>
      <c r="SQX136" s="23"/>
      <c r="SQY136" s="23"/>
      <c r="SQZ136" s="23"/>
      <c r="SRA136" s="23"/>
      <c r="SRB136" s="23"/>
      <c r="SRC136" s="23"/>
      <c r="SRD136" s="23"/>
      <c r="SRE136" s="23"/>
      <c r="SRF136" s="23"/>
      <c r="SRG136" s="23"/>
      <c r="SRH136" s="23"/>
      <c r="SRI136" s="23"/>
      <c r="SRJ136" s="23"/>
      <c r="SRK136" s="23"/>
      <c r="SRL136" s="23"/>
      <c r="SRM136" s="23"/>
      <c r="SRN136" s="23"/>
      <c r="SRO136" s="23"/>
      <c r="SRP136" s="23"/>
      <c r="SRQ136" s="23"/>
      <c r="SRR136" s="23"/>
      <c r="SRS136" s="23"/>
      <c r="SRT136" s="23"/>
      <c r="SRU136" s="23"/>
      <c r="SRV136" s="23"/>
      <c r="SRW136" s="23"/>
      <c r="SRX136" s="23"/>
      <c r="SRY136" s="23"/>
      <c r="SRZ136" s="23"/>
      <c r="SSA136" s="23"/>
      <c r="SSB136" s="23"/>
      <c r="SSC136" s="23"/>
      <c r="SSD136" s="23"/>
      <c r="SSE136" s="23"/>
      <c r="SSF136" s="23"/>
      <c r="SSG136" s="23"/>
      <c r="SSH136" s="23"/>
      <c r="SSI136" s="23"/>
      <c r="SSJ136" s="23"/>
      <c r="SSK136" s="23"/>
      <c r="SSL136" s="23"/>
      <c r="SSM136" s="23"/>
      <c r="SSN136" s="23"/>
      <c r="SSO136" s="23"/>
      <c r="SSP136" s="23"/>
      <c r="SSQ136" s="23"/>
      <c r="SSR136" s="23"/>
      <c r="SSS136" s="23"/>
      <c r="SST136" s="23"/>
      <c r="SSU136" s="23"/>
      <c r="SSV136" s="23"/>
      <c r="SSW136" s="23"/>
      <c r="SSX136" s="23"/>
      <c r="SSY136" s="23"/>
      <c r="SSZ136" s="23"/>
      <c r="STA136" s="23"/>
      <c r="STB136" s="23"/>
      <c r="STC136" s="23"/>
      <c r="STD136" s="23"/>
      <c r="STE136" s="23"/>
      <c r="STF136" s="23"/>
      <c r="STG136" s="23"/>
      <c r="STH136" s="23"/>
      <c r="STI136" s="23"/>
      <c r="STJ136" s="23"/>
      <c r="STK136" s="23"/>
      <c r="STL136" s="23"/>
      <c r="STM136" s="23"/>
      <c r="STN136" s="23"/>
      <c r="STO136" s="23"/>
      <c r="STP136" s="23"/>
      <c r="STQ136" s="23"/>
      <c r="STR136" s="23"/>
      <c r="STS136" s="23"/>
      <c r="STT136" s="23"/>
      <c r="STU136" s="23"/>
      <c r="STV136" s="23"/>
      <c r="STW136" s="23"/>
      <c r="STX136" s="23"/>
      <c r="STY136" s="23"/>
      <c r="STZ136" s="23"/>
      <c r="SUA136" s="23"/>
      <c r="SUB136" s="23"/>
      <c r="SUC136" s="23"/>
      <c r="SUD136" s="23"/>
      <c r="SUE136" s="23"/>
      <c r="SUF136" s="23"/>
      <c r="SUG136" s="23"/>
      <c r="SUH136" s="23"/>
      <c r="SUI136" s="23"/>
      <c r="SUJ136" s="23"/>
      <c r="SUK136" s="23"/>
      <c r="SUL136" s="23"/>
      <c r="SUM136" s="23"/>
      <c r="SUN136" s="23"/>
      <c r="SUO136" s="23"/>
      <c r="SUP136" s="23"/>
      <c r="SUQ136" s="23"/>
      <c r="SUR136" s="23"/>
      <c r="SUS136" s="23"/>
      <c r="SUT136" s="23"/>
      <c r="SUU136" s="23"/>
      <c r="SUV136" s="23"/>
      <c r="SUW136" s="23"/>
      <c r="SUX136" s="23"/>
      <c r="SUY136" s="23"/>
      <c r="SUZ136" s="23"/>
      <c r="SVA136" s="23"/>
      <c r="SVB136" s="23"/>
      <c r="SVC136" s="23"/>
      <c r="SVD136" s="23"/>
      <c r="SVE136" s="23"/>
      <c r="SVF136" s="23"/>
      <c r="SVG136" s="23"/>
      <c r="SVH136" s="23"/>
      <c r="SVI136" s="23"/>
      <c r="SVJ136" s="23"/>
      <c r="SVK136" s="23"/>
      <c r="SVL136" s="23"/>
      <c r="SVM136" s="23"/>
      <c r="SVN136" s="23"/>
      <c r="SVO136" s="23"/>
      <c r="SVP136" s="23"/>
      <c r="SVQ136" s="23"/>
      <c r="SVR136" s="23"/>
      <c r="SVS136" s="23"/>
      <c r="SVT136" s="23"/>
      <c r="SVU136" s="23"/>
      <c r="SVV136" s="23"/>
      <c r="SVW136" s="23"/>
      <c r="SVX136" s="23"/>
      <c r="SVY136" s="23"/>
      <c r="SVZ136" s="23"/>
      <c r="SWA136" s="23"/>
      <c r="SWB136" s="23"/>
      <c r="SWC136" s="23"/>
      <c r="SWD136" s="23"/>
      <c r="SWE136" s="23"/>
      <c r="SWF136" s="23"/>
      <c r="SWG136" s="23"/>
      <c r="SWH136" s="23"/>
      <c r="SWI136" s="23"/>
      <c r="SWJ136" s="23"/>
      <c r="SWK136" s="23"/>
      <c r="SWL136" s="23"/>
      <c r="SWM136" s="23"/>
      <c r="SWN136" s="23"/>
      <c r="SWO136" s="23"/>
      <c r="SWP136" s="23"/>
      <c r="SWQ136" s="23"/>
      <c r="SWR136" s="23"/>
      <c r="SWS136" s="23"/>
      <c r="SWT136" s="23"/>
      <c r="SWU136" s="23"/>
      <c r="SWV136" s="23"/>
      <c r="SWW136" s="23"/>
      <c r="SWX136" s="23"/>
      <c r="SWY136" s="23"/>
      <c r="SWZ136" s="23"/>
      <c r="SXA136" s="23"/>
      <c r="SXB136" s="23"/>
      <c r="SXC136" s="23"/>
      <c r="SXD136" s="23"/>
      <c r="SXE136" s="23"/>
      <c r="SXF136" s="23"/>
      <c r="SXG136" s="23"/>
      <c r="SXH136" s="23"/>
      <c r="SXI136" s="23"/>
      <c r="SXJ136" s="23"/>
      <c r="SXK136" s="23"/>
      <c r="SXL136" s="23"/>
      <c r="SXM136" s="23"/>
      <c r="SXN136" s="23"/>
      <c r="SXO136" s="23"/>
      <c r="SXP136" s="23"/>
      <c r="SXQ136" s="23"/>
      <c r="SXR136" s="23"/>
      <c r="SXS136" s="23"/>
      <c r="SXT136" s="23"/>
      <c r="SXU136" s="23"/>
      <c r="SXV136" s="23"/>
      <c r="SXW136" s="23"/>
      <c r="SXX136" s="23"/>
      <c r="SXY136" s="23"/>
      <c r="SXZ136" s="23"/>
      <c r="SYA136" s="23"/>
      <c r="SYB136" s="23"/>
      <c r="SYC136" s="23"/>
      <c r="SYD136" s="23"/>
      <c r="SYE136" s="23"/>
      <c r="SYF136" s="23"/>
      <c r="SYG136" s="23"/>
      <c r="SYH136" s="23"/>
      <c r="SYI136" s="23"/>
      <c r="SYJ136" s="23"/>
      <c r="SYK136" s="23"/>
      <c r="SYL136" s="23"/>
      <c r="SYM136" s="23"/>
      <c r="SYN136" s="23"/>
      <c r="SYO136" s="23"/>
      <c r="SYP136" s="23"/>
      <c r="SYQ136" s="23"/>
      <c r="SYR136" s="23"/>
      <c r="SYS136" s="23"/>
      <c r="SYT136" s="23"/>
      <c r="SYU136" s="23"/>
      <c r="SYV136" s="23"/>
      <c r="SYW136" s="23"/>
      <c r="SYX136" s="23"/>
      <c r="SYY136" s="23"/>
      <c r="SYZ136" s="23"/>
      <c r="SZA136" s="23"/>
      <c r="SZB136" s="23"/>
      <c r="SZC136" s="23"/>
      <c r="SZD136" s="23"/>
      <c r="SZE136" s="23"/>
      <c r="SZF136" s="23"/>
      <c r="SZG136" s="23"/>
      <c r="SZH136" s="23"/>
      <c r="SZI136" s="23"/>
      <c r="SZJ136" s="23"/>
      <c r="SZK136" s="23"/>
      <c r="SZL136" s="23"/>
      <c r="SZM136" s="23"/>
      <c r="SZN136" s="23"/>
      <c r="SZO136" s="23"/>
      <c r="SZP136" s="23"/>
      <c r="SZQ136" s="23"/>
      <c r="SZR136" s="23"/>
      <c r="SZS136" s="23"/>
      <c r="SZT136" s="23"/>
      <c r="SZU136" s="23"/>
      <c r="SZV136" s="23"/>
      <c r="SZW136" s="23"/>
      <c r="SZX136" s="23"/>
      <c r="SZY136" s="23"/>
      <c r="SZZ136" s="23"/>
      <c r="TAA136" s="23"/>
      <c r="TAB136" s="23"/>
      <c r="TAC136" s="23"/>
      <c r="TAD136" s="23"/>
      <c r="TAE136" s="23"/>
      <c r="TAF136" s="23"/>
      <c r="TAG136" s="23"/>
      <c r="TAH136" s="23"/>
      <c r="TAI136" s="23"/>
      <c r="TAJ136" s="23"/>
      <c r="TAK136" s="23"/>
      <c r="TAL136" s="23"/>
      <c r="TAM136" s="23"/>
      <c r="TAN136" s="23"/>
      <c r="TAO136" s="23"/>
      <c r="TAP136" s="23"/>
      <c r="TAQ136" s="23"/>
      <c r="TAR136" s="23"/>
      <c r="TAS136" s="23"/>
      <c r="TAT136" s="23"/>
      <c r="TAU136" s="23"/>
      <c r="TAV136" s="23"/>
      <c r="TAW136" s="23"/>
      <c r="TAX136" s="23"/>
      <c r="TAY136" s="23"/>
      <c r="TAZ136" s="23"/>
      <c r="TBA136" s="23"/>
      <c r="TBB136" s="23"/>
      <c r="TBC136" s="23"/>
      <c r="TBD136" s="23"/>
      <c r="TBE136" s="23"/>
      <c r="TBF136" s="23"/>
      <c r="TBG136" s="23"/>
      <c r="TBH136" s="23"/>
      <c r="TBI136" s="23"/>
      <c r="TBJ136" s="23"/>
      <c r="TBK136" s="23"/>
      <c r="TBL136" s="23"/>
      <c r="TBM136" s="23"/>
      <c r="TBN136" s="23"/>
      <c r="TBO136" s="23"/>
      <c r="TBP136" s="23"/>
      <c r="TBQ136" s="23"/>
      <c r="TBR136" s="23"/>
      <c r="TBS136" s="23"/>
      <c r="TBT136" s="23"/>
      <c r="TBU136" s="23"/>
      <c r="TBV136" s="23"/>
      <c r="TBW136" s="23"/>
      <c r="TBX136" s="23"/>
      <c r="TBY136" s="23"/>
      <c r="TBZ136" s="23"/>
      <c r="TCA136" s="23"/>
      <c r="TCB136" s="23"/>
      <c r="TCC136" s="23"/>
      <c r="TCD136" s="23"/>
      <c r="TCE136" s="23"/>
      <c r="TCF136" s="23"/>
      <c r="TCG136" s="23"/>
      <c r="TCH136" s="23"/>
      <c r="TCI136" s="23"/>
      <c r="TCJ136" s="23"/>
      <c r="TCK136" s="23"/>
      <c r="TCL136" s="23"/>
      <c r="TCM136" s="23"/>
      <c r="TCN136" s="23"/>
      <c r="TCO136" s="23"/>
      <c r="TCP136" s="23"/>
      <c r="TCQ136" s="23"/>
      <c r="TCR136" s="23"/>
      <c r="TCS136" s="23"/>
      <c r="TCT136" s="23"/>
      <c r="TCU136" s="23"/>
      <c r="TCV136" s="23"/>
      <c r="TCW136" s="23"/>
      <c r="TCX136" s="23"/>
      <c r="TCY136" s="23"/>
      <c r="TCZ136" s="23"/>
      <c r="TDA136" s="23"/>
      <c r="TDB136" s="23"/>
      <c r="TDC136" s="23"/>
      <c r="TDD136" s="23"/>
      <c r="TDE136" s="23"/>
      <c r="TDF136" s="23"/>
      <c r="TDG136" s="23"/>
      <c r="TDH136" s="23"/>
      <c r="TDI136" s="23"/>
      <c r="TDJ136" s="23"/>
      <c r="TDK136" s="23"/>
      <c r="TDL136" s="23"/>
      <c r="TDM136" s="23"/>
      <c r="TDN136" s="23"/>
      <c r="TDO136" s="23"/>
      <c r="TDP136" s="23"/>
      <c r="TDQ136" s="23"/>
      <c r="TDR136" s="23"/>
      <c r="TDS136" s="23"/>
      <c r="TDT136" s="23"/>
      <c r="TDU136" s="23"/>
      <c r="TDV136" s="23"/>
      <c r="TDW136" s="23"/>
      <c r="TDX136" s="23"/>
      <c r="TDY136" s="23"/>
      <c r="TDZ136" s="23"/>
      <c r="TEA136" s="23"/>
      <c r="TEB136" s="23"/>
      <c r="TEC136" s="23"/>
      <c r="TED136" s="23"/>
      <c r="TEE136" s="23"/>
      <c r="TEF136" s="23"/>
      <c r="TEG136" s="23"/>
      <c r="TEH136" s="23"/>
      <c r="TEI136" s="23"/>
      <c r="TEJ136" s="23"/>
      <c r="TEK136" s="23"/>
      <c r="TEL136" s="23"/>
      <c r="TEM136" s="23"/>
      <c r="TEN136" s="23"/>
      <c r="TEO136" s="23"/>
      <c r="TEP136" s="23"/>
      <c r="TEQ136" s="23"/>
      <c r="TER136" s="23"/>
      <c r="TES136" s="23"/>
      <c r="TET136" s="23"/>
      <c r="TEU136" s="23"/>
      <c r="TEV136" s="23"/>
      <c r="TEW136" s="23"/>
      <c r="TEX136" s="23"/>
      <c r="TEY136" s="23"/>
      <c r="TEZ136" s="23"/>
      <c r="TFA136" s="23"/>
      <c r="TFB136" s="23"/>
      <c r="TFC136" s="23"/>
      <c r="TFD136" s="23"/>
      <c r="TFE136" s="23"/>
      <c r="TFF136" s="23"/>
      <c r="TFG136" s="23"/>
      <c r="TFH136" s="23"/>
      <c r="TFI136" s="23"/>
      <c r="TFJ136" s="23"/>
      <c r="TFK136" s="23"/>
      <c r="TFL136" s="23"/>
      <c r="TFM136" s="23"/>
      <c r="TFN136" s="23"/>
      <c r="TFO136" s="23"/>
      <c r="TFP136" s="23"/>
      <c r="TFQ136" s="23"/>
      <c r="TFR136" s="23"/>
      <c r="TFS136" s="23"/>
      <c r="TFT136" s="23"/>
      <c r="TFU136" s="23"/>
      <c r="TFV136" s="23"/>
      <c r="TFW136" s="23"/>
      <c r="TFX136" s="23"/>
      <c r="TFY136" s="23"/>
      <c r="TFZ136" s="23"/>
      <c r="TGA136" s="23"/>
      <c r="TGB136" s="23"/>
      <c r="TGC136" s="23"/>
      <c r="TGD136" s="23"/>
      <c r="TGE136" s="23"/>
      <c r="TGF136" s="23"/>
      <c r="TGG136" s="23"/>
      <c r="TGH136" s="23"/>
      <c r="TGI136" s="23"/>
      <c r="TGJ136" s="23"/>
      <c r="TGK136" s="23"/>
      <c r="TGL136" s="23"/>
      <c r="TGM136" s="23"/>
      <c r="TGN136" s="23"/>
      <c r="TGO136" s="23"/>
      <c r="TGP136" s="23"/>
      <c r="TGQ136" s="23"/>
      <c r="TGR136" s="23"/>
      <c r="TGS136" s="23"/>
      <c r="TGT136" s="23"/>
      <c r="TGU136" s="23"/>
      <c r="TGV136" s="23"/>
      <c r="TGW136" s="23"/>
      <c r="TGX136" s="23"/>
      <c r="TGY136" s="23"/>
      <c r="TGZ136" s="23"/>
      <c r="THA136" s="23"/>
      <c r="THB136" s="23"/>
      <c r="THC136" s="23"/>
      <c r="THD136" s="23"/>
      <c r="THE136" s="23"/>
      <c r="THF136" s="23"/>
      <c r="THG136" s="23"/>
      <c r="THH136" s="23"/>
      <c r="THI136" s="23"/>
      <c r="THJ136" s="23"/>
      <c r="THK136" s="23"/>
      <c r="THL136" s="23"/>
      <c r="THM136" s="23"/>
      <c r="THN136" s="23"/>
      <c r="THO136" s="23"/>
      <c r="THP136" s="23"/>
      <c r="THQ136" s="23"/>
      <c r="THR136" s="23"/>
      <c r="THS136" s="23"/>
      <c r="THT136" s="23"/>
      <c r="THU136" s="23"/>
      <c r="THV136" s="23"/>
      <c r="THW136" s="23"/>
      <c r="THX136" s="23"/>
      <c r="THY136" s="23"/>
      <c r="THZ136" s="23"/>
      <c r="TIA136" s="23"/>
      <c r="TIB136" s="23"/>
      <c r="TIC136" s="23"/>
      <c r="TID136" s="23"/>
      <c r="TIE136" s="23"/>
      <c r="TIF136" s="23"/>
      <c r="TIG136" s="23"/>
      <c r="TIH136" s="23"/>
      <c r="TII136" s="23"/>
      <c r="TIJ136" s="23"/>
      <c r="TIK136" s="23"/>
      <c r="TIL136" s="23"/>
      <c r="TIM136" s="23"/>
      <c r="TIN136" s="23"/>
      <c r="TIO136" s="23"/>
      <c r="TIP136" s="23"/>
      <c r="TIQ136" s="23"/>
      <c r="TIR136" s="23"/>
      <c r="TIS136" s="23"/>
      <c r="TIT136" s="23"/>
      <c r="TIU136" s="23"/>
      <c r="TIV136" s="23"/>
      <c r="TIW136" s="23"/>
      <c r="TIX136" s="23"/>
      <c r="TIY136" s="23"/>
      <c r="TIZ136" s="23"/>
      <c r="TJA136" s="23"/>
      <c r="TJB136" s="23"/>
      <c r="TJC136" s="23"/>
      <c r="TJD136" s="23"/>
      <c r="TJE136" s="23"/>
      <c r="TJF136" s="23"/>
      <c r="TJG136" s="23"/>
      <c r="TJH136" s="23"/>
      <c r="TJI136" s="23"/>
      <c r="TJJ136" s="23"/>
      <c r="TJK136" s="23"/>
      <c r="TJL136" s="23"/>
      <c r="TJM136" s="23"/>
      <c r="TJN136" s="23"/>
      <c r="TJO136" s="23"/>
      <c r="TJP136" s="23"/>
      <c r="TJQ136" s="23"/>
      <c r="TJR136" s="23"/>
      <c r="TJS136" s="23"/>
      <c r="TJT136" s="23"/>
      <c r="TJU136" s="23"/>
      <c r="TJV136" s="23"/>
      <c r="TJW136" s="23"/>
      <c r="TJX136" s="23"/>
      <c r="TJY136" s="23"/>
      <c r="TJZ136" s="23"/>
      <c r="TKA136" s="23"/>
      <c r="TKB136" s="23"/>
      <c r="TKC136" s="23"/>
      <c r="TKD136" s="23"/>
      <c r="TKE136" s="23"/>
      <c r="TKF136" s="23"/>
      <c r="TKG136" s="23"/>
      <c r="TKH136" s="23"/>
      <c r="TKI136" s="23"/>
      <c r="TKJ136" s="23"/>
      <c r="TKK136" s="23"/>
      <c r="TKL136" s="23"/>
      <c r="TKM136" s="23"/>
      <c r="TKN136" s="23"/>
      <c r="TKO136" s="23"/>
      <c r="TKP136" s="23"/>
      <c r="TKQ136" s="23"/>
      <c r="TKR136" s="23"/>
      <c r="TKS136" s="23"/>
      <c r="TKT136" s="23"/>
      <c r="TKU136" s="23"/>
      <c r="TKV136" s="23"/>
      <c r="TKW136" s="23"/>
      <c r="TKX136" s="23"/>
      <c r="TKY136" s="23"/>
      <c r="TKZ136" s="23"/>
      <c r="TLA136" s="23"/>
      <c r="TLB136" s="23"/>
      <c r="TLC136" s="23"/>
      <c r="TLD136" s="23"/>
      <c r="TLE136" s="23"/>
      <c r="TLF136" s="23"/>
      <c r="TLG136" s="23"/>
      <c r="TLH136" s="23"/>
      <c r="TLI136" s="23"/>
      <c r="TLJ136" s="23"/>
      <c r="TLK136" s="23"/>
      <c r="TLL136" s="23"/>
      <c r="TLM136" s="23"/>
      <c r="TLN136" s="23"/>
      <c r="TLO136" s="23"/>
      <c r="TLP136" s="23"/>
      <c r="TLQ136" s="23"/>
      <c r="TLR136" s="23"/>
      <c r="TLS136" s="23"/>
      <c r="TLT136" s="23"/>
      <c r="TLU136" s="23"/>
      <c r="TLV136" s="23"/>
      <c r="TLW136" s="23"/>
      <c r="TLX136" s="23"/>
      <c r="TLY136" s="23"/>
      <c r="TLZ136" s="23"/>
      <c r="TMA136" s="23"/>
      <c r="TMB136" s="23"/>
      <c r="TMC136" s="23"/>
      <c r="TMD136" s="23"/>
      <c r="TME136" s="23"/>
      <c r="TMF136" s="23"/>
      <c r="TMG136" s="23"/>
      <c r="TMH136" s="23"/>
      <c r="TMI136" s="23"/>
      <c r="TMJ136" s="23"/>
      <c r="TMK136" s="23"/>
      <c r="TML136" s="23"/>
      <c r="TMM136" s="23"/>
      <c r="TMN136" s="23"/>
      <c r="TMO136" s="23"/>
      <c r="TMP136" s="23"/>
      <c r="TMQ136" s="23"/>
      <c r="TMR136" s="23"/>
      <c r="TMS136" s="23"/>
      <c r="TMT136" s="23"/>
      <c r="TMU136" s="23"/>
      <c r="TMV136" s="23"/>
      <c r="TMW136" s="23"/>
      <c r="TMX136" s="23"/>
      <c r="TMY136" s="23"/>
      <c r="TMZ136" s="23"/>
      <c r="TNA136" s="23"/>
      <c r="TNB136" s="23"/>
      <c r="TNC136" s="23"/>
      <c r="TND136" s="23"/>
      <c r="TNE136" s="23"/>
      <c r="TNF136" s="23"/>
      <c r="TNG136" s="23"/>
      <c r="TNH136" s="23"/>
      <c r="TNI136" s="23"/>
      <c r="TNJ136" s="23"/>
      <c r="TNK136" s="23"/>
      <c r="TNL136" s="23"/>
      <c r="TNM136" s="23"/>
      <c r="TNN136" s="23"/>
      <c r="TNO136" s="23"/>
      <c r="TNP136" s="23"/>
      <c r="TNQ136" s="23"/>
      <c r="TNR136" s="23"/>
      <c r="TNS136" s="23"/>
      <c r="TNT136" s="23"/>
      <c r="TNU136" s="23"/>
      <c r="TNV136" s="23"/>
      <c r="TNW136" s="23"/>
      <c r="TNX136" s="23"/>
      <c r="TNY136" s="23"/>
      <c r="TNZ136" s="23"/>
      <c r="TOA136" s="23"/>
      <c r="TOB136" s="23"/>
      <c r="TOC136" s="23"/>
      <c r="TOD136" s="23"/>
      <c r="TOE136" s="23"/>
      <c r="TOF136" s="23"/>
      <c r="TOG136" s="23"/>
      <c r="TOH136" s="23"/>
      <c r="TOI136" s="23"/>
      <c r="TOJ136" s="23"/>
      <c r="TOK136" s="23"/>
      <c r="TOL136" s="23"/>
      <c r="TOM136" s="23"/>
      <c r="TON136" s="23"/>
      <c r="TOO136" s="23"/>
      <c r="TOP136" s="23"/>
      <c r="TOQ136" s="23"/>
      <c r="TOR136" s="23"/>
      <c r="TOS136" s="23"/>
      <c r="TOT136" s="23"/>
      <c r="TOU136" s="23"/>
      <c r="TOV136" s="23"/>
      <c r="TOW136" s="23"/>
      <c r="TOX136" s="23"/>
      <c r="TOY136" s="23"/>
      <c r="TOZ136" s="23"/>
      <c r="TPA136" s="23"/>
      <c r="TPB136" s="23"/>
      <c r="TPC136" s="23"/>
      <c r="TPD136" s="23"/>
      <c r="TPE136" s="23"/>
      <c r="TPF136" s="23"/>
      <c r="TPG136" s="23"/>
      <c r="TPH136" s="23"/>
      <c r="TPI136" s="23"/>
      <c r="TPJ136" s="23"/>
      <c r="TPK136" s="23"/>
      <c r="TPL136" s="23"/>
      <c r="TPM136" s="23"/>
      <c r="TPN136" s="23"/>
      <c r="TPO136" s="23"/>
      <c r="TPP136" s="23"/>
      <c r="TPQ136" s="23"/>
      <c r="TPR136" s="23"/>
      <c r="TPS136" s="23"/>
      <c r="TPT136" s="23"/>
      <c r="TPU136" s="23"/>
      <c r="TPV136" s="23"/>
      <c r="TPW136" s="23"/>
      <c r="TPX136" s="23"/>
      <c r="TPY136" s="23"/>
      <c r="TPZ136" s="23"/>
      <c r="TQA136" s="23"/>
      <c r="TQB136" s="23"/>
      <c r="TQC136" s="23"/>
      <c r="TQD136" s="23"/>
      <c r="TQE136" s="23"/>
      <c r="TQF136" s="23"/>
      <c r="TQG136" s="23"/>
      <c r="TQH136" s="23"/>
      <c r="TQI136" s="23"/>
      <c r="TQJ136" s="23"/>
      <c r="TQK136" s="23"/>
      <c r="TQL136" s="23"/>
      <c r="TQM136" s="23"/>
      <c r="TQN136" s="23"/>
      <c r="TQO136" s="23"/>
      <c r="TQP136" s="23"/>
      <c r="TQQ136" s="23"/>
      <c r="TQR136" s="23"/>
      <c r="TQS136" s="23"/>
      <c r="TQT136" s="23"/>
      <c r="TQU136" s="23"/>
      <c r="TQV136" s="23"/>
      <c r="TQW136" s="23"/>
      <c r="TQX136" s="23"/>
      <c r="TQY136" s="23"/>
      <c r="TQZ136" s="23"/>
      <c r="TRA136" s="23"/>
      <c r="TRB136" s="23"/>
      <c r="TRC136" s="23"/>
      <c r="TRD136" s="23"/>
      <c r="TRE136" s="23"/>
      <c r="TRF136" s="23"/>
      <c r="TRG136" s="23"/>
      <c r="TRH136" s="23"/>
      <c r="TRI136" s="23"/>
      <c r="TRJ136" s="23"/>
      <c r="TRK136" s="23"/>
      <c r="TRL136" s="23"/>
      <c r="TRM136" s="23"/>
      <c r="TRN136" s="23"/>
      <c r="TRO136" s="23"/>
      <c r="TRP136" s="23"/>
      <c r="TRQ136" s="23"/>
      <c r="TRR136" s="23"/>
      <c r="TRS136" s="23"/>
      <c r="TRT136" s="23"/>
      <c r="TRU136" s="23"/>
      <c r="TRV136" s="23"/>
      <c r="TRW136" s="23"/>
      <c r="TRX136" s="23"/>
      <c r="TRY136" s="23"/>
      <c r="TRZ136" s="23"/>
      <c r="TSA136" s="23"/>
      <c r="TSB136" s="23"/>
      <c r="TSC136" s="23"/>
      <c r="TSD136" s="23"/>
      <c r="TSE136" s="23"/>
      <c r="TSF136" s="23"/>
      <c r="TSG136" s="23"/>
      <c r="TSH136" s="23"/>
      <c r="TSI136" s="23"/>
      <c r="TSJ136" s="23"/>
      <c r="TSK136" s="23"/>
      <c r="TSL136" s="23"/>
      <c r="TSM136" s="23"/>
      <c r="TSN136" s="23"/>
      <c r="TSO136" s="23"/>
      <c r="TSP136" s="23"/>
      <c r="TSQ136" s="23"/>
      <c r="TSR136" s="23"/>
      <c r="TSS136" s="23"/>
      <c r="TST136" s="23"/>
      <c r="TSU136" s="23"/>
      <c r="TSV136" s="23"/>
      <c r="TSW136" s="23"/>
      <c r="TSX136" s="23"/>
      <c r="TSY136" s="23"/>
      <c r="TSZ136" s="23"/>
      <c r="TTA136" s="23"/>
      <c r="TTB136" s="23"/>
      <c r="TTC136" s="23"/>
      <c r="TTD136" s="23"/>
      <c r="TTE136" s="23"/>
      <c r="TTF136" s="23"/>
      <c r="TTG136" s="23"/>
      <c r="TTH136" s="23"/>
      <c r="TTI136" s="23"/>
      <c r="TTJ136" s="23"/>
      <c r="TTK136" s="23"/>
      <c r="TTL136" s="23"/>
      <c r="TTM136" s="23"/>
      <c r="TTN136" s="23"/>
      <c r="TTO136" s="23"/>
      <c r="TTP136" s="23"/>
      <c r="TTQ136" s="23"/>
      <c r="TTR136" s="23"/>
      <c r="TTS136" s="23"/>
      <c r="TTT136" s="23"/>
      <c r="TTU136" s="23"/>
      <c r="TTV136" s="23"/>
      <c r="TTW136" s="23"/>
      <c r="TTX136" s="23"/>
      <c r="TTY136" s="23"/>
      <c r="TTZ136" s="23"/>
      <c r="TUA136" s="23"/>
      <c r="TUB136" s="23"/>
      <c r="TUC136" s="23"/>
      <c r="TUD136" s="23"/>
      <c r="TUE136" s="23"/>
      <c r="TUF136" s="23"/>
      <c r="TUG136" s="23"/>
      <c r="TUH136" s="23"/>
      <c r="TUI136" s="23"/>
      <c r="TUJ136" s="23"/>
      <c r="TUK136" s="23"/>
      <c r="TUL136" s="23"/>
      <c r="TUM136" s="23"/>
      <c r="TUN136" s="23"/>
      <c r="TUO136" s="23"/>
      <c r="TUP136" s="23"/>
      <c r="TUQ136" s="23"/>
      <c r="TUR136" s="23"/>
      <c r="TUS136" s="23"/>
      <c r="TUT136" s="23"/>
      <c r="TUU136" s="23"/>
      <c r="TUV136" s="23"/>
      <c r="TUW136" s="23"/>
      <c r="TUX136" s="23"/>
      <c r="TUY136" s="23"/>
      <c r="TUZ136" s="23"/>
      <c r="TVA136" s="23"/>
      <c r="TVB136" s="23"/>
      <c r="TVC136" s="23"/>
      <c r="TVD136" s="23"/>
      <c r="TVE136" s="23"/>
      <c r="TVF136" s="23"/>
      <c r="TVG136" s="23"/>
      <c r="TVH136" s="23"/>
      <c r="TVI136" s="23"/>
      <c r="TVJ136" s="23"/>
      <c r="TVK136" s="23"/>
      <c r="TVL136" s="23"/>
      <c r="TVM136" s="23"/>
      <c r="TVN136" s="23"/>
      <c r="TVO136" s="23"/>
      <c r="TVP136" s="23"/>
      <c r="TVQ136" s="23"/>
      <c r="TVR136" s="23"/>
      <c r="TVS136" s="23"/>
      <c r="TVT136" s="23"/>
      <c r="TVU136" s="23"/>
      <c r="TVV136" s="23"/>
      <c r="TVW136" s="23"/>
      <c r="TVX136" s="23"/>
      <c r="TVY136" s="23"/>
      <c r="TVZ136" s="23"/>
      <c r="TWA136" s="23"/>
      <c r="TWB136" s="23"/>
      <c r="TWC136" s="23"/>
      <c r="TWD136" s="23"/>
      <c r="TWE136" s="23"/>
      <c r="TWF136" s="23"/>
      <c r="TWG136" s="23"/>
      <c r="TWH136" s="23"/>
      <c r="TWI136" s="23"/>
      <c r="TWJ136" s="23"/>
      <c r="TWK136" s="23"/>
      <c r="TWL136" s="23"/>
      <c r="TWM136" s="23"/>
      <c r="TWN136" s="23"/>
      <c r="TWO136" s="23"/>
      <c r="TWP136" s="23"/>
      <c r="TWQ136" s="23"/>
      <c r="TWR136" s="23"/>
      <c r="TWS136" s="23"/>
      <c r="TWT136" s="23"/>
      <c r="TWU136" s="23"/>
      <c r="TWV136" s="23"/>
      <c r="TWW136" s="23"/>
      <c r="TWX136" s="23"/>
      <c r="TWY136" s="23"/>
      <c r="TWZ136" s="23"/>
      <c r="TXA136" s="23"/>
      <c r="TXB136" s="23"/>
      <c r="TXC136" s="23"/>
      <c r="TXD136" s="23"/>
      <c r="TXE136" s="23"/>
      <c r="TXF136" s="23"/>
      <c r="TXG136" s="23"/>
      <c r="TXH136" s="23"/>
      <c r="TXI136" s="23"/>
      <c r="TXJ136" s="23"/>
      <c r="TXK136" s="23"/>
      <c r="TXL136" s="23"/>
      <c r="TXM136" s="23"/>
      <c r="TXN136" s="23"/>
      <c r="TXO136" s="23"/>
      <c r="TXP136" s="23"/>
      <c r="TXQ136" s="23"/>
      <c r="TXR136" s="23"/>
      <c r="TXS136" s="23"/>
      <c r="TXT136" s="23"/>
      <c r="TXU136" s="23"/>
      <c r="TXV136" s="23"/>
      <c r="TXW136" s="23"/>
      <c r="TXX136" s="23"/>
      <c r="TXY136" s="23"/>
      <c r="TXZ136" s="23"/>
      <c r="TYA136" s="23"/>
      <c r="TYB136" s="23"/>
      <c r="TYC136" s="23"/>
      <c r="TYD136" s="23"/>
      <c r="TYE136" s="23"/>
      <c r="TYF136" s="23"/>
      <c r="TYG136" s="23"/>
      <c r="TYH136" s="23"/>
      <c r="TYI136" s="23"/>
      <c r="TYJ136" s="23"/>
      <c r="TYK136" s="23"/>
      <c r="TYL136" s="23"/>
      <c r="TYM136" s="23"/>
      <c r="TYN136" s="23"/>
      <c r="TYO136" s="23"/>
      <c r="TYP136" s="23"/>
      <c r="TYQ136" s="23"/>
      <c r="TYR136" s="23"/>
      <c r="TYS136" s="23"/>
      <c r="TYT136" s="23"/>
      <c r="TYU136" s="23"/>
      <c r="TYV136" s="23"/>
      <c r="TYW136" s="23"/>
      <c r="TYX136" s="23"/>
      <c r="TYY136" s="23"/>
      <c r="TYZ136" s="23"/>
      <c r="TZA136" s="23"/>
      <c r="TZB136" s="23"/>
      <c r="TZC136" s="23"/>
      <c r="TZD136" s="23"/>
      <c r="TZE136" s="23"/>
      <c r="TZF136" s="23"/>
      <c r="TZG136" s="23"/>
      <c r="TZH136" s="23"/>
      <c r="TZI136" s="23"/>
      <c r="TZJ136" s="23"/>
      <c r="TZK136" s="23"/>
      <c r="TZL136" s="23"/>
      <c r="TZM136" s="23"/>
      <c r="TZN136" s="23"/>
      <c r="TZO136" s="23"/>
      <c r="TZP136" s="23"/>
      <c r="TZQ136" s="23"/>
      <c r="TZR136" s="23"/>
      <c r="TZS136" s="23"/>
      <c r="TZT136" s="23"/>
      <c r="TZU136" s="23"/>
      <c r="TZV136" s="23"/>
      <c r="TZW136" s="23"/>
      <c r="TZX136" s="23"/>
      <c r="TZY136" s="23"/>
      <c r="TZZ136" s="23"/>
      <c r="UAA136" s="23"/>
      <c r="UAB136" s="23"/>
      <c r="UAC136" s="23"/>
      <c r="UAD136" s="23"/>
      <c r="UAE136" s="23"/>
      <c r="UAF136" s="23"/>
      <c r="UAG136" s="23"/>
      <c r="UAH136" s="23"/>
      <c r="UAI136" s="23"/>
      <c r="UAJ136" s="23"/>
      <c r="UAK136" s="23"/>
      <c r="UAL136" s="23"/>
      <c r="UAM136" s="23"/>
      <c r="UAN136" s="23"/>
      <c r="UAO136" s="23"/>
      <c r="UAP136" s="23"/>
      <c r="UAQ136" s="23"/>
      <c r="UAR136" s="23"/>
      <c r="UAS136" s="23"/>
      <c r="UAT136" s="23"/>
      <c r="UAU136" s="23"/>
      <c r="UAV136" s="23"/>
      <c r="UAW136" s="23"/>
      <c r="UAX136" s="23"/>
      <c r="UAY136" s="23"/>
      <c r="UAZ136" s="23"/>
      <c r="UBA136" s="23"/>
      <c r="UBB136" s="23"/>
      <c r="UBC136" s="23"/>
      <c r="UBD136" s="23"/>
      <c r="UBE136" s="23"/>
      <c r="UBF136" s="23"/>
      <c r="UBG136" s="23"/>
      <c r="UBH136" s="23"/>
      <c r="UBI136" s="23"/>
      <c r="UBJ136" s="23"/>
      <c r="UBK136" s="23"/>
      <c r="UBL136" s="23"/>
      <c r="UBM136" s="23"/>
      <c r="UBN136" s="23"/>
      <c r="UBO136" s="23"/>
      <c r="UBP136" s="23"/>
      <c r="UBQ136" s="23"/>
      <c r="UBR136" s="23"/>
      <c r="UBS136" s="23"/>
      <c r="UBT136" s="23"/>
      <c r="UBU136" s="23"/>
      <c r="UBV136" s="23"/>
      <c r="UBW136" s="23"/>
      <c r="UBX136" s="23"/>
      <c r="UBY136" s="23"/>
      <c r="UBZ136" s="23"/>
      <c r="UCA136" s="23"/>
      <c r="UCB136" s="23"/>
      <c r="UCC136" s="23"/>
      <c r="UCD136" s="23"/>
      <c r="UCE136" s="23"/>
      <c r="UCF136" s="23"/>
      <c r="UCG136" s="23"/>
      <c r="UCH136" s="23"/>
      <c r="UCI136" s="23"/>
      <c r="UCJ136" s="23"/>
      <c r="UCK136" s="23"/>
      <c r="UCL136" s="23"/>
      <c r="UCM136" s="23"/>
      <c r="UCN136" s="23"/>
      <c r="UCO136" s="23"/>
      <c r="UCP136" s="23"/>
      <c r="UCQ136" s="23"/>
      <c r="UCR136" s="23"/>
      <c r="UCS136" s="23"/>
      <c r="UCT136" s="23"/>
      <c r="UCU136" s="23"/>
      <c r="UCV136" s="23"/>
      <c r="UCW136" s="23"/>
      <c r="UCX136" s="23"/>
      <c r="UCY136" s="23"/>
      <c r="UCZ136" s="23"/>
      <c r="UDA136" s="23"/>
      <c r="UDB136" s="23"/>
      <c r="UDC136" s="23"/>
      <c r="UDD136" s="23"/>
      <c r="UDE136" s="23"/>
      <c r="UDF136" s="23"/>
      <c r="UDG136" s="23"/>
      <c r="UDH136" s="23"/>
      <c r="UDI136" s="23"/>
      <c r="UDJ136" s="23"/>
      <c r="UDK136" s="23"/>
      <c r="UDL136" s="23"/>
      <c r="UDM136" s="23"/>
      <c r="UDN136" s="23"/>
      <c r="UDO136" s="23"/>
      <c r="UDP136" s="23"/>
      <c r="UDQ136" s="23"/>
      <c r="UDR136" s="23"/>
      <c r="UDS136" s="23"/>
      <c r="UDT136" s="23"/>
      <c r="UDU136" s="23"/>
      <c r="UDV136" s="23"/>
      <c r="UDW136" s="23"/>
      <c r="UDX136" s="23"/>
      <c r="UDY136" s="23"/>
      <c r="UDZ136" s="23"/>
      <c r="UEA136" s="23"/>
      <c r="UEB136" s="23"/>
      <c r="UEC136" s="23"/>
      <c r="UED136" s="23"/>
      <c r="UEE136" s="23"/>
      <c r="UEF136" s="23"/>
      <c r="UEG136" s="23"/>
      <c r="UEH136" s="23"/>
      <c r="UEI136" s="23"/>
      <c r="UEJ136" s="23"/>
      <c r="UEK136" s="23"/>
      <c r="UEL136" s="23"/>
      <c r="UEM136" s="23"/>
      <c r="UEN136" s="23"/>
      <c r="UEO136" s="23"/>
      <c r="UEP136" s="23"/>
      <c r="UEQ136" s="23"/>
      <c r="UER136" s="23"/>
      <c r="UES136" s="23"/>
      <c r="UET136" s="23"/>
      <c r="UEU136" s="23"/>
      <c r="UEV136" s="23"/>
      <c r="UEW136" s="23"/>
      <c r="UEX136" s="23"/>
      <c r="UEY136" s="23"/>
      <c r="UEZ136" s="23"/>
      <c r="UFA136" s="23"/>
      <c r="UFB136" s="23"/>
      <c r="UFC136" s="23"/>
      <c r="UFD136" s="23"/>
      <c r="UFE136" s="23"/>
      <c r="UFF136" s="23"/>
      <c r="UFG136" s="23"/>
      <c r="UFH136" s="23"/>
      <c r="UFI136" s="23"/>
      <c r="UFJ136" s="23"/>
      <c r="UFK136" s="23"/>
      <c r="UFL136" s="23"/>
      <c r="UFM136" s="23"/>
      <c r="UFN136" s="23"/>
      <c r="UFO136" s="23"/>
      <c r="UFP136" s="23"/>
      <c r="UFQ136" s="23"/>
      <c r="UFR136" s="23"/>
      <c r="UFS136" s="23"/>
      <c r="UFT136" s="23"/>
      <c r="UFU136" s="23"/>
      <c r="UFV136" s="23"/>
      <c r="UFW136" s="23"/>
      <c r="UFX136" s="23"/>
      <c r="UFY136" s="23"/>
      <c r="UFZ136" s="23"/>
      <c r="UGA136" s="23"/>
      <c r="UGB136" s="23"/>
      <c r="UGC136" s="23"/>
      <c r="UGD136" s="23"/>
      <c r="UGE136" s="23"/>
      <c r="UGF136" s="23"/>
      <c r="UGG136" s="23"/>
      <c r="UGH136" s="23"/>
      <c r="UGI136" s="23"/>
      <c r="UGJ136" s="23"/>
      <c r="UGK136" s="23"/>
      <c r="UGL136" s="23"/>
      <c r="UGM136" s="23"/>
      <c r="UGN136" s="23"/>
      <c r="UGO136" s="23"/>
      <c r="UGP136" s="23"/>
      <c r="UGQ136" s="23"/>
      <c r="UGR136" s="23"/>
      <c r="UGS136" s="23"/>
      <c r="UGT136" s="23"/>
      <c r="UGU136" s="23"/>
      <c r="UGV136" s="23"/>
      <c r="UGW136" s="23"/>
      <c r="UGX136" s="23"/>
      <c r="UGY136" s="23"/>
      <c r="UGZ136" s="23"/>
      <c r="UHA136" s="23"/>
      <c r="UHB136" s="23"/>
      <c r="UHC136" s="23"/>
      <c r="UHD136" s="23"/>
      <c r="UHE136" s="23"/>
      <c r="UHF136" s="23"/>
      <c r="UHG136" s="23"/>
      <c r="UHH136" s="23"/>
      <c r="UHI136" s="23"/>
      <c r="UHJ136" s="23"/>
      <c r="UHK136" s="23"/>
      <c r="UHL136" s="23"/>
      <c r="UHM136" s="23"/>
      <c r="UHN136" s="23"/>
      <c r="UHO136" s="23"/>
      <c r="UHP136" s="23"/>
      <c r="UHQ136" s="23"/>
      <c r="UHR136" s="23"/>
      <c r="UHS136" s="23"/>
      <c r="UHT136" s="23"/>
      <c r="UHU136" s="23"/>
      <c r="UHV136" s="23"/>
      <c r="UHW136" s="23"/>
      <c r="UHX136" s="23"/>
      <c r="UHY136" s="23"/>
      <c r="UHZ136" s="23"/>
      <c r="UIA136" s="23"/>
      <c r="UIB136" s="23"/>
      <c r="UIC136" s="23"/>
      <c r="UID136" s="23"/>
      <c r="UIE136" s="23"/>
      <c r="UIF136" s="23"/>
      <c r="UIG136" s="23"/>
      <c r="UIH136" s="23"/>
      <c r="UII136" s="23"/>
      <c r="UIJ136" s="23"/>
      <c r="UIK136" s="23"/>
      <c r="UIL136" s="23"/>
      <c r="UIM136" s="23"/>
      <c r="UIN136" s="23"/>
      <c r="UIO136" s="23"/>
      <c r="UIP136" s="23"/>
      <c r="UIQ136" s="23"/>
      <c r="UIR136" s="23"/>
      <c r="UIS136" s="23"/>
      <c r="UIT136" s="23"/>
      <c r="UIU136" s="23"/>
      <c r="UIV136" s="23"/>
      <c r="UIW136" s="23"/>
      <c r="UIX136" s="23"/>
      <c r="UIY136" s="23"/>
      <c r="UIZ136" s="23"/>
      <c r="UJA136" s="23"/>
      <c r="UJB136" s="23"/>
      <c r="UJC136" s="23"/>
      <c r="UJD136" s="23"/>
      <c r="UJE136" s="23"/>
      <c r="UJF136" s="23"/>
      <c r="UJG136" s="23"/>
      <c r="UJH136" s="23"/>
      <c r="UJI136" s="23"/>
      <c r="UJJ136" s="23"/>
      <c r="UJK136" s="23"/>
      <c r="UJL136" s="23"/>
      <c r="UJM136" s="23"/>
      <c r="UJN136" s="23"/>
      <c r="UJO136" s="23"/>
      <c r="UJP136" s="23"/>
      <c r="UJQ136" s="23"/>
      <c r="UJR136" s="23"/>
      <c r="UJS136" s="23"/>
      <c r="UJT136" s="23"/>
      <c r="UJU136" s="23"/>
      <c r="UJV136" s="23"/>
      <c r="UJW136" s="23"/>
      <c r="UJX136" s="23"/>
      <c r="UJY136" s="23"/>
      <c r="UJZ136" s="23"/>
      <c r="UKA136" s="23"/>
      <c r="UKB136" s="23"/>
      <c r="UKC136" s="23"/>
      <c r="UKD136" s="23"/>
      <c r="UKE136" s="23"/>
      <c r="UKF136" s="23"/>
      <c r="UKG136" s="23"/>
      <c r="UKH136" s="23"/>
      <c r="UKI136" s="23"/>
      <c r="UKJ136" s="23"/>
      <c r="UKK136" s="23"/>
      <c r="UKL136" s="23"/>
      <c r="UKM136" s="23"/>
      <c r="UKN136" s="23"/>
      <c r="UKO136" s="23"/>
      <c r="UKP136" s="23"/>
      <c r="UKQ136" s="23"/>
      <c r="UKR136" s="23"/>
      <c r="UKS136" s="23"/>
      <c r="UKT136" s="23"/>
      <c r="UKU136" s="23"/>
      <c r="UKV136" s="23"/>
      <c r="UKW136" s="23"/>
      <c r="UKX136" s="23"/>
      <c r="UKY136" s="23"/>
      <c r="UKZ136" s="23"/>
      <c r="ULA136" s="23"/>
      <c r="ULB136" s="23"/>
      <c r="ULC136" s="23"/>
      <c r="ULD136" s="23"/>
      <c r="ULE136" s="23"/>
      <c r="ULF136" s="23"/>
      <c r="ULG136" s="23"/>
      <c r="ULH136" s="23"/>
      <c r="ULI136" s="23"/>
      <c r="ULJ136" s="23"/>
      <c r="ULK136" s="23"/>
      <c r="ULL136" s="23"/>
      <c r="ULM136" s="23"/>
      <c r="ULN136" s="23"/>
      <c r="ULO136" s="23"/>
      <c r="ULP136" s="23"/>
      <c r="ULQ136" s="23"/>
      <c r="ULR136" s="23"/>
      <c r="ULS136" s="23"/>
      <c r="ULT136" s="23"/>
      <c r="ULU136" s="23"/>
      <c r="ULV136" s="23"/>
      <c r="ULW136" s="23"/>
      <c r="ULX136" s="23"/>
      <c r="ULY136" s="23"/>
      <c r="ULZ136" s="23"/>
      <c r="UMA136" s="23"/>
      <c r="UMB136" s="23"/>
      <c r="UMC136" s="23"/>
      <c r="UMD136" s="23"/>
      <c r="UME136" s="23"/>
      <c r="UMF136" s="23"/>
      <c r="UMG136" s="23"/>
      <c r="UMH136" s="23"/>
      <c r="UMI136" s="23"/>
      <c r="UMJ136" s="23"/>
      <c r="UMK136" s="23"/>
      <c r="UML136" s="23"/>
      <c r="UMM136" s="23"/>
      <c r="UMN136" s="23"/>
      <c r="UMO136" s="23"/>
      <c r="UMP136" s="23"/>
      <c r="UMQ136" s="23"/>
      <c r="UMR136" s="23"/>
      <c r="UMS136" s="23"/>
      <c r="UMT136" s="23"/>
      <c r="UMU136" s="23"/>
      <c r="UMV136" s="23"/>
      <c r="UMW136" s="23"/>
      <c r="UMX136" s="23"/>
      <c r="UMY136" s="23"/>
      <c r="UMZ136" s="23"/>
      <c r="UNA136" s="23"/>
      <c r="UNB136" s="23"/>
      <c r="UNC136" s="23"/>
      <c r="UND136" s="23"/>
      <c r="UNE136" s="23"/>
      <c r="UNF136" s="23"/>
      <c r="UNG136" s="23"/>
      <c r="UNH136" s="23"/>
      <c r="UNI136" s="23"/>
      <c r="UNJ136" s="23"/>
      <c r="UNK136" s="23"/>
      <c r="UNL136" s="23"/>
      <c r="UNM136" s="23"/>
      <c r="UNN136" s="23"/>
      <c r="UNO136" s="23"/>
      <c r="UNP136" s="23"/>
      <c r="UNQ136" s="23"/>
      <c r="UNR136" s="23"/>
      <c r="UNS136" s="23"/>
      <c r="UNT136" s="23"/>
      <c r="UNU136" s="23"/>
      <c r="UNV136" s="23"/>
      <c r="UNW136" s="23"/>
      <c r="UNX136" s="23"/>
      <c r="UNY136" s="23"/>
      <c r="UNZ136" s="23"/>
      <c r="UOA136" s="23"/>
      <c r="UOB136" s="23"/>
      <c r="UOC136" s="23"/>
      <c r="UOD136" s="23"/>
      <c r="UOE136" s="23"/>
      <c r="UOF136" s="23"/>
      <c r="UOG136" s="23"/>
      <c r="UOH136" s="23"/>
      <c r="UOI136" s="23"/>
      <c r="UOJ136" s="23"/>
      <c r="UOK136" s="23"/>
      <c r="UOL136" s="23"/>
      <c r="UOM136" s="23"/>
      <c r="UON136" s="23"/>
      <c r="UOO136" s="23"/>
      <c r="UOP136" s="23"/>
      <c r="UOQ136" s="23"/>
      <c r="UOR136" s="23"/>
      <c r="UOS136" s="23"/>
      <c r="UOT136" s="23"/>
      <c r="UOU136" s="23"/>
      <c r="UOV136" s="23"/>
      <c r="UOW136" s="23"/>
      <c r="UOX136" s="23"/>
      <c r="UOY136" s="23"/>
      <c r="UOZ136" s="23"/>
      <c r="UPA136" s="23"/>
      <c r="UPB136" s="23"/>
      <c r="UPC136" s="23"/>
      <c r="UPD136" s="23"/>
      <c r="UPE136" s="23"/>
      <c r="UPF136" s="23"/>
      <c r="UPG136" s="23"/>
      <c r="UPH136" s="23"/>
      <c r="UPI136" s="23"/>
      <c r="UPJ136" s="23"/>
      <c r="UPK136" s="23"/>
      <c r="UPL136" s="23"/>
      <c r="UPM136" s="23"/>
      <c r="UPN136" s="23"/>
      <c r="UPO136" s="23"/>
      <c r="UPP136" s="23"/>
      <c r="UPQ136" s="23"/>
      <c r="UPR136" s="23"/>
      <c r="UPS136" s="23"/>
      <c r="UPT136" s="23"/>
      <c r="UPU136" s="23"/>
      <c r="UPV136" s="23"/>
      <c r="UPW136" s="23"/>
      <c r="UPX136" s="23"/>
      <c r="UPY136" s="23"/>
      <c r="UPZ136" s="23"/>
      <c r="UQA136" s="23"/>
      <c r="UQB136" s="23"/>
      <c r="UQC136" s="23"/>
      <c r="UQD136" s="23"/>
      <c r="UQE136" s="23"/>
      <c r="UQF136" s="23"/>
      <c r="UQG136" s="23"/>
      <c r="UQH136" s="23"/>
      <c r="UQI136" s="23"/>
      <c r="UQJ136" s="23"/>
      <c r="UQK136" s="23"/>
      <c r="UQL136" s="23"/>
      <c r="UQM136" s="23"/>
      <c r="UQN136" s="23"/>
      <c r="UQO136" s="23"/>
      <c r="UQP136" s="23"/>
      <c r="UQQ136" s="23"/>
      <c r="UQR136" s="23"/>
      <c r="UQS136" s="23"/>
      <c r="UQT136" s="23"/>
      <c r="UQU136" s="23"/>
      <c r="UQV136" s="23"/>
      <c r="UQW136" s="23"/>
      <c r="UQX136" s="23"/>
      <c r="UQY136" s="23"/>
      <c r="UQZ136" s="23"/>
      <c r="URA136" s="23"/>
      <c r="URB136" s="23"/>
      <c r="URC136" s="23"/>
      <c r="URD136" s="23"/>
      <c r="URE136" s="23"/>
      <c r="URF136" s="23"/>
      <c r="URG136" s="23"/>
      <c r="URH136" s="23"/>
      <c r="URI136" s="23"/>
      <c r="URJ136" s="23"/>
      <c r="URK136" s="23"/>
      <c r="URL136" s="23"/>
      <c r="URM136" s="23"/>
      <c r="URN136" s="23"/>
      <c r="URO136" s="23"/>
      <c r="URP136" s="23"/>
      <c r="URQ136" s="23"/>
      <c r="URR136" s="23"/>
      <c r="URS136" s="23"/>
      <c r="URT136" s="23"/>
      <c r="URU136" s="23"/>
      <c r="URV136" s="23"/>
      <c r="URW136" s="23"/>
      <c r="URX136" s="23"/>
      <c r="URY136" s="23"/>
      <c r="URZ136" s="23"/>
      <c r="USA136" s="23"/>
      <c r="USB136" s="23"/>
      <c r="USC136" s="23"/>
      <c r="USD136" s="23"/>
      <c r="USE136" s="23"/>
      <c r="USF136" s="23"/>
      <c r="USG136" s="23"/>
      <c r="USH136" s="23"/>
      <c r="USI136" s="23"/>
      <c r="USJ136" s="23"/>
      <c r="USK136" s="23"/>
      <c r="USL136" s="23"/>
      <c r="USM136" s="23"/>
      <c r="USN136" s="23"/>
      <c r="USO136" s="23"/>
      <c r="USP136" s="23"/>
      <c r="USQ136" s="23"/>
      <c r="USR136" s="23"/>
      <c r="USS136" s="23"/>
      <c r="UST136" s="23"/>
      <c r="USU136" s="23"/>
      <c r="USV136" s="23"/>
      <c r="USW136" s="23"/>
      <c r="USX136" s="23"/>
      <c r="USY136" s="23"/>
      <c r="USZ136" s="23"/>
      <c r="UTA136" s="23"/>
      <c r="UTB136" s="23"/>
      <c r="UTC136" s="23"/>
      <c r="UTD136" s="23"/>
      <c r="UTE136" s="23"/>
      <c r="UTF136" s="23"/>
      <c r="UTG136" s="23"/>
      <c r="UTH136" s="23"/>
      <c r="UTI136" s="23"/>
      <c r="UTJ136" s="23"/>
      <c r="UTK136" s="23"/>
      <c r="UTL136" s="23"/>
      <c r="UTM136" s="23"/>
      <c r="UTN136" s="23"/>
      <c r="UTO136" s="23"/>
      <c r="UTP136" s="23"/>
      <c r="UTQ136" s="23"/>
      <c r="UTR136" s="23"/>
      <c r="UTS136" s="23"/>
      <c r="UTT136" s="23"/>
      <c r="UTU136" s="23"/>
      <c r="UTV136" s="23"/>
      <c r="UTW136" s="23"/>
      <c r="UTX136" s="23"/>
      <c r="UTY136" s="23"/>
      <c r="UTZ136" s="23"/>
      <c r="UUA136" s="23"/>
      <c r="UUB136" s="23"/>
      <c r="UUC136" s="23"/>
      <c r="UUD136" s="23"/>
      <c r="UUE136" s="23"/>
      <c r="UUF136" s="23"/>
      <c r="UUG136" s="23"/>
      <c r="UUH136" s="23"/>
      <c r="UUI136" s="23"/>
      <c r="UUJ136" s="23"/>
      <c r="UUK136" s="23"/>
      <c r="UUL136" s="23"/>
      <c r="UUM136" s="23"/>
      <c r="UUN136" s="23"/>
      <c r="UUO136" s="23"/>
      <c r="UUP136" s="23"/>
      <c r="UUQ136" s="23"/>
      <c r="UUR136" s="23"/>
      <c r="UUS136" s="23"/>
      <c r="UUT136" s="23"/>
      <c r="UUU136" s="23"/>
      <c r="UUV136" s="23"/>
      <c r="UUW136" s="23"/>
      <c r="UUX136" s="23"/>
      <c r="UUY136" s="23"/>
      <c r="UUZ136" s="23"/>
      <c r="UVA136" s="23"/>
      <c r="UVB136" s="23"/>
      <c r="UVC136" s="23"/>
      <c r="UVD136" s="23"/>
      <c r="UVE136" s="23"/>
      <c r="UVF136" s="23"/>
      <c r="UVG136" s="23"/>
      <c r="UVH136" s="23"/>
      <c r="UVI136" s="23"/>
      <c r="UVJ136" s="23"/>
      <c r="UVK136" s="23"/>
      <c r="UVL136" s="23"/>
      <c r="UVM136" s="23"/>
      <c r="UVN136" s="23"/>
      <c r="UVO136" s="23"/>
      <c r="UVP136" s="23"/>
      <c r="UVQ136" s="23"/>
      <c r="UVR136" s="23"/>
      <c r="UVS136" s="23"/>
      <c r="UVT136" s="23"/>
      <c r="UVU136" s="23"/>
      <c r="UVV136" s="23"/>
      <c r="UVW136" s="23"/>
      <c r="UVX136" s="23"/>
      <c r="UVY136" s="23"/>
      <c r="UVZ136" s="23"/>
      <c r="UWA136" s="23"/>
      <c r="UWB136" s="23"/>
      <c r="UWC136" s="23"/>
      <c r="UWD136" s="23"/>
      <c r="UWE136" s="23"/>
      <c r="UWF136" s="23"/>
      <c r="UWG136" s="23"/>
      <c r="UWH136" s="23"/>
      <c r="UWI136" s="23"/>
      <c r="UWJ136" s="23"/>
      <c r="UWK136" s="23"/>
      <c r="UWL136" s="23"/>
      <c r="UWM136" s="23"/>
      <c r="UWN136" s="23"/>
      <c r="UWO136" s="23"/>
      <c r="UWP136" s="23"/>
      <c r="UWQ136" s="23"/>
      <c r="UWR136" s="23"/>
      <c r="UWS136" s="23"/>
      <c r="UWT136" s="23"/>
      <c r="UWU136" s="23"/>
      <c r="UWV136" s="23"/>
      <c r="UWW136" s="23"/>
      <c r="UWX136" s="23"/>
      <c r="UWY136" s="23"/>
      <c r="UWZ136" s="23"/>
      <c r="UXA136" s="23"/>
      <c r="UXB136" s="23"/>
      <c r="UXC136" s="23"/>
      <c r="UXD136" s="23"/>
      <c r="UXE136" s="23"/>
      <c r="UXF136" s="23"/>
      <c r="UXG136" s="23"/>
      <c r="UXH136" s="23"/>
      <c r="UXI136" s="23"/>
      <c r="UXJ136" s="23"/>
      <c r="UXK136" s="23"/>
      <c r="UXL136" s="23"/>
      <c r="UXM136" s="23"/>
      <c r="UXN136" s="23"/>
      <c r="UXO136" s="23"/>
      <c r="UXP136" s="23"/>
      <c r="UXQ136" s="23"/>
      <c r="UXR136" s="23"/>
      <c r="UXS136" s="23"/>
      <c r="UXT136" s="23"/>
      <c r="UXU136" s="23"/>
      <c r="UXV136" s="23"/>
      <c r="UXW136" s="23"/>
      <c r="UXX136" s="23"/>
      <c r="UXY136" s="23"/>
      <c r="UXZ136" s="23"/>
      <c r="UYA136" s="23"/>
      <c r="UYB136" s="23"/>
      <c r="UYC136" s="23"/>
      <c r="UYD136" s="23"/>
      <c r="UYE136" s="23"/>
      <c r="UYF136" s="23"/>
      <c r="UYG136" s="23"/>
      <c r="UYH136" s="23"/>
      <c r="UYI136" s="23"/>
      <c r="UYJ136" s="23"/>
      <c r="UYK136" s="23"/>
      <c r="UYL136" s="23"/>
      <c r="UYM136" s="23"/>
      <c r="UYN136" s="23"/>
      <c r="UYO136" s="23"/>
      <c r="UYP136" s="23"/>
      <c r="UYQ136" s="23"/>
      <c r="UYR136" s="23"/>
      <c r="UYS136" s="23"/>
      <c r="UYT136" s="23"/>
      <c r="UYU136" s="23"/>
      <c r="UYV136" s="23"/>
      <c r="UYW136" s="23"/>
      <c r="UYX136" s="23"/>
      <c r="UYY136" s="23"/>
      <c r="UYZ136" s="23"/>
      <c r="UZA136" s="23"/>
      <c r="UZB136" s="23"/>
      <c r="UZC136" s="23"/>
      <c r="UZD136" s="23"/>
      <c r="UZE136" s="23"/>
      <c r="UZF136" s="23"/>
      <c r="UZG136" s="23"/>
      <c r="UZH136" s="23"/>
      <c r="UZI136" s="23"/>
      <c r="UZJ136" s="23"/>
      <c r="UZK136" s="23"/>
      <c r="UZL136" s="23"/>
      <c r="UZM136" s="23"/>
      <c r="UZN136" s="23"/>
      <c r="UZO136" s="23"/>
      <c r="UZP136" s="23"/>
      <c r="UZQ136" s="23"/>
      <c r="UZR136" s="23"/>
      <c r="UZS136" s="23"/>
      <c r="UZT136" s="23"/>
      <c r="UZU136" s="23"/>
      <c r="UZV136" s="23"/>
      <c r="UZW136" s="23"/>
      <c r="UZX136" s="23"/>
      <c r="UZY136" s="23"/>
      <c r="UZZ136" s="23"/>
      <c r="VAA136" s="23"/>
      <c r="VAB136" s="23"/>
      <c r="VAC136" s="23"/>
      <c r="VAD136" s="23"/>
      <c r="VAE136" s="23"/>
      <c r="VAF136" s="23"/>
      <c r="VAG136" s="23"/>
      <c r="VAH136" s="23"/>
      <c r="VAI136" s="23"/>
      <c r="VAJ136" s="23"/>
      <c r="VAK136" s="23"/>
      <c r="VAL136" s="23"/>
      <c r="VAM136" s="23"/>
      <c r="VAN136" s="23"/>
      <c r="VAO136" s="23"/>
      <c r="VAP136" s="23"/>
      <c r="VAQ136" s="23"/>
      <c r="VAR136" s="23"/>
      <c r="VAS136" s="23"/>
      <c r="VAT136" s="23"/>
      <c r="VAU136" s="23"/>
      <c r="VAV136" s="23"/>
      <c r="VAW136" s="23"/>
      <c r="VAX136" s="23"/>
      <c r="VAY136" s="23"/>
      <c r="VAZ136" s="23"/>
      <c r="VBA136" s="23"/>
      <c r="VBB136" s="23"/>
      <c r="VBC136" s="23"/>
      <c r="VBD136" s="23"/>
      <c r="VBE136" s="23"/>
      <c r="VBF136" s="23"/>
      <c r="VBG136" s="23"/>
      <c r="VBH136" s="23"/>
      <c r="VBI136" s="23"/>
      <c r="VBJ136" s="23"/>
      <c r="VBK136" s="23"/>
      <c r="VBL136" s="23"/>
      <c r="VBM136" s="23"/>
      <c r="VBN136" s="23"/>
      <c r="VBO136" s="23"/>
      <c r="VBP136" s="23"/>
      <c r="VBQ136" s="23"/>
      <c r="VBR136" s="23"/>
      <c r="VBS136" s="23"/>
      <c r="VBT136" s="23"/>
      <c r="VBU136" s="23"/>
      <c r="VBV136" s="23"/>
      <c r="VBW136" s="23"/>
      <c r="VBX136" s="23"/>
      <c r="VBY136" s="23"/>
      <c r="VBZ136" s="23"/>
      <c r="VCA136" s="23"/>
      <c r="VCB136" s="23"/>
      <c r="VCC136" s="23"/>
      <c r="VCD136" s="23"/>
      <c r="VCE136" s="23"/>
      <c r="VCF136" s="23"/>
      <c r="VCG136" s="23"/>
      <c r="VCH136" s="23"/>
      <c r="VCI136" s="23"/>
      <c r="VCJ136" s="23"/>
      <c r="VCK136" s="23"/>
      <c r="VCL136" s="23"/>
      <c r="VCM136" s="23"/>
      <c r="VCN136" s="23"/>
      <c r="VCO136" s="23"/>
      <c r="VCP136" s="23"/>
      <c r="VCQ136" s="23"/>
      <c r="VCR136" s="23"/>
      <c r="VCS136" s="23"/>
      <c r="VCT136" s="23"/>
      <c r="VCU136" s="23"/>
      <c r="VCV136" s="23"/>
      <c r="VCW136" s="23"/>
      <c r="VCX136" s="23"/>
      <c r="VCY136" s="23"/>
      <c r="VCZ136" s="23"/>
      <c r="VDA136" s="23"/>
      <c r="VDB136" s="23"/>
      <c r="VDC136" s="23"/>
      <c r="VDD136" s="23"/>
      <c r="VDE136" s="23"/>
      <c r="VDF136" s="23"/>
      <c r="VDG136" s="23"/>
      <c r="VDH136" s="23"/>
      <c r="VDI136" s="23"/>
      <c r="VDJ136" s="23"/>
      <c r="VDK136" s="23"/>
      <c r="VDL136" s="23"/>
      <c r="VDM136" s="23"/>
      <c r="VDN136" s="23"/>
      <c r="VDO136" s="23"/>
      <c r="VDP136" s="23"/>
      <c r="VDQ136" s="23"/>
      <c r="VDR136" s="23"/>
      <c r="VDS136" s="23"/>
      <c r="VDT136" s="23"/>
      <c r="VDU136" s="23"/>
      <c r="VDV136" s="23"/>
      <c r="VDW136" s="23"/>
      <c r="VDX136" s="23"/>
      <c r="VDY136" s="23"/>
      <c r="VDZ136" s="23"/>
      <c r="VEA136" s="23"/>
      <c r="VEB136" s="23"/>
      <c r="VEC136" s="23"/>
      <c r="VED136" s="23"/>
      <c r="VEE136" s="23"/>
      <c r="VEF136" s="23"/>
      <c r="VEG136" s="23"/>
      <c r="VEH136" s="23"/>
      <c r="VEI136" s="23"/>
      <c r="VEJ136" s="23"/>
      <c r="VEK136" s="23"/>
      <c r="VEL136" s="23"/>
      <c r="VEM136" s="23"/>
      <c r="VEN136" s="23"/>
      <c r="VEO136" s="23"/>
      <c r="VEP136" s="23"/>
      <c r="VEQ136" s="23"/>
      <c r="VER136" s="23"/>
      <c r="VES136" s="23"/>
      <c r="VET136" s="23"/>
      <c r="VEU136" s="23"/>
      <c r="VEV136" s="23"/>
      <c r="VEW136" s="23"/>
      <c r="VEX136" s="23"/>
      <c r="VEY136" s="23"/>
      <c r="VEZ136" s="23"/>
      <c r="VFA136" s="23"/>
      <c r="VFB136" s="23"/>
      <c r="VFC136" s="23"/>
      <c r="VFD136" s="23"/>
      <c r="VFE136" s="23"/>
      <c r="VFF136" s="23"/>
      <c r="VFG136" s="23"/>
      <c r="VFH136" s="23"/>
      <c r="VFI136" s="23"/>
      <c r="VFJ136" s="23"/>
      <c r="VFK136" s="23"/>
      <c r="VFL136" s="23"/>
      <c r="VFM136" s="23"/>
      <c r="VFN136" s="23"/>
      <c r="VFO136" s="23"/>
      <c r="VFP136" s="23"/>
      <c r="VFQ136" s="23"/>
      <c r="VFR136" s="23"/>
      <c r="VFS136" s="23"/>
      <c r="VFT136" s="23"/>
      <c r="VFU136" s="23"/>
      <c r="VFV136" s="23"/>
      <c r="VFW136" s="23"/>
      <c r="VFX136" s="23"/>
      <c r="VFY136" s="23"/>
      <c r="VFZ136" s="23"/>
      <c r="VGA136" s="23"/>
      <c r="VGB136" s="23"/>
      <c r="VGC136" s="23"/>
      <c r="VGD136" s="23"/>
      <c r="VGE136" s="23"/>
      <c r="VGF136" s="23"/>
      <c r="VGG136" s="23"/>
      <c r="VGH136" s="23"/>
      <c r="VGI136" s="23"/>
      <c r="VGJ136" s="23"/>
      <c r="VGK136" s="23"/>
      <c r="VGL136" s="23"/>
      <c r="VGM136" s="23"/>
      <c r="VGN136" s="23"/>
      <c r="VGO136" s="23"/>
      <c r="VGP136" s="23"/>
      <c r="VGQ136" s="23"/>
      <c r="VGR136" s="23"/>
      <c r="VGS136" s="23"/>
      <c r="VGT136" s="23"/>
      <c r="VGU136" s="23"/>
      <c r="VGV136" s="23"/>
      <c r="VGW136" s="23"/>
      <c r="VGX136" s="23"/>
      <c r="VGY136" s="23"/>
      <c r="VGZ136" s="23"/>
      <c r="VHA136" s="23"/>
      <c r="VHB136" s="23"/>
      <c r="VHC136" s="23"/>
      <c r="VHD136" s="23"/>
      <c r="VHE136" s="23"/>
      <c r="VHF136" s="23"/>
      <c r="VHG136" s="23"/>
      <c r="VHH136" s="23"/>
      <c r="VHI136" s="23"/>
      <c r="VHJ136" s="23"/>
      <c r="VHK136" s="23"/>
      <c r="VHL136" s="23"/>
      <c r="VHM136" s="23"/>
      <c r="VHN136" s="23"/>
      <c r="VHO136" s="23"/>
      <c r="VHP136" s="23"/>
      <c r="VHQ136" s="23"/>
      <c r="VHR136" s="23"/>
      <c r="VHS136" s="23"/>
      <c r="VHT136" s="23"/>
      <c r="VHU136" s="23"/>
      <c r="VHV136" s="23"/>
      <c r="VHW136" s="23"/>
      <c r="VHX136" s="23"/>
      <c r="VHY136" s="23"/>
      <c r="VHZ136" s="23"/>
      <c r="VIA136" s="23"/>
      <c r="VIB136" s="23"/>
      <c r="VIC136" s="23"/>
      <c r="VID136" s="23"/>
      <c r="VIE136" s="23"/>
      <c r="VIF136" s="23"/>
      <c r="VIG136" s="23"/>
      <c r="VIH136" s="23"/>
      <c r="VII136" s="23"/>
      <c r="VIJ136" s="23"/>
      <c r="VIK136" s="23"/>
      <c r="VIL136" s="23"/>
      <c r="VIM136" s="23"/>
      <c r="VIN136" s="23"/>
      <c r="VIO136" s="23"/>
      <c r="VIP136" s="23"/>
      <c r="VIQ136" s="23"/>
      <c r="VIR136" s="23"/>
      <c r="VIS136" s="23"/>
      <c r="VIT136" s="23"/>
      <c r="VIU136" s="23"/>
      <c r="VIV136" s="23"/>
      <c r="VIW136" s="23"/>
      <c r="VIX136" s="23"/>
      <c r="VIY136" s="23"/>
      <c r="VIZ136" s="23"/>
      <c r="VJA136" s="23"/>
      <c r="VJB136" s="23"/>
      <c r="VJC136" s="23"/>
      <c r="VJD136" s="23"/>
      <c r="VJE136" s="23"/>
      <c r="VJF136" s="23"/>
      <c r="VJG136" s="23"/>
      <c r="VJH136" s="23"/>
      <c r="VJI136" s="23"/>
      <c r="VJJ136" s="23"/>
      <c r="VJK136" s="23"/>
      <c r="VJL136" s="23"/>
      <c r="VJM136" s="23"/>
      <c r="VJN136" s="23"/>
      <c r="VJO136" s="23"/>
      <c r="VJP136" s="23"/>
      <c r="VJQ136" s="23"/>
      <c r="VJR136" s="23"/>
      <c r="VJS136" s="23"/>
      <c r="VJT136" s="23"/>
      <c r="VJU136" s="23"/>
      <c r="VJV136" s="23"/>
      <c r="VJW136" s="23"/>
      <c r="VJX136" s="23"/>
      <c r="VJY136" s="23"/>
      <c r="VJZ136" s="23"/>
      <c r="VKA136" s="23"/>
      <c r="VKB136" s="23"/>
      <c r="VKC136" s="23"/>
      <c r="VKD136" s="23"/>
      <c r="VKE136" s="23"/>
      <c r="VKF136" s="23"/>
      <c r="VKG136" s="23"/>
      <c r="VKH136" s="23"/>
      <c r="VKI136" s="23"/>
      <c r="VKJ136" s="23"/>
      <c r="VKK136" s="23"/>
      <c r="VKL136" s="23"/>
      <c r="VKM136" s="23"/>
      <c r="VKN136" s="23"/>
      <c r="VKO136" s="23"/>
      <c r="VKP136" s="23"/>
      <c r="VKQ136" s="23"/>
      <c r="VKR136" s="23"/>
      <c r="VKS136" s="23"/>
      <c r="VKT136" s="23"/>
      <c r="VKU136" s="23"/>
      <c r="VKV136" s="23"/>
      <c r="VKW136" s="23"/>
      <c r="VKX136" s="23"/>
      <c r="VKY136" s="23"/>
      <c r="VKZ136" s="23"/>
      <c r="VLA136" s="23"/>
      <c r="VLB136" s="23"/>
      <c r="VLC136" s="23"/>
      <c r="VLD136" s="23"/>
      <c r="VLE136" s="23"/>
      <c r="VLF136" s="23"/>
      <c r="VLG136" s="23"/>
      <c r="VLH136" s="23"/>
      <c r="VLI136" s="23"/>
      <c r="VLJ136" s="23"/>
      <c r="VLK136" s="23"/>
      <c r="VLL136" s="23"/>
      <c r="VLM136" s="23"/>
      <c r="VLN136" s="23"/>
      <c r="VLO136" s="23"/>
      <c r="VLP136" s="23"/>
      <c r="VLQ136" s="23"/>
      <c r="VLR136" s="23"/>
      <c r="VLS136" s="23"/>
      <c r="VLT136" s="23"/>
      <c r="VLU136" s="23"/>
      <c r="VLV136" s="23"/>
      <c r="VLW136" s="23"/>
      <c r="VLX136" s="23"/>
      <c r="VLY136" s="23"/>
      <c r="VLZ136" s="23"/>
      <c r="VMA136" s="23"/>
      <c r="VMB136" s="23"/>
      <c r="VMC136" s="23"/>
      <c r="VMD136" s="23"/>
      <c r="VME136" s="23"/>
      <c r="VMF136" s="23"/>
      <c r="VMG136" s="23"/>
      <c r="VMH136" s="23"/>
      <c r="VMI136" s="23"/>
      <c r="VMJ136" s="23"/>
      <c r="VMK136" s="23"/>
      <c r="VML136" s="23"/>
      <c r="VMM136" s="23"/>
      <c r="VMN136" s="23"/>
      <c r="VMO136" s="23"/>
      <c r="VMP136" s="23"/>
      <c r="VMQ136" s="23"/>
      <c r="VMR136" s="23"/>
      <c r="VMS136" s="23"/>
      <c r="VMT136" s="23"/>
      <c r="VMU136" s="23"/>
      <c r="VMV136" s="23"/>
      <c r="VMW136" s="23"/>
      <c r="VMX136" s="23"/>
      <c r="VMY136" s="23"/>
      <c r="VMZ136" s="23"/>
      <c r="VNA136" s="23"/>
      <c r="VNB136" s="23"/>
      <c r="VNC136" s="23"/>
      <c r="VND136" s="23"/>
      <c r="VNE136" s="23"/>
      <c r="VNF136" s="23"/>
      <c r="VNG136" s="23"/>
      <c r="VNH136" s="23"/>
      <c r="VNI136" s="23"/>
      <c r="VNJ136" s="23"/>
      <c r="VNK136" s="23"/>
      <c r="VNL136" s="23"/>
      <c r="VNM136" s="23"/>
      <c r="VNN136" s="23"/>
      <c r="VNO136" s="23"/>
      <c r="VNP136" s="23"/>
      <c r="VNQ136" s="23"/>
      <c r="VNR136" s="23"/>
      <c r="VNS136" s="23"/>
      <c r="VNT136" s="23"/>
      <c r="VNU136" s="23"/>
      <c r="VNV136" s="23"/>
      <c r="VNW136" s="23"/>
      <c r="VNX136" s="23"/>
      <c r="VNY136" s="23"/>
      <c r="VNZ136" s="23"/>
      <c r="VOA136" s="23"/>
      <c r="VOB136" s="23"/>
      <c r="VOC136" s="23"/>
      <c r="VOD136" s="23"/>
      <c r="VOE136" s="23"/>
      <c r="VOF136" s="23"/>
      <c r="VOG136" s="23"/>
      <c r="VOH136" s="23"/>
      <c r="VOI136" s="23"/>
      <c r="VOJ136" s="23"/>
      <c r="VOK136" s="23"/>
      <c r="VOL136" s="23"/>
      <c r="VOM136" s="23"/>
      <c r="VON136" s="23"/>
      <c r="VOO136" s="23"/>
      <c r="VOP136" s="23"/>
      <c r="VOQ136" s="23"/>
      <c r="VOR136" s="23"/>
      <c r="VOS136" s="23"/>
      <c r="VOT136" s="23"/>
      <c r="VOU136" s="23"/>
      <c r="VOV136" s="23"/>
      <c r="VOW136" s="23"/>
      <c r="VOX136" s="23"/>
      <c r="VOY136" s="23"/>
      <c r="VOZ136" s="23"/>
      <c r="VPA136" s="23"/>
      <c r="VPB136" s="23"/>
      <c r="VPC136" s="23"/>
      <c r="VPD136" s="23"/>
      <c r="VPE136" s="23"/>
      <c r="VPF136" s="23"/>
      <c r="VPG136" s="23"/>
      <c r="VPH136" s="23"/>
      <c r="VPI136" s="23"/>
      <c r="VPJ136" s="23"/>
      <c r="VPK136" s="23"/>
      <c r="VPL136" s="23"/>
      <c r="VPM136" s="23"/>
      <c r="VPN136" s="23"/>
      <c r="VPO136" s="23"/>
      <c r="VPP136" s="23"/>
      <c r="VPQ136" s="23"/>
      <c r="VPR136" s="23"/>
      <c r="VPS136" s="23"/>
      <c r="VPT136" s="23"/>
      <c r="VPU136" s="23"/>
      <c r="VPV136" s="23"/>
      <c r="VPW136" s="23"/>
      <c r="VPX136" s="23"/>
      <c r="VPY136" s="23"/>
      <c r="VPZ136" s="23"/>
      <c r="VQA136" s="23"/>
      <c r="VQB136" s="23"/>
      <c r="VQC136" s="23"/>
      <c r="VQD136" s="23"/>
      <c r="VQE136" s="23"/>
      <c r="VQF136" s="23"/>
      <c r="VQG136" s="23"/>
      <c r="VQH136" s="23"/>
      <c r="VQI136" s="23"/>
      <c r="VQJ136" s="23"/>
      <c r="VQK136" s="23"/>
      <c r="VQL136" s="23"/>
      <c r="VQM136" s="23"/>
      <c r="VQN136" s="23"/>
      <c r="VQO136" s="23"/>
      <c r="VQP136" s="23"/>
      <c r="VQQ136" s="23"/>
      <c r="VQR136" s="23"/>
      <c r="VQS136" s="23"/>
      <c r="VQT136" s="23"/>
      <c r="VQU136" s="23"/>
      <c r="VQV136" s="23"/>
      <c r="VQW136" s="23"/>
      <c r="VQX136" s="23"/>
      <c r="VQY136" s="23"/>
      <c r="VQZ136" s="23"/>
      <c r="VRA136" s="23"/>
      <c r="VRB136" s="23"/>
      <c r="VRC136" s="23"/>
      <c r="VRD136" s="23"/>
      <c r="VRE136" s="23"/>
      <c r="VRF136" s="23"/>
      <c r="VRG136" s="23"/>
      <c r="VRH136" s="23"/>
      <c r="VRI136" s="23"/>
      <c r="VRJ136" s="23"/>
      <c r="VRK136" s="23"/>
      <c r="VRL136" s="23"/>
      <c r="VRM136" s="23"/>
      <c r="VRN136" s="23"/>
      <c r="VRO136" s="23"/>
      <c r="VRP136" s="23"/>
      <c r="VRQ136" s="23"/>
      <c r="VRR136" s="23"/>
      <c r="VRS136" s="23"/>
      <c r="VRT136" s="23"/>
      <c r="VRU136" s="23"/>
      <c r="VRV136" s="23"/>
      <c r="VRW136" s="23"/>
      <c r="VRX136" s="23"/>
      <c r="VRY136" s="23"/>
      <c r="VRZ136" s="23"/>
      <c r="VSA136" s="23"/>
      <c r="VSB136" s="23"/>
      <c r="VSC136" s="23"/>
      <c r="VSD136" s="23"/>
      <c r="VSE136" s="23"/>
      <c r="VSF136" s="23"/>
      <c r="VSG136" s="23"/>
      <c r="VSH136" s="23"/>
      <c r="VSI136" s="23"/>
      <c r="VSJ136" s="23"/>
      <c r="VSK136" s="23"/>
      <c r="VSL136" s="23"/>
      <c r="VSM136" s="23"/>
      <c r="VSN136" s="23"/>
      <c r="VSO136" s="23"/>
      <c r="VSP136" s="23"/>
      <c r="VSQ136" s="23"/>
      <c r="VSR136" s="23"/>
      <c r="VSS136" s="23"/>
      <c r="VST136" s="23"/>
      <c r="VSU136" s="23"/>
      <c r="VSV136" s="23"/>
      <c r="VSW136" s="23"/>
      <c r="VSX136" s="23"/>
      <c r="VSY136" s="23"/>
      <c r="VSZ136" s="23"/>
      <c r="VTA136" s="23"/>
      <c r="VTB136" s="23"/>
      <c r="VTC136" s="23"/>
      <c r="VTD136" s="23"/>
      <c r="VTE136" s="23"/>
      <c r="VTF136" s="23"/>
      <c r="VTG136" s="23"/>
      <c r="VTH136" s="23"/>
      <c r="VTI136" s="23"/>
      <c r="VTJ136" s="23"/>
      <c r="VTK136" s="23"/>
      <c r="VTL136" s="23"/>
      <c r="VTM136" s="23"/>
      <c r="VTN136" s="23"/>
      <c r="VTO136" s="23"/>
      <c r="VTP136" s="23"/>
      <c r="VTQ136" s="23"/>
      <c r="VTR136" s="23"/>
      <c r="VTS136" s="23"/>
      <c r="VTT136" s="23"/>
      <c r="VTU136" s="23"/>
      <c r="VTV136" s="23"/>
      <c r="VTW136" s="23"/>
      <c r="VTX136" s="23"/>
      <c r="VTY136" s="23"/>
      <c r="VTZ136" s="23"/>
      <c r="VUA136" s="23"/>
      <c r="VUB136" s="23"/>
      <c r="VUC136" s="23"/>
      <c r="VUD136" s="23"/>
      <c r="VUE136" s="23"/>
      <c r="VUF136" s="23"/>
      <c r="VUG136" s="23"/>
      <c r="VUH136" s="23"/>
      <c r="VUI136" s="23"/>
      <c r="VUJ136" s="23"/>
      <c r="VUK136" s="23"/>
      <c r="VUL136" s="23"/>
      <c r="VUM136" s="23"/>
      <c r="VUN136" s="23"/>
      <c r="VUO136" s="23"/>
      <c r="VUP136" s="23"/>
      <c r="VUQ136" s="23"/>
      <c r="VUR136" s="23"/>
      <c r="VUS136" s="23"/>
      <c r="VUT136" s="23"/>
      <c r="VUU136" s="23"/>
      <c r="VUV136" s="23"/>
      <c r="VUW136" s="23"/>
      <c r="VUX136" s="23"/>
      <c r="VUY136" s="23"/>
      <c r="VUZ136" s="23"/>
      <c r="VVA136" s="23"/>
      <c r="VVB136" s="23"/>
      <c r="VVC136" s="23"/>
      <c r="VVD136" s="23"/>
      <c r="VVE136" s="23"/>
      <c r="VVF136" s="23"/>
      <c r="VVG136" s="23"/>
      <c r="VVH136" s="23"/>
      <c r="VVI136" s="23"/>
      <c r="VVJ136" s="23"/>
      <c r="VVK136" s="23"/>
      <c r="VVL136" s="23"/>
      <c r="VVM136" s="23"/>
      <c r="VVN136" s="23"/>
      <c r="VVO136" s="23"/>
      <c r="VVP136" s="23"/>
      <c r="VVQ136" s="23"/>
      <c r="VVR136" s="23"/>
      <c r="VVS136" s="23"/>
      <c r="VVT136" s="23"/>
      <c r="VVU136" s="23"/>
      <c r="VVV136" s="23"/>
      <c r="VVW136" s="23"/>
      <c r="VVX136" s="23"/>
      <c r="VVY136" s="23"/>
      <c r="VVZ136" s="23"/>
      <c r="VWA136" s="23"/>
      <c r="VWB136" s="23"/>
      <c r="VWC136" s="23"/>
      <c r="VWD136" s="23"/>
      <c r="VWE136" s="23"/>
      <c r="VWF136" s="23"/>
      <c r="VWG136" s="23"/>
      <c r="VWH136" s="23"/>
      <c r="VWI136" s="23"/>
      <c r="VWJ136" s="23"/>
      <c r="VWK136" s="23"/>
      <c r="VWL136" s="23"/>
      <c r="VWM136" s="23"/>
      <c r="VWN136" s="23"/>
      <c r="VWO136" s="23"/>
      <c r="VWP136" s="23"/>
      <c r="VWQ136" s="23"/>
      <c r="VWR136" s="23"/>
      <c r="VWS136" s="23"/>
      <c r="VWT136" s="23"/>
      <c r="VWU136" s="23"/>
      <c r="VWV136" s="23"/>
      <c r="VWW136" s="23"/>
      <c r="VWX136" s="23"/>
      <c r="VWY136" s="23"/>
      <c r="VWZ136" s="23"/>
      <c r="VXA136" s="23"/>
      <c r="VXB136" s="23"/>
      <c r="VXC136" s="23"/>
      <c r="VXD136" s="23"/>
      <c r="VXE136" s="23"/>
      <c r="VXF136" s="23"/>
      <c r="VXG136" s="23"/>
      <c r="VXH136" s="23"/>
      <c r="VXI136" s="23"/>
      <c r="VXJ136" s="23"/>
      <c r="VXK136" s="23"/>
      <c r="VXL136" s="23"/>
      <c r="VXM136" s="23"/>
      <c r="VXN136" s="23"/>
      <c r="VXO136" s="23"/>
      <c r="VXP136" s="23"/>
      <c r="VXQ136" s="23"/>
      <c r="VXR136" s="23"/>
      <c r="VXS136" s="23"/>
      <c r="VXT136" s="23"/>
      <c r="VXU136" s="23"/>
      <c r="VXV136" s="23"/>
      <c r="VXW136" s="23"/>
      <c r="VXX136" s="23"/>
      <c r="VXY136" s="23"/>
      <c r="VXZ136" s="23"/>
      <c r="VYA136" s="23"/>
      <c r="VYB136" s="23"/>
      <c r="VYC136" s="23"/>
      <c r="VYD136" s="23"/>
      <c r="VYE136" s="23"/>
      <c r="VYF136" s="23"/>
      <c r="VYG136" s="23"/>
      <c r="VYH136" s="23"/>
      <c r="VYI136" s="23"/>
      <c r="VYJ136" s="23"/>
      <c r="VYK136" s="23"/>
      <c r="VYL136" s="23"/>
      <c r="VYM136" s="23"/>
      <c r="VYN136" s="23"/>
      <c r="VYO136" s="23"/>
      <c r="VYP136" s="23"/>
      <c r="VYQ136" s="23"/>
      <c r="VYR136" s="23"/>
      <c r="VYS136" s="23"/>
      <c r="VYT136" s="23"/>
      <c r="VYU136" s="23"/>
      <c r="VYV136" s="23"/>
      <c r="VYW136" s="23"/>
      <c r="VYX136" s="23"/>
      <c r="VYY136" s="23"/>
      <c r="VYZ136" s="23"/>
      <c r="VZA136" s="23"/>
      <c r="VZB136" s="23"/>
      <c r="VZC136" s="23"/>
      <c r="VZD136" s="23"/>
      <c r="VZE136" s="23"/>
      <c r="VZF136" s="23"/>
      <c r="VZG136" s="23"/>
      <c r="VZH136" s="23"/>
      <c r="VZI136" s="23"/>
      <c r="VZJ136" s="23"/>
      <c r="VZK136" s="23"/>
      <c r="VZL136" s="23"/>
      <c r="VZM136" s="23"/>
      <c r="VZN136" s="23"/>
      <c r="VZO136" s="23"/>
      <c r="VZP136" s="23"/>
      <c r="VZQ136" s="23"/>
      <c r="VZR136" s="23"/>
      <c r="VZS136" s="23"/>
      <c r="VZT136" s="23"/>
      <c r="VZU136" s="23"/>
      <c r="VZV136" s="23"/>
      <c r="VZW136" s="23"/>
      <c r="VZX136" s="23"/>
      <c r="VZY136" s="23"/>
      <c r="VZZ136" s="23"/>
      <c r="WAA136" s="23"/>
      <c r="WAB136" s="23"/>
      <c r="WAC136" s="23"/>
      <c r="WAD136" s="23"/>
      <c r="WAE136" s="23"/>
      <c r="WAF136" s="23"/>
      <c r="WAG136" s="23"/>
      <c r="WAH136" s="23"/>
      <c r="WAI136" s="23"/>
      <c r="WAJ136" s="23"/>
      <c r="WAK136" s="23"/>
      <c r="WAL136" s="23"/>
      <c r="WAM136" s="23"/>
      <c r="WAN136" s="23"/>
      <c r="WAO136" s="23"/>
      <c r="WAP136" s="23"/>
      <c r="WAQ136" s="23"/>
      <c r="WAR136" s="23"/>
      <c r="WAS136" s="23"/>
      <c r="WAT136" s="23"/>
      <c r="WAU136" s="23"/>
      <c r="WAV136" s="23"/>
      <c r="WAW136" s="23"/>
      <c r="WAX136" s="23"/>
      <c r="WAY136" s="23"/>
      <c r="WAZ136" s="23"/>
      <c r="WBA136" s="23"/>
      <c r="WBB136" s="23"/>
      <c r="WBC136" s="23"/>
      <c r="WBD136" s="23"/>
      <c r="WBE136" s="23"/>
      <c r="WBF136" s="23"/>
      <c r="WBG136" s="23"/>
      <c r="WBH136" s="23"/>
      <c r="WBI136" s="23"/>
      <c r="WBJ136" s="23"/>
      <c r="WBK136" s="23"/>
      <c r="WBL136" s="23"/>
      <c r="WBM136" s="23"/>
      <c r="WBN136" s="23"/>
      <c r="WBO136" s="23"/>
      <c r="WBP136" s="23"/>
      <c r="WBQ136" s="23"/>
      <c r="WBR136" s="23"/>
      <c r="WBS136" s="23"/>
      <c r="WBT136" s="23"/>
      <c r="WBU136" s="23"/>
      <c r="WBV136" s="23"/>
      <c r="WBW136" s="23"/>
      <c r="WBX136" s="23"/>
      <c r="WBY136" s="23"/>
      <c r="WBZ136" s="23"/>
      <c r="WCA136" s="23"/>
      <c r="WCB136" s="23"/>
      <c r="WCC136" s="23"/>
      <c r="WCD136" s="23"/>
      <c r="WCE136" s="23"/>
      <c r="WCF136" s="23"/>
      <c r="WCG136" s="23"/>
      <c r="WCH136" s="23"/>
      <c r="WCI136" s="23"/>
      <c r="WCJ136" s="23"/>
      <c r="WCK136" s="23"/>
      <c r="WCL136" s="23"/>
      <c r="WCM136" s="23"/>
      <c r="WCN136" s="23"/>
      <c r="WCO136" s="23"/>
      <c r="WCP136" s="23"/>
      <c r="WCQ136" s="23"/>
      <c r="WCR136" s="23"/>
      <c r="WCS136" s="23"/>
      <c r="WCT136" s="23"/>
      <c r="WCU136" s="23"/>
      <c r="WCV136" s="23"/>
      <c r="WCW136" s="23"/>
      <c r="WCX136" s="23"/>
      <c r="WCY136" s="23"/>
      <c r="WCZ136" s="23"/>
      <c r="WDA136" s="23"/>
      <c r="WDB136" s="23"/>
      <c r="WDC136" s="23"/>
      <c r="WDD136" s="23"/>
      <c r="WDE136" s="23"/>
      <c r="WDF136" s="23"/>
      <c r="WDG136" s="23"/>
      <c r="WDH136" s="23"/>
      <c r="WDI136" s="23"/>
      <c r="WDJ136" s="23"/>
      <c r="WDK136" s="23"/>
      <c r="WDL136" s="23"/>
      <c r="WDM136" s="23"/>
      <c r="WDN136" s="23"/>
      <c r="WDO136" s="23"/>
      <c r="WDP136" s="23"/>
      <c r="WDQ136" s="23"/>
      <c r="WDR136" s="23"/>
      <c r="WDS136" s="23"/>
      <c r="WDT136" s="23"/>
      <c r="WDU136" s="23"/>
      <c r="WDV136" s="23"/>
      <c r="WDW136" s="23"/>
      <c r="WDX136" s="23"/>
      <c r="WDY136" s="23"/>
      <c r="WDZ136" s="23"/>
      <c r="WEA136" s="23"/>
      <c r="WEB136" s="23"/>
      <c r="WEC136" s="23"/>
      <c r="WED136" s="23"/>
      <c r="WEE136" s="23"/>
      <c r="WEF136" s="23"/>
      <c r="WEG136" s="23"/>
      <c r="WEH136" s="23"/>
      <c r="WEI136" s="23"/>
      <c r="WEJ136" s="23"/>
      <c r="WEK136" s="23"/>
      <c r="WEL136" s="23"/>
      <c r="WEM136" s="23"/>
      <c r="WEN136" s="23"/>
      <c r="WEO136" s="23"/>
      <c r="WEP136" s="23"/>
      <c r="WEQ136" s="23"/>
      <c r="WER136" s="23"/>
      <c r="WES136" s="23"/>
      <c r="WET136" s="23"/>
      <c r="WEU136" s="23"/>
      <c r="WEV136" s="23"/>
      <c r="WEW136" s="23"/>
      <c r="WEX136" s="23"/>
      <c r="WEY136" s="23"/>
      <c r="WEZ136" s="23"/>
      <c r="WFA136" s="23"/>
      <c r="WFB136" s="23"/>
      <c r="WFC136" s="23"/>
      <c r="WFD136" s="23"/>
      <c r="WFE136" s="23"/>
      <c r="WFF136" s="23"/>
      <c r="WFG136" s="23"/>
      <c r="WFH136" s="23"/>
      <c r="WFI136" s="23"/>
      <c r="WFJ136" s="23"/>
      <c r="WFK136" s="23"/>
      <c r="WFL136" s="23"/>
      <c r="WFM136" s="23"/>
      <c r="WFN136" s="23"/>
      <c r="WFO136" s="23"/>
      <c r="WFP136" s="23"/>
      <c r="WFQ136" s="23"/>
      <c r="WFR136" s="23"/>
      <c r="WFS136" s="23"/>
      <c r="WFT136" s="23"/>
      <c r="WFU136" s="23"/>
      <c r="WFV136" s="23"/>
      <c r="WFW136" s="23"/>
      <c r="WFX136" s="23"/>
      <c r="WFY136" s="23"/>
      <c r="WFZ136" s="23"/>
      <c r="WGA136" s="23"/>
      <c r="WGB136" s="23"/>
      <c r="WGC136" s="23"/>
      <c r="WGD136" s="23"/>
      <c r="WGE136" s="23"/>
      <c r="WGF136" s="23"/>
      <c r="WGG136" s="23"/>
      <c r="WGH136" s="23"/>
      <c r="WGI136" s="23"/>
      <c r="WGJ136" s="23"/>
      <c r="WGK136" s="23"/>
      <c r="WGL136" s="23"/>
      <c r="WGM136" s="23"/>
      <c r="WGN136" s="23"/>
      <c r="WGO136" s="23"/>
      <c r="WGP136" s="23"/>
      <c r="WGQ136" s="23"/>
      <c r="WGR136" s="23"/>
      <c r="WGS136" s="23"/>
      <c r="WGT136" s="23"/>
      <c r="WGU136" s="23"/>
      <c r="WGV136" s="23"/>
      <c r="WGW136" s="23"/>
      <c r="WGX136" s="23"/>
      <c r="WGY136" s="23"/>
      <c r="WGZ136" s="23"/>
      <c r="WHA136" s="23"/>
      <c r="WHB136" s="23"/>
      <c r="WHC136" s="23"/>
      <c r="WHD136" s="23"/>
      <c r="WHE136" s="23"/>
      <c r="WHF136" s="23"/>
      <c r="WHG136" s="23"/>
      <c r="WHH136" s="23"/>
      <c r="WHI136" s="23"/>
      <c r="WHJ136" s="23"/>
      <c r="WHK136" s="23"/>
      <c r="WHL136" s="23"/>
      <c r="WHM136" s="23"/>
      <c r="WHN136" s="23"/>
      <c r="WHO136" s="23"/>
      <c r="WHP136" s="23"/>
      <c r="WHQ136" s="23"/>
      <c r="WHR136" s="23"/>
      <c r="WHS136" s="23"/>
      <c r="WHT136" s="23"/>
      <c r="WHU136" s="23"/>
      <c r="WHV136" s="23"/>
      <c r="WHW136" s="23"/>
      <c r="WHX136" s="23"/>
      <c r="WHY136" s="23"/>
      <c r="WHZ136" s="23"/>
      <c r="WIA136" s="23"/>
      <c r="WIB136" s="23"/>
      <c r="WIC136" s="23"/>
      <c r="WID136" s="23"/>
      <c r="WIE136" s="23"/>
      <c r="WIF136" s="23"/>
      <c r="WIG136" s="23"/>
      <c r="WIH136" s="23"/>
      <c r="WII136" s="23"/>
      <c r="WIJ136" s="23"/>
      <c r="WIK136" s="23"/>
      <c r="WIL136" s="23"/>
      <c r="WIM136" s="23"/>
      <c r="WIN136" s="23"/>
      <c r="WIO136" s="23"/>
      <c r="WIP136" s="23"/>
      <c r="WIQ136" s="23"/>
      <c r="WIR136" s="23"/>
      <c r="WIS136" s="23"/>
      <c r="WIT136" s="23"/>
      <c r="WIU136" s="23"/>
      <c r="WIV136" s="23"/>
      <c r="WIW136" s="23"/>
      <c r="WIX136" s="23"/>
      <c r="WIY136" s="23"/>
      <c r="WIZ136" s="23"/>
      <c r="WJA136" s="23"/>
      <c r="WJB136" s="23"/>
      <c r="WJC136" s="23"/>
      <c r="WJD136" s="23"/>
      <c r="WJE136" s="23"/>
      <c r="WJF136" s="23"/>
      <c r="WJG136" s="23"/>
      <c r="WJH136" s="23"/>
      <c r="WJI136" s="23"/>
      <c r="WJJ136" s="23"/>
      <c r="WJK136" s="23"/>
      <c r="WJL136" s="23"/>
      <c r="WJM136" s="23"/>
      <c r="WJN136" s="23"/>
      <c r="WJO136" s="23"/>
      <c r="WJP136" s="23"/>
      <c r="WJQ136" s="23"/>
      <c r="WJR136" s="23"/>
      <c r="WJS136" s="23"/>
      <c r="WJT136" s="23"/>
      <c r="WJU136" s="23"/>
      <c r="WJV136" s="23"/>
      <c r="WJW136" s="23"/>
      <c r="WJX136" s="23"/>
      <c r="WJY136" s="23"/>
      <c r="WJZ136" s="23"/>
      <c r="WKA136" s="23"/>
      <c r="WKB136" s="23"/>
      <c r="WKC136" s="23"/>
      <c r="WKD136" s="23"/>
      <c r="WKE136" s="23"/>
      <c r="WKF136" s="23"/>
      <c r="WKG136" s="23"/>
      <c r="WKH136" s="23"/>
      <c r="WKI136" s="23"/>
      <c r="WKJ136" s="23"/>
      <c r="WKK136" s="23"/>
      <c r="WKL136" s="23"/>
      <c r="WKM136" s="23"/>
      <c r="WKN136" s="23"/>
      <c r="WKO136" s="23"/>
      <c r="WKP136" s="23"/>
      <c r="WKQ136" s="23"/>
      <c r="WKR136" s="23"/>
      <c r="WKS136" s="23"/>
      <c r="WKT136" s="23"/>
      <c r="WKU136" s="23"/>
      <c r="WKV136" s="23"/>
      <c r="WKW136" s="23"/>
      <c r="WKX136" s="23"/>
      <c r="WKY136" s="23"/>
      <c r="WKZ136" s="23"/>
      <c r="WLA136" s="23"/>
      <c r="WLB136" s="23"/>
      <c r="WLC136" s="23"/>
      <c r="WLD136" s="23"/>
      <c r="WLE136" s="23"/>
      <c r="WLF136" s="23"/>
      <c r="WLG136" s="23"/>
      <c r="WLH136" s="23"/>
      <c r="WLI136" s="23"/>
      <c r="WLJ136" s="23"/>
      <c r="WLK136" s="23"/>
      <c r="WLL136" s="23"/>
      <c r="WLM136" s="23"/>
      <c r="WLN136" s="23"/>
      <c r="WLO136" s="23"/>
      <c r="WLP136" s="23"/>
      <c r="WLQ136" s="23"/>
      <c r="WLR136" s="23"/>
      <c r="WLS136" s="23"/>
      <c r="WLT136" s="23"/>
      <c r="WLU136" s="23"/>
      <c r="WLV136" s="23"/>
      <c r="WLW136" s="23"/>
      <c r="WLX136" s="23"/>
      <c r="WLY136" s="23"/>
      <c r="WLZ136" s="23"/>
      <c r="WMA136" s="23"/>
      <c r="WMB136" s="23"/>
      <c r="WMC136" s="23"/>
      <c r="WMD136" s="23"/>
      <c r="WME136" s="23"/>
      <c r="WMF136" s="23"/>
      <c r="WMG136" s="23"/>
      <c r="WMH136" s="23"/>
      <c r="WMI136" s="23"/>
      <c r="WMJ136" s="23"/>
      <c r="WMK136" s="23"/>
      <c r="WML136" s="23"/>
      <c r="WMM136" s="23"/>
      <c r="WMN136" s="23"/>
      <c r="WMO136" s="23"/>
      <c r="WMP136" s="23"/>
      <c r="WMQ136" s="23"/>
      <c r="WMR136" s="23"/>
      <c r="WMS136" s="23"/>
      <c r="WMT136" s="23"/>
      <c r="WMU136" s="23"/>
      <c r="WMV136" s="23"/>
      <c r="WMW136" s="23"/>
      <c r="WMX136" s="23"/>
      <c r="WMY136" s="23"/>
      <c r="WMZ136" s="23"/>
      <c r="WNA136" s="23"/>
      <c r="WNB136" s="23"/>
      <c r="WNC136" s="23"/>
      <c r="WND136" s="23"/>
      <c r="WNE136" s="23"/>
      <c r="WNF136" s="23"/>
      <c r="WNG136" s="23"/>
      <c r="WNH136" s="23"/>
      <c r="WNI136" s="23"/>
      <c r="WNJ136" s="23"/>
      <c r="WNK136" s="23"/>
      <c r="WNL136" s="23"/>
      <c r="WNM136" s="23"/>
      <c r="WNN136" s="23"/>
      <c r="WNO136" s="23"/>
      <c r="WNP136" s="23"/>
      <c r="WNQ136" s="23"/>
      <c r="WNR136" s="23"/>
      <c r="WNS136" s="23"/>
      <c r="WNT136" s="23"/>
      <c r="WNU136" s="23"/>
      <c r="WNV136" s="23"/>
      <c r="WNW136" s="23"/>
      <c r="WNX136" s="23"/>
      <c r="WNY136" s="23"/>
      <c r="WNZ136" s="23"/>
      <c r="WOA136" s="23"/>
      <c r="WOB136" s="23"/>
      <c r="WOC136" s="23"/>
      <c r="WOD136" s="23"/>
      <c r="WOE136" s="23"/>
      <c r="WOF136" s="23"/>
      <c r="WOG136" s="23"/>
      <c r="WOH136" s="23"/>
      <c r="WOI136" s="23"/>
      <c r="WOJ136" s="23"/>
      <c r="WOK136" s="23"/>
      <c r="WOL136" s="23"/>
      <c r="WOM136" s="23"/>
      <c r="WON136" s="23"/>
      <c r="WOO136" s="23"/>
      <c r="WOP136" s="23"/>
      <c r="WOQ136" s="23"/>
      <c r="WOR136" s="23"/>
      <c r="WOS136" s="23"/>
      <c r="WOT136" s="23"/>
      <c r="WOU136" s="23"/>
      <c r="WOV136" s="23"/>
      <c r="WOW136" s="23"/>
      <c r="WOX136" s="23"/>
      <c r="WOY136" s="23"/>
      <c r="WOZ136" s="23"/>
      <c r="WPA136" s="23"/>
      <c r="WPB136" s="23"/>
      <c r="WPC136" s="23"/>
      <c r="WPD136" s="23"/>
      <c r="WPE136" s="23"/>
      <c r="WPF136" s="23"/>
      <c r="WPG136" s="23"/>
      <c r="WPH136" s="23"/>
      <c r="WPI136" s="23"/>
      <c r="WPJ136" s="23"/>
      <c r="WPK136" s="23"/>
      <c r="WPL136" s="23"/>
      <c r="WPM136" s="23"/>
      <c r="WPN136" s="23"/>
      <c r="WPO136" s="23"/>
      <c r="WPP136" s="23"/>
      <c r="WPQ136" s="23"/>
      <c r="WPR136" s="23"/>
      <c r="WPS136" s="23"/>
      <c r="WPT136" s="23"/>
      <c r="WPU136" s="23"/>
      <c r="WPV136" s="23"/>
      <c r="WPW136" s="23"/>
      <c r="WPX136" s="23"/>
      <c r="WPY136" s="23"/>
      <c r="WPZ136" s="23"/>
      <c r="WQA136" s="23"/>
      <c r="WQB136" s="23"/>
      <c r="WQC136" s="23"/>
      <c r="WQD136" s="23"/>
      <c r="WQE136" s="23"/>
      <c r="WQF136" s="23"/>
      <c r="WQG136" s="23"/>
      <c r="WQH136" s="23"/>
      <c r="WQI136" s="23"/>
      <c r="WQJ136" s="23"/>
      <c r="WQK136" s="23"/>
      <c r="WQL136" s="23"/>
      <c r="WQM136" s="23"/>
      <c r="WQN136" s="23"/>
      <c r="WQO136" s="23"/>
      <c r="WQP136" s="23"/>
      <c r="WQQ136" s="23"/>
      <c r="WQR136" s="23"/>
      <c r="WQS136" s="23"/>
      <c r="WQT136" s="23"/>
      <c r="WQU136" s="23"/>
      <c r="WQV136" s="23"/>
      <c r="WQW136" s="23"/>
      <c r="WQX136" s="23"/>
      <c r="WQY136" s="23"/>
      <c r="WQZ136" s="23"/>
      <c r="WRA136" s="23"/>
      <c r="WRB136" s="23"/>
      <c r="WRC136" s="23"/>
      <c r="WRD136" s="23"/>
      <c r="WRE136" s="23"/>
      <c r="WRF136" s="23"/>
      <c r="WRG136" s="23"/>
      <c r="WRH136" s="23"/>
      <c r="WRI136" s="23"/>
      <c r="WRJ136" s="23"/>
      <c r="WRK136" s="23"/>
      <c r="WRL136" s="23"/>
      <c r="WRM136" s="23"/>
      <c r="WRN136" s="23"/>
      <c r="WRO136" s="23"/>
      <c r="WRP136" s="23"/>
      <c r="WRQ136" s="23"/>
      <c r="WRR136" s="23"/>
      <c r="WRS136" s="23"/>
      <c r="WRT136" s="23"/>
      <c r="WRU136" s="23"/>
      <c r="WRV136" s="23"/>
      <c r="WRW136" s="23"/>
      <c r="WRX136" s="23"/>
      <c r="WRY136" s="23"/>
      <c r="WRZ136" s="23"/>
      <c r="WSA136" s="23"/>
      <c r="WSB136" s="23"/>
      <c r="WSC136" s="23"/>
      <c r="WSD136" s="23"/>
      <c r="WSE136" s="23"/>
      <c r="WSF136" s="23"/>
      <c r="WSG136" s="23"/>
      <c r="WSH136" s="23"/>
      <c r="WSI136" s="23"/>
      <c r="WSJ136" s="23"/>
      <c r="WSK136" s="23"/>
      <c r="WSL136" s="23"/>
      <c r="WSM136" s="23"/>
      <c r="WSN136" s="23"/>
      <c r="WSO136" s="23"/>
      <c r="WSP136" s="23"/>
      <c r="WSQ136" s="23"/>
      <c r="WSR136" s="23"/>
      <c r="WSS136" s="23"/>
      <c r="WST136" s="23"/>
      <c r="WSU136" s="23"/>
      <c r="WSV136" s="23"/>
      <c r="WSW136" s="23"/>
      <c r="WSX136" s="23"/>
      <c r="WSY136" s="23"/>
      <c r="WSZ136" s="23"/>
      <c r="WTA136" s="23"/>
      <c r="WTB136" s="23"/>
      <c r="WTC136" s="23"/>
      <c r="WTD136" s="23"/>
      <c r="WTE136" s="23"/>
      <c r="WTF136" s="23"/>
      <c r="WTG136" s="23"/>
      <c r="WTH136" s="23"/>
      <c r="WTI136" s="23"/>
      <c r="WTJ136" s="23"/>
      <c r="WTK136" s="23"/>
      <c r="WTL136" s="23"/>
      <c r="WTM136" s="23"/>
      <c r="WTN136" s="23"/>
      <c r="WTO136" s="23"/>
      <c r="WTP136" s="23"/>
      <c r="WTQ136" s="23"/>
      <c r="WTR136" s="23"/>
      <c r="WTS136" s="23"/>
      <c r="WTT136" s="23"/>
      <c r="WTU136" s="23"/>
      <c r="WTV136" s="23"/>
      <c r="WTW136" s="23"/>
      <c r="WTX136" s="23"/>
      <c r="WTY136" s="23"/>
      <c r="WTZ136" s="23"/>
      <c r="WUA136" s="23"/>
      <c r="WUB136" s="23"/>
      <c r="WUC136" s="23"/>
      <c r="WUD136" s="23"/>
      <c r="WUE136" s="23"/>
      <c r="WUF136" s="23"/>
      <c r="WUG136" s="23"/>
      <c r="WUH136" s="23"/>
      <c r="WUI136" s="23"/>
      <c r="WUJ136" s="23"/>
      <c r="WUK136" s="23"/>
      <c r="WUL136" s="23"/>
      <c r="WUM136" s="23"/>
      <c r="WUN136" s="23"/>
      <c r="WUO136" s="23"/>
      <c r="WUP136" s="23"/>
      <c r="WUQ136" s="23"/>
      <c r="WUR136" s="23"/>
      <c r="WUS136" s="23"/>
      <c r="WUT136" s="23"/>
      <c r="WUU136" s="23"/>
      <c r="WUV136" s="23"/>
      <c r="WUW136" s="23"/>
      <c r="WUX136" s="23"/>
      <c r="WUY136" s="23"/>
      <c r="WUZ136" s="23"/>
      <c r="WVA136" s="23"/>
      <c r="WVB136" s="23"/>
      <c r="WVC136" s="23"/>
      <c r="WVD136" s="23"/>
      <c r="WVE136" s="23"/>
      <c r="WVF136" s="23"/>
      <c r="WVG136" s="23"/>
      <c r="WVH136" s="23"/>
      <c r="WVI136" s="23"/>
      <c r="WVJ136" s="23"/>
      <c r="WVK136" s="23"/>
      <c r="WVL136" s="23"/>
      <c r="WVM136" s="23"/>
      <c r="WVN136" s="23"/>
      <c r="WVO136" s="23"/>
      <c r="WVP136" s="23"/>
      <c r="WVQ136" s="23"/>
      <c r="WVR136" s="23"/>
      <c r="WVS136" s="23"/>
      <c r="WVT136" s="23"/>
      <c r="WVU136" s="23"/>
      <c r="WVV136" s="23"/>
      <c r="WVW136" s="23"/>
      <c r="WVX136" s="23"/>
      <c r="WVY136" s="23"/>
      <c r="WVZ136" s="23"/>
      <c r="WWA136" s="23"/>
      <c r="WWB136" s="23"/>
      <c r="WWC136" s="23"/>
      <c r="WWD136" s="23"/>
      <c r="WWE136" s="23"/>
      <c r="WWF136" s="23"/>
      <c r="WWG136" s="23"/>
      <c r="WWH136" s="23"/>
      <c r="WWI136" s="23"/>
      <c r="WWJ136" s="23"/>
      <c r="WWK136" s="23"/>
      <c r="WWL136" s="23"/>
      <c r="WWM136" s="23"/>
      <c r="WWN136" s="23"/>
      <c r="WWO136" s="23"/>
      <c r="WWP136" s="23"/>
      <c r="WWQ136" s="23"/>
      <c r="WWR136" s="23"/>
      <c r="WWS136" s="23"/>
      <c r="WWT136" s="23"/>
      <c r="WWU136" s="23"/>
      <c r="WWV136" s="23"/>
      <c r="WWW136" s="23"/>
      <c r="WWX136" s="23"/>
      <c r="WWY136" s="23"/>
      <c r="WWZ136" s="23"/>
      <c r="WXA136" s="23"/>
      <c r="WXB136" s="23"/>
      <c r="WXC136" s="23"/>
      <c r="WXD136" s="23"/>
      <c r="WXE136" s="23"/>
      <c r="WXF136" s="23"/>
      <c r="WXG136" s="23"/>
      <c r="WXH136" s="23"/>
      <c r="WXI136" s="23"/>
      <c r="WXJ136" s="23"/>
      <c r="WXK136" s="23"/>
      <c r="WXL136" s="23"/>
      <c r="WXM136" s="23"/>
      <c r="WXN136" s="23"/>
      <c r="WXO136" s="23"/>
      <c r="WXP136" s="23"/>
      <c r="WXQ136" s="23"/>
      <c r="WXR136" s="23"/>
      <c r="WXS136" s="23"/>
      <c r="WXT136" s="23"/>
      <c r="WXU136" s="23"/>
      <c r="WXV136" s="23"/>
      <c r="WXW136" s="23"/>
      <c r="WXX136" s="23"/>
      <c r="WXY136" s="23"/>
      <c r="WXZ136" s="23"/>
      <c r="WYA136" s="23"/>
      <c r="WYB136" s="23"/>
      <c r="WYC136" s="23"/>
      <c r="WYD136" s="23"/>
      <c r="WYE136" s="23"/>
      <c r="WYF136" s="23"/>
      <c r="WYG136" s="23"/>
      <c r="WYH136" s="23"/>
      <c r="WYI136" s="23"/>
      <c r="WYJ136" s="23"/>
      <c r="WYK136" s="23"/>
      <c r="WYL136" s="23"/>
      <c r="WYM136" s="23"/>
      <c r="WYN136" s="23"/>
      <c r="WYO136" s="23"/>
      <c r="WYP136" s="23"/>
      <c r="WYQ136" s="23"/>
      <c r="WYR136" s="23"/>
      <c r="WYS136" s="23"/>
      <c r="WYT136" s="23"/>
      <c r="WYU136" s="23"/>
      <c r="WYV136" s="23"/>
      <c r="WYW136" s="23"/>
      <c r="WYX136" s="23"/>
      <c r="WYY136" s="23"/>
      <c r="WYZ136" s="23"/>
      <c r="WZA136" s="23"/>
      <c r="WZB136" s="23"/>
      <c r="WZC136" s="23"/>
      <c r="WZD136" s="23"/>
      <c r="WZE136" s="23"/>
      <c r="WZF136" s="23"/>
      <c r="WZG136" s="23"/>
      <c r="WZH136" s="23"/>
      <c r="WZI136" s="23"/>
      <c r="WZJ136" s="23"/>
      <c r="WZK136" s="23"/>
      <c r="WZL136" s="23"/>
      <c r="WZM136" s="23"/>
      <c r="WZN136" s="23"/>
      <c r="WZO136" s="23"/>
      <c r="WZP136" s="23"/>
      <c r="WZQ136" s="23"/>
      <c r="WZR136" s="23"/>
      <c r="WZS136" s="23"/>
      <c r="WZT136" s="23"/>
      <c r="WZU136" s="23"/>
      <c r="WZV136" s="23"/>
      <c r="WZW136" s="23"/>
      <c r="WZX136" s="23"/>
      <c r="WZY136" s="23"/>
      <c r="WZZ136" s="23"/>
      <c r="XAA136" s="23"/>
      <c r="XAB136" s="23"/>
      <c r="XAC136" s="23"/>
      <c r="XAD136" s="23"/>
      <c r="XAE136" s="23"/>
      <c r="XAF136" s="23"/>
      <c r="XAG136" s="23"/>
      <c r="XAH136" s="23"/>
      <c r="XAI136" s="23"/>
      <c r="XAJ136" s="23"/>
      <c r="XAK136" s="23"/>
      <c r="XAL136" s="23"/>
      <c r="XAM136" s="23"/>
      <c r="XAN136" s="23"/>
      <c r="XAO136" s="23"/>
      <c r="XAP136" s="23"/>
      <c r="XAQ136" s="23"/>
      <c r="XAR136" s="23"/>
      <c r="XAS136" s="23"/>
      <c r="XAT136" s="23"/>
      <c r="XAU136" s="23"/>
      <c r="XAV136" s="23"/>
      <c r="XAW136" s="23"/>
      <c r="XAX136" s="23"/>
      <c r="XAY136" s="23"/>
      <c r="XAZ136" s="23"/>
      <c r="XBA136" s="23"/>
      <c r="XBB136" s="23"/>
      <c r="XBC136" s="23"/>
      <c r="XBD136" s="23"/>
      <c r="XBE136" s="23"/>
      <c r="XBF136" s="23"/>
      <c r="XBG136" s="23"/>
      <c r="XBH136" s="23"/>
      <c r="XBI136" s="23"/>
      <c r="XBJ136" s="23"/>
      <c r="XBK136" s="23"/>
      <c r="XBL136" s="23"/>
      <c r="XBM136" s="23"/>
      <c r="XBN136" s="23"/>
      <c r="XBO136" s="23"/>
      <c r="XBP136" s="23"/>
      <c r="XBQ136" s="23"/>
      <c r="XBR136" s="23"/>
      <c r="XBS136" s="23"/>
      <c r="XBT136" s="23"/>
      <c r="XBU136" s="23"/>
      <c r="XBV136" s="23"/>
      <c r="XBW136" s="23"/>
      <c r="XBX136" s="23"/>
      <c r="XBY136" s="23"/>
      <c r="XBZ136" s="23"/>
      <c r="XCA136" s="23"/>
      <c r="XCB136" s="23"/>
      <c r="XCC136" s="23"/>
      <c r="XCD136" s="23"/>
      <c r="XCE136" s="23"/>
      <c r="XCF136" s="23"/>
      <c r="XCG136" s="23"/>
      <c r="XCH136" s="23"/>
      <c r="XCI136" s="23"/>
      <c r="XCJ136" s="23"/>
      <c r="XCK136" s="23"/>
      <c r="XCL136" s="23"/>
      <c r="XCM136" s="23"/>
      <c r="XCN136" s="23"/>
      <c r="XCO136" s="23"/>
      <c r="XCP136" s="23"/>
      <c r="XCQ136" s="23"/>
      <c r="XCR136" s="23"/>
      <c r="XCS136" s="23"/>
      <c r="XCT136" s="23"/>
      <c r="XCU136" s="23"/>
      <c r="XCV136" s="23"/>
      <c r="XCW136" s="23"/>
      <c r="XCX136" s="23"/>
      <c r="XCY136" s="23"/>
      <c r="XCZ136" s="23"/>
      <c r="XDA136" s="23"/>
      <c r="XDB136" s="23"/>
      <c r="XDC136" s="23"/>
      <c r="XDD136" s="23"/>
      <c r="XDE136" s="23"/>
      <c r="XDF136" s="23"/>
      <c r="XDG136" s="23"/>
      <c r="XDH136" s="23"/>
      <c r="XDI136" s="23"/>
      <c r="XDJ136" s="23"/>
      <c r="XDK136" s="23"/>
      <c r="XDL136" s="23"/>
      <c r="XDM136" s="23"/>
      <c r="XDN136" s="23"/>
      <c r="XDO136" s="23"/>
      <c r="XDP136" s="23"/>
      <c r="XDQ136" s="23"/>
      <c r="XDR136" s="23"/>
      <c r="XDS136" s="23"/>
      <c r="XDT136" s="23"/>
      <c r="XDU136" s="23"/>
      <c r="XDV136" s="23"/>
      <c r="XDW136" s="23"/>
      <c r="XDX136" s="23"/>
      <c r="XDY136" s="23"/>
      <c r="XDZ136" s="23"/>
      <c r="XEA136" s="23"/>
      <c r="XEB136" s="23"/>
      <c r="XEC136" s="23"/>
      <c r="XED136" s="23"/>
      <c r="XEE136" s="23"/>
      <c r="XEF136" s="23"/>
      <c r="XEG136" s="23"/>
      <c r="XEH136" s="23"/>
      <c r="XEI136" s="23"/>
      <c r="XEJ136" s="23"/>
      <c r="XEK136" s="23"/>
      <c r="XEL136" s="23"/>
      <c r="XEM136" s="23"/>
      <c r="XEN136" s="23"/>
      <c r="XEO136" s="23"/>
      <c r="XEP136" s="23"/>
      <c r="XEQ136" s="23"/>
      <c r="XER136" s="23"/>
      <c r="XES136" s="23"/>
      <c r="XET136" s="23"/>
      <c r="XEU136" s="23"/>
      <c r="XEV136" s="23"/>
      <c r="XEW136" s="23"/>
      <c r="XEX136" s="23"/>
      <c r="XEY136" s="23"/>
      <c r="XEZ136" s="23"/>
      <c r="XFA136" s="23"/>
    </row>
    <row r="137" spans="1:16381">
      <c r="B137" s="5" t="s">
        <v>954</v>
      </c>
      <c r="G137"/>
      <c r="V137"/>
      <c r="W137"/>
      <c r="X137"/>
      <c r="Y137"/>
      <c r="Z137"/>
      <c r="AA137"/>
    </row>
    <row r="138" spans="1:16381">
      <c r="A138" s="3" t="s">
        <v>794</v>
      </c>
      <c r="B138" t="s">
        <v>127</v>
      </c>
      <c r="C138" s="253">
        <v>7</v>
      </c>
      <c r="D138" s="253">
        <v>7</v>
      </c>
      <c r="E138" s="253">
        <v>7</v>
      </c>
      <c r="F138" s="253">
        <v>7</v>
      </c>
      <c r="G138">
        <v>7</v>
      </c>
      <c r="H138">
        <v>7</v>
      </c>
      <c r="I138">
        <v>7</v>
      </c>
      <c r="J138">
        <v>8</v>
      </c>
      <c r="O138" s="5">
        <v>8</v>
      </c>
      <c r="P138" s="5">
        <v>8</v>
      </c>
      <c r="Q138" s="5">
        <v>8</v>
      </c>
      <c r="R138" s="5">
        <v>8</v>
      </c>
      <c r="S138" s="5">
        <v>8</v>
      </c>
      <c r="V138">
        <v>7</v>
      </c>
      <c r="W138">
        <v>7</v>
      </c>
      <c r="X138">
        <v>7</v>
      </c>
      <c r="Y138">
        <v>7</v>
      </c>
      <c r="Z138">
        <v>7</v>
      </c>
      <c r="AA138">
        <v>7</v>
      </c>
    </row>
    <row r="139" spans="1:16381">
      <c r="A139" s="3" t="s">
        <v>795</v>
      </c>
      <c r="B139" t="s">
        <v>128</v>
      </c>
      <c r="C139" s="253">
        <v>2</v>
      </c>
      <c r="D139" s="253">
        <v>2</v>
      </c>
      <c r="E139" s="253">
        <v>2</v>
      </c>
      <c r="F139" s="253">
        <v>2</v>
      </c>
      <c r="G139">
        <v>2</v>
      </c>
      <c r="H139">
        <v>2</v>
      </c>
      <c r="I139">
        <v>2</v>
      </c>
      <c r="J139">
        <v>1</v>
      </c>
      <c r="O139" s="5">
        <v>1</v>
      </c>
      <c r="P139" s="5">
        <v>1</v>
      </c>
      <c r="Q139" s="5">
        <v>1</v>
      </c>
      <c r="R139" s="5">
        <v>1</v>
      </c>
      <c r="S139" s="5">
        <v>0</v>
      </c>
      <c r="V139">
        <v>2</v>
      </c>
      <c r="W139">
        <v>2</v>
      </c>
      <c r="X139">
        <v>2</v>
      </c>
      <c r="Y139">
        <v>2</v>
      </c>
      <c r="Z139">
        <v>2</v>
      </c>
      <c r="AA139">
        <v>2</v>
      </c>
    </row>
    <row r="140" spans="1:16381">
      <c r="A140" s="3" t="s">
        <v>789</v>
      </c>
      <c r="B140" s="23" t="s">
        <v>943</v>
      </c>
      <c r="C140" s="57">
        <f t="shared" ref="C140:J140" si="30">SUBTOTAL(9,C138:C139)</f>
        <v>9</v>
      </c>
      <c r="D140" s="57">
        <f t="shared" si="30"/>
        <v>9</v>
      </c>
      <c r="E140" s="57">
        <f t="shared" si="30"/>
        <v>9</v>
      </c>
      <c r="F140" s="57">
        <f t="shared" si="30"/>
        <v>9</v>
      </c>
      <c r="G140" s="57">
        <f t="shared" si="30"/>
        <v>9</v>
      </c>
      <c r="H140" s="57">
        <f t="shared" si="30"/>
        <v>9</v>
      </c>
      <c r="I140" s="57">
        <f t="shared" si="30"/>
        <v>9</v>
      </c>
      <c r="J140" s="57">
        <f t="shared" si="30"/>
        <v>9</v>
      </c>
      <c r="O140" s="57">
        <f>SUBTOTAL(9,O138:O139)</f>
        <v>9</v>
      </c>
      <c r="P140" s="57">
        <f>SUBTOTAL(9,P138:P139)</f>
        <v>9</v>
      </c>
      <c r="Q140" s="57">
        <f>SUBTOTAL(9,Q138:Q139)</f>
        <v>9</v>
      </c>
      <c r="R140" s="57">
        <f>SUBTOTAL(9,R138:R139)</f>
        <v>9</v>
      </c>
      <c r="S140" s="57">
        <f>SUBTOTAL(9,S138:S139)</f>
        <v>8</v>
      </c>
      <c r="V140">
        <v>9</v>
      </c>
      <c r="W140">
        <v>9</v>
      </c>
      <c r="X140">
        <v>9</v>
      </c>
      <c r="Y140">
        <v>9</v>
      </c>
      <c r="Z140">
        <v>9</v>
      </c>
      <c r="AA140">
        <v>9</v>
      </c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  <c r="OI140" s="23"/>
      <c r="OJ140" s="23"/>
      <c r="OK140" s="23"/>
      <c r="OL140" s="23"/>
      <c r="OM140" s="23"/>
      <c r="ON140" s="23"/>
      <c r="OO140" s="23"/>
      <c r="OP140" s="23"/>
      <c r="OQ140" s="23"/>
      <c r="OR140" s="23"/>
      <c r="OS140" s="23"/>
      <c r="OT140" s="23"/>
      <c r="OU140" s="23"/>
      <c r="OV140" s="23"/>
      <c r="OW140" s="23"/>
      <c r="OX140" s="23"/>
      <c r="OY140" s="23"/>
      <c r="OZ140" s="23"/>
      <c r="PA140" s="23"/>
      <c r="PB140" s="23"/>
      <c r="PC140" s="23"/>
      <c r="PD140" s="23"/>
      <c r="PE140" s="23"/>
      <c r="PF140" s="23"/>
      <c r="PG140" s="23"/>
      <c r="PH140" s="23"/>
      <c r="PI140" s="23"/>
      <c r="PJ140" s="23"/>
      <c r="PK140" s="23"/>
      <c r="PL140" s="23"/>
      <c r="PM140" s="23"/>
      <c r="PN140" s="23"/>
      <c r="PO140" s="23"/>
      <c r="PP140" s="23"/>
      <c r="PQ140" s="23"/>
      <c r="PR140" s="23"/>
      <c r="PS140" s="23"/>
      <c r="PT140" s="23"/>
      <c r="PU140" s="23"/>
      <c r="PV140" s="23"/>
      <c r="PW140" s="23"/>
      <c r="PX140" s="23"/>
      <c r="PY140" s="23"/>
      <c r="PZ140" s="23"/>
      <c r="QA140" s="23"/>
      <c r="QB140" s="23"/>
      <c r="QC140" s="23"/>
      <c r="QD140" s="23"/>
      <c r="QE140" s="23"/>
      <c r="QF140" s="23"/>
      <c r="QG140" s="23"/>
      <c r="QH140" s="23"/>
      <c r="QI140" s="23"/>
      <c r="QJ140" s="23"/>
      <c r="QK140" s="23"/>
      <c r="QL140" s="23"/>
      <c r="QM140" s="23"/>
      <c r="QN140" s="23"/>
      <c r="QO140" s="23"/>
      <c r="QP140" s="23"/>
      <c r="QQ140" s="23"/>
      <c r="QR140" s="23"/>
      <c r="QS140" s="23"/>
      <c r="QT140" s="23"/>
      <c r="QU140" s="23"/>
      <c r="QV140" s="23"/>
      <c r="QW140" s="23"/>
      <c r="QX140" s="23"/>
      <c r="QY140" s="23"/>
      <c r="QZ140" s="23"/>
      <c r="RA140" s="23"/>
      <c r="RB140" s="23"/>
      <c r="RC140" s="23"/>
      <c r="RD140" s="23"/>
      <c r="RE140" s="23"/>
      <c r="RF140" s="23"/>
      <c r="RG140" s="23"/>
      <c r="RH140" s="23"/>
      <c r="RI140" s="23"/>
      <c r="RJ140" s="23"/>
      <c r="RK140" s="23"/>
      <c r="RL140" s="23"/>
      <c r="RM140" s="23"/>
      <c r="RN140" s="23"/>
      <c r="RO140" s="23"/>
      <c r="RP140" s="23"/>
      <c r="RQ140" s="23"/>
      <c r="RR140" s="23"/>
      <c r="RS140" s="23"/>
      <c r="RT140" s="23"/>
      <c r="RU140" s="23"/>
      <c r="RV140" s="23"/>
      <c r="RW140" s="23"/>
      <c r="RX140" s="23"/>
      <c r="RY140" s="23"/>
      <c r="RZ140" s="23"/>
      <c r="SA140" s="23"/>
      <c r="SB140" s="23"/>
      <c r="SC140" s="23"/>
      <c r="SD140" s="23"/>
      <c r="SE140" s="23"/>
      <c r="SF140" s="23"/>
      <c r="SG140" s="23"/>
      <c r="SH140" s="23"/>
      <c r="SI140" s="23"/>
      <c r="SJ140" s="23"/>
      <c r="SK140" s="23"/>
      <c r="SL140" s="23"/>
      <c r="SM140" s="23"/>
      <c r="SN140" s="23"/>
      <c r="SO140" s="23"/>
      <c r="SP140" s="23"/>
      <c r="SQ140" s="23"/>
      <c r="SR140" s="23"/>
      <c r="SS140" s="23"/>
      <c r="ST140" s="23"/>
      <c r="SU140" s="23"/>
      <c r="SV140" s="23"/>
      <c r="SW140" s="23"/>
      <c r="SX140" s="23"/>
      <c r="SY140" s="23"/>
      <c r="SZ140" s="23"/>
      <c r="TA140" s="23"/>
      <c r="TB140" s="23"/>
      <c r="TC140" s="23"/>
      <c r="TD140" s="23"/>
      <c r="TE140" s="23"/>
      <c r="TF140" s="23"/>
      <c r="TG140" s="23"/>
      <c r="TH140" s="23"/>
      <c r="TI140" s="23"/>
      <c r="TJ140" s="23"/>
      <c r="TK140" s="23"/>
      <c r="TL140" s="23"/>
      <c r="TM140" s="23"/>
      <c r="TN140" s="23"/>
      <c r="TO140" s="23"/>
      <c r="TP140" s="23"/>
      <c r="TQ140" s="23"/>
      <c r="TR140" s="23"/>
      <c r="TS140" s="23"/>
      <c r="TT140" s="23"/>
      <c r="TU140" s="23"/>
      <c r="TV140" s="23"/>
      <c r="TW140" s="23"/>
      <c r="TX140" s="23"/>
      <c r="TY140" s="23"/>
      <c r="TZ140" s="23"/>
      <c r="UA140" s="23"/>
      <c r="UB140" s="23"/>
      <c r="UC140" s="23"/>
      <c r="UD140" s="23"/>
      <c r="UE140" s="23"/>
      <c r="UF140" s="23"/>
      <c r="UG140" s="23"/>
      <c r="UH140" s="23"/>
      <c r="UI140" s="23"/>
      <c r="UJ140" s="23"/>
      <c r="UK140" s="23"/>
      <c r="UL140" s="23"/>
      <c r="UM140" s="23"/>
      <c r="UN140" s="23"/>
      <c r="UO140" s="23"/>
      <c r="UP140" s="23"/>
      <c r="UQ140" s="23"/>
      <c r="UR140" s="23"/>
      <c r="US140" s="23"/>
      <c r="UT140" s="23"/>
      <c r="UU140" s="23"/>
      <c r="UV140" s="23"/>
      <c r="UW140" s="23"/>
      <c r="UX140" s="23"/>
      <c r="UY140" s="23"/>
      <c r="UZ140" s="23"/>
      <c r="VA140" s="23"/>
      <c r="VB140" s="23"/>
      <c r="VC140" s="23"/>
      <c r="VD140" s="23"/>
      <c r="VE140" s="23"/>
      <c r="VF140" s="23"/>
      <c r="VG140" s="23"/>
      <c r="VH140" s="23"/>
      <c r="VI140" s="23"/>
      <c r="VJ140" s="23"/>
      <c r="VK140" s="23"/>
      <c r="VL140" s="23"/>
      <c r="VM140" s="23"/>
      <c r="VN140" s="23"/>
      <c r="VO140" s="23"/>
      <c r="VP140" s="23"/>
      <c r="VQ140" s="23"/>
      <c r="VR140" s="23"/>
      <c r="VS140" s="23"/>
      <c r="VT140" s="23"/>
      <c r="VU140" s="23"/>
      <c r="VV140" s="23"/>
      <c r="VW140" s="23"/>
      <c r="VX140" s="23"/>
      <c r="VY140" s="23"/>
      <c r="VZ140" s="23"/>
      <c r="WA140" s="23"/>
      <c r="WB140" s="23"/>
      <c r="WC140" s="23"/>
      <c r="WD140" s="23"/>
      <c r="WE140" s="23"/>
      <c r="WF140" s="23"/>
      <c r="WG140" s="23"/>
      <c r="WH140" s="23"/>
      <c r="WI140" s="23"/>
      <c r="WJ140" s="23"/>
      <c r="WK140" s="23"/>
      <c r="WL140" s="23"/>
      <c r="WM140" s="23"/>
      <c r="WN140" s="23"/>
      <c r="WO140" s="23"/>
      <c r="WP140" s="23"/>
      <c r="WQ140" s="23"/>
      <c r="WR140" s="23"/>
      <c r="WS140" s="23"/>
      <c r="WT140" s="23"/>
      <c r="WU140" s="23"/>
      <c r="WV140" s="23"/>
      <c r="WW140" s="23"/>
      <c r="WX140" s="23"/>
      <c r="WY140" s="23"/>
      <c r="WZ140" s="23"/>
      <c r="XA140" s="23"/>
      <c r="XB140" s="23"/>
      <c r="XC140" s="23"/>
      <c r="XD140" s="23"/>
      <c r="XE140" s="23"/>
      <c r="XF140" s="23"/>
      <c r="XG140" s="23"/>
      <c r="XH140" s="23"/>
      <c r="XI140" s="23"/>
      <c r="XJ140" s="23"/>
      <c r="XK140" s="23"/>
      <c r="XL140" s="23"/>
      <c r="XM140" s="23"/>
      <c r="XN140" s="23"/>
      <c r="XO140" s="23"/>
      <c r="XP140" s="23"/>
      <c r="XQ140" s="23"/>
      <c r="XR140" s="23"/>
      <c r="XS140" s="23"/>
      <c r="XT140" s="23"/>
      <c r="XU140" s="23"/>
      <c r="XV140" s="23"/>
      <c r="XW140" s="23"/>
      <c r="XX140" s="23"/>
      <c r="XY140" s="23"/>
      <c r="XZ140" s="23"/>
      <c r="YA140" s="23"/>
      <c r="YB140" s="23"/>
      <c r="YC140" s="23"/>
      <c r="YD140" s="23"/>
      <c r="YE140" s="23"/>
      <c r="YF140" s="23"/>
      <c r="YG140" s="23"/>
      <c r="YH140" s="23"/>
      <c r="YI140" s="23"/>
      <c r="YJ140" s="23"/>
      <c r="YK140" s="23"/>
      <c r="YL140" s="23"/>
      <c r="YM140" s="23"/>
      <c r="YN140" s="23"/>
      <c r="YO140" s="23"/>
      <c r="YP140" s="23"/>
      <c r="YQ140" s="23"/>
      <c r="YR140" s="23"/>
      <c r="YS140" s="23"/>
      <c r="YT140" s="23"/>
      <c r="YU140" s="23"/>
      <c r="YV140" s="23"/>
      <c r="YW140" s="23"/>
      <c r="YX140" s="23"/>
      <c r="YY140" s="23"/>
      <c r="YZ140" s="23"/>
      <c r="ZA140" s="23"/>
      <c r="ZB140" s="23"/>
      <c r="ZC140" s="23"/>
      <c r="ZD140" s="23"/>
      <c r="ZE140" s="23"/>
      <c r="ZF140" s="23"/>
      <c r="ZG140" s="23"/>
      <c r="ZH140" s="23"/>
      <c r="ZI140" s="23"/>
      <c r="ZJ140" s="23"/>
      <c r="ZK140" s="23"/>
      <c r="ZL140" s="23"/>
      <c r="ZM140" s="23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J140" s="23"/>
      <c r="ABK140" s="23"/>
      <c r="ABL140" s="23"/>
      <c r="ABM140" s="23"/>
      <c r="ABN140" s="23"/>
      <c r="ABO140" s="23"/>
      <c r="ABP140" s="23"/>
      <c r="ABQ140" s="23"/>
      <c r="ABR140" s="23"/>
      <c r="ABS140" s="23"/>
      <c r="ABT140" s="23"/>
      <c r="ABU140" s="23"/>
      <c r="ABV140" s="23"/>
      <c r="ABW140" s="23"/>
      <c r="ABX140" s="23"/>
      <c r="ABY140" s="23"/>
      <c r="ABZ140" s="23"/>
      <c r="ACA140" s="23"/>
      <c r="ACB140" s="23"/>
      <c r="ACC140" s="23"/>
      <c r="ACD140" s="23"/>
      <c r="ACE140" s="23"/>
      <c r="ACF140" s="23"/>
      <c r="ACG140" s="23"/>
      <c r="ACH140" s="23"/>
      <c r="ACI140" s="23"/>
      <c r="ACJ140" s="23"/>
      <c r="ACK140" s="23"/>
      <c r="ACL140" s="23"/>
      <c r="ACM140" s="23"/>
      <c r="ACN140" s="23"/>
      <c r="ACO140" s="23"/>
      <c r="ACP140" s="23"/>
      <c r="ACQ140" s="23"/>
      <c r="ACR140" s="23"/>
      <c r="ACS140" s="23"/>
      <c r="ACT140" s="23"/>
      <c r="ACU140" s="23"/>
      <c r="ACV140" s="23"/>
      <c r="ACW140" s="23"/>
      <c r="ACX140" s="23"/>
      <c r="ACY140" s="23"/>
      <c r="ACZ140" s="23"/>
      <c r="ADA140" s="23"/>
      <c r="ADB140" s="23"/>
      <c r="ADC140" s="23"/>
      <c r="ADD140" s="23"/>
      <c r="ADE140" s="23"/>
      <c r="ADF140" s="23"/>
      <c r="ADG140" s="23"/>
      <c r="ADH140" s="23"/>
      <c r="ADI140" s="23"/>
      <c r="ADJ140" s="23"/>
      <c r="ADK140" s="23"/>
      <c r="ADL140" s="23"/>
      <c r="ADM140" s="23"/>
      <c r="ADN140" s="23"/>
      <c r="ADO140" s="23"/>
      <c r="ADP140" s="23"/>
      <c r="ADQ140" s="23"/>
      <c r="ADR140" s="23"/>
      <c r="ADS140" s="23"/>
      <c r="ADT140" s="23"/>
      <c r="ADU140" s="23"/>
      <c r="ADV140" s="23"/>
      <c r="ADW140" s="23"/>
      <c r="ADX140" s="23"/>
      <c r="ADY140" s="23"/>
      <c r="ADZ140" s="23"/>
      <c r="AEA140" s="23"/>
      <c r="AEB140" s="23"/>
      <c r="AEC140" s="23"/>
      <c r="AED140" s="23"/>
      <c r="AEE140" s="23"/>
      <c r="AEF140" s="23"/>
      <c r="AEG140" s="23"/>
      <c r="AEH140" s="23"/>
      <c r="AEI140" s="23"/>
      <c r="AEJ140" s="23"/>
      <c r="AEK140" s="23"/>
      <c r="AEL140" s="23"/>
      <c r="AEM140" s="23"/>
      <c r="AEN140" s="23"/>
      <c r="AEO140" s="23"/>
      <c r="AEP140" s="23"/>
      <c r="AEQ140" s="23"/>
      <c r="AER140" s="23"/>
      <c r="AES140" s="23"/>
      <c r="AET140" s="23"/>
      <c r="AEU140" s="23"/>
      <c r="AEV140" s="23"/>
      <c r="AEW140" s="23"/>
      <c r="AEX140" s="23"/>
      <c r="AEY140" s="23"/>
      <c r="AEZ140" s="23"/>
      <c r="AFA140" s="23"/>
      <c r="AFB140" s="23"/>
      <c r="AFC140" s="23"/>
      <c r="AFD140" s="23"/>
      <c r="AFE140" s="23"/>
      <c r="AFF140" s="23"/>
      <c r="AFG140" s="23"/>
      <c r="AFH140" s="23"/>
      <c r="AFI140" s="23"/>
      <c r="AFJ140" s="23"/>
      <c r="AFK140" s="23"/>
      <c r="AFL140" s="23"/>
      <c r="AFM140" s="23"/>
      <c r="AFN140" s="23"/>
      <c r="AFO140" s="23"/>
      <c r="AFP140" s="23"/>
      <c r="AFQ140" s="23"/>
      <c r="AFR140" s="23"/>
      <c r="AFS140" s="23"/>
      <c r="AFT140" s="23"/>
      <c r="AFU140" s="23"/>
      <c r="AFV140" s="23"/>
      <c r="AFW140" s="23"/>
      <c r="AFX140" s="23"/>
      <c r="AFY140" s="23"/>
      <c r="AFZ140" s="23"/>
      <c r="AGA140" s="23"/>
      <c r="AGB140" s="23"/>
      <c r="AGC140" s="23"/>
      <c r="AGD140" s="23"/>
      <c r="AGE140" s="23"/>
      <c r="AGF140" s="23"/>
      <c r="AGG140" s="23"/>
      <c r="AGH140" s="23"/>
      <c r="AGI140" s="23"/>
      <c r="AGJ140" s="23"/>
      <c r="AGK140" s="23"/>
      <c r="AGL140" s="23"/>
      <c r="AGM140" s="23"/>
      <c r="AGN140" s="23"/>
      <c r="AGO140" s="23"/>
      <c r="AGP140" s="23"/>
      <c r="AGQ140" s="23"/>
      <c r="AGR140" s="23"/>
      <c r="AGS140" s="23"/>
      <c r="AGT140" s="23"/>
      <c r="AGU140" s="23"/>
      <c r="AGV140" s="23"/>
      <c r="AGW140" s="23"/>
      <c r="AGX140" s="23"/>
      <c r="AGY140" s="23"/>
      <c r="AGZ140" s="23"/>
      <c r="AHA140" s="23"/>
      <c r="AHB140" s="23"/>
      <c r="AHC140" s="23"/>
      <c r="AHD140" s="23"/>
      <c r="AHE140" s="23"/>
      <c r="AHF140" s="23"/>
      <c r="AHG140" s="23"/>
      <c r="AHH140" s="23"/>
      <c r="AHI140" s="23"/>
      <c r="AHJ140" s="23"/>
      <c r="AHK140" s="23"/>
      <c r="AHL140" s="23"/>
      <c r="AHM140" s="23"/>
      <c r="AHN140" s="23"/>
      <c r="AHO140" s="23"/>
      <c r="AHP140" s="23"/>
      <c r="AHQ140" s="23"/>
      <c r="AHR140" s="23"/>
      <c r="AHS140" s="23"/>
      <c r="AHT140" s="23"/>
      <c r="AHU140" s="23"/>
      <c r="AHV140" s="23"/>
      <c r="AHW140" s="23"/>
      <c r="AHX140" s="23"/>
      <c r="AHY140" s="23"/>
      <c r="AHZ140" s="23"/>
      <c r="AIA140" s="23"/>
      <c r="AIB140" s="23"/>
      <c r="AIC140" s="23"/>
      <c r="AID140" s="23"/>
      <c r="AIE140" s="23"/>
      <c r="AIF140" s="23"/>
      <c r="AIG140" s="23"/>
      <c r="AIH140" s="23"/>
      <c r="AII140" s="23"/>
      <c r="AIJ140" s="23"/>
      <c r="AIK140" s="23"/>
      <c r="AIL140" s="23"/>
      <c r="AIM140" s="23"/>
      <c r="AIN140" s="23"/>
      <c r="AIO140" s="23"/>
      <c r="AIP140" s="23"/>
      <c r="AIQ140" s="23"/>
      <c r="AIR140" s="23"/>
      <c r="AIS140" s="23"/>
      <c r="AIT140" s="23"/>
      <c r="AIU140" s="23"/>
      <c r="AIV140" s="23"/>
      <c r="AIW140" s="23"/>
      <c r="AIX140" s="23"/>
      <c r="AIY140" s="23"/>
      <c r="AIZ140" s="23"/>
      <c r="AJA140" s="23"/>
      <c r="AJB140" s="23"/>
      <c r="AJC140" s="23"/>
      <c r="AJD140" s="23"/>
      <c r="AJE140" s="23"/>
      <c r="AJF140" s="23"/>
      <c r="AJG140" s="23"/>
      <c r="AJH140" s="23"/>
      <c r="AJI140" s="23"/>
      <c r="AJJ140" s="23"/>
      <c r="AJK140" s="23"/>
      <c r="AJL140" s="23"/>
      <c r="AJM140" s="23"/>
      <c r="AJN140" s="23"/>
      <c r="AJO140" s="23"/>
      <c r="AJP140" s="23"/>
      <c r="AJQ140" s="23"/>
      <c r="AJR140" s="23"/>
      <c r="AJS140" s="23"/>
      <c r="AJT140" s="23"/>
      <c r="AJU140" s="23"/>
      <c r="AJV140" s="23"/>
      <c r="AJW140" s="23"/>
      <c r="AJX140" s="23"/>
      <c r="AJY140" s="23"/>
      <c r="AJZ140" s="23"/>
      <c r="AKA140" s="23"/>
      <c r="AKB140" s="23"/>
      <c r="AKC140" s="23"/>
      <c r="AKD140" s="23"/>
      <c r="AKE140" s="23"/>
      <c r="AKF140" s="23"/>
      <c r="AKG140" s="23"/>
      <c r="AKH140" s="23"/>
      <c r="AKI140" s="23"/>
      <c r="AKJ140" s="23"/>
      <c r="AKK140" s="23"/>
      <c r="AKL140" s="23"/>
      <c r="AKM140" s="23"/>
      <c r="AKN140" s="23"/>
      <c r="AKO140" s="23"/>
      <c r="AKP140" s="23"/>
      <c r="AKQ140" s="23"/>
      <c r="AKR140" s="23"/>
      <c r="AKS140" s="23"/>
      <c r="AKT140" s="23"/>
      <c r="AKU140" s="23"/>
      <c r="AKV140" s="23"/>
      <c r="AKW140" s="23"/>
      <c r="AKX140" s="23"/>
      <c r="AKY140" s="23"/>
      <c r="AKZ140" s="23"/>
      <c r="ALA140" s="23"/>
      <c r="ALB140" s="23"/>
      <c r="ALC140" s="23"/>
      <c r="ALD140" s="23"/>
      <c r="ALE140" s="23"/>
      <c r="ALF140" s="23"/>
      <c r="ALG140" s="23"/>
      <c r="ALH140" s="23"/>
      <c r="ALI140" s="23"/>
      <c r="ALJ140" s="23"/>
      <c r="ALK140" s="23"/>
      <c r="ALL140" s="23"/>
      <c r="ALM140" s="23"/>
      <c r="ALN140" s="23"/>
      <c r="ALO140" s="23"/>
      <c r="ALP140" s="23"/>
      <c r="ALQ140" s="23"/>
      <c r="ALR140" s="23"/>
      <c r="ALS140" s="23"/>
      <c r="ALT140" s="23"/>
      <c r="ALU140" s="23"/>
      <c r="ALV140" s="23"/>
      <c r="ALW140" s="23"/>
      <c r="ALX140" s="23"/>
      <c r="ALY140" s="23"/>
      <c r="ALZ140" s="23"/>
      <c r="AMA140" s="23"/>
      <c r="AMB140" s="23"/>
      <c r="AMC140" s="23"/>
      <c r="AMD140" s="23"/>
      <c r="AME140" s="23"/>
      <c r="AMF140" s="23"/>
      <c r="AMG140" s="23"/>
      <c r="AMH140" s="23"/>
      <c r="AMI140" s="23"/>
      <c r="AMJ140" s="23"/>
      <c r="AMK140" s="23"/>
      <c r="AML140" s="23"/>
      <c r="AMM140" s="23"/>
      <c r="AMN140" s="23"/>
      <c r="AMO140" s="23"/>
      <c r="AMP140" s="23"/>
      <c r="AMQ140" s="23"/>
      <c r="AMR140" s="23"/>
      <c r="AMS140" s="23"/>
      <c r="AMT140" s="23"/>
      <c r="AMU140" s="23"/>
      <c r="AMV140" s="23"/>
      <c r="AMW140" s="23"/>
      <c r="AMX140" s="23"/>
      <c r="AMY140" s="23"/>
      <c r="AMZ140" s="23"/>
      <c r="ANA140" s="23"/>
      <c r="ANB140" s="23"/>
      <c r="ANC140" s="23"/>
      <c r="AND140" s="23"/>
      <c r="ANE140" s="23"/>
      <c r="ANF140" s="23"/>
      <c r="ANG140" s="23"/>
      <c r="ANH140" s="23"/>
      <c r="ANI140" s="23"/>
      <c r="ANJ140" s="23"/>
      <c r="ANK140" s="23"/>
      <c r="ANL140" s="23"/>
      <c r="ANM140" s="23"/>
      <c r="ANN140" s="23"/>
      <c r="ANO140" s="23"/>
      <c r="ANP140" s="23"/>
      <c r="ANQ140" s="23"/>
      <c r="ANR140" s="23"/>
      <c r="ANS140" s="23"/>
      <c r="ANT140" s="23"/>
      <c r="ANU140" s="23"/>
      <c r="ANV140" s="23"/>
      <c r="ANW140" s="23"/>
      <c r="ANX140" s="23"/>
      <c r="ANY140" s="23"/>
      <c r="ANZ140" s="23"/>
      <c r="AOA140" s="23"/>
      <c r="AOB140" s="23"/>
      <c r="AOC140" s="23"/>
      <c r="AOD140" s="23"/>
      <c r="AOE140" s="23"/>
      <c r="AOF140" s="23"/>
      <c r="AOG140" s="23"/>
      <c r="AOH140" s="23"/>
      <c r="AOI140" s="23"/>
      <c r="AOJ140" s="23"/>
      <c r="AOK140" s="23"/>
      <c r="AOL140" s="23"/>
      <c r="AOM140" s="23"/>
      <c r="AON140" s="23"/>
      <c r="AOO140" s="23"/>
      <c r="AOP140" s="23"/>
      <c r="AOQ140" s="23"/>
      <c r="AOR140" s="23"/>
      <c r="AOS140" s="23"/>
      <c r="AOT140" s="23"/>
      <c r="AOU140" s="23"/>
      <c r="AOV140" s="23"/>
      <c r="AOW140" s="23"/>
      <c r="AOX140" s="23"/>
      <c r="AOY140" s="23"/>
      <c r="AOZ140" s="23"/>
      <c r="APA140" s="23"/>
      <c r="APB140" s="23"/>
      <c r="APC140" s="23"/>
      <c r="APD140" s="23"/>
      <c r="APE140" s="23"/>
      <c r="APF140" s="23"/>
      <c r="APG140" s="23"/>
      <c r="APH140" s="23"/>
      <c r="API140" s="23"/>
      <c r="APJ140" s="23"/>
      <c r="APK140" s="23"/>
      <c r="APL140" s="23"/>
      <c r="APM140" s="23"/>
      <c r="APN140" s="23"/>
      <c r="APO140" s="23"/>
      <c r="APP140" s="23"/>
      <c r="APQ140" s="23"/>
      <c r="APR140" s="23"/>
      <c r="APS140" s="23"/>
      <c r="APT140" s="23"/>
      <c r="APU140" s="23"/>
      <c r="APV140" s="23"/>
      <c r="APW140" s="23"/>
      <c r="APX140" s="23"/>
      <c r="APY140" s="23"/>
      <c r="APZ140" s="23"/>
      <c r="AQA140" s="23"/>
      <c r="AQB140" s="23"/>
      <c r="AQC140" s="23"/>
      <c r="AQD140" s="23"/>
      <c r="AQE140" s="23"/>
      <c r="AQF140" s="23"/>
      <c r="AQG140" s="23"/>
      <c r="AQH140" s="23"/>
      <c r="AQI140" s="23"/>
      <c r="AQJ140" s="23"/>
      <c r="AQK140" s="23"/>
      <c r="AQL140" s="23"/>
      <c r="AQM140" s="23"/>
      <c r="AQN140" s="23"/>
      <c r="AQO140" s="23"/>
      <c r="AQP140" s="23"/>
      <c r="AQQ140" s="23"/>
      <c r="AQR140" s="23"/>
      <c r="AQS140" s="23"/>
      <c r="AQT140" s="23"/>
      <c r="AQU140" s="23"/>
      <c r="AQV140" s="23"/>
      <c r="AQW140" s="23"/>
      <c r="AQX140" s="23"/>
      <c r="AQY140" s="23"/>
      <c r="AQZ140" s="23"/>
      <c r="ARA140" s="23"/>
      <c r="ARB140" s="23"/>
      <c r="ARC140" s="23"/>
      <c r="ARD140" s="23"/>
      <c r="ARE140" s="23"/>
      <c r="ARF140" s="23"/>
      <c r="ARG140" s="23"/>
      <c r="ARH140" s="23"/>
      <c r="ARI140" s="23"/>
      <c r="ARJ140" s="23"/>
      <c r="ARK140" s="23"/>
      <c r="ARL140" s="23"/>
      <c r="ARM140" s="23"/>
      <c r="ARN140" s="23"/>
      <c r="ARO140" s="23"/>
      <c r="ARP140" s="23"/>
      <c r="ARQ140" s="23"/>
      <c r="ARR140" s="23"/>
      <c r="ARS140" s="23"/>
      <c r="ART140" s="23"/>
      <c r="ARU140" s="23"/>
      <c r="ARV140" s="23"/>
      <c r="ARW140" s="23"/>
      <c r="ARX140" s="23"/>
      <c r="ARY140" s="23"/>
      <c r="ARZ140" s="23"/>
      <c r="ASA140" s="23"/>
      <c r="ASB140" s="23"/>
      <c r="ASC140" s="23"/>
      <c r="ASD140" s="23"/>
      <c r="ASE140" s="23"/>
      <c r="ASF140" s="23"/>
      <c r="ASG140" s="23"/>
      <c r="ASH140" s="23"/>
      <c r="ASI140" s="23"/>
      <c r="ASJ140" s="23"/>
      <c r="ASK140" s="23"/>
      <c r="ASL140" s="23"/>
      <c r="ASM140" s="23"/>
      <c r="ASN140" s="23"/>
      <c r="ASO140" s="23"/>
      <c r="ASP140" s="23"/>
      <c r="ASQ140" s="23"/>
      <c r="ASR140" s="23"/>
      <c r="ASS140" s="23"/>
      <c r="AST140" s="23"/>
      <c r="ASU140" s="23"/>
      <c r="ASV140" s="23"/>
      <c r="ASW140" s="23"/>
      <c r="ASX140" s="23"/>
      <c r="ASY140" s="23"/>
      <c r="ASZ140" s="23"/>
      <c r="ATA140" s="23"/>
      <c r="ATB140" s="23"/>
      <c r="ATC140" s="23"/>
      <c r="ATD140" s="23"/>
      <c r="ATE140" s="23"/>
      <c r="ATF140" s="23"/>
      <c r="ATG140" s="23"/>
      <c r="ATH140" s="23"/>
      <c r="ATI140" s="23"/>
      <c r="ATJ140" s="23"/>
      <c r="ATK140" s="23"/>
      <c r="ATL140" s="23"/>
      <c r="ATM140" s="23"/>
      <c r="ATN140" s="23"/>
      <c r="ATO140" s="23"/>
      <c r="ATP140" s="23"/>
      <c r="ATQ140" s="23"/>
      <c r="ATR140" s="23"/>
      <c r="ATS140" s="23"/>
      <c r="ATT140" s="23"/>
      <c r="ATU140" s="23"/>
      <c r="ATV140" s="23"/>
      <c r="ATW140" s="23"/>
      <c r="ATX140" s="23"/>
      <c r="ATY140" s="23"/>
      <c r="ATZ140" s="23"/>
      <c r="AUA140" s="23"/>
      <c r="AUB140" s="23"/>
      <c r="AUC140" s="23"/>
      <c r="AUD140" s="23"/>
      <c r="AUE140" s="23"/>
      <c r="AUF140" s="23"/>
      <c r="AUG140" s="23"/>
      <c r="AUH140" s="23"/>
      <c r="AUI140" s="23"/>
      <c r="AUJ140" s="23"/>
      <c r="AUK140" s="23"/>
      <c r="AUL140" s="23"/>
      <c r="AUM140" s="23"/>
      <c r="AUN140" s="23"/>
      <c r="AUO140" s="23"/>
      <c r="AUP140" s="23"/>
      <c r="AUQ140" s="23"/>
      <c r="AUR140" s="23"/>
      <c r="AUS140" s="23"/>
      <c r="AUT140" s="23"/>
      <c r="AUU140" s="23"/>
      <c r="AUV140" s="23"/>
      <c r="AUW140" s="23"/>
      <c r="AUX140" s="23"/>
      <c r="AUY140" s="23"/>
      <c r="AUZ140" s="23"/>
      <c r="AVA140" s="23"/>
      <c r="AVB140" s="23"/>
      <c r="AVC140" s="23"/>
      <c r="AVD140" s="23"/>
      <c r="AVE140" s="23"/>
      <c r="AVF140" s="23"/>
      <c r="AVG140" s="23"/>
      <c r="AVH140" s="23"/>
      <c r="AVI140" s="23"/>
      <c r="AVJ140" s="23"/>
      <c r="AVK140" s="23"/>
      <c r="AVL140" s="23"/>
      <c r="AVM140" s="23"/>
      <c r="AVN140" s="23"/>
      <c r="AVO140" s="23"/>
      <c r="AVP140" s="23"/>
      <c r="AVQ140" s="23"/>
      <c r="AVR140" s="23"/>
      <c r="AVS140" s="23"/>
      <c r="AVT140" s="23"/>
      <c r="AVU140" s="23"/>
      <c r="AVV140" s="23"/>
      <c r="AVW140" s="23"/>
      <c r="AVX140" s="23"/>
      <c r="AVY140" s="23"/>
      <c r="AVZ140" s="23"/>
      <c r="AWA140" s="23"/>
      <c r="AWB140" s="23"/>
      <c r="AWC140" s="23"/>
      <c r="AWD140" s="23"/>
      <c r="AWE140" s="23"/>
      <c r="AWF140" s="23"/>
      <c r="AWG140" s="23"/>
      <c r="AWH140" s="23"/>
      <c r="AWI140" s="23"/>
      <c r="AWJ140" s="23"/>
      <c r="AWK140" s="23"/>
      <c r="AWL140" s="23"/>
      <c r="AWM140" s="23"/>
      <c r="AWN140" s="23"/>
      <c r="AWO140" s="23"/>
      <c r="AWP140" s="23"/>
      <c r="AWQ140" s="23"/>
      <c r="AWR140" s="23"/>
      <c r="AWS140" s="23"/>
      <c r="AWT140" s="23"/>
      <c r="AWU140" s="23"/>
      <c r="AWV140" s="23"/>
      <c r="AWW140" s="23"/>
      <c r="AWX140" s="23"/>
      <c r="AWY140" s="23"/>
      <c r="AWZ140" s="23"/>
      <c r="AXA140" s="23"/>
      <c r="AXB140" s="23"/>
      <c r="AXC140" s="23"/>
      <c r="AXD140" s="23"/>
      <c r="AXE140" s="23"/>
      <c r="AXF140" s="23"/>
      <c r="AXG140" s="23"/>
      <c r="AXH140" s="23"/>
      <c r="AXI140" s="23"/>
      <c r="AXJ140" s="23"/>
      <c r="AXK140" s="23"/>
      <c r="AXL140" s="23"/>
      <c r="AXM140" s="23"/>
      <c r="AXN140" s="23"/>
      <c r="AXO140" s="23"/>
      <c r="AXP140" s="23"/>
      <c r="AXQ140" s="23"/>
      <c r="AXR140" s="23"/>
      <c r="AXS140" s="23"/>
      <c r="AXT140" s="23"/>
      <c r="AXU140" s="23"/>
      <c r="AXV140" s="23"/>
      <c r="AXW140" s="23"/>
      <c r="AXX140" s="23"/>
      <c r="AXY140" s="23"/>
      <c r="AXZ140" s="23"/>
      <c r="AYA140" s="23"/>
      <c r="AYB140" s="23"/>
      <c r="AYC140" s="23"/>
      <c r="AYD140" s="23"/>
      <c r="AYE140" s="23"/>
      <c r="AYF140" s="23"/>
      <c r="AYG140" s="23"/>
      <c r="AYH140" s="23"/>
      <c r="AYI140" s="23"/>
      <c r="AYJ140" s="23"/>
      <c r="AYK140" s="23"/>
      <c r="AYL140" s="23"/>
      <c r="AYM140" s="23"/>
      <c r="AYN140" s="23"/>
      <c r="AYO140" s="23"/>
      <c r="AYP140" s="23"/>
      <c r="AYQ140" s="23"/>
      <c r="AYR140" s="23"/>
      <c r="AYS140" s="23"/>
      <c r="AYT140" s="23"/>
      <c r="AYU140" s="23"/>
      <c r="AYV140" s="23"/>
      <c r="AYW140" s="23"/>
      <c r="AYX140" s="23"/>
      <c r="AYY140" s="23"/>
      <c r="AYZ140" s="23"/>
      <c r="AZA140" s="23"/>
      <c r="AZB140" s="23"/>
      <c r="AZC140" s="23"/>
      <c r="AZD140" s="23"/>
      <c r="AZE140" s="23"/>
      <c r="AZF140" s="23"/>
      <c r="AZG140" s="23"/>
      <c r="AZH140" s="23"/>
      <c r="AZI140" s="23"/>
      <c r="AZJ140" s="23"/>
      <c r="AZK140" s="23"/>
      <c r="AZL140" s="23"/>
      <c r="AZM140" s="23"/>
      <c r="AZN140" s="23"/>
      <c r="AZO140" s="23"/>
      <c r="AZP140" s="23"/>
      <c r="AZQ140" s="23"/>
      <c r="AZR140" s="23"/>
      <c r="AZS140" s="23"/>
      <c r="AZT140" s="23"/>
      <c r="AZU140" s="23"/>
      <c r="AZV140" s="23"/>
      <c r="AZW140" s="23"/>
      <c r="AZX140" s="23"/>
      <c r="AZY140" s="23"/>
      <c r="AZZ140" s="23"/>
      <c r="BAA140" s="23"/>
      <c r="BAB140" s="23"/>
      <c r="BAC140" s="23"/>
      <c r="BAD140" s="23"/>
      <c r="BAE140" s="23"/>
      <c r="BAF140" s="23"/>
      <c r="BAG140" s="23"/>
      <c r="BAH140" s="23"/>
      <c r="BAI140" s="23"/>
      <c r="BAJ140" s="23"/>
      <c r="BAK140" s="23"/>
      <c r="BAL140" s="23"/>
      <c r="BAM140" s="23"/>
      <c r="BAN140" s="23"/>
      <c r="BAO140" s="23"/>
      <c r="BAP140" s="23"/>
      <c r="BAQ140" s="23"/>
      <c r="BAR140" s="23"/>
      <c r="BAS140" s="23"/>
      <c r="BAT140" s="23"/>
      <c r="BAU140" s="23"/>
      <c r="BAV140" s="23"/>
      <c r="BAW140" s="23"/>
      <c r="BAX140" s="23"/>
      <c r="BAY140" s="23"/>
      <c r="BAZ140" s="23"/>
      <c r="BBA140" s="23"/>
      <c r="BBB140" s="23"/>
      <c r="BBC140" s="23"/>
      <c r="BBD140" s="23"/>
      <c r="BBE140" s="23"/>
      <c r="BBF140" s="23"/>
      <c r="BBG140" s="23"/>
      <c r="BBH140" s="23"/>
      <c r="BBI140" s="23"/>
      <c r="BBJ140" s="23"/>
      <c r="BBK140" s="23"/>
      <c r="BBL140" s="23"/>
      <c r="BBM140" s="23"/>
      <c r="BBN140" s="23"/>
      <c r="BBO140" s="23"/>
      <c r="BBP140" s="23"/>
      <c r="BBQ140" s="23"/>
      <c r="BBR140" s="23"/>
      <c r="BBS140" s="23"/>
      <c r="BBT140" s="23"/>
      <c r="BBU140" s="23"/>
      <c r="BBV140" s="23"/>
      <c r="BBW140" s="23"/>
      <c r="BBX140" s="23"/>
      <c r="BBY140" s="23"/>
      <c r="BBZ140" s="23"/>
      <c r="BCA140" s="23"/>
      <c r="BCB140" s="23"/>
      <c r="BCC140" s="23"/>
      <c r="BCD140" s="23"/>
      <c r="BCE140" s="23"/>
      <c r="BCF140" s="23"/>
      <c r="BCG140" s="23"/>
      <c r="BCH140" s="23"/>
      <c r="BCI140" s="23"/>
      <c r="BCJ140" s="23"/>
      <c r="BCK140" s="23"/>
      <c r="BCL140" s="23"/>
      <c r="BCM140" s="23"/>
      <c r="BCN140" s="23"/>
      <c r="BCO140" s="23"/>
      <c r="BCP140" s="23"/>
      <c r="BCQ140" s="23"/>
      <c r="BCR140" s="23"/>
      <c r="BCS140" s="23"/>
      <c r="BCT140" s="23"/>
      <c r="BCU140" s="23"/>
      <c r="BCV140" s="23"/>
      <c r="BCW140" s="23"/>
      <c r="BCX140" s="23"/>
      <c r="BCY140" s="23"/>
      <c r="BCZ140" s="23"/>
      <c r="BDA140" s="23"/>
      <c r="BDB140" s="23"/>
      <c r="BDC140" s="23"/>
      <c r="BDD140" s="23"/>
      <c r="BDE140" s="23"/>
      <c r="BDF140" s="23"/>
      <c r="BDG140" s="23"/>
      <c r="BDH140" s="23"/>
      <c r="BDI140" s="23"/>
      <c r="BDJ140" s="23"/>
      <c r="BDK140" s="23"/>
      <c r="BDL140" s="23"/>
      <c r="BDM140" s="23"/>
      <c r="BDN140" s="23"/>
      <c r="BDO140" s="23"/>
      <c r="BDP140" s="23"/>
      <c r="BDQ140" s="23"/>
      <c r="BDR140" s="23"/>
      <c r="BDS140" s="23"/>
      <c r="BDT140" s="23"/>
      <c r="BDU140" s="23"/>
      <c r="BDV140" s="23"/>
      <c r="BDW140" s="23"/>
      <c r="BDX140" s="23"/>
      <c r="BDY140" s="23"/>
      <c r="BDZ140" s="23"/>
      <c r="BEA140" s="23"/>
      <c r="BEB140" s="23"/>
      <c r="BEC140" s="23"/>
      <c r="BED140" s="23"/>
      <c r="BEE140" s="23"/>
      <c r="BEF140" s="23"/>
      <c r="BEG140" s="23"/>
      <c r="BEH140" s="23"/>
      <c r="BEI140" s="23"/>
      <c r="BEJ140" s="23"/>
      <c r="BEK140" s="23"/>
      <c r="BEL140" s="23"/>
      <c r="BEM140" s="23"/>
      <c r="BEN140" s="23"/>
      <c r="BEO140" s="23"/>
      <c r="BEP140" s="23"/>
      <c r="BEQ140" s="23"/>
      <c r="BER140" s="23"/>
      <c r="BES140" s="23"/>
      <c r="BET140" s="23"/>
      <c r="BEU140" s="23"/>
      <c r="BEV140" s="23"/>
      <c r="BEW140" s="23"/>
      <c r="BEX140" s="23"/>
      <c r="BEY140" s="23"/>
      <c r="BEZ140" s="23"/>
      <c r="BFA140" s="23"/>
      <c r="BFB140" s="23"/>
      <c r="BFC140" s="23"/>
      <c r="BFD140" s="23"/>
      <c r="BFE140" s="23"/>
      <c r="BFF140" s="23"/>
      <c r="BFG140" s="23"/>
      <c r="BFH140" s="23"/>
      <c r="BFI140" s="23"/>
      <c r="BFJ140" s="23"/>
      <c r="BFK140" s="23"/>
      <c r="BFL140" s="23"/>
      <c r="BFM140" s="23"/>
      <c r="BFN140" s="23"/>
      <c r="BFO140" s="23"/>
      <c r="BFP140" s="23"/>
      <c r="BFQ140" s="23"/>
      <c r="BFR140" s="23"/>
      <c r="BFS140" s="23"/>
      <c r="BFT140" s="23"/>
      <c r="BFU140" s="23"/>
      <c r="BFV140" s="23"/>
      <c r="BFW140" s="23"/>
      <c r="BFX140" s="23"/>
      <c r="BFY140" s="23"/>
      <c r="BFZ140" s="23"/>
      <c r="BGA140" s="23"/>
      <c r="BGB140" s="23"/>
      <c r="BGC140" s="23"/>
      <c r="BGD140" s="23"/>
      <c r="BGE140" s="23"/>
      <c r="BGF140" s="23"/>
      <c r="BGG140" s="23"/>
      <c r="BGH140" s="23"/>
      <c r="BGI140" s="23"/>
      <c r="BGJ140" s="23"/>
      <c r="BGK140" s="23"/>
      <c r="BGL140" s="23"/>
      <c r="BGM140" s="23"/>
      <c r="BGN140" s="23"/>
      <c r="BGO140" s="23"/>
      <c r="BGP140" s="23"/>
      <c r="BGQ140" s="23"/>
      <c r="BGR140" s="23"/>
      <c r="BGS140" s="23"/>
      <c r="BGT140" s="23"/>
      <c r="BGU140" s="23"/>
      <c r="BGV140" s="23"/>
      <c r="BGW140" s="23"/>
      <c r="BGX140" s="23"/>
      <c r="BGY140" s="23"/>
      <c r="BGZ140" s="23"/>
      <c r="BHA140" s="23"/>
      <c r="BHB140" s="23"/>
      <c r="BHC140" s="23"/>
      <c r="BHD140" s="23"/>
      <c r="BHE140" s="23"/>
      <c r="BHF140" s="23"/>
      <c r="BHG140" s="23"/>
      <c r="BHH140" s="23"/>
      <c r="BHI140" s="23"/>
      <c r="BHJ140" s="23"/>
      <c r="BHK140" s="23"/>
      <c r="BHL140" s="23"/>
      <c r="BHM140" s="23"/>
      <c r="BHN140" s="23"/>
      <c r="BHO140" s="23"/>
      <c r="BHP140" s="23"/>
      <c r="BHQ140" s="23"/>
      <c r="BHR140" s="23"/>
      <c r="BHS140" s="23"/>
      <c r="BHT140" s="23"/>
      <c r="BHU140" s="23"/>
      <c r="BHV140" s="23"/>
      <c r="BHW140" s="23"/>
      <c r="BHX140" s="23"/>
      <c r="BHY140" s="23"/>
      <c r="BHZ140" s="23"/>
      <c r="BIA140" s="23"/>
      <c r="BIB140" s="23"/>
      <c r="BIC140" s="23"/>
      <c r="BID140" s="23"/>
      <c r="BIE140" s="23"/>
      <c r="BIF140" s="23"/>
      <c r="BIG140" s="23"/>
      <c r="BIH140" s="23"/>
      <c r="BII140" s="23"/>
      <c r="BIJ140" s="23"/>
      <c r="BIK140" s="23"/>
      <c r="BIL140" s="23"/>
      <c r="BIM140" s="23"/>
      <c r="BIN140" s="23"/>
      <c r="BIO140" s="23"/>
      <c r="BIP140" s="23"/>
      <c r="BIQ140" s="23"/>
      <c r="BIR140" s="23"/>
      <c r="BIS140" s="23"/>
      <c r="BIT140" s="23"/>
      <c r="BIU140" s="23"/>
      <c r="BIV140" s="23"/>
      <c r="BIW140" s="23"/>
      <c r="BIX140" s="23"/>
      <c r="BIY140" s="23"/>
      <c r="BIZ140" s="23"/>
      <c r="BJA140" s="23"/>
      <c r="BJB140" s="23"/>
      <c r="BJC140" s="23"/>
      <c r="BJD140" s="23"/>
      <c r="BJE140" s="23"/>
      <c r="BJF140" s="23"/>
      <c r="BJG140" s="23"/>
      <c r="BJH140" s="23"/>
      <c r="BJI140" s="23"/>
      <c r="BJJ140" s="23"/>
      <c r="BJK140" s="23"/>
      <c r="BJL140" s="23"/>
      <c r="BJM140" s="23"/>
      <c r="BJN140" s="23"/>
      <c r="BJO140" s="23"/>
      <c r="BJP140" s="23"/>
      <c r="BJQ140" s="23"/>
      <c r="BJR140" s="23"/>
      <c r="BJS140" s="23"/>
      <c r="BJT140" s="23"/>
      <c r="BJU140" s="23"/>
      <c r="BJV140" s="23"/>
      <c r="BJW140" s="23"/>
      <c r="BJX140" s="23"/>
      <c r="BJY140" s="23"/>
      <c r="BJZ140" s="23"/>
      <c r="BKA140" s="23"/>
      <c r="BKB140" s="23"/>
      <c r="BKC140" s="23"/>
      <c r="BKD140" s="23"/>
      <c r="BKE140" s="23"/>
      <c r="BKF140" s="23"/>
      <c r="BKG140" s="23"/>
      <c r="BKH140" s="23"/>
      <c r="BKI140" s="23"/>
      <c r="BKJ140" s="23"/>
      <c r="BKK140" s="23"/>
      <c r="BKL140" s="23"/>
      <c r="BKM140" s="23"/>
      <c r="BKN140" s="23"/>
      <c r="BKO140" s="23"/>
      <c r="BKP140" s="23"/>
      <c r="BKQ140" s="23"/>
      <c r="BKR140" s="23"/>
      <c r="BKS140" s="23"/>
      <c r="BKT140" s="23"/>
      <c r="BKU140" s="23"/>
      <c r="BKV140" s="23"/>
      <c r="BKW140" s="23"/>
      <c r="BKX140" s="23"/>
      <c r="BKY140" s="23"/>
      <c r="BKZ140" s="23"/>
      <c r="BLA140" s="23"/>
      <c r="BLB140" s="23"/>
      <c r="BLC140" s="23"/>
      <c r="BLD140" s="23"/>
      <c r="BLE140" s="23"/>
      <c r="BLF140" s="23"/>
      <c r="BLG140" s="23"/>
      <c r="BLH140" s="23"/>
      <c r="BLI140" s="23"/>
      <c r="BLJ140" s="23"/>
      <c r="BLK140" s="23"/>
      <c r="BLL140" s="23"/>
      <c r="BLM140" s="23"/>
      <c r="BLN140" s="23"/>
      <c r="BLO140" s="23"/>
      <c r="BLP140" s="23"/>
      <c r="BLQ140" s="23"/>
      <c r="BLR140" s="23"/>
      <c r="BLS140" s="23"/>
      <c r="BLT140" s="23"/>
      <c r="BLU140" s="23"/>
      <c r="BLV140" s="23"/>
      <c r="BLW140" s="23"/>
      <c r="BLX140" s="23"/>
      <c r="BLY140" s="23"/>
      <c r="BLZ140" s="23"/>
      <c r="BMA140" s="23"/>
      <c r="BMB140" s="23"/>
      <c r="BMC140" s="23"/>
      <c r="BMD140" s="23"/>
      <c r="BME140" s="23"/>
      <c r="BMF140" s="23"/>
      <c r="BMG140" s="23"/>
      <c r="BMH140" s="23"/>
      <c r="BMI140" s="23"/>
      <c r="BMJ140" s="23"/>
      <c r="BMK140" s="23"/>
      <c r="BML140" s="23"/>
      <c r="BMM140" s="23"/>
      <c r="BMN140" s="23"/>
      <c r="BMO140" s="23"/>
      <c r="BMP140" s="23"/>
      <c r="BMQ140" s="23"/>
      <c r="BMR140" s="23"/>
      <c r="BMS140" s="23"/>
      <c r="BMT140" s="23"/>
      <c r="BMU140" s="23"/>
      <c r="BMV140" s="23"/>
      <c r="BMW140" s="23"/>
      <c r="BMX140" s="23"/>
      <c r="BMY140" s="23"/>
      <c r="BMZ140" s="23"/>
      <c r="BNA140" s="23"/>
      <c r="BNB140" s="23"/>
      <c r="BNC140" s="23"/>
      <c r="BND140" s="23"/>
      <c r="BNE140" s="23"/>
      <c r="BNF140" s="23"/>
      <c r="BNG140" s="23"/>
      <c r="BNH140" s="23"/>
      <c r="BNI140" s="23"/>
      <c r="BNJ140" s="23"/>
      <c r="BNK140" s="23"/>
      <c r="BNL140" s="23"/>
      <c r="BNM140" s="23"/>
      <c r="BNN140" s="23"/>
      <c r="BNO140" s="23"/>
      <c r="BNP140" s="23"/>
      <c r="BNQ140" s="23"/>
      <c r="BNR140" s="23"/>
      <c r="BNS140" s="23"/>
      <c r="BNT140" s="23"/>
      <c r="BNU140" s="23"/>
      <c r="BNV140" s="23"/>
      <c r="BNW140" s="23"/>
      <c r="BNX140" s="23"/>
      <c r="BNY140" s="23"/>
      <c r="BNZ140" s="23"/>
      <c r="BOA140" s="23"/>
      <c r="BOB140" s="23"/>
      <c r="BOC140" s="23"/>
      <c r="BOD140" s="23"/>
      <c r="BOE140" s="23"/>
      <c r="BOF140" s="23"/>
      <c r="BOG140" s="23"/>
      <c r="BOH140" s="23"/>
      <c r="BOI140" s="23"/>
      <c r="BOJ140" s="23"/>
      <c r="BOK140" s="23"/>
      <c r="BOL140" s="23"/>
      <c r="BOM140" s="23"/>
      <c r="BON140" s="23"/>
      <c r="BOO140" s="23"/>
      <c r="BOP140" s="23"/>
      <c r="BOQ140" s="23"/>
      <c r="BOR140" s="23"/>
      <c r="BOS140" s="23"/>
      <c r="BOT140" s="23"/>
      <c r="BOU140" s="23"/>
      <c r="BOV140" s="23"/>
      <c r="BOW140" s="23"/>
      <c r="BOX140" s="23"/>
      <c r="BOY140" s="23"/>
      <c r="BOZ140" s="23"/>
      <c r="BPA140" s="23"/>
      <c r="BPB140" s="23"/>
      <c r="BPC140" s="23"/>
      <c r="BPD140" s="23"/>
      <c r="BPE140" s="23"/>
      <c r="BPF140" s="23"/>
      <c r="BPG140" s="23"/>
      <c r="BPH140" s="23"/>
      <c r="BPI140" s="23"/>
      <c r="BPJ140" s="23"/>
      <c r="BPK140" s="23"/>
      <c r="BPL140" s="23"/>
      <c r="BPM140" s="23"/>
      <c r="BPN140" s="23"/>
      <c r="BPO140" s="23"/>
      <c r="BPP140" s="23"/>
      <c r="BPQ140" s="23"/>
      <c r="BPR140" s="23"/>
      <c r="BPS140" s="23"/>
      <c r="BPT140" s="23"/>
      <c r="BPU140" s="23"/>
      <c r="BPV140" s="23"/>
      <c r="BPW140" s="23"/>
      <c r="BPX140" s="23"/>
      <c r="BPY140" s="23"/>
      <c r="BPZ140" s="23"/>
      <c r="BQA140" s="23"/>
      <c r="BQB140" s="23"/>
      <c r="BQC140" s="23"/>
      <c r="BQD140" s="23"/>
      <c r="BQE140" s="23"/>
      <c r="BQF140" s="23"/>
      <c r="BQG140" s="23"/>
      <c r="BQH140" s="23"/>
      <c r="BQI140" s="23"/>
      <c r="BQJ140" s="23"/>
      <c r="BQK140" s="23"/>
      <c r="BQL140" s="23"/>
      <c r="BQM140" s="23"/>
      <c r="BQN140" s="23"/>
      <c r="BQO140" s="23"/>
      <c r="BQP140" s="23"/>
      <c r="BQQ140" s="23"/>
      <c r="BQR140" s="23"/>
      <c r="BQS140" s="23"/>
      <c r="BQT140" s="23"/>
      <c r="BQU140" s="23"/>
      <c r="BQV140" s="23"/>
      <c r="BQW140" s="23"/>
      <c r="BQX140" s="23"/>
      <c r="BQY140" s="23"/>
      <c r="BQZ140" s="23"/>
      <c r="BRA140" s="23"/>
      <c r="BRB140" s="23"/>
      <c r="BRC140" s="23"/>
      <c r="BRD140" s="23"/>
      <c r="BRE140" s="23"/>
      <c r="BRF140" s="23"/>
      <c r="BRG140" s="23"/>
      <c r="BRH140" s="23"/>
      <c r="BRI140" s="23"/>
      <c r="BRJ140" s="23"/>
      <c r="BRK140" s="23"/>
      <c r="BRL140" s="23"/>
      <c r="BRM140" s="23"/>
      <c r="BRN140" s="23"/>
      <c r="BRO140" s="23"/>
      <c r="BRP140" s="23"/>
      <c r="BRQ140" s="23"/>
      <c r="BRR140" s="23"/>
      <c r="BRS140" s="23"/>
      <c r="BRT140" s="23"/>
      <c r="BRU140" s="23"/>
      <c r="BRV140" s="23"/>
      <c r="BRW140" s="23"/>
      <c r="BRX140" s="23"/>
      <c r="BRY140" s="23"/>
      <c r="BRZ140" s="23"/>
      <c r="BSA140" s="23"/>
      <c r="BSB140" s="23"/>
      <c r="BSC140" s="23"/>
      <c r="BSD140" s="23"/>
      <c r="BSE140" s="23"/>
      <c r="BSF140" s="23"/>
      <c r="BSG140" s="23"/>
      <c r="BSH140" s="23"/>
      <c r="BSI140" s="23"/>
      <c r="BSJ140" s="23"/>
      <c r="BSK140" s="23"/>
      <c r="BSL140" s="23"/>
      <c r="BSM140" s="23"/>
      <c r="BSN140" s="23"/>
      <c r="BSO140" s="23"/>
      <c r="BSP140" s="23"/>
      <c r="BSQ140" s="23"/>
      <c r="BSR140" s="23"/>
      <c r="BSS140" s="23"/>
      <c r="BST140" s="23"/>
      <c r="BSU140" s="23"/>
      <c r="BSV140" s="23"/>
      <c r="BSW140" s="23"/>
      <c r="BSX140" s="23"/>
      <c r="BSY140" s="23"/>
      <c r="BSZ140" s="23"/>
      <c r="BTA140" s="23"/>
      <c r="BTB140" s="23"/>
      <c r="BTC140" s="23"/>
      <c r="BTD140" s="23"/>
      <c r="BTE140" s="23"/>
      <c r="BTF140" s="23"/>
      <c r="BTG140" s="23"/>
      <c r="BTH140" s="23"/>
      <c r="BTI140" s="23"/>
      <c r="BTJ140" s="23"/>
      <c r="BTK140" s="23"/>
      <c r="BTL140" s="23"/>
      <c r="BTM140" s="23"/>
      <c r="BTN140" s="23"/>
      <c r="BTO140" s="23"/>
      <c r="BTP140" s="23"/>
      <c r="BTQ140" s="23"/>
      <c r="BTR140" s="23"/>
      <c r="BTS140" s="23"/>
      <c r="BTT140" s="23"/>
      <c r="BTU140" s="23"/>
      <c r="BTV140" s="23"/>
      <c r="BTW140" s="23"/>
      <c r="BTX140" s="23"/>
      <c r="BTY140" s="23"/>
      <c r="BTZ140" s="23"/>
      <c r="BUA140" s="23"/>
      <c r="BUB140" s="23"/>
      <c r="BUC140" s="23"/>
      <c r="BUD140" s="23"/>
      <c r="BUE140" s="23"/>
      <c r="BUF140" s="23"/>
      <c r="BUG140" s="23"/>
      <c r="BUH140" s="23"/>
      <c r="BUI140" s="23"/>
      <c r="BUJ140" s="23"/>
      <c r="BUK140" s="23"/>
      <c r="BUL140" s="23"/>
      <c r="BUM140" s="23"/>
      <c r="BUN140" s="23"/>
      <c r="BUO140" s="23"/>
      <c r="BUP140" s="23"/>
      <c r="BUQ140" s="23"/>
      <c r="BUR140" s="23"/>
      <c r="BUS140" s="23"/>
      <c r="BUT140" s="23"/>
      <c r="BUU140" s="23"/>
      <c r="BUV140" s="23"/>
      <c r="BUW140" s="23"/>
      <c r="BUX140" s="23"/>
      <c r="BUY140" s="23"/>
      <c r="BUZ140" s="23"/>
      <c r="BVA140" s="23"/>
      <c r="BVB140" s="23"/>
      <c r="BVC140" s="23"/>
      <c r="BVD140" s="23"/>
      <c r="BVE140" s="23"/>
      <c r="BVF140" s="23"/>
      <c r="BVG140" s="23"/>
      <c r="BVH140" s="23"/>
      <c r="BVI140" s="23"/>
      <c r="BVJ140" s="23"/>
      <c r="BVK140" s="23"/>
      <c r="BVL140" s="23"/>
      <c r="BVM140" s="23"/>
      <c r="BVN140" s="23"/>
      <c r="BVO140" s="23"/>
      <c r="BVP140" s="23"/>
      <c r="BVQ140" s="23"/>
      <c r="BVR140" s="23"/>
      <c r="BVS140" s="23"/>
      <c r="BVT140" s="23"/>
      <c r="BVU140" s="23"/>
      <c r="BVV140" s="23"/>
      <c r="BVW140" s="23"/>
      <c r="BVX140" s="23"/>
      <c r="BVY140" s="23"/>
      <c r="BVZ140" s="23"/>
      <c r="BWA140" s="23"/>
      <c r="BWB140" s="23"/>
      <c r="BWC140" s="23"/>
      <c r="BWD140" s="23"/>
      <c r="BWE140" s="23"/>
      <c r="BWF140" s="23"/>
      <c r="BWG140" s="23"/>
      <c r="BWH140" s="23"/>
      <c r="BWI140" s="23"/>
      <c r="BWJ140" s="23"/>
      <c r="BWK140" s="23"/>
      <c r="BWL140" s="23"/>
      <c r="BWM140" s="23"/>
      <c r="BWN140" s="23"/>
      <c r="BWO140" s="23"/>
      <c r="BWP140" s="23"/>
      <c r="BWQ140" s="23"/>
      <c r="BWR140" s="23"/>
      <c r="BWS140" s="23"/>
      <c r="BWT140" s="23"/>
      <c r="BWU140" s="23"/>
      <c r="BWV140" s="23"/>
      <c r="BWW140" s="23"/>
      <c r="BWX140" s="23"/>
      <c r="BWY140" s="23"/>
      <c r="BWZ140" s="23"/>
      <c r="BXA140" s="23"/>
      <c r="BXB140" s="23"/>
      <c r="BXC140" s="23"/>
      <c r="BXD140" s="23"/>
      <c r="BXE140" s="23"/>
      <c r="BXF140" s="23"/>
      <c r="BXG140" s="23"/>
      <c r="BXH140" s="23"/>
      <c r="BXI140" s="23"/>
      <c r="BXJ140" s="23"/>
      <c r="BXK140" s="23"/>
      <c r="BXL140" s="23"/>
      <c r="BXM140" s="23"/>
      <c r="BXN140" s="23"/>
      <c r="BXO140" s="23"/>
      <c r="BXP140" s="23"/>
      <c r="BXQ140" s="23"/>
      <c r="BXR140" s="23"/>
      <c r="BXS140" s="23"/>
      <c r="BXT140" s="23"/>
      <c r="BXU140" s="23"/>
      <c r="BXV140" s="23"/>
      <c r="BXW140" s="23"/>
      <c r="BXX140" s="23"/>
      <c r="BXY140" s="23"/>
      <c r="BXZ140" s="23"/>
      <c r="BYA140" s="23"/>
      <c r="BYB140" s="23"/>
      <c r="BYC140" s="23"/>
      <c r="BYD140" s="23"/>
      <c r="BYE140" s="23"/>
      <c r="BYF140" s="23"/>
      <c r="BYG140" s="23"/>
      <c r="BYH140" s="23"/>
      <c r="BYI140" s="23"/>
      <c r="BYJ140" s="23"/>
      <c r="BYK140" s="23"/>
      <c r="BYL140" s="23"/>
      <c r="BYM140" s="23"/>
      <c r="BYN140" s="23"/>
      <c r="BYO140" s="23"/>
      <c r="BYP140" s="23"/>
      <c r="BYQ140" s="23"/>
      <c r="BYR140" s="23"/>
      <c r="BYS140" s="23"/>
      <c r="BYT140" s="23"/>
      <c r="BYU140" s="23"/>
      <c r="BYV140" s="23"/>
      <c r="BYW140" s="23"/>
      <c r="BYX140" s="23"/>
      <c r="BYY140" s="23"/>
      <c r="BYZ140" s="23"/>
      <c r="BZA140" s="23"/>
      <c r="BZB140" s="23"/>
      <c r="BZC140" s="23"/>
      <c r="BZD140" s="23"/>
      <c r="BZE140" s="23"/>
      <c r="BZF140" s="23"/>
      <c r="BZG140" s="23"/>
      <c r="BZH140" s="23"/>
      <c r="BZI140" s="23"/>
      <c r="BZJ140" s="23"/>
      <c r="BZK140" s="23"/>
      <c r="BZL140" s="23"/>
      <c r="BZM140" s="23"/>
      <c r="BZN140" s="23"/>
      <c r="BZO140" s="23"/>
      <c r="BZP140" s="23"/>
      <c r="BZQ140" s="23"/>
      <c r="BZR140" s="23"/>
      <c r="BZS140" s="23"/>
      <c r="BZT140" s="23"/>
      <c r="BZU140" s="23"/>
      <c r="BZV140" s="23"/>
      <c r="BZW140" s="23"/>
      <c r="BZX140" s="23"/>
      <c r="BZY140" s="23"/>
      <c r="BZZ140" s="23"/>
      <c r="CAA140" s="23"/>
      <c r="CAB140" s="23"/>
      <c r="CAC140" s="23"/>
      <c r="CAD140" s="23"/>
      <c r="CAE140" s="23"/>
      <c r="CAF140" s="23"/>
      <c r="CAG140" s="23"/>
      <c r="CAH140" s="23"/>
      <c r="CAI140" s="23"/>
      <c r="CAJ140" s="23"/>
      <c r="CAK140" s="23"/>
      <c r="CAL140" s="23"/>
      <c r="CAM140" s="23"/>
      <c r="CAN140" s="23"/>
      <c r="CAO140" s="23"/>
      <c r="CAP140" s="23"/>
      <c r="CAQ140" s="23"/>
      <c r="CAR140" s="23"/>
      <c r="CAS140" s="23"/>
      <c r="CAT140" s="23"/>
      <c r="CAU140" s="23"/>
      <c r="CAV140" s="23"/>
      <c r="CAW140" s="23"/>
      <c r="CAX140" s="23"/>
      <c r="CAY140" s="23"/>
      <c r="CAZ140" s="23"/>
      <c r="CBA140" s="23"/>
      <c r="CBB140" s="23"/>
      <c r="CBC140" s="23"/>
      <c r="CBD140" s="23"/>
      <c r="CBE140" s="23"/>
      <c r="CBF140" s="23"/>
      <c r="CBG140" s="23"/>
      <c r="CBH140" s="23"/>
      <c r="CBI140" s="23"/>
      <c r="CBJ140" s="23"/>
      <c r="CBK140" s="23"/>
      <c r="CBL140" s="23"/>
      <c r="CBM140" s="23"/>
      <c r="CBN140" s="23"/>
      <c r="CBO140" s="23"/>
      <c r="CBP140" s="23"/>
      <c r="CBQ140" s="23"/>
      <c r="CBR140" s="23"/>
      <c r="CBS140" s="23"/>
      <c r="CBT140" s="23"/>
      <c r="CBU140" s="23"/>
      <c r="CBV140" s="23"/>
      <c r="CBW140" s="23"/>
      <c r="CBX140" s="23"/>
      <c r="CBY140" s="23"/>
      <c r="CBZ140" s="23"/>
      <c r="CCA140" s="23"/>
      <c r="CCB140" s="23"/>
      <c r="CCC140" s="23"/>
      <c r="CCD140" s="23"/>
      <c r="CCE140" s="23"/>
      <c r="CCF140" s="23"/>
      <c r="CCG140" s="23"/>
      <c r="CCH140" s="23"/>
      <c r="CCI140" s="23"/>
      <c r="CCJ140" s="23"/>
      <c r="CCK140" s="23"/>
      <c r="CCL140" s="23"/>
      <c r="CCM140" s="23"/>
      <c r="CCN140" s="23"/>
      <c r="CCO140" s="23"/>
      <c r="CCP140" s="23"/>
      <c r="CCQ140" s="23"/>
      <c r="CCR140" s="23"/>
      <c r="CCS140" s="23"/>
      <c r="CCT140" s="23"/>
      <c r="CCU140" s="23"/>
      <c r="CCV140" s="23"/>
      <c r="CCW140" s="23"/>
      <c r="CCX140" s="23"/>
      <c r="CCY140" s="23"/>
      <c r="CCZ140" s="23"/>
      <c r="CDA140" s="23"/>
      <c r="CDB140" s="23"/>
      <c r="CDC140" s="23"/>
      <c r="CDD140" s="23"/>
      <c r="CDE140" s="23"/>
      <c r="CDF140" s="23"/>
      <c r="CDG140" s="23"/>
      <c r="CDH140" s="23"/>
      <c r="CDI140" s="23"/>
      <c r="CDJ140" s="23"/>
      <c r="CDK140" s="23"/>
      <c r="CDL140" s="23"/>
      <c r="CDM140" s="23"/>
      <c r="CDN140" s="23"/>
      <c r="CDO140" s="23"/>
      <c r="CDP140" s="23"/>
      <c r="CDQ140" s="23"/>
      <c r="CDR140" s="23"/>
      <c r="CDS140" s="23"/>
      <c r="CDT140" s="23"/>
      <c r="CDU140" s="23"/>
      <c r="CDV140" s="23"/>
      <c r="CDW140" s="23"/>
      <c r="CDX140" s="23"/>
      <c r="CDY140" s="23"/>
      <c r="CDZ140" s="23"/>
      <c r="CEA140" s="23"/>
      <c r="CEB140" s="23"/>
      <c r="CEC140" s="23"/>
      <c r="CED140" s="23"/>
      <c r="CEE140" s="23"/>
      <c r="CEF140" s="23"/>
      <c r="CEG140" s="23"/>
      <c r="CEH140" s="23"/>
      <c r="CEI140" s="23"/>
      <c r="CEJ140" s="23"/>
      <c r="CEK140" s="23"/>
      <c r="CEL140" s="23"/>
      <c r="CEM140" s="23"/>
      <c r="CEN140" s="23"/>
      <c r="CEO140" s="23"/>
      <c r="CEP140" s="23"/>
      <c r="CEQ140" s="23"/>
      <c r="CER140" s="23"/>
      <c r="CES140" s="23"/>
      <c r="CET140" s="23"/>
      <c r="CEU140" s="23"/>
      <c r="CEV140" s="23"/>
      <c r="CEW140" s="23"/>
      <c r="CEX140" s="23"/>
      <c r="CEY140" s="23"/>
      <c r="CEZ140" s="23"/>
      <c r="CFA140" s="23"/>
      <c r="CFB140" s="23"/>
      <c r="CFC140" s="23"/>
      <c r="CFD140" s="23"/>
      <c r="CFE140" s="23"/>
      <c r="CFF140" s="23"/>
      <c r="CFG140" s="23"/>
      <c r="CFH140" s="23"/>
      <c r="CFI140" s="23"/>
      <c r="CFJ140" s="23"/>
      <c r="CFK140" s="23"/>
      <c r="CFL140" s="23"/>
      <c r="CFM140" s="23"/>
      <c r="CFN140" s="23"/>
      <c r="CFO140" s="23"/>
      <c r="CFP140" s="23"/>
      <c r="CFQ140" s="23"/>
      <c r="CFR140" s="23"/>
      <c r="CFS140" s="23"/>
      <c r="CFT140" s="23"/>
      <c r="CFU140" s="23"/>
      <c r="CFV140" s="23"/>
      <c r="CFW140" s="23"/>
      <c r="CFX140" s="23"/>
      <c r="CFY140" s="23"/>
      <c r="CFZ140" s="23"/>
      <c r="CGA140" s="23"/>
      <c r="CGB140" s="23"/>
      <c r="CGC140" s="23"/>
      <c r="CGD140" s="23"/>
      <c r="CGE140" s="23"/>
      <c r="CGF140" s="23"/>
      <c r="CGG140" s="23"/>
      <c r="CGH140" s="23"/>
      <c r="CGI140" s="23"/>
      <c r="CGJ140" s="23"/>
      <c r="CGK140" s="23"/>
      <c r="CGL140" s="23"/>
      <c r="CGM140" s="23"/>
      <c r="CGN140" s="23"/>
      <c r="CGO140" s="23"/>
      <c r="CGP140" s="23"/>
      <c r="CGQ140" s="23"/>
      <c r="CGR140" s="23"/>
      <c r="CGS140" s="23"/>
      <c r="CGT140" s="23"/>
      <c r="CGU140" s="23"/>
      <c r="CGV140" s="23"/>
      <c r="CGW140" s="23"/>
      <c r="CGX140" s="23"/>
      <c r="CGY140" s="23"/>
      <c r="CGZ140" s="23"/>
      <c r="CHA140" s="23"/>
      <c r="CHB140" s="23"/>
      <c r="CHC140" s="23"/>
      <c r="CHD140" s="23"/>
      <c r="CHE140" s="23"/>
      <c r="CHF140" s="23"/>
      <c r="CHG140" s="23"/>
      <c r="CHH140" s="23"/>
      <c r="CHI140" s="23"/>
      <c r="CHJ140" s="23"/>
      <c r="CHK140" s="23"/>
      <c r="CHL140" s="23"/>
      <c r="CHM140" s="23"/>
      <c r="CHN140" s="23"/>
      <c r="CHO140" s="23"/>
      <c r="CHP140" s="23"/>
      <c r="CHQ140" s="23"/>
      <c r="CHR140" s="23"/>
      <c r="CHS140" s="23"/>
      <c r="CHT140" s="23"/>
      <c r="CHU140" s="23"/>
      <c r="CHV140" s="23"/>
      <c r="CHW140" s="23"/>
      <c r="CHX140" s="23"/>
      <c r="CHY140" s="23"/>
      <c r="CHZ140" s="23"/>
      <c r="CIA140" s="23"/>
      <c r="CIB140" s="23"/>
      <c r="CIC140" s="23"/>
      <c r="CID140" s="23"/>
      <c r="CIE140" s="23"/>
      <c r="CIF140" s="23"/>
      <c r="CIG140" s="23"/>
      <c r="CIH140" s="23"/>
      <c r="CII140" s="23"/>
      <c r="CIJ140" s="23"/>
      <c r="CIK140" s="23"/>
      <c r="CIL140" s="23"/>
      <c r="CIM140" s="23"/>
      <c r="CIN140" s="23"/>
      <c r="CIO140" s="23"/>
      <c r="CIP140" s="23"/>
      <c r="CIQ140" s="23"/>
      <c r="CIR140" s="23"/>
      <c r="CIS140" s="23"/>
      <c r="CIT140" s="23"/>
      <c r="CIU140" s="23"/>
      <c r="CIV140" s="23"/>
      <c r="CIW140" s="23"/>
      <c r="CIX140" s="23"/>
      <c r="CIY140" s="23"/>
      <c r="CIZ140" s="23"/>
      <c r="CJA140" s="23"/>
      <c r="CJB140" s="23"/>
      <c r="CJC140" s="23"/>
      <c r="CJD140" s="23"/>
      <c r="CJE140" s="23"/>
      <c r="CJF140" s="23"/>
      <c r="CJG140" s="23"/>
      <c r="CJH140" s="23"/>
      <c r="CJI140" s="23"/>
      <c r="CJJ140" s="23"/>
      <c r="CJK140" s="23"/>
      <c r="CJL140" s="23"/>
      <c r="CJM140" s="23"/>
      <c r="CJN140" s="23"/>
      <c r="CJO140" s="23"/>
      <c r="CJP140" s="23"/>
      <c r="CJQ140" s="23"/>
      <c r="CJR140" s="23"/>
      <c r="CJS140" s="23"/>
      <c r="CJT140" s="23"/>
      <c r="CJU140" s="23"/>
      <c r="CJV140" s="23"/>
      <c r="CJW140" s="23"/>
      <c r="CJX140" s="23"/>
      <c r="CJY140" s="23"/>
      <c r="CJZ140" s="23"/>
      <c r="CKA140" s="23"/>
      <c r="CKB140" s="23"/>
      <c r="CKC140" s="23"/>
      <c r="CKD140" s="23"/>
      <c r="CKE140" s="23"/>
      <c r="CKF140" s="23"/>
      <c r="CKG140" s="23"/>
      <c r="CKH140" s="23"/>
      <c r="CKI140" s="23"/>
      <c r="CKJ140" s="23"/>
      <c r="CKK140" s="23"/>
      <c r="CKL140" s="23"/>
      <c r="CKM140" s="23"/>
      <c r="CKN140" s="23"/>
      <c r="CKO140" s="23"/>
      <c r="CKP140" s="23"/>
      <c r="CKQ140" s="23"/>
      <c r="CKR140" s="23"/>
      <c r="CKS140" s="23"/>
      <c r="CKT140" s="23"/>
      <c r="CKU140" s="23"/>
      <c r="CKV140" s="23"/>
      <c r="CKW140" s="23"/>
      <c r="CKX140" s="23"/>
      <c r="CKY140" s="23"/>
      <c r="CKZ140" s="23"/>
      <c r="CLA140" s="23"/>
      <c r="CLB140" s="23"/>
      <c r="CLC140" s="23"/>
      <c r="CLD140" s="23"/>
      <c r="CLE140" s="23"/>
      <c r="CLF140" s="23"/>
      <c r="CLG140" s="23"/>
      <c r="CLH140" s="23"/>
      <c r="CLI140" s="23"/>
      <c r="CLJ140" s="23"/>
      <c r="CLK140" s="23"/>
      <c r="CLL140" s="23"/>
      <c r="CLM140" s="23"/>
      <c r="CLN140" s="23"/>
      <c r="CLO140" s="23"/>
      <c r="CLP140" s="23"/>
      <c r="CLQ140" s="23"/>
      <c r="CLR140" s="23"/>
      <c r="CLS140" s="23"/>
      <c r="CLT140" s="23"/>
      <c r="CLU140" s="23"/>
      <c r="CLV140" s="23"/>
      <c r="CLW140" s="23"/>
      <c r="CLX140" s="23"/>
      <c r="CLY140" s="23"/>
      <c r="CLZ140" s="23"/>
      <c r="CMA140" s="23"/>
      <c r="CMB140" s="23"/>
      <c r="CMC140" s="23"/>
      <c r="CMD140" s="23"/>
      <c r="CME140" s="23"/>
      <c r="CMF140" s="23"/>
      <c r="CMG140" s="23"/>
      <c r="CMH140" s="23"/>
      <c r="CMI140" s="23"/>
      <c r="CMJ140" s="23"/>
      <c r="CMK140" s="23"/>
      <c r="CML140" s="23"/>
      <c r="CMM140" s="23"/>
      <c r="CMN140" s="23"/>
      <c r="CMO140" s="23"/>
      <c r="CMP140" s="23"/>
      <c r="CMQ140" s="23"/>
      <c r="CMR140" s="23"/>
      <c r="CMS140" s="23"/>
      <c r="CMT140" s="23"/>
      <c r="CMU140" s="23"/>
      <c r="CMV140" s="23"/>
      <c r="CMW140" s="23"/>
      <c r="CMX140" s="23"/>
      <c r="CMY140" s="23"/>
      <c r="CMZ140" s="23"/>
      <c r="CNA140" s="23"/>
      <c r="CNB140" s="23"/>
      <c r="CNC140" s="23"/>
      <c r="CND140" s="23"/>
      <c r="CNE140" s="23"/>
      <c r="CNF140" s="23"/>
      <c r="CNG140" s="23"/>
      <c r="CNH140" s="23"/>
      <c r="CNI140" s="23"/>
      <c r="CNJ140" s="23"/>
      <c r="CNK140" s="23"/>
      <c r="CNL140" s="23"/>
      <c r="CNM140" s="23"/>
      <c r="CNN140" s="23"/>
      <c r="CNO140" s="23"/>
      <c r="CNP140" s="23"/>
      <c r="CNQ140" s="23"/>
      <c r="CNR140" s="23"/>
      <c r="CNS140" s="23"/>
      <c r="CNT140" s="23"/>
      <c r="CNU140" s="23"/>
      <c r="CNV140" s="23"/>
      <c r="CNW140" s="23"/>
      <c r="CNX140" s="23"/>
      <c r="CNY140" s="23"/>
      <c r="CNZ140" s="23"/>
      <c r="COA140" s="23"/>
      <c r="COB140" s="23"/>
      <c r="COC140" s="23"/>
      <c r="COD140" s="23"/>
      <c r="COE140" s="23"/>
      <c r="COF140" s="23"/>
      <c r="COG140" s="23"/>
      <c r="COH140" s="23"/>
      <c r="COI140" s="23"/>
      <c r="COJ140" s="23"/>
      <c r="COK140" s="23"/>
      <c r="COL140" s="23"/>
      <c r="COM140" s="23"/>
      <c r="CON140" s="23"/>
      <c r="COO140" s="23"/>
      <c r="COP140" s="23"/>
      <c r="COQ140" s="23"/>
      <c r="COR140" s="23"/>
      <c r="COS140" s="23"/>
      <c r="COT140" s="23"/>
      <c r="COU140" s="23"/>
      <c r="COV140" s="23"/>
      <c r="COW140" s="23"/>
      <c r="COX140" s="23"/>
      <c r="COY140" s="23"/>
      <c r="COZ140" s="23"/>
      <c r="CPA140" s="23"/>
      <c r="CPB140" s="23"/>
      <c r="CPC140" s="23"/>
      <c r="CPD140" s="23"/>
      <c r="CPE140" s="23"/>
      <c r="CPF140" s="23"/>
      <c r="CPG140" s="23"/>
      <c r="CPH140" s="23"/>
      <c r="CPI140" s="23"/>
      <c r="CPJ140" s="23"/>
      <c r="CPK140" s="23"/>
      <c r="CPL140" s="23"/>
      <c r="CPM140" s="23"/>
      <c r="CPN140" s="23"/>
      <c r="CPO140" s="23"/>
      <c r="CPP140" s="23"/>
      <c r="CPQ140" s="23"/>
      <c r="CPR140" s="23"/>
      <c r="CPS140" s="23"/>
      <c r="CPT140" s="23"/>
      <c r="CPU140" s="23"/>
      <c r="CPV140" s="23"/>
      <c r="CPW140" s="23"/>
      <c r="CPX140" s="23"/>
      <c r="CPY140" s="23"/>
      <c r="CPZ140" s="23"/>
      <c r="CQA140" s="23"/>
      <c r="CQB140" s="23"/>
      <c r="CQC140" s="23"/>
      <c r="CQD140" s="23"/>
      <c r="CQE140" s="23"/>
      <c r="CQF140" s="23"/>
      <c r="CQG140" s="23"/>
      <c r="CQH140" s="23"/>
      <c r="CQI140" s="23"/>
      <c r="CQJ140" s="23"/>
      <c r="CQK140" s="23"/>
      <c r="CQL140" s="23"/>
      <c r="CQM140" s="23"/>
      <c r="CQN140" s="23"/>
      <c r="CQO140" s="23"/>
      <c r="CQP140" s="23"/>
      <c r="CQQ140" s="23"/>
      <c r="CQR140" s="23"/>
      <c r="CQS140" s="23"/>
      <c r="CQT140" s="23"/>
      <c r="CQU140" s="23"/>
      <c r="CQV140" s="23"/>
      <c r="CQW140" s="23"/>
      <c r="CQX140" s="23"/>
      <c r="CQY140" s="23"/>
      <c r="CQZ140" s="23"/>
      <c r="CRA140" s="23"/>
      <c r="CRB140" s="23"/>
      <c r="CRC140" s="23"/>
      <c r="CRD140" s="23"/>
      <c r="CRE140" s="23"/>
      <c r="CRF140" s="23"/>
      <c r="CRG140" s="23"/>
      <c r="CRH140" s="23"/>
      <c r="CRI140" s="23"/>
      <c r="CRJ140" s="23"/>
      <c r="CRK140" s="23"/>
      <c r="CRL140" s="23"/>
      <c r="CRM140" s="23"/>
      <c r="CRN140" s="23"/>
      <c r="CRO140" s="23"/>
      <c r="CRP140" s="23"/>
      <c r="CRQ140" s="23"/>
      <c r="CRR140" s="23"/>
      <c r="CRS140" s="23"/>
      <c r="CRT140" s="23"/>
      <c r="CRU140" s="23"/>
      <c r="CRV140" s="23"/>
      <c r="CRW140" s="23"/>
      <c r="CRX140" s="23"/>
      <c r="CRY140" s="23"/>
      <c r="CRZ140" s="23"/>
      <c r="CSA140" s="23"/>
      <c r="CSB140" s="23"/>
      <c r="CSC140" s="23"/>
      <c r="CSD140" s="23"/>
      <c r="CSE140" s="23"/>
      <c r="CSF140" s="23"/>
      <c r="CSG140" s="23"/>
      <c r="CSH140" s="23"/>
      <c r="CSI140" s="23"/>
      <c r="CSJ140" s="23"/>
      <c r="CSK140" s="23"/>
      <c r="CSL140" s="23"/>
      <c r="CSM140" s="23"/>
      <c r="CSN140" s="23"/>
      <c r="CSO140" s="23"/>
      <c r="CSP140" s="23"/>
      <c r="CSQ140" s="23"/>
      <c r="CSR140" s="23"/>
      <c r="CSS140" s="23"/>
      <c r="CST140" s="23"/>
      <c r="CSU140" s="23"/>
      <c r="CSV140" s="23"/>
      <c r="CSW140" s="23"/>
      <c r="CSX140" s="23"/>
      <c r="CSY140" s="23"/>
      <c r="CSZ140" s="23"/>
      <c r="CTA140" s="23"/>
      <c r="CTB140" s="23"/>
      <c r="CTC140" s="23"/>
      <c r="CTD140" s="23"/>
      <c r="CTE140" s="23"/>
      <c r="CTF140" s="23"/>
      <c r="CTG140" s="23"/>
      <c r="CTH140" s="23"/>
      <c r="CTI140" s="23"/>
      <c r="CTJ140" s="23"/>
      <c r="CTK140" s="23"/>
      <c r="CTL140" s="23"/>
      <c r="CTM140" s="23"/>
      <c r="CTN140" s="23"/>
      <c r="CTO140" s="23"/>
      <c r="CTP140" s="23"/>
      <c r="CTQ140" s="23"/>
      <c r="CTR140" s="23"/>
      <c r="CTS140" s="23"/>
      <c r="CTT140" s="23"/>
      <c r="CTU140" s="23"/>
      <c r="CTV140" s="23"/>
      <c r="CTW140" s="23"/>
      <c r="CTX140" s="23"/>
      <c r="CTY140" s="23"/>
      <c r="CTZ140" s="23"/>
      <c r="CUA140" s="23"/>
      <c r="CUB140" s="23"/>
      <c r="CUC140" s="23"/>
      <c r="CUD140" s="23"/>
      <c r="CUE140" s="23"/>
      <c r="CUF140" s="23"/>
      <c r="CUG140" s="23"/>
      <c r="CUH140" s="23"/>
      <c r="CUI140" s="23"/>
      <c r="CUJ140" s="23"/>
      <c r="CUK140" s="23"/>
      <c r="CUL140" s="23"/>
      <c r="CUM140" s="23"/>
      <c r="CUN140" s="23"/>
      <c r="CUO140" s="23"/>
      <c r="CUP140" s="23"/>
      <c r="CUQ140" s="23"/>
      <c r="CUR140" s="23"/>
      <c r="CUS140" s="23"/>
      <c r="CUT140" s="23"/>
      <c r="CUU140" s="23"/>
      <c r="CUV140" s="23"/>
      <c r="CUW140" s="23"/>
      <c r="CUX140" s="23"/>
      <c r="CUY140" s="23"/>
      <c r="CUZ140" s="23"/>
      <c r="CVA140" s="23"/>
      <c r="CVB140" s="23"/>
      <c r="CVC140" s="23"/>
      <c r="CVD140" s="23"/>
      <c r="CVE140" s="23"/>
      <c r="CVF140" s="23"/>
      <c r="CVG140" s="23"/>
      <c r="CVH140" s="23"/>
      <c r="CVI140" s="23"/>
      <c r="CVJ140" s="23"/>
      <c r="CVK140" s="23"/>
      <c r="CVL140" s="23"/>
      <c r="CVM140" s="23"/>
      <c r="CVN140" s="23"/>
      <c r="CVO140" s="23"/>
      <c r="CVP140" s="23"/>
      <c r="CVQ140" s="23"/>
      <c r="CVR140" s="23"/>
      <c r="CVS140" s="23"/>
      <c r="CVT140" s="23"/>
      <c r="CVU140" s="23"/>
      <c r="CVV140" s="23"/>
      <c r="CVW140" s="23"/>
      <c r="CVX140" s="23"/>
      <c r="CVY140" s="23"/>
      <c r="CVZ140" s="23"/>
      <c r="CWA140" s="23"/>
      <c r="CWB140" s="23"/>
      <c r="CWC140" s="23"/>
      <c r="CWD140" s="23"/>
      <c r="CWE140" s="23"/>
      <c r="CWF140" s="23"/>
      <c r="CWG140" s="23"/>
      <c r="CWH140" s="23"/>
      <c r="CWI140" s="23"/>
      <c r="CWJ140" s="23"/>
      <c r="CWK140" s="23"/>
      <c r="CWL140" s="23"/>
      <c r="CWM140" s="23"/>
      <c r="CWN140" s="23"/>
      <c r="CWO140" s="23"/>
      <c r="CWP140" s="23"/>
      <c r="CWQ140" s="23"/>
      <c r="CWR140" s="23"/>
      <c r="CWS140" s="23"/>
      <c r="CWT140" s="23"/>
      <c r="CWU140" s="23"/>
      <c r="CWV140" s="23"/>
      <c r="CWW140" s="23"/>
      <c r="CWX140" s="23"/>
      <c r="CWY140" s="23"/>
      <c r="CWZ140" s="23"/>
      <c r="CXA140" s="23"/>
      <c r="CXB140" s="23"/>
      <c r="CXC140" s="23"/>
      <c r="CXD140" s="23"/>
      <c r="CXE140" s="23"/>
      <c r="CXF140" s="23"/>
      <c r="CXG140" s="23"/>
      <c r="CXH140" s="23"/>
      <c r="CXI140" s="23"/>
      <c r="CXJ140" s="23"/>
      <c r="CXK140" s="23"/>
      <c r="CXL140" s="23"/>
      <c r="CXM140" s="23"/>
      <c r="CXN140" s="23"/>
      <c r="CXO140" s="23"/>
      <c r="CXP140" s="23"/>
      <c r="CXQ140" s="23"/>
      <c r="CXR140" s="23"/>
      <c r="CXS140" s="23"/>
      <c r="CXT140" s="23"/>
      <c r="CXU140" s="23"/>
      <c r="CXV140" s="23"/>
      <c r="CXW140" s="23"/>
      <c r="CXX140" s="23"/>
      <c r="CXY140" s="23"/>
      <c r="CXZ140" s="23"/>
      <c r="CYA140" s="23"/>
      <c r="CYB140" s="23"/>
      <c r="CYC140" s="23"/>
      <c r="CYD140" s="23"/>
      <c r="CYE140" s="23"/>
      <c r="CYF140" s="23"/>
      <c r="CYG140" s="23"/>
      <c r="CYH140" s="23"/>
      <c r="CYI140" s="23"/>
      <c r="CYJ140" s="23"/>
      <c r="CYK140" s="23"/>
      <c r="CYL140" s="23"/>
      <c r="CYM140" s="23"/>
      <c r="CYN140" s="23"/>
      <c r="CYO140" s="23"/>
      <c r="CYP140" s="23"/>
      <c r="CYQ140" s="23"/>
      <c r="CYR140" s="23"/>
      <c r="CYS140" s="23"/>
      <c r="CYT140" s="23"/>
      <c r="CYU140" s="23"/>
      <c r="CYV140" s="23"/>
      <c r="CYW140" s="23"/>
      <c r="CYX140" s="23"/>
      <c r="CYY140" s="23"/>
      <c r="CYZ140" s="23"/>
      <c r="CZA140" s="23"/>
      <c r="CZB140" s="23"/>
      <c r="CZC140" s="23"/>
      <c r="CZD140" s="23"/>
      <c r="CZE140" s="23"/>
      <c r="CZF140" s="23"/>
      <c r="CZG140" s="23"/>
      <c r="CZH140" s="23"/>
      <c r="CZI140" s="23"/>
      <c r="CZJ140" s="23"/>
      <c r="CZK140" s="23"/>
      <c r="CZL140" s="23"/>
      <c r="CZM140" s="23"/>
      <c r="CZN140" s="23"/>
      <c r="CZO140" s="23"/>
      <c r="CZP140" s="23"/>
      <c r="CZQ140" s="23"/>
      <c r="CZR140" s="23"/>
      <c r="CZS140" s="23"/>
      <c r="CZT140" s="23"/>
      <c r="CZU140" s="23"/>
      <c r="CZV140" s="23"/>
      <c r="CZW140" s="23"/>
      <c r="CZX140" s="23"/>
      <c r="CZY140" s="23"/>
      <c r="CZZ140" s="23"/>
      <c r="DAA140" s="23"/>
      <c r="DAB140" s="23"/>
      <c r="DAC140" s="23"/>
      <c r="DAD140" s="23"/>
      <c r="DAE140" s="23"/>
      <c r="DAF140" s="23"/>
      <c r="DAG140" s="23"/>
      <c r="DAH140" s="23"/>
      <c r="DAI140" s="23"/>
      <c r="DAJ140" s="23"/>
      <c r="DAK140" s="23"/>
      <c r="DAL140" s="23"/>
      <c r="DAM140" s="23"/>
      <c r="DAN140" s="23"/>
      <c r="DAO140" s="23"/>
      <c r="DAP140" s="23"/>
      <c r="DAQ140" s="23"/>
      <c r="DAR140" s="23"/>
      <c r="DAS140" s="23"/>
      <c r="DAT140" s="23"/>
      <c r="DAU140" s="23"/>
      <c r="DAV140" s="23"/>
      <c r="DAW140" s="23"/>
      <c r="DAX140" s="23"/>
      <c r="DAY140" s="23"/>
      <c r="DAZ140" s="23"/>
      <c r="DBA140" s="23"/>
      <c r="DBB140" s="23"/>
      <c r="DBC140" s="23"/>
      <c r="DBD140" s="23"/>
      <c r="DBE140" s="23"/>
      <c r="DBF140" s="23"/>
      <c r="DBG140" s="23"/>
      <c r="DBH140" s="23"/>
      <c r="DBI140" s="23"/>
      <c r="DBJ140" s="23"/>
      <c r="DBK140" s="23"/>
      <c r="DBL140" s="23"/>
      <c r="DBM140" s="23"/>
      <c r="DBN140" s="23"/>
      <c r="DBO140" s="23"/>
      <c r="DBP140" s="23"/>
      <c r="DBQ140" s="23"/>
      <c r="DBR140" s="23"/>
      <c r="DBS140" s="23"/>
      <c r="DBT140" s="23"/>
      <c r="DBU140" s="23"/>
      <c r="DBV140" s="23"/>
      <c r="DBW140" s="23"/>
      <c r="DBX140" s="23"/>
      <c r="DBY140" s="23"/>
      <c r="DBZ140" s="23"/>
      <c r="DCA140" s="23"/>
      <c r="DCB140" s="23"/>
      <c r="DCC140" s="23"/>
      <c r="DCD140" s="23"/>
      <c r="DCE140" s="23"/>
      <c r="DCF140" s="23"/>
      <c r="DCG140" s="23"/>
      <c r="DCH140" s="23"/>
      <c r="DCI140" s="23"/>
      <c r="DCJ140" s="23"/>
      <c r="DCK140" s="23"/>
      <c r="DCL140" s="23"/>
      <c r="DCM140" s="23"/>
      <c r="DCN140" s="23"/>
      <c r="DCO140" s="23"/>
      <c r="DCP140" s="23"/>
      <c r="DCQ140" s="23"/>
      <c r="DCR140" s="23"/>
      <c r="DCS140" s="23"/>
      <c r="DCT140" s="23"/>
      <c r="DCU140" s="23"/>
      <c r="DCV140" s="23"/>
      <c r="DCW140" s="23"/>
      <c r="DCX140" s="23"/>
      <c r="DCY140" s="23"/>
      <c r="DCZ140" s="23"/>
      <c r="DDA140" s="23"/>
      <c r="DDB140" s="23"/>
      <c r="DDC140" s="23"/>
      <c r="DDD140" s="23"/>
      <c r="DDE140" s="23"/>
      <c r="DDF140" s="23"/>
      <c r="DDG140" s="23"/>
      <c r="DDH140" s="23"/>
      <c r="DDI140" s="23"/>
      <c r="DDJ140" s="23"/>
      <c r="DDK140" s="23"/>
      <c r="DDL140" s="23"/>
      <c r="DDM140" s="23"/>
      <c r="DDN140" s="23"/>
      <c r="DDO140" s="23"/>
      <c r="DDP140" s="23"/>
      <c r="DDQ140" s="23"/>
      <c r="DDR140" s="23"/>
      <c r="DDS140" s="23"/>
      <c r="DDT140" s="23"/>
      <c r="DDU140" s="23"/>
      <c r="DDV140" s="23"/>
      <c r="DDW140" s="23"/>
      <c r="DDX140" s="23"/>
      <c r="DDY140" s="23"/>
      <c r="DDZ140" s="23"/>
      <c r="DEA140" s="23"/>
      <c r="DEB140" s="23"/>
      <c r="DEC140" s="23"/>
      <c r="DED140" s="23"/>
      <c r="DEE140" s="23"/>
      <c r="DEF140" s="23"/>
      <c r="DEG140" s="23"/>
      <c r="DEH140" s="23"/>
      <c r="DEI140" s="23"/>
      <c r="DEJ140" s="23"/>
      <c r="DEK140" s="23"/>
      <c r="DEL140" s="23"/>
      <c r="DEM140" s="23"/>
      <c r="DEN140" s="23"/>
      <c r="DEO140" s="23"/>
      <c r="DEP140" s="23"/>
      <c r="DEQ140" s="23"/>
      <c r="DER140" s="23"/>
      <c r="DES140" s="23"/>
      <c r="DET140" s="23"/>
      <c r="DEU140" s="23"/>
      <c r="DEV140" s="23"/>
      <c r="DEW140" s="23"/>
      <c r="DEX140" s="23"/>
      <c r="DEY140" s="23"/>
      <c r="DEZ140" s="23"/>
      <c r="DFA140" s="23"/>
      <c r="DFB140" s="23"/>
      <c r="DFC140" s="23"/>
      <c r="DFD140" s="23"/>
      <c r="DFE140" s="23"/>
      <c r="DFF140" s="23"/>
      <c r="DFG140" s="23"/>
      <c r="DFH140" s="23"/>
      <c r="DFI140" s="23"/>
      <c r="DFJ140" s="23"/>
      <c r="DFK140" s="23"/>
      <c r="DFL140" s="23"/>
      <c r="DFM140" s="23"/>
      <c r="DFN140" s="23"/>
      <c r="DFO140" s="23"/>
      <c r="DFP140" s="23"/>
      <c r="DFQ140" s="23"/>
      <c r="DFR140" s="23"/>
      <c r="DFS140" s="23"/>
      <c r="DFT140" s="23"/>
      <c r="DFU140" s="23"/>
      <c r="DFV140" s="23"/>
      <c r="DFW140" s="23"/>
      <c r="DFX140" s="23"/>
      <c r="DFY140" s="23"/>
      <c r="DFZ140" s="23"/>
      <c r="DGA140" s="23"/>
      <c r="DGB140" s="23"/>
      <c r="DGC140" s="23"/>
      <c r="DGD140" s="23"/>
      <c r="DGE140" s="23"/>
      <c r="DGF140" s="23"/>
      <c r="DGG140" s="23"/>
      <c r="DGH140" s="23"/>
      <c r="DGI140" s="23"/>
      <c r="DGJ140" s="23"/>
      <c r="DGK140" s="23"/>
      <c r="DGL140" s="23"/>
      <c r="DGM140" s="23"/>
      <c r="DGN140" s="23"/>
      <c r="DGO140" s="23"/>
      <c r="DGP140" s="23"/>
      <c r="DGQ140" s="23"/>
      <c r="DGR140" s="23"/>
      <c r="DGS140" s="23"/>
      <c r="DGT140" s="23"/>
      <c r="DGU140" s="23"/>
      <c r="DGV140" s="23"/>
      <c r="DGW140" s="23"/>
      <c r="DGX140" s="23"/>
      <c r="DGY140" s="23"/>
      <c r="DGZ140" s="23"/>
      <c r="DHA140" s="23"/>
      <c r="DHB140" s="23"/>
      <c r="DHC140" s="23"/>
      <c r="DHD140" s="23"/>
      <c r="DHE140" s="23"/>
      <c r="DHF140" s="23"/>
      <c r="DHG140" s="23"/>
      <c r="DHH140" s="23"/>
      <c r="DHI140" s="23"/>
      <c r="DHJ140" s="23"/>
      <c r="DHK140" s="23"/>
      <c r="DHL140" s="23"/>
      <c r="DHM140" s="23"/>
      <c r="DHN140" s="23"/>
      <c r="DHO140" s="23"/>
      <c r="DHP140" s="23"/>
      <c r="DHQ140" s="23"/>
      <c r="DHR140" s="23"/>
      <c r="DHS140" s="23"/>
      <c r="DHT140" s="23"/>
      <c r="DHU140" s="23"/>
      <c r="DHV140" s="23"/>
      <c r="DHW140" s="23"/>
      <c r="DHX140" s="23"/>
      <c r="DHY140" s="23"/>
      <c r="DHZ140" s="23"/>
      <c r="DIA140" s="23"/>
      <c r="DIB140" s="23"/>
      <c r="DIC140" s="23"/>
      <c r="DID140" s="23"/>
      <c r="DIE140" s="23"/>
      <c r="DIF140" s="23"/>
      <c r="DIG140" s="23"/>
      <c r="DIH140" s="23"/>
      <c r="DII140" s="23"/>
      <c r="DIJ140" s="23"/>
      <c r="DIK140" s="23"/>
      <c r="DIL140" s="23"/>
      <c r="DIM140" s="23"/>
      <c r="DIN140" s="23"/>
      <c r="DIO140" s="23"/>
      <c r="DIP140" s="23"/>
      <c r="DIQ140" s="23"/>
      <c r="DIR140" s="23"/>
      <c r="DIS140" s="23"/>
      <c r="DIT140" s="23"/>
      <c r="DIU140" s="23"/>
      <c r="DIV140" s="23"/>
      <c r="DIW140" s="23"/>
      <c r="DIX140" s="23"/>
      <c r="DIY140" s="23"/>
      <c r="DIZ140" s="23"/>
      <c r="DJA140" s="23"/>
      <c r="DJB140" s="23"/>
      <c r="DJC140" s="23"/>
      <c r="DJD140" s="23"/>
      <c r="DJE140" s="23"/>
      <c r="DJF140" s="23"/>
      <c r="DJG140" s="23"/>
      <c r="DJH140" s="23"/>
      <c r="DJI140" s="23"/>
      <c r="DJJ140" s="23"/>
      <c r="DJK140" s="23"/>
      <c r="DJL140" s="23"/>
      <c r="DJM140" s="23"/>
      <c r="DJN140" s="23"/>
      <c r="DJO140" s="23"/>
      <c r="DJP140" s="23"/>
      <c r="DJQ140" s="23"/>
      <c r="DJR140" s="23"/>
      <c r="DJS140" s="23"/>
      <c r="DJT140" s="23"/>
      <c r="DJU140" s="23"/>
      <c r="DJV140" s="23"/>
      <c r="DJW140" s="23"/>
      <c r="DJX140" s="23"/>
      <c r="DJY140" s="23"/>
      <c r="DJZ140" s="23"/>
      <c r="DKA140" s="23"/>
      <c r="DKB140" s="23"/>
      <c r="DKC140" s="23"/>
      <c r="DKD140" s="23"/>
      <c r="DKE140" s="23"/>
      <c r="DKF140" s="23"/>
      <c r="DKG140" s="23"/>
      <c r="DKH140" s="23"/>
      <c r="DKI140" s="23"/>
      <c r="DKJ140" s="23"/>
      <c r="DKK140" s="23"/>
      <c r="DKL140" s="23"/>
      <c r="DKM140" s="23"/>
      <c r="DKN140" s="23"/>
      <c r="DKO140" s="23"/>
      <c r="DKP140" s="23"/>
      <c r="DKQ140" s="23"/>
      <c r="DKR140" s="23"/>
      <c r="DKS140" s="23"/>
      <c r="DKT140" s="23"/>
      <c r="DKU140" s="23"/>
      <c r="DKV140" s="23"/>
      <c r="DKW140" s="23"/>
      <c r="DKX140" s="23"/>
      <c r="DKY140" s="23"/>
      <c r="DKZ140" s="23"/>
      <c r="DLA140" s="23"/>
      <c r="DLB140" s="23"/>
      <c r="DLC140" s="23"/>
      <c r="DLD140" s="23"/>
      <c r="DLE140" s="23"/>
      <c r="DLF140" s="23"/>
      <c r="DLG140" s="23"/>
      <c r="DLH140" s="23"/>
      <c r="DLI140" s="23"/>
      <c r="DLJ140" s="23"/>
      <c r="DLK140" s="23"/>
      <c r="DLL140" s="23"/>
      <c r="DLM140" s="23"/>
      <c r="DLN140" s="23"/>
      <c r="DLO140" s="23"/>
      <c r="DLP140" s="23"/>
      <c r="DLQ140" s="23"/>
      <c r="DLR140" s="23"/>
      <c r="DLS140" s="23"/>
      <c r="DLT140" s="23"/>
      <c r="DLU140" s="23"/>
      <c r="DLV140" s="23"/>
      <c r="DLW140" s="23"/>
      <c r="DLX140" s="23"/>
      <c r="DLY140" s="23"/>
      <c r="DLZ140" s="23"/>
      <c r="DMA140" s="23"/>
      <c r="DMB140" s="23"/>
      <c r="DMC140" s="23"/>
      <c r="DMD140" s="23"/>
      <c r="DME140" s="23"/>
      <c r="DMF140" s="23"/>
      <c r="DMG140" s="23"/>
      <c r="DMH140" s="23"/>
      <c r="DMI140" s="23"/>
      <c r="DMJ140" s="23"/>
      <c r="DMK140" s="23"/>
      <c r="DML140" s="23"/>
      <c r="DMM140" s="23"/>
      <c r="DMN140" s="23"/>
      <c r="DMO140" s="23"/>
      <c r="DMP140" s="23"/>
      <c r="DMQ140" s="23"/>
      <c r="DMR140" s="23"/>
      <c r="DMS140" s="23"/>
      <c r="DMT140" s="23"/>
      <c r="DMU140" s="23"/>
      <c r="DMV140" s="23"/>
      <c r="DMW140" s="23"/>
      <c r="DMX140" s="23"/>
      <c r="DMY140" s="23"/>
      <c r="DMZ140" s="23"/>
      <c r="DNA140" s="23"/>
      <c r="DNB140" s="23"/>
      <c r="DNC140" s="23"/>
      <c r="DND140" s="23"/>
      <c r="DNE140" s="23"/>
      <c r="DNF140" s="23"/>
      <c r="DNG140" s="23"/>
      <c r="DNH140" s="23"/>
      <c r="DNI140" s="23"/>
      <c r="DNJ140" s="23"/>
      <c r="DNK140" s="23"/>
      <c r="DNL140" s="23"/>
      <c r="DNM140" s="23"/>
      <c r="DNN140" s="23"/>
      <c r="DNO140" s="23"/>
      <c r="DNP140" s="23"/>
      <c r="DNQ140" s="23"/>
      <c r="DNR140" s="23"/>
      <c r="DNS140" s="23"/>
      <c r="DNT140" s="23"/>
      <c r="DNU140" s="23"/>
      <c r="DNV140" s="23"/>
      <c r="DNW140" s="23"/>
      <c r="DNX140" s="23"/>
      <c r="DNY140" s="23"/>
      <c r="DNZ140" s="23"/>
      <c r="DOA140" s="23"/>
      <c r="DOB140" s="23"/>
      <c r="DOC140" s="23"/>
      <c r="DOD140" s="23"/>
      <c r="DOE140" s="23"/>
      <c r="DOF140" s="23"/>
      <c r="DOG140" s="23"/>
      <c r="DOH140" s="23"/>
      <c r="DOI140" s="23"/>
      <c r="DOJ140" s="23"/>
      <c r="DOK140" s="23"/>
      <c r="DOL140" s="23"/>
      <c r="DOM140" s="23"/>
      <c r="DON140" s="23"/>
      <c r="DOO140" s="23"/>
      <c r="DOP140" s="23"/>
      <c r="DOQ140" s="23"/>
      <c r="DOR140" s="23"/>
      <c r="DOS140" s="23"/>
      <c r="DOT140" s="23"/>
      <c r="DOU140" s="23"/>
      <c r="DOV140" s="23"/>
      <c r="DOW140" s="23"/>
      <c r="DOX140" s="23"/>
      <c r="DOY140" s="23"/>
      <c r="DOZ140" s="23"/>
      <c r="DPA140" s="23"/>
      <c r="DPB140" s="23"/>
      <c r="DPC140" s="23"/>
      <c r="DPD140" s="23"/>
      <c r="DPE140" s="23"/>
      <c r="DPF140" s="23"/>
      <c r="DPG140" s="23"/>
      <c r="DPH140" s="23"/>
      <c r="DPI140" s="23"/>
      <c r="DPJ140" s="23"/>
      <c r="DPK140" s="23"/>
      <c r="DPL140" s="23"/>
      <c r="DPM140" s="23"/>
      <c r="DPN140" s="23"/>
      <c r="DPO140" s="23"/>
      <c r="DPP140" s="23"/>
      <c r="DPQ140" s="23"/>
      <c r="DPR140" s="23"/>
      <c r="DPS140" s="23"/>
      <c r="DPT140" s="23"/>
      <c r="DPU140" s="23"/>
      <c r="DPV140" s="23"/>
      <c r="DPW140" s="23"/>
      <c r="DPX140" s="23"/>
      <c r="DPY140" s="23"/>
      <c r="DPZ140" s="23"/>
      <c r="DQA140" s="23"/>
      <c r="DQB140" s="23"/>
      <c r="DQC140" s="23"/>
      <c r="DQD140" s="23"/>
      <c r="DQE140" s="23"/>
      <c r="DQF140" s="23"/>
      <c r="DQG140" s="23"/>
      <c r="DQH140" s="23"/>
      <c r="DQI140" s="23"/>
      <c r="DQJ140" s="23"/>
      <c r="DQK140" s="23"/>
      <c r="DQL140" s="23"/>
      <c r="DQM140" s="23"/>
      <c r="DQN140" s="23"/>
      <c r="DQO140" s="23"/>
      <c r="DQP140" s="23"/>
      <c r="DQQ140" s="23"/>
      <c r="DQR140" s="23"/>
      <c r="DQS140" s="23"/>
      <c r="DQT140" s="23"/>
      <c r="DQU140" s="23"/>
      <c r="DQV140" s="23"/>
      <c r="DQW140" s="23"/>
      <c r="DQX140" s="23"/>
      <c r="DQY140" s="23"/>
      <c r="DQZ140" s="23"/>
      <c r="DRA140" s="23"/>
      <c r="DRB140" s="23"/>
      <c r="DRC140" s="23"/>
      <c r="DRD140" s="23"/>
      <c r="DRE140" s="23"/>
      <c r="DRF140" s="23"/>
      <c r="DRG140" s="23"/>
      <c r="DRH140" s="23"/>
      <c r="DRI140" s="23"/>
      <c r="DRJ140" s="23"/>
      <c r="DRK140" s="23"/>
      <c r="DRL140" s="23"/>
      <c r="DRM140" s="23"/>
      <c r="DRN140" s="23"/>
      <c r="DRO140" s="23"/>
      <c r="DRP140" s="23"/>
      <c r="DRQ140" s="23"/>
      <c r="DRR140" s="23"/>
      <c r="DRS140" s="23"/>
      <c r="DRT140" s="23"/>
      <c r="DRU140" s="23"/>
      <c r="DRV140" s="23"/>
      <c r="DRW140" s="23"/>
      <c r="DRX140" s="23"/>
      <c r="DRY140" s="23"/>
      <c r="DRZ140" s="23"/>
      <c r="DSA140" s="23"/>
      <c r="DSB140" s="23"/>
      <c r="DSC140" s="23"/>
      <c r="DSD140" s="23"/>
      <c r="DSE140" s="23"/>
      <c r="DSF140" s="23"/>
      <c r="DSG140" s="23"/>
      <c r="DSH140" s="23"/>
      <c r="DSI140" s="23"/>
      <c r="DSJ140" s="23"/>
      <c r="DSK140" s="23"/>
      <c r="DSL140" s="23"/>
      <c r="DSM140" s="23"/>
      <c r="DSN140" s="23"/>
      <c r="DSO140" s="23"/>
      <c r="DSP140" s="23"/>
      <c r="DSQ140" s="23"/>
      <c r="DSR140" s="23"/>
      <c r="DSS140" s="23"/>
      <c r="DST140" s="23"/>
      <c r="DSU140" s="23"/>
      <c r="DSV140" s="23"/>
      <c r="DSW140" s="23"/>
      <c r="DSX140" s="23"/>
      <c r="DSY140" s="23"/>
      <c r="DSZ140" s="23"/>
      <c r="DTA140" s="23"/>
      <c r="DTB140" s="23"/>
      <c r="DTC140" s="23"/>
      <c r="DTD140" s="23"/>
      <c r="DTE140" s="23"/>
      <c r="DTF140" s="23"/>
      <c r="DTG140" s="23"/>
      <c r="DTH140" s="23"/>
      <c r="DTI140" s="23"/>
      <c r="DTJ140" s="23"/>
      <c r="DTK140" s="23"/>
      <c r="DTL140" s="23"/>
      <c r="DTM140" s="23"/>
      <c r="DTN140" s="23"/>
      <c r="DTO140" s="23"/>
      <c r="DTP140" s="23"/>
      <c r="DTQ140" s="23"/>
      <c r="DTR140" s="23"/>
      <c r="DTS140" s="23"/>
      <c r="DTT140" s="23"/>
      <c r="DTU140" s="23"/>
      <c r="DTV140" s="23"/>
      <c r="DTW140" s="23"/>
      <c r="DTX140" s="23"/>
      <c r="DTY140" s="23"/>
      <c r="DTZ140" s="23"/>
      <c r="DUA140" s="23"/>
      <c r="DUB140" s="23"/>
      <c r="DUC140" s="23"/>
      <c r="DUD140" s="23"/>
      <c r="DUE140" s="23"/>
      <c r="DUF140" s="23"/>
      <c r="DUG140" s="23"/>
      <c r="DUH140" s="23"/>
      <c r="DUI140" s="23"/>
      <c r="DUJ140" s="23"/>
      <c r="DUK140" s="23"/>
      <c r="DUL140" s="23"/>
      <c r="DUM140" s="23"/>
      <c r="DUN140" s="23"/>
      <c r="DUO140" s="23"/>
      <c r="DUP140" s="23"/>
      <c r="DUQ140" s="23"/>
      <c r="DUR140" s="23"/>
      <c r="DUS140" s="23"/>
      <c r="DUT140" s="23"/>
      <c r="DUU140" s="23"/>
      <c r="DUV140" s="23"/>
      <c r="DUW140" s="23"/>
      <c r="DUX140" s="23"/>
      <c r="DUY140" s="23"/>
      <c r="DUZ140" s="23"/>
      <c r="DVA140" s="23"/>
      <c r="DVB140" s="23"/>
      <c r="DVC140" s="23"/>
      <c r="DVD140" s="23"/>
      <c r="DVE140" s="23"/>
      <c r="DVF140" s="23"/>
      <c r="DVG140" s="23"/>
      <c r="DVH140" s="23"/>
      <c r="DVI140" s="23"/>
      <c r="DVJ140" s="23"/>
      <c r="DVK140" s="23"/>
      <c r="DVL140" s="23"/>
      <c r="DVM140" s="23"/>
      <c r="DVN140" s="23"/>
      <c r="DVO140" s="23"/>
      <c r="DVP140" s="23"/>
      <c r="DVQ140" s="23"/>
      <c r="DVR140" s="23"/>
      <c r="DVS140" s="23"/>
      <c r="DVT140" s="23"/>
      <c r="DVU140" s="23"/>
      <c r="DVV140" s="23"/>
      <c r="DVW140" s="23"/>
      <c r="DVX140" s="23"/>
      <c r="DVY140" s="23"/>
      <c r="DVZ140" s="23"/>
      <c r="DWA140" s="23"/>
      <c r="DWB140" s="23"/>
      <c r="DWC140" s="23"/>
      <c r="DWD140" s="23"/>
      <c r="DWE140" s="23"/>
      <c r="DWF140" s="23"/>
      <c r="DWG140" s="23"/>
      <c r="DWH140" s="23"/>
      <c r="DWI140" s="23"/>
      <c r="DWJ140" s="23"/>
      <c r="DWK140" s="23"/>
      <c r="DWL140" s="23"/>
      <c r="DWM140" s="23"/>
      <c r="DWN140" s="23"/>
      <c r="DWO140" s="23"/>
      <c r="DWP140" s="23"/>
      <c r="DWQ140" s="23"/>
      <c r="DWR140" s="23"/>
      <c r="DWS140" s="23"/>
      <c r="DWT140" s="23"/>
      <c r="DWU140" s="23"/>
      <c r="DWV140" s="23"/>
      <c r="DWW140" s="23"/>
      <c r="DWX140" s="23"/>
      <c r="DWY140" s="23"/>
      <c r="DWZ140" s="23"/>
      <c r="DXA140" s="23"/>
      <c r="DXB140" s="23"/>
      <c r="DXC140" s="23"/>
      <c r="DXD140" s="23"/>
      <c r="DXE140" s="23"/>
      <c r="DXF140" s="23"/>
      <c r="DXG140" s="23"/>
      <c r="DXH140" s="23"/>
      <c r="DXI140" s="23"/>
      <c r="DXJ140" s="23"/>
      <c r="DXK140" s="23"/>
      <c r="DXL140" s="23"/>
      <c r="DXM140" s="23"/>
      <c r="DXN140" s="23"/>
      <c r="DXO140" s="23"/>
      <c r="DXP140" s="23"/>
      <c r="DXQ140" s="23"/>
      <c r="DXR140" s="23"/>
      <c r="DXS140" s="23"/>
      <c r="DXT140" s="23"/>
      <c r="DXU140" s="23"/>
      <c r="DXV140" s="23"/>
      <c r="DXW140" s="23"/>
      <c r="DXX140" s="23"/>
      <c r="DXY140" s="23"/>
      <c r="DXZ140" s="23"/>
      <c r="DYA140" s="23"/>
      <c r="DYB140" s="23"/>
      <c r="DYC140" s="23"/>
      <c r="DYD140" s="23"/>
      <c r="DYE140" s="23"/>
      <c r="DYF140" s="23"/>
      <c r="DYG140" s="23"/>
      <c r="DYH140" s="23"/>
      <c r="DYI140" s="23"/>
      <c r="DYJ140" s="23"/>
      <c r="DYK140" s="23"/>
      <c r="DYL140" s="23"/>
      <c r="DYM140" s="23"/>
      <c r="DYN140" s="23"/>
      <c r="DYO140" s="23"/>
      <c r="DYP140" s="23"/>
      <c r="DYQ140" s="23"/>
      <c r="DYR140" s="23"/>
      <c r="DYS140" s="23"/>
      <c r="DYT140" s="23"/>
      <c r="DYU140" s="23"/>
      <c r="DYV140" s="23"/>
      <c r="DYW140" s="23"/>
      <c r="DYX140" s="23"/>
      <c r="DYY140" s="23"/>
      <c r="DYZ140" s="23"/>
      <c r="DZA140" s="23"/>
      <c r="DZB140" s="23"/>
      <c r="DZC140" s="23"/>
      <c r="DZD140" s="23"/>
      <c r="DZE140" s="23"/>
      <c r="DZF140" s="23"/>
      <c r="DZG140" s="23"/>
      <c r="DZH140" s="23"/>
      <c r="DZI140" s="23"/>
      <c r="DZJ140" s="23"/>
      <c r="DZK140" s="23"/>
      <c r="DZL140" s="23"/>
      <c r="DZM140" s="23"/>
      <c r="DZN140" s="23"/>
      <c r="DZO140" s="23"/>
      <c r="DZP140" s="23"/>
      <c r="DZQ140" s="23"/>
      <c r="DZR140" s="23"/>
      <c r="DZS140" s="23"/>
      <c r="DZT140" s="23"/>
      <c r="DZU140" s="23"/>
      <c r="DZV140" s="23"/>
      <c r="DZW140" s="23"/>
      <c r="DZX140" s="23"/>
      <c r="DZY140" s="23"/>
      <c r="DZZ140" s="23"/>
      <c r="EAA140" s="23"/>
      <c r="EAB140" s="23"/>
      <c r="EAC140" s="23"/>
      <c r="EAD140" s="23"/>
      <c r="EAE140" s="23"/>
      <c r="EAF140" s="23"/>
      <c r="EAG140" s="23"/>
      <c r="EAH140" s="23"/>
      <c r="EAI140" s="23"/>
      <c r="EAJ140" s="23"/>
      <c r="EAK140" s="23"/>
      <c r="EAL140" s="23"/>
      <c r="EAM140" s="23"/>
      <c r="EAN140" s="23"/>
      <c r="EAO140" s="23"/>
      <c r="EAP140" s="23"/>
      <c r="EAQ140" s="23"/>
      <c r="EAR140" s="23"/>
      <c r="EAS140" s="23"/>
      <c r="EAT140" s="23"/>
      <c r="EAU140" s="23"/>
      <c r="EAV140" s="23"/>
      <c r="EAW140" s="23"/>
      <c r="EAX140" s="23"/>
      <c r="EAY140" s="23"/>
      <c r="EAZ140" s="23"/>
      <c r="EBA140" s="23"/>
      <c r="EBB140" s="23"/>
      <c r="EBC140" s="23"/>
      <c r="EBD140" s="23"/>
      <c r="EBE140" s="23"/>
      <c r="EBF140" s="23"/>
      <c r="EBG140" s="23"/>
      <c r="EBH140" s="23"/>
      <c r="EBI140" s="23"/>
      <c r="EBJ140" s="23"/>
      <c r="EBK140" s="23"/>
      <c r="EBL140" s="23"/>
      <c r="EBM140" s="23"/>
      <c r="EBN140" s="23"/>
      <c r="EBO140" s="23"/>
      <c r="EBP140" s="23"/>
      <c r="EBQ140" s="23"/>
      <c r="EBR140" s="23"/>
      <c r="EBS140" s="23"/>
      <c r="EBT140" s="23"/>
      <c r="EBU140" s="23"/>
      <c r="EBV140" s="23"/>
      <c r="EBW140" s="23"/>
      <c r="EBX140" s="23"/>
      <c r="EBY140" s="23"/>
      <c r="EBZ140" s="23"/>
      <c r="ECA140" s="23"/>
      <c r="ECB140" s="23"/>
      <c r="ECC140" s="23"/>
      <c r="ECD140" s="23"/>
      <c r="ECE140" s="23"/>
      <c r="ECF140" s="23"/>
      <c r="ECG140" s="23"/>
      <c r="ECH140" s="23"/>
      <c r="ECI140" s="23"/>
      <c r="ECJ140" s="23"/>
      <c r="ECK140" s="23"/>
      <c r="ECL140" s="23"/>
      <c r="ECM140" s="23"/>
      <c r="ECN140" s="23"/>
      <c r="ECO140" s="23"/>
      <c r="ECP140" s="23"/>
      <c r="ECQ140" s="23"/>
      <c r="ECR140" s="23"/>
      <c r="ECS140" s="23"/>
      <c r="ECT140" s="23"/>
      <c r="ECU140" s="23"/>
      <c r="ECV140" s="23"/>
      <c r="ECW140" s="23"/>
      <c r="ECX140" s="23"/>
      <c r="ECY140" s="23"/>
      <c r="ECZ140" s="23"/>
      <c r="EDA140" s="23"/>
      <c r="EDB140" s="23"/>
      <c r="EDC140" s="23"/>
      <c r="EDD140" s="23"/>
      <c r="EDE140" s="23"/>
      <c r="EDF140" s="23"/>
      <c r="EDG140" s="23"/>
      <c r="EDH140" s="23"/>
      <c r="EDI140" s="23"/>
      <c r="EDJ140" s="23"/>
      <c r="EDK140" s="23"/>
      <c r="EDL140" s="23"/>
      <c r="EDM140" s="23"/>
      <c r="EDN140" s="23"/>
      <c r="EDO140" s="23"/>
      <c r="EDP140" s="23"/>
      <c r="EDQ140" s="23"/>
      <c r="EDR140" s="23"/>
      <c r="EDS140" s="23"/>
      <c r="EDT140" s="23"/>
      <c r="EDU140" s="23"/>
      <c r="EDV140" s="23"/>
      <c r="EDW140" s="23"/>
      <c r="EDX140" s="23"/>
      <c r="EDY140" s="23"/>
      <c r="EDZ140" s="23"/>
      <c r="EEA140" s="23"/>
      <c r="EEB140" s="23"/>
      <c r="EEC140" s="23"/>
      <c r="EED140" s="23"/>
      <c r="EEE140" s="23"/>
      <c r="EEF140" s="23"/>
      <c r="EEG140" s="23"/>
      <c r="EEH140" s="23"/>
      <c r="EEI140" s="23"/>
      <c r="EEJ140" s="23"/>
      <c r="EEK140" s="23"/>
      <c r="EEL140" s="23"/>
      <c r="EEM140" s="23"/>
      <c r="EEN140" s="23"/>
      <c r="EEO140" s="23"/>
      <c r="EEP140" s="23"/>
      <c r="EEQ140" s="23"/>
      <c r="EER140" s="23"/>
      <c r="EES140" s="23"/>
      <c r="EET140" s="23"/>
      <c r="EEU140" s="23"/>
      <c r="EEV140" s="23"/>
      <c r="EEW140" s="23"/>
      <c r="EEX140" s="23"/>
      <c r="EEY140" s="23"/>
      <c r="EEZ140" s="23"/>
      <c r="EFA140" s="23"/>
      <c r="EFB140" s="23"/>
      <c r="EFC140" s="23"/>
      <c r="EFD140" s="23"/>
      <c r="EFE140" s="23"/>
      <c r="EFF140" s="23"/>
      <c r="EFG140" s="23"/>
      <c r="EFH140" s="23"/>
      <c r="EFI140" s="23"/>
      <c r="EFJ140" s="23"/>
      <c r="EFK140" s="23"/>
      <c r="EFL140" s="23"/>
      <c r="EFM140" s="23"/>
      <c r="EFN140" s="23"/>
      <c r="EFO140" s="23"/>
      <c r="EFP140" s="23"/>
      <c r="EFQ140" s="23"/>
      <c r="EFR140" s="23"/>
      <c r="EFS140" s="23"/>
      <c r="EFT140" s="23"/>
      <c r="EFU140" s="23"/>
      <c r="EFV140" s="23"/>
      <c r="EFW140" s="23"/>
      <c r="EFX140" s="23"/>
      <c r="EFY140" s="23"/>
      <c r="EFZ140" s="23"/>
      <c r="EGA140" s="23"/>
      <c r="EGB140" s="23"/>
      <c r="EGC140" s="23"/>
      <c r="EGD140" s="23"/>
      <c r="EGE140" s="23"/>
      <c r="EGF140" s="23"/>
      <c r="EGG140" s="23"/>
      <c r="EGH140" s="23"/>
      <c r="EGI140" s="23"/>
      <c r="EGJ140" s="23"/>
      <c r="EGK140" s="23"/>
      <c r="EGL140" s="23"/>
      <c r="EGM140" s="23"/>
      <c r="EGN140" s="23"/>
      <c r="EGO140" s="23"/>
      <c r="EGP140" s="23"/>
      <c r="EGQ140" s="23"/>
      <c r="EGR140" s="23"/>
      <c r="EGS140" s="23"/>
      <c r="EGT140" s="23"/>
      <c r="EGU140" s="23"/>
      <c r="EGV140" s="23"/>
      <c r="EGW140" s="23"/>
      <c r="EGX140" s="23"/>
      <c r="EGY140" s="23"/>
      <c r="EGZ140" s="23"/>
      <c r="EHA140" s="23"/>
      <c r="EHB140" s="23"/>
      <c r="EHC140" s="23"/>
      <c r="EHD140" s="23"/>
      <c r="EHE140" s="23"/>
      <c r="EHF140" s="23"/>
      <c r="EHG140" s="23"/>
      <c r="EHH140" s="23"/>
      <c r="EHI140" s="23"/>
      <c r="EHJ140" s="23"/>
      <c r="EHK140" s="23"/>
      <c r="EHL140" s="23"/>
      <c r="EHM140" s="23"/>
      <c r="EHN140" s="23"/>
      <c r="EHO140" s="23"/>
      <c r="EHP140" s="23"/>
      <c r="EHQ140" s="23"/>
      <c r="EHR140" s="23"/>
      <c r="EHS140" s="23"/>
      <c r="EHT140" s="23"/>
      <c r="EHU140" s="23"/>
      <c r="EHV140" s="23"/>
      <c r="EHW140" s="23"/>
      <c r="EHX140" s="23"/>
      <c r="EHY140" s="23"/>
      <c r="EHZ140" s="23"/>
      <c r="EIA140" s="23"/>
      <c r="EIB140" s="23"/>
      <c r="EIC140" s="23"/>
      <c r="EID140" s="23"/>
      <c r="EIE140" s="23"/>
      <c r="EIF140" s="23"/>
      <c r="EIG140" s="23"/>
      <c r="EIH140" s="23"/>
      <c r="EII140" s="23"/>
      <c r="EIJ140" s="23"/>
      <c r="EIK140" s="23"/>
      <c r="EIL140" s="23"/>
      <c r="EIM140" s="23"/>
      <c r="EIN140" s="23"/>
      <c r="EIO140" s="23"/>
      <c r="EIP140" s="23"/>
      <c r="EIQ140" s="23"/>
      <c r="EIR140" s="23"/>
      <c r="EIS140" s="23"/>
      <c r="EIT140" s="23"/>
      <c r="EIU140" s="23"/>
      <c r="EIV140" s="23"/>
      <c r="EIW140" s="23"/>
      <c r="EIX140" s="23"/>
      <c r="EIY140" s="23"/>
      <c r="EIZ140" s="23"/>
      <c r="EJA140" s="23"/>
      <c r="EJB140" s="23"/>
      <c r="EJC140" s="23"/>
      <c r="EJD140" s="23"/>
      <c r="EJE140" s="23"/>
      <c r="EJF140" s="23"/>
      <c r="EJG140" s="23"/>
      <c r="EJH140" s="23"/>
      <c r="EJI140" s="23"/>
      <c r="EJJ140" s="23"/>
      <c r="EJK140" s="23"/>
      <c r="EJL140" s="23"/>
      <c r="EJM140" s="23"/>
      <c r="EJN140" s="23"/>
      <c r="EJO140" s="23"/>
      <c r="EJP140" s="23"/>
      <c r="EJQ140" s="23"/>
      <c r="EJR140" s="23"/>
      <c r="EJS140" s="23"/>
      <c r="EJT140" s="23"/>
      <c r="EJU140" s="23"/>
      <c r="EJV140" s="23"/>
      <c r="EJW140" s="23"/>
      <c r="EJX140" s="23"/>
      <c r="EJY140" s="23"/>
      <c r="EJZ140" s="23"/>
      <c r="EKA140" s="23"/>
      <c r="EKB140" s="23"/>
      <c r="EKC140" s="23"/>
      <c r="EKD140" s="23"/>
      <c r="EKE140" s="23"/>
      <c r="EKF140" s="23"/>
      <c r="EKG140" s="23"/>
      <c r="EKH140" s="23"/>
      <c r="EKI140" s="23"/>
      <c r="EKJ140" s="23"/>
      <c r="EKK140" s="23"/>
      <c r="EKL140" s="23"/>
      <c r="EKM140" s="23"/>
      <c r="EKN140" s="23"/>
      <c r="EKO140" s="23"/>
      <c r="EKP140" s="23"/>
      <c r="EKQ140" s="23"/>
      <c r="EKR140" s="23"/>
      <c r="EKS140" s="23"/>
      <c r="EKT140" s="23"/>
      <c r="EKU140" s="23"/>
      <c r="EKV140" s="23"/>
      <c r="EKW140" s="23"/>
      <c r="EKX140" s="23"/>
      <c r="EKY140" s="23"/>
      <c r="EKZ140" s="23"/>
      <c r="ELA140" s="23"/>
      <c r="ELB140" s="23"/>
      <c r="ELC140" s="23"/>
      <c r="ELD140" s="23"/>
      <c r="ELE140" s="23"/>
      <c r="ELF140" s="23"/>
      <c r="ELG140" s="23"/>
      <c r="ELH140" s="23"/>
      <c r="ELI140" s="23"/>
      <c r="ELJ140" s="23"/>
      <c r="ELK140" s="23"/>
      <c r="ELL140" s="23"/>
      <c r="ELM140" s="23"/>
      <c r="ELN140" s="23"/>
      <c r="ELO140" s="23"/>
      <c r="ELP140" s="23"/>
      <c r="ELQ140" s="23"/>
      <c r="ELR140" s="23"/>
      <c r="ELS140" s="23"/>
      <c r="ELT140" s="23"/>
      <c r="ELU140" s="23"/>
      <c r="ELV140" s="23"/>
      <c r="ELW140" s="23"/>
      <c r="ELX140" s="23"/>
      <c r="ELY140" s="23"/>
      <c r="ELZ140" s="23"/>
      <c r="EMA140" s="23"/>
      <c r="EMB140" s="23"/>
      <c r="EMC140" s="23"/>
      <c r="EMD140" s="23"/>
      <c r="EME140" s="23"/>
      <c r="EMF140" s="23"/>
      <c r="EMG140" s="23"/>
      <c r="EMH140" s="23"/>
      <c r="EMI140" s="23"/>
      <c r="EMJ140" s="23"/>
      <c r="EMK140" s="23"/>
      <c r="EML140" s="23"/>
      <c r="EMM140" s="23"/>
      <c r="EMN140" s="23"/>
      <c r="EMO140" s="23"/>
      <c r="EMP140" s="23"/>
      <c r="EMQ140" s="23"/>
      <c r="EMR140" s="23"/>
      <c r="EMS140" s="23"/>
      <c r="EMT140" s="23"/>
      <c r="EMU140" s="23"/>
      <c r="EMV140" s="23"/>
      <c r="EMW140" s="23"/>
      <c r="EMX140" s="23"/>
      <c r="EMY140" s="23"/>
      <c r="EMZ140" s="23"/>
      <c r="ENA140" s="23"/>
      <c r="ENB140" s="23"/>
      <c r="ENC140" s="23"/>
      <c r="END140" s="23"/>
      <c r="ENE140" s="23"/>
      <c r="ENF140" s="23"/>
      <c r="ENG140" s="23"/>
      <c r="ENH140" s="23"/>
      <c r="ENI140" s="23"/>
      <c r="ENJ140" s="23"/>
      <c r="ENK140" s="23"/>
      <c r="ENL140" s="23"/>
      <c r="ENM140" s="23"/>
      <c r="ENN140" s="23"/>
      <c r="ENO140" s="23"/>
      <c r="ENP140" s="23"/>
      <c r="ENQ140" s="23"/>
      <c r="ENR140" s="23"/>
      <c r="ENS140" s="23"/>
      <c r="ENT140" s="23"/>
      <c r="ENU140" s="23"/>
      <c r="ENV140" s="23"/>
      <c r="ENW140" s="23"/>
      <c r="ENX140" s="23"/>
      <c r="ENY140" s="23"/>
      <c r="ENZ140" s="23"/>
      <c r="EOA140" s="23"/>
      <c r="EOB140" s="23"/>
      <c r="EOC140" s="23"/>
      <c r="EOD140" s="23"/>
      <c r="EOE140" s="23"/>
      <c r="EOF140" s="23"/>
      <c r="EOG140" s="23"/>
      <c r="EOH140" s="23"/>
      <c r="EOI140" s="23"/>
      <c r="EOJ140" s="23"/>
      <c r="EOK140" s="23"/>
      <c r="EOL140" s="23"/>
      <c r="EOM140" s="23"/>
      <c r="EON140" s="23"/>
      <c r="EOO140" s="23"/>
      <c r="EOP140" s="23"/>
      <c r="EOQ140" s="23"/>
      <c r="EOR140" s="23"/>
      <c r="EOS140" s="23"/>
      <c r="EOT140" s="23"/>
      <c r="EOU140" s="23"/>
      <c r="EOV140" s="23"/>
      <c r="EOW140" s="23"/>
      <c r="EOX140" s="23"/>
      <c r="EOY140" s="23"/>
      <c r="EOZ140" s="23"/>
      <c r="EPA140" s="23"/>
      <c r="EPB140" s="23"/>
      <c r="EPC140" s="23"/>
      <c r="EPD140" s="23"/>
      <c r="EPE140" s="23"/>
      <c r="EPF140" s="23"/>
      <c r="EPG140" s="23"/>
      <c r="EPH140" s="23"/>
      <c r="EPI140" s="23"/>
      <c r="EPJ140" s="23"/>
      <c r="EPK140" s="23"/>
      <c r="EPL140" s="23"/>
      <c r="EPM140" s="23"/>
      <c r="EPN140" s="23"/>
      <c r="EPO140" s="23"/>
      <c r="EPP140" s="23"/>
      <c r="EPQ140" s="23"/>
      <c r="EPR140" s="23"/>
      <c r="EPS140" s="23"/>
      <c r="EPT140" s="23"/>
      <c r="EPU140" s="23"/>
      <c r="EPV140" s="23"/>
      <c r="EPW140" s="23"/>
      <c r="EPX140" s="23"/>
      <c r="EPY140" s="23"/>
      <c r="EPZ140" s="23"/>
      <c r="EQA140" s="23"/>
      <c r="EQB140" s="23"/>
      <c r="EQC140" s="23"/>
      <c r="EQD140" s="23"/>
      <c r="EQE140" s="23"/>
      <c r="EQF140" s="23"/>
      <c r="EQG140" s="23"/>
      <c r="EQH140" s="23"/>
      <c r="EQI140" s="23"/>
      <c r="EQJ140" s="23"/>
      <c r="EQK140" s="23"/>
      <c r="EQL140" s="23"/>
      <c r="EQM140" s="23"/>
      <c r="EQN140" s="23"/>
      <c r="EQO140" s="23"/>
      <c r="EQP140" s="23"/>
      <c r="EQQ140" s="23"/>
      <c r="EQR140" s="23"/>
      <c r="EQS140" s="23"/>
      <c r="EQT140" s="23"/>
      <c r="EQU140" s="23"/>
      <c r="EQV140" s="23"/>
      <c r="EQW140" s="23"/>
      <c r="EQX140" s="23"/>
      <c r="EQY140" s="23"/>
      <c r="EQZ140" s="23"/>
      <c r="ERA140" s="23"/>
      <c r="ERB140" s="23"/>
      <c r="ERC140" s="23"/>
      <c r="ERD140" s="23"/>
      <c r="ERE140" s="23"/>
      <c r="ERF140" s="23"/>
      <c r="ERG140" s="23"/>
      <c r="ERH140" s="23"/>
      <c r="ERI140" s="23"/>
      <c r="ERJ140" s="23"/>
      <c r="ERK140" s="23"/>
      <c r="ERL140" s="23"/>
      <c r="ERM140" s="23"/>
      <c r="ERN140" s="23"/>
      <c r="ERO140" s="23"/>
      <c r="ERP140" s="23"/>
      <c r="ERQ140" s="23"/>
      <c r="ERR140" s="23"/>
      <c r="ERS140" s="23"/>
      <c r="ERT140" s="23"/>
      <c r="ERU140" s="23"/>
      <c r="ERV140" s="23"/>
      <c r="ERW140" s="23"/>
      <c r="ERX140" s="23"/>
      <c r="ERY140" s="23"/>
      <c r="ERZ140" s="23"/>
      <c r="ESA140" s="23"/>
      <c r="ESB140" s="23"/>
      <c r="ESC140" s="23"/>
      <c r="ESD140" s="23"/>
      <c r="ESE140" s="23"/>
      <c r="ESF140" s="23"/>
      <c r="ESG140" s="23"/>
      <c r="ESH140" s="23"/>
      <c r="ESI140" s="23"/>
      <c r="ESJ140" s="23"/>
      <c r="ESK140" s="23"/>
      <c r="ESL140" s="23"/>
      <c r="ESM140" s="23"/>
      <c r="ESN140" s="23"/>
      <c r="ESO140" s="23"/>
      <c r="ESP140" s="23"/>
      <c r="ESQ140" s="23"/>
      <c r="ESR140" s="23"/>
      <c r="ESS140" s="23"/>
      <c r="EST140" s="23"/>
      <c r="ESU140" s="23"/>
      <c r="ESV140" s="23"/>
      <c r="ESW140" s="23"/>
      <c r="ESX140" s="23"/>
      <c r="ESY140" s="23"/>
      <c r="ESZ140" s="23"/>
      <c r="ETA140" s="23"/>
      <c r="ETB140" s="23"/>
      <c r="ETC140" s="23"/>
      <c r="ETD140" s="23"/>
      <c r="ETE140" s="23"/>
      <c r="ETF140" s="23"/>
      <c r="ETG140" s="23"/>
      <c r="ETH140" s="23"/>
      <c r="ETI140" s="23"/>
      <c r="ETJ140" s="23"/>
      <c r="ETK140" s="23"/>
      <c r="ETL140" s="23"/>
      <c r="ETM140" s="23"/>
      <c r="ETN140" s="23"/>
      <c r="ETO140" s="23"/>
      <c r="ETP140" s="23"/>
      <c r="ETQ140" s="23"/>
      <c r="ETR140" s="23"/>
      <c r="ETS140" s="23"/>
      <c r="ETT140" s="23"/>
      <c r="ETU140" s="23"/>
      <c r="ETV140" s="23"/>
      <c r="ETW140" s="23"/>
      <c r="ETX140" s="23"/>
      <c r="ETY140" s="23"/>
      <c r="ETZ140" s="23"/>
      <c r="EUA140" s="23"/>
      <c r="EUB140" s="23"/>
      <c r="EUC140" s="23"/>
      <c r="EUD140" s="23"/>
      <c r="EUE140" s="23"/>
      <c r="EUF140" s="23"/>
      <c r="EUG140" s="23"/>
      <c r="EUH140" s="23"/>
      <c r="EUI140" s="23"/>
      <c r="EUJ140" s="23"/>
      <c r="EUK140" s="23"/>
      <c r="EUL140" s="23"/>
      <c r="EUM140" s="23"/>
      <c r="EUN140" s="23"/>
      <c r="EUO140" s="23"/>
      <c r="EUP140" s="23"/>
      <c r="EUQ140" s="23"/>
      <c r="EUR140" s="23"/>
      <c r="EUS140" s="23"/>
      <c r="EUT140" s="23"/>
      <c r="EUU140" s="23"/>
      <c r="EUV140" s="23"/>
      <c r="EUW140" s="23"/>
      <c r="EUX140" s="23"/>
      <c r="EUY140" s="23"/>
      <c r="EUZ140" s="23"/>
      <c r="EVA140" s="23"/>
      <c r="EVB140" s="23"/>
      <c r="EVC140" s="23"/>
      <c r="EVD140" s="23"/>
      <c r="EVE140" s="23"/>
      <c r="EVF140" s="23"/>
      <c r="EVG140" s="23"/>
      <c r="EVH140" s="23"/>
      <c r="EVI140" s="23"/>
      <c r="EVJ140" s="23"/>
      <c r="EVK140" s="23"/>
      <c r="EVL140" s="23"/>
      <c r="EVM140" s="23"/>
      <c r="EVN140" s="23"/>
      <c r="EVO140" s="23"/>
      <c r="EVP140" s="23"/>
      <c r="EVQ140" s="23"/>
      <c r="EVR140" s="23"/>
      <c r="EVS140" s="23"/>
      <c r="EVT140" s="23"/>
      <c r="EVU140" s="23"/>
      <c r="EVV140" s="23"/>
      <c r="EVW140" s="23"/>
      <c r="EVX140" s="23"/>
      <c r="EVY140" s="23"/>
      <c r="EVZ140" s="23"/>
      <c r="EWA140" s="23"/>
      <c r="EWB140" s="23"/>
      <c r="EWC140" s="23"/>
      <c r="EWD140" s="23"/>
      <c r="EWE140" s="23"/>
      <c r="EWF140" s="23"/>
      <c r="EWG140" s="23"/>
      <c r="EWH140" s="23"/>
      <c r="EWI140" s="23"/>
      <c r="EWJ140" s="23"/>
      <c r="EWK140" s="23"/>
      <c r="EWL140" s="23"/>
      <c r="EWM140" s="23"/>
      <c r="EWN140" s="23"/>
      <c r="EWO140" s="23"/>
      <c r="EWP140" s="23"/>
      <c r="EWQ140" s="23"/>
      <c r="EWR140" s="23"/>
      <c r="EWS140" s="23"/>
      <c r="EWT140" s="23"/>
      <c r="EWU140" s="23"/>
      <c r="EWV140" s="23"/>
      <c r="EWW140" s="23"/>
      <c r="EWX140" s="23"/>
      <c r="EWY140" s="23"/>
      <c r="EWZ140" s="23"/>
      <c r="EXA140" s="23"/>
      <c r="EXB140" s="23"/>
      <c r="EXC140" s="23"/>
      <c r="EXD140" s="23"/>
      <c r="EXE140" s="23"/>
      <c r="EXF140" s="23"/>
      <c r="EXG140" s="23"/>
      <c r="EXH140" s="23"/>
      <c r="EXI140" s="23"/>
      <c r="EXJ140" s="23"/>
      <c r="EXK140" s="23"/>
      <c r="EXL140" s="23"/>
      <c r="EXM140" s="23"/>
      <c r="EXN140" s="23"/>
      <c r="EXO140" s="23"/>
      <c r="EXP140" s="23"/>
      <c r="EXQ140" s="23"/>
      <c r="EXR140" s="23"/>
      <c r="EXS140" s="23"/>
      <c r="EXT140" s="23"/>
      <c r="EXU140" s="23"/>
      <c r="EXV140" s="23"/>
      <c r="EXW140" s="23"/>
      <c r="EXX140" s="23"/>
      <c r="EXY140" s="23"/>
      <c r="EXZ140" s="23"/>
      <c r="EYA140" s="23"/>
      <c r="EYB140" s="23"/>
      <c r="EYC140" s="23"/>
      <c r="EYD140" s="23"/>
      <c r="EYE140" s="23"/>
      <c r="EYF140" s="23"/>
      <c r="EYG140" s="23"/>
      <c r="EYH140" s="23"/>
      <c r="EYI140" s="23"/>
      <c r="EYJ140" s="23"/>
      <c r="EYK140" s="23"/>
      <c r="EYL140" s="23"/>
      <c r="EYM140" s="23"/>
      <c r="EYN140" s="23"/>
      <c r="EYO140" s="23"/>
      <c r="EYP140" s="23"/>
      <c r="EYQ140" s="23"/>
      <c r="EYR140" s="23"/>
      <c r="EYS140" s="23"/>
      <c r="EYT140" s="23"/>
      <c r="EYU140" s="23"/>
      <c r="EYV140" s="23"/>
      <c r="EYW140" s="23"/>
      <c r="EYX140" s="23"/>
      <c r="EYY140" s="23"/>
      <c r="EYZ140" s="23"/>
      <c r="EZA140" s="23"/>
      <c r="EZB140" s="23"/>
      <c r="EZC140" s="23"/>
      <c r="EZD140" s="23"/>
      <c r="EZE140" s="23"/>
      <c r="EZF140" s="23"/>
      <c r="EZG140" s="23"/>
      <c r="EZH140" s="23"/>
      <c r="EZI140" s="23"/>
      <c r="EZJ140" s="23"/>
      <c r="EZK140" s="23"/>
      <c r="EZL140" s="23"/>
      <c r="EZM140" s="23"/>
      <c r="EZN140" s="23"/>
      <c r="EZO140" s="23"/>
      <c r="EZP140" s="23"/>
      <c r="EZQ140" s="23"/>
      <c r="EZR140" s="23"/>
      <c r="EZS140" s="23"/>
      <c r="EZT140" s="23"/>
      <c r="EZU140" s="23"/>
      <c r="EZV140" s="23"/>
      <c r="EZW140" s="23"/>
      <c r="EZX140" s="23"/>
      <c r="EZY140" s="23"/>
      <c r="EZZ140" s="23"/>
      <c r="FAA140" s="23"/>
      <c r="FAB140" s="23"/>
      <c r="FAC140" s="23"/>
      <c r="FAD140" s="23"/>
      <c r="FAE140" s="23"/>
      <c r="FAF140" s="23"/>
      <c r="FAG140" s="23"/>
      <c r="FAH140" s="23"/>
      <c r="FAI140" s="23"/>
      <c r="FAJ140" s="23"/>
      <c r="FAK140" s="23"/>
      <c r="FAL140" s="23"/>
      <c r="FAM140" s="23"/>
      <c r="FAN140" s="23"/>
      <c r="FAO140" s="23"/>
      <c r="FAP140" s="23"/>
      <c r="FAQ140" s="23"/>
      <c r="FAR140" s="23"/>
      <c r="FAS140" s="23"/>
      <c r="FAT140" s="23"/>
      <c r="FAU140" s="23"/>
      <c r="FAV140" s="23"/>
      <c r="FAW140" s="23"/>
      <c r="FAX140" s="23"/>
      <c r="FAY140" s="23"/>
      <c r="FAZ140" s="23"/>
      <c r="FBA140" s="23"/>
      <c r="FBB140" s="23"/>
      <c r="FBC140" s="23"/>
      <c r="FBD140" s="23"/>
      <c r="FBE140" s="23"/>
      <c r="FBF140" s="23"/>
      <c r="FBG140" s="23"/>
      <c r="FBH140" s="23"/>
      <c r="FBI140" s="23"/>
      <c r="FBJ140" s="23"/>
      <c r="FBK140" s="23"/>
      <c r="FBL140" s="23"/>
      <c r="FBM140" s="23"/>
      <c r="FBN140" s="23"/>
      <c r="FBO140" s="23"/>
      <c r="FBP140" s="23"/>
      <c r="FBQ140" s="23"/>
      <c r="FBR140" s="23"/>
      <c r="FBS140" s="23"/>
      <c r="FBT140" s="23"/>
      <c r="FBU140" s="23"/>
      <c r="FBV140" s="23"/>
      <c r="FBW140" s="23"/>
      <c r="FBX140" s="23"/>
      <c r="FBY140" s="23"/>
      <c r="FBZ140" s="23"/>
      <c r="FCA140" s="23"/>
      <c r="FCB140" s="23"/>
      <c r="FCC140" s="23"/>
      <c r="FCD140" s="23"/>
      <c r="FCE140" s="23"/>
      <c r="FCF140" s="23"/>
      <c r="FCG140" s="23"/>
      <c r="FCH140" s="23"/>
      <c r="FCI140" s="23"/>
      <c r="FCJ140" s="23"/>
      <c r="FCK140" s="23"/>
      <c r="FCL140" s="23"/>
      <c r="FCM140" s="23"/>
      <c r="FCN140" s="23"/>
      <c r="FCO140" s="23"/>
      <c r="FCP140" s="23"/>
      <c r="FCQ140" s="23"/>
      <c r="FCR140" s="23"/>
      <c r="FCS140" s="23"/>
      <c r="FCT140" s="23"/>
      <c r="FCU140" s="23"/>
      <c r="FCV140" s="23"/>
      <c r="FCW140" s="23"/>
      <c r="FCX140" s="23"/>
      <c r="FCY140" s="23"/>
      <c r="FCZ140" s="23"/>
      <c r="FDA140" s="23"/>
      <c r="FDB140" s="23"/>
      <c r="FDC140" s="23"/>
      <c r="FDD140" s="23"/>
      <c r="FDE140" s="23"/>
      <c r="FDF140" s="23"/>
      <c r="FDG140" s="23"/>
      <c r="FDH140" s="23"/>
      <c r="FDI140" s="23"/>
      <c r="FDJ140" s="23"/>
      <c r="FDK140" s="23"/>
      <c r="FDL140" s="23"/>
      <c r="FDM140" s="23"/>
      <c r="FDN140" s="23"/>
      <c r="FDO140" s="23"/>
      <c r="FDP140" s="23"/>
      <c r="FDQ140" s="23"/>
      <c r="FDR140" s="23"/>
      <c r="FDS140" s="23"/>
      <c r="FDT140" s="23"/>
      <c r="FDU140" s="23"/>
      <c r="FDV140" s="23"/>
      <c r="FDW140" s="23"/>
      <c r="FDX140" s="23"/>
      <c r="FDY140" s="23"/>
      <c r="FDZ140" s="23"/>
      <c r="FEA140" s="23"/>
      <c r="FEB140" s="23"/>
      <c r="FEC140" s="23"/>
      <c r="FED140" s="23"/>
      <c r="FEE140" s="23"/>
      <c r="FEF140" s="23"/>
      <c r="FEG140" s="23"/>
      <c r="FEH140" s="23"/>
      <c r="FEI140" s="23"/>
      <c r="FEJ140" s="23"/>
      <c r="FEK140" s="23"/>
      <c r="FEL140" s="23"/>
      <c r="FEM140" s="23"/>
      <c r="FEN140" s="23"/>
      <c r="FEO140" s="23"/>
      <c r="FEP140" s="23"/>
      <c r="FEQ140" s="23"/>
      <c r="FER140" s="23"/>
      <c r="FES140" s="23"/>
      <c r="FET140" s="23"/>
      <c r="FEU140" s="23"/>
      <c r="FEV140" s="23"/>
      <c r="FEW140" s="23"/>
      <c r="FEX140" s="23"/>
      <c r="FEY140" s="23"/>
      <c r="FEZ140" s="23"/>
      <c r="FFA140" s="23"/>
      <c r="FFB140" s="23"/>
      <c r="FFC140" s="23"/>
      <c r="FFD140" s="23"/>
      <c r="FFE140" s="23"/>
      <c r="FFF140" s="23"/>
      <c r="FFG140" s="23"/>
      <c r="FFH140" s="23"/>
      <c r="FFI140" s="23"/>
      <c r="FFJ140" s="23"/>
      <c r="FFK140" s="23"/>
      <c r="FFL140" s="23"/>
      <c r="FFM140" s="23"/>
      <c r="FFN140" s="23"/>
      <c r="FFO140" s="23"/>
      <c r="FFP140" s="23"/>
      <c r="FFQ140" s="23"/>
      <c r="FFR140" s="23"/>
      <c r="FFS140" s="23"/>
      <c r="FFT140" s="23"/>
      <c r="FFU140" s="23"/>
      <c r="FFV140" s="23"/>
      <c r="FFW140" s="23"/>
      <c r="FFX140" s="23"/>
      <c r="FFY140" s="23"/>
      <c r="FFZ140" s="23"/>
      <c r="FGA140" s="23"/>
      <c r="FGB140" s="23"/>
      <c r="FGC140" s="23"/>
      <c r="FGD140" s="23"/>
      <c r="FGE140" s="23"/>
      <c r="FGF140" s="23"/>
      <c r="FGG140" s="23"/>
      <c r="FGH140" s="23"/>
      <c r="FGI140" s="23"/>
      <c r="FGJ140" s="23"/>
      <c r="FGK140" s="23"/>
      <c r="FGL140" s="23"/>
      <c r="FGM140" s="23"/>
      <c r="FGN140" s="23"/>
      <c r="FGO140" s="23"/>
      <c r="FGP140" s="23"/>
      <c r="FGQ140" s="23"/>
      <c r="FGR140" s="23"/>
      <c r="FGS140" s="23"/>
      <c r="FGT140" s="23"/>
      <c r="FGU140" s="23"/>
      <c r="FGV140" s="23"/>
      <c r="FGW140" s="23"/>
      <c r="FGX140" s="23"/>
      <c r="FGY140" s="23"/>
      <c r="FGZ140" s="23"/>
      <c r="FHA140" s="23"/>
      <c r="FHB140" s="23"/>
      <c r="FHC140" s="23"/>
      <c r="FHD140" s="23"/>
      <c r="FHE140" s="23"/>
      <c r="FHF140" s="23"/>
      <c r="FHG140" s="23"/>
      <c r="FHH140" s="23"/>
      <c r="FHI140" s="23"/>
      <c r="FHJ140" s="23"/>
      <c r="FHK140" s="23"/>
      <c r="FHL140" s="23"/>
      <c r="FHM140" s="23"/>
      <c r="FHN140" s="23"/>
      <c r="FHO140" s="23"/>
      <c r="FHP140" s="23"/>
      <c r="FHQ140" s="23"/>
      <c r="FHR140" s="23"/>
      <c r="FHS140" s="23"/>
      <c r="FHT140" s="23"/>
      <c r="FHU140" s="23"/>
      <c r="FHV140" s="23"/>
      <c r="FHW140" s="23"/>
      <c r="FHX140" s="23"/>
      <c r="FHY140" s="23"/>
      <c r="FHZ140" s="23"/>
      <c r="FIA140" s="23"/>
      <c r="FIB140" s="23"/>
      <c r="FIC140" s="23"/>
      <c r="FID140" s="23"/>
      <c r="FIE140" s="23"/>
      <c r="FIF140" s="23"/>
      <c r="FIG140" s="23"/>
      <c r="FIH140" s="23"/>
      <c r="FII140" s="23"/>
      <c r="FIJ140" s="23"/>
      <c r="FIK140" s="23"/>
      <c r="FIL140" s="23"/>
      <c r="FIM140" s="23"/>
      <c r="FIN140" s="23"/>
      <c r="FIO140" s="23"/>
      <c r="FIP140" s="23"/>
      <c r="FIQ140" s="23"/>
      <c r="FIR140" s="23"/>
      <c r="FIS140" s="23"/>
      <c r="FIT140" s="23"/>
      <c r="FIU140" s="23"/>
      <c r="FIV140" s="23"/>
      <c r="FIW140" s="23"/>
      <c r="FIX140" s="23"/>
      <c r="FIY140" s="23"/>
      <c r="FIZ140" s="23"/>
      <c r="FJA140" s="23"/>
      <c r="FJB140" s="23"/>
      <c r="FJC140" s="23"/>
      <c r="FJD140" s="23"/>
      <c r="FJE140" s="23"/>
      <c r="FJF140" s="23"/>
      <c r="FJG140" s="23"/>
      <c r="FJH140" s="23"/>
      <c r="FJI140" s="23"/>
      <c r="FJJ140" s="23"/>
      <c r="FJK140" s="23"/>
      <c r="FJL140" s="23"/>
      <c r="FJM140" s="23"/>
      <c r="FJN140" s="23"/>
      <c r="FJO140" s="23"/>
      <c r="FJP140" s="23"/>
      <c r="FJQ140" s="23"/>
      <c r="FJR140" s="23"/>
      <c r="FJS140" s="23"/>
      <c r="FJT140" s="23"/>
      <c r="FJU140" s="23"/>
      <c r="FJV140" s="23"/>
      <c r="FJW140" s="23"/>
      <c r="FJX140" s="23"/>
      <c r="FJY140" s="23"/>
      <c r="FJZ140" s="23"/>
      <c r="FKA140" s="23"/>
      <c r="FKB140" s="23"/>
      <c r="FKC140" s="23"/>
      <c r="FKD140" s="23"/>
      <c r="FKE140" s="23"/>
      <c r="FKF140" s="23"/>
      <c r="FKG140" s="23"/>
      <c r="FKH140" s="23"/>
      <c r="FKI140" s="23"/>
      <c r="FKJ140" s="23"/>
      <c r="FKK140" s="23"/>
      <c r="FKL140" s="23"/>
      <c r="FKM140" s="23"/>
      <c r="FKN140" s="23"/>
      <c r="FKO140" s="23"/>
      <c r="FKP140" s="23"/>
      <c r="FKQ140" s="23"/>
      <c r="FKR140" s="23"/>
      <c r="FKS140" s="23"/>
      <c r="FKT140" s="23"/>
      <c r="FKU140" s="23"/>
      <c r="FKV140" s="23"/>
      <c r="FKW140" s="23"/>
      <c r="FKX140" s="23"/>
      <c r="FKY140" s="23"/>
      <c r="FKZ140" s="23"/>
      <c r="FLA140" s="23"/>
      <c r="FLB140" s="23"/>
      <c r="FLC140" s="23"/>
      <c r="FLD140" s="23"/>
      <c r="FLE140" s="23"/>
      <c r="FLF140" s="23"/>
      <c r="FLG140" s="23"/>
      <c r="FLH140" s="23"/>
      <c r="FLI140" s="23"/>
      <c r="FLJ140" s="23"/>
      <c r="FLK140" s="23"/>
      <c r="FLL140" s="23"/>
      <c r="FLM140" s="23"/>
      <c r="FLN140" s="23"/>
      <c r="FLO140" s="23"/>
      <c r="FLP140" s="23"/>
      <c r="FLQ140" s="23"/>
      <c r="FLR140" s="23"/>
      <c r="FLS140" s="23"/>
      <c r="FLT140" s="23"/>
      <c r="FLU140" s="23"/>
      <c r="FLV140" s="23"/>
      <c r="FLW140" s="23"/>
      <c r="FLX140" s="23"/>
      <c r="FLY140" s="23"/>
      <c r="FLZ140" s="23"/>
      <c r="FMA140" s="23"/>
      <c r="FMB140" s="23"/>
      <c r="FMC140" s="23"/>
      <c r="FMD140" s="23"/>
      <c r="FME140" s="23"/>
      <c r="FMF140" s="23"/>
      <c r="FMG140" s="23"/>
      <c r="FMH140" s="23"/>
      <c r="FMI140" s="23"/>
      <c r="FMJ140" s="23"/>
      <c r="FMK140" s="23"/>
      <c r="FML140" s="23"/>
      <c r="FMM140" s="23"/>
      <c r="FMN140" s="23"/>
      <c r="FMO140" s="23"/>
      <c r="FMP140" s="23"/>
      <c r="FMQ140" s="23"/>
      <c r="FMR140" s="23"/>
      <c r="FMS140" s="23"/>
      <c r="FMT140" s="23"/>
      <c r="FMU140" s="23"/>
      <c r="FMV140" s="23"/>
      <c r="FMW140" s="23"/>
      <c r="FMX140" s="23"/>
      <c r="FMY140" s="23"/>
      <c r="FMZ140" s="23"/>
      <c r="FNA140" s="23"/>
      <c r="FNB140" s="23"/>
      <c r="FNC140" s="23"/>
      <c r="FND140" s="23"/>
      <c r="FNE140" s="23"/>
      <c r="FNF140" s="23"/>
      <c r="FNG140" s="23"/>
      <c r="FNH140" s="23"/>
      <c r="FNI140" s="23"/>
      <c r="FNJ140" s="23"/>
      <c r="FNK140" s="23"/>
      <c r="FNL140" s="23"/>
      <c r="FNM140" s="23"/>
      <c r="FNN140" s="23"/>
      <c r="FNO140" s="23"/>
      <c r="FNP140" s="23"/>
      <c r="FNQ140" s="23"/>
      <c r="FNR140" s="23"/>
      <c r="FNS140" s="23"/>
      <c r="FNT140" s="23"/>
      <c r="FNU140" s="23"/>
      <c r="FNV140" s="23"/>
      <c r="FNW140" s="23"/>
      <c r="FNX140" s="23"/>
      <c r="FNY140" s="23"/>
      <c r="FNZ140" s="23"/>
      <c r="FOA140" s="23"/>
      <c r="FOB140" s="23"/>
      <c r="FOC140" s="23"/>
      <c r="FOD140" s="23"/>
      <c r="FOE140" s="23"/>
      <c r="FOF140" s="23"/>
      <c r="FOG140" s="23"/>
      <c r="FOH140" s="23"/>
      <c r="FOI140" s="23"/>
      <c r="FOJ140" s="23"/>
      <c r="FOK140" s="23"/>
      <c r="FOL140" s="23"/>
      <c r="FOM140" s="23"/>
      <c r="FON140" s="23"/>
      <c r="FOO140" s="23"/>
      <c r="FOP140" s="23"/>
      <c r="FOQ140" s="23"/>
      <c r="FOR140" s="23"/>
      <c r="FOS140" s="23"/>
      <c r="FOT140" s="23"/>
      <c r="FOU140" s="23"/>
      <c r="FOV140" s="23"/>
      <c r="FOW140" s="23"/>
      <c r="FOX140" s="23"/>
      <c r="FOY140" s="23"/>
      <c r="FOZ140" s="23"/>
      <c r="FPA140" s="23"/>
      <c r="FPB140" s="23"/>
      <c r="FPC140" s="23"/>
      <c r="FPD140" s="23"/>
      <c r="FPE140" s="23"/>
      <c r="FPF140" s="23"/>
      <c r="FPG140" s="23"/>
      <c r="FPH140" s="23"/>
      <c r="FPI140" s="23"/>
      <c r="FPJ140" s="23"/>
      <c r="FPK140" s="23"/>
      <c r="FPL140" s="23"/>
      <c r="FPM140" s="23"/>
      <c r="FPN140" s="23"/>
      <c r="FPO140" s="23"/>
      <c r="FPP140" s="23"/>
      <c r="FPQ140" s="23"/>
      <c r="FPR140" s="23"/>
      <c r="FPS140" s="23"/>
      <c r="FPT140" s="23"/>
      <c r="FPU140" s="23"/>
      <c r="FPV140" s="23"/>
      <c r="FPW140" s="23"/>
      <c r="FPX140" s="23"/>
      <c r="FPY140" s="23"/>
      <c r="FPZ140" s="23"/>
      <c r="FQA140" s="23"/>
      <c r="FQB140" s="23"/>
      <c r="FQC140" s="23"/>
      <c r="FQD140" s="23"/>
      <c r="FQE140" s="23"/>
      <c r="FQF140" s="23"/>
      <c r="FQG140" s="23"/>
      <c r="FQH140" s="23"/>
      <c r="FQI140" s="23"/>
      <c r="FQJ140" s="23"/>
      <c r="FQK140" s="23"/>
      <c r="FQL140" s="23"/>
      <c r="FQM140" s="23"/>
      <c r="FQN140" s="23"/>
      <c r="FQO140" s="23"/>
      <c r="FQP140" s="23"/>
      <c r="FQQ140" s="23"/>
      <c r="FQR140" s="23"/>
      <c r="FQS140" s="23"/>
      <c r="FQT140" s="23"/>
      <c r="FQU140" s="23"/>
      <c r="FQV140" s="23"/>
      <c r="FQW140" s="23"/>
      <c r="FQX140" s="23"/>
      <c r="FQY140" s="23"/>
      <c r="FQZ140" s="23"/>
      <c r="FRA140" s="23"/>
      <c r="FRB140" s="23"/>
      <c r="FRC140" s="23"/>
      <c r="FRD140" s="23"/>
      <c r="FRE140" s="23"/>
      <c r="FRF140" s="23"/>
      <c r="FRG140" s="23"/>
      <c r="FRH140" s="23"/>
      <c r="FRI140" s="23"/>
      <c r="FRJ140" s="23"/>
      <c r="FRK140" s="23"/>
      <c r="FRL140" s="23"/>
      <c r="FRM140" s="23"/>
      <c r="FRN140" s="23"/>
      <c r="FRO140" s="23"/>
      <c r="FRP140" s="23"/>
      <c r="FRQ140" s="23"/>
      <c r="FRR140" s="23"/>
      <c r="FRS140" s="23"/>
      <c r="FRT140" s="23"/>
      <c r="FRU140" s="23"/>
      <c r="FRV140" s="23"/>
      <c r="FRW140" s="23"/>
      <c r="FRX140" s="23"/>
      <c r="FRY140" s="23"/>
      <c r="FRZ140" s="23"/>
      <c r="FSA140" s="23"/>
      <c r="FSB140" s="23"/>
      <c r="FSC140" s="23"/>
      <c r="FSD140" s="23"/>
      <c r="FSE140" s="23"/>
      <c r="FSF140" s="23"/>
      <c r="FSG140" s="23"/>
      <c r="FSH140" s="23"/>
      <c r="FSI140" s="23"/>
      <c r="FSJ140" s="23"/>
      <c r="FSK140" s="23"/>
      <c r="FSL140" s="23"/>
      <c r="FSM140" s="23"/>
      <c r="FSN140" s="23"/>
      <c r="FSO140" s="23"/>
      <c r="FSP140" s="23"/>
      <c r="FSQ140" s="23"/>
      <c r="FSR140" s="23"/>
      <c r="FSS140" s="23"/>
      <c r="FST140" s="23"/>
      <c r="FSU140" s="23"/>
      <c r="FSV140" s="23"/>
      <c r="FSW140" s="23"/>
      <c r="FSX140" s="23"/>
      <c r="FSY140" s="23"/>
      <c r="FSZ140" s="23"/>
      <c r="FTA140" s="23"/>
      <c r="FTB140" s="23"/>
      <c r="FTC140" s="23"/>
      <c r="FTD140" s="23"/>
      <c r="FTE140" s="23"/>
      <c r="FTF140" s="23"/>
      <c r="FTG140" s="23"/>
      <c r="FTH140" s="23"/>
      <c r="FTI140" s="23"/>
      <c r="FTJ140" s="23"/>
      <c r="FTK140" s="23"/>
      <c r="FTL140" s="23"/>
      <c r="FTM140" s="23"/>
      <c r="FTN140" s="23"/>
      <c r="FTO140" s="23"/>
      <c r="FTP140" s="23"/>
      <c r="FTQ140" s="23"/>
      <c r="FTR140" s="23"/>
      <c r="FTS140" s="23"/>
      <c r="FTT140" s="23"/>
      <c r="FTU140" s="23"/>
      <c r="FTV140" s="23"/>
      <c r="FTW140" s="23"/>
      <c r="FTX140" s="23"/>
      <c r="FTY140" s="23"/>
      <c r="FTZ140" s="23"/>
      <c r="FUA140" s="23"/>
      <c r="FUB140" s="23"/>
      <c r="FUC140" s="23"/>
      <c r="FUD140" s="23"/>
      <c r="FUE140" s="23"/>
      <c r="FUF140" s="23"/>
      <c r="FUG140" s="23"/>
      <c r="FUH140" s="23"/>
      <c r="FUI140" s="23"/>
      <c r="FUJ140" s="23"/>
      <c r="FUK140" s="23"/>
      <c r="FUL140" s="23"/>
      <c r="FUM140" s="23"/>
      <c r="FUN140" s="23"/>
      <c r="FUO140" s="23"/>
      <c r="FUP140" s="23"/>
      <c r="FUQ140" s="23"/>
      <c r="FUR140" s="23"/>
      <c r="FUS140" s="23"/>
      <c r="FUT140" s="23"/>
      <c r="FUU140" s="23"/>
      <c r="FUV140" s="23"/>
      <c r="FUW140" s="23"/>
      <c r="FUX140" s="23"/>
      <c r="FUY140" s="23"/>
      <c r="FUZ140" s="23"/>
      <c r="FVA140" s="23"/>
      <c r="FVB140" s="23"/>
      <c r="FVC140" s="23"/>
      <c r="FVD140" s="23"/>
      <c r="FVE140" s="23"/>
      <c r="FVF140" s="23"/>
      <c r="FVG140" s="23"/>
      <c r="FVH140" s="23"/>
      <c r="FVI140" s="23"/>
      <c r="FVJ140" s="23"/>
      <c r="FVK140" s="23"/>
      <c r="FVL140" s="23"/>
      <c r="FVM140" s="23"/>
      <c r="FVN140" s="23"/>
      <c r="FVO140" s="23"/>
      <c r="FVP140" s="23"/>
      <c r="FVQ140" s="23"/>
      <c r="FVR140" s="23"/>
      <c r="FVS140" s="23"/>
      <c r="FVT140" s="23"/>
      <c r="FVU140" s="23"/>
      <c r="FVV140" s="23"/>
      <c r="FVW140" s="23"/>
      <c r="FVX140" s="23"/>
      <c r="FVY140" s="23"/>
      <c r="FVZ140" s="23"/>
      <c r="FWA140" s="23"/>
      <c r="FWB140" s="23"/>
      <c r="FWC140" s="23"/>
      <c r="FWD140" s="23"/>
      <c r="FWE140" s="23"/>
      <c r="FWF140" s="23"/>
      <c r="FWG140" s="23"/>
      <c r="FWH140" s="23"/>
      <c r="FWI140" s="23"/>
      <c r="FWJ140" s="23"/>
      <c r="FWK140" s="23"/>
      <c r="FWL140" s="23"/>
      <c r="FWM140" s="23"/>
      <c r="FWN140" s="23"/>
      <c r="FWO140" s="23"/>
      <c r="FWP140" s="23"/>
      <c r="FWQ140" s="23"/>
      <c r="FWR140" s="23"/>
      <c r="FWS140" s="23"/>
      <c r="FWT140" s="23"/>
      <c r="FWU140" s="23"/>
      <c r="FWV140" s="23"/>
      <c r="FWW140" s="23"/>
      <c r="FWX140" s="23"/>
      <c r="FWY140" s="23"/>
      <c r="FWZ140" s="23"/>
      <c r="FXA140" s="23"/>
      <c r="FXB140" s="23"/>
      <c r="FXC140" s="23"/>
      <c r="FXD140" s="23"/>
      <c r="FXE140" s="23"/>
      <c r="FXF140" s="23"/>
      <c r="FXG140" s="23"/>
      <c r="FXH140" s="23"/>
      <c r="FXI140" s="23"/>
      <c r="FXJ140" s="23"/>
      <c r="FXK140" s="23"/>
      <c r="FXL140" s="23"/>
      <c r="FXM140" s="23"/>
      <c r="FXN140" s="23"/>
      <c r="FXO140" s="23"/>
      <c r="FXP140" s="23"/>
      <c r="FXQ140" s="23"/>
      <c r="FXR140" s="23"/>
      <c r="FXS140" s="23"/>
      <c r="FXT140" s="23"/>
      <c r="FXU140" s="23"/>
      <c r="FXV140" s="23"/>
      <c r="FXW140" s="23"/>
      <c r="FXX140" s="23"/>
      <c r="FXY140" s="23"/>
      <c r="FXZ140" s="23"/>
      <c r="FYA140" s="23"/>
      <c r="FYB140" s="23"/>
      <c r="FYC140" s="23"/>
      <c r="FYD140" s="23"/>
      <c r="FYE140" s="23"/>
      <c r="FYF140" s="23"/>
      <c r="FYG140" s="23"/>
      <c r="FYH140" s="23"/>
      <c r="FYI140" s="23"/>
      <c r="FYJ140" s="23"/>
      <c r="FYK140" s="23"/>
      <c r="FYL140" s="23"/>
      <c r="FYM140" s="23"/>
      <c r="FYN140" s="23"/>
      <c r="FYO140" s="23"/>
      <c r="FYP140" s="23"/>
      <c r="FYQ140" s="23"/>
      <c r="FYR140" s="23"/>
      <c r="FYS140" s="23"/>
      <c r="FYT140" s="23"/>
      <c r="FYU140" s="23"/>
      <c r="FYV140" s="23"/>
      <c r="FYW140" s="23"/>
      <c r="FYX140" s="23"/>
      <c r="FYY140" s="23"/>
      <c r="FYZ140" s="23"/>
      <c r="FZA140" s="23"/>
      <c r="FZB140" s="23"/>
      <c r="FZC140" s="23"/>
      <c r="FZD140" s="23"/>
      <c r="FZE140" s="23"/>
      <c r="FZF140" s="23"/>
      <c r="FZG140" s="23"/>
      <c r="FZH140" s="23"/>
      <c r="FZI140" s="23"/>
      <c r="FZJ140" s="23"/>
      <c r="FZK140" s="23"/>
      <c r="FZL140" s="23"/>
      <c r="FZM140" s="23"/>
      <c r="FZN140" s="23"/>
      <c r="FZO140" s="23"/>
      <c r="FZP140" s="23"/>
      <c r="FZQ140" s="23"/>
      <c r="FZR140" s="23"/>
      <c r="FZS140" s="23"/>
      <c r="FZT140" s="23"/>
      <c r="FZU140" s="23"/>
      <c r="FZV140" s="23"/>
      <c r="FZW140" s="23"/>
      <c r="FZX140" s="23"/>
      <c r="FZY140" s="23"/>
      <c r="FZZ140" s="23"/>
      <c r="GAA140" s="23"/>
      <c r="GAB140" s="23"/>
      <c r="GAC140" s="23"/>
      <c r="GAD140" s="23"/>
      <c r="GAE140" s="23"/>
      <c r="GAF140" s="23"/>
      <c r="GAG140" s="23"/>
      <c r="GAH140" s="23"/>
      <c r="GAI140" s="23"/>
      <c r="GAJ140" s="23"/>
      <c r="GAK140" s="23"/>
      <c r="GAL140" s="23"/>
      <c r="GAM140" s="23"/>
      <c r="GAN140" s="23"/>
      <c r="GAO140" s="23"/>
      <c r="GAP140" s="23"/>
      <c r="GAQ140" s="23"/>
      <c r="GAR140" s="23"/>
      <c r="GAS140" s="23"/>
      <c r="GAT140" s="23"/>
      <c r="GAU140" s="23"/>
      <c r="GAV140" s="23"/>
      <c r="GAW140" s="23"/>
      <c r="GAX140" s="23"/>
      <c r="GAY140" s="23"/>
      <c r="GAZ140" s="23"/>
      <c r="GBA140" s="23"/>
      <c r="GBB140" s="23"/>
      <c r="GBC140" s="23"/>
      <c r="GBD140" s="23"/>
      <c r="GBE140" s="23"/>
      <c r="GBF140" s="23"/>
      <c r="GBG140" s="23"/>
      <c r="GBH140" s="23"/>
      <c r="GBI140" s="23"/>
      <c r="GBJ140" s="23"/>
      <c r="GBK140" s="23"/>
      <c r="GBL140" s="23"/>
      <c r="GBM140" s="23"/>
      <c r="GBN140" s="23"/>
      <c r="GBO140" s="23"/>
      <c r="GBP140" s="23"/>
      <c r="GBQ140" s="23"/>
      <c r="GBR140" s="23"/>
      <c r="GBS140" s="23"/>
      <c r="GBT140" s="23"/>
      <c r="GBU140" s="23"/>
      <c r="GBV140" s="23"/>
      <c r="GBW140" s="23"/>
      <c r="GBX140" s="23"/>
      <c r="GBY140" s="23"/>
      <c r="GBZ140" s="23"/>
      <c r="GCA140" s="23"/>
      <c r="GCB140" s="23"/>
      <c r="GCC140" s="23"/>
      <c r="GCD140" s="23"/>
      <c r="GCE140" s="23"/>
      <c r="GCF140" s="23"/>
      <c r="GCG140" s="23"/>
      <c r="GCH140" s="23"/>
      <c r="GCI140" s="23"/>
      <c r="GCJ140" s="23"/>
      <c r="GCK140" s="23"/>
      <c r="GCL140" s="23"/>
      <c r="GCM140" s="23"/>
      <c r="GCN140" s="23"/>
      <c r="GCO140" s="23"/>
      <c r="GCP140" s="23"/>
      <c r="GCQ140" s="23"/>
      <c r="GCR140" s="23"/>
      <c r="GCS140" s="23"/>
      <c r="GCT140" s="23"/>
      <c r="GCU140" s="23"/>
      <c r="GCV140" s="23"/>
      <c r="GCW140" s="23"/>
      <c r="GCX140" s="23"/>
      <c r="GCY140" s="23"/>
      <c r="GCZ140" s="23"/>
      <c r="GDA140" s="23"/>
      <c r="GDB140" s="23"/>
      <c r="GDC140" s="23"/>
      <c r="GDD140" s="23"/>
      <c r="GDE140" s="23"/>
      <c r="GDF140" s="23"/>
      <c r="GDG140" s="23"/>
      <c r="GDH140" s="23"/>
      <c r="GDI140" s="23"/>
      <c r="GDJ140" s="23"/>
      <c r="GDK140" s="23"/>
      <c r="GDL140" s="23"/>
      <c r="GDM140" s="23"/>
      <c r="GDN140" s="23"/>
      <c r="GDO140" s="23"/>
      <c r="GDP140" s="23"/>
      <c r="GDQ140" s="23"/>
      <c r="GDR140" s="23"/>
      <c r="GDS140" s="23"/>
      <c r="GDT140" s="23"/>
      <c r="GDU140" s="23"/>
      <c r="GDV140" s="23"/>
      <c r="GDW140" s="23"/>
      <c r="GDX140" s="23"/>
      <c r="GDY140" s="23"/>
      <c r="GDZ140" s="23"/>
      <c r="GEA140" s="23"/>
      <c r="GEB140" s="23"/>
      <c r="GEC140" s="23"/>
      <c r="GED140" s="23"/>
      <c r="GEE140" s="23"/>
      <c r="GEF140" s="23"/>
      <c r="GEG140" s="23"/>
      <c r="GEH140" s="23"/>
      <c r="GEI140" s="23"/>
      <c r="GEJ140" s="23"/>
      <c r="GEK140" s="23"/>
      <c r="GEL140" s="23"/>
      <c r="GEM140" s="23"/>
      <c r="GEN140" s="23"/>
      <c r="GEO140" s="23"/>
      <c r="GEP140" s="23"/>
      <c r="GEQ140" s="23"/>
      <c r="GER140" s="23"/>
      <c r="GES140" s="23"/>
      <c r="GET140" s="23"/>
      <c r="GEU140" s="23"/>
      <c r="GEV140" s="23"/>
      <c r="GEW140" s="23"/>
      <c r="GEX140" s="23"/>
      <c r="GEY140" s="23"/>
      <c r="GEZ140" s="23"/>
      <c r="GFA140" s="23"/>
      <c r="GFB140" s="23"/>
      <c r="GFC140" s="23"/>
      <c r="GFD140" s="23"/>
      <c r="GFE140" s="23"/>
      <c r="GFF140" s="23"/>
      <c r="GFG140" s="23"/>
      <c r="GFH140" s="23"/>
      <c r="GFI140" s="23"/>
      <c r="GFJ140" s="23"/>
      <c r="GFK140" s="23"/>
      <c r="GFL140" s="23"/>
      <c r="GFM140" s="23"/>
      <c r="GFN140" s="23"/>
      <c r="GFO140" s="23"/>
      <c r="GFP140" s="23"/>
      <c r="GFQ140" s="23"/>
      <c r="GFR140" s="23"/>
      <c r="GFS140" s="23"/>
      <c r="GFT140" s="23"/>
      <c r="GFU140" s="23"/>
      <c r="GFV140" s="23"/>
      <c r="GFW140" s="23"/>
      <c r="GFX140" s="23"/>
      <c r="GFY140" s="23"/>
      <c r="GFZ140" s="23"/>
      <c r="GGA140" s="23"/>
      <c r="GGB140" s="23"/>
      <c r="GGC140" s="23"/>
      <c r="GGD140" s="23"/>
      <c r="GGE140" s="23"/>
      <c r="GGF140" s="23"/>
      <c r="GGG140" s="23"/>
      <c r="GGH140" s="23"/>
      <c r="GGI140" s="23"/>
      <c r="GGJ140" s="23"/>
      <c r="GGK140" s="23"/>
      <c r="GGL140" s="23"/>
      <c r="GGM140" s="23"/>
      <c r="GGN140" s="23"/>
      <c r="GGO140" s="23"/>
      <c r="GGP140" s="23"/>
      <c r="GGQ140" s="23"/>
      <c r="GGR140" s="23"/>
      <c r="GGS140" s="23"/>
      <c r="GGT140" s="23"/>
      <c r="GGU140" s="23"/>
      <c r="GGV140" s="23"/>
      <c r="GGW140" s="23"/>
      <c r="GGX140" s="23"/>
      <c r="GGY140" s="23"/>
      <c r="GGZ140" s="23"/>
      <c r="GHA140" s="23"/>
      <c r="GHB140" s="23"/>
      <c r="GHC140" s="23"/>
      <c r="GHD140" s="23"/>
      <c r="GHE140" s="23"/>
      <c r="GHF140" s="23"/>
      <c r="GHG140" s="23"/>
      <c r="GHH140" s="23"/>
      <c r="GHI140" s="23"/>
      <c r="GHJ140" s="23"/>
      <c r="GHK140" s="23"/>
      <c r="GHL140" s="23"/>
      <c r="GHM140" s="23"/>
      <c r="GHN140" s="23"/>
      <c r="GHO140" s="23"/>
      <c r="GHP140" s="23"/>
      <c r="GHQ140" s="23"/>
      <c r="GHR140" s="23"/>
      <c r="GHS140" s="23"/>
      <c r="GHT140" s="23"/>
      <c r="GHU140" s="23"/>
      <c r="GHV140" s="23"/>
      <c r="GHW140" s="23"/>
      <c r="GHX140" s="23"/>
      <c r="GHY140" s="23"/>
      <c r="GHZ140" s="23"/>
      <c r="GIA140" s="23"/>
      <c r="GIB140" s="23"/>
      <c r="GIC140" s="23"/>
      <c r="GID140" s="23"/>
      <c r="GIE140" s="23"/>
      <c r="GIF140" s="23"/>
      <c r="GIG140" s="23"/>
      <c r="GIH140" s="23"/>
      <c r="GII140" s="23"/>
      <c r="GIJ140" s="23"/>
      <c r="GIK140" s="23"/>
      <c r="GIL140" s="23"/>
      <c r="GIM140" s="23"/>
      <c r="GIN140" s="23"/>
      <c r="GIO140" s="23"/>
      <c r="GIP140" s="23"/>
      <c r="GIQ140" s="23"/>
      <c r="GIR140" s="23"/>
      <c r="GIS140" s="23"/>
      <c r="GIT140" s="23"/>
      <c r="GIU140" s="23"/>
      <c r="GIV140" s="23"/>
      <c r="GIW140" s="23"/>
      <c r="GIX140" s="23"/>
      <c r="GIY140" s="23"/>
      <c r="GIZ140" s="23"/>
      <c r="GJA140" s="23"/>
      <c r="GJB140" s="23"/>
      <c r="GJC140" s="23"/>
      <c r="GJD140" s="23"/>
      <c r="GJE140" s="23"/>
      <c r="GJF140" s="23"/>
      <c r="GJG140" s="23"/>
      <c r="GJH140" s="23"/>
      <c r="GJI140" s="23"/>
      <c r="GJJ140" s="23"/>
      <c r="GJK140" s="23"/>
      <c r="GJL140" s="23"/>
      <c r="GJM140" s="23"/>
      <c r="GJN140" s="23"/>
      <c r="GJO140" s="23"/>
      <c r="GJP140" s="23"/>
      <c r="GJQ140" s="23"/>
      <c r="GJR140" s="23"/>
      <c r="GJS140" s="23"/>
      <c r="GJT140" s="23"/>
      <c r="GJU140" s="23"/>
      <c r="GJV140" s="23"/>
      <c r="GJW140" s="23"/>
      <c r="GJX140" s="23"/>
      <c r="GJY140" s="23"/>
      <c r="GJZ140" s="23"/>
      <c r="GKA140" s="23"/>
      <c r="GKB140" s="23"/>
      <c r="GKC140" s="23"/>
      <c r="GKD140" s="23"/>
      <c r="GKE140" s="23"/>
      <c r="GKF140" s="23"/>
      <c r="GKG140" s="23"/>
      <c r="GKH140" s="23"/>
      <c r="GKI140" s="23"/>
      <c r="GKJ140" s="23"/>
      <c r="GKK140" s="23"/>
      <c r="GKL140" s="23"/>
      <c r="GKM140" s="23"/>
      <c r="GKN140" s="23"/>
      <c r="GKO140" s="23"/>
      <c r="GKP140" s="23"/>
      <c r="GKQ140" s="23"/>
      <c r="GKR140" s="23"/>
      <c r="GKS140" s="23"/>
      <c r="GKT140" s="23"/>
      <c r="GKU140" s="23"/>
      <c r="GKV140" s="23"/>
      <c r="GKW140" s="23"/>
      <c r="GKX140" s="23"/>
      <c r="GKY140" s="23"/>
      <c r="GKZ140" s="23"/>
      <c r="GLA140" s="23"/>
      <c r="GLB140" s="23"/>
      <c r="GLC140" s="23"/>
      <c r="GLD140" s="23"/>
      <c r="GLE140" s="23"/>
      <c r="GLF140" s="23"/>
      <c r="GLG140" s="23"/>
      <c r="GLH140" s="23"/>
      <c r="GLI140" s="23"/>
      <c r="GLJ140" s="23"/>
      <c r="GLK140" s="23"/>
      <c r="GLL140" s="23"/>
      <c r="GLM140" s="23"/>
      <c r="GLN140" s="23"/>
      <c r="GLO140" s="23"/>
      <c r="GLP140" s="23"/>
      <c r="GLQ140" s="23"/>
      <c r="GLR140" s="23"/>
      <c r="GLS140" s="23"/>
      <c r="GLT140" s="23"/>
      <c r="GLU140" s="23"/>
      <c r="GLV140" s="23"/>
      <c r="GLW140" s="23"/>
      <c r="GLX140" s="23"/>
      <c r="GLY140" s="23"/>
      <c r="GLZ140" s="23"/>
      <c r="GMA140" s="23"/>
      <c r="GMB140" s="23"/>
      <c r="GMC140" s="23"/>
      <c r="GMD140" s="23"/>
      <c r="GME140" s="23"/>
      <c r="GMF140" s="23"/>
      <c r="GMG140" s="23"/>
      <c r="GMH140" s="23"/>
      <c r="GMI140" s="23"/>
      <c r="GMJ140" s="23"/>
      <c r="GMK140" s="23"/>
      <c r="GML140" s="23"/>
      <c r="GMM140" s="23"/>
      <c r="GMN140" s="23"/>
      <c r="GMO140" s="23"/>
      <c r="GMP140" s="23"/>
      <c r="GMQ140" s="23"/>
      <c r="GMR140" s="23"/>
      <c r="GMS140" s="23"/>
      <c r="GMT140" s="23"/>
      <c r="GMU140" s="23"/>
      <c r="GMV140" s="23"/>
      <c r="GMW140" s="23"/>
      <c r="GMX140" s="23"/>
      <c r="GMY140" s="23"/>
      <c r="GMZ140" s="23"/>
      <c r="GNA140" s="23"/>
      <c r="GNB140" s="23"/>
      <c r="GNC140" s="23"/>
      <c r="GND140" s="23"/>
      <c r="GNE140" s="23"/>
      <c r="GNF140" s="23"/>
      <c r="GNG140" s="23"/>
      <c r="GNH140" s="23"/>
      <c r="GNI140" s="23"/>
      <c r="GNJ140" s="23"/>
      <c r="GNK140" s="23"/>
      <c r="GNL140" s="23"/>
      <c r="GNM140" s="23"/>
      <c r="GNN140" s="23"/>
      <c r="GNO140" s="23"/>
      <c r="GNP140" s="23"/>
      <c r="GNQ140" s="23"/>
      <c r="GNR140" s="23"/>
      <c r="GNS140" s="23"/>
      <c r="GNT140" s="23"/>
      <c r="GNU140" s="23"/>
      <c r="GNV140" s="23"/>
      <c r="GNW140" s="23"/>
      <c r="GNX140" s="23"/>
      <c r="GNY140" s="23"/>
      <c r="GNZ140" s="23"/>
      <c r="GOA140" s="23"/>
      <c r="GOB140" s="23"/>
      <c r="GOC140" s="23"/>
      <c r="GOD140" s="23"/>
      <c r="GOE140" s="23"/>
      <c r="GOF140" s="23"/>
      <c r="GOG140" s="23"/>
      <c r="GOH140" s="23"/>
      <c r="GOI140" s="23"/>
      <c r="GOJ140" s="23"/>
      <c r="GOK140" s="23"/>
      <c r="GOL140" s="23"/>
      <c r="GOM140" s="23"/>
      <c r="GON140" s="23"/>
      <c r="GOO140" s="23"/>
      <c r="GOP140" s="23"/>
      <c r="GOQ140" s="23"/>
      <c r="GOR140" s="23"/>
      <c r="GOS140" s="23"/>
      <c r="GOT140" s="23"/>
      <c r="GOU140" s="23"/>
      <c r="GOV140" s="23"/>
      <c r="GOW140" s="23"/>
      <c r="GOX140" s="23"/>
      <c r="GOY140" s="23"/>
      <c r="GOZ140" s="23"/>
      <c r="GPA140" s="23"/>
      <c r="GPB140" s="23"/>
      <c r="GPC140" s="23"/>
      <c r="GPD140" s="23"/>
      <c r="GPE140" s="23"/>
      <c r="GPF140" s="23"/>
      <c r="GPG140" s="23"/>
      <c r="GPH140" s="23"/>
      <c r="GPI140" s="23"/>
      <c r="GPJ140" s="23"/>
      <c r="GPK140" s="23"/>
      <c r="GPL140" s="23"/>
      <c r="GPM140" s="23"/>
      <c r="GPN140" s="23"/>
      <c r="GPO140" s="23"/>
      <c r="GPP140" s="23"/>
      <c r="GPQ140" s="23"/>
      <c r="GPR140" s="23"/>
      <c r="GPS140" s="23"/>
      <c r="GPT140" s="23"/>
      <c r="GPU140" s="23"/>
      <c r="GPV140" s="23"/>
      <c r="GPW140" s="23"/>
      <c r="GPX140" s="23"/>
      <c r="GPY140" s="23"/>
      <c r="GPZ140" s="23"/>
      <c r="GQA140" s="23"/>
      <c r="GQB140" s="23"/>
      <c r="GQC140" s="23"/>
      <c r="GQD140" s="23"/>
      <c r="GQE140" s="23"/>
      <c r="GQF140" s="23"/>
      <c r="GQG140" s="23"/>
      <c r="GQH140" s="23"/>
      <c r="GQI140" s="23"/>
      <c r="GQJ140" s="23"/>
      <c r="GQK140" s="23"/>
      <c r="GQL140" s="23"/>
      <c r="GQM140" s="23"/>
      <c r="GQN140" s="23"/>
      <c r="GQO140" s="23"/>
      <c r="GQP140" s="23"/>
      <c r="GQQ140" s="23"/>
      <c r="GQR140" s="23"/>
      <c r="GQS140" s="23"/>
      <c r="GQT140" s="23"/>
      <c r="GQU140" s="23"/>
      <c r="GQV140" s="23"/>
      <c r="GQW140" s="23"/>
      <c r="GQX140" s="23"/>
      <c r="GQY140" s="23"/>
      <c r="GQZ140" s="23"/>
      <c r="GRA140" s="23"/>
      <c r="GRB140" s="23"/>
      <c r="GRC140" s="23"/>
      <c r="GRD140" s="23"/>
      <c r="GRE140" s="23"/>
      <c r="GRF140" s="23"/>
      <c r="GRG140" s="23"/>
      <c r="GRH140" s="23"/>
      <c r="GRI140" s="23"/>
      <c r="GRJ140" s="23"/>
      <c r="GRK140" s="23"/>
      <c r="GRL140" s="23"/>
      <c r="GRM140" s="23"/>
      <c r="GRN140" s="23"/>
      <c r="GRO140" s="23"/>
      <c r="GRP140" s="23"/>
      <c r="GRQ140" s="23"/>
      <c r="GRR140" s="23"/>
      <c r="GRS140" s="23"/>
      <c r="GRT140" s="23"/>
      <c r="GRU140" s="23"/>
      <c r="GRV140" s="23"/>
      <c r="GRW140" s="23"/>
      <c r="GRX140" s="23"/>
      <c r="GRY140" s="23"/>
      <c r="GRZ140" s="23"/>
      <c r="GSA140" s="23"/>
      <c r="GSB140" s="23"/>
      <c r="GSC140" s="23"/>
      <c r="GSD140" s="23"/>
      <c r="GSE140" s="23"/>
      <c r="GSF140" s="23"/>
      <c r="GSG140" s="23"/>
      <c r="GSH140" s="23"/>
      <c r="GSI140" s="23"/>
      <c r="GSJ140" s="23"/>
      <c r="GSK140" s="23"/>
      <c r="GSL140" s="23"/>
      <c r="GSM140" s="23"/>
      <c r="GSN140" s="23"/>
      <c r="GSO140" s="23"/>
      <c r="GSP140" s="23"/>
      <c r="GSQ140" s="23"/>
      <c r="GSR140" s="23"/>
      <c r="GSS140" s="23"/>
      <c r="GST140" s="23"/>
      <c r="GSU140" s="23"/>
      <c r="GSV140" s="23"/>
      <c r="GSW140" s="23"/>
      <c r="GSX140" s="23"/>
      <c r="GSY140" s="23"/>
      <c r="GSZ140" s="23"/>
      <c r="GTA140" s="23"/>
      <c r="GTB140" s="23"/>
      <c r="GTC140" s="23"/>
      <c r="GTD140" s="23"/>
      <c r="GTE140" s="23"/>
      <c r="GTF140" s="23"/>
      <c r="GTG140" s="23"/>
      <c r="GTH140" s="23"/>
      <c r="GTI140" s="23"/>
      <c r="GTJ140" s="23"/>
      <c r="GTK140" s="23"/>
      <c r="GTL140" s="23"/>
      <c r="GTM140" s="23"/>
      <c r="GTN140" s="23"/>
      <c r="GTO140" s="23"/>
      <c r="GTP140" s="23"/>
      <c r="GTQ140" s="23"/>
      <c r="GTR140" s="23"/>
      <c r="GTS140" s="23"/>
      <c r="GTT140" s="23"/>
      <c r="GTU140" s="23"/>
      <c r="GTV140" s="23"/>
      <c r="GTW140" s="23"/>
      <c r="GTX140" s="23"/>
      <c r="GTY140" s="23"/>
      <c r="GTZ140" s="23"/>
      <c r="GUA140" s="23"/>
      <c r="GUB140" s="23"/>
      <c r="GUC140" s="23"/>
      <c r="GUD140" s="23"/>
      <c r="GUE140" s="23"/>
      <c r="GUF140" s="23"/>
      <c r="GUG140" s="23"/>
      <c r="GUH140" s="23"/>
      <c r="GUI140" s="23"/>
      <c r="GUJ140" s="23"/>
      <c r="GUK140" s="23"/>
      <c r="GUL140" s="23"/>
      <c r="GUM140" s="23"/>
      <c r="GUN140" s="23"/>
      <c r="GUO140" s="23"/>
      <c r="GUP140" s="23"/>
      <c r="GUQ140" s="23"/>
      <c r="GUR140" s="23"/>
      <c r="GUS140" s="23"/>
      <c r="GUT140" s="23"/>
      <c r="GUU140" s="23"/>
      <c r="GUV140" s="23"/>
      <c r="GUW140" s="23"/>
      <c r="GUX140" s="23"/>
      <c r="GUY140" s="23"/>
      <c r="GUZ140" s="23"/>
      <c r="GVA140" s="23"/>
      <c r="GVB140" s="23"/>
      <c r="GVC140" s="23"/>
      <c r="GVD140" s="23"/>
      <c r="GVE140" s="23"/>
      <c r="GVF140" s="23"/>
      <c r="GVG140" s="23"/>
      <c r="GVH140" s="23"/>
      <c r="GVI140" s="23"/>
      <c r="GVJ140" s="23"/>
      <c r="GVK140" s="23"/>
      <c r="GVL140" s="23"/>
      <c r="GVM140" s="23"/>
      <c r="GVN140" s="23"/>
      <c r="GVO140" s="23"/>
      <c r="GVP140" s="23"/>
      <c r="GVQ140" s="23"/>
      <c r="GVR140" s="23"/>
      <c r="GVS140" s="23"/>
      <c r="GVT140" s="23"/>
      <c r="GVU140" s="23"/>
      <c r="GVV140" s="23"/>
      <c r="GVW140" s="23"/>
      <c r="GVX140" s="23"/>
      <c r="GVY140" s="23"/>
      <c r="GVZ140" s="23"/>
      <c r="GWA140" s="23"/>
      <c r="GWB140" s="23"/>
      <c r="GWC140" s="23"/>
      <c r="GWD140" s="23"/>
      <c r="GWE140" s="23"/>
      <c r="GWF140" s="23"/>
      <c r="GWG140" s="23"/>
      <c r="GWH140" s="23"/>
      <c r="GWI140" s="23"/>
      <c r="GWJ140" s="23"/>
      <c r="GWK140" s="23"/>
      <c r="GWL140" s="23"/>
      <c r="GWM140" s="23"/>
      <c r="GWN140" s="23"/>
      <c r="GWO140" s="23"/>
      <c r="GWP140" s="23"/>
      <c r="GWQ140" s="23"/>
      <c r="GWR140" s="23"/>
      <c r="GWS140" s="23"/>
      <c r="GWT140" s="23"/>
      <c r="GWU140" s="23"/>
      <c r="GWV140" s="23"/>
      <c r="GWW140" s="23"/>
      <c r="GWX140" s="23"/>
      <c r="GWY140" s="23"/>
      <c r="GWZ140" s="23"/>
      <c r="GXA140" s="23"/>
      <c r="GXB140" s="23"/>
      <c r="GXC140" s="23"/>
      <c r="GXD140" s="23"/>
      <c r="GXE140" s="23"/>
      <c r="GXF140" s="23"/>
      <c r="GXG140" s="23"/>
      <c r="GXH140" s="23"/>
      <c r="GXI140" s="23"/>
      <c r="GXJ140" s="23"/>
      <c r="GXK140" s="23"/>
      <c r="GXL140" s="23"/>
      <c r="GXM140" s="23"/>
      <c r="GXN140" s="23"/>
      <c r="GXO140" s="23"/>
      <c r="GXP140" s="23"/>
      <c r="GXQ140" s="23"/>
      <c r="GXR140" s="23"/>
      <c r="GXS140" s="23"/>
      <c r="GXT140" s="23"/>
      <c r="GXU140" s="23"/>
      <c r="GXV140" s="23"/>
      <c r="GXW140" s="23"/>
      <c r="GXX140" s="23"/>
      <c r="GXY140" s="23"/>
      <c r="GXZ140" s="23"/>
      <c r="GYA140" s="23"/>
      <c r="GYB140" s="23"/>
      <c r="GYC140" s="23"/>
      <c r="GYD140" s="23"/>
      <c r="GYE140" s="23"/>
      <c r="GYF140" s="23"/>
      <c r="GYG140" s="23"/>
      <c r="GYH140" s="23"/>
      <c r="GYI140" s="23"/>
      <c r="GYJ140" s="23"/>
      <c r="GYK140" s="23"/>
      <c r="GYL140" s="23"/>
      <c r="GYM140" s="23"/>
      <c r="GYN140" s="23"/>
      <c r="GYO140" s="23"/>
      <c r="GYP140" s="23"/>
      <c r="GYQ140" s="23"/>
      <c r="GYR140" s="23"/>
      <c r="GYS140" s="23"/>
      <c r="GYT140" s="23"/>
      <c r="GYU140" s="23"/>
      <c r="GYV140" s="23"/>
      <c r="GYW140" s="23"/>
      <c r="GYX140" s="23"/>
      <c r="GYY140" s="23"/>
      <c r="GYZ140" s="23"/>
      <c r="GZA140" s="23"/>
      <c r="GZB140" s="23"/>
      <c r="GZC140" s="23"/>
      <c r="GZD140" s="23"/>
      <c r="GZE140" s="23"/>
      <c r="GZF140" s="23"/>
      <c r="GZG140" s="23"/>
      <c r="GZH140" s="23"/>
      <c r="GZI140" s="23"/>
      <c r="GZJ140" s="23"/>
      <c r="GZK140" s="23"/>
      <c r="GZL140" s="23"/>
      <c r="GZM140" s="23"/>
      <c r="GZN140" s="23"/>
      <c r="GZO140" s="23"/>
      <c r="GZP140" s="23"/>
      <c r="GZQ140" s="23"/>
      <c r="GZR140" s="23"/>
      <c r="GZS140" s="23"/>
      <c r="GZT140" s="23"/>
      <c r="GZU140" s="23"/>
      <c r="GZV140" s="23"/>
      <c r="GZW140" s="23"/>
      <c r="GZX140" s="23"/>
      <c r="GZY140" s="23"/>
      <c r="GZZ140" s="23"/>
      <c r="HAA140" s="23"/>
      <c r="HAB140" s="23"/>
      <c r="HAC140" s="23"/>
      <c r="HAD140" s="23"/>
      <c r="HAE140" s="23"/>
      <c r="HAF140" s="23"/>
      <c r="HAG140" s="23"/>
      <c r="HAH140" s="23"/>
      <c r="HAI140" s="23"/>
      <c r="HAJ140" s="23"/>
      <c r="HAK140" s="23"/>
      <c r="HAL140" s="23"/>
      <c r="HAM140" s="23"/>
      <c r="HAN140" s="23"/>
      <c r="HAO140" s="23"/>
      <c r="HAP140" s="23"/>
      <c r="HAQ140" s="23"/>
      <c r="HAR140" s="23"/>
      <c r="HAS140" s="23"/>
      <c r="HAT140" s="23"/>
      <c r="HAU140" s="23"/>
      <c r="HAV140" s="23"/>
      <c r="HAW140" s="23"/>
      <c r="HAX140" s="23"/>
      <c r="HAY140" s="23"/>
      <c r="HAZ140" s="23"/>
      <c r="HBA140" s="23"/>
      <c r="HBB140" s="23"/>
      <c r="HBC140" s="23"/>
      <c r="HBD140" s="23"/>
      <c r="HBE140" s="23"/>
      <c r="HBF140" s="23"/>
      <c r="HBG140" s="23"/>
      <c r="HBH140" s="23"/>
      <c r="HBI140" s="23"/>
      <c r="HBJ140" s="23"/>
      <c r="HBK140" s="23"/>
      <c r="HBL140" s="23"/>
      <c r="HBM140" s="23"/>
      <c r="HBN140" s="23"/>
      <c r="HBO140" s="23"/>
      <c r="HBP140" s="23"/>
      <c r="HBQ140" s="23"/>
      <c r="HBR140" s="23"/>
      <c r="HBS140" s="23"/>
      <c r="HBT140" s="23"/>
      <c r="HBU140" s="23"/>
      <c r="HBV140" s="23"/>
      <c r="HBW140" s="23"/>
      <c r="HBX140" s="23"/>
      <c r="HBY140" s="23"/>
      <c r="HBZ140" s="23"/>
      <c r="HCA140" s="23"/>
      <c r="HCB140" s="23"/>
      <c r="HCC140" s="23"/>
      <c r="HCD140" s="23"/>
      <c r="HCE140" s="23"/>
      <c r="HCF140" s="23"/>
      <c r="HCG140" s="23"/>
      <c r="HCH140" s="23"/>
      <c r="HCI140" s="23"/>
      <c r="HCJ140" s="23"/>
      <c r="HCK140" s="23"/>
      <c r="HCL140" s="23"/>
      <c r="HCM140" s="23"/>
      <c r="HCN140" s="23"/>
      <c r="HCO140" s="23"/>
      <c r="HCP140" s="23"/>
      <c r="HCQ140" s="23"/>
      <c r="HCR140" s="23"/>
      <c r="HCS140" s="23"/>
      <c r="HCT140" s="23"/>
      <c r="HCU140" s="23"/>
      <c r="HCV140" s="23"/>
      <c r="HCW140" s="23"/>
      <c r="HCX140" s="23"/>
      <c r="HCY140" s="23"/>
      <c r="HCZ140" s="23"/>
      <c r="HDA140" s="23"/>
      <c r="HDB140" s="23"/>
      <c r="HDC140" s="23"/>
      <c r="HDD140" s="23"/>
      <c r="HDE140" s="23"/>
      <c r="HDF140" s="23"/>
      <c r="HDG140" s="23"/>
      <c r="HDH140" s="23"/>
      <c r="HDI140" s="23"/>
      <c r="HDJ140" s="23"/>
      <c r="HDK140" s="23"/>
      <c r="HDL140" s="23"/>
      <c r="HDM140" s="23"/>
      <c r="HDN140" s="23"/>
      <c r="HDO140" s="23"/>
      <c r="HDP140" s="23"/>
      <c r="HDQ140" s="23"/>
      <c r="HDR140" s="23"/>
      <c r="HDS140" s="23"/>
      <c r="HDT140" s="23"/>
      <c r="HDU140" s="23"/>
      <c r="HDV140" s="23"/>
      <c r="HDW140" s="23"/>
      <c r="HDX140" s="23"/>
      <c r="HDY140" s="23"/>
      <c r="HDZ140" s="23"/>
      <c r="HEA140" s="23"/>
      <c r="HEB140" s="23"/>
      <c r="HEC140" s="23"/>
      <c r="HED140" s="23"/>
      <c r="HEE140" s="23"/>
      <c r="HEF140" s="23"/>
      <c r="HEG140" s="23"/>
      <c r="HEH140" s="23"/>
      <c r="HEI140" s="23"/>
      <c r="HEJ140" s="23"/>
      <c r="HEK140" s="23"/>
      <c r="HEL140" s="23"/>
      <c r="HEM140" s="23"/>
      <c r="HEN140" s="23"/>
      <c r="HEO140" s="23"/>
      <c r="HEP140" s="23"/>
      <c r="HEQ140" s="23"/>
      <c r="HER140" s="23"/>
      <c r="HES140" s="23"/>
      <c r="HET140" s="23"/>
      <c r="HEU140" s="23"/>
      <c r="HEV140" s="23"/>
      <c r="HEW140" s="23"/>
      <c r="HEX140" s="23"/>
      <c r="HEY140" s="23"/>
      <c r="HEZ140" s="23"/>
      <c r="HFA140" s="23"/>
      <c r="HFB140" s="23"/>
      <c r="HFC140" s="23"/>
      <c r="HFD140" s="23"/>
      <c r="HFE140" s="23"/>
      <c r="HFF140" s="23"/>
      <c r="HFG140" s="23"/>
      <c r="HFH140" s="23"/>
      <c r="HFI140" s="23"/>
      <c r="HFJ140" s="23"/>
      <c r="HFK140" s="23"/>
      <c r="HFL140" s="23"/>
      <c r="HFM140" s="23"/>
      <c r="HFN140" s="23"/>
      <c r="HFO140" s="23"/>
      <c r="HFP140" s="23"/>
      <c r="HFQ140" s="23"/>
      <c r="HFR140" s="23"/>
      <c r="HFS140" s="23"/>
      <c r="HFT140" s="23"/>
      <c r="HFU140" s="23"/>
      <c r="HFV140" s="23"/>
      <c r="HFW140" s="23"/>
      <c r="HFX140" s="23"/>
      <c r="HFY140" s="23"/>
      <c r="HFZ140" s="23"/>
      <c r="HGA140" s="23"/>
      <c r="HGB140" s="23"/>
      <c r="HGC140" s="23"/>
      <c r="HGD140" s="23"/>
      <c r="HGE140" s="23"/>
      <c r="HGF140" s="23"/>
      <c r="HGG140" s="23"/>
      <c r="HGH140" s="23"/>
      <c r="HGI140" s="23"/>
      <c r="HGJ140" s="23"/>
      <c r="HGK140" s="23"/>
      <c r="HGL140" s="23"/>
      <c r="HGM140" s="23"/>
      <c r="HGN140" s="23"/>
      <c r="HGO140" s="23"/>
      <c r="HGP140" s="23"/>
      <c r="HGQ140" s="23"/>
      <c r="HGR140" s="23"/>
      <c r="HGS140" s="23"/>
      <c r="HGT140" s="23"/>
      <c r="HGU140" s="23"/>
      <c r="HGV140" s="23"/>
      <c r="HGW140" s="23"/>
      <c r="HGX140" s="23"/>
      <c r="HGY140" s="23"/>
      <c r="HGZ140" s="23"/>
      <c r="HHA140" s="23"/>
      <c r="HHB140" s="23"/>
      <c r="HHC140" s="23"/>
      <c r="HHD140" s="23"/>
      <c r="HHE140" s="23"/>
      <c r="HHF140" s="23"/>
      <c r="HHG140" s="23"/>
      <c r="HHH140" s="23"/>
      <c r="HHI140" s="23"/>
      <c r="HHJ140" s="23"/>
      <c r="HHK140" s="23"/>
      <c r="HHL140" s="23"/>
      <c r="HHM140" s="23"/>
      <c r="HHN140" s="23"/>
      <c r="HHO140" s="23"/>
      <c r="HHP140" s="23"/>
      <c r="HHQ140" s="23"/>
      <c r="HHR140" s="23"/>
      <c r="HHS140" s="23"/>
      <c r="HHT140" s="23"/>
      <c r="HHU140" s="23"/>
      <c r="HHV140" s="23"/>
      <c r="HHW140" s="23"/>
      <c r="HHX140" s="23"/>
      <c r="HHY140" s="23"/>
      <c r="HHZ140" s="23"/>
      <c r="HIA140" s="23"/>
      <c r="HIB140" s="23"/>
      <c r="HIC140" s="23"/>
      <c r="HID140" s="23"/>
      <c r="HIE140" s="23"/>
      <c r="HIF140" s="23"/>
      <c r="HIG140" s="23"/>
      <c r="HIH140" s="23"/>
      <c r="HII140" s="23"/>
      <c r="HIJ140" s="23"/>
      <c r="HIK140" s="23"/>
      <c r="HIL140" s="23"/>
      <c r="HIM140" s="23"/>
      <c r="HIN140" s="23"/>
      <c r="HIO140" s="23"/>
      <c r="HIP140" s="23"/>
      <c r="HIQ140" s="23"/>
      <c r="HIR140" s="23"/>
      <c r="HIS140" s="23"/>
      <c r="HIT140" s="23"/>
      <c r="HIU140" s="23"/>
      <c r="HIV140" s="23"/>
      <c r="HIW140" s="23"/>
      <c r="HIX140" s="23"/>
      <c r="HIY140" s="23"/>
      <c r="HIZ140" s="23"/>
      <c r="HJA140" s="23"/>
      <c r="HJB140" s="23"/>
      <c r="HJC140" s="23"/>
      <c r="HJD140" s="23"/>
      <c r="HJE140" s="23"/>
      <c r="HJF140" s="23"/>
      <c r="HJG140" s="23"/>
      <c r="HJH140" s="23"/>
      <c r="HJI140" s="23"/>
      <c r="HJJ140" s="23"/>
      <c r="HJK140" s="23"/>
      <c r="HJL140" s="23"/>
      <c r="HJM140" s="23"/>
      <c r="HJN140" s="23"/>
      <c r="HJO140" s="23"/>
      <c r="HJP140" s="23"/>
      <c r="HJQ140" s="23"/>
      <c r="HJR140" s="23"/>
      <c r="HJS140" s="23"/>
      <c r="HJT140" s="23"/>
      <c r="HJU140" s="23"/>
      <c r="HJV140" s="23"/>
      <c r="HJW140" s="23"/>
      <c r="HJX140" s="23"/>
      <c r="HJY140" s="23"/>
      <c r="HJZ140" s="23"/>
      <c r="HKA140" s="23"/>
      <c r="HKB140" s="23"/>
      <c r="HKC140" s="23"/>
      <c r="HKD140" s="23"/>
      <c r="HKE140" s="23"/>
      <c r="HKF140" s="23"/>
      <c r="HKG140" s="23"/>
      <c r="HKH140" s="23"/>
      <c r="HKI140" s="23"/>
      <c r="HKJ140" s="23"/>
      <c r="HKK140" s="23"/>
      <c r="HKL140" s="23"/>
      <c r="HKM140" s="23"/>
      <c r="HKN140" s="23"/>
      <c r="HKO140" s="23"/>
      <c r="HKP140" s="23"/>
      <c r="HKQ140" s="23"/>
      <c r="HKR140" s="23"/>
      <c r="HKS140" s="23"/>
      <c r="HKT140" s="23"/>
      <c r="HKU140" s="23"/>
      <c r="HKV140" s="23"/>
      <c r="HKW140" s="23"/>
      <c r="HKX140" s="23"/>
      <c r="HKY140" s="23"/>
      <c r="HKZ140" s="23"/>
      <c r="HLA140" s="23"/>
      <c r="HLB140" s="23"/>
      <c r="HLC140" s="23"/>
      <c r="HLD140" s="23"/>
      <c r="HLE140" s="23"/>
      <c r="HLF140" s="23"/>
      <c r="HLG140" s="23"/>
      <c r="HLH140" s="23"/>
      <c r="HLI140" s="23"/>
      <c r="HLJ140" s="23"/>
      <c r="HLK140" s="23"/>
      <c r="HLL140" s="23"/>
      <c r="HLM140" s="23"/>
      <c r="HLN140" s="23"/>
      <c r="HLO140" s="23"/>
      <c r="HLP140" s="23"/>
      <c r="HLQ140" s="23"/>
      <c r="HLR140" s="23"/>
      <c r="HLS140" s="23"/>
      <c r="HLT140" s="23"/>
      <c r="HLU140" s="23"/>
      <c r="HLV140" s="23"/>
      <c r="HLW140" s="23"/>
      <c r="HLX140" s="23"/>
      <c r="HLY140" s="23"/>
      <c r="HLZ140" s="23"/>
      <c r="HMA140" s="23"/>
      <c r="HMB140" s="23"/>
      <c r="HMC140" s="23"/>
      <c r="HMD140" s="23"/>
      <c r="HME140" s="23"/>
      <c r="HMF140" s="23"/>
      <c r="HMG140" s="23"/>
      <c r="HMH140" s="23"/>
      <c r="HMI140" s="23"/>
      <c r="HMJ140" s="23"/>
      <c r="HMK140" s="23"/>
      <c r="HML140" s="23"/>
      <c r="HMM140" s="23"/>
      <c r="HMN140" s="23"/>
      <c r="HMO140" s="23"/>
      <c r="HMP140" s="23"/>
      <c r="HMQ140" s="23"/>
      <c r="HMR140" s="23"/>
      <c r="HMS140" s="23"/>
      <c r="HMT140" s="23"/>
      <c r="HMU140" s="23"/>
      <c r="HMV140" s="23"/>
      <c r="HMW140" s="23"/>
      <c r="HMX140" s="23"/>
      <c r="HMY140" s="23"/>
      <c r="HMZ140" s="23"/>
      <c r="HNA140" s="23"/>
      <c r="HNB140" s="23"/>
      <c r="HNC140" s="23"/>
      <c r="HND140" s="23"/>
      <c r="HNE140" s="23"/>
      <c r="HNF140" s="23"/>
      <c r="HNG140" s="23"/>
      <c r="HNH140" s="23"/>
      <c r="HNI140" s="23"/>
      <c r="HNJ140" s="23"/>
      <c r="HNK140" s="23"/>
      <c r="HNL140" s="23"/>
      <c r="HNM140" s="23"/>
      <c r="HNN140" s="23"/>
      <c r="HNO140" s="23"/>
      <c r="HNP140" s="23"/>
      <c r="HNQ140" s="23"/>
      <c r="HNR140" s="23"/>
      <c r="HNS140" s="23"/>
      <c r="HNT140" s="23"/>
      <c r="HNU140" s="23"/>
      <c r="HNV140" s="23"/>
      <c r="HNW140" s="23"/>
      <c r="HNX140" s="23"/>
      <c r="HNY140" s="23"/>
      <c r="HNZ140" s="23"/>
      <c r="HOA140" s="23"/>
      <c r="HOB140" s="23"/>
      <c r="HOC140" s="23"/>
      <c r="HOD140" s="23"/>
      <c r="HOE140" s="23"/>
      <c r="HOF140" s="23"/>
      <c r="HOG140" s="23"/>
      <c r="HOH140" s="23"/>
      <c r="HOI140" s="23"/>
      <c r="HOJ140" s="23"/>
      <c r="HOK140" s="23"/>
      <c r="HOL140" s="23"/>
      <c r="HOM140" s="23"/>
      <c r="HON140" s="23"/>
      <c r="HOO140" s="23"/>
      <c r="HOP140" s="23"/>
      <c r="HOQ140" s="23"/>
      <c r="HOR140" s="23"/>
      <c r="HOS140" s="23"/>
      <c r="HOT140" s="23"/>
      <c r="HOU140" s="23"/>
      <c r="HOV140" s="23"/>
      <c r="HOW140" s="23"/>
      <c r="HOX140" s="23"/>
      <c r="HOY140" s="23"/>
      <c r="HOZ140" s="23"/>
      <c r="HPA140" s="23"/>
      <c r="HPB140" s="23"/>
      <c r="HPC140" s="23"/>
      <c r="HPD140" s="23"/>
      <c r="HPE140" s="23"/>
      <c r="HPF140" s="23"/>
      <c r="HPG140" s="23"/>
      <c r="HPH140" s="23"/>
      <c r="HPI140" s="23"/>
      <c r="HPJ140" s="23"/>
      <c r="HPK140" s="23"/>
      <c r="HPL140" s="23"/>
      <c r="HPM140" s="23"/>
      <c r="HPN140" s="23"/>
      <c r="HPO140" s="23"/>
      <c r="HPP140" s="23"/>
      <c r="HPQ140" s="23"/>
      <c r="HPR140" s="23"/>
      <c r="HPS140" s="23"/>
      <c r="HPT140" s="23"/>
      <c r="HPU140" s="23"/>
      <c r="HPV140" s="23"/>
      <c r="HPW140" s="23"/>
      <c r="HPX140" s="23"/>
      <c r="HPY140" s="23"/>
      <c r="HPZ140" s="23"/>
      <c r="HQA140" s="23"/>
      <c r="HQB140" s="23"/>
      <c r="HQC140" s="23"/>
      <c r="HQD140" s="23"/>
      <c r="HQE140" s="23"/>
      <c r="HQF140" s="23"/>
      <c r="HQG140" s="23"/>
      <c r="HQH140" s="23"/>
      <c r="HQI140" s="23"/>
      <c r="HQJ140" s="23"/>
      <c r="HQK140" s="23"/>
      <c r="HQL140" s="23"/>
      <c r="HQM140" s="23"/>
      <c r="HQN140" s="23"/>
      <c r="HQO140" s="23"/>
      <c r="HQP140" s="23"/>
      <c r="HQQ140" s="23"/>
      <c r="HQR140" s="23"/>
      <c r="HQS140" s="23"/>
      <c r="HQT140" s="23"/>
      <c r="HQU140" s="23"/>
      <c r="HQV140" s="23"/>
      <c r="HQW140" s="23"/>
      <c r="HQX140" s="23"/>
      <c r="HQY140" s="23"/>
      <c r="HQZ140" s="23"/>
      <c r="HRA140" s="23"/>
      <c r="HRB140" s="23"/>
      <c r="HRC140" s="23"/>
      <c r="HRD140" s="23"/>
      <c r="HRE140" s="23"/>
      <c r="HRF140" s="23"/>
      <c r="HRG140" s="23"/>
      <c r="HRH140" s="23"/>
      <c r="HRI140" s="23"/>
      <c r="HRJ140" s="23"/>
      <c r="HRK140" s="23"/>
      <c r="HRL140" s="23"/>
      <c r="HRM140" s="23"/>
      <c r="HRN140" s="23"/>
      <c r="HRO140" s="23"/>
      <c r="HRP140" s="23"/>
      <c r="HRQ140" s="23"/>
      <c r="HRR140" s="23"/>
      <c r="HRS140" s="23"/>
      <c r="HRT140" s="23"/>
      <c r="HRU140" s="23"/>
      <c r="HRV140" s="23"/>
      <c r="HRW140" s="23"/>
      <c r="HRX140" s="23"/>
      <c r="HRY140" s="23"/>
      <c r="HRZ140" s="23"/>
      <c r="HSA140" s="23"/>
      <c r="HSB140" s="23"/>
      <c r="HSC140" s="23"/>
      <c r="HSD140" s="23"/>
      <c r="HSE140" s="23"/>
      <c r="HSF140" s="23"/>
      <c r="HSG140" s="23"/>
      <c r="HSH140" s="23"/>
      <c r="HSI140" s="23"/>
      <c r="HSJ140" s="23"/>
      <c r="HSK140" s="23"/>
      <c r="HSL140" s="23"/>
      <c r="HSM140" s="23"/>
      <c r="HSN140" s="23"/>
      <c r="HSO140" s="23"/>
      <c r="HSP140" s="23"/>
      <c r="HSQ140" s="23"/>
      <c r="HSR140" s="23"/>
      <c r="HSS140" s="23"/>
      <c r="HST140" s="23"/>
      <c r="HSU140" s="23"/>
      <c r="HSV140" s="23"/>
      <c r="HSW140" s="23"/>
      <c r="HSX140" s="23"/>
      <c r="HSY140" s="23"/>
      <c r="HSZ140" s="23"/>
      <c r="HTA140" s="23"/>
      <c r="HTB140" s="23"/>
      <c r="HTC140" s="23"/>
      <c r="HTD140" s="23"/>
      <c r="HTE140" s="23"/>
      <c r="HTF140" s="23"/>
      <c r="HTG140" s="23"/>
      <c r="HTH140" s="23"/>
      <c r="HTI140" s="23"/>
      <c r="HTJ140" s="23"/>
      <c r="HTK140" s="23"/>
      <c r="HTL140" s="23"/>
      <c r="HTM140" s="23"/>
      <c r="HTN140" s="23"/>
      <c r="HTO140" s="23"/>
      <c r="HTP140" s="23"/>
      <c r="HTQ140" s="23"/>
      <c r="HTR140" s="23"/>
      <c r="HTS140" s="23"/>
      <c r="HTT140" s="23"/>
      <c r="HTU140" s="23"/>
      <c r="HTV140" s="23"/>
      <c r="HTW140" s="23"/>
      <c r="HTX140" s="23"/>
      <c r="HTY140" s="23"/>
      <c r="HTZ140" s="23"/>
      <c r="HUA140" s="23"/>
      <c r="HUB140" s="23"/>
      <c r="HUC140" s="23"/>
      <c r="HUD140" s="23"/>
      <c r="HUE140" s="23"/>
      <c r="HUF140" s="23"/>
      <c r="HUG140" s="23"/>
      <c r="HUH140" s="23"/>
      <c r="HUI140" s="23"/>
      <c r="HUJ140" s="23"/>
      <c r="HUK140" s="23"/>
      <c r="HUL140" s="23"/>
      <c r="HUM140" s="23"/>
      <c r="HUN140" s="23"/>
      <c r="HUO140" s="23"/>
      <c r="HUP140" s="23"/>
      <c r="HUQ140" s="23"/>
      <c r="HUR140" s="23"/>
      <c r="HUS140" s="23"/>
      <c r="HUT140" s="23"/>
      <c r="HUU140" s="23"/>
      <c r="HUV140" s="23"/>
      <c r="HUW140" s="23"/>
      <c r="HUX140" s="23"/>
      <c r="HUY140" s="23"/>
      <c r="HUZ140" s="23"/>
      <c r="HVA140" s="23"/>
      <c r="HVB140" s="23"/>
      <c r="HVC140" s="23"/>
      <c r="HVD140" s="23"/>
      <c r="HVE140" s="23"/>
      <c r="HVF140" s="23"/>
      <c r="HVG140" s="23"/>
      <c r="HVH140" s="23"/>
      <c r="HVI140" s="23"/>
      <c r="HVJ140" s="23"/>
      <c r="HVK140" s="23"/>
      <c r="HVL140" s="23"/>
      <c r="HVM140" s="23"/>
      <c r="HVN140" s="23"/>
      <c r="HVO140" s="23"/>
      <c r="HVP140" s="23"/>
      <c r="HVQ140" s="23"/>
      <c r="HVR140" s="23"/>
      <c r="HVS140" s="23"/>
      <c r="HVT140" s="23"/>
      <c r="HVU140" s="23"/>
      <c r="HVV140" s="23"/>
      <c r="HVW140" s="23"/>
      <c r="HVX140" s="23"/>
      <c r="HVY140" s="23"/>
      <c r="HVZ140" s="23"/>
      <c r="HWA140" s="23"/>
      <c r="HWB140" s="23"/>
      <c r="HWC140" s="23"/>
      <c r="HWD140" s="23"/>
      <c r="HWE140" s="23"/>
      <c r="HWF140" s="23"/>
      <c r="HWG140" s="23"/>
      <c r="HWH140" s="23"/>
      <c r="HWI140" s="23"/>
      <c r="HWJ140" s="23"/>
      <c r="HWK140" s="23"/>
      <c r="HWL140" s="23"/>
      <c r="HWM140" s="23"/>
      <c r="HWN140" s="23"/>
      <c r="HWO140" s="23"/>
      <c r="HWP140" s="23"/>
      <c r="HWQ140" s="23"/>
      <c r="HWR140" s="23"/>
      <c r="HWS140" s="23"/>
      <c r="HWT140" s="23"/>
      <c r="HWU140" s="23"/>
      <c r="HWV140" s="23"/>
      <c r="HWW140" s="23"/>
      <c r="HWX140" s="23"/>
      <c r="HWY140" s="23"/>
      <c r="HWZ140" s="23"/>
      <c r="HXA140" s="23"/>
      <c r="HXB140" s="23"/>
      <c r="HXC140" s="23"/>
      <c r="HXD140" s="23"/>
      <c r="HXE140" s="23"/>
      <c r="HXF140" s="23"/>
      <c r="HXG140" s="23"/>
      <c r="HXH140" s="23"/>
      <c r="HXI140" s="23"/>
      <c r="HXJ140" s="23"/>
      <c r="HXK140" s="23"/>
      <c r="HXL140" s="23"/>
      <c r="HXM140" s="23"/>
      <c r="HXN140" s="23"/>
      <c r="HXO140" s="23"/>
      <c r="HXP140" s="23"/>
      <c r="HXQ140" s="23"/>
      <c r="HXR140" s="23"/>
      <c r="HXS140" s="23"/>
      <c r="HXT140" s="23"/>
      <c r="HXU140" s="23"/>
      <c r="HXV140" s="23"/>
      <c r="HXW140" s="23"/>
      <c r="HXX140" s="23"/>
      <c r="HXY140" s="23"/>
      <c r="HXZ140" s="23"/>
      <c r="HYA140" s="23"/>
      <c r="HYB140" s="23"/>
      <c r="HYC140" s="23"/>
      <c r="HYD140" s="23"/>
      <c r="HYE140" s="23"/>
      <c r="HYF140" s="23"/>
      <c r="HYG140" s="23"/>
      <c r="HYH140" s="23"/>
      <c r="HYI140" s="23"/>
      <c r="HYJ140" s="23"/>
      <c r="HYK140" s="23"/>
      <c r="HYL140" s="23"/>
      <c r="HYM140" s="23"/>
      <c r="HYN140" s="23"/>
      <c r="HYO140" s="23"/>
      <c r="HYP140" s="23"/>
      <c r="HYQ140" s="23"/>
      <c r="HYR140" s="23"/>
      <c r="HYS140" s="23"/>
      <c r="HYT140" s="23"/>
      <c r="HYU140" s="23"/>
      <c r="HYV140" s="23"/>
      <c r="HYW140" s="23"/>
      <c r="HYX140" s="23"/>
      <c r="HYY140" s="23"/>
      <c r="HYZ140" s="23"/>
      <c r="HZA140" s="23"/>
      <c r="HZB140" s="23"/>
      <c r="HZC140" s="23"/>
      <c r="HZD140" s="23"/>
      <c r="HZE140" s="23"/>
      <c r="HZF140" s="23"/>
      <c r="HZG140" s="23"/>
      <c r="HZH140" s="23"/>
      <c r="HZI140" s="23"/>
      <c r="HZJ140" s="23"/>
      <c r="HZK140" s="23"/>
      <c r="HZL140" s="23"/>
      <c r="HZM140" s="23"/>
      <c r="HZN140" s="23"/>
      <c r="HZO140" s="23"/>
      <c r="HZP140" s="23"/>
      <c r="HZQ140" s="23"/>
      <c r="HZR140" s="23"/>
      <c r="HZS140" s="23"/>
      <c r="HZT140" s="23"/>
      <c r="HZU140" s="23"/>
      <c r="HZV140" s="23"/>
      <c r="HZW140" s="23"/>
      <c r="HZX140" s="23"/>
      <c r="HZY140" s="23"/>
      <c r="HZZ140" s="23"/>
      <c r="IAA140" s="23"/>
      <c r="IAB140" s="23"/>
      <c r="IAC140" s="23"/>
      <c r="IAD140" s="23"/>
      <c r="IAE140" s="23"/>
      <c r="IAF140" s="23"/>
      <c r="IAG140" s="23"/>
      <c r="IAH140" s="23"/>
      <c r="IAI140" s="23"/>
      <c r="IAJ140" s="23"/>
      <c r="IAK140" s="23"/>
      <c r="IAL140" s="23"/>
      <c r="IAM140" s="23"/>
      <c r="IAN140" s="23"/>
      <c r="IAO140" s="23"/>
      <c r="IAP140" s="23"/>
      <c r="IAQ140" s="23"/>
      <c r="IAR140" s="23"/>
      <c r="IAS140" s="23"/>
      <c r="IAT140" s="23"/>
      <c r="IAU140" s="23"/>
      <c r="IAV140" s="23"/>
      <c r="IAW140" s="23"/>
      <c r="IAX140" s="23"/>
      <c r="IAY140" s="23"/>
      <c r="IAZ140" s="23"/>
      <c r="IBA140" s="23"/>
      <c r="IBB140" s="23"/>
      <c r="IBC140" s="23"/>
      <c r="IBD140" s="23"/>
      <c r="IBE140" s="23"/>
      <c r="IBF140" s="23"/>
      <c r="IBG140" s="23"/>
      <c r="IBH140" s="23"/>
      <c r="IBI140" s="23"/>
      <c r="IBJ140" s="23"/>
      <c r="IBK140" s="23"/>
      <c r="IBL140" s="23"/>
      <c r="IBM140" s="23"/>
      <c r="IBN140" s="23"/>
      <c r="IBO140" s="23"/>
      <c r="IBP140" s="23"/>
      <c r="IBQ140" s="23"/>
      <c r="IBR140" s="23"/>
      <c r="IBS140" s="23"/>
      <c r="IBT140" s="23"/>
      <c r="IBU140" s="23"/>
      <c r="IBV140" s="23"/>
      <c r="IBW140" s="23"/>
      <c r="IBX140" s="23"/>
      <c r="IBY140" s="23"/>
      <c r="IBZ140" s="23"/>
      <c r="ICA140" s="23"/>
      <c r="ICB140" s="23"/>
      <c r="ICC140" s="23"/>
      <c r="ICD140" s="23"/>
      <c r="ICE140" s="23"/>
      <c r="ICF140" s="23"/>
      <c r="ICG140" s="23"/>
      <c r="ICH140" s="23"/>
      <c r="ICI140" s="23"/>
      <c r="ICJ140" s="23"/>
      <c r="ICK140" s="23"/>
      <c r="ICL140" s="23"/>
      <c r="ICM140" s="23"/>
      <c r="ICN140" s="23"/>
      <c r="ICO140" s="23"/>
      <c r="ICP140" s="23"/>
      <c r="ICQ140" s="23"/>
      <c r="ICR140" s="23"/>
      <c r="ICS140" s="23"/>
      <c r="ICT140" s="23"/>
      <c r="ICU140" s="23"/>
      <c r="ICV140" s="23"/>
      <c r="ICW140" s="23"/>
      <c r="ICX140" s="23"/>
      <c r="ICY140" s="23"/>
      <c r="ICZ140" s="23"/>
      <c r="IDA140" s="23"/>
      <c r="IDB140" s="23"/>
      <c r="IDC140" s="23"/>
      <c r="IDD140" s="23"/>
      <c r="IDE140" s="23"/>
      <c r="IDF140" s="23"/>
      <c r="IDG140" s="23"/>
      <c r="IDH140" s="23"/>
      <c r="IDI140" s="23"/>
      <c r="IDJ140" s="23"/>
      <c r="IDK140" s="23"/>
      <c r="IDL140" s="23"/>
      <c r="IDM140" s="23"/>
      <c r="IDN140" s="23"/>
      <c r="IDO140" s="23"/>
      <c r="IDP140" s="23"/>
      <c r="IDQ140" s="23"/>
      <c r="IDR140" s="23"/>
      <c r="IDS140" s="23"/>
      <c r="IDT140" s="23"/>
      <c r="IDU140" s="23"/>
      <c r="IDV140" s="23"/>
      <c r="IDW140" s="23"/>
      <c r="IDX140" s="23"/>
      <c r="IDY140" s="23"/>
      <c r="IDZ140" s="23"/>
      <c r="IEA140" s="23"/>
      <c r="IEB140" s="23"/>
      <c r="IEC140" s="23"/>
      <c r="IED140" s="23"/>
      <c r="IEE140" s="23"/>
      <c r="IEF140" s="23"/>
      <c r="IEG140" s="23"/>
      <c r="IEH140" s="23"/>
      <c r="IEI140" s="23"/>
      <c r="IEJ140" s="23"/>
      <c r="IEK140" s="23"/>
      <c r="IEL140" s="23"/>
      <c r="IEM140" s="23"/>
      <c r="IEN140" s="23"/>
      <c r="IEO140" s="23"/>
      <c r="IEP140" s="23"/>
      <c r="IEQ140" s="23"/>
      <c r="IER140" s="23"/>
      <c r="IES140" s="23"/>
      <c r="IET140" s="23"/>
      <c r="IEU140" s="23"/>
      <c r="IEV140" s="23"/>
      <c r="IEW140" s="23"/>
      <c r="IEX140" s="23"/>
      <c r="IEY140" s="23"/>
      <c r="IEZ140" s="23"/>
      <c r="IFA140" s="23"/>
      <c r="IFB140" s="23"/>
      <c r="IFC140" s="23"/>
      <c r="IFD140" s="23"/>
      <c r="IFE140" s="23"/>
      <c r="IFF140" s="23"/>
      <c r="IFG140" s="23"/>
      <c r="IFH140" s="23"/>
      <c r="IFI140" s="23"/>
      <c r="IFJ140" s="23"/>
      <c r="IFK140" s="23"/>
      <c r="IFL140" s="23"/>
      <c r="IFM140" s="23"/>
      <c r="IFN140" s="23"/>
      <c r="IFO140" s="23"/>
      <c r="IFP140" s="23"/>
      <c r="IFQ140" s="23"/>
      <c r="IFR140" s="23"/>
      <c r="IFS140" s="23"/>
      <c r="IFT140" s="23"/>
      <c r="IFU140" s="23"/>
      <c r="IFV140" s="23"/>
      <c r="IFW140" s="23"/>
      <c r="IFX140" s="23"/>
      <c r="IFY140" s="23"/>
      <c r="IFZ140" s="23"/>
      <c r="IGA140" s="23"/>
      <c r="IGB140" s="23"/>
      <c r="IGC140" s="23"/>
      <c r="IGD140" s="23"/>
      <c r="IGE140" s="23"/>
      <c r="IGF140" s="23"/>
      <c r="IGG140" s="23"/>
      <c r="IGH140" s="23"/>
      <c r="IGI140" s="23"/>
      <c r="IGJ140" s="23"/>
      <c r="IGK140" s="23"/>
      <c r="IGL140" s="23"/>
      <c r="IGM140" s="23"/>
      <c r="IGN140" s="23"/>
      <c r="IGO140" s="23"/>
      <c r="IGP140" s="23"/>
      <c r="IGQ140" s="23"/>
      <c r="IGR140" s="23"/>
      <c r="IGS140" s="23"/>
      <c r="IGT140" s="23"/>
      <c r="IGU140" s="23"/>
      <c r="IGV140" s="23"/>
      <c r="IGW140" s="23"/>
      <c r="IGX140" s="23"/>
      <c r="IGY140" s="23"/>
      <c r="IGZ140" s="23"/>
      <c r="IHA140" s="23"/>
      <c r="IHB140" s="23"/>
      <c r="IHC140" s="23"/>
      <c r="IHD140" s="23"/>
      <c r="IHE140" s="23"/>
      <c r="IHF140" s="23"/>
      <c r="IHG140" s="23"/>
      <c r="IHH140" s="23"/>
      <c r="IHI140" s="23"/>
      <c r="IHJ140" s="23"/>
      <c r="IHK140" s="23"/>
      <c r="IHL140" s="23"/>
      <c r="IHM140" s="23"/>
      <c r="IHN140" s="23"/>
      <c r="IHO140" s="23"/>
      <c r="IHP140" s="23"/>
      <c r="IHQ140" s="23"/>
      <c r="IHR140" s="23"/>
      <c r="IHS140" s="23"/>
      <c r="IHT140" s="23"/>
      <c r="IHU140" s="23"/>
      <c r="IHV140" s="23"/>
      <c r="IHW140" s="23"/>
      <c r="IHX140" s="23"/>
      <c r="IHY140" s="23"/>
      <c r="IHZ140" s="23"/>
      <c r="IIA140" s="23"/>
      <c r="IIB140" s="23"/>
      <c r="IIC140" s="23"/>
      <c r="IID140" s="23"/>
      <c r="IIE140" s="23"/>
      <c r="IIF140" s="23"/>
      <c r="IIG140" s="23"/>
      <c r="IIH140" s="23"/>
      <c r="III140" s="23"/>
      <c r="IIJ140" s="23"/>
      <c r="IIK140" s="23"/>
      <c r="IIL140" s="23"/>
      <c r="IIM140" s="23"/>
      <c r="IIN140" s="23"/>
      <c r="IIO140" s="23"/>
      <c r="IIP140" s="23"/>
      <c r="IIQ140" s="23"/>
      <c r="IIR140" s="23"/>
      <c r="IIS140" s="23"/>
      <c r="IIT140" s="23"/>
      <c r="IIU140" s="23"/>
      <c r="IIV140" s="23"/>
      <c r="IIW140" s="23"/>
      <c r="IIX140" s="23"/>
      <c r="IIY140" s="23"/>
      <c r="IIZ140" s="23"/>
      <c r="IJA140" s="23"/>
      <c r="IJB140" s="23"/>
      <c r="IJC140" s="23"/>
      <c r="IJD140" s="23"/>
      <c r="IJE140" s="23"/>
      <c r="IJF140" s="23"/>
      <c r="IJG140" s="23"/>
      <c r="IJH140" s="23"/>
      <c r="IJI140" s="23"/>
      <c r="IJJ140" s="23"/>
      <c r="IJK140" s="23"/>
      <c r="IJL140" s="23"/>
      <c r="IJM140" s="23"/>
      <c r="IJN140" s="23"/>
      <c r="IJO140" s="23"/>
      <c r="IJP140" s="23"/>
      <c r="IJQ140" s="23"/>
      <c r="IJR140" s="23"/>
      <c r="IJS140" s="23"/>
      <c r="IJT140" s="23"/>
      <c r="IJU140" s="23"/>
      <c r="IJV140" s="23"/>
      <c r="IJW140" s="23"/>
      <c r="IJX140" s="23"/>
      <c r="IJY140" s="23"/>
      <c r="IJZ140" s="23"/>
      <c r="IKA140" s="23"/>
      <c r="IKB140" s="23"/>
      <c r="IKC140" s="23"/>
      <c r="IKD140" s="23"/>
      <c r="IKE140" s="23"/>
      <c r="IKF140" s="23"/>
      <c r="IKG140" s="23"/>
      <c r="IKH140" s="23"/>
      <c r="IKI140" s="23"/>
      <c r="IKJ140" s="23"/>
      <c r="IKK140" s="23"/>
      <c r="IKL140" s="23"/>
      <c r="IKM140" s="23"/>
      <c r="IKN140" s="23"/>
      <c r="IKO140" s="23"/>
      <c r="IKP140" s="23"/>
      <c r="IKQ140" s="23"/>
      <c r="IKR140" s="23"/>
      <c r="IKS140" s="23"/>
      <c r="IKT140" s="23"/>
      <c r="IKU140" s="23"/>
      <c r="IKV140" s="23"/>
      <c r="IKW140" s="23"/>
      <c r="IKX140" s="23"/>
      <c r="IKY140" s="23"/>
      <c r="IKZ140" s="23"/>
      <c r="ILA140" s="23"/>
      <c r="ILB140" s="23"/>
      <c r="ILC140" s="23"/>
      <c r="ILD140" s="23"/>
      <c r="ILE140" s="23"/>
      <c r="ILF140" s="23"/>
      <c r="ILG140" s="23"/>
      <c r="ILH140" s="23"/>
      <c r="ILI140" s="23"/>
      <c r="ILJ140" s="23"/>
      <c r="ILK140" s="23"/>
      <c r="ILL140" s="23"/>
      <c r="ILM140" s="23"/>
      <c r="ILN140" s="23"/>
      <c r="ILO140" s="23"/>
      <c r="ILP140" s="23"/>
      <c r="ILQ140" s="23"/>
      <c r="ILR140" s="23"/>
      <c r="ILS140" s="23"/>
      <c r="ILT140" s="23"/>
      <c r="ILU140" s="23"/>
      <c r="ILV140" s="23"/>
      <c r="ILW140" s="23"/>
      <c r="ILX140" s="23"/>
      <c r="ILY140" s="23"/>
      <c r="ILZ140" s="23"/>
      <c r="IMA140" s="23"/>
      <c r="IMB140" s="23"/>
      <c r="IMC140" s="23"/>
      <c r="IMD140" s="23"/>
      <c r="IME140" s="23"/>
      <c r="IMF140" s="23"/>
      <c r="IMG140" s="23"/>
      <c r="IMH140" s="23"/>
      <c r="IMI140" s="23"/>
      <c r="IMJ140" s="23"/>
      <c r="IMK140" s="23"/>
      <c r="IML140" s="23"/>
      <c r="IMM140" s="23"/>
      <c r="IMN140" s="23"/>
      <c r="IMO140" s="23"/>
      <c r="IMP140" s="23"/>
      <c r="IMQ140" s="23"/>
      <c r="IMR140" s="23"/>
      <c r="IMS140" s="23"/>
      <c r="IMT140" s="23"/>
      <c r="IMU140" s="23"/>
      <c r="IMV140" s="23"/>
      <c r="IMW140" s="23"/>
      <c r="IMX140" s="23"/>
      <c r="IMY140" s="23"/>
      <c r="IMZ140" s="23"/>
      <c r="INA140" s="23"/>
      <c r="INB140" s="23"/>
      <c r="INC140" s="23"/>
      <c r="IND140" s="23"/>
      <c r="INE140" s="23"/>
      <c r="INF140" s="23"/>
      <c r="ING140" s="23"/>
      <c r="INH140" s="23"/>
      <c r="INI140" s="23"/>
      <c r="INJ140" s="23"/>
      <c r="INK140" s="23"/>
      <c r="INL140" s="23"/>
      <c r="INM140" s="23"/>
      <c r="INN140" s="23"/>
      <c r="INO140" s="23"/>
      <c r="INP140" s="23"/>
      <c r="INQ140" s="23"/>
      <c r="INR140" s="23"/>
      <c r="INS140" s="23"/>
      <c r="INT140" s="23"/>
      <c r="INU140" s="23"/>
      <c r="INV140" s="23"/>
      <c r="INW140" s="23"/>
      <c r="INX140" s="23"/>
      <c r="INY140" s="23"/>
      <c r="INZ140" s="23"/>
      <c r="IOA140" s="23"/>
      <c r="IOB140" s="23"/>
      <c r="IOC140" s="23"/>
      <c r="IOD140" s="23"/>
      <c r="IOE140" s="23"/>
      <c r="IOF140" s="23"/>
      <c r="IOG140" s="23"/>
      <c r="IOH140" s="23"/>
      <c r="IOI140" s="23"/>
      <c r="IOJ140" s="23"/>
      <c r="IOK140" s="23"/>
      <c r="IOL140" s="23"/>
      <c r="IOM140" s="23"/>
      <c r="ION140" s="23"/>
      <c r="IOO140" s="23"/>
      <c r="IOP140" s="23"/>
      <c r="IOQ140" s="23"/>
      <c r="IOR140" s="23"/>
      <c r="IOS140" s="23"/>
      <c r="IOT140" s="23"/>
      <c r="IOU140" s="23"/>
      <c r="IOV140" s="23"/>
      <c r="IOW140" s="23"/>
      <c r="IOX140" s="23"/>
      <c r="IOY140" s="23"/>
      <c r="IOZ140" s="23"/>
      <c r="IPA140" s="23"/>
      <c r="IPB140" s="23"/>
      <c r="IPC140" s="23"/>
      <c r="IPD140" s="23"/>
      <c r="IPE140" s="23"/>
      <c r="IPF140" s="23"/>
      <c r="IPG140" s="23"/>
      <c r="IPH140" s="23"/>
      <c r="IPI140" s="23"/>
      <c r="IPJ140" s="23"/>
      <c r="IPK140" s="23"/>
      <c r="IPL140" s="23"/>
      <c r="IPM140" s="23"/>
      <c r="IPN140" s="23"/>
      <c r="IPO140" s="23"/>
      <c r="IPP140" s="23"/>
      <c r="IPQ140" s="23"/>
      <c r="IPR140" s="23"/>
      <c r="IPS140" s="23"/>
      <c r="IPT140" s="23"/>
      <c r="IPU140" s="23"/>
      <c r="IPV140" s="23"/>
      <c r="IPW140" s="23"/>
      <c r="IPX140" s="23"/>
      <c r="IPY140" s="23"/>
      <c r="IPZ140" s="23"/>
      <c r="IQA140" s="23"/>
      <c r="IQB140" s="23"/>
      <c r="IQC140" s="23"/>
      <c r="IQD140" s="23"/>
      <c r="IQE140" s="23"/>
      <c r="IQF140" s="23"/>
      <c r="IQG140" s="23"/>
      <c r="IQH140" s="23"/>
      <c r="IQI140" s="23"/>
      <c r="IQJ140" s="23"/>
      <c r="IQK140" s="23"/>
      <c r="IQL140" s="23"/>
      <c r="IQM140" s="23"/>
      <c r="IQN140" s="23"/>
      <c r="IQO140" s="23"/>
      <c r="IQP140" s="23"/>
      <c r="IQQ140" s="23"/>
      <c r="IQR140" s="23"/>
      <c r="IQS140" s="23"/>
      <c r="IQT140" s="23"/>
      <c r="IQU140" s="23"/>
      <c r="IQV140" s="23"/>
      <c r="IQW140" s="23"/>
      <c r="IQX140" s="23"/>
      <c r="IQY140" s="23"/>
      <c r="IQZ140" s="23"/>
      <c r="IRA140" s="23"/>
      <c r="IRB140" s="23"/>
      <c r="IRC140" s="23"/>
      <c r="IRD140" s="23"/>
      <c r="IRE140" s="23"/>
      <c r="IRF140" s="23"/>
      <c r="IRG140" s="23"/>
      <c r="IRH140" s="23"/>
      <c r="IRI140" s="23"/>
      <c r="IRJ140" s="23"/>
      <c r="IRK140" s="23"/>
      <c r="IRL140" s="23"/>
      <c r="IRM140" s="23"/>
      <c r="IRN140" s="23"/>
      <c r="IRO140" s="23"/>
      <c r="IRP140" s="23"/>
      <c r="IRQ140" s="23"/>
      <c r="IRR140" s="23"/>
      <c r="IRS140" s="23"/>
      <c r="IRT140" s="23"/>
      <c r="IRU140" s="23"/>
      <c r="IRV140" s="23"/>
      <c r="IRW140" s="23"/>
      <c r="IRX140" s="23"/>
      <c r="IRY140" s="23"/>
      <c r="IRZ140" s="23"/>
      <c r="ISA140" s="23"/>
      <c r="ISB140" s="23"/>
      <c r="ISC140" s="23"/>
      <c r="ISD140" s="23"/>
      <c r="ISE140" s="23"/>
      <c r="ISF140" s="23"/>
      <c r="ISG140" s="23"/>
      <c r="ISH140" s="23"/>
      <c r="ISI140" s="23"/>
      <c r="ISJ140" s="23"/>
      <c r="ISK140" s="23"/>
      <c r="ISL140" s="23"/>
      <c r="ISM140" s="23"/>
      <c r="ISN140" s="23"/>
      <c r="ISO140" s="23"/>
      <c r="ISP140" s="23"/>
      <c r="ISQ140" s="23"/>
      <c r="ISR140" s="23"/>
      <c r="ISS140" s="23"/>
      <c r="IST140" s="23"/>
      <c r="ISU140" s="23"/>
      <c r="ISV140" s="23"/>
      <c r="ISW140" s="23"/>
      <c r="ISX140" s="23"/>
      <c r="ISY140" s="23"/>
      <c r="ISZ140" s="23"/>
      <c r="ITA140" s="23"/>
      <c r="ITB140" s="23"/>
      <c r="ITC140" s="23"/>
      <c r="ITD140" s="23"/>
      <c r="ITE140" s="23"/>
      <c r="ITF140" s="23"/>
      <c r="ITG140" s="23"/>
      <c r="ITH140" s="23"/>
      <c r="ITI140" s="23"/>
      <c r="ITJ140" s="23"/>
      <c r="ITK140" s="23"/>
      <c r="ITL140" s="23"/>
      <c r="ITM140" s="23"/>
      <c r="ITN140" s="23"/>
      <c r="ITO140" s="23"/>
      <c r="ITP140" s="23"/>
      <c r="ITQ140" s="23"/>
      <c r="ITR140" s="23"/>
      <c r="ITS140" s="23"/>
      <c r="ITT140" s="23"/>
      <c r="ITU140" s="23"/>
      <c r="ITV140" s="23"/>
      <c r="ITW140" s="23"/>
      <c r="ITX140" s="23"/>
      <c r="ITY140" s="23"/>
      <c r="ITZ140" s="23"/>
      <c r="IUA140" s="23"/>
      <c r="IUB140" s="23"/>
      <c r="IUC140" s="23"/>
      <c r="IUD140" s="23"/>
      <c r="IUE140" s="23"/>
      <c r="IUF140" s="23"/>
      <c r="IUG140" s="23"/>
      <c r="IUH140" s="23"/>
      <c r="IUI140" s="23"/>
      <c r="IUJ140" s="23"/>
      <c r="IUK140" s="23"/>
      <c r="IUL140" s="23"/>
      <c r="IUM140" s="23"/>
      <c r="IUN140" s="23"/>
      <c r="IUO140" s="23"/>
      <c r="IUP140" s="23"/>
      <c r="IUQ140" s="23"/>
      <c r="IUR140" s="23"/>
      <c r="IUS140" s="23"/>
      <c r="IUT140" s="23"/>
      <c r="IUU140" s="23"/>
      <c r="IUV140" s="23"/>
      <c r="IUW140" s="23"/>
      <c r="IUX140" s="23"/>
      <c r="IUY140" s="23"/>
      <c r="IUZ140" s="23"/>
      <c r="IVA140" s="23"/>
      <c r="IVB140" s="23"/>
      <c r="IVC140" s="23"/>
      <c r="IVD140" s="23"/>
      <c r="IVE140" s="23"/>
      <c r="IVF140" s="23"/>
      <c r="IVG140" s="23"/>
      <c r="IVH140" s="23"/>
      <c r="IVI140" s="23"/>
      <c r="IVJ140" s="23"/>
      <c r="IVK140" s="23"/>
      <c r="IVL140" s="23"/>
      <c r="IVM140" s="23"/>
      <c r="IVN140" s="23"/>
      <c r="IVO140" s="23"/>
      <c r="IVP140" s="23"/>
      <c r="IVQ140" s="23"/>
      <c r="IVR140" s="23"/>
      <c r="IVS140" s="23"/>
      <c r="IVT140" s="23"/>
      <c r="IVU140" s="23"/>
      <c r="IVV140" s="23"/>
      <c r="IVW140" s="23"/>
      <c r="IVX140" s="23"/>
      <c r="IVY140" s="23"/>
      <c r="IVZ140" s="23"/>
      <c r="IWA140" s="23"/>
      <c r="IWB140" s="23"/>
      <c r="IWC140" s="23"/>
      <c r="IWD140" s="23"/>
      <c r="IWE140" s="23"/>
      <c r="IWF140" s="23"/>
      <c r="IWG140" s="23"/>
      <c r="IWH140" s="23"/>
      <c r="IWI140" s="23"/>
      <c r="IWJ140" s="23"/>
      <c r="IWK140" s="23"/>
      <c r="IWL140" s="23"/>
      <c r="IWM140" s="23"/>
      <c r="IWN140" s="23"/>
      <c r="IWO140" s="23"/>
      <c r="IWP140" s="23"/>
      <c r="IWQ140" s="23"/>
      <c r="IWR140" s="23"/>
      <c r="IWS140" s="23"/>
      <c r="IWT140" s="23"/>
      <c r="IWU140" s="23"/>
      <c r="IWV140" s="23"/>
      <c r="IWW140" s="23"/>
      <c r="IWX140" s="23"/>
      <c r="IWY140" s="23"/>
      <c r="IWZ140" s="23"/>
      <c r="IXA140" s="23"/>
      <c r="IXB140" s="23"/>
      <c r="IXC140" s="23"/>
      <c r="IXD140" s="23"/>
      <c r="IXE140" s="23"/>
      <c r="IXF140" s="23"/>
      <c r="IXG140" s="23"/>
      <c r="IXH140" s="23"/>
      <c r="IXI140" s="23"/>
      <c r="IXJ140" s="23"/>
      <c r="IXK140" s="23"/>
      <c r="IXL140" s="23"/>
      <c r="IXM140" s="23"/>
      <c r="IXN140" s="23"/>
      <c r="IXO140" s="23"/>
      <c r="IXP140" s="23"/>
      <c r="IXQ140" s="23"/>
      <c r="IXR140" s="23"/>
      <c r="IXS140" s="23"/>
      <c r="IXT140" s="23"/>
      <c r="IXU140" s="23"/>
      <c r="IXV140" s="23"/>
      <c r="IXW140" s="23"/>
      <c r="IXX140" s="23"/>
      <c r="IXY140" s="23"/>
      <c r="IXZ140" s="23"/>
      <c r="IYA140" s="23"/>
      <c r="IYB140" s="23"/>
      <c r="IYC140" s="23"/>
      <c r="IYD140" s="23"/>
      <c r="IYE140" s="23"/>
      <c r="IYF140" s="23"/>
      <c r="IYG140" s="23"/>
      <c r="IYH140" s="23"/>
      <c r="IYI140" s="23"/>
      <c r="IYJ140" s="23"/>
      <c r="IYK140" s="23"/>
      <c r="IYL140" s="23"/>
      <c r="IYM140" s="23"/>
      <c r="IYN140" s="23"/>
      <c r="IYO140" s="23"/>
      <c r="IYP140" s="23"/>
      <c r="IYQ140" s="23"/>
      <c r="IYR140" s="23"/>
      <c r="IYS140" s="23"/>
      <c r="IYT140" s="23"/>
      <c r="IYU140" s="23"/>
      <c r="IYV140" s="23"/>
      <c r="IYW140" s="23"/>
      <c r="IYX140" s="23"/>
      <c r="IYY140" s="23"/>
      <c r="IYZ140" s="23"/>
      <c r="IZA140" s="23"/>
      <c r="IZB140" s="23"/>
      <c r="IZC140" s="23"/>
      <c r="IZD140" s="23"/>
      <c r="IZE140" s="23"/>
      <c r="IZF140" s="23"/>
      <c r="IZG140" s="23"/>
      <c r="IZH140" s="23"/>
      <c r="IZI140" s="23"/>
      <c r="IZJ140" s="23"/>
      <c r="IZK140" s="23"/>
      <c r="IZL140" s="23"/>
      <c r="IZM140" s="23"/>
      <c r="IZN140" s="23"/>
      <c r="IZO140" s="23"/>
      <c r="IZP140" s="23"/>
      <c r="IZQ140" s="23"/>
      <c r="IZR140" s="23"/>
      <c r="IZS140" s="23"/>
      <c r="IZT140" s="23"/>
      <c r="IZU140" s="23"/>
      <c r="IZV140" s="23"/>
      <c r="IZW140" s="23"/>
      <c r="IZX140" s="23"/>
      <c r="IZY140" s="23"/>
      <c r="IZZ140" s="23"/>
      <c r="JAA140" s="23"/>
      <c r="JAB140" s="23"/>
      <c r="JAC140" s="23"/>
      <c r="JAD140" s="23"/>
      <c r="JAE140" s="23"/>
      <c r="JAF140" s="23"/>
      <c r="JAG140" s="23"/>
      <c r="JAH140" s="23"/>
      <c r="JAI140" s="23"/>
      <c r="JAJ140" s="23"/>
      <c r="JAK140" s="23"/>
      <c r="JAL140" s="23"/>
      <c r="JAM140" s="23"/>
      <c r="JAN140" s="23"/>
      <c r="JAO140" s="23"/>
      <c r="JAP140" s="23"/>
      <c r="JAQ140" s="23"/>
      <c r="JAR140" s="23"/>
      <c r="JAS140" s="23"/>
      <c r="JAT140" s="23"/>
      <c r="JAU140" s="23"/>
      <c r="JAV140" s="23"/>
      <c r="JAW140" s="23"/>
      <c r="JAX140" s="23"/>
      <c r="JAY140" s="23"/>
      <c r="JAZ140" s="23"/>
      <c r="JBA140" s="23"/>
      <c r="JBB140" s="23"/>
      <c r="JBC140" s="23"/>
      <c r="JBD140" s="23"/>
      <c r="JBE140" s="23"/>
      <c r="JBF140" s="23"/>
      <c r="JBG140" s="23"/>
      <c r="JBH140" s="23"/>
      <c r="JBI140" s="23"/>
      <c r="JBJ140" s="23"/>
      <c r="JBK140" s="23"/>
      <c r="JBL140" s="23"/>
      <c r="JBM140" s="23"/>
      <c r="JBN140" s="23"/>
      <c r="JBO140" s="23"/>
      <c r="JBP140" s="23"/>
      <c r="JBQ140" s="23"/>
      <c r="JBR140" s="23"/>
      <c r="JBS140" s="23"/>
      <c r="JBT140" s="23"/>
      <c r="JBU140" s="23"/>
      <c r="JBV140" s="23"/>
      <c r="JBW140" s="23"/>
      <c r="JBX140" s="23"/>
      <c r="JBY140" s="23"/>
      <c r="JBZ140" s="23"/>
      <c r="JCA140" s="23"/>
      <c r="JCB140" s="23"/>
      <c r="JCC140" s="23"/>
      <c r="JCD140" s="23"/>
      <c r="JCE140" s="23"/>
      <c r="JCF140" s="23"/>
      <c r="JCG140" s="23"/>
      <c r="JCH140" s="23"/>
      <c r="JCI140" s="23"/>
      <c r="JCJ140" s="23"/>
      <c r="JCK140" s="23"/>
      <c r="JCL140" s="23"/>
      <c r="JCM140" s="23"/>
      <c r="JCN140" s="23"/>
      <c r="JCO140" s="23"/>
      <c r="JCP140" s="23"/>
      <c r="JCQ140" s="23"/>
      <c r="JCR140" s="23"/>
      <c r="JCS140" s="23"/>
      <c r="JCT140" s="23"/>
      <c r="JCU140" s="23"/>
      <c r="JCV140" s="23"/>
      <c r="JCW140" s="23"/>
      <c r="JCX140" s="23"/>
      <c r="JCY140" s="23"/>
      <c r="JCZ140" s="23"/>
      <c r="JDA140" s="23"/>
      <c r="JDB140" s="23"/>
      <c r="JDC140" s="23"/>
      <c r="JDD140" s="23"/>
      <c r="JDE140" s="23"/>
      <c r="JDF140" s="23"/>
      <c r="JDG140" s="23"/>
      <c r="JDH140" s="23"/>
      <c r="JDI140" s="23"/>
      <c r="JDJ140" s="23"/>
      <c r="JDK140" s="23"/>
      <c r="JDL140" s="23"/>
      <c r="JDM140" s="23"/>
      <c r="JDN140" s="23"/>
      <c r="JDO140" s="23"/>
      <c r="JDP140" s="23"/>
      <c r="JDQ140" s="23"/>
      <c r="JDR140" s="23"/>
      <c r="JDS140" s="23"/>
      <c r="JDT140" s="23"/>
      <c r="JDU140" s="23"/>
      <c r="JDV140" s="23"/>
      <c r="JDW140" s="23"/>
      <c r="JDX140" s="23"/>
      <c r="JDY140" s="23"/>
      <c r="JDZ140" s="23"/>
      <c r="JEA140" s="23"/>
      <c r="JEB140" s="23"/>
      <c r="JEC140" s="23"/>
      <c r="JED140" s="23"/>
      <c r="JEE140" s="23"/>
      <c r="JEF140" s="23"/>
      <c r="JEG140" s="23"/>
      <c r="JEH140" s="23"/>
      <c r="JEI140" s="23"/>
      <c r="JEJ140" s="23"/>
      <c r="JEK140" s="23"/>
      <c r="JEL140" s="23"/>
      <c r="JEM140" s="23"/>
      <c r="JEN140" s="23"/>
      <c r="JEO140" s="23"/>
      <c r="JEP140" s="23"/>
      <c r="JEQ140" s="23"/>
      <c r="JER140" s="23"/>
      <c r="JES140" s="23"/>
      <c r="JET140" s="23"/>
      <c r="JEU140" s="23"/>
      <c r="JEV140" s="23"/>
      <c r="JEW140" s="23"/>
      <c r="JEX140" s="23"/>
      <c r="JEY140" s="23"/>
      <c r="JEZ140" s="23"/>
      <c r="JFA140" s="23"/>
      <c r="JFB140" s="23"/>
      <c r="JFC140" s="23"/>
      <c r="JFD140" s="23"/>
      <c r="JFE140" s="23"/>
      <c r="JFF140" s="23"/>
      <c r="JFG140" s="23"/>
      <c r="JFH140" s="23"/>
      <c r="JFI140" s="23"/>
      <c r="JFJ140" s="23"/>
      <c r="JFK140" s="23"/>
      <c r="JFL140" s="23"/>
      <c r="JFM140" s="23"/>
      <c r="JFN140" s="23"/>
      <c r="JFO140" s="23"/>
      <c r="JFP140" s="23"/>
      <c r="JFQ140" s="23"/>
      <c r="JFR140" s="23"/>
      <c r="JFS140" s="23"/>
      <c r="JFT140" s="23"/>
      <c r="JFU140" s="23"/>
      <c r="JFV140" s="23"/>
      <c r="JFW140" s="23"/>
      <c r="JFX140" s="23"/>
      <c r="JFY140" s="23"/>
      <c r="JFZ140" s="23"/>
      <c r="JGA140" s="23"/>
      <c r="JGB140" s="23"/>
      <c r="JGC140" s="23"/>
      <c r="JGD140" s="23"/>
      <c r="JGE140" s="23"/>
      <c r="JGF140" s="23"/>
      <c r="JGG140" s="23"/>
      <c r="JGH140" s="23"/>
      <c r="JGI140" s="23"/>
      <c r="JGJ140" s="23"/>
      <c r="JGK140" s="23"/>
      <c r="JGL140" s="23"/>
      <c r="JGM140" s="23"/>
      <c r="JGN140" s="23"/>
      <c r="JGO140" s="23"/>
      <c r="JGP140" s="23"/>
      <c r="JGQ140" s="23"/>
      <c r="JGR140" s="23"/>
      <c r="JGS140" s="23"/>
      <c r="JGT140" s="23"/>
      <c r="JGU140" s="23"/>
      <c r="JGV140" s="23"/>
      <c r="JGW140" s="23"/>
      <c r="JGX140" s="23"/>
      <c r="JGY140" s="23"/>
      <c r="JGZ140" s="23"/>
      <c r="JHA140" s="23"/>
      <c r="JHB140" s="23"/>
      <c r="JHC140" s="23"/>
      <c r="JHD140" s="23"/>
      <c r="JHE140" s="23"/>
      <c r="JHF140" s="23"/>
      <c r="JHG140" s="23"/>
      <c r="JHH140" s="23"/>
      <c r="JHI140" s="23"/>
      <c r="JHJ140" s="23"/>
      <c r="JHK140" s="23"/>
      <c r="JHL140" s="23"/>
      <c r="JHM140" s="23"/>
      <c r="JHN140" s="23"/>
      <c r="JHO140" s="23"/>
      <c r="JHP140" s="23"/>
      <c r="JHQ140" s="23"/>
      <c r="JHR140" s="23"/>
      <c r="JHS140" s="23"/>
      <c r="JHT140" s="23"/>
      <c r="JHU140" s="23"/>
      <c r="JHV140" s="23"/>
      <c r="JHW140" s="23"/>
      <c r="JHX140" s="23"/>
      <c r="JHY140" s="23"/>
      <c r="JHZ140" s="23"/>
      <c r="JIA140" s="23"/>
      <c r="JIB140" s="23"/>
      <c r="JIC140" s="23"/>
      <c r="JID140" s="23"/>
      <c r="JIE140" s="23"/>
      <c r="JIF140" s="23"/>
      <c r="JIG140" s="23"/>
      <c r="JIH140" s="23"/>
      <c r="JII140" s="23"/>
      <c r="JIJ140" s="23"/>
      <c r="JIK140" s="23"/>
      <c r="JIL140" s="23"/>
      <c r="JIM140" s="23"/>
      <c r="JIN140" s="23"/>
      <c r="JIO140" s="23"/>
      <c r="JIP140" s="23"/>
      <c r="JIQ140" s="23"/>
      <c r="JIR140" s="23"/>
      <c r="JIS140" s="23"/>
      <c r="JIT140" s="23"/>
      <c r="JIU140" s="23"/>
      <c r="JIV140" s="23"/>
      <c r="JIW140" s="23"/>
      <c r="JIX140" s="23"/>
      <c r="JIY140" s="23"/>
      <c r="JIZ140" s="23"/>
      <c r="JJA140" s="23"/>
      <c r="JJB140" s="23"/>
      <c r="JJC140" s="23"/>
      <c r="JJD140" s="23"/>
      <c r="JJE140" s="23"/>
      <c r="JJF140" s="23"/>
      <c r="JJG140" s="23"/>
      <c r="JJH140" s="23"/>
      <c r="JJI140" s="23"/>
      <c r="JJJ140" s="23"/>
      <c r="JJK140" s="23"/>
      <c r="JJL140" s="23"/>
      <c r="JJM140" s="23"/>
      <c r="JJN140" s="23"/>
      <c r="JJO140" s="23"/>
      <c r="JJP140" s="23"/>
      <c r="JJQ140" s="23"/>
      <c r="JJR140" s="23"/>
      <c r="JJS140" s="23"/>
      <c r="JJT140" s="23"/>
      <c r="JJU140" s="23"/>
      <c r="JJV140" s="23"/>
      <c r="JJW140" s="23"/>
      <c r="JJX140" s="23"/>
      <c r="JJY140" s="23"/>
      <c r="JJZ140" s="23"/>
      <c r="JKA140" s="23"/>
      <c r="JKB140" s="23"/>
      <c r="JKC140" s="23"/>
      <c r="JKD140" s="23"/>
      <c r="JKE140" s="23"/>
      <c r="JKF140" s="23"/>
      <c r="JKG140" s="23"/>
      <c r="JKH140" s="23"/>
      <c r="JKI140" s="23"/>
      <c r="JKJ140" s="23"/>
      <c r="JKK140" s="23"/>
      <c r="JKL140" s="23"/>
      <c r="JKM140" s="23"/>
      <c r="JKN140" s="23"/>
      <c r="JKO140" s="23"/>
      <c r="JKP140" s="23"/>
      <c r="JKQ140" s="23"/>
      <c r="JKR140" s="23"/>
      <c r="JKS140" s="23"/>
      <c r="JKT140" s="23"/>
      <c r="JKU140" s="23"/>
      <c r="JKV140" s="23"/>
      <c r="JKW140" s="23"/>
      <c r="JKX140" s="23"/>
      <c r="JKY140" s="23"/>
      <c r="JKZ140" s="23"/>
      <c r="JLA140" s="23"/>
      <c r="JLB140" s="23"/>
      <c r="JLC140" s="23"/>
      <c r="JLD140" s="23"/>
      <c r="JLE140" s="23"/>
      <c r="JLF140" s="23"/>
      <c r="JLG140" s="23"/>
      <c r="JLH140" s="23"/>
      <c r="JLI140" s="23"/>
      <c r="JLJ140" s="23"/>
      <c r="JLK140" s="23"/>
      <c r="JLL140" s="23"/>
      <c r="JLM140" s="23"/>
      <c r="JLN140" s="23"/>
      <c r="JLO140" s="23"/>
      <c r="JLP140" s="23"/>
      <c r="JLQ140" s="23"/>
      <c r="JLR140" s="23"/>
      <c r="JLS140" s="23"/>
      <c r="JLT140" s="23"/>
      <c r="JLU140" s="23"/>
      <c r="JLV140" s="23"/>
      <c r="JLW140" s="23"/>
      <c r="JLX140" s="23"/>
      <c r="JLY140" s="23"/>
      <c r="JLZ140" s="23"/>
      <c r="JMA140" s="23"/>
      <c r="JMB140" s="23"/>
      <c r="JMC140" s="23"/>
      <c r="JMD140" s="23"/>
      <c r="JME140" s="23"/>
      <c r="JMF140" s="23"/>
      <c r="JMG140" s="23"/>
      <c r="JMH140" s="23"/>
      <c r="JMI140" s="23"/>
      <c r="JMJ140" s="23"/>
      <c r="JMK140" s="23"/>
      <c r="JML140" s="23"/>
      <c r="JMM140" s="23"/>
      <c r="JMN140" s="23"/>
      <c r="JMO140" s="23"/>
      <c r="JMP140" s="23"/>
      <c r="JMQ140" s="23"/>
      <c r="JMR140" s="23"/>
      <c r="JMS140" s="23"/>
      <c r="JMT140" s="23"/>
      <c r="JMU140" s="23"/>
      <c r="JMV140" s="23"/>
      <c r="JMW140" s="23"/>
      <c r="JMX140" s="23"/>
      <c r="JMY140" s="23"/>
      <c r="JMZ140" s="23"/>
      <c r="JNA140" s="23"/>
      <c r="JNB140" s="23"/>
      <c r="JNC140" s="23"/>
      <c r="JND140" s="23"/>
      <c r="JNE140" s="23"/>
      <c r="JNF140" s="23"/>
      <c r="JNG140" s="23"/>
      <c r="JNH140" s="23"/>
      <c r="JNI140" s="23"/>
      <c r="JNJ140" s="23"/>
      <c r="JNK140" s="23"/>
      <c r="JNL140" s="23"/>
      <c r="JNM140" s="23"/>
      <c r="JNN140" s="23"/>
      <c r="JNO140" s="23"/>
      <c r="JNP140" s="23"/>
      <c r="JNQ140" s="23"/>
      <c r="JNR140" s="23"/>
      <c r="JNS140" s="23"/>
      <c r="JNT140" s="23"/>
      <c r="JNU140" s="23"/>
      <c r="JNV140" s="23"/>
      <c r="JNW140" s="23"/>
      <c r="JNX140" s="23"/>
      <c r="JNY140" s="23"/>
      <c r="JNZ140" s="23"/>
      <c r="JOA140" s="23"/>
      <c r="JOB140" s="23"/>
      <c r="JOC140" s="23"/>
      <c r="JOD140" s="23"/>
      <c r="JOE140" s="23"/>
      <c r="JOF140" s="23"/>
      <c r="JOG140" s="23"/>
      <c r="JOH140" s="23"/>
      <c r="JOI140" s="23"/>
      <c r="JOJ140" s="23"/>
      <c r="JOK140" s="23"/>
      <c r="JOL140" s="23"/>
      <c r="JOM140" s="23"/>
      <c r="JON140" s="23"/>
      <c r="JOO140" s="23"/>
      <c r="JOP140" s="23"/>
      <c r="JOQ140" s="23"/>
      <c r="JOR140" s="23"/>
      <c r="JOS140" s="23"/>
      <c r="JOT140" s="23"/>
      <c r="JOU140" s="23"/>
      <c r="JOV140" s="23"/>
      <c r="JOW140" s="23"/>
      <c r="JOX140" s="23"/>
      <c r="JOY140" s="23"/>
      <c r="JOZ140" s="23"/>
      <c r="JPA140" s="23"/>
      <c r="JPB140" s="23"/>
      <c r="JPC140" s="23"/>
      <c r="JPD140" s="23"/>
      <c r="JPE140" s="23"/>
      <c r="JPF140" s="23"/>
      <c r="JPG140" s="23"/>
      <c r="JPH140" s="23"/>
      <c r="JPI140" s="23"/>
      <c r="JPJ140" s="23"/>
      <c r="JPK140" s="23"/>
      <c r="JPL140" s="23"/>
      <c r="JPM140" s="23"/>
      <c r="JPN140" s="23"/>
      <c r="JPO140" s="23"/>
      <c r="JPP140" s="23"/>
      <c r="JPQ140" s="23"/>
      <c r="JPR140" s="23"/>
      <c r="JPS140" s="23"/>
      <c r="JPT140" s="23"/>
      <c r="JPU140" s="23"/>
      <c r="JPV140" s="23"/>
      <c r="JPW140" s="23"/>
      <c r="JPX140" s="23"/>
      <c r="JPY140" s="23"/>
      <c r="JPZ140" s="23"/>
      <c r="JQA140" s="23"/>
      <c r="JQB140" s="23"/>
      <c r="JQC140" s="23"/>
      <c r="JQD140" s="23"/>
      <c r="JQE140" s="23"/>
      <c r="JQF140" s="23"/>
      <c r="JQG140" s="23"/>
      <c r="JQH140" s="23"/>
      <c r="JQI140" s="23"/>
      <c r="JQJ140" s="23"/>
      <c r="JQK140" s="23"/>
      <c r="JQL140" s="23"/>
      <c r="JQM140" s="23"/>
      <c r="JQN140" s="23"/>
      <c r="JQO140" s="23"/>
      <c r="JQP140" s="23"/>
      <c r="JQQ140" s="23"/>
      <c r="JQR140" s="23"/>
      <c r="JQS140" s="23"/>
      <c r="JQT140" s="23"/>
      <c r="JQU140" s="23"/>
      <c r="JQV140" s="23"/>
      <c r="JQW140" s="23"/>
      <c r="JQX140" s="23"/>
      <c r="JQY140" s="23"/>
      <c r="JQZ140" s="23"/>
      <c r="JRA140" s="23"/>
      <c r="JRB140" s="23"/>
      <c r="JRC140" s="23"/>
      <c r="JRD140" s="23"/>
      <c r="JRE140" s="23"/>
      <c r="JRF140" s="23"/>
      <c r="JRG140" s="23"/>
      <c r="JRH140" s="23"/>
      <c r="JRI140" s="23"/>
      <c r="JRJ140" s="23"/>
      <c r="JRK140" s="23"/>
      <c r="JRL140" s="23"/>
      <c r="JRM140" s="23"/>
      <c r="JRN140" s="23"/>
      <c r="JRO140" s="23"/>
      <c r="JRP140" s="23"/>
      <c r="JRQ140" s="23"/>
      <c r="JRR140" s="23"/>
      <c r="JRS140" s="23"/>
      <c r="JRT140" s="23"/>
      <c r="JRU140" s="23"/>
      <c r="JRV140" s="23"/>
      <c r="JRW140" s="23"/>
      <c r="JRX140" s="23"/>
      <c r="JRY140" s="23"/>
      <c r="JRZ140" s="23"/>
      <c r="JSA140" s="23"/>
      <c r="JSB140" s="23"/>
      <c r="JSC140" s="23"/>
      <c r="JSD140" s="23"/>
      <c r="JSE140" s="23"/>
      <c r="JSF140" s="23"/>
      <c r="JSG140" s="23"/>
      <c r="JSH140" s="23"/>
      <c r="JSI140" s="23"/>
      <c r="JSJ140" s="23"/>
      <c r="JSK140" s="23"/>
      <c r="JSL140" s="23"/>
      <c r="JSM140" s="23"/>
      <c r="JSN140" s="23"/>
      <c r="JSO140" s="23"/>
      <c r="JSP140" s="23"/>
      <c r="JSQ140" s="23"/>
      <c r="JSR140" s="23"/>
      <c r="JSS140" s="23"/>
      <c r="JST140" s="23"/>
      <c r="JSU140" s="23"/>
      <c r="JSV140" s="23"/>
      <c r="JSW140" s="23"/>
      <c r="JSX140" s="23"/>
      <c r="JSY140" s="23"/>
      <c r="JSZ140" s="23"/>
      <c r="JTA140" s="23"/>
      <c r="JTB140" s="23"/>
      <c r="JTC140" s="23"/>
      <c r="JTD140" s="23"/>
      <c r="JTE140" s="23"/>
      <c r="JTF140" s="23"/>
      <c r="JTG140" s="23"/>
      <c r="JTH140" s="23"/>
      <c r="JTI140" s="23"/>
      <c r="JTJ140" s="23"/>
      <c r="JTK140" s="23"/>
      <c r="JTL140" s="23"/>
      <c r="JTM140" s="23"/>
      <c r="JTN140" s="23"/>
      <c r="JTO140" s="23"/>
      <c r="JTP140" s="23"/>
      <c r="JTQ140" s="23"/>
      <c r="JTR140" s="23"/>
      <c r="JTS140" s="23"/>
      <c r="JTT140" s="23"/>
      <c r="JTU140" s="23"/>
      <c r="JTV140" s="23"/>
      <c r="JTW140" s="23"/>
      <c r="JTX140" s="23"/>
      <c r="JTY140" s="23"/>
      <c r="JTZ140" s="23"/>
      <c r="JUA140" s="23"/>
      <c r="JUB140" s="23"/>
      <c r="JUC140" s="23"/>
      <c r="JUD140" s="23"/>
      <c r="JUE140" s="23"/>
      <c r="JUF140" s="23"/>
      <c r="JUG140" s="23"/>
      <c r="JUH140" s="23"/>
      <c r="JUI140" s="23"/>
      <c r="JUJ140" s="23"/>
      <c r="JUK140" s="23"/>
      <c r="JUL140" s="23"/>
      <c r="JUM140" s="23"/>
      <c r="JUN140" s="23"/>
      <c r="JUO140" s="23"/>
      <c r="JUP140" s="23"/>
      <c r="JUQ140" s="23"/>
      <c r="JUR140" s="23"/>
      <c r="JUS140" s="23"/>
      <c r="JUT140" s="23"/>
      <c r="JUU140" s="23"/>
      <c r="JUV140" s="23"/>
      <c r="JUW140" s="23"/>
      <c r="JUX140" s="23"/>
      <c r="JUY140" s="23"/>
      <c r="JUZ140" s="23"/>
      <c r="JVA140" s="23"/>
      <c r="JVB140" s="23"/>
      <c r="JVC140" s="23"/>
      <c r="JVD140" s="23"/>
      <c r="JVE140" s="23"/>
      <c r="JVF140" s="23"/>
      <c r="JVG140" s="23"/>
      <c r="JVH140" s="23"/>
      <c r="JVI140" s="23"/>
      <c r="JVJ140" s="23"/>
      <c r="JVK140" s="23"/>
      <c r="JVL140" s="23"/>
      <c r="JVM140" s="23"/>
      <c r="JVN140" s="23"/>
      <c r="JVO140" s="23"/>
      <c r="JVP140" s="23"/>
      <c r="JVQ140" s="23"/>
      <c r="JVR140" s="23"/>
      <c r="JVS140" s="23"/>
      <c r="JVT140" s="23"/>
      <c r="JVU140" s="23"/>
      <c r="JVV140" s="23"/>
      <c r="JVW140" s="23"/>
      <c r="JVX140" s="23"/>
      <c r="JVY140" s="23"/>
      <c r="JVZ140" s="23"/>
      <c r="JWA140" s="23"/>
      <c r="JWB140" s="23"/>
      <c r="JWC140" s="23"/>
      <c r="JWD140" s="23"/>
      <c r="JWE140" s="23"/>
      <c r="JWF140" s="23"/>
      <c r="JWG140" s="23"/>
      <c r="JWH140" s="23"/>
      <c r="JWI140" s="23"/>
      <c r="JWJ140" s="23"/>
      <c r="JWK140" s="23"/>
      <c r="JWL140" s="23"/>
      <c r="JWM140" s="23"/>
      <c r="JWN140" s="23"/>
      <c r="JWO140" s="23"/>
      <c r="JWP140" s="23"/>
      <c r="JWQ140" s="23"/>
      <c r="JWR140" s="23"/>
      <c r="JWS140" s="23"/>
      <c r="JWT140" s="23"/>
      <c r="JWU140" s="23"/>
      <c r="JWV140" s="23"/>
      <c r="JWW140" s="23"/>
      <c r="JWX140" s="23"/>
      <c r="JWY140" s="23"/>
      <c r="JWZ140" s="23"/>
      <c r="JXA140" s="23"/>
      <c r="JXB140" s="23"/>
      <c r="JXC140" s="23"/>
      <c r="JXD140" s="23"/>
      <c r="JXE140" s="23"/>
      <c r="JXF140" s="23"/>
      <c r="JXG140" s="23"/>
      <c r="JXH140" s="23"/>
      <c r="JXI140" s="23"/>
      <c r="JXJ140" s="23"/>
      <c r="JXK140" s="23"/>
      <c r="JXL140" s="23"/>
      <c r="JXM140" s="23"/>
      <c r="JXN140" s="23"/>
      <c r="JXO140" s="23"/>
      <c r="JXP140" s="23"/>
      <c r="JXQ140" s="23"/>
      <c r="JXR140" s="23"/>
      <c r="JXS140" s="23"/>
      <c r="JXT140" s="23"/>
      <c r="JXU140" s="23"/>
      <c r="JXV140" s="23"/>
      <c r="JXW140" s="23"/>
      <c r="JXX140" s="23"/>
      <c r="JXY140" s="23"/>
      <c r="JXZ140" s="23"/>
      <c r="JYA140" s="23"/>
      <c r="JYB140" s="23"/>
      <c r="JYC140" s="23"/>
      <c r="JYD140" s="23"/>
      <c r="JYE140" s="23"/>
      <c r="JYF140" s="23"/>
      <c r="JYG140" s="23"/>
      <c r="JYH140" s="23"/>
      <c r="JYI140" s="23"/>
      <c r="JYJ140" s="23"/>
      <c r="JYK140" s="23"/>
      <c r="JYL140" s="23"/>
      <c r="JYM140" s="23"/>
      <c r="JYN140" s="23"/>
      <c r="JYO140" s="23"/>
      <c r="JYP140" s="23"/>
      <c r="JYQ140" s="23"/>
      <c r="JYR140" s="23"/>
      <c r="JYS140" s="23"/>
      <c r="JYT140" s="23"/>
      <c r="JYU140" s="23"/>
      <c r="JYV140" s="23"/>
      <c r="JYW140" s="23"/>
      <c r="JYX140" s="23"/>
      <c r="JYY140" s="23"/>
      <c r="JYZ140" s="23"/>
      <c r="JZA140" s="23"/>
      <c r="JZB140" s="23"/>
      <c r="JZC140" s="23"/>
      <c r="JZD140" s="23"/>
      <c r="JZE140" s="23"/>
      <c r="JZF140" s="23"/>
      <c r="JZG140" s="23"/>
      <c r="JZH140" s="23"/>
      <c r="JZI140" s="23"/>
      <c r="JZJ140" s="23"/>
      <c r="JZK140" s="23"/>
      <c r="JZL140" s="23"/>
      <c r="JZM140" s="23"/>
      <c r="JZN140" s="23"/>
      <c r="JZO140" s="23"/>
      <c r="JZP140" s="23"/>
      <c r="JZQ140" s="23"/>
      <c r="JZR140" s="23"/>
      <c r="JZS140" s="23"/>
      <c r="JZT140" s="23"/>
      <c r="JZU140" s="23"/>
      <c r="JZV140" s="23"/>
      <c r="JZW140" s="23"/>
      <c r="JZX140" s="23"/>
      <c r="JZY140" s="23"/>
      <c r="JZZ140" s="23"/>
      <c r="KAA140" s="23"/>
      <c r="KAB140" s="23"/>
      <c r="KAC140" s="23"/>
      <c r="KAD140" s="23"/>
      <c r="KAE140" s="23"/>
      <c r="KAF140" s="23"/>
      <c r="KAG140" s="23"/>
      <c r="KAH140" s="23"/>
      <c r="KAI140" s="23"/>
      <c r="KAJ140" s="23"/>
      <c r="KAK140" s="23"/>
      <c r="KAL140" s="23"/>
      <c r="KAM140" s="23"/>
      <c r="KAN140" s="23"/>
      <c r="KAO140" s="23"/>
      <c r="KAP140" s="23"/>
      <c r="KAQ140" s="23"/>
      <c r="KAR140" s="23"/>
      <c r="KAS140" s="23"/>
      <c r="KAT140" s="23"/>
      <c r="KAU140" s="23"/>
      <c r="KAV140" s="23"/>
      <c r="KAW140" s="23"/>
      <c r="KAX140" s="23"/>
      <c r="KAY140" s="23"/>
      <c r="KAZ140" s="23"/>
      <c r="KBA140" s="23"/>
      <c r="KBB140" s="23"/>
      <c r="KBC140" s="23"/>
      <c r="KBD140" s="23"/>
      <c r="KBE140" s="23"/>
      <c r="KBF140" s="23"/>
      <c r="KBG140" s="23"/>
      <c r="KBH140" s="23"/>
      <c r="KBI140" s="23"/>
      <c r="KBJ140" s="23"/>
      <c r="KBK140" s="23"/>
      <c r="KBL140" s="23"/>
      <c r="KBM140" s="23"/>
      <c r="KBN140" s="23"/>
      <c r="KBO140" s="23"/>
      <c r="KBP140" s="23"/>
      <c r="KBQ140" s="23"/>
      <c r="KBR140" s="23"/>
      <c r="KBS140" s="23"/>
      <c r="KBT140" s="23"/>
      <c r="KBU140" s="23"/>
      <c r="KBV140" s="23"/>
      <c r="KBW140" s="23"/>
      <c r="KBX140" s="23"/>
      <c r="KBY140" s="23"/>
      <c r="KBZ140" s="23"/>
      <c r="KCA140" s="23"/>
      <c r="KCB140" s="23"/>
      <c r="KCC140" s="23"/>
      <c r="KCD140" s="23"/>
      <c r="KCE140" s="23"/>
      <c r="KCF140" s="23"/>
      <c r="KCG140" s="23"/>
      <c r="KCH140" s="23"/>
      <c r="KCI140" s="23"/>
      <c r="KCJ140" s="23"/>
      <c r="KCK140" s="23"/>
      <c r="KCL140" s="23"/>
      <c r="KCM140" s="23"/>
      <c r="KCN140" s="23"/>
      <c r="KCO140" s="23"/>
      <c r="KCP140" s="23"/>
      <c r="KCQ140" s="23"/>
      <c r="KCR140" s="23"/>
      <c r="KCS140" s="23"/>
      <c r="KCT140" s="23"/>
      <c r="KCU140" s="23"/>
      <c r="KCV140" s="23"/>
      <c r="KCW140" s="23"/>
      <c r="KCX140" s="23"/>
      <c r="KCY140" s="23"/>
      <c r="KCZ140" s="23"/>
      <c r="KDA140" s="23"/>
      <c r="KDB140" s="23"/>
      <c r="KDC140" s="23"/>
      <c r="KDD140" s="23"/>
      <c r="KDE140" s="23"/>
      <c r="KDF140" s="23"/>
      <c r="KDG140" s="23"/>
      <c r="KDH140" s="23"/>
      <c r="KDI140" s="23"/>
      <c r="KDJ140" s="23"/>
      <c r="KDK140" s="23"/>
      <c r="KDL140" s="23"/>
      <c r="KDM140" s="23"/>
      <c r="KDN140" s="23"/>
      <c r="KDO140" s="23"/>
      <c r="KDP140" s="23"/>
      <c r="KDQ140" s="23"/>
      <c r="KDR140" s="23"/>
      <c r="KDS140" s="23"/>
      <c r="KDT140" s="23"/>
      <c r="KDU140" s="23"/>
      <c r="KDV140" s="23"/>
      <c r="KDW140" s="23"/>
      <c r="KDX140" s="23"/>
      <c r="KDY140" s="23"/>
      <c r="KDZ140" s="23"/>
      <c r="KEA140" s="23"/>
      <c r="KEB140" s="23"/>
      <c r="KEC140" s="23"/>
      <c r="KED140" s="23"/>
      <c r="KEE140" s="23"/>
      <c r="KEF140" s="23"/>
      <c r="KEG140" s="23"/>
      <c r="KEH140" s="23"/>
      <c r="KEI140" s="23"/>
      <c r="KEJ140" s="23"/>
      <c r="KEK140" s="23"/>
      <c r="KEL140" s="23"/>
      <c r="KEM140" s="23"/>
      <c r="KEN140" s="23"/>
      <c r="KEO140" s="23"/>
      <c r="KEP140" s="23"/>
      <c r="KEQ140" s="23"/>
      <c r="KER140" s="23"/>
      <c r="KES140" s="23"/>
      <c r="KET140" s="23"/>
      <c r="KEU140" s="23"/>
      <c r="KEV140" s="23"/>
      <c r="KEW140" s="23"/>
      <c r="KEX140" s="23"/>
      <c r="KEY140" s="23"/>
      <c r="KEZ140" s="23"/>
      <c r="KFA140" s="23"/>
      <c r="KFB140" s="23"/>
      <c r="KFC140" s="23"/>
      <c r="KFD140" s="23"/>
      <c r="KFE140" s="23"/>
      <c r="KFF140" s="23"/>
      <c r="KFG140" s="23"/>
      <c r="KFH140" s="23"/>
      <c r="KFI140" s="23"/>
      <c r="KFJ140" s="23"/>
      <c r="KFK140" s="23"/>
      <c r="KFL140" s="23"/>
      <c r="KFM140" s="23"/>
      <c r="KFN140" s="23"/>
      <c r="KFO140" s="23"/>
      <c r="KFP140" s="23"/>
      <c r="KFQ140" s="23"/>
      <c r="KFR140" s="23"/>
      <c r="KFS140" s="23"/>
      <c r="KFT140" s="23"/>
      <c r="KFU140" s="23"/>
      <c r="KFV140" s="23"/>
      <c r="KFW140" s="23"/>
      <c r="KFX140" s="23"/>
      <c r="KFY140" s="23"/>
      <c r="KFZ140" s="23"/>
      <c r="KGA140" s="23"/>
      <c r="KGB140" s="23"/>
      <c r="KGC140" s="23"/>
      <c r="KGD140" s="23"/>
      <c r="KGE140" s="23"/>
      <c r="KGF140" s="23"/>
      <c r="KGG140" s="23"/>
      <c r="KGH140" s="23"/>
      <c r="KGI140" s="23"/>
      <c r="KGJ140" s="23"/>
      <c r="KGK140" s="23"/>
      <c r="KGL140" s="23"/>
      <c r="KGM140" s="23"/>
      <c r="KGN140" s="23"/>
      <c r="KGO140" s="23"/>
      <c r="KGP140" s="23"/>
      <c r="KGQ140" s="23"/>
      <c r="KGR140" s="23"/>
      <c r="KGS140" s="23"/>
      <c r="KGT140" s="23"/>
      <c r="KGU140" s="23"/>
      <c r="KGV140" s="23"/>
      <c r="KGW140" s="23"/>
      <c r="KGX140" s="23"/>
      <c r="KGY140" s="23"/>
      <c r="KGZ140" s="23"/>
      <c r="KHA140" s="23"/>
      <c r="KHB140" s="23"/>
      <c r="KHC140" s="23"/>
      <c r="KHD140" s="23"/>
      <c r="KHE140" s="23"/>
      <c r="KHF140" s="23"/>
      <c r="KHG140" s="23"/>
      <c r="KHH140" s="23"/>
      <c r="KHI140" s="23"/>
      <c r="KHJ140" s="23"/>
      <c r="KHK140" s="23"/>
      <c r="KHL140" s="23"/>
      <c r="KHM140" s="23"/>
      <c r="KHN140" s="23"/>
      <c r="KHO140" s="23"/>
      <c r="KHP140" s="23"/>
      <c r="KHQ140" s="23"/>
      <c r="KHR140" s="23"/>
      <c r="KHS140" s="23"/>
      <c r="KHT140" s="23"/>
      <c r="KHU140" s="23"/>
      <c r="KHV140" s="23"/>
      <c r="KHW140" s="23"/>
      <c r="KHX140" s="23"/>
      <c r="KHY140" s="23"/>
      <c r="KHZ140" s="23"/>
      <c r="KIA140" s="23"/>
      <c r="KIB140" s="23"/>
      <c r="KIC140" s="23"/>
      <c r="KID140" s="23"/>
      <c r="KIE140" s="23"/>
      <c r="KIF140" s="23"/>
      <c r="KIG140" s="23"/>
      <c r="KIH140" s="23"/>
      <c r="KII140" s="23"/>
      <c r="KIJ140" s="23"/>
      <c r="KIK140" s="23"/>
      <c r="KIL140" s="23"/>
      <c r="KIM140" s="23"/>
      <c r="KIN140" s="23"/>
      <c r="KIO140" s="23"/>
      <c r="KIP140" s="23"/>
      <c r="KIQ140" s="23"/>
      <c r="KIR140" s="23"/>
      <c r="KIS140" s="23"/>
      <c r="KIT140" s="23"/>
      <c r="KIU140" s="23"/>
      <c r="KIV140" s="23"/>
      <c r="KIW140" s="23"/>
      <c r="KIX140" s="23"/>
      <c r="KIY140" s="23"/>
      <c r="KIZ140" s="23"/>
      <c r="KJA140" s="23"/>
      <c r="KJB140" s="23"/>
      <c r="KJC140" s="23"/>
      <c r="KJD140" s="23"/>
      <c r="KJE140" s="23"/>
      <c r="KJF140" s="23"/>
      <c r="KJG140" s="23"/>
      <c r="KJH140" s="23"/>
      <c r="KJI140" s="23"/>
      <c r="KJJ140" s="23"/>
      <c r="KJK140" s="23"/>
      <c r="KJL140" s="23"/>
      <c r="KJM140" s="23"/>
      <c r="KJN140" s="23"/>
      <c r="KJO140" s="23"/>
      <c r="KJP140" s="23"/>
      <c r="KJQ140" s="23"/>
      <c r="KJR140" s="23"/>
      <c r="KJS140" s="23"/>
      <c r="KJT140" s="23"/>
      <c r="KJU140" s="23"/>
      <c r="KJV140" s="23"/>
      <c r="KJW140" s="23"/>
      <c r="KJX140" s="23"/>
      <c r="KJY140" s="23"/>
      <c r="KJZ140" s="23"/>
      <c r="KKA140" s="23"/>
      <c r="KKB140" s="23"/>
      <c r="KKC140" s="23"/>
      <c r="KKD140" s="23"/>
      <c r="KKE140" s="23"/>
      <c r="KKF140" s="23"/>
      <c r="KKG140" s="23"/>
      <c r="KKH140" s="23"/>
      <c r="KKI140" s="23"/>
      <c r="KKJ140" s="23"/>
      <c r="KKK140" s="23"/>
      <c r="KKL140" s="23"/>
      <c r="KKM140" s="23"/>
      <c r="KKN140" s="23"/>
      <c r="KKO140" s="23"/>
      <c r="KKP140" s="23"/>
      <c r="KKQ140" s="23"/>
      <c r="KKR140" s="23"/>
      <c r="KKS140" s="23"/>
      <c r="KKT140" s="23"/>
      <c r="KKU140" s="23"/>
      <c r="KKV140" s="23"/>
      <c r="KKW140" s="23"/>
      <c r="KKX140" s="23"/>
      <c r="KKY140" s="23"/>
      <c r="KKZ140" s="23"/>
      <c r="KLA140" s="23"/>
      <c r="KLB140" s="23"/>
      <c r="KLC140" s="23"/>
      <c r="KLD140" s="23"/>
      <c r="KLE140" s="23"/>
      <c r="KLF140" s="23"/>
      <c r="KLG140" s="23"/>
      <c r="KLH140" s="23"/>
      <c r="KLI140" s="23"/>
      <c r="KLJ140" s="23"/>
      <c r="KLK140" s="23"/>
      <c r="KLL140" s="23"/>
      <c r="KLM140" s="23"/>
      <c r="KLN140" s="23"/>
      <c r="KLO140" s="23"/>
      <c r="KLP140" s="23"/>
      <c r="KLQ140" s="23"/>
      <c r="KLR140" s="23"/>
      <c r="KLS140" s="23"/>
      <c r="KLT140" s="23"/>
      <c r="KLU140" s="23"/>
      <c r="KLV140" s="23"/>
      <c r="KLW140" s="23"/>
      <c r="KLX140" s="23"/>
      <c r="KLY140" s="23"/>
      <c r="KLZ140" s="23"/>
      <c r="KMA140" s="23"/>
      <c r="KMB140" s="23"/>
      <c r="KMC140" s="23"/>
      <c r="KMD140" s="23"/>
      <c r="KME140" s="23"/>
      <c r="KMF140" s="23"/>
      <c r="KMG140" s="23"/>
      <c r="KMH140" s="23"/>
      <c r="KMI140" s="23"/>
      <c r="KMJ140" s="23"/>
      <c r="KMK140" s="23"/>
      <c r="KML140" s="23"/>
      <c r="KMM140" s="23"/>
      <c r="KMN140" s="23"/>
      <c r="KMO140" s="23"/>
      <c r="KMP140" s="23"/>
      <c r="KMQ140" s="23"/>
      <c r="KMR140" s="23"/>
      <c r="KMS140" s="23"/>
      <c r="KMT140" s="23"/>
      <c r="KMU140" s="23"/>
      <c r="KMV140" s="23"/>
      <c r="KMW140" s="23"/>
      <c r="KMX140" s="23"/>
      <c r="KMY140" s="23"/>
      <c r="KMZ140" s="23"/>
      <c r="KNA140" s="23"/>
      <c r="KNB140" s="23"/>
      <c r="KNC140" s="23"/>
      <c r="KND140" s="23"/>
      <c r="KNE140" s="23"/>
      <c r="KNF140" s="23"/>
      <c r="KNG140" s="23"/>
      <c r="KNH140" s="23"/>
      <c r="KNI140" s="23"/>
      <c r="KNJ140" s="23"/>
      <c r="KNK140" s="23"/>
      <c r="KNL140" s="23"/>
      <c r="KNM140" s="23"/>
      <c r="KNN140" s="23"/>
      <c r="KNO140" s="23"/>
      <c r="KNP140" s="23"/>
      <c r="KNQ140" s="23"/>
      <c r="KNR140" s="23"/>
      <c r="KNS140" s="23"/>
      <c r="KNT140" s="23"/>
      <c r="KNU140" s="23"/>
      <c r="KNV140" s="23"/>
      <c r="KNW140" s="23"/>
      <c r="KNX140" s="23"/>
      <c r="KNY140" s="23"/>
      <c r="KNZ140" s="23"/>
      <c r="KOA140" s="23"/>
      <c r="KOB140" s="23"/>
      <c r="KOC140" s="23"/>
      <c r="KOD140" s="23"/>
      <c r="KOE140" s="23"/>
      <c r="KOF140" s="23"/>
      <c r="KOG140" s="23"/>
      <c r="KOH140" s="23"/>
      <c r="KOI140" s="23"/>
      <c r="KOJ140" s="23"/>
      <c r="KOK140" s="23"/>
      <c r="KOL140" s="23"/>
      <c r="KOM140" s="23"/>
      <c r="KON140" s="23"/>
      <c r="KOO140" s="23"/>
      <c r="KOP140" s="23"/>
      <c r="KOQ140" s="23"/>
      <c r="KOR140" s="23"/>
      <c r="KOS140" s="23"/>
      <c r="KOT140" s="23"/>
      <c r="KOU140" s="23"/>
      <c r="KOV140" s="23"/>
      <c r="KOW140" s="23"/>
      <c r="KOX140" s="23"/>
      <c r="KOY140" s="23"/>
      <c r="KOZ140" s="23"/>
      <c r="KPA140" s="23"/>
      <c r="KPB140" s="23"/>
      <c r="KPC140" s="23"/>
      <c r="KPD140" s="23"/>
      <c r="KPE140" s="23"/>
      <c r="KPF140" s="23"/>
      <c r="KPG140" s="23"/>
      <c r="KPH140" s="23"/>
      <c r="KPI140" s="23"/>
      <c r="KPJ140" s="23"/>
      <c r="KPK140" s="23"/>
      <c r="KPL140" s="23"/>
      <c r="KPM140" s="23"/>
      <c r="KPN140" s="23"/>
      <c r="KPO140" s="23"/>
      <c r="KPP140" s="23"/>
      <c r="KPQ140" s="23"/>
      <c r="KPR140" s="23"/>
      <c r="KPS140" s="23"/>
      <c r="KPT140" s="23"/>
      <c r="KPU140" s="23"/>
      <c r="KPV140" s="23"/>
      <c r="KPW140" s="23"/>
      <c r="KPX140" s="23"/>
      <c r="KPY140" s="23"/>
      <c r="KPZ140" s="23"/>
      <c r="KQA140" s="23"/>
      <c r="KQB140" s="23"/>
      <c r="KQC140" s="23"/>
      <c r="KQD140" s="23"/>
      <c r="KQE140" s="23"/>
      <c r="KQF140" s="23"/>
      <c r="KQG140" s="23"/>
      <c r="KQH140" s="23"/>
      <c r="KQI140" s="23"/>
      <c r="KQJ140" s="23"/>
      <c r="KQK140" s="23"/>
      <c r="KQL140" s="23"/>
      <c r="KQM140" s="23"/>
      <c r="KQN140" s="23"/>
      <c r="KQO140" s="23"/>
      <c r="KQP140" s="23"/>
      <c r="KQQ140" s="23"/>
      <c r="KQR140" s="23"/>
      <c r="KQS140" s="23"/>
      <c r="KQT140" s="23"/>
      <c r="KQU140" s="23"/>
      <c r="KQV140" s="23"/>
      <c r="KQW140" s="23"/>
      <c r="KQX140" s="23"/>
      <c r="KQY140" s="23"/>
      <c r="KQZ140" s="23"/>
      <c r="KRA140" s="23"/>
      <c r="KRB140" s="23"/>
      <c r="KRC140" s="23"/>
      <c r="KRD140" s="23"/>
      <c r="KRE140" s="23"/>
      <c r="KRF140" s="23"/>
      <c r="KRG140" s="23"/>
      <c r="KRH140" s="23"/>
      <c r="KRI140" s="23"/>
      <c r="KRJ140" s="23"/>
      <c r="KRK140" s="23"/>
      <c r="KRL140" s="23"/>
      <c r="KRM140" s="23"/>
      <c r="KRN140" s="23"/>
      <c r="KRO140" s="23"/>
      <c r="KRP140" s="23"/>
      <c r="KRQ140" s="23"/>
      <c r="KRR140" s="23"/>
      <c r="KRS140" s="23"/>
      <c r="KRT140" s="23"/>
      <c r="KRU140" s="23"/>
      <c r="KRV140" s="23"/>
      <c r="KRW140" s="23"/>
      <c r="KRX140" s="23"/>
      <c r="KRY140" s="23"/>
      <c r="KRZ140" s="23"/>
      <c r="KSA140" s="23"/>
      <c r="KSB140" s="23"/>
      <c r="KSC140" s="23"/>
      <c r="KSD140" s="23"/>
      <c r="KSE140" s="23"/>
      <c r="KSF140" s="23"/>
      <c r="KSG140" s="23"/>
      <c r="KSH140" s="23"/>
      <c r="KSI140" s="23"/>
      <c r="KSJ140" s="23"/>
      <c r="KSK140" s="23"/>
      <c r="KSL140" s="23"/>
      <c r="KSM140" s="23"/>
      <c r="KSN140" s="23"/>
      <c r="KSO140" s="23"/>
      <c r="KSP140" s="23"/>
      <c r="KSQ140" s="23"/>
      <c r="KSR140" s="23"/>
      <c r="KSS140" s="23"/>
      <c r="KST140" s="23"/>
      <c r="KSU140" s="23"/>
      <c r="KSV140" s="23"/>
      <c r="KSW140" s="23"/>
      <c r="KSX140" s="23"/>
      <c r="KSY140" s="23"/>
      <c r="KSZ140" s="23"/>
      <c r="KTA140" s="23"/>
      <c r="KTB140" s="23"/>
      <c r="KTC140" s="23"/>
      <c r="KTD140" s="23"/>
      <c r="KTE140" s="23"/>
      <c r="KTF140" s="23"/>
      <c r="KTG140" s="23"/>
      <c r="KTH140" s="23"/>
      <c r="KTI140" s="23"/>
      <c r="KTJ140" s="23"/>
      <c r="KTK140" s="23"/>
      <c r="KTL140" s="23"/>
      <c r="KTM140" s="23"/>
      <c r="KTN140" s="23"/>
      <c r="KTO140" s="23"/>
      <c r="KTP140" s="23"/>
      <c r="KTQ140" s="23"/>
      <c r="KTR140" s="23"/>
      <c r="KTS140" s="23"/>
      <c r="KTT140" s="23"/>
      <c r="KTU140" s="23"/>
      <c r="KTV140" s="23"/>
      <c r="KTW140" s="23"/>
      <c r="KTX140" s="23"/>
      <c r="KTY140" s="23"/>
      <c r="KTZ140" s="23"/>
      <c r="KUA140" s="23"/>
      <c r="KUB140" s="23"/>
      <c r="KUC140" s="23"/>
      <c r="KUD140" s="23"/>
      <c r="KUE140" s="23"/>
      <c r="KUF140" s="23"/>
      <c r="KUG140" s="23"/>
      <c r="KUH140" s="23"/>
      <c r="KUI140" s="23"/>
      <c r="KUJ140" s="23"/>
      <c r="KUK140" s="23"/>
      <c r="KUL140" s="23"/>
      <c r="KUM140" s="23"/>
      <c r="KUN140" s="23"/>
      <c r="KUO140" s="23"/>
      <c r="KUP140" s="23"/>
      <c r="KUQ140" s="23"/>
      <c r="KUR140" s="23"/>
      <c r="KUS140" s="23"/>
      <c r="KUT140" s="23"/>
      <c r="KUU140" s="23"/>
      <c r="KUV140" s="23"/>
      <c r="KUW140" s="23"/>
      <c r="KUX140" s="23"/>
      <c r="KUY140" s="23"/>
      <c r="KUZ140" s="23"/>
      <c r="KVA140" s="23"/>
      <c r="KVB140" s="23"/>
      <c r="KVC140" s="23"/>
      <c r="KVD140" s="23"/>
      <c r="KVE140" s="23"/>
      <c r="KVF140" s="23"/>
      <c r="KVG140" s="23"/>
      <c r="KVH140" s="23"/>
      <c r="KVI140" s="23"/>
      <c r="KVJ140" s="23"/>
      <c r="KVK140" s="23"/>
      <c r="KVL140" s="23"/>
      <c r="KVM140" s="23"/>
      <c r="KVN140" s="23"/>
      <c r="KVO140" s="23"/>
      <c r="KVP140" s="23"/>
      <c r="KVQ140" s="23"/>
      <c r="KVR140" s="23"/>
      <c r="KVS140" s="23"/>
      <c r="KVT140" s="23"/>
      <c r="KVU140" s="23"/>
      <c r="KVV140" s="23"/>
      <c r="KVW140" s="23"/>
      <c r="KVX140" s="23"/>
      <c r="KVY140" s="23"/>
      <c r="KVZ140" s="23"/>
      <c r="KWA140" s="23"/>
      <c r="KWB140" s="23"/>
      <c r="KWC140" s="23"/>
      <c r="KWD140" s="23"/>
      <c r="KWE140" s="23"/>
      <c r="KWF140" s="23"/>
      <c r="KWG140" s="23"/>
      <c r="KWH140" s="23"/>
      <c r="KWI140" s="23"/>
      <c r="KWJ140" s="23"/>
      <c r="KWK140" s="23"/>
      <c r="KWL140" s="23"/>
      <c r="KWM140" s="23"/>
      <c r="KWN140" s="23"/>
      <c r="KWO140" s="23"/>
      <c r="KWP140" s="23"/>
      <c r="KWQ140" s="23"/>
      <c r="KWR140" s="23"/>
      <c r="KWS140" s="23"/>
      <c r="KWT140" s="23"/>
      <c r="KWU140" s="23"/>
      <c r="KWV140" s="23"/>
      <c r="KWW140" s="23"/>
      <c r="KWX140" s="23"/>
      <c r="KWY140" s="23"/>
      <c r="KWZ140" s="23"/>
      <c r="KXA140" s="23"/>
      <c r="KXB140" s="23"/>
      <c r="KXC140" s="23"/>
      <c r="KXD140" s="23"/>
      <c r="KXE140" s="23"/>
      <c r="KXF140" s="23"/>
      <c r="KXG140" s="23"/>
      <c r="KXH140" s="23"/>
      <c r="KXI140" s="23"/>
      <c r="KXJ140" s="23"/>
      <c r="KXK140" s="23"/>
      <c r="KXL140" s="23"/>
      <c r="KXM140" s="23"/>
      <c r="KXN140" s="23"/>
      <c r="KXO140" s="23"/>
      <c r="KXP140" s="23"/>
      <c r="KXQ140" s="23"/>
      <c r="KXR140" s="23"/>
      <c r="KXS140" s="23"/>
      <c r="KXT140" s="23"/>
      <c r="KXU140" s="23"/>
      <c r="KXV140" s="23"/>
      <c r="KXW140" s="23"/>
      <c r="KXX140" s="23"/>
      <c r="KXY140" s="23"/>
      <c r="KXZ140" s="23"/>
      <c r="KYA140" s="23"/>
      <c r="KYB140" s="23"/>
      <c r="KYC140" s="23"/>
      <c r="KYD140" s="23"/>
      <c r="KYE140" s="23"/>
      <c r="KYF140" s="23"/>
      <c r="KYG140" s="23"/>
      <c r="KYH140" s="23"/>
      <c r="KYI140" s="23"/>
      <c r="KYJ140" s="23"/>
      <c r="KYK140" s="23"/>
      <c r="KYL140" s="23"/>
      <c r="KYM140" s="23"/>
      <c r="KYN140" s="23"/>
      <c r="KYO140" s="23"/>
      <c r="KYP140" s="23"/>
      <c r="KYQ140" s="23"/>
      <c r="KYR140" s="23"/>
      <c r="KYS140" s="23"/>
      <c r="KYT140" s="23"/>
      <c r="KYU140" s="23"/>
      <c r="KYV140" s="23"/>
      <c r="KYW140" s="23"/>
      <c r="KYX140" s="23"/>
      <c r="KYY140" s="23"/>
      <c r="KYZ140" s="23"/>
      <c r="KZA140" s="23"/>
      <c r="KZB140" s="23"/>
      <c r="KZC140" s="23"/>
      <c r="KZD140" s="23"/>
      <c r="KZE140" s="23"/>
      <c r="KZF140" s="23"/>
      <c r="KZG140" s="23"/>
      <c r="KZH140" s="23"/>
      <c r="KZI140" s="23"/>
      <c r="KZJ140" s="23"/>
      <c r="KZK140" s="23"/>
      <c r="KZL140" s="23"/>
      <c r="KZM140" s="23"/>
      <c r="KZN140" s="23"/>
      <c r="KZO140" s="23"/>
      <c r="KZP140" s="23"/>
      <c r="KZQ140" s="23"/>
      <c r="KZR140" s="23"/>
      <c r="KZS140" s="23"/>
      <c r="KZT140" s="23"/>
      <c r="KZU140" s="23"/>
      <c r="KZV140" s="23"/>
      <c r="KZW140" s="23"/>
      <c r="KZX140" s="23"/>
      <c r="KZY140" s="23"/>
      <c r="KZZ140" s="23"/>
      <c r="LAA140" s="23"/>
      <c r="LAB140" s="23"/>
      <c r="LAC140" s="23"/>
      <c r="LAD140" s="23"/>
      <c r="LAE140" s="23"/>
      <c r="LAF140" s="23"/>
      <c r="LAG140" s="23"/>
      <c r="LAH140" s="23"/>
      <c r="LAI140" s="23"/>
      <c r="LAJ140" s="23"/>
      <c r="LAK140" s="23"/>
      <c r="LAL140" s="23"/>
      <c r="LAM140" s="23"/>
      <c r="LAN140" s="23"/>
      <c r="LAO140" s="23"/>
      <c r="LAP140" s="23"/>
      <c r="LAQ140" s="23"/>
      <c r="LAR140" s="23"/>
      <c r="LAS140" s="23"/>
      <c r="LAT140" s="23"/>
      <c r="LAU140" s="23"/>
      <c r="LAV140" s="23"/>
      <c r="LAW140" s="23"/>
      <c r="LAX140" s="23"/>
      <c r="LAY140" s="23"/>
      <c r="LAZ140" s="23"/>
      <c r="LBA140" s="23"/>
      <c r="LBB140" s="23"/>
      <c r="LBC140" s="23"/>
      <c r="LBD140" s="23"/>
      <c r="LBE140" s="23"/>
      <c r="LBF140" s="23"/>
      <c r="LBG140" s="23"/>
      <c r="LBH140" s="23"/>
      <c r="LBI140" s="23"/>
      <c r="LBJ140" s="23"/>
      <c r="LBK140" s="23"/>
      <c r="LBL140" s="23"/>
      <c r="LBM140" s="23"/>
      <c r="LBN140" s="23"/>
      <c r="LBO140" s="23"/>
      <c r="LBP140" s="23"/>
      <c r="LBQ140" s="23"/>
      <c r="LBR140" s="23"/>
      <c r="LBS140" s="23"/>
      <c r="LBT140" s="23"/>
      <c r="LBU140" s="23"/>
      <c r="LBV140" s="23"/>
      <c r="LBW140" s="23"/>
      <c r="LBX140" s="23"/>
      <c r="LBY140" s="23"/>
      <c r="LBZ140" s="23"/>
      <c r="LCA140" s="23"/>
      <c r="LCB140" s="23"/>
      <c r="LCC140" s="23"/>
      <c r="LCD140" s="23"/>
      <c r="LCE140" s="23"/>
      <c r="LCF140" s="23"/>
      <c r="LCG140" s="23"/>
      <c r="LCH140" s="23"/>
      <c r="LCI140" s="23"/>
      <c r="LCJ140" s="23"/>
      <c r="LCK140" s="23"/>
      <c r="LCL140" s="23"/>
      <c r="LCM140" s="23"/>
      <c r="LCN140" s="23"/>
      <c r="LCO140" s="23"/>
      <c r="LCP140" s="23"/>
      <c r="LCQ140" s="23"/>
      <c r="LCR140" s="23"/>
      <c r="LCS140" s="23"/>
      <c r="LCT140" s="23"/>
      <c r="LCU140" s="23"/>
      <c r="LCV140" s="23"/>
      <c r="LCW140" s="23"/>
      <c r="LCX140" s="23"/>
      <c r="LCY140" s="23"/>
      <c r="LCZ140" s="23"/>
      <c r="LDA140" s="23"/>
      <c r="LDB140" s="23"/>
      <c r="LDC140" s="23"/>
      <c r="LDD140" s="23"/>
      <c r="LDE140" s="23"/>
      <c r="LDF140" s="23"/>
      <c r="LDG140" s="23"/>
      <c r="LDH140" s="23"/>
      <c r="LDI140" s="23"/>
      <c r="LDJ140" s="23"/>
      <c r="LDK140" s="23"/>
      <c r="LDL140" s="23"/>
      <c r="LDM140" s="23"/>
      <c r="LDN140" s="23"/>
      <c r="LDO140" s="23"/>
      <c r="LDP140" s="23"/>
      <c r="LDQ140" s="23"/>
      <c r="LDR140" s="23"/>
      <c r="LDS140" s="23"/>
      <c r="LDT140" s="23"/>
      <c r="LDU140" s="23"/>
      <c r="LDV140" s="23"/>
      <c r="LDW140" s="23"/>
      <c r="LDX140" s="23"/>
      <c r="LDY140" s="23"/>
      <c r="LDZ140" s="23"/>
      <c r="LEA140" s="23"/>
      <c r="LEB140" s="23"/>
      <c r="LEC140" s="23"/>
      <c r="LED140" s="23"/>
      <c r="LEE140" s="23"/>
      <c r="LEF140" s="23"/>
      <c r="LEG140" s="23"/>
      <c r="LEH140" s="23"/>
      <c r="LEI140" s="23"/>
      <c r="LEJ140" s="23"/>
      <c r="LEK140" s="23"/>
      <c r="LEL140" s="23"/>
      <c r="LEM140" s="23"/>
      <c r="LEN140" s="23"/>
      <c r="LEO140" s="23"/>
      <c r="LEP140" s="23"/>
      <c r="LEQ140" s="23"/>
      <c r="LER140" s="23"/>
      <c r="LES140" s="23"/>
      <c r="LET140" s="23"/>
      <c r="LEU140" s="23"/>
      <c r="LEV140" s="23"/>
      <c r="LEW140" s="23"/>
      <c r="LEX140" s="23"/>
      <c r="LEY140" s="23"/>
      <c r="LEZ140" s="23"/>
      <c r="LFA140" s="23"/>
      <c r="LFB140" s="23"/>
      <c r="LFC140" s="23"/>
      <c r="LFD140" s="23"/>
      <c r="LFE140" s="23"/>
      <c r="LFF140" s="23"/>
      <c r="LFG140" s="23"/>
      <c r="LFH140" s="23"/>
      <c r="LFI140" s="23"/>
      <c r="LFJ140" s="23"/>
      <c r="LFK140" s="23"/>
      <c r="LFL140" s="23"/>
      <c r="LFM140" s="23"/>
      <c r="LFN140" s="23"/>
      <c r="LFO140" s="23"/>
      <c r="LFP140" s="23"/>
      <c r="LFQ140" s="23"/>
      <c r="LFR140" s="23"/>
      <c r="LFS140" s="23"/>
      <c r="LFT140" s="23"/>
      <c r="LFU140" s="23"/>
      <c r="LFV140" s="23"/>
      <c r="LFW140" s="23"/>
      <c r="LFX140" s="23"/>
      <c r="LFY140" s="23"/>
      <c r="LFZ140" s="23"/>
      <c r="LGA140" s="23"/>
      <c r="LGB140" s="23"/>
      <c r="LGC140" s="23"/>
      <c r="LGD140" s="23"/>
      <c r="LGE140" s="23"/>
      <c r="LGF140" s="23"/>
      <c r="LGG140" s="23"/>
      <c r="LGH140" s="23"/>
      <c r="LGI140" s="23"/>
      <c r="LGJ140" s="23"/>
      <c r="LGK140" s="23"/>
      <c r="LGL140" s="23"/>
      <c r="LGM140" s="23"/>
      <c r="LGN140" s="23"/>
      <c r="LGO140" s="23"/>
      <c r="LGP140" s="23"/>
      <c r="LGQ140" s="23"/>
      <c r="LGR140" s="23"/>
      <c r="LGS140" s="23"/>
      <c r="LGT140" s="23"/>
      <c r="LGU140" s="23"/>
      <c r="LGV140" s="23"/>
      <c r="LGW140" s="23"/>
      <c r="LGX140" s="23"/>
      <c r="LGY140" s="23"/>
      <c r="LGZ140" s="23"/>
      <c r="LHA140" s="23"/>
      <c r="LHB140" s="23"/>
      <c r="LHC140" s="23"/>
      <c r="LHD140" s="23"/>
      <c r="LHE140" s="23"/>
      <c r="LHF140" s="23"/>
      <c r="LHG140" s="23"/>
      <c r="LHH140" s="23"/>
      <c r="LHI140" s="23"/>
      <c r="LHJ140" s="23"/>
      <c r="LHK140" s="23"/>
      <c r="LHL140" s="23"/>
      <c r="LHM140" s="23"/>
      <c r="LHN140" s="23"/>
      <c r="LHO140" s="23"/>
      <c r="LHP140" s="23"/>
      <c r="LHQ140" s="23"/>
      <c r="LHR140" s="23"/>
      <c r="LHS140" s="23"/>
      <c r="LHT140" s="23"/>
      <c r="LHU140" s="23"/>
      <c r="LHV140" s="23"/>
      <c r="LHW140" s="23"/>
      <c r="LHX140" s="23"/>
      <c r="LHY140" s="23"/>
      <c r="LHZ140" s="23"/>
      <c r="LIA140" s="23"/>
      <c r="LIB140" s="23"/>
      <c r="LIC140" s="23"/>
      <c r="LID140" s="23"/>
      <c r="LIE140" s="23"/>
      <c r="LIF140" s="23"/>
      <c r="LIG140" s="23"/>
      <c r="LIH140" s="23"/>
      <c r="LII140" s="23"/>
      <c r="LIJ140" s="23"/>
      <c r="LIK140" s="23"/>
      <c r="LIL140" s="23"/>
      <c r="LIM140" s="23"/>
      <c r="LIN140" s="23"/>
      <c r="LIO140" s="23"/>
      <c r="LIP140" s="23"/>
      <c r="LIQ140" s="23"/>
      <c r="LIR140" s="23"/>
      <c r="LIS140" s="23"/>
      <c r="LIT140" s="23"/>
      <c r="LIU140" s="23"/>
      <c r="LIV140" s="23"/>
      <c r="LIW140" s="23"/>
      <c r="LIX140" s="23"/>
      <c r="LIY140" s="23"/>
      <c r="LIZ140" s="23"/>
      <c r="LJA140" s="23"/>
      <c r="LJB140" s="23"/>
      <c r="LJC140" s="23"/>
      <c r="LJD140" s="23"/>
      <c r="LJE140" s="23"/>
      <c r="LJF140" s="23"/>
      <c r="LJG140" s="23"/>
      <c r="LJH140" s="23"/>
      <c r="LJI140" s="23"/>
      <c r="LJJ140" s="23"/>
      <c r="LJK140" s="23"/>
      <c r="LJL140" s="23"/>
      <c r="LJM140" s="23"/>
      <c r="LJN140" s="23"/>
      <c r="LJO140" s="23"/>
      <c r="LJP140" s="23"/>
      <c r="LJQ140" s="23"/>
      <c r="LJR140" s="23"/>
      <c r="LJS140" s="23"/>
      <c r="LJT140" s="23"/>
      <c r="LJU140" s="23"/>
      <c r="LJV140" s="23"/>
      <c r="LJW140" s="23"/>
      <c r="LJX140" s="23"/>
      <c r="LJY140" s="23"/>
      <c r="LJZ140" s="23"/>
      <c r="LKA140" s="23"/>
      <c r="LKB140" s="23"/>
      <c r="LKC140" s="23"/>
      <c r="LKD140" s="23"/>
      <c r="LKE140" s="23"/>
      <c r="LKF140" s="23"/>
      <c r="LKG140" s="23"/>
      <c r="LKH140" s="23"/>
      <c r="LKI140" s="23"/>
      <c r="LKJ140" s="23"/>
      <c r="LKK140" s="23"/>
      <c r="LKL140" s="23"/>
      <c r="LKM140" s="23"/>
      <c r="LKN140" s="23"/>
      <c r="LKO140" s="23"/>
      <c r="LKP140" s="23"/>
      <c r="LKQ140" s="23"/>
      <c r="LKR140" s="23"/>
      <c r="LKS140" s="23"/>
      <c r="LKT140" s="23"/>
      <c r="LKU140" s="23"/>
      <c r="LKV140" s="23"/>
      <c r="LKW140" s="23"/>
      <c r="LKX140" s="23"/>
      <c r="LKY140" s="23"/>
      <c r="LKZ140" s="23"/>
      <c r="LLA140" s="23"/>
      <c r="LLB140" s="23"/>
      <c r="LLC140" s="23"/>
      <c r="LLD140" s="23"/>
      <c r="LLE140" s="23"/>
      <c r="LLF140" s="23"/>
      <c r="LLG140" s="23"/>
      <c r="LLH140" s="23"/>
      <c r="LLI140" s="23"/>
      <c r="LLJ140" s="23"/>
      <c r="LLK140" s="23"/>
      <c r="LLL140" s="23"/>
      <c r="LLM140" s="23"/>
      <c r="LLN140" s="23"/>
      <c r="LLO140" s="23"/>
      <c r="LLP140" s="23"/>
      <c r="LLQ140" s="23"/>
      <c r="LLR140" s="23"/>
      <c r="LLS140" s="23"/>
      <c r="LLT140" s="23"/>
      <c r="LLU140" s="23"/>
      <c r="LLV140" s="23"/>
      <c r="LLW140" s="23"/>
      <c r="LLX140" s="23"/>
      <c r="LLY140" s="23"/>
      <c r="LLZ140" s="23"/>
      <c r="LMA140" s="23"/>
      <c r="LMB140" s="23"/>
      <c r="LMC140" s="23"/>
      <c r="LMD140" s="23"/>
      <c r="LME140" s="23"/>
      <c r="LMF140" s="23"/>
      <c r="LMG140" s="23"/>
      <c r="LMH140" s="23"/>
      <c r="LMI140" s="23"/>
      <c r="LMJ140" s="23"/>
      <c r="LMK140" s="23"/>
      <c r="LML140" s="23"/>
      <c r="LMM140" s="23"/>
      <c r="LMN140" s="23"/>
      <c r="LMO140" s="23"/>
      <c r="LMP140" s="23"/>
      <c r="LMQ140" s="23"/>
      <c r="LMR140" s="23"/>
      <c r="LMS140" s="23"/>
      <c r="LMT140" s="23"/>
      <c r="LMU140" s="23"/>
      <c r="LMV140" s="23"/>
      <c r="LMW140" s="23"/>
      <c r="LMX140" s="23"/>
      <c r="LMY140" s="23"/>
      <c r="LMZ140" s="23"/>
      <c r="LNA140" s="23"/>
      <c r="LNB140" s="23"/>
      <c r="LNC140" s="23"/>
      <c r="LND140" s="23"/>
      <c r="LNE140" s="23"/>
      <c r="LNF140" s="23"/>
      <c r="LNG140" s="23"/>
      <c r="LNH140" s="23"/>
      <c r="LNI140" s="23"/>
      <c r="LNJ140" s="23"/>
      <c r="LNK140" s="23"/>
      <c r="LNL140" s="23"/>
      <c r="LNM140" s="23"/>
      <c r="LNN140" s="23"/>
      <c r="LNO140" s="23"/>
      <c r="LNP140" s="23"/>
      <c r="LNQ140" s="23"/>
      <c r="LNR140" s="23"/>
      <c r="LNS140" s="23"/>
      <c r="LNT140" s="23"/>
      <c r="LNU140" s="23"/>
      <c r="LNV140" s="23"/>
      <c r="LNW140" s="23"/>
      <c r="LNX140" s="23"/>
      <c r="LNY140" s="23"/>
      <c r="LNZ140" s="23"/>
      <c r="LOA140" s="23"/>
      <c r="LOB140" s="23"/>
      <c r="LOC140" s="23"/>
      <c r="LOD140" s="23"/>
      <c r="LOE140" s="23"/>
      <c r="LOF140" s="23"/>
      <c r="LOG140" s="23"/>
      <c r="LOH140" s="23"/>
      <c r="LOI140" s="23"/>
      <c r="LOJ140" s="23"/>
      <c r="LOK140" s="23"/>
      <c r="LOL140" s="23"/>
      <c r="LOM140" s="23"/>
      <c r="LON140" s="23"/>
      <c r="LOO140" s="23"/>
      <c r="LOP140" s="23"/>
      <c r="LOQ140" s="23"/>
      <c r="LOR140" s="23"/>
      <c r="LOS140" s="23"/>
      <c r="LOT140" s="23"/>
      <c r="LOU140" s="23"/>
      <c r="LOV140" s="23"/>
      <c r="LOW140" s="23"/>
      <c r="LOX140" s="23"/>
      <c r="LOY140" s="23"/>
      <c r="LOZ140" s="23"/>
      <c r="LPA140" s="23"/>
      <c r="LPB140" s="23"/>
      <c r="LPC140" s="23"/>
      <c r="LPD140" s="23"/>
      <c r="LPE140" s="23"/>
      <c r="LPF140" s="23"/>
      <c r="LPG140" s="23"/>
      <c r="LPH140" s="23"/>
      <c r="LPI140" s="23"/>
      <c r="LPJ140" s="23"/>
      <c r="LPK140" s="23"/>
      <c r="LPL140" s="23"/>
      <c r="LPM140" s="23"/>
      <c r="LPN140" s="23"/>
      <c r="LPO140" s="23"/>
      <c r="LPP140" s="23"/>
      <c r="LPQ140" s="23"/>
      <c r="LPR140" s="23"/>
      <c r="LPS140" s="23"/>
      <c r="LPT140" s="23"/>
      <c r="LPU140" s="23"/>
      <c r="LPV140" s="23"/>
      <c r="LPW140" s="23"/>
      <c r="LPX140" s="23"/>
      <c r="LPY140" s="23"/>
      <c r="LPZ140" s="23"/>
      <c r="LQA140" s="23"/>
      <c r="LQB140" s="23"/>
      <c r="LQC140" s="23"/>
      <c r="LQD140" s="23"/>
      <c r="LQE140" s="23"/>
      <c r="LQF140" s="23"/>
      <c r="LQG140" s="23"/>
      <c r="LQH140" s="23"/>
      <c r="LQI140" s="23"/>
      <c r="LQJ140" s="23"/>
      <c r="LQK140" s="23"/>
      <c r="LQL140" s="23"/>
      <c r="LQM140" s="23"/>
      <c r="LQN140" s="23"/>
      <c r="LQO140" s="23"/>
      <c r="LQP140" s="23"/>
      <c r="LQQ140" s="23"/>
      <c r="LQR140" s="23"/>
      <c r="LQS140" s="23"/>
      <c r="LQT140" s="23"/>
      <c r="LQU140" s="23"/>
      <c r="LQV140" s="23"/>
      <c r="LQW140" s="23"/>
      <c r="LQX140" s="23"/>
      <c r="LQY140" s="23"/>
      <c r="LQZ140" s="23"/>
      <c r="LRA140" s="23"/>
      <c r="LRB140" s="23"/>
      <c r="LRC140" s="23"/>
      <c r="LRD140" s="23"/>
      <c r="LRE140" s="23"/>
      <c r="LRF140" s="23"/>
      <c r="LRG140" s="23"/>
      <c r="LRH140" s="23"/>
      <c r="LRI140" s="23"/>
      <c r="LRJ140" s="23"/>
      <c r="LRK140" s="23"/>
      <c r="LRL140" s="23"/>
      <c r="LRM140" s="23"/>
      <c r="LRN140" s="23"/>
      <c r="LRO140" s="23"/>
      <c r="LRP140" s="23"/>
      <c r="LRQ140" s="23"/>
      <c r="LRR140" s="23"/>
      <c r="LRS140" s="23"/>
      <c r="LRT140" s="23"/>
      <c r="LRU140" s="23"/>
      <c r="LRV140" s="23"/>
      <c r="LRW140" s="23"/>
      <c r="LRX140" s="23"/>
      <c r="LRY140" s="23"/>
      <c r="LRZ140" s="23"/>
      <c r="LSA140" s="23"/>
      <c r="LSB140" s="23"/>
      <c r="LSC140" s="23"/>
      <c r="LSD140" s="23"/>
      <c r="LSE140" s="23"/>
      <c r="LSF140" s="23"/>
      <c r="LSG140" s="23"/>
      <c r="LSH140" s="23"/>
      <c r="LSI140" s="23"/>
      <c r="LSJ140" s="23"/>
      <c r="LSK140" s="23"/>
      <c r="LSL140" s="23"/>
      <c r="LSM140" s="23"/>
      <c r="LSN140" s="23"/>
      <c r="LSO140" s="23"/>
      <c r="LSP140" s="23"/>
      <c r="LSQ140" s="23"/>
      <c r="LSR140" s="23"/>
      <c r="LSS140" s="23"/>
      <c r="LST140" s="23"/>
      <c r="LSU140" s="23"/>
      <c r="LSV140" s="23"/>
      <c r="LSW140" s="23"/>
      <c r="LSX140" s="23"/>
      <c r="LSY140" s="23"/>
      <c r="LSZ140" s="23"/>
      <c r="LTA140" s="23"/>
      <c r="LTB140" s="23"/>
      <c r="LTC140" s="23"/>
      <c r="LTD140" s="23"/>
      <c r="LTE140" s="23"/>
      <c r="LTF140" s="23"/>
      <c r="LTG140" s="23"/>
      <c r="LTH140" s="23"/>
      <c r="LTI140" s="23"/>
      <c r="LTJ140" s="23"/>
      <c r="LTK140" s="23"/>
      <c r="LTL140" s="23"/>
      <c r="LTM140" s="23"/>
      <c r="LTN140" s="23"/>
      <c r="LTO140" s="23"/>
      <c r="LTP140" s="23"/>
      <c r="LTQ140" s="23"/>
      <c r="LTR140" s="23"/>
      <c r="LTS140" s="23"/>
      <c r="LTT140" s="23"/>
      <c r="LTU140" s="23"/>
      <c r="LTV140" s="23"/>
      <c r="LTW140" s="23"/>
      <c r="LTX140" s="23"/>
      <c r="LTY140" s="23"/>
      <c r="LTZ140" s="23"/>
      <c r="LUA140" s="23"/>
      <c r="LUB140" s="23"/>
      <c r="LUC140" s="23"/>
      <c r="LUD140" s="23"/>
      <c r="LUE140" s="23"/>
      <c r="LUF140" s="23"/>
      <c r="LUG140" s="23"/>
      <c r="LUH140" s="23"/>
      <c r="LUI140" s="23"/>
      <c r="LUJ140" s="23"/>
      <c r="LUK140" s="23"/>
      <c r="LUL140" s="23"/>
      <c r="LUM140" s="23"/>
      <c r="LUN140" s="23"/>
      <c r="LUO140" s="23"/>
      <c r="LUP140" s="23"/>
      <c r="LUQ140" s="23"/>
      <c r="LUR140" s="23"/>
      <c r="LUS140" s="23"/>
      <c r="LUT140" s="23"/>
      <c r="LUU140" s="23"/>
      <c r="LUV140" s="23"/>
      <c r="LUW140" s="23"/>
      <c r="LUX140" s="23"/>
      <c r="LUY140" s="23"/>
      <c r="LUZ140" s="23"/>
      <c r="LVA140" s="23"/>
      <c r="LVB140" s="23"/>
      <c r="LVC140" s="23"/>
      <c r="LVD140" s="23"/>
      <c r="LVE140" s="23"/>
      <c r="LVF140" s="23"/>
      <c r="LVG140" s="23"/>
      <c r="LVH140" s="23"/>
      <c r="LVI140" s="23"/>
      <c r="LVJ140" s="23"/>
      <c r="LVK140" s="23"/>
      <c r="LVL140" s="23"/>
      <c r="LVM140" s="23"/>
      <c r="LVN140" s="23"/>
      <c r="LVO140" s="23"/>
      <c r="LVP140" s="23"/>
      <c r="LVQ140" s="23"/>
      <c r="LVR140" s="23"/>
      <c r="LVS140" s="23"/>
      <c r="LVT140" s="23"/>
      <c r="LVU140" s="23"/>
      <c r="LVV140" s="23"/>
      <c r="LVW140" s="23"/>
      <c r="LVX140" s="23"/>
      <c r="LVY140" s="23"/>
      <c r="LVZ140" s="23"/>
      <c r="LWA140" s="23"/>
      <c r="LWB140" s="23"/>
      <c r="LWC140" s="23"/>
      <c r="LWD140" s="23"/>
      <c r="LWE140" s="23"/>
      <c r="LWF140" s="23"/>
      <c r="LWG140" s="23"/>
      <c r="LWH140" s="23"/>
      <c r="LWI140" s="23"/>
      <c r="LWJ140" s="23"/>
      <c r="LWK140" s="23"/>
      <c r="LWL140" s="23"/>
      <c r="LWM140" s="23"/>
      <c r="LWN140" s="23"/>
      <c r="LWO140" s="23"/>
      <c r="LWP140" s="23"/>
      <c r="LWQ140" s="23"/>
      <c r="LWR140" s="23"/>
      <c r="LWS140" s="23"/>
      <c r="LWT140" s="23"/>
      <c r="LWU140" s="23"/>
      <c r="LWV140" s="23"/>
      <c r="LWW140" s="23"/>
      <c r="LWX140" s="23"/>
      <c r="LWY140" s="23"/>
      <c r="LWZ140" s="23"/>
      <c r="LXA140" s="23"/>
      <c r="LXB140" s="23"/>
      <c r="LXC140" s="23"/>
      <c r="LXD140" s="23"/>
      <c r="LXE140" s="23"/>
      <c r="LXF140" s="23"/>
      <c r="LXG140" s="23"/>
      <c r="LXH140" s="23"/>
      <c r="LXI140" s="23"/>
      <c r="LXJ140" s="23"/>
      <c r="LXK140" s="23"/>
      <c r="LXL140" s="23"/>
      <c r="LXM140" s="23"/>
      <c r="LXN140" s="23"/>
      <c r="LXO140" s="23"/>
      <c r="LXP140" s="23"/>
      <c r="LXQ140" s="23"/>
      <c r="LXR140" s="23"/>
      <c r="LXS140" s="23"/>
      <c r="LXT140" s="23"/>
      <c r="LXU140" s="23"/>
      <c r="LXV140" s="23"/>
      <c r="LXW140" s="23"/>
      <c r="LXX140" s="23"/>
      <c r="LXY140" s="23"/>
      <c r="LXZ140" s="23"/>
      <c r="LYA140" s="23"/>
      <c r="LYB140" s="23"/>
      <c r="LYC140" s="23"/>
      <c r="LYD140" s="23"/>
      <c r="LYE140" s="23"/>
      <c r="LYF140" s="23"/>
      <c r="LYG140" s="23"/>
      <c r="LYH140" s="23"/>
      <c r="LYI140" s="23"/>
      <c r="LYJ140" s="23"/>
      <c r="LYK140" s="23"/>
      <c r="LYL140" s="23"/>
      <c r="LYM140" s="23"/>
      <c r="LYN140" s="23"/>
      <c r="LYO140" s="23"/>
      <c r="LYP140" s="23"/>
      <c r="LYQ140" s="23"/>
      <c r="LYR140" s="23"/>
      <c r="LYS140" s="23"/>
      <c r="LYT140" s="23"/>
      <c r="LYU140" s="23"/>
      <c r="LYV140" s="23"/>
      <c r="LYW140" s="23"/>
      <c r="LYX140" s="23"/>
      <c r="LYY140" s="23"/>
      <c r="LYZ140" s="23"/>
      <c r="LZA140" s="23"/>
      <c r="LZB140" s="23"/>
      <c r="LZC140" s="23"/>
      <c r="LZD140" s="23"/>
      <c r="LZE140" s="23"/>
      <c r="LZF140" s="23"/>
      <c r="LZG140" s="23"/>
      <c r="LZH140" s="23"/>
      <c r="LZI140" s="23"/>
      <c r="LZJ140" s="23"/>
      <c r="LZK140" s="23"/>
      <c r="LZL140" s="23"/>
      <c r="LZM140" s="23"/>
      <c r="LZN140" s="23"/>
      <c r="LZO140" s="23"/>
      <c r="LZP140" s="23"/>
      <c r="LZQ140" s="23"/>
      <c r="LZR140" s="23"/>
      <c r="LZS140" s="23"/>
      <c r="LZT140" s="23"/>
      <c r="LZU140" s="23"/>
      <c r="LZV140" s="23"/>
      <c r="LZW140" s="23"/>
      <c r="LZX140" s="23"/>
      <c r="LZY140" s="23"/>
      <c r="LZZ140" s="23"/>
      <c r="MAA140" s="23"/>
      <c r="MAB140" s="23"/>
      <c r="MAC140" s="23"/>
      <c r="MAD140" s="23"/>
      <c r="MAE140" s="23"/>
      <c r="MAF140" s="23"/>
      <c r="MAG140" s="23"/>
      <c r="MAH140" s="23"/>
      <c r="MAI140" s="23"/>
      <c r="MAJ140" s="23"/>
      <c r="MAK140" s="23"/>
      <c r="MAL140" s="23"/>
      <c r="MAM140" s="23"/>
      <c r="MAN140" s="23"/>
      <c r="MAO140" s="23"/>
      <c r="MAP140" s="23"/>
      <c r="MAQ140" s="23"/>
      <c r="MAR140" s="23"/>
      <c r="MAS140" s="23"/>
      <c r="MAT140" s="23"/>
      <c r="MAU140" s="23"/>
      <c r="MAV140" s="23"/>
      <c r="MAW140" s="23"/>
      <c r="MAX140" s="23"/>
      <c r="MAY140" s="23"/>
      <c r="MAZ140" s="23"/>
      <c r="MBA140" s="23"/>
      <c r="MBB140" s="23"/>
      <c r="MBC140" s="23"/>
      <c r="MBD140" s="23"/>
      <c r="MBE140" s="23"/>
      <c r="MBF140" s="23"/>
      <c r="MBG140" s="23"/>
      <c r="MBH140" s="23"/>
      <c r="MBI140" s="23"/>
      <c r="MBJ140" s="23"/>
      <c r="MBK140" s="23"/>
      <c r="MBL140" s="23"/>
      <c r="MBM140" s="23"/>
      <c r="MBN140" s="23"/>
      <c r="MBO140" s="23"/>
      <c r="MBP140" s="23"/>
      <c r="MBQ140" s="23"/>
      <c r="MBR140" s="23"/>
      <c r="MBS140" s="23"/>
      <c r="MBT140" s="23"/>
      <c r="MBU140" s="23"/>
      <c r="MBV140" s="23"/>
      <c r="MBW140" s="23"/>
      <c r="MBX140" s="23"/>
      <c r="MBY140" s="23"/>
      <c r="MBZ140" s="23"/>
      <c r="MCA140" s="23"/>
      <c r="MCB140" s="23"/>
      <c r="MCC140" s="23"/>
      <c r="MCD140" s="23"/>
      <c r="MCE140" s="23"/>
      <c r="MCF140" s="23"/>
      <c r="MCG140" s="23"/>
      <c r="MCH140" s="23"/>
      <c r="MCI140" s="23"/>
      <c r="MCJ140" s="23"/>
      <c r="MCK140" s="23"/>
      <c r="MCL140" s="23"/>
      <c r="MCM140" s="23"/>
      <c r="MCN140" s="23"/>
      <c r="MCO140" s="23"/>
      <c r="MCP140" s="23"/>
      <c r="MCQ140" s="23"/>
      <c r="MCR140" s="23"/>
      <c r="MCS140" s="23"/>
      <c r="MCT140" s="23"/>
      <c r="MCU140" s="23"/>
      <c r="MCV140" s="23"/>
      <c r="MCW140" s="23"/>
      <c r="MCX140" s="23"/>
      <c r="MCY140" s="23"/>
      <c r="MCZ140" s="23"/>
      <c r="MDA140" s="23"/>
      <c r="MDB140" s="23"/>
      <c r="MDC140" s="23"/>
      <c r="MDD140" s="23"/>
      <c r="MDE140" s="23"/>
      <c r="MDF140" s="23"/>
      <c r="MDG140" s="23"/>
      <c r="MDH140" s="23"/>
      <c r="MDI140" s="23"/>
      <c r="MDJ140" s="23"/>
      <c r="MDK140" s="23"/>
      <c r="MDL140" s="23"/>
      <c r="MDM140" s="23"/>
      <c r="MDN140" s="23"/>
      <c r="MDO140" s="23"/>
      <c r="MDP140" s="23"/>
      <c r="MDQ140" s="23"/>
      <c r="MDR140" s="23"/>
      <c r="MDS140" s="23"/>
      <c r="MDT140" s="23"/>
      <c r="MDU140" s="23"/>
      <c r="MDV140" s="23"/>
      <c r="MDW140" s="23"/>
      <c r="MDX140" s="23"/>
      <c r="MDY140" s="23"/>
      <c r="MDZ140" s="23"/>
      <c r="MEA140" s="23"/>
      <c r="MEB140" s="23"/>
      <c r="MEC140" s="23"/>
      <c r="MED140" s="23"/>
      <c r="MEE140" s="23"/>
      <c r="MEF140" s="23"/>
      <c r="MEG140" s="23"/>
      <c r="MEH140" s="23"/>
      <c r="MEI140" s="23"/>
      <c r="MEJ140" s="23"/>
      <c r="MEK140" s="23"/>
      <c r="MEL140" s="23"/>
      <c r="MEM140" s="23"/>
      <c r="MEN140" s="23"/>
      <c r="MEO140" s="23"/>
      <c r="MEP140" s="23"/>
      <c r="MEQ140" s="23"/>
      <c r="MER140" s="23"/>
      <c r="MES140" s="23"/>
      <c r="MET140" s="23"/>
      <c r="MEU140" s="23"/>
      <c r="MEV140" s="23"/>
      <c r="MEW140" s="23"/>
      <c r="MEX140" s="23"/>
      <c r="MEY140" s="23"/>
      <c r="MEZ140" s="23"/>
      <c r="MFA140" s="23"/>
      <c r="MFB140" s="23"/>
      <c r="MFC140" s="23"/>
      <c r="MFD140" s="23"/>
      <c r="MFE140" s="23"/>
      <c r="MFF140" s="23"/>
      <c r="MFG140" s="23"/>
      <c r="MFH140" s="23"/>
      <c r="MFI140" s="23"/>
      <c r="MFJ140" s="23"/>
      <c r="MFK140" s="23"/>
      <c r="MFL140" s="23"/>
      <c r="MFM140" s="23"/>
      <c r="MFN140" s="23"/>
      <c r="MFO140" s="23"/>
      <c r="MFP140" s="23"/>
      <c r="MFQ140" s="23"/>
      <c r="MFR140" s="23"/>
      <c r="MFS140" s="23"/>
      <c r="MFT140" s="23"/>
      <c r="MFU140" s="23"/>
      <c r="MFV140" s="23"/>
      <c r="MFW140" s="23"/>
      <c r="MFX140" s="23"/>
      <c r="MFY140" s="23"/>
      <c r="MFZ140" s="23"/>
      <c r="MGA140" s="23"/>
      <c r="MGB140" s="23"/>
      <c r="MGC140" s="23"/>
      <c r="MGD140" s="23"/>
      <c r="MGE140" s="23"/>
      <c r="MGF140" s="23"/>
      <c r="MGG140" s="23"/>
      <c r="MGH140" s="23"/>
      <c r="MGI140" s="23"/>
      <c r="MGJ140" s="23"/>
      <c r="MGK140" s="23"/>
      <c r="MGL140" s="23"/>
      <c r="MGM140" s="23"/>
      <c r="MGN140" s="23"/>
      <c r="MGO140" s="23"/>
      <c r="MGP140" s="23"/>
      <c r="MGQ140" s="23"/>
      <c r="MGR140" s="23"/>
      <c r="MGS140" s="23"/>
      <c r="MGT140" s="23"/>
      <c r="MGU140" s="23"/>
      <c r="MGV140" s="23"/>
      <c r="MGW140" s="23"/>
      <c r="MGX140" s="23"/>
      <c r="MGY140" s="23"/>
      <c r="MGZ140" s="23"/>
      <c r="MHA140" s="23"/>
      <c r="MHB140" s="23"/>
      <c r="MHC140" s="23"/>
      <c r="MHD140" s="23"/>
      <c r="MHE140" s="23"/>
      <c r="MHF140" s="23"/>
      <c r="MHG140" s="23"/>
      <c r="MHH140" s="23"/>
      <c r="MHI140" s="23"/>
      <c r="MHJ140" s="23"/>
      <c r="MHK140" s="23"/>
      <c r="MHL140" s="23"/>
      <c r="MHM140" s="23"/>
      <c r="MHN140" s="23"/>
      <c r="MHO140" s="23"/>
      <c r="MHP140" s="23"/>
      <c r="MHQ140" s="23"/>
      <c r="MHR140" s="23"/>
      <c r="MHS140" s="23"/>
      <c r="MHT140" s="23"/>
      <c r="MHU140" s="23"/>
      <c r="MHV140" s="23"/>
      <c r="MHW140" s="23"/>
      <c r="MHX140" s="23"/>
      <c r="MHY140" s="23"/>
      <c r="MHZ140" s="23"/>
      <c r="MIA140" s="23"/>
      <c r="MIB140" s="23"/>
      <c r="MIC140" s="23"/>
      <c r="MID140" s="23"/>
      <c r="MIE140" s="23"/>
      <c r="MIF140" s="23"/>
      <c r="MIG140" s="23"/>
      <c r="MIH140" s="23"/>
      <c r="MII140" s="23"/>
      <c r="MIJ140" s="23"/>
      <c r="MIK140" s="23"/>
      <c r="MIL140" s="23"/>
      <c r="MIM140" s="23"/>
      <c r="MIN140" s="23"/>
      <c r="MIO140" s="23"/>
      <c r="MIP140" s="23"/>
      <c r="MIQ140" s="23"/>
      <c r="MIR140" s="23"/>
      <c r="MIS140" s="23"/>
      <c r="MIT140" s="23"/>
      <c r="MIU140" s="23"/>
      <c r="MIV140" s="23"/>
      <c r="MIW140" s="23"/>
      <c r="MIX140" s="23"/>
      <c r="MIY140" s="23"/>
      <c r="MIZ140" s="23"/>
      <c r="MJA140" s="23"/>
      <c r="MJB140" s="23"/>
      <c r="MJC140" s="23"/>
      <c r="MJD140" s="23"/>
      <c r="MJE140" s="23"/>
      <c r="MJF140" s="23"/>
      <c r="MJG140" s="23"/>
      <c r="MJH140" s="23"/>
      <c r="MJI140" s="23"/>
      <c r="MJJ140" s="23"/>
      <c r="MJK140" s="23"/>
      <c r="MJL140" s="23"/>
      <c r="MJM140" s="23"/>
      <c r="MJN140" s="23"/>
      <c r="MJO140" s="23"/>
      <c r="MJP140" s="23"/>
      <c r="MJQ140" s="23"/>
      <c r="MJR140" s="23"/>
      <c r="MJS140" s="23"/>
      <c r="MJT140" s="23"/>
      <c r="MJU140" s="23"/>
      <c r="MJV140" s="23"/>
      <c r="MJW140" s="23"/>
      <c r="MJX140" s="23"/>
      <c r="MJY140" s="23"/>
      <c r="MJZ140" s="23"/>
      <c r="MKA140" s="23"/>
      <c r="MKB140" s="23"/>
      <c r="MKC140" s="23"/>
      <c r="MKD140" s="23"/>
      <c r="MKE140" s="23"/>
      <c r="MKF140" s="23"/>
      <c r="MKG140" s="23"/>
      <c r="MKH140" s="23"/>
      <c r="MKI140" s="23"/>
      <c r="MKJ140" s="23"/>
      <c r="MKK140" s="23"/>
      <c r="MKL140" s="23"/>
      <c r="MKM140" s="23"/>
      <c r="MKN140" s="23"/>
      <c r="MKO140" s="23"/>
      <c r="MKP140" s="23"/>
      <c r="MKQ140" s="23"/>
      <c r="MKR140" s="23"/>
      <c r="MKS140" s="23"/>
      <c r="MKT140" s="23"/>
      <c r="MKU140" s="23"/>
      <c r="MKV140" s="23"/>
      <c r="MKW140" s="23"/>
      <c r="MKX140" s="23"/>
      <c r="MKY140" s="23"/>
      <c r="MKZ140" s="23"/>
      <c r="MLA140" s="23"/>
      <c r="MLB140" s="23"/>
      <c r="MLC140" s="23"/>
      <c r="MLD140" s="23"/>
      <c r="MLE140" s="23"/>
      <c r="MLF140" s="23"/>
      <c r="MLG140" s="23"/>
      <c r="MLH140" s="23"/>
      <c r="MLI140" s="23"/>
      <c r="MLJ140" s="23"/>
      <c r="MLK140" s="23"/>
      <c r="MLL140" s="23"/>
      <c r="MLM140" s="23"/>
      <c r="MLN140" s="23"/>
      <c r="MLO140" s="23"/>
      <c r="MLP140" s="23"/>
      <c r="MLQ140" s="23"/>
      <c r="MLR140" s="23"/>
      <c r="MLS140" s="23"/>
      <c r="MLT140" s="23"/>
      <c r="MLU140" s="23"/>
      <c r="MLV140" s="23"/>
      <c r="MLW140" s="23"/>
      <c r="MLX140" s="23"/>
      <c r="MLY140" s="23"/>
      <c r="MLZ140" s="23"/>
      <c r="MMA140" s="23"/>
      <c r="MMB140" s="23"/>
      <c r="MMC140" s="23"/>
      <c r="MMD140" s="23"/>
      <c r="MME140" s="23"/>
      <c r="MMF140" s="23"/>
      <c r="MMG140" s="23"/>
      <c r="MMH140" s="23"/>
      <c r="MMI140" s="23"/>
      <c r="MMJ140" s="23"/>
      <c r="MMK140" s="23"/>
      <c r="MML140" s="23"/>
      <c r="MMM140" s="23"/>
      <c r="MMN140" s="23"/>
      <c r="MMO140" s="23"/>
      <c r="MMP140" s="23"/>
      <c r="MMQ140" s="23"/>
      <c r="MMR140" s="23"/>
      <c r="MMS140" s="23"/>
      <c r="MMT140" s="23"/>
      <c r="MMU140" s="23"/>
      <c r="MMV140" s="23"/>
      <c r="MMW140" s="23"/>
      <c r="MMX140" s="23"/>
      <c r="MMY140" s="23"/>
      <c r="MMZ140" s="23"/>
      <c r="MNA140" s="23"/>
      <c r="MNB140" s="23"/>
      <c r="MNC140" s="23"/>
      <c r="MND140" s="23"/>
      <c r="MNE140" s="23"/>
      <c r="MNF140" s="23"/>
      <c r="MNG140" s="23"/>
      <c r="MNH140" s="23"/>
      <c r="MNI140" s="23"/>
      <c r="MNJ140" s="23"/>
      <c r="MNK140" s="23"/>
      <c r="MNL140" s="23"/>
      <c r="MNM140" s="23"/>
      <c r="MNN140" s="23"/>
      <c r="MNO140" s="23"/>
      <c r="MNP140" s="23"/>
      <c r="MNQ140" s="23"/>
      <c r="MNR140" s="23"/>
      <c r="MNS140" s="23"/>
      <c r="MNT140" s="23"/>
      <c r="MNU140" s="23"/>
      <c r="MNV140" s="23"/>
      <c r="MNW140" s="23"/>
      <c r="MNX140" s="23"/>
      <c r="MNY140" s="23"/>
      <c r="MNZ140" s="23"/>
      <c r="MOA140" s="23"/>
      <c r="MOB140" s="23"/>
      <c r="MOC140" s="23"/>
      <c r="MOD140" s="23"/>
      <c r="MOE140" s="23"/>
      <c r="MOF140" s="23"/>
      <c r="MOG140" s="23"/>
      <c r="MOH140" s="23"/>
      <c r="MOI140" s="23"/>
      <c r="MOJ140" s="23"/>
      <c r="MOK140" s="23"/>
      <c r="MOL140" s="23"/>
      <c r="MOM140" s="23"/>
      <c r="MON140" s="23"/>
      <c r="MOO140" s="23"/>
      <c r="MOP140" s="23"/>
      <c r="MOQ140" s="23"/>
      <c r="MOR140" s="23"/>
      <c r="MOS140" s="23"/>
      <c r="MOT140" s="23"/>
      <c r="MOU140" s="23"/>
      <c r="MOV140" s="23"/>
      <c r="MOW140" s="23"/>
      <c r="MOX140" s="23"/>
      <c r="MOY140" s="23"/>
      <c r="MOZ140" s="23"/>
      <c r="MPA140" s="23"/>
      <c r="MPB140" s="23"/>
      <c r="MPC140" s="23"/>
      <c r="MPD140" s="23"/>
      <c r="MPE140" s="23"/>
      <c r="MPF140" s="23"/>
      <c r="MPG140" s="23"/>
      <c r="MPH140" s="23"/>
      <c r="MPI140" s="23"/>
      <c r="MPJ140" s="23"/>
      <c r="MPK140" s="23"/>
      <c r="MPL140" s="23"/>
      <c r="MPM140" s="23"/>
      <c r="MPN140" s="23"/>
      <c r="MPO140" s="23"/>
      <c r="MPP140" s="23"/>
      <c r="MPQ140" s="23"/>
      <c r="MPR140" s="23"/>
      <c r="MPS140" s="23"/>
      <c r="MPT140" s="23"/>
      <c r="MPU140" s="23"/>
      <c r="MPV140" s="23"/>
      <c r="MPW140" s="23"/>
      <c r="MPX140" s="23"/>
      <c r="MPY140" s="23"/>
      <c r="MPZ140" s="23"/>
      <c r="MQA140" s="23"/>
      <c r="MQB140" s="23"/>
      <c r="MQC140" s="23"/>
      <c r="MQD140" s="23"/>
      <c r="MQE140" s="23"/>
      <c r="MQF140" s="23"/>
      <c r="MQG140" s="23"/>
      <c r="MQH140" s="23"/>
      <c r="MQI140" s="23"/>
      <c r="MQJ140" s="23"/>
      <c r="MQK140" s="23"/>
      <c r="MQL140" s="23"/>
      <c r="MQM140" s="23"/>
      <c r="MQN140" s="23"/>
      <c r="MQO140" s="23"/>
      <c r="MQP140" s="23"/>
      <c r="MQQ140" s="23"/>
      <c r="MQR140" s="23"/>
      <c r="MQS140" s="23"/>
      <c r="MQT140" s="23"/>
      <c r="MQU140" s="23"/>
      <c r="MQV140" s="23"/>
      <c r="MQW140" s="23"/>
      <c r="MQX140" s="23"/>
      <c r="MQY140" s="23"/>
      <c r="MQZ140" s="23"/>
      <c r="MRA140" s="23"/>
      <c r="MRB140" s="23"/>
      <c r="MRC140" s="23"/>
      <c r="MRD140" s="23"/>
      <c r="MRE140" s="23"/>
      <c r="MRF140" s="23"/>
      <c r="MRG140" s="23"/>
      <c r="MRH140" s="23"/>
      <c r="MRI140" s="23"/>
      <c r="MRJ140" s="23"/>
      <c r="MRK140" s="23"/>
      <c r="MRL140" s="23"/>
      <c r="MRM140" s="23"/>
      <c r="MRN140" s="23"/>
      <c r="MRO140" s="23"/>
      <c r="MRP140" s="23"/>
      <c r="MRQ140" s="23"/>
      <c r="MRR140" s="23"/>
      <c r="MRS140" s="23"/>
      <c r="MRT140" s="23"/>
      <c r="MRU140" s="23"/>
      <c r="MRV140" s="23"/>
      <c r="MRW140" s="23"/>
      <c r="MRX140" s="23"/>
      <c r="MRY140" s="23"/>
      <c r="MRZ140" s="23"/>
      <c r="MSA140" s="23"/>
      <c r="MSB140" s="23"/>
      <c r="MSC140" s="23"/>
      <c r="MSD140" s="23"/>
      <c r="MSE140" s="23"/>
      <c r="MSF140" s="23"/>
      <c r="MSG140" s="23"/>
      <c r="MSH140" s="23"/>
      <c r="MSI140" s="23"/>
      <c r="MSJ140" s="23"/>
      <c r="MSK140" s="23"/>
      <c r="MSL140" s="23"/>
      <c r="MSM140" s="23"/>
      <c r="MSN140" s="23"/>
      <c r="MSO140" s="23"/>
      <c r="MSP140" s="23"/>
      <c r="MSQ140" s="23"/>
      <c r="MSR140" s="23"/>
      <c r="MSS140" s="23"/>
      <c r="MST140" s="23"/>
      <c r="MSU140" s="23"/>
      <c r="MSV140" s="23"/>
      <c r="MSW140" s="23"/>
      <c r="MSX140" s="23"/>
      <c r="MSY140" s="23"/>
      <c r="MSZ140" s="23"/>
      <c r="MTA140" s="23"/>
      <c r="MTB140" s="23"/>
      <c r="MTC140" s="23"/>
      <c r="MTD140" s="23"/>
      <c r="MTE140" s="23"/>
      <c r="MTF140" s="23"/>
      <c r="MTG140" s="23"/>
      <c r="MTH140" s="23"/>
      <c r="MTI140" s="23"/>
      <c r="MTJ140" s="23"/>
      <c r="MTK140" s="23"/>
      <c r="MTL140" s="23"/>
      <c r="MTM140" s="23"/>
      <c r="MTN140" s="23"/>
      <c r="MTO140" s="23"/>
      <c r="MTP140" s="23"/>
      <c r="MTQ140" s="23"/>
      <c r="MTR140" s="23"/>
      <c r="MTS140" s="23"/>
      <c r="MTT140" s="23"/>
      <c r="MTU140" s="23"/>
      <c r="MTV140" s="23"/>
      <c r="MTW140" s="23"/>
      <c r="MTX140" s="23"/>
      <c r="MTY140" s="23"/>
      <c r="MTZ140" s="23"/>
      <c r="MUA140" s="23"/>
      <c r="MUB140" s="23"/>
      <c r="MUC140" s="23"/>
      <c r="MUD140" s="23"/>
      <c r="MUE140" s="23"/>
      <c r="MUF140" s="23"/>
      <c r="MUG140" s="23"/>
      <c r="MUH140" s="23"/>
      <c r="MUI140" s="23"/>
      <c r="MUJ140" s="23"/>
      <c r="MUK140" s="23"/>
      <c r="MUL140" s="23"/>
      <c r="MUM140" s="23"/>
      <c r="MUN140" s="23"/>
      <c r="MUO140" s="23"/>
      <c r="MUP140" s="23"/>
      <c r="MUQ140" s="23"/>
      <c r="MUR140" s="23"/>
      <c r="MUS140" s="23"/>
      <c r="MUT140" s="23"/>
      <c r="MUU140" s="23"/>
      <c r="MUV140" s="23"/>
      <c r="MUW140" s="23"/>
      <c r="MUX140" s="23"/>
      <c r="MUY140" s="23"/>
      <c r="MUZ140" s="23"/>
      <c r="MVA140" s="23"/>
      <c r="MVB140" s="23"/>
      <c r="MVC140" s="23"/>
      <c r="MVD140" s="23"/>
      <c r="MVE140" s="23"/>
      <c r="MVF140" s="23"/>
      <c r="MVG140" s="23"/>
      <c r="MVH140" s="23"/>
      <c r="MVI140" s="23"/>
      <c r="MVJ140" s="23"/>
      <c r="MVK140" s="23"/>
      <c r="MVL140" s="23"/>
      <c r="MVM140" s="23"/>
      <c r="MVN140" s="23"/>
      <c r="MVO140" s="23"/>
      <c r="MVP140" s="23"/>
      <c r="MVQ140" s="23"/>
      <c r="MVR140" s="23"/>
      <c r="MVS140" s="23"/>
      <c r="MVT140" s="23"/>
      <c r="MVU140" s="23"/>
      <c r="MVV140" s="23"/>
      <c r="MVW140" s="23"/>
      <c r="MVX140" s="23"/>
      <c r="MVY140" s="23"/>
      <c r="MVZ140" s="23"/>
      <c r="MWA140" s="23"/>
      <c r="MWB140" s="23"/>
      <c r="MWC140" s="23"/>
      <c r="MWD140" s="23"/>
      <c r="MWE140" s="23"/>
      <c r="MWF140" s="23"/>
      <c r="MWG140" s="23"/>
      <c r="MWH140" s="23"/>
      <c r="MWI140" s="23"/>
      <c r="MWJ140" s="23"/>
      <c r="MWK140" s="23"/>
      <c r="MWL140" s="23"/>
      <c r="MWM140" s="23"/>
      <c r="MWN140" s="23"/>
      <c r="MWO140" s="23"/>
      <c r="MWP140" s="23"/>
      <c r="MWQ140" s="23"/>
      <c r="MWR140" s="23"/>
      <c r="MWS140" s="23"/>
      <c r="MWT140" s="23"/>
      <c r="MWU140" s="23"/>
      <c r="MWV140" s="23"/>
      <c r="MWW140" s="23"/>
      <c r="MWX140" s="23"/>
      <c r="MWY140" s="23"/>
      <c r="MWZ140" s="23"/>
      <c r="MXA140" s="23"/>
      <c r="MXB140" s="23"/>
      <c r="MXC140" s="23"/>
      <c r="MXD140" s="23"/>
      <c r="MXE140" s="23"/>
      <c r="MXF140" s="23"/>
      <c r="MXG140" s="23"/>
      <c r="MXH140" s="23"/>
      <c r="MXI140" s="23"/>
      <c r="MXJ140" s="23"/>
      <c r="MXK140" s="23"/>
      <c r="MXL140" s="23"/>
      <c r="MXM140" s="23"/>
      <c r="MXN140" s="23"/>
      <c r="MXO140" s="23"/>
      <c r="MXP140" s="23"/>
      <c r="MXQ140" s="23"/>
      <c r="MXR140" s="23"/>
      <c r="MXS140" s="23"/>
      <c r="MXT140" s="23"/>
      <c r="MXU140" s="23"/>
      <c r="MXV140" s="23"/>
      <c r="MXW140" s="23"/>
      <c r="MXX140" s="23"/>
      <c r="MXY140" s="23"/>
      <c r="MXZ140" s="23"/>
      <c r="MYA140" s="23"/>
      <c r="MYB140" s="23"/>
      <c r="MYC140" s="23"/>
      <c r="MYD140" s="23"/>
      <c r="MYE140" s="23"/>
      <c r="MYF140" s="23"/>
      <c r="MYG140" s="23"/>
      <c r="MYH140" s="23"/>
      <c r="MYI140" s="23"/>
      <c r="MYJ140" s="23"/>
      <c r="MYK140" s="23"/>
      <c r="MYL140" s="23"/>
      <c r="MYM140" s="23"/>
      <c r="MYN140" s="23"/>
      <c r="MYO140" s="23"/>
      <c r="MYP140" s="23"/>
      <c r="MYQ140" s="23"/>
      <c r="MYR140" s="23"/>
      <c r="MYS140" s="23"/>
      <c r="MYT140" s="23"/>
      <c r="MYU140" s="23"/>
      <c r="MYV140" s="23"/>
      <c r="MYW140" s="23"/>
      <c r="MYX140" s="23"/>
      <c r="MYY140" s="23"/>
      <c r="MYZ140" s="23"/>
      <c r="MZA140" s="23"/>
      <c r="MZB140" s="23"/>
      <c r="MZC140" s="23"/>
      <c r="MZD140" s="23"/>
      <c r="MZE140" s="23"/>
      <c r="MZF140" s="23"/>
      <c r="MZG140" s="23"/>
      <c r="MZH140" s="23"/>
      <c r="MZI140" s="23"/>
      <c r="MZJ140" s="23"/>
      <c r="MZK140" s="23"/>
      <c r="MZL140" s="23"/>
      <c r="MZM140" s="23"/>
      <c r="MZN140" s="23"/>
      <c r="MZO140" s="23"/>
      <c r="MZP140" s="23"/>
      <c r="MZQ140" s="23"/>
      <c r="MZR140" s="23"/>
      <c r="MZS140" s="23"/>
      <c r="MZT140" s="23"/>
      <c r="MZU140" s="23"/>
      <c r="MZV140" s="23"/>
      <c r="MZW140" s="23"/>
      <c r="MZX140" s="23"/>
      <c r="MZY140" s="23"/>
      <c r="MZZ140" s="23"/>
      <c r="NAA140" s="23"/>
      <c r="NAB140" s="23"/>
      <c r="NAC140" s="23"/>
      <c r="NAD140" s="23"/>
      <c r="NAE140" s="23"/>
      <c r="NAF140" s="23"/>
      <c r="NAG140" s="23"/>
      <c r="NAH140" s="23"/>
      <c r="NAI140" s="23"/>
      <c r="NAJ140" s="23"/>
      <c r="NAK140" s="23"/>
      <c r="NAL140" s="23"/>
      <c r="NAM140" s="23"/>
      <c r="NAN140" s="23"/>
      <c r="NAO140" s="23"/>
      <c r="NAP140" s="23"/>
      <c r="NAQ140" s="23"/>
      <c r="NAR140" s="23"/>
      <c r="NAS140" s="23"/>
      <c r="NAT140" s="23"/>
      <c r="NAU140" s="23"/>
      <c r="NAV140" s="23"/>
      <c r="NAW140" s="23"/>
      <c r="NAX140" s="23"/>
      <c r="NAY140" s="23"/>
      <c r="NAZ140" s="23"/>
      <c r="NBA140" s="23"/>
      <c r="NBB140" s="23"/>
      <c r="NBC140" s="23"/>
      <c r="NBD140" s="23"/>
      <c r="NBE140" s="23"/>
      <c r="NBF140" s="23"/>
      <c r="NBG140" s="23"/>
      <c r="NBH140" s="23"/>
      <c r="NBI140" s="23"/>
      <c r="NBJ140" s="23"/>
      <c r="NBK140" s="23"/>
      <c r="NBL140" s="23"/>
      <c r="NBM140" s="23"/>
      <c r="NBN140" s="23"/>
      <c r="NBO140" s="23"/>
      <c r="NBP140" s="23"/>
      <c r="NBQ140" s="23"/>
      <c r="NBR140" s="23"/>
      <c r="NBS140" s="23"/>
      <c r="NBT140" s="23"/>
      <c r="NBU140" s="23"/>
      <c r="NBV140" s="23"/>
      <c r="NBW140" s="23"/>
      <c r="NBX140" s="23"/>
      <c r="NBY140" s="23"/>
      <c r="NBZ140" s="23"/>
      <c r="NCA140" s="23"/>
      <c r="NCB140" s="23"/>
      <c r="NCC140" s="23"/>
      <c r="NCD140" s="23"/>
      <c r="NCE140" s="23"/>
      <c r="NCF140" s="23"/>
      <c r="NCG140" s="23"/>
      <c r="NCH140" s="23"/>
      <c r="NCI140" s="23"/>
      <c r="NCJ140" s="23"/>
      <c r="NCK140" s="23"/>
      <c r="NCL140" s="23"/>
      <c r="NCM140" s="23"/>
      <c r="NCN140" s="23"/>
      <c r="NCO140" s="23"/>
      <c r="NCP140" s="23"/>
      <c r="NCQ140" s="23"/>
      <c r="NCR140" s="23"/>
      <c r="NCS140" s="23"/>
      <c r="NCT140" s="23"/>
      <c r="NCU140" s="23"/>
      <c r="NCV140" s="23"/>
      <c r="NCW140" s="23"/>
      <c r="NCX140" s="23"/>
      <c r="NCY140" s="23"/>
      <c r="NCZ140" s="23"/>
      <c r="NDA140" s="23"/>
      <c r="NDB140" s="23"/>
      <c r="NDC140" s="23"/>
      <c r="NDD140" s="23"/>
      <c r="NDE140" s="23"/>
      <c r="NDF140" s="23"/>
      <c r="NDG140" s="23"/>
      <c r="NDH140" s="23"/>
      <c r="NDI140" s="23"/>
      <c r="NDJ140" s="23"/>
      <c r="NDK140" s="23"/>
      <c r="NDL140" s="23"/>
      <c r="NDM140" s="23"/>
      <c r="NDN140" s="23"/>
      <c r="NDO140" s="23"/>
      <c r="NDP140" s="23"/>
      <c r="NDQ140" s="23"/>
      <c r="NDR140" s="23"/>
      <c r="NDS140" s="23"/>
      <c r="NDT140" s="23"/>
      <c r="NDU140" s="23"/>
      <c r="NDV140" s="23"/>
      <c r="NDW140" s="23"/>
      <c r="NDX140" s="23"/>
      <c r="NDY140" s="23"/>
      <c r="NDZ140" s="23"/>
      <c r="NEA140" s="23"/>
      <c r="NEB140" s="23"/>
      <c r="NEC140" s="23"/>
      <c r="NED140" s="23"/>
      <c r="NEE140" s="23"/>
      <c r="NEF140" s="23"/>
      <c r="NEG140" s="23"/>
      <c r="NEH140" s="23"/>
      <c r="NEI140" s="23"/>
      <c r="NEJ140" s="23"/>
      <c r="NEK140" s="23"/>
      <c r="NEL140" s="23"/>
      <c r="NEM140" s="23"/>
      <c r="NEN140" s="23"/>
      <c r="NEO140" s="23"/>
      <c r="NEP140" s="23"/>
      <c r="NEQ140" s="23"/>
      <c r="NER140" s="23"/>
      <c r="NES140" s="23"/>
      <c r="NET140" s="23"/>
      <c r="NEU140" s="23"/>
      <c r="NEV140" s="23"/>
      <c r="NEW140" s="23"/>
      <c r="NEX140" s="23"/>
      <c r="NEY140" s="23"/>
      <c r="NEZ140" s="23"/>
      <c r="NFA140" s="23"/>
      <c r="NFB140" s="23"/>
      <c r="NFC140" s="23"/>
      <c r="NFD140" s="23"/>
      <c r="NFE140" s="23"/>
      <c r="NFF140" s="23"/>
      <c r="NFG140" s="23"/>
      <c r="NFH140" s="23"/>
      <c r="NFI140" s="23"/>
      <c r="NFJ140" s="23"/>
      <c r="NFK140" s="23"/>
      <c r="NFL140" s="23"/>
      <c r="NFM140" s="23"/>
      <c r="NFN140" s="23"/>
      <c r="NFO140" s="23"/>
      <c r="NFP140" s="23"/>
      <c r="NFQ140" s="23"/>
      <c r="NFR140" s="23"/>
      <c r="NFS140" s="23"/>
      <c r="NFT140" s="23"/>
      <c r="NFU140" s="23"/>
      <c r="NFV140" s="23"/>
      <c r="NFW140" s="23"/>
      <c r="NFX140" s="23"/>
      <c r="NFY140" s="23"/>
      <c r="NFZ140" s="23"/>
      <c r="NGA140" s="23"/>
      <c r="NGB140" s="23"/>
      <c r="NGC140" s="23"/>
      <c r="NGD140" s="23"/>
      <c r="NGE140" s="23"/>
      <c r="NGF140" s="23"/>
      <c r="NGG140" s="23"/>
      <c r="NGH140" s="23"/>
      <c r="NGI140" s="23"/>
      <c r="NGJ140" s="23"/>
      <c r="NGK140" s="23"/>
      <c r="NGL140" s="23"/>
      <c r="NGM140" s="23"/>
      <c r="NGN140" s="23"/>
      <c r="NGO140" s="23"/>
      <c r="NGP140" s="23"/>
      <c r="NGQ140" s="23"/>
      <c r="NGR140" s="23"/>
      <c r="NGS140" s="23"/>
      <c r="NGT140" s="23"/>
      <c r="NGU140" s="23"/>
      <c r="NGV140" s="23"/>
      <c r="NGW140" s="23"/>
      <c r="NGX140" s="23"/>
      <c r="NGY140" s="23"/>
      <c r="NGZ140" s="23"/>
      <c r="NHA140" s="23"/>
      <c r="NHB140" s="23"/>
      <c r="NHC140" s="23"/>
      <c r="NHD140" s="23"/>
      <c r="NHE140" s="23"/>
      <c r="NHF140" s="23"/>
      <c r="NHG140" s="23"/>
      <c r="NHH140" s="23"/>
      <c r="NHI140" s="23"/>
      <c r="NHJ140" s="23"/>
      <c r="NHK140" s="23"/>
      <c r="NHL140" s="23"/>
      <c r="NHM140" s="23"/>
      <c r="NHN140" s="23"/>
      <c r="NHO140" s="23"/>
      <c r="NHP140" s="23"/>
      <c r="NHQ140" s="23"/>
      <c r="NHR140" s="23"/>
      <c r="NHS140" s="23"/>
      <c r="NHT140" s="23"/>
      <c r="NHU140" s="23"/>
      <c r="NHV140" s="23"/>
      <c r="NHW140" s="23"/>
      <c r="NHX140" s="23"/>
      <c r="NHY140" s="23"/>
      <c r="NHZ140" s="23"/>
      <c r="NIA140" s="23"/>
      <c r="NIB140" s="23"/>
      <c r="NIC140" s="23"/>
      <c r="NID140" s="23"/>
      <c r="NIE140" s="23"/>
      <c r="NIF140" s="23"/>
      <c r="NIG140" s="23"/>
      <c r="NIH140" s="23"/>
      <c r="NII140" s="23"/>
      <c r="NIJ140" s="23"/>
      <c r="NIK140" s="23"/>
      <c r="NIL140" s="23"/>
      <c r="NIM140" s="23"/>
      <c r="NIN140" s="23"/>
      <c r="NIO140" s="23"/>
      <c r="NIP140" s="23"/>
      <c r="NIQ140" s="23"/>
      <c r="NIR140" s="23"/>
      <c r="NIS140" s="23"/>
      <c r="NIT140" s="23"/>
      <c r="NIU140" s="23"/>
      <c r="NIV140" s="23"/>
      <c r="NIW140" s="23"/>
      <c r="NIX140" s="23"/>
      <c r="NIY140" s="23"/>
      <c r="NIZ140" s="23"/>
      <c r="NJA140" s="23"/>
      <c r="NJB140" s="23"/>
      <c r="NJC140" s="23"/>
      <c r="NJD140" s="23"/>
      <c r="NJE140" s="23"/>
      <c r="NJF140" s="23"/>
      <c r="NJG140" s="23"/>
      <c r="NJH140" s="23"/>
      <c r="NJI140" s="23"/>
      <c r="NJJ140" s="23"/>
      <c r="NJK140" s="23"/>
      <c r="NJL140" s="23"/>
      <c r="NJM140" s="23"/>
      <c r="NJN140" s="23"/>
      <c r="NJO140" s="23"/>
      <c r="NJP140" s="23"/>
      <c r="NJQ140" s="23"/>
      <c r="NJR140" s="23"/>
      <c r="NJS140" s="23"/>
      <c r="NJT140" s="23"/>
      <c r="NJU140" s="23"/>
      <c r="NJV140" s="23"/>
      <c r="NJW140" s="23"/>
      <c r="NJX140" s="23"/>
      <c r="NJY140" s="23"/>
      <c r="NJZ140" s="23"/>
      <c r="NKA140" s="23"/>
      <c r="NKB140" s="23"/>
      <c r="NKC140" s="23"/>
      <c r="NKD140" s="23"/>
      <c r="NKE140" s="23"/>
      <c r="NKF140" s="23"/>
      <c r="NKG140" s="23"/>
      <c r="NKH140" s="23"/>
      <c r="NKI140" s="23"/>
      <c r="NKJ140" s="23"/>
      <c r="NKK140" s="23"/>
      <c r="NKL140" s="23"/>
      <c r="NKM140" s="23"/>
      <c r="NKN140" s="23"/>
      <c r="NKO140" s="23"/>
      <c r="NKP140" s="23"/>
      <c r="NKQ140" s="23"/>
      <c r="NKR140" s="23"/>
      <c r="NKS140" s="23"/>
      <c r="NKT140" s="23"/>
      <c r="NKU140" s="23"/>
      <c r="NKV140" s="23"/>
      <c r="NKW140" s="23"/>
      <c r="NKX140" s="23"/>
      <c r="NKY140" s="23"/>
      <c r="NKZ140" s="23"/>
      <c r="NLA140" s="23"/>
      <c r="NLB140" s="23"/>
      <c r="NLC140" s="23"/>
      <c r="NLD140" s="23"/>
      <c r="NLE140" s="23"/>
      <c r="NLF140" s="23"/>
      <c r="NLG140" s="23"/>
      <c r="NLH140" s="23"/>
      <c r="NLI140" s="23"/>
      <c r="NLJ140" s="23"/>
      <c r="NLK140" s="23"/>
      <c r="NLL140" s="23"/>
      <c r="NLM140" s="23"/>
      <c r="NLN140" s="23"/>
      <c r="NLO140" s="23"/>
      <c r="NLP140" s="23"/>
      <c r="NLQ140" s="23"/>
      <c r="NLR140" s="23"/>
      <c r="NLS140" s="23"/>
      <c r="NLT140" s="23"/>
      <c r="NLU140" s="23"/>
      <c r="NLV140" s="23"/>
      <c r="NLW140" s="23"/>
      <c r="NLX140" s="23"/>
      <c r="NLY140" s="23"/>
      <c r="NLZ140" s="23"/>
      <c r="NMA140" s="23"/>
      <c r="NMB140" s="23"/>
      <c r="NMC140" s="23"/>
      <c r="NMD140" s="23"/>
      <c r="NME140" s="23"/>
      <c r="NMF140" s="23"/>
      <c r="NMG140" s="23"/>
      <c r="NMH140" s="23"/>
      <c r="NMI140" s="23"/>
      <c r="NMJ140" s="23"/>
      <c r="NMK140" s="23"/>
      <c r="NML140" s="23"/>
      <c r="NMM140" s="23"/>
      <c r="NMN140" s="23"/>
      <c r="NMO140" s="23"/>
      <c r="NMP140" s="23"/>
      <c r="NMQ140" s="23"/>
      <c r="NMR140" s="23"/>
      <c r="NMS140" s="23"/>
      <c r="NMT140" s="23"/>
      <c r="NMU140" s="23"/>
      <c r="NMV140" s="23"/>
      <c r="NMW140" s="23"/>
      <c r="NMX140" s="23"/>
      <c r="NMY140" s="23"/>
      <c r="NMZ140" s="23"/>
      <c r="NNA140" s="23"/>
      <c r="NNB140" s="23"/>
      <c r="NNC140" s="23"/>
      <c r="NND140" s="23"/>
      <c r="NNE140" s="23"/>
      <c r="NNF140" s="23"/>
      <c r="NNG140" s="23"/>
      <c r="NNH140" s="23"/>
      <c r="NNI140" s="23"/>
      <c r="NNJ140" s="23"/>
      <c r="NNK140" s="23"/>
      <c r="NNL140" s="23"/>
      <c r="NNM140" s="23"/>
      <c r="NNN140" s="23"/>
      <c r="NNO140" s="23"/>
      <c r="NNP140" s="23"/>
      <c r="NNQ140" s="23"/>
      <c r="NNR140" s="23"/>
      <c r="NNS140" s="23"/>
      <c r="NNT140" s="23"/>
      <c r="NNU140" s="23"/>
      <c r="NNV140" s="23"/>
      <c r="NNW140" s="23"/>
      <c r="NNX140" s="23"/>
      <c r="NNY140" s="23"/>
      <c r="NNZ140" s="23"/>
      <c r="NOA140" s="23"/>
      <c r="NOB140" s="23"/>
      <c r="NOC140" s="23"/>
      <c r="NOD140" s="23"/>
      <c r="NOE140" s="23"/>
      <c r="NOF140" s="23"/>
      <c r="NOG140" s="23"/>
      <c r="NOH140" s="23"/>
      <c r="NOI140" s="23"/>
      <c r="NOJ140" s="23"/>
      <c r="NOK140" s="23"/>
      <c r="NOL140" s="23"/>
      <c r="NOM140" s="23"/>
      <c r="NON140" s="23"/>
      <c r="NOO140" s="23"/>
      <c r="NOP140" s="23"/>
      <c r="NOQ140" s="23"/>
      <c r="NOR140" s="23"/>
      <c r="NOS140" s="23"/>
      <c r="NOT140" s="23"/>
      <c r="NOU140" s="23"/>
      <c r="NOV140" s="23"/>
      <c r="NOW140" s="23"/>
      <c r="NOX140" s="23"/>
      <c r="NOY140" s="23"/>
      <c r="NOZ140" s="23"/>
      <c r="NPA140" s="23"/>
      <c r="NPB140" s="23"/>
      <c r="NPC140" s="23"/>
      <c r="NPD140" s="23"/>
      <c r="NPE140" s="23"/>
      <c r="NPF140" s="23"/>
      <c r="NPG140" s="23"/>
      <c r="NPH140" s="23"/>
      <c r="NPI140" s="23"/>
      <c r="NPJ140" s="23"/>
      <c r="NPK140" s="23"/>
      <c r="NPL140" s="23"/>
      <c r="NPM140" s="23"/>
      <c r="NPN140" s="23"/>
      <c r="NPO140" s="23"/>
      <c r="NPP140" s="23"/>
      <c r="NPQ140" s="23"/>
      <c r="NPR140" s="23"/>
      <c r="NPS140" s="23"/>
      <c r="NPT140" s="23"/>
      <c r="NPU140" s="23"/>
      <c r="NPV140" s="23"/>
      <c r="NPW140" s="23"/>
      <c r="NPX140" s="23"/>
      <c r="NPY140" s="23"/>
      <c r="NPZ140" s="23"/>
      <c r="NQA140" s="23"/>
      <c r="NQB140" s="23"/>
      <c r="NQC140" s="23"/>
      <c r="NQD140" s="23"/>
      <c r="NQE140" s="23"/>
      <c r="NQF140" s="23"/>
      <c r="NQG140" s="23"/>
      <c r="NQH140" s="23"/>
      <c r="NQI140" s="23"/>
      <c r="NQJ140" s="23"/>
      <c r="NQK140" s="23"/>
      <c r="NQL140" s="23"/>
      <c r="NQM140" s="23"/>
      <c r="NQN140" s="23"/>
      <c r="NQO140" s="23"/>
      <c r="NQP140" s="23"/>
      <c r="NQQ140" s="23"/>
      <c r="NQR140" s="23"/>
      <c r="NQS140" s="23"/>
      <c r="NQT140" s="23"/>
      <c r="NQU140" s="23"/>
      <c r="NQV140" s="23"/>
      <c r="NQW140" s="23"/>
      <c r="NQX140" s="23"/>
      <c r="NQY140" s="23"/>
      <c r="NQZ140" s="23"/>
      <c r="NRA140" s="23"/>
      <c r="NRB140" s="23"/>
      <c r="NRC140" s="23"/>
      <c r="NRD140" s="23"/>
      <c r="NRE140" s="23"/>
      <c r="NRF140" s="23"/>
      <c r="NRG140" s="23"/>
      <c r="NRH140" s="23"/>
      <c r="NRI140" s="23"/>
      <c r="NRJ140" s="23"/>
      <c r="NRK140" s="23"/>
      <c r="NRL140" s="23"/>
      <c r="NRM140" s="23"/>
      <c r="NRN140" s="23"/>
      <c r="NRO140" s="23"/>
      <c r="NRP140" s="23"/>
      <c r="NRQ140" s="23"/>
      <c r="NRR140" s="23"/>
      <c r="NRS140" s="23"/>
      <c r="NRT140" s="23"/>
      <c r="NRU140" s="23"/>
      <c r="NRV140" s="23"/>
      <c r="NRW140" s="23"/>
      <c r="NRX140" s="23"/>
      <c r="NRY140" s="23"/>
      <c r="NRZ140" s="23"/>
      <c r="NSA140" s="23"/>
      <c r="NSB140" s="23"/>
      <c r="NSC140" s="23"/>
      <c r="NSD140" s="23"/>
      <c r="NSE140" s="23"/>
      <c r="NSF140" s="23"/>
      <c r="NSG140" s="23"/>
      <c r="NSH140" s="23"/>
      <c r="NSI140" s="23"/>
      <c r="NSJ140" s="23"/>
      <c r="NSK140" s="23"/>
      <c r="NSL140" s="23"/>
      <c r="NSM140" s="23"/>
      <c r="NSN140" s="23"/>
      <c r="NSO140" s="23"/>
      <c r="NSP140" s="23"/>
      <c r="NSQ140" s="23"/>
      <c r="NSR140" s="23"/>
      <c r="NSS140" s="23"/>
      <c r="NST140" s="23"/>
      <c r="NSU140" s="23"/>
      <c r="NSV140" s="23"/>
      <c r="NSW140" s="23"/>
      <c r="NSX140" s="23"/>
      <c r="NSY140" s="23"/>
      <c r="NSZ140" s="23"/>
      <c r="NTA140" s="23"/>
      <c r="NTB140" s="23"/>
      <c r="NTC140" s="23"/>
      <c r="NTD140" s="23"/>
      <c r="NTE140" s="23"/>
      <c r="NTF140" s="23"/>
      <c r="NTG140" s="23"/>
      <c r="NTH140" s="23"/>
      <c r="NTI140" s="23"/>
      <c r="NTJ140" s="23"/>
      <c r="NTK140" s="23"/>
      <c r="NTL140" s="23"/>
      <c r="NTM140" s="23"/>
      <c r="NTN140" s="23"/>
      <c r="NTO140" s="23"/>
      <c r="NTP140" s="23"/>
      <c r="NTQ140" s="23"/>
      <c r="NTR140" s="23"/>
      <c r="NTS140" s="23"/>
      <c r="NTT140" s="23"/>
      <c r="NTU140" s="23"/>
      <c r="NTV140" s="23"/>
      <c r="NTW140" s="23"/>
      <c r="NTX140" s="23"/>
      <c r="NTY140" s="23"/>
      <c r="NTZ140" s="23"/>
      <c r="NUA140" s="23"/>
      <c r="NUB140" s="23"/>
      <c r="NUC140" s="23"/>
      <c r="NUD140" s="23"/>
      <c r="NUE140" s="23"/>
      <c r="NUF140" s="23"/>
      <c r="NUG140" s="23"/>
      <c r="NUH140" s="23"/>
      <c r="NUI140" s="23"/>
      <c r="NUJ140" s="23"/>
      <c r="NUK140" s="23"/>
      <c r="NUL140" s="23"/>
      <c r="NUM140" s="23"/>
      <c r="NUN140" s="23"/>
      <c r="NUO140" s="23"/>
      <c r="NUP140" s="23"/>
      <c r="NUQ140" s="23"/>
      <c r="NUR140" s="23"/>
      <c r="NUS140" s="23"/>
      <c r="NUT140" s="23"/>
      <c r="NUU140" s="23"/>
      <c r="NUV140" s="23"/>
      <c r="NUW140" s="23"/>
      <c r="NUX140" s="23"/>
      <c r="NUY140" s="23"/>
      <c r="NUZ140" s="23"/>
      <c r="NVA140" s="23"/>
      <c r="NVB140" s="23"/>
      <c r="NVC140" s="23"/>
      <c r="NVD140" s="23"/>
      <c r="NVE140" s="23"/>
      <c r="NVF140" s="23"/>
      <c r="NVG140" s="23"/>
      <c r="NVH140" s="23"/>
      <c r="NVI140" s="23"/>
      <c r="NVJ140" s="23"/>
      <c r="NVK140" s="23"/>
      <c r="NVL140" s="23"/>
      <c r="NVM140" s="23"/>
      <c r="NVN140" s="23"/>
      <c r="NVO140" s="23"/>
      <c r="NVP140" s="23"/>
      <c r="NVQ140" s="23"/>
      <c r="NVR140" s="23"/>
      <c r="NVS140" s="23"/>
      <c r="NVT140" s="23"/>
      <c r="NVU140" s="23"/>
      <c r="NVV140" s="23"/>
      <c r="NVW140" s="23"/>
      <c r="NVX140" s="23"/>
      <c r="NVY140" s="23"/>
      <c r="NVZ140" s="23"/>
      <c r="NWA140" s="23"/>
      <c r="NWB140" s="23"/>
      <c r="NWC140" s="23"/>
      <c r="NWD140" s="23"/>
      <c r="NWE140" s="23"/>
      <c r="NWF140" s="23"/>
      <c r="NWG140" s="23"/>
      <c r="NWH140" s="23"/>
      <c r="NWI140" s="23"/>
      <c r="NWJ140" s="23"/>
      <c r="NWK140" s="23"/>
      <c r="NWL140" s="23"/>
      <c r="NWM140" s="23"/>
      <c r="NWN140" s="23"/>
      <c r="NWO140" s="23"/>
      <c r="NWP140" s="23"/>
      <c r="NWQ140" s="23"/>
      <c r="NWR140" s="23"/>
      <c r="NWS140" s="23"/>
      <c r="NWT140" s="23"/>
      <c r="NWU140" s="23"/>
      <c r="NWV140" s="23"/>
      <c r="NWW140" s="23"/>
      <c r="NWX140" s="23"/>
      <c r="NWY140" s="23"/>
      <c r="NWZ140" s="23"/>
      <c r="NXA140" s="23"/>
      <c r="NXB140" s="23"/>
      <c r="NXC140" s="23"/>
      <c r="NXD140" s="23"/>
      <c r="NXE140" s="23"/>
      <c r="NXF140" s="23"/>
      <c r="NXG140" s="23"/>
      <c r="NXH140" s="23"/>
      <c r="NXI140" s="23"/>
      <c r="NXJ140" s="23"/>
      <c r="NXK140" s="23"/>
      <c r="NXL140" s="23"/>
      <c r="NXM140" s="23"/>
      <c r="NXN140" s="23"/>
      <c r="NXO140" s="23"/>
      <c r="NXP140" s="23"/>
      <c r="NXQ140" s="23"/>
      <c r="NXR140" s="23"/>
      <c r="NXS140" s="23"/>
      <c r="NXT140" s="23"/>
      <c r="NXU140" s="23"/>
      <c r="NXV140" s="23"/>
      <c r="NXW140" s="23"/>
      <c r="NXX140" s="23"/>
      <c r="NXY140" s="23"/>
      <c r="NXZ140" s="23"/>
      <c r="NYA140" s="23"/>
      <c r="NYB140" s="23"/>
      <c r="NYC140" s="23"/>
      <c r="NYD140" s="23"/>
      <c r="NYE140" s="23"/>
      <c r="NYF140" s="23"/>
      <c r="NYG140" s="23"/>
      <c r="NYH140" s="23"/>
      <c r="NYI140" s="23"/>
      <c r="NYJ140" s="23"/>
      <c r="NYK140" s="23"/>
      <c r="NYL140" s="23"/>
      <c r="NYM140" s="23"/>
      <c r="NYN140" s="23"/>
      <c r="NYO140" s="23"/>
      <c r="NYP140" s="23"/>
      <c r="NYQ140" s="23"/>
      <c r="NYR140" s="23"/>
      <c r="NYS140" s="23"/>
      <c r="NYT140" s="23"/>
      <c r="NYU140" s="23"/>
      <c r="NYV140" s="23"/>
      <c r="NYW140" s="23"/>
      <c r="NYX140" s="23"/>
      <c r="NYY140" s="23"/>
      <c r="NYZ140" s="23"/>
      <c r="NZA140" s="23"/>
      <c r="NZB140" s="23"/>
      <c r="NZC140" s="23"/>
      <c r="NZD140" s="23"/>
      <c r="NZE140" s="23"/>
      <c r="NZF140" s="23"/>
      <c r="NZG140" s="23"/>
      <c r="NZH140" s="23"/>
      <c r="NZI140" s="23"/>
      <c r="NZJ140" s="23"/>
      <c r="NZK140" s="23"/>
      <c r="NZL140" s="23"/>
      <c r="NZM140" s="23"/>
      <c r="NZN140" s="23"/>
      <c r="NZO140" s="23"/>
      <c r="NZP140" s="23"/>
      <c r="NZQ140" s="23"/>
      <c r="NZR140" s="23"/>
      <c r="NZS140" s="23"/>
      <c r="NZT140" s="23"/>
      <c r="NZU140" s="23"/>
      <c r="NZV140" s="23"/>
      <c r="NZW140" s="23"/>
      <c r="NZX140" s="23"/>
      <c r="NZY140" s="23"/>
      <c r="NZZ140" s="23"/>
      <c r="OAA140" s="23"/>
      <c r="OAB140" s="23"/>
      <c r="OAC140" s="23"/>
      <c r="OAD140" s="23"/>
      <c r="OAE140" s="23"/>
      <c r="OAF140" s="23"/>
      <c r="OAG140" s="23"/>
      <c r="OAH140" s="23"/>
      <c r="OAI140" s="23"/>
      <c r="OAJ140" s="23"/>
      <c r="OAK140" s="23"/>
      <c r="OAL140" s="23"/>
      <c r="OAM140" s="23"/>
      <c r="OAN140" s="23"/>
      <c r="OAO140" s="23"/>
      <c r="OAP140" s="23"/>
      <c r="OAQ140" s="23"/>
      <c r="OAR140" s="23"/>
      <c r="OAS140" s="23"/>
      <c r="OAT140" s="23"/>
      <c r="OAU140" s="23"/>
      <c r="OAV140" s="23"/>
      <c r="OAW140" s="23"/>
      <c r="OAX140" s="23"/>
      <c r="OAY140" s="23"/>
      <c r="OAZ140" s="23"/>
      <c r="OBA140" s="23"/>
      <c r="OBB140" s="23"/>
      <c r="OBC140" s="23"/>
      <c r="OBD140" s="23"/>
      <c r="OBE140" s="23"/>
      <c r="OBF140" s="23"/>
      <c r="OBG140" s="23"/>
      <c r="OBH140" s="23"/>
      <c r="OBI140" s="23"/>
      <c r="OBJ140" s="23"/>
      <c r="OBK140" s="23"/>
      <c r="OBL140" s="23"/>
      <c r="OBM140" s="23"/>
      <c r="OBN140" s="23"/>
      <c r="OBO140" s="23"/>
      <c r="OBP140" s="23"/>
      <c r="OBQ140" s="23"/>
      <c r="OBR140" s="23"/>
      <c r="OBS140" s="23"/>
      <c r="OBT140" s="23"/>
      <c r="OBU140" s="23"/>
      <c r="OBV140" s="23"/>
      <c r="OBW140" s="23"/>
      <c r="OBX140" s="23"/>
      <c r="OBY140" s="23"/>
      <c r="OBZ140" s="23"/>
      <c r="OCA140" s="23"/>
      <c r="OCB140" s="23"/>
      <c r="OCC140" s="23"/>
      <c r="OCD140" s="23"/>
      <c r="OCE140" s="23"/>
      <c r="OCF140" s="23"/>
      <c r="OCG140" s="23"/>
      <c r="OCH140" s="23"/>
      <c r="OCI140" s="23"/>
      <c r="OCJ140" s="23"/>
      <c r="OCK140" s="23"/>
      <c r="OCL140" s="23"/>
      <c r="OCM140" s="23"/>
      <c r="OCN140" s="23"/>
      <c r="OCO140" s="23"/>
      <c r="OCP140" s="23"/>
      <c r="OCQ140" s="23"/>
      <c r="OCR140" s="23"/>
      <c r="OCS140" s="23"/>
      <c r="OCT140" s="23"/>
      <c r="OCU140" s="23"/>
      <c r="OCV140" s="23"/>
      <c r="OCW140" s="23"/>
      <c r="OCX140" s="23"/>
      <c r="OCY140" s="23"/>
      <c r="OCZ140" s="23"/>
      <c r="ODA140" s="23"/>
      <c r="ODB140" s="23"/>
      <c r="ODC140" s="23"/>
      <c r="ODD140" s="23"/>
      <c r="ODE140" s="23"/>
      <c r="ODF140" s="23"/>
      <c r="ODG140" s="23"/>
      <c r="ODH140" s="23"/>
      <c r="ODI140" s="23"/>
      <c r="ODJ140" s="23"/>
      <c r="ODK140" s="23"/>
      <c r="ODL140" s="23"/>
      <c r="ODM140" s="23"/>
      <c r="ODN140" s="23"/>
      <c r="ODO140" s="23"/>
      <c r="ODP140" s="23"/>
      <c r="ODQ140" s="23"/>
      <c r="ODR140" s="23"/>
      <c r="ODS140" s="23"/>
      <c r="ODT140" s="23"/>
      <c r="ODU140" s="23"/>
      <c r="ODV140" s="23"/>
      <c r="ODW140" s="23"/>
      <c r="ODX140" s="23"/>
      <c r="ODY140" s="23"/>
      <c r="ODZ140" s="23"/>
      <c r="OEA140" s="23"/>
      <c r="OEB140" s="23"/>
      <c r="OEC140" s="23"/>
      <c r="OED140" s="23"/>
      <c r="OEE140" s="23"/>
      <c r="OEF140" s="23"/>
      <c r="OEG140" s="23"/>
      <c r="OEH140" s="23"/>
      <c r="OEI140" s="23"/>
      <c r="OEJ140" s="23"/>
      <c r="OEK140" s="23"/>
      <c r="OEL140" s="23"/>
      <c r="OEM140" s="23"/>
      <c r="OEN140" s="23"/>
      <c r="OEO140" s="23"/>
      <c r="OEP140" s="23"/>
      <c r="OEQ140" s="23"/>
      <c r="OER140" s="23"/>
      <c r="OES140" s="23"/>
      <c r="OET140" s="23"/>
      <c r="OEU140" s="23"/>
      <c r="OEV140" s="23"/>
      <c r="OEW140" s="23"/>
      <c r="OEX140" s="23"/>
      <c r="OEY140" s="23"/>
      <c r="OEZ140" s="23"/>
      <c r="OFA140" s="23"/>
      <c r="OFB140" s="23"/>
      <c r="OFC140" s="23"/>
      <c r="OFD140" s="23"/>
      <c r="OFE140" s="23"/>
      <c r="OFF140" s="23"/>
      <c r="OFG140" s="23"/>
      <c r="OFH140" s="23"/>
      <c r="OFI140" s="23"/>
      <c r="OFJ140" s="23"/>
      <c r="OFK140" s="23"/>
      <c r="OFL140" s="23"/>
      <c r="OFM140" s="23"/>
      <c r="OFN140" s="23"/>
      <c r="OFO140" s="23"/>
      <c r="OFP140" s="23"/>
      <c r="OFQ140" s="23"/>
      <c r="OFR140" s="23"/>
      <c r="OFS140" s="23"/>
      <c r="OFT140" s="23"/>
      <c r="OFU140" s="23"/>
      <c r="OFV140" s="23"/>
      <c r="OFW140" s="23"/>
      <c r="OFX140" s="23"/>
      <c r="OFY140" s="23"/>
      <c r="OFZ140" s="23"/>
      <c r="OGA140" s="23"/>
      <c r="OGB140" s="23"/>
      <c r="OGC140" s="23"/>
      <c r="OGD140" s="23"/>
      <c r="OGE140" s="23"/>
      <c r="OGF140" s="23"/>
      <c r="OGG140" s="23"/>
      <c r="OGH140" s="23"/>
      <c r="OGI140" s="23"/>
      <c r="OGJ140" s="23"/>
      <c r="OGK140" s="23"/>
      <c r="OGL140" s="23"/>
      <c r="OGM140" s="23"/>
      <c r="OGN140" s="23"/>
      <c r="OGO140" s="23"/>
      <c r="OGP140" s="23"/>
      <c r="OGQ140" s="23"/>
      <c r="OGR140" s="23"/>
      <c r="OGS140" s="23"/>
      <c r="OGT140" s="23"/>
      <c r="OGU140" s="23"/>
      <c r="OGV140" s="23"/>
      <c r="OGW140" s="23"/>
      <c r="OGX140" s="23"/>
      <c r="OGY140" s="23"/>
      <c r="OGZ140" s="23"/>
      <c r="OHA140" s="23"/>
      <c r="OHB140" s="23"/>
      <c r="OHC140" s="23"/>
      <c r="OHD140" s="23"/>
      <c r="OHE140" s="23"/>
      <c r="OHF140" s="23"/>
      <c r="OHG140" s="23"/>
      <c r="OHH140" s="23"/>
      <c r="OHI140" s="23"/>
      <c r="OHJ140" s="23"/>
      <c r="OHK140" s="23"/>
      <c r="OHL140" s="23"/>
      <c r="OHM140" s="23"/>
      <c r="OHN140" s="23"/>
      <c r="OHO140" s="23"/>
      <c r="OHP140" s="23"/>
      <c r="OHQ140" s="23"/>
      <c r="OHR140" s="23"/>
      <c r="OHS140" s="23"/>
      <c r="OHT140" s="23"/>
      <c r="OHU140" s="23"/>
      <c r="OHV140" s="23"/>
      <c r="OHW140" s="23"/>
      <c r="OHX140" s="23"/>
      <c r="OHY140" s="23"/>
      <c r="OHZ140" s="23"/>
      <c r="OIA140" s="23"/>
      <c r="OIB140" s="23"/>
      <c r="OIC140" s="23"/>
      <c r="OID140" s="23"/>
      <c r="OIE140" s="23"/>
      <c r="OIF140" s="23"/>
      <c r="OIG140" s="23"/>
      <c r="OIH140" s="23"/>
      <c r="OII140" s="23"/>
      <c r="OIJ140" s="23"/>
      <c r="OIK140" s="23"/>
      <c r="OIL140" s="23"/>
      <c r="OIM140" s="23"/>
      <c r="OIN140" s="23"/>
      <c r="OIO140" s="23"/>
      <c r="OIP140" s="23"/>
      <c r="OIQ140" s="23"/>
      <c r="OIR140" s="23"/>
      <c r="OIS140" s="23"/>
      <c r="OIT140" s="23"/>
      <c r="OIU140" s="23"/>
      <c r="OIV140" s="23"/>
      <c r="OIW140" s="23"/>
      <c r="OIX140" s="23"/>
      <c r="OIY140" s="23"/>
      <c r="OIZ140" s="23"/>
      <c r="OJA140" s="23"/>
      <c r="OJB140" s="23"/>
      <c r="OJC140" s="23"/>
      <c r="OJD140" s="23"/>
      <c r="OJE140" s="23"/>
      <c r="OJF140" s="23"/>
      <c r="OJG140" s="23"/>
      <c r="OJH140" s="23"/>
      <c r="OJI140" s="23"/>
      <c r="OJJ140" s="23"/>
      <c r="OJK140" s="23"/>
      <c r="OJL140" s="23"/>
      <c r="OJM140" s="23"/>
      <c r="OJN140" s="23"/>
      <c r="OJO140" s="23"/>
      <c r="OJP140" s="23"/>
      <c r="OJQ140" s="23"/>
      <c r="OJR140" s="23"/>
      <c r="OJS140" s="23"/>
      <c r="OJT140" s="23"/>
      <c r="OJU140" s="23"/>
      <c r="OJV140" s="23"/>
      <c r="OJW140" s="23"/>
      <c r="OJX140" s="23"/>
      <c r="OJY140" s="23"/>
      <c r="OJZ140" s="23"/>
      <c r="OKA140" s="23"/>
      <c r="OKB140" s="23"/>
      <c r="OKC140" s="23"/>
      <c r="OKD140" s="23"/>
      <c r="OKE140" s="23"/>
      <c r="OKF140" s="23"/>
      <c r="OKG140" s="23"/>
      <c r="OKH140" s="23"/>
      <c r="OKI140" s="23"/>
      <c r="OKJ140" s="23"/>
      <c r="OKK140" s="23"/>
      <c r="OKL140" s="23"/>
      <c r="OKM140" s="23"/>
      <c r="OKN140" s="23"/>
      <c r="OKO140" s="23"/>
      <c r="OKP140" s="23"/>
      <c r="OKQ140" s="23"/>
      <c r="OKR140" s="23"/>
      <c r="OKS140" s="23"/>
      <c r="OKT140" s="23"/>
      <c r="OKU140" s="23"/>
      <c r="OKV140" s="23"/>
      <c r="OKW140" s="23"/>
      <c r="OKX140" s="23"/>
      <c r="OKY140" s="23"/>
      <c r="OKZ140" s="23"/>
      <c r="OLA140" s="23"/>
      <c r="OLB140" s="23"/>
      <c r="OLC140" s="23"/>
      <c r="OLD140" s="23"/>
      <c r="OLE140" s="23"/>
      <c r="OLF140" s="23"/>
      <c r="OLG140" s="23"/>
      <c r="OLH140" s="23"/>
      <c r="OLI140" s="23"/>
      <c r="OLJ140" s="23"/>
      <c r="OLK140" s="23"/>
      <c r="OLL140" s="23"/>
      <c r="OLM140" s="23"/>
      <c r="OLN140" s="23"/>
      <c r="OLO140" s="23"/>
      <c r="OLP140" s="23"/>
      <c r="OLQ140" s="23"/>
      <c r="OLR140" s="23"/>
      <c r="OLS140" s="23"/>
      <c r="OLT140" s="23"/>
      <c r="OLU140" s="23"/>
      <c r="OLV140" s="23"/>
      <c r="OLW140" s="23"/>
      <c r="OLX140" s="23"/>
      <c r="OLY140" s="23"/>
      <c r="OLZ140" s="23"/>
      <c r="OMA140" s="23"/>
      <c r="OMB140" s="23"/>
      <c r="OMC140" s="23"/>
      <c r="OMD140" s="23"/>
      <c r="OME140" s="23"/>
      <c r="OMF140" s="23"/>
      <c r="OMG140" s="23"/>
      <c r="OMH140" s="23"/>
      <c r="OMI140" s="23"/>
      <c r="OMJ140" s="23"/>
      <c r="OMK140" s="23"/>
      <c r="OML140" s="23"/>
      <c r="OMM140" s="23"/>
      <c r="OMN140" s="23"/>
      <c r="OMO140" s="23"/>
      <c r="OMP140" s="23"/>
      <c r="OMQ140" s="23"/>
      <c r="OMR140" s="23"/>
      <c r="OMS140" s="23"/>
      <c r="OMT140" s="23"/>
      <c r="OMU140" s="23"/>
      <c r="OMV140" s="23"/>
      <c r="OMW140" s="23"/>
      <c r="OMX140" s="23"/>
      <c r="OMY140" s="23"/>
      <c r="OMZ140" s="23"/>
      <c r="ONA140" s="23"/>
      <c r="ONB140" s="23"/>
      <c r="ONC140" s="23"/>
      <c r="OND140" s="23"/>
      <c r="ONE140" s="23"/>
      <c r="ONF140" s="23"/>
      <c r="ONG140" s="23"/>
      <c r="ONH140" s="23"/>
      <c r="ONI140" s="23"/>
      <c r="ONJ140" s="23"/>
      <c r="ONK140" s="23"/>
      <c r="ONL140" s="23"/>
      <c r="ONM140" s="23"/>
      <c r="ONN140" s="23"/>
      <c r="ONO140" s="23"/>
      <c r="ONP140" s="23"/>
      <c r="ONQ140" s="23"/>
      <c r="ONR140" s="23"/>
      <c r="ONS140" s="23"/>
      <c r="ONT140" s="23"/>
      <c r="ONU140" s="23"/>
      <c r="ONV140" s="23"/>
      <c r="ONW140" s="23"/>
      <c r="ONX140" s="23"/>
      <c r="ONY140" s="23"/>
      <c r="ONZ140" s="23"/>
      <c r="OOA140" s="23"/>
      <c r="OOB140" s="23"/>
      <c r="OOC140" s="23"/>
      <c r="OOD140" s="23"/>
      <c r="OOE140" s="23"/>
      <c r="OOF140" s="23"/>
      <c r="OOG140" s="23"/>
      <c r="OOH140" s="23"/>
      <c r="OOI140" s="23"/>
      <c r="OOJ140" s="23"/>
      <c r="OOK140" s="23"/>
      <c r="OOL140" s="23"/>
      <c r="OOM140" s="23"/>
      <c r="OON140" s="23"/>
      <c r="OOO140" s="23"/>
      <c r="OOP140" s="23"/>
      <c r="OOQ140" s="23"/>
      <c r="OOR140" s="23"/>
      <c r="OOS140" s="23"/>
      <c r="OOT140" s="23"/>
      <c r="OOU140" s="23"/>
      <c r="OOV140" s="23"/>
      <c r="OOW140" s="23"/>
      <c r="OOX140" s="23"/>
      <c r="OOY140" s="23"/>
      <c r="OOZ140" s="23"/>
      <c r="OPA140" s="23"/>
      <c r="OPB140" s="23"/>
      <c r="OPC140" s="23"/>
      <c r="OPD140" s="23"/>
      <c r="OPE140" s="23"/>
      <c r="OPF140" s="23"/>
      <c r="OPG140" s="23"/>
      <c r="OPH140" s="23"/>
      <c r="OPI140" s="23"/>
      <c r="OPJ140" s="23"/>
      <c r="OPK140" s="23"/>
      <c r="OPL140" s="23"/>
      <c r="OPM140" s="23"/>
      <c r="OPN140" s="23"/>
      <c r="OPO140" s="23"/>
      <c r="OPP140" s="23"/>
      <c r="OPQ140" s="23"/>
      <c r="OPR140" s="23"/>
      <c r="OPS140" s="23"/>
      <c r="OPT140" s="23"/>
      <c r="OPU140" s="23"/>
      <c r="OPV140" s="23"/>
      <c r="OPW140" s="23"/>
      <c r="OPX140" s="23"/>
      <c r="OPY140" s="23"/>
      <c r="OPZ140" s="23"/>
      <c r="OQA140" s="23"/>
      <c r="OQB140" s="23"/>
      <c r="OQC140" s="23"/>
      <c r="OQD140" s="23"/>
      <c r="OQE140" s="23"/>
      <c r="OQF140" s="23"/>
      <c r="OQG140" s="23"/>
      <c r="OQH140" s="23"/>
      <c r="OQI140" s="23"/>
      <c r="OQJ140" s="23"/>
      <c r="OQK140" s="23"/>
      <c r="OQL140" s="23"/>
      <c r="OQM140" s="23"/>
      <c r="OQN140" s="23"/>
      <c r="OQO140" s="23"/>
      <c r="OQP140" s="23"/>
      <c r="OQQ140" s="23"/>
      <c r="OQR140" s="23"/>
      <c r="OQS140" s="23"/>
      <c r="OQT140" s="23"/>
      <c r="OQU140" s="23"/>
      <c r="OQV140" s="23"/>
      <c r="OQW140" s="23"/>
      <c r="OQX140" s="23"/>
      <c r="OQY140" s="23"/>
      <c r="OQZ140" s="23"/>
      <c r="ORA140" s="23"/>
      <c r="ORB140" s="23"/>
      <c r="ORC140" s="23"/>
      <c r="ORD140" s="23"/>
      <c r="ORE140" s="23"/>
      <c r="ORF140" s="23"/>
      <c r="ORG140" s="23"/>
      <c r="ORH140" s="23"/>
      <c r="ORI140" s="23"/>
      <c r="ORJ140" s="23"/>
      <c r="ORK140" s="23"/>
      <c r="ORL140" s="23"/>
      <c r="ORM140" s="23"/>
      <c r="ORN140" s="23"/>
      <c r="ORO140" s="23"/>
      <c r="ORP140" s="23"/>
      <c r="ORQ140" s="23"/>
      <c r="ORR140" s="23"/>
      <c r="ORS140" s="23"/>
      <c r="ORT140" s="23"/>
      <c r="ORU140" s="23"/>
      <c r="ORV140" s="23"/>
      <c r="ORW140" s="23"/>
      <c r="ORX140" s="23"/>
      <c r="ORY140" s="23"/>
      <c r="ORZ140" s="23"/>
      <c r="OSA140" s="23"/>
      <c r="OSB140" s="23"/>
      <c r="OSC140" s="23"/>
      <c r="OSD140" s="23"/>
      <c r="OSE140" s="23"/>
      <c r="OSF140" s="23"/>
      <c r="OSG140" s="23"/>
      <c r="OSH140" s="23"/>
      <c r="OSI140" s="23"/>
      <c r="OSJ140" s="23"/>
      <c r="OSK140" s="23"/>
      <c r="OSL140" s="23"/>
      <c r="OSM140" s="23"/>
      <c r="OSN140" s="23"/>
      <c r="OSO140" s="23"/>
      <c r="OSP140" s="23"/>
      <c r="OSQ140" s="23"/>
      <c r="OSR140" s="23"/>
      <c r="OSS140" s="23"/>
      <c r="OST140" s="23"/>
      <c r="OSU140" s="23"/>
      <c r="OSV140" s="23"/>
      <c r="OSW140" s="23"/>
      <c r="OSX140" s="23"/>
      <c r="OSY140" s="23"/>
      <c r="OSZ140" s="23"/>
      <c r="OTA140" s="23"/>
      <c r="OTB140" s="23"/>
      <c r="OTC140" s="23"/>
      <c r="OTD140" s="23"/>
      <c r="OTE140" s="23"/>
      <c r="OTF140" s="23"/>
      <c r="OTG140" s="23"/>
      <c r="OTH140" s="23"/>
      <c r="OTI140" s="23"/>
      <c r="OTJ140" s="23"/>
      <c r="OTK140" s="23"/>
      <c r="OTL140" s="23"/>
      <c r="OTM140" s="23"/>
      <c r="OTN140" s="23"/>
      <c r="OTO140" s="23"/>
      <c r="OTP140" s="23"/>
      <c r="OTQ140" s="23"/>
      <c r="OTR140" s="23"/>
      <c r="OTS140" s="23"/>
      <c r="OTT140" s="23"/>
      <c r="OTU140" s="23"/>
      <c r="OTV140" s="23"/>
      <c r="OTW140" s="23"/>
      <c r="OTX140" s="23"/>
      <c r="OTY140" s="23"/>
      <c r="OTZ140" s="23"/>
      <c r="OUA140" s="23"/>
      <c r="OUB140" s="23"/>
      <c r="OUC140" s="23"/>
      <c r="OUD140" s="23"/>
      <c r="OUE140" s="23"/>
      <c r="OUF140" s="23"/>
      <c r="OUG140" s="23"/>
      <c r="OUH140" s="23"/>
      <c r="OUI140" s="23"/>
      <c r="OUJ140" s="23"/>
      <c r="OUK140" s="23"/>
      <c r="OUL140" s="23"/>
      <c r="OUM140" s="23"/>
      <c r="OUN140" s="23"/>
      <c r="OUO140" s="23"/>
      <c r="OUP140" s="23"/>
      <c r="OUQ140" s="23"/>
      <c r="OUR140" s="23"/>
      <c r="OUS140" s="23"/>
      <c r="OUT140" s="23"/>
      <c r="OUU140" s="23"/>
      <c r="OUV140" s="23"/>
      <c r="OUW140" s="23"/>
      <c r="OUX140" s="23"/>
      <c r="OUY140" s="23"/>
      <c r="OUZ140" s="23"/>
      <c r="OVA140" s="23"/>
      <c r="OVB140" s="23"/>
      <c r="OVC140" s="23"/>
      <c r="OVD140" s="23"/>
      <c r="OVE140" s="23"/>
      <c r="OVF140" s="23"/>
      <c r="OVG140" s="23"/>
      <c r="OVH140" s="23"/>
      <c r="OVI140" s="23"/>
      <c r="OVJ140" s="23"/>
      <c r="OVK140" s="23"/>
      <c r="OVL140" s="23"/>
      <c r="OVM140" s="23"/>
      <c r="OVN140" s="23"/>
      <c r="OVO140" s="23"/>
      <c r="OVP140" s="23"/>
      <c r="OVQ140" s="23"/>
      <c r="OVR140" s="23"/>
      <c r="OVS140" s="23"/>
      <c r="OVT140" s="23"/>
      <c r="OVU140" s="23"/>
      <c r="OVV140" s="23"/>
      <c r="OVW140" s="23"/>
      <c r="OVX140" s="23"/>
      <c r="OVY140" s="23"/>
      <c r="OVZ140" s="23"/>
      <c r="OWA140" s="23"/>
      <c r="OWB140" s="23"/>
      <c r="OWC140" s="23"/>
      <c r="OWD140" s="23"/>
      <c r="OWE140" s="23"/>
      <c r="OWF140" s="23"/>
      <c r="OWG140" s="23"/>
      <c r="OWH140" s="23"/>
      <c r="OWI140" s="23"/>
      <c r="OWJ140" s="23"/>
      <c r="OWK140" s="23"/>
      <c r="OWL140" s="23"/>
      <c r="OWM140" s="23"/>
      <c r="OWN140" s="23"/>
      <c r="OWO140" s="23"/>
      <c r="OWP140" s="23"/>
      <c r="OWQ140" s="23"/>
      <c r="OWR140" s="23"/>
      <c r="OWS140" s="23"/>
      <c r="OWT140" s="23"/>
      <c r="OWU140" s="23"/>
      <c r="OWV140" s="23"/>
      <c r="OWW140" s="23"/>
      <c r="OWX140" s="23"/>
      <c r="OWY140" s="23"/>
      <c r="OWZ140" s="23"/>
      <c r="OXA140" s="23"/>
      <c r="OXB140" s="23"/>
      <c r="OXC140" s="23"/>
      <c r="OXD140" s="23"/>
      <c r="OXE140" s="23"/>
      <c r="OXF140" s="23"/>
      <c r="OXG140" s="23"/>
      <c r="OXH140" s="23"/>
      <c r="OXI140" s="23"/>
      <c r="OXJ140" s="23"/>
      <c r="OXK140" s="23"/>
      <c r="OXL140" s="23"/>
      <c r="OXM140" s="23"/>
      <c r="OXN140" s="23"/>
      <c r="OXO140" s="23"/>
      <c r="OXP140" s="23"/>
      <c r="OXQ140" s="23"/>
      <c r="OXR140" s="23"/>
      <c r="OXS140" s="23"/>
      <c r="OXT140" s="23"/>
      <c r="OXU140" s="23"/>
      <c r="OXV140" s="23"/>
      <c r="OXW140" s="23"/>
      <c r="OXX140" s="23"/>
      <c r="OXY140" s="23"/>
      <c r="OXZ140" s="23"/>
      <c r="OYA140" s="23"/>
      <c r="OYB140" s="23"/>
      <c r="OYC140" s="23"/>
      <c r="OYD140" s="23"/>
      <c r="OYE140" s="23"/>
      <c r="OYF140" s="23"/>
      <c r="OYG140" s="23"/>
      <c r="OYH140" s="23"/>
      <c r="OYI140" s="23"/>
      <c r="OYJ140" s="23"/>
      <c r="OYK140" s="23"/>
      <c r="OYL140" s="23"/>
      <c r="OYM140" s="23"/>
      <c r="OYN140" s="23"/>
      <c r="OYO140" s="23"/>
      <c r="OYP140" s="23"/>
      <c r="OYQ140" s="23"/>
      <c r="OYR140" s="23"/>
      <c r="OYS140" s="23"/>
      <c r="OYT140" s="23"/>
      <c r="OYU140" s="23"/>
      <c r="OYV140" s="23"/>
      <c r="OYW140" s="23"/>
      <c r="OYX140" s="23"/>
      <c r="OYY140" s="23"/>
      <c r="OYZ140" s="23"/>
      <c r="OZA140" s="23"/>
      <c r="OZB140" s="23"/>
      <c r="OZC140" s="23"/>
      <c r="OZD140" s="23"/>
      <c r="OZE140" s="23"/>
      <c r="OZF140" s="23"/>
      <c r="OZG140" s="23"/>
      <c r="OZH140" s="23"/>
      <c r="OZI140" s="23"/>
      <c r="OZJ140" s="23"/>
      <c r="OZK140" s="23"/>
      <c r="OZL140" s="23"/>
      <c r="OZM140" s="23"/>
      <c r="OZN140" s="23"/>
      <c r="OZO140" s="23"/>
      <c r="OZP140" s="23"/>
      <c r="OZQ140" s="23"/>
      <c r="OZR140" s="23"/>
      <c r="OZS140" s="23"/>
      <c r="OZT140" s="23"/>
      <c r="OZU140" s="23"/>
      <c r="OZV140" s="23"/>
      <c r="OZW140" s="23"/>
      <c r="OZX140" s="23"/>
      <c r="OZY140" s="23"/>
      <c r="OZZ140" s="23"/>
      <c r="PAA140" s="23"/>
      <c r="PAB140" s="23"/>
      <c r="PAC140" s="23"/>
      <c r="PAD140" s="23"/>
      <c r="PAE140" s="23"/>
      <c r="PAF140" s="23"/>
      <c r="PAG140" s="23"/>
      <c r="PAH140" s="23"/>
      <c r="PAI140" s="23"/>
      <c r="PAJ140" s="23"/>
      <c r="PAK140" s="23"/>
      <c r="PAL140" s="23"/>
      <c r="PAM140" s="23"/>
      <c r="PAN140" s="23"/>
      <c r="PAO140" s="23"/>
      <c r="PAP140" s="23"/>
      <c r="PAQ140" s="23"/>
      <c r="PAR140" s="23"/>
      <c r="PAS140" s="23"/>
      <c r="PAT140" s="23"/>
      <c r="PAU140" s="23"/>
      <c r="PAV140" s="23"/>
      <c r="PAW140" s="23"/>
      <c r="PAX140" s="23"/>
      <c r="PAY140" s="23"/>
      <c r="PAZ140" s="23"/>
      <c r="PBA140" s="23"/>
      <c r="PBB140" s="23"/>
      <c r="PBC140" s="23"/>
      <c r="PBD140" s="23"/>
      <c r="PBE140" s="23"/>
      <c r="PBF140" s="23"/>
      <c r="PBG140" s="23"/>
      <c r="PBH140" s="23"/>
      <c r="PBI140" s="23"/>
      <c r="PBJ140" s="23"/>
      <c r="PBK140" s="23"/>
      <c r="PBL140" s="23"/>
      <c r="PBM140" s="23"/>
      <c r="PBN140" s="23"/>
      <c r="PBO140" s="23"/>
      <c r="PBP140" s="23"/>
      <c r="PBQ140" s="23"/>
      <c r="PBR140" s="23"/>
      <c r="PBS140" s="23"/>
      <c r="PBT140" s="23"/>
      <c r="PBU140" s="23"/>
      <c r="PBV140" s="23"/>
      <c r="PBW140" s="23"/>
      <c r="PBX140" s="23"/>
      <c r="PBY140" s="23"/>
      <c r="PBZ140" s="23"/>
      <c r="PCA140" s="23"/>
      <c r="PCB140" s="23"/>
      <c r="PCC140" s="23"/>
      <c r="PCD140" s="23"/>
      <c r="PCE140" s="23"/>
      <c r="PCF140" s="23"/>
      <c r="PCG140" s="23"/>
      <c r="PCH140" s="23"/>
      <c r="PCI140" s="23"/>
      <c r="PCJ140" s="23"/>
      <c r="PCK140" s="23"/>
      <c r="PCL140" s="23"/>
      <c r="PCM140" s="23"/>
      <c r="PCN140" s="23"/>
      <c r="PCO140" s="23"/>
      <c r="PCP140" s="23"/>
      <c r="PCQ140" s="23"/>
      <c r="PCR140" s="23"/>
      <c r="PCS140" s="23"/>
      <c r="PCT140" s="23"/>
      <c r="PCU140" s="23"/>
      <c r="PCV140" s="23"/>
      <c r="PCW140" s="23"/>
      <c r="PCX140" s="23"/>
      <c r="PCY140" s="23"/>
      <c r="PCZ140" s="23"/>
      <c r="PDA140" s="23"/>
      <c r="PDB140" s="23"/>
      <c r="PDC140" s="23"/>
      <c r="PDD140" s="23"/>
      <c r="PDE140" s="23"/>
      <c r="PDF140" s="23"/>
      <c r="PDG140" s="23"/>
      <c r="PDH140" s="23"/>
      <c r="PDI140" s="23"/>
      <c r="PDJ140" s="23"/>
      <c r="PDK140" s="23"/>
      <c r="PDL140" s="23"/>
      <c r="PDM140" s="23"/>
      <c r="PDN140" s="23"/>
      <c r="PDO140" s="23"/>
      <c r="PDP140" s="23"/>
      <c r="PDQ140" s="23"/>
      <c r="PDR140" s="23"/>
      <c r="PDS140" s="23"/>
      <c r="PDT140" s="23"/>
      <c r="PDU140" s="23"/>
      <c r="PDV140" s="23"/>
      <c r="PDW140" s="23"/>
      <c r="PDX140" s="23"/>
      <c r="PDY140" s="23"/>
      <c r="PDZ140" s="23"/>
      <c r="PEA140" s="23"/>
      <c r="PEB140" s="23"/>
      <c r="PEC140" s="23"/>
      <c r="PED140" s="23"/>
      <c r="PEE140" s="23"/>
      <c r="PEF140" s="23"/>
      <c r="PEG140" s="23"/>
      <c r="PEH140" s="23"/>
      <c r="PEI140" s="23"/>
      <c r="PEJ140" s="23"/>
      <c r="PEK140" s="23"/>
      <c r="PEL140" s="23"/>
      <c r="PEM140" s="23"/>
      <c r="PEN140" s="23"/>
      <c r="PEO140" s="23"/>
      <c r="PEP140" s="23"/>
      <c r="PEQ140" s="23"/>
      <c r="PER140" s="23"/>
      <c r="PES140" s="23"/>
      <c r="PET140" s="23"/>
      <c r="PEU140" s="23"/>
      <c r="PEV140" s="23"/>
      <c r="PEW140" s="23"/>
      <c r="PEX140" s="23"/>
      <c r="PEY140" s="23"/>
      <c r="PEZ140" s="23"/>
      <c r="PFA140" s="23"/>
      <c r="PFB140" s="23"/>
      <c r="PFC140" s="23"/>
      <c r="PFD140" s="23"/>
      <c r="PFE140" s="23"/>
      <c r="PFF140" s="23"/>
      <c r="PFG140" s="23"/>
      <c r="PFH140" s="23"/>
      <c r="PFI140" s="23"/>
      <c r="PFJ140" s="23"/>
      <c r="PFK140" s="23"/>
      <c r="PFL140" s="23"/>
      <c r="PFM140" s="23"/>
      <c r="PFN140" s="23"/>
      <c r="PFO140" s="23"/>
      <c r="PFP140" s="23"/>
      <c r="PFQ140" s="23"/>
      <c r="PFR140" s="23"/>
      <c r="PFS140" s="23"/>
      <c r="PFT140" s="23"/>
      <c r="PFU140" s="23"/>
      <c r="PFV140" s="23"/>
      <c r="PFW140" s="23"/>
      <c r="PFX140" s="23"/>
      <c r="PFY140" s="23"/>
      <c r="PFZ140" s="23"/>
      <c r="PGA140" s="23"/>
      <c r="PGB140" s="23"/>
      <c r="PGC140" s="23"/>
      <c r="PGD140" s="23"/>
      <c r="PGE140" s="23"/>
      <c r="PGF140" s="23"/>
      <c r="PGG140" s="23"/>
      <c r="PGH140" s="23"/>
      <c r="PGI140" s="23"/>
      <c r="PGJ140" s="23"/>
      <c r="PGK140" s="23"/>
      <c r="PGL140" s="23"/>
      <c r="PGM140" s="23"/>
      <c r="PGN140" s="23"/>
      <c r="PGO140" s="23"/>
      <c r="PGP140" s="23"/>
      <c r="PGQ140" s="23"/>
      <c r="PGR140" s="23"/>
      <c r="PGS140" s="23"/>
      <c r="PGT140" s="23"/>
      <c r="PGU140" s="23"/>
      <c r="PGV140" s="23"/>
      <c r="PGW140" s="23"/>
      <c r="PGX140" s="23"/>
      <c r="PGY140" s="23"/>
      <c r="PGZ140" s="23"/>
      <c r="PHA140" s="23"/>
      <c r="PHB140" s="23"/>
      <c r="PHC140" s="23"/>
      <c r="PHD140" s="23"/>
      <c r="PHE140" s="23"/>
      <c r="PHF140" s="23"/>
      <c r="PHG140" s="23"/>
      <c r="PHH140" s="23"/>
      <c r="PHI140" s="23"/>
      <c r="PHJ140" s="23"/>
      <c r="PHK140" s="23"/>
      <c r="PHL140" s="23"/>
      <c r="PHM140" s="23"/>
      <c r="PHN140" s="23"/>
      <c r="PHO140" s="23"/>
      <c r="PHP140" s="23"/>
      <c r="PHQ140" s="23"/>
      <c r="PHR140" s="23"/>
      <c r="PHS140" s="23"/>
      <c r="PHT140" s="23"/>
      <c r="PHU140" s="23"/>
      <c r="PHV140" s="23"/>
      <c r="PHW140" s="23"/>
      <c r="PHX140" s="23"/>
      <c r="PHY140" s="23"/>
      <c r="PHZ140" s="23"/>
      <c r="PIA140" s="23"/>
      <c r="PIB140" s="23"/>
      <c r="PIC140" s="23"/>
      <c r="PID140" s="23"/>
      <c r="PIE140" s="23"/>
      <c r="PIF140" s="23"/>
      <c r="PIG140" s="23"/>
      <c r="PIH140" s="23"/>
      <c r="PII140" s="23"/>
      <c r="PIJ140" s="23"/>
      <c r="PIK140" s="23"/>
      <c r="PIL140" s="23"/>
      <c r="PIM140" s="23"/>
      <c r="PIN140" s="23"/>
      <c r="PIO140" s="23"/>
      <c r="PIP140" s="23"/>
      <c r="PIQ140" s="23"/>
      <c r="PIR140" s="23"/>
      <c r="PIS140" s="23"/>
      <c r="PIT140" s="23"/>
      <c r="PIU140" s="23"/>
      <c r="PIV140" s="23"/>
      <c r="PIW140" s="23"/>
      <c r="PIX140" s="23"/>
      <c r="PIY140" s="23"/>
      <c r="PIZ140" s="23"/>
      <c r="PJA140" s="23"/>
      <c r="PJB140" s="23"/>
      <c r="PJC140" s="23"/>
      <c r="PJD140" s="23"/>
      <c r="PJE140" s="23"/>
      <c r="PJF140" s="23"/>
      <c r="PJG140" s="23"/>
      <c r="PJH140" s="23"/>
      <c r="PJI140" s="23"/>
      <c r="PJJ140" s="23"/>
      <c r="PJK140" s="23"/>
      <c r="PJL140" s="23"/>
      <c r="PJM140" s="23"/>
      <c r="PJN140" s="23"/>
      <c r="PJO140" s="23"/>
      <c r="PJP140" s="23"/>
      <c r="PJQ140" s="23"/>
      <c r="PJR140" s="23"/>
      <c r="PJS140" s="23"/>
      <c r="PJT140" s="23"/>
      <c r="PJU140" s="23"/>
      <c r="PJV140" s="23"/>
      <c r="PJW140" s="23"/>
      <c r="PJX140" s="23"/>
      <c r="PJY140" s="23"/>
      <c r="PJZ140" s="23"/>
      <c r="PKA140" s="23"/>
      <c r="PKB140" s="23"/>
      <c r="PKC140" s="23"/>
      <c r="PKD140" s="23"/>
      <c r="PKE140" s="23"/>
      <c r="PKF140" s="23"/>
      <c r="PKG140" s="23"/>
      <c r="PKH140" s="23"/>
      <c r="PKI140" s="23"/>
      <c r="PKJ140" s="23"/>
      <c r="PKK140" s="23"/>
      <c r="PKL140" s="23"/>
      <c r="PKM140" s="23"/>
      <c r="PKN140" s="23"/>
      <c r="PKO140" s="23"/>
      <c r="PKP140" s="23"/>
      <c r="PKQ140" s="23"/>
      <c r="PKR140" s="23"/>
      <c r="PKS140" s="23"/>
      <c r="PKT140" s="23"/>
      <c r="PKU140" s="23"/>
      <c r="PKV140" s="23"/>
      <c r="PKW140" s="23"/>
      <c r="PKX140" s="23"/>
      <c r="PKY140" s="23"/>
      <c r="PKZ140" s="23"/>
      <c r="PLA140" s="23"/>
      <c r="PLB140" s="23"/>
      <c r="PLC140" s="23"/>
      <c r="PLD140" s="23"/>
      <c r="PLE140" s="23"/>
      <c r="PLF140" s="23"/>
      <c r="PLG140" s="23"/>
      <c r="PLH140" s="23"/>
      <c r="PLI140" s="23"/>
      <c r="PLJ140" s="23"/>
      <c r="PLK140" s="23"/>
      <c r="PLL140" s="23"/>
      <c r="PLM140" s="23"/>
      <c r="PLN140" s="23"/>
      <c r="PLO140" s="23"/>
      <c r="PLP140" s="23"/>
      <c r="PLQ140" s="23"/>
      <c r="PLR140" s="23"/>
      <c r="PLS140" s="23"/>
      <c r="PLT140" s="23"/>
      <c r="PLU140" s="23"/>
      <c r="PLV140" s="23"/>
      <c r="PLW140" s="23"/>
      <c r="PLX140" s="23"/>
      <c r="PLY140" s="23"/>
      <c r="PLZ140" s="23"/>
      <c r="PMA140" s="23"/>
      <c r="PMB140" s="23"/>
      <c r="PMC140" s="23"/>
      <c r="PMD140" s="23"/>
      <c r="PME140" s="23"/>
      <c r="PMF140" s="23"/>
      <c r="PMG140" s="23"/>
      <c r="PMH140" s="23"/>
      <c r="PMI140" s="23"/>
      <c r="PMJ140" s="23"/>
      <c r="PMK140" s="23"/>
      <c r="PML140" s="23"/>
      <c r="PMM140" s="23"/>
      <c r="PMN140" s="23"/>
      <c r="PMO140" s="23"/>
      <c r="PMP140" s="23"/>
      <c r="PMQ140" s="23"/>
      <c r="PMR140" s="23"/>
      <c r="PMS140" s="23"/>
      <c r="PMT140" s="23"/>
      <c r="PMU140" s="23"/>
      <c r="PMV140" s="23"/>
      <c r="PMW140" s="23"/>
      <c r="PMX140" s="23"/>
      <c r="PMY140" s="23"/>
      <c r="PMZ140" s="23"/>
      <c r="PNA140" s="23"/>
      <c r="PNB140" s="23"/>
      <c r="PNC140" s="23"/>
      <c r="PND140" s="23"/>
      <c r="PNE140" s="23"/>
      <c r="PNF140" s="23"/>
      <c r="PNG140" s="23"/>
      <c r="PNH140" s="23"/>
      <c r="PNI140" s="23"/>
      <c r="PNJ140" s="23"/>
      <c r="PNK140" s="23"/>
      <c r="PNL140" s="23"/>
      <c r="PNM140" s="23"/>
      <c r="PNN140" s="23"/>
      <c r="PNO140" s="23"/>
      <c r="PNP140" s="23"/>
      <c r="PNQ140" s="23"/>
      <c r="PNR140" s="23"/>
      <c r="PNS140" s="23"/>
      <c r="PNT140" s="23"/>
      <c r="PNU140" s="23"/>
      <c r="PNV140" s="23"/>
      <c r="PNW140" s="23"/>
      <c r="PNX140" s="23"/>
      <c r="PNY140" s="23"/>
      <c r="PNZ140" s="23"/>
      <c r="POA140" s="23"/>
      <c r="POB140" s="23"/>
      <c r="POC140" s="23"/>
      <c r="POD140" s="23"/>
      <c r="POE140" s="23"/>
      <c r="POF140" s="23"/>
      <c r="POG140" s="23"/>
      <c r="POH140" s="23"/>
      <c r="POI140" s="23"/>
      <c r="POJ140" s="23"/>
      <c r="POK140" s="23"/>
      <c r="POL140" s="23"/>
      <c r="POM140" s="23"/>
      <c r="PON140" s="23"/>
      <c r="POO140" s="23"/>
      <c r="POP140" s="23"/>
      <c r="POQ140" s="23"/>
      <c r="POR140" s="23"/>
      <c r="POS140" s="23"/>
      <c r="POT140" s="23"/>
      <c r="POU140" s="23"/>
      <c r="POV140" s="23"/>
      <c r="POW140" s="23"/>
      <c r="POX140" s="23"/>
      <c r="POY140" s="23"/>
      <c r="POZ140" s="23"/>
      <c r="PPA140" s="23"/>
      <c r="PPB140" s="23"/>
      <c r="PPC140" s="23"/>
      <c r="PPD140" s="23"/>
      <c r="PPE140" s="23"/>
      <c r="PPF140" s="23"/>
      <c r="PPG140" s="23"/>
      <c r="PPH140" s="23"/>
      <c r="PPI140" s="23"/>
      <c r="PPJ140" s="23"/>
      <c r="PPK140" s="23"/>
      <c r="PPL140" s="23"/>
      <c r="PPM140" s="23"/>
      <c r="PPN140" s="23"/>
      <c r="PPO140" s="23"/>
      <c r="PPP140" s="23"/>
      <c r="PPQ140" s="23"/>
      <c r="PPR140" s="23"/>
      <c r="PPS140" s="23"/>
      <c r="PPT140" s="23"/>
      <c r="PPU140" s="23"/>
      <c r="PPV140" s="23"/>
      <c r="PPW140" s="23"/>
      <c r="PPX140" s="23"/>
      <c r="PPY140" s="23"/>
      <c r="PPZ140" s="23"/>
      <c r="PQA140" s="23"/>
      <c r="PQB140" s="23"/>
      <c r="PQC140" s="23"/>
      <c r="PQD140" s="23"/>
      <c r="PQE140" s="23"/>
      <c r="PQF140" s="23"/>
      <c r="PQG140" s="23"/>
      <c r="PQH140" s="23"/>
      <c r="PQI140" s="23"/>
      <c r="PQJ140" s="23"/>
      <c r="PQK140" s="23"/>
      <c r="PQL140" s="23"/>
      <c r="PQM140" s="23"/>
      <c r="PQN140" s="23"/>
      <c r="PQO140" s="23"/>
      <c r="PQP140" s="23"/>
      <c r="PQQ140" s="23"/>
      <c r="PQR140" s="23"/>
      <c r="PQS140" s="23"/>
      <c r="PQT140" s="23"/>
      <c r="PQU140" s="23"/>
      <c r="PQV140" s="23"/>
      <c r="PQW140" s="23"/>
      <c r="PQX140" s="23"/>
      <c r="PQY140" s="23"/>
      <c r="PQZ140" s="23"/>
      <c r="PRA140" s="23"/>
      <c r="PRB140" s="23"/>
      <c r="PRC140" s="23"/>
      <c r="PRD140" s="23"/>
      <c r="PRE140" s="23"/>
      <c r="PRF140" s="23"/>
      <c r="PRG140" s="23"/>
      <c r="PRH140" s="23"/>
      <c r="PRI140" s="23"/>
      <c r="PRJ140" s="23"/>
      <c r="PRK140" s="23"/>
      <c r="PRL140" s="23"/>
      <c r="PRM140" s="23"/>
      <c r="PRN140" s="23"/>
      <c r="PRO140" s="23"/>
      <c r="PRP140" s="23"/>
      <c r="PRQ140" s="23"/>
      <c r="PRR140" s="23"/>
      <c r="PRS140" s="23"/>
      <c r="PRT140" s="23"/>
      <c r="PRU140" s="23"/>
      <c r="PRV140" s="23"/>
      <c r="PRW140" s="23"/>
      <c r="PRX140" s="23"/>
      <c r="PRY140" s="23"/>
      <c r="PRZ140" s="23"/>
      <c r="PSA140" s="23"/>
      <c r="PSB140" s="23"/>
      <c r="PSC140" s="23"/>
      <c r="PSD140" s="23"/>
      <c r="PSE140" s="23"/>
      <c r="PSF140" s="23"/>
      <c r="PSG140" s="23"/>
      <c r="PSH140" s="23"/>
      <c r="PSI140" s="23"/>
      <c r="PSJ140" s="23"/>
      <c r="PSK140" s="23"/>
      <c r="PSL140" s="23"/>
      <c r="PSM140" s="23"/>
      <c r="PSN140" s="23"/>
      <c r="PSO140" s="23"/>
      <c r="PSP140" s="23"/>
      <c r="PSQ140" s="23"/>
      <c r="PSR140" s="23"/>
      <c r="PSS140" s="23"/>
      <c r="PST140" s="23"/>
      <c r="PSU140" s="23"/>
      <c r="PSV140" s="23"/>
      <c r="PSW140" s="23"/>
      <c r="PSX140" s="23"/>
      <c r="PSY140" s="23"/>
      <c r="PSZ140" s="23"/>
      <c r="PTA140" s="23"/>
      <c r="PTB140" s="23"/>
      <c r="PTC140" s="23"/>
      <c r="PTD140" s="23"/>
      <c r="PTE140" s="23"/>
      <c r="PTF140" s="23"/>
      <c r="PTG140" s="23"/>
      <c r="PTH140" s="23"/>
      <c r="PTI140" s="23"/>
      <c r="PTJ140" s="23"/>
      <c r="PTK140" s="23"/>
      <c r="PTL140" s="23"/>
      <c r="PTM140" s="23"/>
      <c r="PTN140" s="23"/>
      <c r="PTO140" s="23"/>
      <c r="PTP140" s="23"/>
      <c r="PTQ140" s="23"/>
      <c r="PTR140" s="23"/>
      <c r="PTS140" s="23"/>
      <c r="PTT140" s="23"/>
      <c r="PTU140" s="23"/>
      <c r="PTV140" s="23"/>
      <c r="PTW140" s="23"/>
      <c r="PTX140" s="23"/>
      <c r="PTY140" s="23"/>
      <c r="PTZ140" s="23"/>
      <c r="PUA140" s="23"/>
      <c r="PUB140" s="23"/>
      <c r="PUC140" s="23"/>
      <c r="PUD140" s="23"/>
      <c r="PUE140" s="23"/>
      <c r="PUF140" s="23"/>
      <c r="PUG140" s="23"/>
      <c r="PUH140" s="23"/>
      <c r="PUI140" s="23"/>
      <c r="PUJ140" s="23"/>
      <c r="PUK140" s="23"/>
      <c r="PUL140" s="23"/>
      <c r="PUM140" s="23"/>
      <c r="PUN140" s="23"/>
      <c r="PUO140" s="23"/>
      <c r="PUP140" s="23"/>
      <c r="PUQ140" s="23"/>
      <c r="PUR140" s="23"/>
      <c r="PUS140" s="23"/>
      <c r="PUT140" s="23"/>
      <c r="PUU140" s="23"/>
      <c r="PUV140" s="23"/>
      <c r="PUW140" s="23"/>
      <c r="PUX140" s="23"/>
      <c r="PUY140" s="23"/>
      <c r="PUZ140" s="23"/>
      <c r="PVA140" s="23"/>
      <c r="PVB140" s="23"/>
      <c r="PVC140" s="23"/>
      <c r="PVD140" s="23"/>
      <c r="PVE140" s="23"/>
      <c r="PVF140" s="23"/>
      <c r="PVG140" s="23"/>
      <c r="PVH140" s="23"/>
      <c r="PVI140" s="23"/>
      <c r="PVJ140" s="23"/>
      <c r="PVK140" s="23"/>
      <c r="PVL140" s="23"/>
      <c r="PVM140" s="23"/>
      <c r="PVN140" s="23"/>
      <c r="PVO140" s="23"/>
      <c r="PVP140" s="23"/>
      <c r="PVQ140" s="23"/>
      <c r="PVR140" s="23"/>
      <c r="PVS140" s="23"/>
      <c r="PVT140" s="23"/>
      <c r="PVU140" s="23"/>
      <c r="PVV140" s="23"/>
      <c r="PVW140" s="23"/>
      <c r="PVX140" s="23"/>
      <c r="PVY140" s="23"/>
      <c r="PVZ140" s="23"/>
      <c r="PWA140" s="23"/>
      <c r="PWB140" s="23"/>
      <c r="PWC140" s="23"/>
      <c r="PWD140" s="23"/>
      <c r="PWE140" s="23"/>
      <c r="PWF140" s="23"/>
      <c r="PWG140" s="23"/>
      <c r="PWH140" s="23"/>
      <c r="PWI140" s="23"/>
      <c r="PWJ140" s="23"/>
      <c r="PWK140" s="23"/>
      <c r="PWL140" s="23"/>
      <c r="PWM140" s="23"/>
      <c r="PWN140" s="23"/>
      <c r="PWO140" s="23"/>
      <c r="PWP140" s="23"/>
      <c r="PWQ140" s="23"/>
      <c r="PWR140" s="23"/>
      <c r="PWS140" s="23"/>
      <c r="PWT140" s="23"/>
      <c r="PWU140" s="23"/>
      <c r="PWV140" s="23"/>
      <c r="PWW140" s="23"/>
      <c r="PWX140" s="23"/>
      <c r="PWY140" s="23"/>
      <c r="PWZ140" s="23"/>
      <c r="PXA140" s="23"/>
      <c r="PXB140" s="23"/>
      <c r="PXC140" s="23"/>
      <c r="PXD140" s="23"/>
      <c r="PXE140" s="23"/>
      <c r="PXF140" s="23"/>
      <c r="PXG140" s="23"/>
      <c r="PXH140" s="23"/>
      <c r="PXI140" s="23"/>
      <c r="PXJ140" s="23"/>
      <c r="PXK140" s="23"/>
      <c r="PXL140" s="23"/>
      <c r="PXM140" s="23"/>
      <c r="PXN140" s="23"/>
      <c r="PXO140" s="23"/>
      <c r="PXP140" s="23"/>
      <c r="PXQ140" s="23"/>
      <c r="PXR140" s="23"/>
      <c r="PXS140" s="23"/>
      <c r="PXT140" s="23"/>
      <c r="PXU140" s="23"/>
      <c r="PXV140" s="23"/>
      <c r="PXW140" s="23"/>
      <c r="PXX140" s="23"/>
      <c r="PXY140" s="23"/>
      <c r="PXZ140" s="23"/>
      <c r="PYA140" s="23"/>
      <c r="PYB140" s="23"/>
      <c r="PYC140" s="23"/>
      <c r="PYD140" s="23"/>
      <c r="PYE140" s="23"/>
      <c r="PYF140" s="23"/>
      <c r="PYG140" s="23"/>
      <c r="PYH140" s="23"/>
      <c r="PYI140" s="23"/>
      <c r="PYJ140" s="23"/>
      <c r="PYK140" s="23"/>
      <c r="PYL140" s="23"/>
      <c r="PYM140" s="23"/>
      <c r="PYN140" s="23"/>
      <c r="PYO140" s="23"/>
      <c r="PYP140" s="23"/>
      <c r="PYQ140" s="23"/>
      <c r="PYR140" s="23"/>
      <c r="PYS140" s="23"/>
      <c r="PYT140" s="23"/>
      <c r="PYU140" s="23"/>
      <c r="PYV140" s="23"/>
      <c r="PYW140" s="23"/>
      <c r="PYX140" s="23"/>
      <c r="PYY140" s="23"/>
      <c r="PYZ140" s="23"/>
      <c r="PZA140" s="23"/>
      <c r="PZB140" s="23"/>
      <c r="PZC140" s="23"/>
      <c r="PZD140" s="23"/>
      <c r="PZE140" s="23"/>
      <c r="PZF140" s="23"/>
      <c r="PZG140" s="23"/>
      <c r="PZH140" s="23"/>
      <c r="PZI140" s="23"/>
      <c r="PZJ140" s="23"/>
      <c r="PZK140" s="23"/>
      <c r="PZL140" s="23"/>
      <c r="PZM140" s="23"/>
      <c r="PZN140" s="23"/>
      <c r="PZO140" s="23"/>
      <c r="PZP140" s="23"/>
      <c r="PZQ140" s="23"/>
      <c r="PZR140" s="23"/>
      <c r="PZS140" s="23"/>
      <c r="PZT140" s="23"/>
      <c r="PZU140" s="23"/>
      <c r="PZV140" s="23"/>
      <c r="PZW140" s="23"/>
      <c r="PZX140" s="23"/>
      <c r="PZY140" s="23"/>
      <c r="PZZ140" s="23"/>
      <c r="QAA140" s="23"/>
      <c r="QAB140" s="23"/>
      <c r="QAC140" s="23"/>
      <c r="QAD140" s="23"/>
      <c r="QAE140" s="23"/>
      <c r="QAF140" s="23"/>
      <c r="QAG140" s="23"/>
      <c r="QAH140" s="23"/>
      <c r="QAI140" s="23"/>
      <c r="QAJ140" s="23"/>
      <c r="QAK140" s="23"/>
      <c r="QAL140" s="23"/>
      <c r="QAM140" s="23"/>
      <c r="QAN140" s="23"/>
      <c r="QAO140" s="23"/>
      <c r="QAP140" s="23"/>
      <c r="QAQ140" s="23"/>
      <c r="QAR140" s="23"/>
      <c r="QAS140" s="23"/>
      <c r="QAT140" s="23"/>
      <c r="QAU140" s="23"/>
      <c r="QAV140" s="23"/>
      <c r="QAW140" s="23"/>
      <c r="QAX140" s="23"/>
      <c r="QAY140" s="23"/>
      <c r="QAZ140" s="23"/>
      <c r="QBA140" s="23"/>
      <c r="QBB140" s="23"/>
      <c r="QBC140" s="23"/>
      <c r="QBD140" s="23"/>
      <c r="QBE140" s="23"/>
      <c r="QBF140" s="23"/>
      <c r="QBG140" s="23"/>
      <c r="QBH140" s="23"/>
      <c r="QBI140" s="23"/>
      <c r="QBJ140" s="23"/>
      <c r="QBK140" s="23"/>
      <c r="QBL140" s="23"/>
      <c r="QBM140" s="23"/>
      <c r="QBN140" s="23"/>
      <c r="QBO140" s="23"/>
      <c r="QBP140" s="23"/>
      <c r="QBQ140" s="23"/>
      <c r="QBR140" s="23"/>
      <c r="QBS140" s="23"/>
      <c r="QBT140" s="23"/>
      <c r="QBU140" s="23"/>
      <c r="QBV140" s="23"/>
      <c r="QBW140" s="23"/>
      <c r="QBX140" s="23"/>
      <c r="QBY140" s="23"/>
      <c r="QBZ140" s="23"/>
      <c r="QCA140" s="23"/>
      <c r="QCB140" s="23"/>
      <c r="QCC140" s="23"/>
      <c r="QCD140" s="23"/>
      <c r="QCE140" s="23"/>
      <c r="QCF140" s="23"/>
      <c r="QCG140" s="23"/>
      <c r="QCH140" s="23"/>
      <c r="QCI140" s="23"/>
      <c r="QCJ140" s="23"/>
      <c r="QCK140" s="23"/>
      <c r="QCL140" s="23"/>
      <c r="QCM140" s="23"/>
      <c r="QCN140" s="23"/>
      <c r="QCO140" s="23"/>
      <c r="QCP140" s="23"/>
      <c r="QCQ140" s="23"/>
      <c r="QCR140" s="23"/>
      <c r="QCS140" s="23"/>
      <c r="QCT140" s="23"/>
      <c r="QCU140" s="23"/>
      <c r="QCV140" s="23"/>
      <c r="QCW140" s="23"/>
      <c r="QCX140" s="23"/>
      <c r="QCY140" s="23"/>
      <c r="QCZ140" s="23"/>
      <c r="QDA140" s="23"/>
      <c r="QDB140" s="23"/>
      <c r="QDC140" s="23"/>
      <c r="QDD140" s="23"/>
      <c r="QDE140" s="23"/>
      <c r="QDF140" s="23"/>
      <c r="QDG140" s="23"/>
      <c r="QDH140" s="23"/>
      <c r="QDI140" s="23"/>
      <c r="QDJ140" s="23"/>
      <c r="QDK140" s="23"/>
      <c r="QDL140" s="23"/>
      <c r="QDM140" s="23"/>
      <c r="QDN140" s="23"/>
      <c r="QDO140" s="23"/>
      <c r="QDP140" s="23"/>
      <c r="QDQ140" s="23"/>
      <c r="QDR140" s="23"/>
      <c r="QDS140" s="23"/>
      <c r="QDT140" s="23"/>
      <c r="QDU140" s="23"/>
      <c r="QDV140" s="23"/>
      <c r="QDW140" s="23"/>
      <c r="QDX140" s="23"/>
      <c r="QDY140" s="23"/>
      <c r="QDZ140" s="23"/>
      <c r="QEA140" s="23"/>
      <c r="QEB140" s="23"/>
      <c r="QEC140" s="23"/>
      <c r="QED140" s="23"/>
      <c r="QEE140" s="23"/>
      <c r="QEF140" s="23"/>
      <c r="QEG140" s="23"/>
      <c r="QEH140" s="23"/>
      <c r="QEI140" s="23"/>
      <c r="QEJ140" s="23"/>
      <c r="QEK140" s="23"/>
      <c r="QEL140" s="23"/>
      <c r="QEM140" s="23"/>
      <c r="QEN140" s="23"/>
      <c r="QEO140" s="23"/>
      <c r="QEP140" s="23"/>
      <c r="QEQ140" s="23"/>
      <c r="QER140" s="23"/>
      <c r="QES140" s="23"/>
      <c r="QET140" s="23"/>
      <c r="QEU140" s="23"/>
      <c r="QEV140" s="23"/>
      <c r="QEW140" s="23"/>
      <c r="QEX140" s="23"/>
      <c r="QEY140" s="23"/>
      <c r="QEZ140" s="23"/>
      <c r="QFA140" s="23"/>
      <c r="QFB140" s="23"/>
      <c r="QFC140" s="23"/>
      <c r="QFD140" s="23"/>
      <c r="QFE140" s="23"/>
      <c r="QFF140" s="23"/>
      <c r="QFG140" s="23"/>
      <c r="QFH140" s="23"/>
      <c r="QFI140" s="23"/>
      <c r="QFJ140" s="23"/>
      <c r="QFK140" s="23"/>
      <c r="QFL140" s="23"/>
      <c r="QFM140" s="23"/>
      <c r="QFN140" s="23"/>
      <c r="QFO140" s="23"/>
      <c r="QFP140" s="23"/>
      <c r="QFQ140" s="23"/>
      <c r="QFR140" s="23"/>
      <c r="QFS140" s="23"/>
      <c r="QFT140" s="23"/>
      <c r="QFU140" s="23"/>
      <c r="QFV140" s="23"/>
      <c r="QFW140" s="23"/>
      <c r="QFX140" s="23"/>
      <c r="QFY140" s="23"/>
      <c r="QFZ140" s="23"/>
      <c r="QGA140" s="23"/>
      <c r="QGB140" s="23"/>
      <c r="QGC140" s="23"/>
      <c r="QGD140" s="23"/>
      <c r="QGE140" s="23"/>
      <c r="QGF140" s="23"/>
      <c r="QGG140" s="23"/>
      <c r="QGH140" s="23"/>
      <c r="QGI140" s="23"/>
      <c r="QGJ140" s="23"/>
      <c r="QGK140" s="23"/>
      <c r="QGL140" s="23"/>
      <c r="QGM140" s="23"/>
      <c r="QGN140" s="23"/>
      <c r="QGO140" s="23"/>
      <c r="QGP140" s="23"/>
      <c r="QGQ140" s="23"/>
      <c r="QGR140" s="23"/>
      <c r="QGS140" s="23"/>
      <c r="QGT140" s="23"/>
      <c r="QGU140" s="23"/>
      <c r="QGV140" s="23"/>
      <c r="QGW140" s="23"/>
      <c r="QGX140" s="23"/>
      <c r="QGY140" s="23"/>
      <c r="QGZ140" s="23"/>
      <c r="QHA140" s="23"/>
      <c r="QHB140" s="23"/>
      <c r="QHC140" s="23"/>
      <c r="QHD140" s="23"/>
      <c r="QHE140" s="23"/>
      <c r="QHF140" s="23"/>
      <c r="QHG140" s="23"/>
      <c r="QHH140" s="23"/>
      <c r="QHI140" s="23"/>
      <c r="QHJ140" s="23"/>
      <c r="QHK140" s="23"/>
      <c r="QHL140" s="23"/>
      <c r="QHM140" s="23"/>
      <c r="QHN140" s="23"/>
      <c r="QHO140" s="23"/>
      <c r="QHP140" s="23"/>
      <c r="QHQ140" s="23"/>
      <c r="QHR140" s="23"/>
      <c r="QHS140" s="23"/>
      <c r="QHT140" s="23"/>
      <c r="QHU140" s="23"/>
      <c r="QHV140" s="23"/>
      <c r="QHW140" s="23"/>
      <c r="QHX140" s="23"/>
      <c r="QHY140" s="23"/>
      <c r="QHZ140" s="23"/>
      <c r="QIA140" s="23"/>
      <c r="QIB140" s="23"/>
      <c r="QIC140" s="23"/>
      <c r="QID140" s="23"/>
      <c r="QIE140" s="23"/>
      <c r="QIF140" s="23"/>
      <c r="QIG140" s="23"/>
      <c r="QIH140" s="23"/>
      <c r="QII140" s="23"/>
      <c r="QIJ140" s="23"/>
      <c r="QIK140" s="23"/>
      <c r="QIL140" s="23"/>
      <c r="QIM140" s="23"/>
      <c r="QIN140" s="23"/>
      <c r="QIO140" s="23"/>
      <c r="QIP140" s="23"/>
      <c r="QIQ140" s="23"/>
      <c r="QIR140" s="23"/>
      <c r="QIS140" s="23"/>
      <c r="QIT140" s="23"/>
      <c r="QIU140" s="23"/>
      <c r="QIV140" s="23"/>
      <c r="QIW140" s="23"/>
      <c r="QIX140" s="23"/>
      <c r="QIY140" s="23"/>
      <c r="QIZ140" s="23"/>
      <c r="QJA140" s="23"/>
      <c r="QJB140" s="23"/>
      <c r="QJC140" s="23"/>
      <c r="QJD140" s="23"/>
      <c r="QJE140" s="23"/>
      <c r="QJF140" s="23"/>
      <c r="QJG140" s="23"/>
      <c r="QJH140" s="23"/>
      <c r="QJI140" s="23"/>
      <c r="QJJ140" s="23"/>
      <c r="QJK140" s="23"/>
      <c r="QJL140" s="23"/>
      <c r="QJM140" s="23"/>
      <c r="QJN140" s="23"/>
      <c r="QJO140" s="23"/>
      <c r="QJP140" s="23"/>
      <c r="QJQ140" s="23"/>
      <c r="QJR140" s="23"/>
      <c r="QJS140" s="23"/>
      <c r="QJT140" s="23"/>
      <c r="QJU140" s="23"/>
      <c r="QJV140" s="23"/>
      <c r="QJW140" s="23"/>
      <c r="QJX140" s="23"/>
      <c r="QJY140" s="23"/>
      <c r="QJZ140" s="23"/>
      <c r="QKA140" s="23"/>
      <c r="QKB140" s="23"/>
      <c r="QKC140" s="23"/>
      <c r="QKD140" s="23"/>
      <c r="QKE140" s="23"/>
      <c r="QKF140" s="23"/>
      <c r="QKG140" s="23"/>
      <c r="QKH140" s="23"/>
      <c r="QKI140" s="23"/>
      <c r="QKJ140" s="23"/>
      <c r="QKK140" s="23"/>
      <c r="QKL140" s="23"/>
      <c r="QKM140" s="23"/>
      <c r="QKN140" s="23"/>
      <c r="QKO140" s="23"/>
      <c r="QKP140" s="23"/>
      <c r="QKQ140" s="23"/>
      <c r="QKR140" s="23"/>
      <c r="QKS140" s="23"/>
      <c r="QKT140" s="23"/>
      <c r="QKU140" s="23"/>
      <c r="QKV140" s="23"/>
      <c r="QKW140" s="23"/>
      <c r="QKX140" s="23"/>
      <c r="QKY140" s="23"/>
      <c r="QKZ140" s="23"/>
      <c r="QLA140" s="23"/>
      <c r="QLB140" s="23"/>
      <c r="QLC140" s="23"/>
      <c r="QLD140" s="23"/>
      <c r="QLE140" s="23"/>
      <c r="QLF140" s="23"/>
      <c r="QLG140" s="23"/>
      <c r="QLH140" s="23"/>
      <c r="QLI140" s="23"/>
      <c r="QLJ140" s="23"/>
      <c r="QLK140" s="23"/>
      <c r="QLL140" s="23"/>
      <c r="QLM140" s="23"/>
      <c r="QLN140" s="23"/>
      <c r="QLO140" s="23"/>
      <c r="QLP140" s="23"/>
      <c r="QLQ140" s="23"/>
      <c r="QLR140" s="23"/>
      <c r="QLS140" s="23"/>
      <c r="QLT140" s="23"/>
      <c r="QLU140" s="23"/>
      <c r="QLV140" s="23"/>
      <c r="QLW140" s="23"/>
      <c r="QLX140" s="23"/>
      <c r="QLY140" s="23"/>
      <c r="QLZ140" s="23"/>
      <c r="QMA140" s="23"/>
      <c r="QMB140" s="23"/>
      <c r="QMC140" s="23"/>
      <c r="QMD140" s="23"/>
      <c r="QME140" s="23"/>
      <c r="QMF140" s="23"/>
      <c r="QMG140" s="23"/>
      <c r="QMH140" s="23"/>
      <c r="QMI140" s="23"/>
      <c r="QMJ140" s="23"/>
      <c r="QMK140" s="23"/>
      <c r="QML140" s="23"/>
      <c r="QMM140" s="23"/>
      <c r="QMN140" s="23"/>
      <c r="QMO140" s="23"/>
      <c r="QMP140" s="23"/>
      <c r="QMQ140" s="23"/>
      <c r="QMR140" s="23"/>
      <c r="QMS140" s="23"/>
      <c r="QMT140" s="23"/>
      <c r="QMU140" s="23"/>
      <c r="QMV140" s="23"/>
      <c r="QMW140" s="23"/>
      <c r="QMX140" s="23"/>
      <c r="QMY140" s="23"/>
      <c r="QMZ140" s="23"/>
      <c r="QNA140" s="23"/>
      <c r="QNB140" s="23"/>
      <c r="QNC140" s="23"/>
      <c r="QND140" s="23"/>
      <c r="QNE140" s="23"/>
      <c r="QNF140" s="23"/>
      <c r="QNG140" s="23"/>
      <c r="QNH140" s="23"/>
      <c r="QNI140" s="23"/>
      <c r="QNJ140" s="23"/>
      <c r="QNK140" s="23"/>
      <c r="QNL140" s="23"/>
      <c r="QNM140" s="23"/>
      <c r="QNN140" s="23"/>
      <c r="QNO140" s="23"/>
      <c r="QNP140" s="23"/>
      <c r="QNQ140" s="23"/>
      <c r="QNR140" s="23"/>
      <c r="QNS140" s="23"/>
      <c r="QNT140" s="23"/>
      <c r="QNU140" s="23"/>
      <c r="QNV140" s="23"/>
      <c r="QNW140" s="23"/>
      <c r="QNX140" s="23"/>
      <c r="QNY140" s="23"/>
      <c r="QNZ140" s="23"/>
      <c r="QOA140" s="23"/>
      <c r="QOB140" s="23"/>
      <c r="QOC140" s="23"/>
      <c r="QOD140" s="23"/>
      <c r="QOE140" s="23"/>
      <c r="QOF140" s="23"/>
      <c r="QOG140" s="23"/>
      <c r="QOH140" s="23"/>
      <c r="QOI140" s="23"/>
      <c r="QOJ140" s="23"/>
      <c r="QOK140" s="23"/>
      <c r="QOL140" s="23"/>
      <c r="QOM140" s="23"/>
      <c r="QON140" s="23"/>
      <c r="QOO140" s="23"/>
      <c r="QOP140" s="23"/>
      <c r="QOQ140" s="23"/>
      <c r="QOR140" s="23"/>
      <c r="QOS140" s="23"/>
      <c r="QOT140" s="23"/>
      <c r="QOU140" s="23"/>
      <c r="QOV140" s="23"/>
      <c r="QOW140" s="23"/>
      <c r="QOX140" s="23"/>
      <c r="QOY140" s="23"/>
      <c r="QOZ140" s="23"/>
      <c r="QPA140" s="23"/>
      <c r="QPB140" s="23"/>
      <c r="QPC140" s="23"/>
      <c r="QPD140" s="23"/>
      <c r="QPE140" s="23"/>
      <c r="QPF140" s="23"/>
      <c r="QPG140" s="23"/>
      <c r="QPH140" s="23"/>
      <c r="QPI140" s="23"/>
      <c r="QPJ140" s="23"/>
      <c r="QPK140" s="23"/>
      <c r="QPL140" s="23"/>
      <c r="QPM140" s="23"/>
      <c r="QPN140" s="23"/>
      <c r="QPO140" s="23"/>
      <c r="QPP140" s="23"/>
      <c r="QPQ140" s="23"/>
      <c r="QPR140" s="23"/>
      <c r="QPS140" s="23"/>
      <c r="QPT140" s="23"/>
      <c r="QPU140" s="23"/>
      <c r="QPV140" s="23"/>
      <c r="QPW140" s="23"/>
      <c r="QPX140" s="23"/>
      <c r="QPY140" s="23"/>
      <c r="QPZ140" s="23"/>
      <c r="QQA140" s="23"/>
      <c r="QQB140" s="23"/>
      <c r="QQC140" s="23"/>
      <c r="QQD140" s="23"/>
      <c r="QQE140" s="23"/>
      <c r="QQF140" s="23"/>
      <c r="QQG140" s="23"/>
      <c r="QQH140" s="23"/>
      <c r="QQI140" s="23"/>
      <c r="QQJ140" s="23"/>
      <c r="QQK140" s="23"/>
      <c r="QQL140" s="23"/>
      <c r="QQM140" s="23"/>
      <c r="QQN140" s="23"/>
      <c r="QQO140" s="23"/>
      <c r="QQP140" s="23"/>
      <c r="QQQ140" s="23"/>
      <c r="QQR140" s="23"/>
      <c r="QQS140" s="23"/>
      <c r="QQT140" s="23"/>
      <c r="QQU140" s="23"/>
      <c r="QQV140" s="23"/>
      <c r="QQW140" s="23"/>
      <c r="QQX140" s="23"/>
      <c r="QQY140" s="23"/>
      <c r="QQZ140" s="23"/>
      <c r="QRA140" s="23"/>
      <c r="QRB140" s="23"/>
      <c r="QRC140" s="23"/>
      <c r="QRD140" s="23"/>
      <c r="QRE140" s="23"/>
      <c r="QRF140" s="23"/>
      <c r="QRG140" s="23"/>
      <c r="QRH140" s="23"/>
      <c r="QRI140" s="23"/>
      <c r="QRJ140" s="23"/>
      <c r="QRK140" s="23"/>
      <c r="QRL140" s="23"/>
      <c r="QRM140" s="23"/>
      <c r="QRN140" s="23"/>
      <c r="QRO140" s="23"/>
      <c r="QRP140" s="23"/>
      <c r="QRQ140" s="23"/>
      <c r="QRR140" s="23"/>
      <c r="QRS140" s="23"/>
      <c r="QRT140" s="23"/>
      <c r="QRU140" s="23"/>
      <c r="QRV140" s="23"/>
      <c r="QRW140" s="23"/>
      <c r="QRX140" s="23"/>
      <c r="QRY140" s="23"/>
      <c r="QRZ140" s="23"/>
      <c r="QSA140" s="23"/>
      <c r="QSB140" s="23"/>
      <c r="QSC140" s="23"/>
      <c r="QSD140" s="23"/>
      <c r="QSE140" s="23"/>
      <c r="QSF140" s="23"/>
      <c r="QSG140" s="23"/>
      <c r="QSH140" s="23"/>
      <c r="QSI140" s="23"/>
      <c r="QSJ140" s="23"/>
      <c r="QSK140" s="23"/>
      <c r="QSL140" s="23"/>
      <c r="QSM140" s="23"/>
      <c r="QSN140" s="23"/>
      <c r="QSO140" s="23"/>
      <c r="QSP140" s="23"/>
      <c r="QSQ140" s="23"/>
      <c r="QSR140" s="23"/>
      <c r="QSS140" s="23"/>
      <c r="QST140" s="23"/>
      <c r="QSU140" s="23"/>
      <c r="QSV140" s="23"/>
      <c r="QSW140" s="23"/>
      <c r="QSX140" s="23"/>
      <c r="QSY140" s="23"/>
      <c r="QSZ140" s="23"/>
      <c r="QTA140" s="23"/>
      <c r="QTB140" s="23"/>
      <c r="QTC140" s="23"/>
      <c r="QTD140" s="23"/>
      <c r="QTE140" s="23"/>
      <c r="QTF140" s="23"/>
      <c r="QTG140" s="23"/>
      <c r="QTH140" s="23"/>
      <c r="QTI140" s="23"/>
      <c r="QTJ140" s="23"/>
      <c r="QTK140" s="23"/>
      <c r="QTL140" s="23"/>
      <c r="QTM140" s="23"/>
      <c r="QTN140" s="23"/>
      <c r="QTO140" s="23"/>
      <c r="QTP140" s="23"/>
      <c r="QTQ140" s="23"/>
      <c r="QTR140" s="23"/>
      <c r="QTS140" s="23"/>
      <c r="QTT140" s="23"/>
      <c r="QTU140" s="23"/>
      <c r="QTV140" s="23"/>
      <c r="QTW140" s="23"/>
      <c r="QTX140" s="23"/>
      <c r="QTY140" s="23"/>
      <c r="QTZ140" s="23"/>
      <c r="QUA140" s="23"/>
      <c r="QUB140" s="23"/>
      <c r="QUC140" s="23"/>
      <c r="QUD140" s="23"/>
      <c r="QUE140" s="23"/>
      <c r="QUF140" s="23"/>
      <c r="QUG140" s="23"/>
      <c r="QUH140" s="23"/>
      <c r="QUI140" s="23"/>
      <c r="QUJ140" s="23"/>
      <c r="QUK140" s="23"/>
      <c r="QUL140" s="23"/>
      <c r="QUM140" s="23"/>
      <c r="QUN140" s="23"/>
      <c r="QUO140" s="23"/>
      <c r="QUP140" s="23"/>
      <c r="QUQ140" s="23"/>
      <c r="QUR140" s="23"/>
      <c r="QUS140" s="23"/>
      <c r="QUT140" s="23"/>
      <c r="QUU140" s="23"/>
      <c r="QUV140" s="23"/>
      <c r="QUW140" s="23"/>
      <c r="QUX140" s="23"/>
      <c r="QUY140" s="23"/>
      <c r="QUZ140" s="23"/>
      <c r="QVA140" s="23"/>
      <c r="QVB140" s="23"/>
      <c r="QVC140" s="23"/>
      <c r="QVD140" s="23"/>
      <c r="QVE140" s="23"/>
      <c r="QVF140" s="23"/>
      <c r="QVG140" s="23"/>
      <c r="QVH140" s="23"/>
      <c r="QVI140" s="23"/>
      <c r="QVJ140" s="23"/>
      <c r="QVK140" s="23"/>
      <c r="QVL140" s="23"/>
      <c r="QVM140" s="23"/>
      <c r="QVN140" s="23"/>
      <c r="QVO140" s="23"/>
      <c r="QVP140" s="23"/>
      <c r="QVQ140" s="23"/>
      <c r="QVR140" s="23"/>
      <c r="QVS140" s="23"/>
      <c r="QVT140" s="23"/>
      <c r="QVU140" s="23"/>
      <c r="QVV140" s="23"/>
      <c r="QVW140" s="23"/>
      <c r="QVX140" s="23"/>
      <c r="QVY140" s="23"/>
      <c r="QVZ140" s="23"/>
      <c r="QWA140" s="23"/>
      <c r="QWB140" s="23"/>
      <c r="QWC140" s="23"/>
      <c r="QWD140" s="23"/>
      <c r="QWE140" s="23"/>
      <c r="QWF140" s="23"/>
      <c r="QWG140" s="23"/>
      <c r="QWH140" s="23"/>
      <c r="QWI140" s="23"/>
      <c r="QWJ140" s="23"/>
      <c r="QWK140" s="23"/>
      <c r="QWL140" s="23"/>
      <c r="QWM140" s="23"/>
      <c r="QWN140" s="23"/>
      <c r="QWO140" s="23"/>
      <c r="QWP140" s="23"/>
      <c r="QWQ140" s="23"/>
      <c r="QWR140" s="23"/>
      <c r="QWS140" s="23"/>
      <c r="QWT140" s="23"/>
      <c r="QWU140" s="23"/>
      <c r="QWV140" s="23"/>
      <c r="QWW140" s="23"/>
      <c r="QWX140" s="23"/>
      <c r="QWY140" s="23"/>
      <c r="QWZ140" s="23"/>
      <c r="QXA140" s="23"/>
      <c r="QXB140" s="23"/>
      <c r="QXC140" s="23"/>
      <c r="QXD140" s="23"/>
      <c r="QXE140" s="23"/>
      <c r="QXF140" s="23"/>
      <c r="QXG140" s="23"/>
      <c r="QXH140" s="23"/>
      <c r="QXI140" s="23"/>
      <c r="QXJ140" s="23"/>
      <c r="QXK140" s="23"/>
      <c r="QXL140" s="23"/>
      <c r="QXM140" s="23"/>
      <c r="QXN140" s="23"/>
      <c r="QXO140" s="23"/>
      <c r="QXP140" s="23"/>
      <c r="QXQ140" s="23"/>
      <c r="QXR140" s="23"/>
      <c r="QXS140" s="23"/>
      <c r="QXT140" s="23"/>
      <c r="QXU140" s="23"/>
      <c r="QXV140" s="23"/>
      <c r="QXW140" s="23"/>
      <c r="QXX140" s="23"/>
      <c r="QXY140" s="23"/>
      <c r="QXZ140" s="23"/>
      <c r="QYA140" s="23"/>
      <c r="QYB140" s="23"/>
      <c r="QYC140" s="23"/>
      <c r="QYD140" s="23"/>
      <c r="QYE140" s="23"/>
      <c r="QYF140" s="23"/>
      <c r="QYG140" s="23"/>
      <c r="QYH140" s="23"/>
      <c r="QYI140" s="23"/>
      <c r="QYJ140" s="23"/>
      <c r="QYK140" s="23"/>
      <c r="QYL140" s="23"/>
      <c r="QYM140" s="23"/>
      <c r="QYN140" s="23"/>
      <c r="QYO140" s="23"/>
      <c r="QYP140" s="23"/>
      <c r="QYQ140" s="23"/>
      <c r="QYR140" s="23"/>
      <c r="QYS140" s="23"/>
      <c r="QYT140" s="23"/>
      <c r="QYU140" s="23"/>
      <c r="QYV140" s="23"/>
      <c r="QYW140" s="23"/>
      <c r="QYX140" s="23"/>
      <c r="QYY140" s="23"/>
      <c r="QYZ140" s="23"/>
      <c r="QZA140" s="23"/>
      <c r="QZB140" s="23"/>
      <c r="QZC140" s="23"/>
      <c r="QZD140" s="23"/>
      <c r="QZE140" s="23"/>
      <c r="QZF140" s="23"/>
      <c r="QZG140" s="23"/>
      <c r="QZH140" s="23"/>
      <c r="QZI140" s="23"/>
      <c r="QZJ140" s="23"/>
      <c r="QZK140" s="23"/>
      <c r="QZL140" s="23"/>
      <c r="QZM140" s="23"/>
      <c r="QZN140" s="23"/>
      <c r="QZO140" s="23"/>
      <c r="QZP140" s="23"/>
      <c r="QZQ140" s="23"/>
      <c r="QZR140" s="23"/>
      <c r="QZS140" s="23"/>
      <c r="QZT140" s="23"/>
      <c r="QZU140" s="23"/>
      <c r="QZV140" s="23"/>
      <c r="QZW140" s="23"/>
      <c r="QZX140" s="23"/>
      <c r="QZY140" s="23"/>
      <c r="QZZ140" s="23"/>
      <c r="RAA140" s="23"/>
      <c r="RAB140" s="23"/>
      <c r="RAC140" s="23"/>
      <c r="RAD140" s="23"/>
      <c r="RAE140" s="23"/>
      <c r="RAF140" s="23"/>
      <c r="RAG140" s="23"/>
      <c r="RAH140" s="23"/>
      <c r="RAI140" s="23"/>
      <c r="RAJ140" s="23"/>
      <c r="RAK140" s="23"/>
      <c r="RAL140" s="23"/>
      <c r="RAM140" s="23"/>
      <c r="RAN140" s="23"/>
      <c r="RAO140" s="23"/>
      <c r="RAP140" s="23"/>
      <c r="RAQ140" s="23"/>
      <c r="RAR140" s="23"/>
      <c r="RAS140" s="23"/>
      <c r="RAT140" s="23"/>
      <c r="RAU140" s="23"/>
      <c r="RAV140" s="23"/>
      <c r="RAW140" s="23"/>
      <c r="RAX140" s="23"/>
      <c r="RAY140" s="23"/>
      <c r="RAZ140" s="23"/>
      <c r="RBA140" s="23"/>
      <c r="RBB140" s="23"/>
      <c r="RBC140" s="23"/>
      <c r="RBD140" s="23"/>
      <c r="RBE140" s="23"/>
      <c r="RBF140" s="23"/>
      <c r="RBG140" s="23"/>
      <c r="RBH140" s="23"/>
      <c r="RBI140" s="23"/>
      <c r="RBJ140" s="23"/>
      <c r="RBK140" s="23"/>
      <c r="RBL140" s="23"/>
      <c r="RBM140" s="23"/>
      <c r="RBN140" s="23"/>
      <c r="RBO140" s="23"/>
      <c r="RBP140" s="23"/>
      <c r="RBQ140" s="23"/>
      <c r="RBR140" s="23"/>
      <c r="RBS140" s="23"/>
      <c r="RBT140" s="23"/>
      <c r="RBU140" s="23"/>
      <c r="RBV140" s="23"/>
      <c r="RBW140" s="23"/>
      <c r="RBX140" s="23"/>
      <c r="RBY140" s="23"/>
      <c r="RBZ140" s="23"/>
      <c r="RCA140" s="23"/>
      <c r="RCB140" s="23"/>
      <c r="RCC140" s="23"/>
      <c r="RCD140" s="23"/>
      <c r="RCE140" s="23"/>
      <c r="RCF140" s="23"/>
      <c r="RCG140" s="23"/>
      <c r="RCH140" s="23"/>
      <c r="RCI140" s="23"/>
      <c r="RCJ140" s="23"/>
      <c r="RCK140" s="23"/>
      <c r="RCL140" s="23"/>
      <c r="RCM140" s="23"/>
      <c r="RCN140" s="23"/>
      <c r="RCO140" s="23"/>
      <c r="RCP140" s="23"/>
      <c r="RCQ140" s="23"/>
      <c r="RCR140" s="23"/>
      <c r="RCS140" s="23"/>
      <c r="RCT140" s="23"/>
      <c r="RCU140" s="23"/>
      <c r="RCV140" s="23"/>
      <c r="RCW140" s="23"/>
      <c r="RCX140" s="23"/>
      <c r="RCY140" s="23"/>
      <c r="RCZ140" s="23"/>
      <c r="RDA140" s="23"/>
      <c r="RDB140" s="23"/>
      <c r="RDC140" s="23"/>
      <c r="RDD140" s="23"/>
      <c r="RDE140" s="23"/>
      <c r="RDF140" s="23"/>
      <c r="RDG140" s="23"/>
      <c r="RDH140" s="23"/>
      <c r="RDI140" s="23"/>
      <c r="RDJ140" s="23"/>
      <c r="RDK140" s="23"/>
      <c r="RDL140" s="23"/>
      <c r="RDM140" s="23"/>
      <c r="RDN140" s="23"/>
      <c r="RDO140" s="23"/>
      <c r="RDP140" s="23"/>
      <c r="RDQ140" s="23"/>
      <c r="RDR140" s="23"/>
      <c r="RDS140" s="23"/>
      <c r="RDT140" s="23"/>
      <c r="RDU140" s="23"/>
      <c r="RDV140" s="23"/>
      <c r="RDW140" s="23"/>
      <c r="RDX140" s="23"/>
      <c r="RDY140" s="23"/>
      <c r="RDZ140" s="23"/>
      <c r="REA140" s="23"/>
      <c r="REB140" s="23"/>
      <c r="REC140" s="23"/>
      <c r="RED140" s="23"/>
      <c r="REE140" s="23"/>
      <c r="REF140" s="23"/>
      <c r="REG140" s="23"/>
      <c r="REH140" s="23"/>
      <c r="REI140" s="23"/>
      <c r="REJ140" s="23"/>
      <c r="REK140" s="23"/>
      <c r="REL140" s="23"/>
      <c r="REM140" s="23"/>
      <c r="REN140" s="23"/>
      <c r="REO140" s="23"/>
      <c r="REP140" s="23"/>
      <c r="REQ140" s="23"/>
      <c r="RER140" s="23"/>
      <c r="RES140" s="23"/>
      <c r="RET140" s="23"/>
      <c r="REU140" s="23"/>
      <c r="REV140" s="23"/>
      <c r="REW140" s="23"/>
      <c r="REX140" s="23"/>
      <c r="REY140" s="23"/>
      <c r="REZ140" s="23"/>
      <c r="RFA140" s="23"/>
      <c r="RFB140" s="23"/>
      <c r="RFC140" s="23"/>
      <c r="RFD140" s="23"/>
      <c r="RFE140" s="23"/>
      <c r="RFF140" s="23"/>
      <c r="RFG140" s="23"/>
      <c r="RFH140" s="23"/>
      <c r="RFI140" s="23"/>
      <c r="RFJ140" s="23"/>
      <c r="RFK140" s="23"/>
      <c r="RFL140" s="23"/>
      <c r="RFM140" s="23"/>
      <c r="RFN140" s="23"/>
      <c r="RFO140" s="23"/>
      <c r="RFP140" s="23"/>
      <c r="RFQ140" s="23"/>
      <c r="RFR140" s="23"/>
      <c r="RFS140" s="23"/>
      <c r="RFT140" s="23"/>
      <c r="RFU140" s="23"/>
      <c r="RFV140" s="23"/>
      <c r="RFW140" s="23"/>
      <c r="RFX140" s="23"/>
      <c r="RFY140" s="23"/>
      <c r="RFZ140" s="23"/>
      <c r="RGA140" s="23"/>
      <c r="RGB140" s="23"/>
      <c r="RGC140" s="23"/>
      <c r="RGD140" s="23"/>
      <c r="RGE140" s="23"/>
      <c r="RGF140" s="23"/>
      <c r="RGG140" s="23"/>
      <c r="RGH140" s="23"/>
      <c r="RGI140" s="23"/>
      <c r="RGJ140" s="23"/>
      <c r="RGK140" s="23"/>
      <c r="RGL140" s="23"/>
      <c r="RGM140" s="23"/>
      <c r="RGN140" s="23"/>
      <c r="RGO140" s="23"/>
      <c r="RGP140" s="23"/>
      <c r="RGQ140" s="23"/>
      <c r="RGR140" s="23"/>
      <c r="RGS140" s="23"/>
      <c r="RGT140" s="23"/>
      <c r="RGU140" s="23"/>
      <c r="RGV140" s="23"/>
      <c r="RGW140" s="23"/>
      <c r="RGX140" s="23"/>
      <c r="RGY140" s="23"/>
      <c r="RGZ140" s="23"/>
      <c r="RHA140" s="23"/>
      <c r="RHB140" s="23"/>
      <c r="RHC140" s="23"/>
      <c r="RHD140" s="23"/>
      <c r="RHE140" s="23"/>
      <c r="RHF140" s="23"/>
      <c r="RHG140" s="23"/>
      <c r="RHH140" s="23"/>
      <c r="RHI140" s="23"/>
      <c r="RHJ140" s="23"/>
      <c r="RHK140" s="23"/>
      <c r="RHL140" s="23"/>
      <c r="RHM140" s="23"/>
      <c r="RHN140" s="23"/>
      <c r="RHO140" s="23"/>
      <c r="RHP140" s="23"/>
      <c r="RHQ140" s="23"/>
      <c r="RHR140" s="23"/>
      <c r="RHS140" s="23"/>
      <c r="RHT140" s="23"/>
      <c r="RHU140" s="23"/>
      <c r="RHV140" s="23"/>
      <c r="RHW140" s="23"/>
      <c r="RHX140" s="23"/>
      <c r="RHY140" s="23"/>
      <c r="RHZ140" s="23"/>
      <c r="RIA140" s="23"/>
      <c r="RIB140" s="23"/>
      <c r="RIC140" s="23"/>
      <c r="RID140" s="23"/>
      <c r="RIE140" s="23"/>
      <c r="RIF140" s="23"/>
      <c r="RIG140" s="23"/>
      <c r="RIH140" s="23"/>
      <c r="RII140" s="23"/>
      <c r="RIJ140" s="23"/>
      <c r="RIK140" s="23"/>
      <c r="RIL140" s="23"/>
      <c r="RIM140" s="23"/>
      <c r="RIN140" s="23"/>
      <c r="RIO140" s="23"/>
      <c r="RIP140" s="23"/>
      <c r="RIQ140" s="23"/>
      <c r="RIR140" s="23"/>
      <c r="RIS140" s="23"/>
      <c r="RIT140" s="23"/>
      <c r="RIU140" s="23"/>
      <c r="RIV140" s="23"/>
      <c r="RIW140" s="23"/>
      <c r="RIX140" s="23"/>
      <c r="RIY140" s="23"/>
      <c r="RIZ140" s="23"/>
      <c r="RJA140" s="23"/>
      <c r="RJB140" s="23"/>
      <c r="RJC140" s="23"/>
      <c r="RJD140" s="23"/>
      <c r="RJE140" s="23"/>
      <c r="RJF140" s="23"/>
      <c r="RJG140" s="23"/>
      <c r="RJH140" s="23"/>
      <c r="RJI140" s="23"/>
      <c r="RJJ140" s="23"/>
      <c r="RJK140" s="23"/>
      <c r="RJL140" s="23"/>
      <c r="RJM140" s="23"/>
      <c r="RJN140" s="23"/>
      <c r="RJO140" s="23"/>
      <c r="RJP140" s="23"/>
      <c r="RJQ140" s="23"/>
      <c r="RJR140" s="23"/>
      <c r="RJS140" s="23"/>
      <c r="RJT140" s="23"/>
      <c r="RJU140" s="23"/>
      <c r="RJV140" s="23"/>
      <c r="RJW140" s="23"/>
      <c r="RJX140" s="23"/>
      <c r="RJY140" s="23"/>
      <c r="RJZ140" s="23"/>
      <c r="RKA140" s="23"/>
      <c r="RKB140" s="23"/>
      <c r="RKC140" s="23"/>
      <c r="RKD140" s="23"/>
      <c r="RKE140" s="23"/>
      <c r="RKF140" s="23"/>
      <c r="RKG140" s="23"/>
      <c r="RKH140" s="23"/>
      <c r="RKI140" s="23"/>
      <c r="RKJ140" s="23"/>
      <c r="RKK140" s="23"/>
      <c r="RKL140" s="23"/>
      <c r="RKM140" s="23"/>
      <c r="RKN140" s="23"/>
      <c r="RKO140" s="23"/>
      <c r="RKP140" s="23"/>
      <c r="RKQ140" s="23"/>
      <c r="RKR140" s="23"/>
      <c r="RKS140" s="23"/>
      <c r="RKT140" s="23"/>
      <c r="RKU140" s="23"/>
      <c r="RKV140" s="23"/>
      <c r="RKW140" s="23"/>
      <c r="RKX140" s="23"/>
      <c r="RKY140" s="23"/>
      <c r="RKZ140" s="23"/>
      <c r="RLA140" s="23"/>
      <c r="RLB140" s="23"/>
      <c r="RLC140" s="23"/>
      <c r="RLD140" s="23"/>
      <c r="RLE140" s="23"/>
      <c r="RLF140" s="23"/>
      <c r="RLG140" s="23"/>
      <c r="RLH140" s="23"/>
      <c r="RLI140" s="23"/>
      <c r="RLJ140" s="23"/>
      <c r="RLK140" s="23"/>
      <c r="RLL140" s="23"/>
      <c r="RLM140" s="23"/>
      <c r="RLN140" s="23"/>
      <c r="RLO140" s="23"/>
      <c r="RLP140" s="23"/>
      <c r="RLQ140" s="23"/>
      <c r="RLR140" s="23"/>
      <c r="RLS140" s="23"/>
      <c r="RLT140" s="23"/>
      <c r="RLU140" s="23"/>
      <c r="RLV140" s="23"/>
      <c r="RLW140" s="23"/>
      <c r="RLX140" s="23"/>
      <c r="RLY140" s="23"/>
      <c r="RLZ140" s="23"/>
      <c r="RMA140" s="23"/>
      <c r="RMB140" s="23"/>
      <c r="RMC140" s="23"/>
      <c r="RMD140" s="23"/>
      <c r="RME140" s="23"/>
      <c r="RMF140" s="23"/>
      <c r="RMG140" s="23"/>
      <c r="RMH140" s="23"/>
      <c r="RMI140" s="23"/>
      <c r="RMJ140" s="23"/>
      <c r="RMK140" s="23"/>
      <c r="RML140" s="23"/>
      <c r="RMM140" s="23"/>
      <c r="RMN140" s="23"/>
      <c r="RMO140" s="23"/>
      <c r="RMP140" s="23"/>
      <c r="RMQ140" s="23"/>
      <c r="RMR140" s="23"/>
      <c r="RMS140" s="23"/>
      <c r="RMT140" s="23"/>
      <c r="RMU140" s="23"/>
      <c r="RMV140" s="23"/>
      <c r="RMW140" s="23"/>
      <c r="RMX140" s="23"/>
      <c r="RMY140" s="23"/>
      <c r="RMZ140" s="23"/>
      <c r="RNA140" s="23"/>
      <c r="RNB140" s="23"/>
      <c r="RNC140" s="23"/>
      <c r="RND140" s="23"/>
      <c r="RNE140" s="23"/>
      <c r="RNF140" s="23"/>
      <c r="RNG140" s="23"/>
      <c r="RNH140" s="23"/>
      <c r="RNI140" s="23"/>
      <c r="RNJ140" s="23"/>
      <c r="RNK140" s="23"/>
      <c r="RNL140" s="23"/>
      <c r="RNM140" s="23"/>
      <c r="RNN140" s="23"/>
      <c r="RNO140" s="23"/>
      <c r="RNP140" s="23"/>
      <c r="RNQ140" s="23"/>
      <c r="RNR140" s="23"/>
      <c r="RNS140" s="23"/>
      <c r="RNT140" s="23"/>
      <c r="RNU140" s="23"/>
      <c r="RNV140" s="23"/>
      <c r="RNW140" s="23"/>
      <c r="RNX140" s="23"/>
      <c r="RNY140" s="23"/>
      <c r="RNZ140" s="23"/>
      <c r="ROA140" s="23"/>
      <c r="ROB140" s="23"/>
      <c r="ROC140" s="23"/>
      <c r="ROD140" s="23"/>
      <c r="ROE140" s="23"/>
      <c r="ROF140" s="23"/>
      <c r="ROG140" s="23"/>
      <c r="ROH140" s="23"/>
      <c r="ROI140" s="23"/>
      <c r="ROJ140" s="23"/>
      <c r="ROK140" s="23"/>
      <c r="ROL140" s="23"/>
      <c r="ROM140" s="23"/>
      <c r="RON140" s="23"/>
      <c r="ROO140" s="23"/>
      <c r="ROP140" s="23"/>
      <c r="ROQ140" s="23"/>
      <c r="ROR140" s="23"/>
      <c r="ROS140" s="23"/>
      <c r="ROT140" s="23"/>
      <c r="ROU140" s="23"/>
      <c r="ROV140" s="23"/>
      <c r="ROW140" s="23"/>
      <c r="ROX140" s="23"/>
      <c r="ROY140" s="23"/>
      <c r="ROZ140" s="23"/>
      <c r="RPA140" s="23"/>
      <c r="RPB140" s="23"/>
      <c r="RPC140" s="23"/>
      <c r="RPD140" s="23"/>
      <c r="RPE140" s="23"/>
      <c r="RPF140" s="23"/>
      <c r="RPG140" s="23"/>
      <c r="RPH140" s="23"/>
      <c r="RPI140" s="23"/>
      <c r="RPJ140" s="23"/>
      <c r="RPK140" s="23"/>
      <c r="RPL140" s="23"/>
      <c r="RPM140" s="23"/>
      <c r="RPN140" s="23"/>
      <c r="RPO140" s="23"/>
      <c r="RPP140" s="23"/>
      <c r="RPQ140" s="23"/>
      <c r="RPR140" s="23"/>
      <c r="RPS140" s="23"/>
      <c r="RPT140" s="23"/>
      <c r="RPU140" s="23"/>
      <c r="RPV140" s="23"/>
      <c r="RPW140" s="23"/>
      <c r="RPX140" s="23"/>
      <c r="RPY140" s="23"/>
      <c r="RPZ140" s="23"/>
      <c r="RQA140" s="23"/>
      <c r="RQB140" s="23"/>
      <c r="RQC140" s="23"/>
      <c r="RQD140" s="23"/>
      <c r="RQE140" s="23"/>
      <c r="RQF140" s="23"/>
      <c r="RQG140" s="23"/>
      <c r="RQH140" s="23"/>
      <c r="RQI140" s="23"/>
      <c r="RQJ140" s="23"/>
      <c r="RQK140" s="23"/>
      <c r="RQL140" s="23"/>
      <c r="RQM140" s="23"/>
      <c r="RQN140" s="23"/>
      <c r="RQO140" s="23"/>
      <c r="RQP140" s="23"/>
      <c r="RQQ140" s="23"/>
      <c r="RQR140" s="23"/>
      <c r="RQS140" s="23"/>
      <c r="RQT140" s="23"/>
      <c r="RQU140" s="23"/>
      <c r="RQV140" s="23"/>
      <c r="RQW140" s="23"/>
      <c r="RQX140" s="23"/>
      <c r="RQY140" s="23"/>
      <c r="RQZ140" s="23"/>
      <c r="RRA140" s="23"/>
      <c r="RRB140" s="23"/>
      <c r="RRC140" s="23"/>
      <c r="RRD140" s="23"/>
      <c r="RRE140" s="23"/>
      <c r="RRF140" s="23"/>
      <c r="RRG140" s="23"/>
      <c r="RRH140" s="23"/>
      <c r="RRI140" s="23"/>
      <c r="RRJ140" s="23"/>
      <c r="RRK140" s="23"/>
      <c r="RRL140" s="23"/>
      <c r="RRM140" s="23"/>
      <c r="RRN140" s="23"/>
      <c r="RRO140" s="23"/>
      <c r="RRP140" s="23"/>
      <c r="RRQ140" s="23"/>
      <c r="RRR140" s="23"/>
      <c r="RRS140" s="23"/>
      <c r="RRT140" s="23"/>
      <c r="RRU140" s="23"/>
      <c r="RRV140" s="23"/>
      <c r="RRW140" s="23"/>
      <c r="RRX140" s="23"/>
      <c r="RRY140" s="23"/>
      <c r="RRZ140" s="23"/>
      <c r="RSA140" s="23"/>
      <c r="RSB140" s="23"/>
      <c r="RSC140" s="23"/>
      <c r="RSD140" s="23"/>
      <c r="RSE140" s="23"/>
      <c r="RSF140" s="23"/>
      <c r="RSG140" s="23"/>
      <c r="RSH140" s="23"/>
      <c r="RSI140" s="23"/>
      <c r="RSJ140" s="23"/>
      <c r="RSK140" s="23"/>
      <c r="RSL140" s="23"/>
      <c r="RSM140" s="23"/>
      <c r="RSN140" s="23"/>
      <c r="RSO140" s="23"/>
      <c r="RSP140" s="23"/>
      <c r="RSQ140" s="23"/>
      <c r="RSR140" s="23"/>
      <c r="RSS140" s="23"/>
      <c r="RST140" s="23"/>
      <c r="RSU140" s="23"/>
      <c r="RSV140" s="23"/>
      <c r="RSW140" s="23"/>
      <c r="RSX140" s="23"/>
      <c r="RSY140" s="23"/>
      <c r="RSZ140" s="23"/>
      <c r="RTA140" s="23"/>
      <c r="RTB140" s="23"/>
      <c r="RTC140" s="23"/>
      <c r="RTD140" s="23"/>
      <c r="RTE140" s="23"/>
      <c r="RTF140" s="23"/>
      <c r="RTG140" s="23"/>
      <c r="RTH140" s="23"/>
      <c r="RTI140" s="23"/>
      <c r="RTJ140" s="23"/>
      <c r="RTK140" s="23"/>
      <c r="RTL140" s="23"/>
      <c r="RTM140" s="23"/>
      <c r="RTN140" s="23"/>
      <c r="RTO140" s="23"/>
      <c r="RTP140" s="23"/>
      <c r="RTQ140" s="23"/>
      <c r="RTR140" s="23"/>
      <c r="RTS140" s="23"/>
      <c r="RTT140" s="23"/>
      <c r="RTU140" s="23"/>
      <c r="RTV140" s="23"/>
      <c r="RTW140" s="23"/>
      <c r="RTX140" s="23"/>
      <c r="RTY140" s="23"/>
      <c r="RTZ140" s="23"/>
      <c r="RUA140" s="23"/>
      <c r="RUB140" s="23"/>
      <c r="RUC140" s="23"/>
      <c r="RUD140" s="23"/>
      <c r="RUE140" s="23"/>
      <c r="RUF140" s="23"/>
      <c r="RUG140" s="23"/>
      <c r="RUH140" s="23"/>
      <c r="RUI140" s="23"/>
      <c r="RUJ140" s="23"/>
      <c r="RUK140" s="23"/>
      <c r="RUL140" s="23"/>
      <c r="RUM140" s="23"/>
      <c r="RUN140" s="23"/>
      <c r="RUO140" s="23"/>
      <c r="RUP140" s="23"/>
      <c r="RUQ140" s="23"/>
      <c r="RUR140" s="23"/>
      <c r="RUS140" s="23"/>
      <c r="RUT140" s="23"/>
      <c r="RUU140" s="23"/>
      <c r="RUV140" s="23"/>
      <c r="RUW140" s="23"/>
      <c r="RUX140" s="23"/>
      <c r="RUY140" s="23"/>
      <c r="RUZ140" s="23"/>
      <c r="RVA140" s="23"/>
      <c r="RVB140" s="23"/>
      <c r="RVC140" s="23"/>
      <c r="RVD140" s="23"/>
      <c r="RVE140" s="23"/>
      <c r="RVF140" s="23"/>
      <c r="RVG140" s="23"/>
      <c r="RVH140" s="23"/>
      <c r="RVI140" s="23"/>
      <c r="RVJ140" s="23"/>
      <c r="RVK140" s="23"/>
      <c r="RVL140" s="23"/>
      <c r="RVM140" s="23"/>
      <c r="RVN140" s="23"/>
      <c r="RVO140" s="23"/>
      <c r="RVP140" s="23"/>
      <c r="RVQ140" s="23"/>
      <c r="RVR140" s="23"/>
      <c r="RVS140" s="23"/>
      <c r="RVT140" s="23"/>
      <c r="RVU140" s="23"/>
      <c r="RVV140" s="23"/>
      <c r="RVW140" s="23"/>
      <c r="RVX140" s="23"/>
      <c r="RVY140" s="23"/>
      <c r="RVZ140" s="23"/>
      <c r="RWA140" s="23"/>
      <c r="RWB140" s="23"/>
      <c r="RWC140" s="23"/>
      <c r="RWD140" s="23"/>
      <c r="RWE140" s="23"/>
      <c r="RWF140" s="23"/>
      <c r="RWG140" s="23"/>
      <c r="RWH140" s="23"/>
      <c r="RWI140" s="23"/>
      <c r="RWJ140" s="23"/>
      <c r="RWK140" s="23"/>
      <c r="RWL140" s="23"/>
      <c r="RWM140" s="23"/>
      <c r="RWN140" s="23"/>
      <c r="RWO140" s="23"/>
      <c r="RWP140" s="23"/>
      <c r="RWQ140" s="23"/>
      <c r="RWR140" s="23"/>
      <c r="RWS140" s="23"/>
      <c r="RWT140" s="23"/>
      <c r="RWU140" s="23"/>
      <c r="RWV140" s="23"/>
      <c r="RWW140" s="23"/>
      <c r="RWX140" s="23"/>
      <c r="RWY140" s="23"/>
      <c r="RWZ140" s="23"/>
      <c r="RXA140" s="23"/>
      <c r="RXB140" s="23"/>
      <c r="RXC140" s="23"/>
      <c r="RXD140" s="23"/>
      <c r="RXE140" s="23"/>
      <c r="RXF140" s="23"/>
      <c r="RXG140" s="23"/>
      <c r="RXH140" s="23"/>
      <c r="RXI140" s="23"/>
      <c r="RXJ140" s="23"/>
      <c r="RXK140" s="23"/>
      <c r="RXL140" s="23"/>
      <c r="RXM140" s="23"/>
      <c r="RXN140" s="23"/>
      <c r="RXO140" s="23"/>
      <c r="RXP140" s="23"/>
      <c r="RXQ140" s="23"/>
      <c r="RXR140" s="23"/>
      <c r="RXS140" s="23"/>
      <c r="RXT140" s="23"/>
      <c r="RXU140" s="23"/>
      <c r="RXV140" s="23"/>
      <c r="RXW140" s="23"/>
      <c r="RXX140" s="23"/>
      <c r="RXY140" s="23"/>
      <c r="RXZ140" s="23"/>
      <c r="RYA140" s="23"/>
      <c r="RYB140" s="23"/>
      <c r="RYC140" s="23"/>
      <c r="RYD140" s="23"/>
      <c r="RYE140" s="23"/>
      <c r="RYF140" s="23"/>
      <c r="RYG140" s="23"/>
      <c r="RYH140" s="23"/>
      <c r="RYI140" s="23"/>
      <c r="RYJ140" s="23"/>
      <c r="RYK140" s="23"/>
      <c r="RYL140" s="23"/>
      <c r="RYM140" s="23"/>
      <c r="RYN140" s="23"/>
      <c r="RYO140" s="23"/>
      <c r="RYP140" s="23"/>
      <c r="RYQ140" s="23"/>
      <c r="RYR140" s="23"/>
      <c r="RYS140" s="23"/>
      <c r="RYT140" s="23"/>
      <c r="RYU140" s="23"/>
      <c r="RYV140" s="23"/>
      <c r="RYW140" s="23"/>
      <c r="RYX140" s="23"/>
      <c r="RYY140" s="23"/>
      <c r="RYZ140" s="23"/>
      <c r="RZA140" s="23"/>
      <c r="RZB140" s="23"/>
      <c r="RZC140" s="23"/>
      <c r="RZD140" s="23"/>
      <c r="RZE140" s="23"/>
      <c r="RZF140" s="23"/>
      <c r="RZG140" s="23"/>
      <c r="RZH140" s="23"/>
      <c r="RZI140" s="23"/>
      <c r="RZJ140" s="23"/>
      <c r="RZK140" s="23"/>
      <c r="RZL140" s="23"/>
      <c r="RZM140" s="23"/>
      <c r="RZN140" s="23"/>
      <c r="RZO140" s="23"/>
      <c r="RZP140" s="23"/>
      <c r="RZQ140" s="23"/>
      <c r="RZR140" s="23"/>
      <c r="RZS140" s="23"/>
      <c r="RZT140" s="23"/>
      <c r="RZU140" s="23"/>
      <c r="RZV140" s="23"/>
      <c r="RZW140" s="23"/>
      <c r="RZX140" s="23"/>
      <c r="RZY140" s="23"/>
      <c r="RZZ140" s="23"/>
      <c r="SAA140" s="23"/>
      <c r="SAB140" s="23"/>
      <c r="SAC140" s="23"/>
      <c r="SAD140" s="23"/>
      <c r="SAE140" s="23"/>
      <c r="SAF140" s="23"/>
      <c r="SAG140" s="23"/>
      <c r="SAH140" s="23"/>
      <c r="SAI140" s="23"/>
      <c r="SAJ140" s="23"/>
      <c r="SAK140" s="23"/>
      <c r="SAL140" s="23"/>
      <c r="SAM140" s="23"/>
      <c r="SAN140" s="23"/>
      <c r="SAO140" s="23"/>
      <c r="SAP140" s="23"/>
      <c r="SAQ140" s="23"/>
      <c r="SAR140" s="23"/>
      <c r="SAS140" s="23"/>
      <c r="SAT140" s="23"/>
      <c r="SAU140" s="23"/>
      <c r="SAV140" s="23"/>
      <c r="SAW140" s="23"/>
      <c r="SAX140" s="23"/>
      <c r="SAY140" s="23"/>
      <c r="SAZ140" s="23"/>
      <c r="SBA140" s="23"/>
      <c r="SBB140" s="23"/>
      <c r="SBC140" s="23"/>
      <c r="SBD140" s="23"/>
      <c r="SBE140" s="23"/>
      <c r="SBF140" s="23"/>
      <c r="SBG140" s="23"/>
      <c r="SBH140" s="23"/>
      <c r="SBI140" s="23"/>
      <c r="SBJ140" s="23"/>
      <c r="SBK140" s="23"/>
      <c r="SBL140" s="23"/>
      <c r="SBM140" s="23"/>
      <c r="SBN140" s="23"/>
      <c r="SBO140" s="23"/>
      <c r="SBP140" s="23"/>
      <c r="SBQ140" s="23"/>
      <c r="SBR140" s="23"/>
      <c r="SBS140" s="23"/>
      <c r="SBT140" s="23"/>
      <c r="SBU140" s="23"/>
      <c r="SBV140" s="23"/>
      <c r="SBW140" s="23"/>
      <c r="SBX140" s="23"/>
      <c r="SBY140" s="23"/>
      <c r="SBZ140" s="23"/>
      <c r="SCA140" s="23"/>
      <c r="SCB140" s="23"/>
      <c r="SCC140" s="23"/>
      <c r="SCD140" s="23"/>
      <c r="SCE140" s="23"/>
      <c r="SCF140" s="23"/>
      <c r="SCG140" s="23"/>
      <c r="SCH140" s="23"/>
      <c r="SCI140" s="23"/>
      <c r="SCJ140" s="23"/>
      <c r="SCK140" s="23"/>
      <c r="SCL140" s="23"/>
      <c r="SCM140" s="23"/>
      <c r="SCN140" s="23"/>
      <c r="SCO140" s="23"/>
      <c r="SCP140" s="23"/>
      <c r="SCQ140" s="23"/>
      <c r="SCR140" s="23"/>
      <c r="SCS140" s="23"/>
      <c r="SCT140" s="23"/>
      <c r="SCU140" s="23"/>
      <c r="SCV140" s="23"/>
      <c r="SCW140" s="23"/>
      <c r="SCX140" s="23"/>
      <c r="SCY140" s="23"/>
      <c r="SCZ140" s="23"/>
      <c r="SDA140" s="23"/>
      <c r="SDB140" s="23"/>
      <c r="SDC140" s="23"/>
      <c r="SDD140" s="23"/>
      <c r="SDE140" s="23"/>
      <c r="SDF140" s="23"/>
      <c r="SDG140" s="23"/>
      <c r="SDH140" s="23"/>
      <c r="SDI140" s="23"/>
      <c r="SDJ140" s="23"/>
      <c r="SDK140" s="23"/>
      <c r="SDL140" s="23"/>
      <c r="SDM140" s="23"/>
      <c r="SDN140" s="23"/>
      <c r="SDO140" s="23"/>
      <c r="SDP140" s="23"/>
      <c r="SDQ140" s="23"/>
      <c r="SDR140" s="23"/>
      <c r="SDS140" s="23"/>
      <c r="SDT140" s="23"/>
      <c r="SDU140" s="23"/>
      <c r="SDV140" s="23"/>
      <c r="SDW140" s="23"/>
      <c r="SDX140" s="23"/>
      <c r="SDY140" s="23"/>
      <c r="SDZ140" s="23"/>
      <c r="SEA140" s="23"/>
      <c r="SEB140" s="23"/>
      <c r="SEC140" s="23"/>
      <c r="SED140" s="23"/>
      <c r="SEE140" s="23"/>
      <c r="SEF140" s="23"/>
      <c r="SEG140" s="23"/>
      <c r="SEH140" s="23"/>
      <c r="SEI140" s="23"/>
      <c r="SEJ140" s="23"/>
      <c r="SEK140" s="23"/>
      <c r="SEL140" s="23"/>
      <c r="SEM140" s="23"/>
      <c r="SEN140" s="23"/>
      <c r="SEO140" s="23"/>
      <c r="SEP140" s="23"/>
      <c r="SEQ140" s="23"/>
      <c r="SER140" s="23"/>
      <c r="SES140" s="23"/>
      <c r="SET140" s="23"/>
      <c r="SEU140" s="23"/>
      <c r="SEV140" s="23"/>
      <c r="SEW140" s="23"/>
      <c r="SEX140" s="23"/>
      <c r="SEY140" s="23"/>
      <c r="SEZ140" s="23"/>
      <c r="SFA140" s="23"/>
      <c r="SFB140" s="23"/>
      <c r="SFC140" s="23"/>
      <c r="SFD140" s="23"/>
      <c r="SFE140" s="23"/>
      <c r="SFF140" s="23"/>
      <c r="SFG140" s="23"/>
      <c r="SFH140" s="23"/>
      <c r="SFI140" s="23"/>
      <c r="SFJ140" s="23"/>
      <c r="SFK140" s="23"/>
      <c r="SFL140" s="23"/>
      <c r="SFM140" s="23"/>
      <c r="SFN140" s="23"/>
      <c r="SFO140" s="23"/>
      <c r="SFP140" s="23"/>
      <c r="SFQ140" s="23"/>
      <c r="SFR140" s="23"/>
      <c r="SFS140" s="23"/>
      <c r="SFT140" s="23"/>
      <c r="SFU140" s="23"/>
      <c r="SFV140" s="23"/>
      <c r="SFW140" s="23"/>
      <c r="SFX140" s="23"/>
      <c r="SFY140" s="23"/>
      <c r="SFZ140" s="23"/>
      <c r="SGA140" s="23"/>
      <c r="SGB140" s="23"/>
      <c r="SGC140" s="23"/>
      <c r="SGD140" s="23"/>
      <c r="SGE140" s="23"/>
      <c r="SGF140" s="23"/>
      <c r="SGG140" s="23"/>
      <c r="SGH140" s="23"/>
      <c r="SGI140" s="23"/>
      <c r="SGJ140" s="23"/>
      <c r="SGK140" s="23"/>
      <c r="SGL140" s="23"/>
      <c r="SGM140" s="23"/>
      <c r="SGN140" s="23"/>
      <c r="SGO140" s="23"/>
      <c r="SGP140" s="23"/>
      <c r="SGQ140" s="23"/>
      <c r="SGR140" s="23"/>
      <c r="SGS140" s="23"/>
      <c r="SGT140" s="23"/>
      <c r="SGU140" s="23"/>
      <c r="SGV140" s="23"/>
      <c r="SGW140" s="23"/>
      <c r="SGX140" s="23"/>
      <c r="SGY140" s="23"/>
      <c r="SGZ140" s="23"/>
      <c r="SHA140" s="23"/>
      <c r="SHB140" s="23"/>
      <c r="SHC140" s="23"/>
      <c r="SHD140" s="23"/>
      <c r="SHE140" s="23"/>
      <c r="SHF140" s="23"/>
      <c r="SHG140" s="23"/>
      <c r="SHH140" s="23"/>
      <c r="SHI140" s="23"/>
      <c r="SHJ140" s="23"/>
      <c r="SHK140" s="23"/>
      <c r="SHL140" s="23"/>
      <c r="SHM140" s="23"/>
      <c r="SHN140" s="23"/>
      <c r="SHO140" s="23"/>
      <c r="SHP140" s="23"/>
      <c r="SHQ140" s="23"/>
      <c r="SHR140" s="23"/>
      <c r="SHS140" s="23"/>
      <c r="SHT140" s="23"/>
      <c r="SHU140" s="23"/>
      <c r="SHV140" s="23"/>
      <c r="SHW140" s="23"/>
      <c r="SHX140" s="23"/>
      <c r="SHY140" s="23"/>
      <c r="SHZ140" s="23"/>
      <c r="SIA140" s="23"/>
      <c r="SIB140" s="23"/>
      <c r="SIC140" s="23"/>
      <c r="SID140" s="23"/>
      <c r="SIE140" s="23"/>
      <c r="SIF140" s="23"/>
      <c r="SIG140" s="23"/>
      <c r="SIH140" s="23"/>
      <c r="SII140" s="23"/>
      <c r="SIJ140" s="23"/>
      <c r="SIK140" s="23"/>
      <c r="SIL140" s="23"/>
      <c r="SIM140" s="23"/>
      <c r="SIN140" s="23"/>
      <c r="SIO140" s="23"/>
      <c r="SIP140" s="23"/>
      <c r="SIQ140" s="23"/>
      <c r="SIR140" s="23"/>
      <c r="SIS140" s="23"/>
      <c r="SIT140" s="23"/>
      <c r="SIU140" s="23"/>
      <c r="SIV140" s="23"/>
      <c r="SIW140" s="23"/>
      <c r="SIX140" s="23"/>
      <c r="SIY140" s="23"/>
      <c r="SIZ140" s="23"/>
      <c r="SJA140" s="23"/>
      <c r="SJB140" s="23"/>
      <c r="SJC140" s="23"/>
      <c r="SJD140" s="23"/>
      <c r="SJE140" s="23"/>
      <c r="SJF140" s="23"/>
      <c r="SJG140" s="23"/>
      <c r="SJH140" s="23"/>
      <c r="SJI140" s="23"/>
      <c r="SJJ140" s="23"/>
      <c r="SJK140" s="23"/>
      <c r="SJL140" s="23"/>
      <c r="SJM140" s="23"/>
      <c r="SJN140" s="23"/>
      <c r="SJO140" s="23"/>
      <c r="SJP140" s="23"/>
      <c r="SJQ140" s="23"/>
      <c r="SJR140" s="23"/>
      <c r="SJS140" s="23"/>
      <c r="SJT140" s="23"/>
      <c r="SJU140" s="23"/>
      <c r="SJV140" s="23"/>
      <c r="SJW140" s="23"/>
      <c r="SJX140" s="23"/>
      <c r="SJY140" s="23"/>
      <c r="SJZ140" s="23"/>
      <c r="SKA140" s="23"/>
      <c r="SKB140" s="23"/>
      <c r="SKC140" s="23"/>
      <c r="SKD140" s="23"/>
      <c r="SKE140" s="23"/>
      <c r="SKF140" s="23"/>
      <c r="SKG140" s="23"/>
      <c r="SKH140" s="23"/>
      <c r="SKI140" s="23"/>
      <c r="SKJ140" s="23"/>
      <c r="SKK140" s="23"/>
      <c r="SKL140" s="23"/>
      <c r="SKM140" s="23"/>
      <c r="SKN140" s="23"/>
      <c r="SKO140" s="23"/>
      <c r="SKP140" s="23"/>
      <c r="SKQ140" s="23"/>
      <c r="SKR140" s="23"/>
      <c r="SKS140" s="23"/>
      <c r="SKT140" s="23"/>
      <c r="SKU140" s="23"/>
      <c r="SKV140" s="23"/>
      <c r="SKW140" s="23"/>
      <c r="SKX140" s="23"/>
      <c r="SKY140" s="23"/>
      <c r="SKZ140" s="23"/>
      <c r="SLA140" s="23"/>
      <c r="SLB140" s="23"/>
      <c r="SLC140" s="23"/>
      <c r="SLD140" s="23"/>
      <c r="SLE140" s="23"/>
      <c r="SLF140" s="23"/>
      <c r="SLG140" s="23"/>
      <c r="SLH140" s="23"/>
      <c r="SLI140" s="23"/>
      <c r="SLJ140" s="23"/>
      <c r="SLK140" s="23"/>
      <c r="SLL140" s="23"/>
      <c r="SLM140" s="23"/>
      <c r="SLN140" s="23"/>
      <c r="SLO140" s="23"/>
      <c r="SLP140" s="23"/>
      <c r="SLQ140" s="23"/>
      <c r="SLR140" s="23"/>
      <c r="SLS140" s="23"/>
      <c r="SLT140" s="23"/>
      <c r="SLU140" s="23"/>
      <c r="SLV140" s="23"/>
      <c r="SLW140" s="23"/>
      <c r="SLX140" s="23"/>
      <c r="SLY140" s="23"/>
      <c r="SLZ140" s="23"/>
      <c r="SMA140" s="23"/>
      <c r="SMB140" s="23"/>
      <c r="SMC140" s="23"/>
      <c r="SMD140" s="23"/>
      <c r="SME140" s="23"/>
      <c r="SMF140" s="23"/>
      <c r="SMG140" s="23"/>
      <c r="SMH140" s="23"/>
      <c r="SMI140" s="23"/>
      <c r="SMJ140" s="23"/>
      <c r="SMK140" s="23"/>
      <c r="SML140" s="23"/>
      <c r="SMM140" s="23"/>
      <c r="SMN140" s="23"/>
      <c r="SMO140" s="23"/>
      <c r="SMP140" s="23"/>
      <c r="SMQ140" s="23"/>
      <c r="SMR140" s="23"/>
      <c r="SMS140" s="23"/>
      <c r="SMT140" s="23"/>
      <c r="SMU140" s="23"/>
      <c r="SMV140" s="23"/>
      <c r="SMW140" s="23"/>
      <c r="SMX140" s="23"/>
      <c r="SMY140" s="23"/>
      <c r="SMZ140" s="23"/>
      <c r="SNA140" s="23"/>
      <c r="SNB140" s="23"/>
      <c r="SNC140" s="23"/>
      <c r="SND140" s="23"/>
      <c r="SNE140" s="23"/>
      <c r="SNF140" s="23"/>
      <c r="SNG140" s="23"/>
      <c r="SNH140" s="23"/>
      <c r="SNI140" s="23"/>
      <c r="SNJ140" s="23"/>
      <c r="SNK140" s="23"/>
      <c r="SNL140" s="23"/>
      <c r="SNM140" s="23"/>
      <c r="SNN140" s="23"/>
      <c r="SNO140" s="23"/>
      <c r="SNP140" s="23"/>
      <c r="SNQ140" s="23"/>
      <c r="SNR140" s="23"/>
      <c r="SNS140" s="23"/>
      <c r="SNT140" s="23"/>
      <c r="SNU140" s="23"/>
      <c r="SNV140" s="23"/>
      <c r="SNW140" s="23"/>
      <c r="SNX140" s="23"/>
      <c r="SNY140" s="23"/>
      <c r="SNZ140" s="23"/>
      <c r="SOA140" s="23"/>
      <c r="SOB140" s="23"/>
      <c r="SOC140" s="23"/>
      <c r="SOD140" s="23"/>
      <c r="SOE140" s="23"/>
      <c r="SOF140" s="23"/>
      <c r="SOG140" s="23"/>
      <c r="SOH140" s="23"/>
      <c r="SOI140" s="23"/>
      <c r="SOJ140" s="23"/>
      <c r="SOK140" s="23"/>
      <c r="SOL140" s="23"/>
      <c r="SOM140" s="23"/>
      <c r="SON140" s="23"/>
      <c r="SOO140" s="23"/>
      <c r="SOP140" s="23"/>
      <c r="SOQ140" s="23"/>
      <c r="SOR140" s="23"/>
      <c r="SOS140" s="23"/>
      <c r="SOT140" s="23"/>
      <c r="SOU140" s="23"/>
      <c r="SOV140" s="23"/>
      <c r="SOW140" s="23"/>
      <c r="SOX140" s="23"/>
      <c r="SOY140" s="23"/>
      <c r="SOZ140" s="23"/>
      <c r="SPA140" s="23"/>
      <c r="SPB140" s="23"/>
      <c r="SPC140" s="23"/>
      <c r="SPD140" s="23"/>
      <c r="SPE140" s="23"/>
      <c r="SPF140" s="23"/>
      <c r="SPG140" s="23"/>
      <c r="SPH140" s="23"/>
      <c r="SPI140" s="23"/>
      <c r="SPJ140" s="23"/>
      <c r="SPK140" s="23"/>
      <c r="SPL140" s="23"/>
      <c r="SPM140" s="23"/>
      <c r="SPN140" s="23"/>
      <c r="SPO140" s="23"/>
      <c r="SPP140" s="23"/>
      <c r="SPQ140" s="23"/>
      <c r="SPR140" s="23"/>
      <c r="SPS140" s="23"/>
      <c r="SPT140" s="23"/>
      <c r="SPU140" s="23"/>
      <c r="SPV140" s="23"/>
      <c r="SPW140" s="23"/>
      <c r="SPX140" s="23"/>
      <c r="SPY140" s="23"/>
      <c r="SPZ140" s="23"/>
      <c r="SQA140" s="23"/>
      <c r="SQB140" s="23"/>
      <c r="SQC140" s="23"/>
      <c r="SQD140" s="23"/>
      <c r="SQE140" s="23"/>
      <c r="SQF140" s="23"/>
      <c r="SQG140" s="23"/>
      <c r="SQH140" s="23"/>
      <c r="SQI140" s="23"/>
      <c r="SQJ140" s="23"/>
      <c r="SQK140" s="23"/>
      <c r="SQL140" s="23"/>
      <c r="SQM140" s="23"/>
      <c r="SQN140" s="23"/>
      <c r="SQO140" s="23"/>
      <c r="SQP140" s="23"/>
      <c r="SQQ140" s="23"/>
      <c r="SQR140" s="23"/>
      <c r="SQS140" s="23"/>
      <c r="SQT140" s="23"/>
      <c r="SQU140" s="23"/>
      <c r="SQV140" s="23"/>
      <c r="SQW140" s="23"/>
      <c r="SQX140" s="23"/>
      <c r="SQY140" s="23"/>
      <c r="SQZ140" s="23"/>
      <c r="SRA140" s="23"/>
      <c r="SRB140" s="23"/>
      <c r="SRC140" s="23"/>
      <c r="SRD140" s="23"/>
      <c r="SRE140" s="23"/>
      <c r="SRF140" s="23"/>
      <c r="SRG140" s="23"/>
      <c r="SRH140" s="23"/>
      <c r="SRI140" s="23"/>
      <c r="SRJ140" s="23"/>
      <c r="SRK140" s="23"/>
      <c r="SRL140" s="23"/>
      <c r="SRM140" s="23"/>
      <c r="SRN140" s="23"/>
      <c r="SRO140" s="23"/>
      <c r="SRP140" s="23"/>
      <c r="SRQ140" s="23"/>
      <c r="SRR140" s="23"/>
      <c r="SRS140" s="23"/>
      <c r="SRT140" s="23"/>
      <c r="SRU140" s="23"/>
      <c r="SRV140" s="23"/>
      <c r="SRW140" s="23"/>
      <c r="SRX140" s="23"/>
      <c r="SRY140" s="23"/>
      <c r="SRZ140" s="23"/>
      <c r="SSA140" s="23"/>
      <c r="SSB140" s="23"/>
      <c r="SSC140" s="23"/>
      <c r="SSD140" s="23"/>
      <c r="SSE140" s="23"/>
      <c r="SSF140" s="23"/>
      <c r="SSG140" s="23"/>
      <c r="SSH140" s="23"/>
      <c r="SSI140" s="23"/>
      <c r="SSJ140" s="23"/>
      <c r="SSK140" s="23"/>
      <c r="SSL140" s="23"/>
      <c r="SSM140" s="23"/>
      <c r="SSN140" s="23"/>
      <c r="SSO140" s="23"/>
      <c r="SSP140" s="23"/>
      <c r="SSQ140" s="23"/>
      <c r="SSR140" s="23"/>
      <c r="SSS140" s="23"/>
      <c r="SST140" s="23"/>
      <c r="SSU140" s="23"/>
      <c r="SSV140" s="23"/>
      <c r="SSW140" s="23"/>
      <c r="SSX140" s="23"/>
      <c r="SSY140" s="23"/>
      <c r="SSZ140" s="23"/>
      <c r="STA140" s="23"/>
      <c r="STB140" s="23"/>
      <c r="STC140" s="23"/>
      <c r="STD140" s="23"/>
      <c r="STE140" s="23"/>
      <c r="STF140" s="23"/>
      <c r="STG140" s="23"/>
      <c r="STH140" s="23"/>
      <c r="STI140" s="23"/>
      <c r="STJ140" s="23"/>
      <c r="STK140" s="23"/>
      <c r="STL140" s="23"/>
      <c r="STM140" s="23"/>
      <c r="STN140" s="23"/>
      <c r="STO140" s="23"/>
      <c r="STP140" s="23"/>
      <c r="STQ140" s="23"/>
      <c r="STR140" s="23"/>
      <c r="STS140" s="23"/>
      <c r="STT140" s="23"/>
      <c r="STU140" s="23"/>
      <c r="STV140" s="23"/>
      <c r="STW140" s="23"/>
      <c r="STX140" s="23"/>
      <c r="STY140" s="23"/>
      <c r="STZ140" s="23"/>
      <c r="SUA140" s="23"/>
      <c r="SUB140" s="23"/>
      <c r="SUC140" s="23"/>
      <c r="SUD140" s="23"/>
      <c r="SUE140" s="23"/>
      <c r="SUF140" s="23"/>
      <c r="SUG140" s="23"/>
      <c r="SUH140" s="23"/>
      <c r="SUI140" s="23"/>
      <c r="SUJ140" s="23"/>
      <c r="SUK140" s="23"/>
      <c r="SUL140" s="23"/>
      <c r="SUM140" s="23"/>
      <c r="SUN140" s="23"/>
      <c r="SUO140" s="23"/>
      <c r="SUP140" s="23"/>
      <c r="SUQ140" s="23"/>
      <c r="SUR140" s="23"/>
      <c r="SUS140" s="23"/>
      <c r="SUT140" s="23"/>
      <c r="SUU140" s="23"/>
      <c r="SUV140" s="23"/>
      <c r="SUW140" s="23"/>
      <c r="SUX140" s="23"/>
      <c r="SUY140" s="23"/>
      <c r="SUZ140" s="23"/>
      <c r="SVA140" s="23"/>
      <c r="SVB140" s="23"/>
      <c r="SVC140" s="23"/>
      <c r="SVD140" s="23"/>
      <c r="SVE140" s="23"/>
      <c r="SVF140" s="23"/>
      <c r="SVG140" s="23"/>
      <c r="SVH140" s="23"/>
      <c r="SVI140" s="23"/>
      <c r="SVJ140" s="23"/>
      <c r="SVK140" s="23"/>
      <c r="SVL140" s="23"/>
      <c r="SVM140" s="23"/>
      <c r="SVN140" s="23"/>
      <c r="SVO140" s="23"/>
      <c r="SVP140" s="23"/>
      <c r="SVQ140" s="23"/>
      <c r="SVR140" s="23"/>
      <c r="SVS140" s="23"/>
      <c r="SVT140" s="23"/>
      <c r="SVU140" s="23"/>
      <c r="SVV140" s="23"/>
      <c r="SVW140" s="23"/>
      <c r="SVX140" s="23"/>
      <c r="SVY140" s="23"/>
      <c r="SVZ140" s="23"/>
      <c r="SWA140" s="23"/>
      <c r="SWB140" s="23"/>
      <c r="SWC140" s="23"/>
      <c r="SWD140" s="23"/>
      <c r="SWE140" s="23"/>
      <c r="SWF140" s="23"/>
      <c r="SWG140" s="23"/>
      <c r="SWH140" s="23"/>
      <c r="SWI140" s="23"/>
      <c r="SWJ140" s="23"/>
      <c r="SWK140" s="23"/>
      <c r="SWL140" s="23"/>
      <c r="SWM140" s="23"/>
      <c r="SWN140" s="23"/>
      <c r="SWO140" s="23"/>
      <c r="SWP140" s="23"/>
      <c r="SWQ140" s="23"/>
      <c r="SWR140" s="23"/>
      <c r="SWS140" s="23"/>
      <c r="SWT140" s="23"/>
      <c r="SWU140" s="23"/>
      <c r="SWV140" s="23"/>
      <c r="SWW140" s="23"/>
      <c r="SWX140" s="23"/>
      <c r="SWY140" s="23"/>
      <c r="SWZ140" s="23"/>
      <c r="SXA140" s="23"/>
      <c r="SXB140" s="23"/>
      <c r="SXC140" s="23"/>
      <c r="SXD140" s="23"/>
      <c r="SXE140" s="23"/>
      <c r="SXF140" s="23"/>
      <c r="SXG140" s="23"/>
      <c r="SXH140" s="23"/>
      <c r="SXI140" s="23"/>
      <c r="SXJ140" s="23"/>
      <c r="SXK140" s="23"/>
      <c r="SXL140" s="23"/>
      <c r="SXM140" s="23"/>
      <c r="SXN140" s="23"/>
      <c r="SXO140" s="23"/>
      <c r="SXP140" s="23"/>
      <c r="SXQ140" s="23"/>
      <c r="SXR140" s="23"/>
      <c r="SXS140" s="23"/>
      <c r="SXT140" s="23"/>
      <c r="SXU140" s="23"/>
      <c r="SXV140" s="23"/>
      <c r="SXW140" s="23"/>
      <c r="SXX140" s="23"/>
      <c r="SXY140" s="23"/>
      <c r="SXZ140" s="23"/>
      <c r="SYA140" s="23"/>
      <c r="SYB140" s="23"/>
      <c r="SYC140" s="23"/>
      <c r="SYD140" s="23"/>
      <c r="SYE140" s="23"/>
      <c r="SYF140" s="23"/>
      <c r="SYG140" s="23"/>
      <c r="SYH140" s="23"/>
      <c r="SYI140" s="23"/>
      <c r="SYJ140" s="23"/>
      <c r="SYK140" s="23"/>
      <c r="SYL140" s="23"/>
      <c r="SYM140" s="23"/>
      <c r="SYN140" s="23"/>
      <c r="SYO140" s="23"/>
      <c r="SYP140" s="23"/>
      <c r="SYQ140" s="23"/>
      <c r="SYR140" s="23"/>
      <c r="SYS140" s="23"/>
      <c r="SYT140" s="23"/>
      <c r="SYU140" s="23"/>
      <c r="SYV140" s="23"/>
      <c r="SYW140" s="23"/>
      <c r="SYX140" s="23"/>
      <c r="SYY140" s="23"/>
      <c r="SYZ140" s="23"/>
      <c r="SZA140" s="23"/>
      <c r="SZB140" s="23"/>
      <c r="SZC140" s="23"/>
      <c r="SZD140" s="23"/>
      <c r="SZE140" s="23"/>
      <c r="SZF140" s="23"/>
      <c r="SZG140" s="23"/>
      <c r="SZH140" s="23"/>
      <c r="SZI140" s="23"/>
      <c r="SZJ140" s="23"/>
      <c r="SZK140" s="23"/>
      <c r="SZL140" s="23"/>
      <c r="SZM140" s="23"/>
      <c r="SZN140" s="23"/>
      <c r="SZO140" s="23"/>
      <c r="SZP140" s="23"/>
      <c r="SZQ140" s="23"/>
      <c r="SZR140" s="23"/>
      <c r="SZS140" s="23"/>
      <c r="SZT140" s="23"/>
      <c r="SZU140" s="23"/>
      <c r="SZV140" s="23"/>
      <c r="SZW140" s="23"/>
      <c r="SZX140" s="23"/>
      <c r="SZY140" s="23"/>
      <c r="SZZ140" s="23"/>
      <c r="TAA140" s="23"/>
      <c r="TAB140" s="23"/>
      <c r="TAC140" s="23"/>
      <c r="TAD140" s="23"/>
      <c r="TAE140" s="23"/>
      <c r="TAF140" s="23"/>
      <c r="TAG140" s="23"/>
      <c r="TAH140" s="23"/>
      <c r="TAI140" s="23"/>
      <c r="TAJ140" s="23"/>
      <c r="TAK140" s="23"/>
      <c r="TAL140" s="23"/>
      <c r="TAM140" s="23"/>
      <c r="TAN140" s="23"/>
      <c r="TAO140" s="23"/>
      <c r="TAP140" s="23"/>
      <c r="TAQ140" s="23"/>
      <c r="TAR140" s="23"/>
      <c r="TAS140" s="23"/>
      <c r="TAT140" s="23"/>
      <c r="TAU140" s="23"/>
      <c r="TAV140" s="23"/>
      <c r="TAW140" s="23"/>
      <c r="TAX140" s="23"/>
      <c r="TAY140" s="23"/>
      <c r="TAZ140" s="23"/>
      <c r="TBA140" s="23"/>
      <c r="TBB140" s="23"/>
      <c r="TBC140" s="23"/>
      <c r="TBD140" s="23"/>
      <c r="TBE140" s="23"/>
      <c r="TBF140" s="23"/>
      <c r="TBG140" s="23"/>
      <c r="TBH140" s="23"/>
      <c r="TBI140" s="23"/>
      <c r="TBJ140" s="23"/>
      <c r="TBK140" s="23"/>
      <c r="TBL140" s="23"/>
      <c r="TBM140" s="23"/>
      <c r="TBN140" s="23"/>
      <c r="TBO140" s="23"/>
      <c r="TBP140" s="23"/>
      <c r="TBQ140" s="23"/>
      <c r="TBR140" s="23"/>
      <c r="TBS140" s="23"/>
      <c r="TBT140" s="23"/>
      <c r="TBU140" s="23"/>
      <c r="TBV140" s="23"/>
      <c r="TBW140" s="23"/>
      <c r="TBX140" s="23"/>
      <c r="TBY140" s="23"/>
      <c r="TBZ140" s="23"/>
      <c r="TCA140" s="23"/>
      <c r="TCB140" s="23"/>
      <c r="TCC140" s="23"/>
      <c r="TCD140" s="23"/>
      <c r="TCE140" s="23"/>
      <c r="TCF140" s="23"/>
      <c r="TCG140" s="23"/>
      <c r="TCH140" s="23"/>
      <c r="TCI140" s="23"/>
      <c r="TCJ140" s="23"/>
      <c r="TCK140" s="23"/>
      <c r="TCL140" s="23"/>
      <c r="TCM140" s="23"/>
      <c r="TCN140" s="23"/>
      <c r="TCO140" s="23"/>
      <c r="TCP140" s="23"/>
      <c r="TCQ140" s="23"/>
      <c r="TCR140" s="23"/>
      <c r="TCS140" s="23"/>
      <c r="TCT140" s="23"/>
      <c r="TCU140" s="23"/>
      <c r="TCV140" s="23"/>
      <c r="TCW140" s="23"/>
      <c r="TCX140" s="23"/>
      <c r="TCY140" s="23"/>
      <c r="TCZ140" s="23"/>
      <c r="TDA140" s="23"/>
      <c r="TDB140" s="23"/>
      <c r="TDC140" s="23"/>
      <c r="TDD140" s="23"/>
      <c r="TDE140" s="23"/>
      <c r="TDF140" s="23"/>
      <c r="TDG140" s="23"/>
      <c r="TDH140" s="23"/>
      <c r="TDI140" s="23"/>
      <c r="TDJ140" s="23"/>
      <c r="TDK140" s="23"/>
      <c r="TDL140" s="23"/>
      <c r="TDM140" s="23"/>
      <c r="TDN140" s="23"/>
      <c r="TDO140" s="23"/>
      <c r="TDP140" s="23"/>
      <c r="TDQ140" s="23"/>
      <c r="TDR140" s="23"/>
      <c r="TDS140" s="23"/>
      <c r="TDT140" s="23"/>
      <c r="TDU140" s="23"/>
      <c r="TDV140" s="23"/>
      <c r="TDW140" s="23"/>
      <c r="TDX140" s="23"/>
      <c r="TDY140" s="23"/>
      <c r="TDZ140" s="23"/>
      <c r="TEA140" s="23"/>
      <c r="TEB140" s="23"/>
      <c r="TEC140" s="23"/>
      <c r="TED140" s="23"/>
      <c r="TEE140" s="23"/>
      <c r="TEF140" s="23"/>
      <c r="TEG140" s="23"/>
      <c r="TEH140" s="23"/>
      <c r="TEI140" s="23"/>
      <c r="TEJ140" s="23"/>
      <c r="TEK140" s="23"/>
      <c r="TEL140" s="23"/>
      <c r="TEM140" s="23"/>
      <c r="TEN140" s="23"/>
      <c r="TEO140" s="23"/>
      <c r="TEP140" s="23"/>
      <c r="TEQ140" s="23"/>
      <c r="TER140" s="23"/>
      <c r="TES140" s="23"/>
      <c r="TET140" s="23"/>
      <c r="TEU140" s="23"/>
      <c r="TEV140" s="23"/>
      <c r="TEW140" s="23"/>
      <c r="TEX140" s="23"/>
      <c r="TEY140" s="23"/>
      <c r="TEZ140" s="23"/>
      <c r="TFA140" s="23"/>
      <c r="TFB140" s="23"/>
      <c r="TFC140" s="23"/>
      <c r="TFD140" s="23"/>
      <c r="TFE140" s="23"/>
      <c r="TFF140" s="23"/>
      <c r="TFG140" s="23"/>
      <c r="TFH140" s="23"/>
      <c r="TFI140" s="23"/>
      <c r="TFJ140" s="23"/>
      <c r="TFK140" s="23"/>
      <c r="TFL140" s="23"/>
      <c r="TFM140" s="23"/>
      <c r="TFN140" s="23"/>
      <c r="TFO140" s="23"/>
      <c r="TFP140" s="23"/>
      <c r="TFQ140" s="23"/>
      <c r="TFR140" s="23"/>
      <c r="TFS140" s="23"/>
      <c r="TFT140" s="23"/>
      <c r="TFU140" s="23"/>
      <c r="TFV140" s="23"/>
      <c r="TFW140" s="23"/>
      <c r="TFX140" s="23"/>
      <c r="TFY140" s="23"/>
      <c r="TFZ140" s="23"/>
      <c r="TGA140" s="23"/>
      <c r="TGB140" s="23"/>
      <c r="TGC140" s="23"/>
      <c r="TGD140" s="23"/>
      <c r="TGE140" s="23"/>
      <c r="TGF140" s="23"/>
      <c r="TGG140" s="23"/>
      <c r="TGH140" s="23"/>
      <c r="TGI140" s="23"/>
      <c r="TGJ140" s="23"/>
      <c r="TGK140" s="23"/>
      <c r="TGL140" s="23"/>
      <c r="TGM140" s="23"/>
      <c r="TGN140" s="23"/>
      <c r="TGO140" s="23"/>
      <c r="TGP140" s="23"/>
      <c r="TGQ140" s="23"/>
      <c r="TGR140" s="23"/>
      <c r="TGS140" s="23"/>
      <c r="TGT140" s="23"/>
      <c r="TGU140" s="23"/>
      <c r="TGV140" s="23"/>
      <c r="TGW140" s="23"/>
      <c r="TGX140" s="23"/>
      <c r="TGY140" s="23"/>
      <c r="TGZ140" s="23"/>
      <c r="THA140" s="23"/>
      <c r="THB140" s="23"/>
      <c r="THC140" s="23"/>
      <c r="THD140" s="23"/>
      <c r="THE140" s="23"/>
      <c r="THF140" s="23"/>
      <c r="THG140" s="23"/>
      <c r="THH140" s="23"/>
      <c r="THI140" s="23"/>
      <c r="THJ140" s="23"/>
      <c r="THK140" s="23"/>
      <c r="THL140" s="23"/>
      <c r="THM140" s="23"/>
      <c r="THN140" s="23"/>
      <c r="THO140" s="23"/>
      <c r="THP140" s="23"/>
      <c r="THQ140" s="23"/>
      <c r="THR140" s="23"/>
      <c r="THS140" s="23"/>
      <c r="THT140" s="23"/>
      <c r="THU140" s="23"/>
      <c r="THV140" s="23"/>
      <c r="THW140" s="23"/>
      <c r="THX140" s="23"/>
      <c r="THY140" s="23"/>
      <c r="THZ140" s="23"/>
      <c r="TIA140" s="23"/>
      <c r="TIB140" s="23"/>
      <c r="TIC140" s="23"/>
      <c r="TID140" s="23"/>
      <c r="TIE140" s="23"/>
      <c r="TIF140" s="23"/>
      <c r="TIG140" s="23"/>
      <c r="TIH140" s="23"/>
      <c r="TII140" s="23"/>
      <c r="TIJ140" s="23"/>
      <c r="TIK140" s="23"/>
      <c r="TIL140" s="23"/>
      <c r="TIM140" s="23"/>
      <c r="TIN140" s="23"/>
      <c r="TIO140" s="23"/>
      <c r="TIP140" s="23"/>
      <c r="TIQ140" s="23"/>
      <c r="TIR140" s="23"/>
      <c r="TIS140" s="23"/>
      <c r="TIT140" s="23"/>
      <c r="TIU140" s="23"/>
      <c r="TIV140" s="23"/>
      <c r="TIW140" s="23"/>
      <c r="TIX140" s="23"/>
      <c r="TIY140" s="23"/>
      <c r="TIZ140" s="23"/>
      <c r="TJA140" s="23"/>
      <c r="TJB140" s="23"/>
      <c r="TJC140" s="23"/>
      <c r="TJD140" s="23"/>
      <c r="TJE140" s="23"/>
      <c r="TJF140" s="23"/>
      <c r="TJG140" s="23"/>
      <c r="TJH140" s="23"/>
      <c r="TJI140" s="23"/>
      <c r="TJJ140" s="23"/>
      <c r="TJK140" s="23"/>
      <c r="TJL140" s="23"/>
      <c r="TJM140" s="23"/>
      <c r="TJN140" s="23"/>
      <c r="TJO140" s="23"/>
      <c r="TJP140" s="23"/>
      <c r="TJQ140" s="23"/>
      <c r="TJR140" s="23"/>
      <c r="TJS140" s="23"/>
      <c r="TJT140" s="23"/>
      <c r="TJU140" s="23"/>
      <c r="TJV140" s="23"/>
      <c r="TJW140" s="23"/>
      <c r="TJX140" s="23"/>
      <c r="TJY140" s="23"/>
      <c r="TJZ140" s="23"/>
      <c r="TKA140" s="23"/>
      <c r="TKB140" s="23"/>
      <c r="TKC140" s="23"/>
      <c r="TKD140" s="23"/>
      <c r="TKE140" s="23"/>
      <c r="TKF140" s="23"/>
      <c r="TKG140" s="23"/>
      <c r="TKH140" s="23"/>
      <c r="TKI140" s="23"/>
      <c r="TKJ140" s="23"/>
      <c r="TKK140" s="23"/>
      <c r="TKL140" s="23"/>
      <c r="TKM140" s="23"/>
      <c r="TKN140" s="23"/>
      <c r="TKO140" s="23"/>
      <c r="TKP140" s="23"/>
      <c r="TKQ140" s="23"/>
      <c r="TKR140" s="23"/>
      <c r="TKS140" s="23"/>
      <c r="TKT140" s="23"/>
      <c r="TKU140" s="23"/>
      <c r="TKV140" s="23"/>
      <c r="TKW140" s="23"/>
      <c r="TKX140" s="23"/>
      <c r="TKY140" s="23"/>
      <c r="TKZ140" s="23"/>
      <c r="TLA140" s="23"/>
      <c r="TLB140" s="23"/>
      <c r="TLC140" s="23"/>
      <c r="TLD140" s="23"/>
      <c r="TLE140" s="23"/>
      <c r="TLF140" s="23"/>
      <c r="TLG140" s="23"/>
      <c r="TLH140" s="23"/>
      <c r="TLI140" s="23"/>
      <c r="TLJ140" s="23"/>
      <c r="TLK140" s="23"/>
      <c r="TLL140" s="23"/>
      <c r="TLM140" s="23"/>
      <c r="TLN140" s="23"/>
      <c r="TLO140" s="23"/>
      <c r="TLP140" s="23"/>
      <c r="TLQ140" s="23"/>
      <c r="TLR140" s="23"/>
      <c r="TLS140" s="23"/>
      <c r="TLT140" s="23"/>
      <c r="TLU140" s="23"/>
      <c r="TLV140" s="23"/>
      <c r="TLW140" s="23"/>
      <c r="TLX140" s="23"/>
      <c r="TLY140" s="23"/>
      <c r="TLZ140" s="23"/>
      <c r="TMA140" s="23"/>
      <c r="TMB140" s="23"/>
      <c r="TMC140" s="23"/>
      <c r="TMD140" s="23"/>
      <c r="TME140" s="23"/>
      <c r="TMF140" s="23"/>
      <c r="TMG140" s="23"/>
      <c r="TMH140" s="23"/>
      <c r="TMI140" s="23"/>
      <c r="TMJ140" s="23"/>
      <c r="TMK140" s="23"/>
      <c r="TML140" s="23"/>
      <c r="TMM140" s="23"/>
      <c r="TMN140" s="23"/>
      <c r="TMO140" s="23"/>
      <c r="TMP140" s="23"/>
      <c r="TMQ140" s="23"/>
      <c r="TMR140" s="23"/>
      <c r="TMS140" s="23"/>
      <c r="TMT140" s="23"/>
      <c r="TMU140" s="23"/>
      <c r="TMV140" s="23"/>
      <c r="TMW140" s="23"/>
      <c r="TMX140" s="23"/>
      <c r="TMY140" s="23"/>
      <c r="TMZ140" s="23"/>
      <c r="TNA140" s="23"/>
      <c r="TNB140" s="23"/>
      <c r="TNC140" s="23"/>
      <c r="TND140" s="23"/>
      <c r="TNE140" s="23"/>
      <c r="TNF140" s="23"/>
      <c r="TNG140" s="23"/>
      <c r="TNH140" s="23"/>
      <c r="TNI140" s="23"/>
      <c r="TNJ140" s="23"/>
      <c r="TNK140" s="23"/>
      <c r="TNL140" s="23"/>
      <c r="TNM140" s="23"/>
      <c r="TNN140" s="23"/>
      <c r="TNO140" s="23"/>
      <c r="TNP140" s="23"/>
      <c r="TNQ140" s="23"/>
      <c r="TNR140" s="23"/>
      <c r="TNS140" s="23"/>
      <c r="TNT140" s="23"/>
      <c r="TNU140" s="23"/>
      <c r="TNV140" s="23"/>
      <c r="TNW140" s="23"/>
      <c r="TNX140" s="23"/>
      <c r="TNY140" s="23"/>
      <c r="TNZ140" s="23"/>
      <c r="TOA140" s="23"/>
      <c r="TOB140" s="23"/>
      <c r="TOC140" s="23"/>
      <c r="TOD140" s="23"/>
      <c r="TOE140" s="23"/>
      <c r="TOF140" s="23"/>
      <c r="TOG140" s="23"/>
      <c r="TOH140" s="23"/>
      <c r="TOI140" s="23"/>
      <c r="TOJ140" s="23"/>
      <c r="TOK140" s="23"/>
      <c r="TOL140" s="23"/>
      <c r="TOM140" s="23"/>
      <c r="TON140" s="23"/>
      <c r="TOO140" s="23"/>
      <c r="TOP140" s="23"/>
      <c r="TOQ140" s="23"/>
      <c r="TOR140" s="23"/>
      <c r="TOS140" s="23"/>
      <c r="TOT140" s="23"/>
      <c r="TOU140" s="23"/>
      <c r="TOV140" s="23"/>
      <c r="TOW140" s="23"/>
      <c r="TOX140" s="23"/>
      <c r="TOY140" s="23"/>
      <c r="TOZ140" s="23"/>
      <c r="TPA140" s="23"/>
      <c r="TPB140" s="23"/>
      <c r="TPC140" s="23"/>
      <c r="TPD140" s="23"/>
      <c r="TPE140" s="23"/>
      <c r="TPF140" s="23"/>
      <c r="TPG140" s="23"/>
      <c r="TPH140" s="23"/>
      <c r="TPI140" s="23"/>
      <c r="TPJ140" s="23"/>
      <c r="TPK140" s="23"/>
      <c r="TPL140" s="23"/>
      <c r="TPM140" s="23"/>
      <c r="TPN140" s="23"/>
      <c r="TPO140" s="23"/>
      <c r="TPP140" s="23"/>
      <c r="TPQ140" s="23"/>
      <c r="TPR140" s="23"/>
      <c r="TPS140" s="23"/>
      <c r="TPT140" s="23"/>
      <c r="TPU140" s="23"/>
      <c r="TPV140" s="23"/>
      <c r="TPW140" s="23"/>
      <c r="TPX140" s="23"/>
      <c r="TPY140" s="23"/>
      <c r="TPZ140" s="23"/>
      <c r="TQA140" s="23"/>
      <c r="TQB140" s="23"/>
      <c r="TQC140" s="23"/>
      <c r="TQD140" s="23"/>
      <c r="TQE140" s="23"/>
      <c r="TQF140" s="23"/>
      <c r="TQG140" s="23"/>
      <c r="TQH140" s="23"/>
      <c r="TQI140" s="23"/>
      <c r="TQJ140" s="23"/>
      <c r="TQK140" s="23"/>
      <c r="TQL140" s="23"/>
      <c r="TQM140" s="23"/>
      <c r="TQN140" s="23"/>
      <c r="TQO140" s="23"/>
      <c r="TQP140" s="23"/>
      <c r="TQQ140" s="23"/>
      <c r="TQR140" s="23"/>
      <c r="TQS140" s="23"/>
      <c r="TQT140" s="23"/>
      <c r="TQU140" s="23"/>
      <c r="TQV140" s="23"/>
      <c r="TQW140" s="23"/>
      <c r="TQX140" s="23"/>
      <c r="TQY140" s="23"/>
      <c r="TQZ140" s="23"/>
      <c r="TRA140" s="23"/>
      <c r="TRB140" s="23"/>
      <c r="TRC140" s="23"/>
      <c r="TRD140" s="23"/>
      <c r="TRE140" s="23"/>
      <c r="TRF140" s="23"/>
      <c r="TRG140" s="23"/>
      <c r="TRH140" s="23"/>
      <c r="TRI140" s="23"/>
      <c r="TRJ140" s="23"/>
      <c r="TRK140" s="23"/>
      <c r="TRL140" s="23"/>
      <c r="TRM140" s="23"/>
      <c r="TRN140" s="23"/>
      <c r="TRO140" s="23"/>
      <c r="TRP140" s="23"/>
      <c r="TRQ140" s="23"/>
      <c r="TRR140" s="23"/>
      <c r="TRS140" s="23"/>
      <c r="TRT140" s="23"/>
      <c r="TRU140" s="23"/>
      <c r="TRV140" s="23"/>
      <c r="TRW140" s="23"/>
      <c r="TRX140" s="23"/>
      <c r="TRY140" s="23"/>
      <c r="TRZ140" s="23"/>
      <c r="TSA140" s="23"/>
      <c r="TSB140" s="23"/>
      <c r="TSC140" s="23"/>
      <c r="TSD140" s="23"/>
      <c r="TSE140" s="23"/>
      <c r="TSF140" s="23"/>
      <c r="TSG140" s="23"/>
      <c r="TSH140" s="23"/>
      <c r="TSI140" s="23"/>
      <c r="TSJ140" s="23"/>
      <c r="TSK140" s="23"/>
      <c r="TSL140" s="23"/>
      <c r="TSM140" s="23"/>
      <c r="TSN140" s="23"/>
      <c r="TSO140" s="23"/>
      <c r="TSP140" s="23"/>
      <c r="TSQ140" s="23"/>
      <c r="TSR140" s="23"/>
      <c r="TSS140" s="23"/>
      <c r="TST140" s="23"/>
      <c r="TSU140" s="23"/>
      <c r="TSV140" s="23"/>
      <c r="TSW140" s="23"/>
      <c r="TSX140" s="23"/>
      <c r="TSY140" s="23"/>
      <c r="TSZ140" s="23"/>
      <c r="TTA140" s="23"/>
      <c r="TTB140" s="23"/>
      <c r="TTC140" s="23"/>
      <c r="TTD140" s="23"/>
      <c r="TTE140" s="23"/>
      <c r="TTF140" s="23"/>
      <c r="TTG140" s="23"/>
      <c r="TTH140" s="23"/>
      <c r="TTI140" s="23"/>
      <c r="TTJ140" s="23"/>
      <c r="TTK140" s="23"/>
      <c r="TTL140" s="23"/>
      <c r="TTM140" s="23"/>
      <c r="TTN140" s="23"/>
      <c r="TTO140" s="23"/>
      <c r="TTP140" s="23"/>
      <c r="TTQ140" s="23"/>
      <c r="TTR140" s="23"/>
      <c r="TTS140" s="23"/>
      <c r="TTT140" s="23"/>
      <c r="TTU140" s="23"/>
      <c r="TTV140" s="23"/>
      <c r="TTW140" s="23"/>
      <c r="TTX140" s="23"/>
      <c r="TTY140" s="23"/>
      <c r="TTZ140" s="23"/>
      <c r="TUA140" s="23"/>
      <c r="TUB140" s="23"/>
      <c r="TUC140" s="23"/>
      <c r="TUD140" s="23"/>
      <c r="TUE140" s="23"/>
      <c r="TUF140" s="23"/>
      <c r="TUG140" s="23"/>
      <c r="TUH140" s="23"/>
      <c r="TUI140" s="23"/>
      <c r="TUJ140" s="23"/>
      <c r="TUK140" s="23"/>
      <c r="TUL140" s="23"/>
      <c r="TUM140" s="23"/>
      <c r="TUN140" s="23"/>
      <c r="TUO140" s="23"/>
      <c r="TUP140" s="23"/>
      <c r="TUQ140" s="23"/>
      <c r="TUR140" s="23"/>
      <c r="TUS140" s="23"/>
      <c r="TUT140" s="23"/>
      <c r="TUU140" s="23"/>
      <c r="TUV140" s="23"/>
      <c r="TUW140" s="23"/>
      <c r="TUX140" s="23"/>
      <c r="TUY140" s="23"/>
      <c r="TUZ140" s="23"/>
      <c r="TVA140" s="23"/>
      <c r="TVB140" s="23"/>
      <c r="TVC140" s="23"/>
      <c r="TVD140" s="23"/>
      <c r="TVE140" s="23"/>
      <c r="TVF140" s="23"/>
      <c r="TVG140" s="23"/>
      <c r="TVH140" s="23"/>
      <c r="TVI140" s="23"/>
      <c r="TVJ140" s="23"/>
      <c r="TVK140" s="23"/>
      <c r="TVL140" s="23"/>
      <c r="TVM140" s="23"/>
      <c r="TVN140" s="23"/>
      <c r="TVO140" s="23"/>
      <c r="TVP140" s="23"/>
      <c r="TVQ140" s="23"/>
      <c r="TVR140" s="23"/>
      <c r="TVS140" s="23"/>
      <c r="TVT140" s="23"/>
      <c r="TVU140" s="23"/>
      <c r="TVV140" s="23"/>
      <c r="TVW140" s="23"/>
      <c r="TVX140" s="23"/>
      <c r="TVY140" s="23"/>
      <c r="TVZ140" s="23"/>
      <c r="TWA140" s="23"/>
      <c r="TWB140" s="23"/>
      <c r="TWC140" s="23"/>
      <c r="TWD140" s="23"/>
      <c r="TWE140" s="23"/>
      <c r="TWF140" s="23"/>
      <c r="TWG140" s="23"/>
      <c r="TWH140" s="23"/>
      <c r="TWI140" s="23"/>
      <c r="TWJ140" s="23"/>
      <c r="TWK140" s="23"/>
      <c r="TWL140" s="23"/>
      <c r="TWM140" s="23"/>
      <c r="TWN140" s="23"/>
      <c r="TWO140" s="23"/>
      <c r="TWP140" s="23"/>
      <c r="TWQ140" s="23"/>
      <c r="TWR140" s="23"/>
      <c r="TWS140" s="23"/>
      <c r="TWT140" s="23"/>
      <c r="TWU140" s="23"/>
      <c r="TWV140" s="23"/>
      <c r="TWW140" s="23"/>
      <c r="TWX140" s="23"/>
      <c r="TWY140" s="23"/>
      <c r="TWZ140" s="23"/>
      <c r="TXA140" s="23"/>
      <c r="TXB140" s="23"/>
      <c r="TXC140" s="23"/>
      <c r="TXD140" s="23"/>
      <c r="TXE140" s="23"/>
      <c r="TXF140" s="23"/>
      <c r="TXG140" s="23"/>
      <c r="TXH140" s="23"/>
      <c r="TXI140" s="23"/>
      <c r="TXJ140" s="23"/>
      <c r="TXK140" s="23"/>
      <c r="TXL140" s="23"/>
      <c r="TXM140" s="23"/>
      <c r="TXN140" s="23"/>
      <c r="TXO140" s="23"/>
      <c r="TXP140" s="23"/>
      <c r="TXQ140" s="23"/>
      <c r="TXR140" s="23"/>
      <c r="TXS140" s="23"/>
      <c r="TXT140" s="23"/>
      <c r="TXU140" s="23"/>
      <c r="TXV140" s="23"/>
      <c r="TXW140" s="23"/>
      <c r="TXX140" s="23"/>
      <c r="TXY140" s="23"/>
      <c r="TXZ140" s="23"/>
      <c r="TYA140" s="23"/>
      <c r="TYB140" s="23"/>
      <c r="TYC140" s="23"/>
      <c r="TYD140" s="23"/>
      <c r="TYE140" s="23"/>
      <c r="TYF140" s="23"/>
      <c r="TYG140" s="23"/>
      <c r="TYH140" s="23"/>
      <c r="TYI140" s="23"/>
      <c r="TYJ140" s="23"/>
      <c r="TYK140" s="23"/>
      <c r="TYL140" s="23"/>
      <c r="TYM140" s="23"/>
      <c r="TYN140" s="23"/>
      <c r="TYO140" s="23"/>
      <c r="TYP140" s="23"/>
      <c r="TYQ140" s="23"/>
      <c r="TYR140" s="23"/>
      <c r="TYS140" s="23"/>
      <c r="TYT140" s="23"/>
      <c r="TYU140" s="23"/>
      <c r="TYV140" s="23"/>
      <c r="TYW140" s="23"/>
      <c r="TYX140" s="23"/>
      <c r="TYY140" s="23"/>
      <c r="TYZ140" s="23"/>
      <c r="TZA140" s="23"/>
      <c r="TZB140" s="23"/>
      <c r="TZC140" s="23"/>
      <c r="TZD140" s="23"/>
      <c r="TZE140" s="23"/>
      <c r="TZF140" s="23"/>
      <c r="TZG140" s="23"/>
      <c r="TZH140" s="23"/>
      <c r="TZI140" s="23"/>
      <c r="TZJ140" s="23"/>
      <c r="TZK140" s="23"/>
      <c r="TZL140" s="23"/>
      <c r="TZM140" s="23"/>
      <c r="TZN140" s="23"/>
      <c r="TZO140" s="23"/>
      <c r="TZP140" s="23"/>
      <c r="TZQ140" s="23"/>
      <c r="TZR140" s="23"/>
      <c r="TZS140" s="23"/>
      <c r="TZT140" s="23"/>
      <c r="TZU140" s="23"/>
      <c r="TZV140" s="23"/>
      <c r="TZW140" s="23"/>
      <c r="TZX140" s="23"/>
      <c r="TZY140" s="23"/>
      <c r="TZZ140" s="23"/>
      <c r="UAA140" s="23"/>
      <c r="UAB140" s="23"/>
      <c r="UAC140" s="23"/>
      <c r="UAD140" s="23"/>
      <c r="UAE140" s="23"/>
      <c r="UAF140" s="23"/>
      <c r="UAG140" s="23"/>
      <c r="UAH140" s="23"/>
      <c r="UAI140" s="23"/>
      <c r="UAJ140" s="23"/>
      <c r="UAK140" s="23"/>
      <c r="UAL140" s="23"/>
      <c r="UAM140" s="23"/>
      <c r="UAN140" s="23"/>
      <c r="UAO140" s="23"/>
      <c r="UAP140" s="23"/>
      <c r="UAQ140" s="23"/>
      <c r="UAR140" s="23"/>
      <c r="UAS140" s="23"/>
      <c r="UAT140" s="23"/>
      <c r="UAU140" s="23"/>
      <c r="UAV140" s="23"/>
      <c r="UAW140" s="23"/>
      <c r="UAX140" s="23"/>
      <c r="UAY140" s="23"/>
      <c r="UAZ140" s="23"/>
      <c r="UBA140" s="23"/>
      <c r="UBB140" s="23"/>
      <c r="UBC140" s="23"/>
      <c r="UBD140" s="23"/>
      <c r="UBE140" s="23"/>
      <c r="UBF140" s="23"/>
      <c r="UBG140" s="23"/>
      <c r="UBH140" s="23"/>
      <c r="UBI140" s="23"/>
      <c r="UBJ140" s="23"/>
      <c r="UBK140" s="23"/>
      <c r="UBL140" s="23"/>
      <c r="UBM140" s="23"/>
      <c r="UBN140" s="23"/>
      <c r="UBO140" s="23"/>
      <c r="UBP140" s="23"/>
      <c r="UBQ140" s="23"/>
      <c r="UBR140" s="23"/>
      <c r="UBS140" s="23"/>
      <c r="UBT140" s="23"/>
      <c r="UBU140" s="23"/>
      <c r="UBV140" s="23"/>
      <c r="UBW140" s="23"/>
      <c r="UBX140" s="23"/>
      <c r="UBY140" s="23"/>
      <c r="UBZ140" s="23"/>
      <c r="UCA140" s="23"/>
      <c r="UCB140" s="23"/>
      <c r="UCC140" s="23"/>
      <c r="UCD140" s="23"/>
      <c r="UCE140" s="23"/>
      <c r="UCF140" s="23"/>
      <c r="UCG140" s="23"/>
      <c r="UCH140" s="23"/>
      <c r="UCI140" s="23"/>
      <c r="UCJ140" s="23"/>
      <c r="UCK140" s="23"/>
      <c r="UCL140" s="23"/>
      <c r="UCM140" s="23"/>
      <c r="UCN140" s="23"/>
      <c r="UCO140" s="23"/>
      <c r="UCP140" s="23"/>
      <c r="UCQ140" s="23"/>
      <c r="UCR140" s="23"/>
      <c r="UCS140" s="23"/>
      <c r="UCT140" s="23"/>
      <c r="UCU140" s="23"/>
      <c r="UCV140" s="23"/>
      <c r="UCW140" s="23"/>
      <c r="UCX140" s="23"/>
      <c r="UCY140" s="23"/>
      <c r="UCZ140" s="23"/>
      <c r="UDA140" s="23"/>
      <c r="UDB140" s="23"/>
      <c r="UDC140" s="23"/>
      <c r="UDD140" s="23"/>
      <c r="UDE140" s="23"/>
      <c r="UDF140" s="23"/>
      <c r="UDG140" s="23"/>
      <c r="UDH140" s="23"/>
      <c r="UDI140" s="23"/>
      <c r="UDJ140" s="23"/>
      <c r="UDK140" s="23"/>
      <c r="UDL140" s="23"/>
      <c r="UDM140" s="23"/>
      <c r="UDN140" s="23"/>
      <c r="UDO140" s="23"/>
      <c r="UDP140" s="23"/>
      <c r="UDQ140" s="23"/>
      <c r="UDR140" s="23"/>
      <c r="UDS140" s="23"/>
      <c r="UDT140" s="23"/>
      <c r="UDU140" s="23"/>
      <c r="UDV140" s="23"/>
      <c r="UDW140" s="23"/>
      <c r="UDX140" s="23"/>
      <c r="UDY140" s="23"/>
      <c r="UDZ140" s="23"/>
      <c r="UEA140" s="23"/>
      <c r="UEB140" s="23"/>
      <c r="UEC140" s="23"/>
      <c r="UED140" s="23"/>
      <c r="UEE140" s="23"/>
      <c r="UEF140" s="23"/>
      <c r="UEG140" s="23"/>
      <c r="UEH140" s="23"/>
      <c r="UEI140" s="23"/>
      <c r="UEJ140" s="23"/>
      <c r="UEK140" s="23"/>
      <c r="UEL140" s="23"/>
      <c r="UEM140" s="23"/>
      <c r="UEN140" s="23"/>
      <c r="UEO140" s="23"/>
      <c r="UEP140" s="23"/>
      <c r="UEQ140" s="23"/>
      <c r="UER140" s="23"/>
      <c r="UES140" s="23"/>
      <c r="UET140" s="23"/>
      <c r="UEU140" s="23"/>
      <c r="UEV140" s="23"/>
      <c r="UEW140" s="23"/>
      <c r="UEX140" s="23"/>
      <c r="UEY140" s="23"/>
      <c r="UEZ140" s="23"/>
      <c r="UFA140" s="23"/>
      <c r="UFB140" s="23"/>
      <c r="UFC140" s="23"/>
      <c r="UFD140" s="23"/>
      <c r="UFE140" s="23"/>
      <c r="UFF140" s="23"/>
      <c r="UFG140" s="23"/>
      <c r="UFH140" s="23"/>
      <c r="UFI140" s="23"/>
      <c r="UFJ140" s="23"/>
      <c r="UFK140" s="23"/>
      <c r="UFL140" s="23"/>
      <c r="UFM140" s="23"/>
      <c r="UFN140" s="23"/>
      <c r="UFO140" s="23"/>
      <c r="UFP140" s="23"/>
      <c r="UFQ140" s="23"/>
      <c r="UFR140" s="23"/>
      <c r="UFS140" s="23"/>
      <c r="UFT140" s="23"/>
      <c r="UFU140" s="23"/>
      <c r="UFV140" s="23"/>
      <c r="UFW140" s="23"/>
      <c r="UFX140" s="23"/>
      <c r="UFY140" s="23"/>
      <c r="UFZ140" s="23"/>
      <c r="UGA140" s="23"/>
      <c r="UGB140" s="23"/>
      <c r="UGC140" s="23"/>
      <c r="UGD140" s="23"/>
      <c r="UGE140" s="23"/>
      <c r="UGF140" s="23"/>
      <c r="UGG140" s="23"/>
      <c r="UGH140" s="23"/>
      <c r="UGI140" s="23"/>
      <c r="UGJ140" s="23"/>
      <c r="UGK140" s="23"/>
      <c r="UGL140" s="23"/>
      <c r="UGM140" s="23"/>
      <c r="UGN140" s="23"/>
      <c r="UGO140" s="23"/>
      <c r="UGP140" s="23"/>
      <c r="UGQ140" s="23"/>
      <c r="UGR140" s="23"/>
      <c r="UGS140" s="23"/>
      <c r="UGT140" s="23"/>
      <c r="UGU140" s="23"/>
      <c r="UGV140" s="23"/>
      <c r="UGW140" s="23"/>
      <c r="UGX140" s="23"/>
      <c r="UGY140" s="23"/>
      <c r="UGZ140" s="23"/>
      <c r="UHA140" s="23"/>
      <c r="UHB140" s="23"/>
      <c r="UHC140" s="23"/>
      <c r="UHD140" s="23"/>
      <c r="UHE140" s="23"/>
      <c r="UHF140" s="23"/>
      <c r="UHG140" s="23"/>
      <c r="UHH140" s="23"/>
      <c r="UHI140" s="23"/>
      <c r="UHJ140" s="23"/>
      <c r="UHK140" s="23"/>
      <c r="UHL140" s="23"/>
      <c r="UHM140" s="23"/>
      <c r="UHN140" s="23"/>
      <c r="UHO140" s="23"/>
      <c r="UHP140" s="23"/>
      <c r="UHQ140" s="23"/>
      <c r="UHR140" s="23"/>
      <c r="UHS140" s="23"/>
      <c r="UHT140" s="23"/>
      <c r="UHU140" s="23"/>
      <c r="UHV140" s="23"/>
      <c r="UHW140" s="23"/>
      <c r="UHX140" s="23"/>
      <c r="UHY140" s="23"/>
      <c r="UHZ140" s="23"/>
      <c r="UIA140" s="23"/>
      <c r="UIB140" s="23"/>
      <c r="UIC140" s="23"/>
      <c r="UID140" s="23"/>
      <c r="UIE140" s="23"/>
      <c r="UIF140" s="23"/>
      <c r="UIG140" s="23"/>
      <c r="UIH140" s="23"/>
      <c r="UII140" s="23"/>
      <c r="UIJ140" s="23"/>
      <c r="UIK140" s="23"/>
      <c r="UIL140" s="23"/>
      <c r="UIM140" s="23"/>
      <c r="UIN140" s="23"/>
      <c r="UIO140" s="23"/>
      <c r="UIP140" s="23"/>
      <c r="UIQ140" s="23"/>
      <c r="UIR140" s="23"/>
      <c r="UIS140" s="23"/>
      <c r="UIT140" s="23"/>
      <c r="UIU140" s="23"/>
      <c r="UIV140" s="23"/>
      <c r="UIW140" s="23"/>
      <c r="UIX140" s="23"/>
      <c r="UIY140" s="23"/>
      <c r="UIZ140" s="23"/>
      <c r="UJA140" s="23"/>
      <c r="UJB140" s="23"/>
      <c r="UJC140" s="23"/>
      <c r="UJD140" s="23"/>
      <c r="UJE140" s="23"/>
      <c r="UJF140" s="23"/>
      <c r="UJG140" s="23"/>
      <c r="UJH140" s="23"/>
      <c r="UJI140" s="23"/>
      <c r="UJJ140" s="23"/>
      <c r="UJK140" s="23"/>
      <c r="UJL140" s="23"/>
      <c r="UJM140" s="23"/>
      <c r="UJN140" s="23"/>
      <c r="UJO140" s="23"/>
      <c r="UJP140" s="23"/>
      <c r="UJQ140" s="23"/>
      <c r="UJR140" s="23"/>
      <c r="UJS140" s="23"/>
      <c r="UJT140" s="23"/>
      <c r="UJU140" s="23"/>
      <c r="UJV140" s="23"/>
      <c r="UJW140" s="23"/>
      <c r="UJX140" s="23"/>
      <c r="UJY140" s="23"/>
      <c r="UJZ140" s="23"/>
      <c r="UKA140" s="23"/>
      <c r="UKB140" s="23"/>
      <c r="UKC140" s="23"/>
      <c r="UKD140" s="23"/>
      <c r="UKE140" s="23"/>
      <c r="UKF140" s="23"/>
      <c r="UKG140" s="23"/>
      <c r="UKH140" s="23"/>
      <c r="UKI140" s="23"/>
      <c r="UKJ140" s="23"/>
      <c r="UKK140" s="23"/>
      <c r="UKL140" s="23"/>
      <c r="UKM140" s="23"/>
      <c r="UKN140" s="23"/>
      <c r="UKO140" s="23"/>
      <c r="UKP140" s="23"/>
      <c r="UKQ140" s="23"/>
      <c r="UKR140" s="23"/>
      <c r="UKS140" s="23"/>
      <c r="UKT140" s="23"/>
      <c r="UKU140" s="23"/>
      <c r="UKV140" s="23"/>
      <c r="UKW140" s="23"/>
      <c r="UKX140" s="23"/>
      <c r="UKY140" s="23"/>
      <c r="UKZ140" s="23"/>
      <c r="ULA140" s="23"/>
      <c r="ULB140" s="23"/>
      <c r="ULC140" s="23"/>
      <c r="ULD140" s="23"/>
      <c r="ULE140" s="23"/>
      <c r="ULF140" s="23"/>
      <c r="ULG140" s="23"/>
      <c r="ULH140" s="23"/>
      <c r="ULI140" s="23"/>
      <c r="ULJ140" s="23"/>
      <c r="ULK140" s="23"/>
      <c r="ULL140" s="23"/>
      <c r="ULM140" s="23"/>
      <c r="ULN140" s="23"/>
      <c r="ULO140" s="23"/>
      <c r="ULP140" s="23"/>
      <c r="ULQ140" s="23"/>
      <c r="ULR140" s="23"/>
      <c r="ULS140" s="23"/>
      <c r="ULT140" s="23"/>
      <c r="ULU140" s="23"/>
      <c r="ULV140" s="23"/>
      <c r="ULW140" s="23"/>
      <c r="ULX140" s="23"/>
      <c r="ULY140" s="23"/>
      <c r="ULZ140" s="23"/>
      <c r="UMA140" s="23"/>
      <c r="UMB140" s="23"/>
      <c r="UMC140" s="23"/>
      <c r="UMD140" s="23"/>
      <c r="UME140" s="23"/>
      <c r="UMF140" s="23"/>
      <c r="UMG140" s="23"/>
      <c r="UMH140" s="23"/>
      <c r="UMI140" s="23"/>
      <c r="UMJ140" s="23"/>
      <c r="UMK140" s="23"/>
      <c r="UML140" s="23"/>
      <c r="UMM140" s="23"/>
      <c r="UMN140" s="23"/>
      <c r="UMO140" s="23"/>
      <c r="UMP140" s="23"/>
      <c r="UMQ140" s="23"/>
      <c r="UMR140" s="23"/>
      <c r="UMS140" s="23"/>
      <c r="UMT140" s="23"/>
      <c r="UMU140" s="23"/>
      <c r="UMV140" s="23"/>
      <c r="UMW140" s="23"/>
      <c r="UMX140" s="23"/>
      <c r="UMY140" s="23"/>
      <c r="UMZ140" s="23"/>
      <c r="UNA140" s="23"/>
      <c r="UNB140" s="23"/>
      <c r="UNC140" s="23"/>
      <c r="UND140" s="23"/>
      <c r="UNE140" s="23"/>
      <c r="UNF140" s="23"/>
      <c r="UNG140" s="23"/>
      <c r="UNH140" s="23"/>
      <c r="UNI140" s="23"/>
      <c r="UNJ140" s="23"/>
      <c r="UNK140" s="23"/>
      <c r="UNL140" s="23"/>
      <c r="UNM140" s="23"/>
      <c r="UNN140" s="23"/>
      <c r="UNO140" s="23"/>
      <c r="UNP140" s="23"/>
      <c r="UNQ140" s="23"/>
      <c r="UNR140" s="23"/>
      <c r="UNS140" s="23"/>
      <c r="UNT140" s="23"/>
      <c r="UNU140" s="23"/>
      <c r="UNV140" s="23"/>
      <c r="UNW140" s="23"/>
      <c r="UNX140" s="23"/>
      <c r="UNY140" s="23"/>
      <c r="UNZ140" s="23"/>
      <c r="UOA140" s="23"/>
      <c r="UOB140" s="23"/>
      <c r="UOC140" s="23"/>
      <c r="UOD140" s="23"/>
      <c r="UOE140" s="23"/>
      <c r="UOF140" s="23"/>
      <c r="UOG140" s="23"/>
      <c r="UOH140" s="23"/>
      <c r="UOI140" s="23"/>
      <c r="UOJ140" s="23"/>
      <c r="UOK140" s="23"/>
      <c r="UOL140" s="23"/>
      <c r="UOM140" s="23"/>
      <c r="UON140" s="23"/>
      <c r="UOO140" s="23"/>
      <c r="UOP140" s="23"/>
      <c r="UOQ140" s="23"/>
      <c r="UOR140" s="23"/>
      <c r="UOS140" s="23"/>
      <c r="UOT140" s="23"/>
      <c r="UOU140" s="23"/>
      <c r="UOV140" s="23"/>
      <c r="UOW140" s="23"/>
      <c r="UOX140" s="23"/>
      <c r="UOY140" s="23"/>
      <c r="UOZ140" s="23"/>
      <c r="UPA140" s="23"/>
      <c r="UPB140" s="23"/>
      <c r="UPC140" s="23"/>
      <c r="UPD140" s="23"/>
      <c r="UPE140" s="23"/>
      <c r="UPF140" s="23"/>
      <c r="UPG140" s="23"/>
      <c r="UPH140" s="23"/>
      <c r="UPI140" s="23"/>
      <c r="UPJ140" s="23"/>
      <c r="UPK140" s="23"/>
      <c r="UPL140" s="23"/>
      <c r="UPM140" s="23"/>
      <c r="UPN140" s="23"/>
      <c r="UPO140" s="23"/>
      <c r="UPP140" s="23"/>
      <c r="UPQ140" s="23"/>
      <c r="UPR140" s="23"/>
      <c r="UPS140" s="23"/>
      <c r="UPT140" s="23"/>
      <c r="UPU140" s="23"/>
      <c r="UPV140" s="23"/>
      <c r="UPW140" s="23"/>
      <c r="UPX140" s="23"/>
      <c r="UPY140" s="23"/>
      <c r="UPZ140" s="23"/>
      <c r="UQA140" s="23"/>
      <c r="UQB140" s="23"/>
      <c r="UQC140" s="23"/>
      <c r="UQD140" s="23"/>
      <c r="UQE140" s="23"/>
      <c r="UQF140" s="23"/>
      <c r="UQG140" s="23"/>
      <c r="UQH140" s="23"/>
      <c r="UQI140" s="23"/>
      <c r="UQJ140" s="23"/>
      <c r="UQK140" s="23"/>
      <c r="UQL140" s="23"/>
      <c r="UQM140" s="23"/>
      <c r="UQN140" s="23"/>
      <c r="UQO140" s="23"/>
      <c r="UQP140" s="23"/>
      <c r="UQQ140" s="23"/>
      <c r="UQR140" s="23"/>
      <c r="UQS140" s="23"/>
      <c r="UQT140" s="23"/>
      <c r="UQU140" s="23"/>
      <c r="UQV140" s="23"/>
      <c r="UQW140" s="23"/>
      <c r="UQX140" s="23"/>
      <c r="UQY140" s="23"/>
      <c r="UQZ140" s="23"/>
      <c r="URA140" s="23"/>
      <c r="URB140" s="23"/>
      <c r="URC140" s="23"/>
      <c r="URD140" s="23"/>
      <c r="URE140" s="23"/>
      <c r="URF140" s="23"/>
      <c r="URG140" s="23"/>
      <c r="URH140" s="23"/>
      <c r="URI140" s="23"/>
      <c r="URJ140" s="23"/>
      <c r="URK140" s="23"/>
      <c r="URL140" s="23"/>
      <c r="URM140" s="23"/>
      <c r="URN140" s="23"/>
      <c r="URO140" s="23"/>
      <c r="URP140" s="23"/>
      <c r="URQ140" s="23"/>
      <c r="URR140" s="23"/>
      <c r="URS140" s="23"/>
      <c r="URT140" s="23"/>
      <c r="URU140" s="23"/>
      <c r="URV140" s="23"/>
      <c r="URW140" s="23"/>
      <c r="URX140" s="23"/>
      <c r="URY140" s="23"/>
      <c r="URZ140" s="23"/>
      <c r="USA140" s="23"/>
      <c r="USB140" s="23"/>
      <c r="USC140" s="23"/>
      <c r="USD140" s="23"/>
      <c r="USE140" s="23"/>
      <c r="USF140" s="23"/>
      <c r="USG140" s="23"/>
      <c r="USH140" s="23"/>
      <c r="USI140" s="23"/>
      <c r="USJ140" s="23"/>
      <c r="USK140" s="23"/>
      <c r="USL140" s="23"/>
      <c r="USM140" s="23"/>
      <c r="USN140" s="23"/>
      <c r="USO140" s="23"/>
      <c r="USP140" s="23"/>
      <c r="USQ140" s="23"/>
      <c r="USR140" s="23"/>
      <c r="USS140" s="23"/>
      <c r="UST140" s="23"/>
      <c r="USU140" s="23"/>
      <c r="USV140" s="23"/>
      <c r="USW140" s="23"/>
      <c r="USX140" s="23"/>
      <c r="USY140" s="23"/>
      <c r="USZ140" s="23"/>
      <c r="UTA140" s="23"/>
      <c r="UTB140" s="23"/>
      <c r="UTC140" s="23"/>
      <c r="UTD140" s="23"/>
      <c r="UTE140" s="23"/>
      <c r="UTF140" s="23"/>
      <c r="UTG140" s="23"/>
      <c r="UTH140" s="23"/>
      <c r="UTI140" s="23"/>
      <c r="UTJ140" s="23"/>
      <c r="UTK140" s="23"/>
      <c r="UTL140" s="23"/>
      <c r="UTM140" s="23"/>
      <c r="UTN140" s="23"/>
      <c r="UTO140" s="23"/>
      <c r="UTP140" s="23"/>
      <c r="UTQ140" s="23"/>
      <c r="UTR140" s="23"/>
      <c r="UTS140" s="23"/>
      <c r="UTT140" s="23"/>
      <c r="UTU140" s="23"/>
      <c r="UTV140" s="23"/>
      <c r="UTW140" s="23"/>
      <c r="UTX140" s="23"/>
      <c r="UTY140" s="23"/>
      <c r="UTZ140" s="23"/>
      <c r="UUA140" s="23"/>
      <c r="UUB140" s="23"/>
      <c r="UUC140" s="23"/>
      <c r="UUD140" s="23"/>
      <c r="UUE140" s="23"/>
      <c r="UUF140" s="23"/>
      <c r="UUG140" s="23"/>
      <c r="UUH140" s="23"/>
      <c r="UUI140" s="23"/>
      <c r="UUJ140" s="23"/>
      <c r="UUK140" s="23"/>
      <c r="UUL140" s="23"/>
      <c r="UUM140" s="23"/>
      <c r="UUN140" s="23"/>
      <c r="UUO140" s="23"/>
      <c r="UUP140" s="23"/>
      <c r="UUQ140" s="23"/>
      <c r="UUR140" s="23"/>
      <c r="UUS140" s="23"/>
      <c r="UUT140" s="23"/>
      <c r="UUU140" s="23"/>
      <c r="UUV140" s="23"/>
      <c r="UUW140" s="23"/>
      <c r="UUX140" s="23"/>
      <c r="UUY140" s="23"/>
      <c r="UUZ140" s="23"/>
      <c r="UVA140" s="23"/>
      <c r="UVB140" s="23"/>
      <c r="UVC140" s="23"/>
      <c r="UVD140" s="23"/>
      <c r="UVE140" s="23"/>
      <c r="UVF140" s="23"/>
      <c r="UVG140" s="23"/>
      <c r="UVH140" s="23"/>
      <c r="UVI140" s="23"/>
      <c r="UVJ140" s="23"/>
      <c r="UVK140" s="23"/>
      <c r="UVL140" s="23"/>
      <c r="UVM140" s="23"/>
      <c r="UVN140" s="23"/>
      <c r="UVO140" s="23"/>
      <c r="UVP140" s="23"/>
      <c r="UVQ140" s="23"/>
      <c r="UVR140" s="23"/>
      <c r="UVS140" s="23"/>
      <c r="UVT140" s="23"/>
      <c r="UVU140" s="23"/>
      <c r="UVV140" s="23"/>
      <c r="UVW140" s="23"/>
      <c r="UVX140" s="23"/>
      <c r="UVY140" s="23"/>
      <c r="UVZ140" s="23"/>
      <c r="UWA140" s="23"/>
      <c r="UWB140" s="23"/>
      <c r="UWC140" s="23"/>
      <c r="UWD140" s="23"/>
      <c r="UWE140" s="23"/>
      <c r="UWF140" s="23"/>
      <c r="UWG140" s="23"/>
      <c r="UWH140" s="23"/>
      <c r="UWI140" s="23"/>
      <c r="UWJ140" s="23"/>
      <c r="UWK140" s="23"/>
      <c r="UWL140" s="23"/>
      <c r="UWM140" s="23"/>
      <c r="UWN140" s="23"/>
      <c r="UWO140" s="23"/>
      <c r="UWP140" s="23"/>
      <c r="UWQ140" s="23"/>
      <c r="UWR140" s="23"/>
      <c r="UWS140" s="23"/>
      <c r="UWT140" s="23"/>
      <c r="UWU140" s="23"/>
      <c r="UWV140" s="23"/>
      <c r="UWW140" s="23"/>
      <c r="UWX140" s="23"/>
      <c r="UWY140" s="23"/>
      <c r="UWZ140" s="23"/>
      <c r="UXA140" s="23"/>
      <c r="UXB140" s="23"/>
      <c r="UXC140" s="23"/>
      <c r="UXD140" s="23"/>
      <c r="UXE140" s="23"/>
      <c r="UXF140" s="23"/>
      <c r="UXG140" s="23"/>
      <c r="UXH140" s="23"/>
      <c r="UXI140" s="23"/>
      <c r="UXJ140" s="23"/>
      <c r="UXK140" s="23"/>
      <c r="UXL140" s="23"/>
      <c r="UXM140" s="23"/>
      <c r="UXN140" s="23"/>
      <c r="UXO140" s="23"/>
      <c r="UXP140" s="23"/>
      <c r="UXQ140" s="23"/>
      <c r="UXR140" s="23"/>
      <c r="UXS140" s="23"/>
      <c r="UXT140" s="23"/>
      <c r="UXU140" s="23"/>
      <c r="UXV140" s="23"/>
      <c r="UXW140" s="23"/>
      <c r="UXX140" s="23"/>
      <c r="UXY140" s="23"/>
      <c r="UXZ140" s="23"/>
      <c r="UYA140" s="23"/>
      <c r="UYB140" s="23"/>
      <c r="UYC140" s="23"/>
      <c r="UYD140" s="23"/>
      <c r="UYE140" s="23"/>
      <c r="UYF140" s="23"/>
      <c r="UYG140" s="23"/>
      <c r="UYH140" s="23"/>
      <c r="UYI140" s="23"/>
      <c r="UYJ140" s="23"/>
      <c r="UYK140" s="23"/>
      <c r="UYL140" s="23"/>
      <c r="UYM140" s="23"/>
      <c r="UYN140" s="23"/>
      <c r="UYO140" s="23"/>
      <c r="UYP140" s="23"/>
      <c r="UYQ140" s="23"/>
      <c r="UYR140" s="23"/>
      <c r="UYS140" s="23"/>
      <c r="UYT140" s="23"/>
      <c r="UYU140" s="23"/>
      <c r="UYV140" s="23"/>
      <c r="UYW140" s="23"/>
      <c r="UYX140" s="23"/>
      <c r="UYY140" s="23"/>
      <c r="UYZ140" s="23"/>
      <c r="UZA140" s="23"/>
      <c r="UZB140" s="23"/>
      <c r="UZC140" s="23"/>
      <c r="UZD140" s="23"/>
      <c r="UZE140" s="23"/>
      <c r="UZF140" s="23"/>
      <c r="UZG140" s="23"/>
      <c r="UZH140" s="23"/>
      <c r="UZI140" s="23"/>
      <c r="UZJ140" s="23"/>
      <c r="UZK140" s="23"/>
      <c r="UZL140" s="23"/>
      <c r="UZM140" s="23"/>
      <c r="UZN140" s="23"/>
      <c r="UZO140" s="23"/>
      <c r="UZP140" s="23"/>
      <c r="UZQ140" s="23"/>
      <c r="UZR140" s="23"/>
      <c r="UZS140" s="23"/>
      <c r="UZT140" s="23"/>
      <c r="UZU140" s="23"/>
      <c r="UZV140" s="23"/>
      <c r="UZW140" s="23"/>
      <c r="UZX140" s="23"/>
      <c r="UZY140" s="23"/>
      <c r="UZZ140" s="23"/>
      <c r="VAA140" s="23"/>
      <c r="VAB140" s="23"/>
      <c r="VAC140" s="23"/>
      <c r="VAD140" s="23"/>
      <c r="VAE140" s="23"/>
      <c r="VAF140" s="23"/>
      <c r="VAG140" s="23"/>
      <c r="VAH140" s="23"/>
      <c r="VAI140" s="23"/>
      <c r="VAJ140" s="23"/>
      <c r="VAK140" s="23"/>
      <c r="VAL140" s="23"/>
      <c r="VAM140" s="23"/>
      <c r="VAN140" s="23"/>
      <c r="VAO140" s="23"/>
      <c r="VAP140" s="23"/>
      <c r="VAQ140" s="23"/>
      <c r="VAR140" s="23"/>
      <c r="VAS140" s="23"/>
      <c r="VAT140" s="23"/>
      <c r="VAU140" s="23"/>
      <c r="VAV140" s="23"/>
      <c r="VAW140" s="23"/>
      <c r="VAX140" s="23"/>
      <c r="VAY140" s="23"/>
      <c r="VAZ140" s="23"/>
      <c r="VBA140" s="23"/>
      <c r="VBB140" s="23"/>
      <c r="VBC140" s="23"/>
      <c r="VBD140" s="23"/>
      <c r="VBE140" s="23"/>
      <c r="VBF140" s="23"/>
      <c r="VBG140" s="23"/>
      <c r="VBH140" s="23"/>
      <c r="VBI140" s="23"/>
      <c r="VBJ140" s="23"/>
      <c r="VBK140" s="23"/>
      <c r="VBL140" s="23"/>
      <c r="VBM140" s="23"/>
      <c r="VBN140" s="23"/>
      <c r="VBO140" s="23"/>
      <c r="VBP140" s="23"/>
      <c r="VBQ140" s="23"/>
      <c r="VBR140" s="23"/>
      <c r="VBS140" s="23"/>
      <c r="VBT140" s="23"/>
      <c r="VBU140" s="23"/>
      <c r="VBV140" s="23"/>
      <c r="VBW140" s="23"/>
      <c r="VBX140" s="23"/>
      <c r="VBY140" s="23"/>
      <c r="VBZ140" s="23"/>
      <c r="VCA140" s="23"/>
      <c r="VCB140" s="23"/>
      <c r="VCC140" s="23"/>
      <c r="VCD140" s="23"/>
      <c r="VCE140" s="23"/>
      <c r="VCF140" s="23"/>
      <c r="VCG140" s="23"/>
      <c r="VCH140" s="23"/>
      <c r="VCI140" s="23"/>
      <c r="VCJ140" s="23"/>
      <c r="VCK140" s="23"/>
      <c r="VCL140" s="23"/>
      <c r="VCM140" s="23"/>
      <c r="VCN140" s="23"/>
      <c r="VCO140" s="23"/>
      <c r="VCP140" s="23"/>
      <c r="VCQ140" s="23"/>
      <c r="VCR140" s="23"/>
      <c r="VCS140" s="23"/>
      <c r="VCT140" s="23"/>
      <c r="VCU140" s="23"/>
      <c r="VCV140" s="23"/>
      <c r="VCW140" s="23"/>
      <c r="VCX140" s="23"/>
      <c r="VCY140" s="23"/>
      <c r="VCZ140" s="23"/>
      <c r="VDA140" s="23"/>
      <c r="VDB140" s="23"/>
      <c r="VDC140" s="23"/>
      <c r="VDD140" s="23"/>
      <c r="VDE140" s="23"/>
      <c r="VDF140" s="23"/>
      <c r="VDG140" s="23"/>
      <c r="VDH140" s="23"/>
      <c r="VDI140" s="23"/>
      <c r="VDJ140" s="23"/>
      <c r="VDK140" s="23"/>
      <c r="VDL140" s="23"/>
      <c r="VDM140" s="23"/>
      <c r="VDN140" s="23"/>
      <c r="VDO140" s="23"/>
      <c r="VDP140" s="23"/>
      <c r="VDQ140" s="23"/>
      <c r="VDR140" s="23"/>
      <c r="VDS140" s="23"/>
      <c r="VDT140" s="23"/>
      <c r="VDU140" s="23"/>
      <c r="VDV140" s="23"/>
      <c r="VDW140" s="23"/>
      <c r="VDX140" s="23"/>
      <c r="VDY140" s="23"/>
      <c r="VDZ140" s="23"/>
      <c r="VEA140" s="23"/>
      <c r="VEB140" s="23"/>
      <c r="VEC140" s="23"/>
      <c r="VED140" s="23"/>
      <c r="VEE140" s="23"/>
      <c r="VEF140" s="23"/>
      <c r="VEG140" s="23"/>
      <c r="VEH140" s="23"/>
      <c r="VEI140" s="23"/>
      <c r="VEJ140" s="23"/>
      <c r="VEK140" s="23"/>
      <c r="VEL140" s="23"/>
      <c r="VEM140" s="23"/>
      <c r="VEN140" s="23"/>
      <c r="VEO140" s="23"/>
      <c r="VEP140" s="23"/>
      <c r="VEQ140" s="23"/>
      <c r="VER140" s="23"/>
      <c r="VES140" s="23"/>
      <c r="VET140" s="23"/>
      <c r="VEU140" s="23"/>
      <c r="VEV140" s="23"/>
      <c r="VEW140" s="23"/>
      <c r="VEX140" s="23"/>
      <c r="VEY140" s="23"/>
      <c r="VEZ140" s="23"/>
      <c r="VFA140" s="23"/>
      <c r="VFB140" s="23"/>
      <c r="VFC140" s="23"/>
      <c r="VFD140" s="23"/>
      <c r="VFE140" s="23"/>
      <c r="VFF140" s="23"/>
      <c r="VFG140" s="23"/>
      <c r="VFH140" s="23"/>
      <c r="VFI140" s="23"/>
      <c r="VFJ140" s="23"/>
      <c r="VFK140" s="23"/>
      <c r="VFL140" s="23"/>
      <c r="VFM140" s="23"/>
      <c r="VFN140" s="23"/>
      <c r="VFO140" s="23"/>
      <c r="VFP140" s="23"/>
      <c r="VFQ140" s="23"/>
      <c r="VFR140" s="23"/>
      <c r="VFS140" s="23"/>
      <c r="VFT140" s="23"/>
      <c r="VFU140" s="23"/>
      <c r="VFV140" s="23"/>
      <c r="VFW140" s="23"/>
      <c r="VFX140" s="23"/>
      <c r="VFY140" s="23"/>
      <c r="VFZ140" s="23"/>
      <c r="VGA140" s="23"/>
      <c r="VGB140" s="23"/>
      <c r="VGC140" s="23"/>
      <c r="VGD140" s="23"/>
      <c r="VGE140" s="23"/>
      <c r="VGF140" s="23"/>
      <c r="VGG140" s="23"/>
      <c r="VGH140" s="23"/>
      <c r="VGI140" s="23"/>
      <c r="VGJ140" s="23"/>
      <c r="VGK140" s="23"/>
      <c r="VGL140" s="23"/>
      <c r="VGM140" s="23"/>
      <c r="VGN140" s="23"/>
      <c r="VGO140" s="23"/>
      <c r="VGP140" s="23"/>
      <c r="VGQ140" s="23"/>
      <c r="VGR140" s="23"/>
      <c r="VGS140" s="23"/>
      <c r="VGT140" s="23"/>
      <c r="VGU140" s="23"/>
      <c r="VGV140" s="23"/>
      <c r="VGW140" s="23"/>
      <c r="VGX140" s="23"/>
      <c r="VGY140" s="23"/>
      <c r="VGZ140" s="23"/>
      <c r="VHA140" s="23"/>
      <c r="VHB140" s="23"/>
      <c r="VHC140" s="23"/>
      <c r="VHD140" s="23"/>
      <c r="VHE140" s="23"/>
      <c r="VHF140" s="23"/>
      <c r="VHG140" s="23"/>
      <c r="VHH140" s="23"/>
      <c r="VHI140" s="23"/>
      <c r="VHJ140" s="23"/>
      <c r="VHK140" s="23"/>
      <c r="VHL140" s="23"/>
      <c r="VHM140" s="23"/>
      <c r="VHN140" s="23"/>
      <c r="VHO140" s="23"/>
      <c r="VHP140" s="23"/>
      <c r="VHQ140" s="23"/>
      <c r="VHR140" s="23"/>
      <c r="VHS140" s="23"/>
      <c r="VHT140" s="23"/>
      <c r="VHU140" s="23"/>
      <c r="VHV140" s="23"/>
      <c r="VHW140" s="23"/>
      <c r="VHX140" s="23"/>
      <c r="VHY140" s="23"/>
      <c r="VHZ140" s="23"/>
      <c r="VIA140" s="23"/>
      <c r="VIB140" s="23"/>
      <c r="VIC140" s="23"/>
      <c r="VID140" s="23"/>
      <c r="VIE140" s="23"/>
      <c r="VIF140" s="23"/>
      <c r="VIG140" s="23"/>
      <c r="VIH140" s="23"/>
      <c r="VII140" s="23"/>
      <c r="VIJ140" s="23"/>
      <c r="VIK140" s="23"/>
      <c r="VIL140" s="23"/>
      <c r="VIM140" s="23"/>
      <c r="VIN140" s="23"/>
      <c r="VIO140" s="23"/>
      <c r="VIP140" s="23"/>
      <c r="VIQ140" s="23"/>
      <c r="VIR140" s="23"/>
      <c r="VIS140" s="23"/>
      <c r="VIT140" s="23"/>
      <c r="VIU140" s="23"/>
      <c r="VIV140" s="23"/>
      <c r="VIW140" s="23"/>
      <c r="VIX140" s="23"/>
      <c r="VIY140" s="23"/>
      <c r="VIZ140" s="23"/>
      <c r="VJA140" s="23"/>
      <c r="VJB140" s="23"/>
      <c r="VJC140" s="23"/>
      <c r="VJD140" s="23"/>
      <c r="VJE140" s="23"/>
      <c r="VJF140" s="23"/>
      <c r="VJG140" s="23"/>
      <c r="VJH140" s="23"/>
      <c r="VJI140" s="23"/>
      <c r="VJJ140" s="23"/>
      <c r="VJK140" s="23"/>
      <c r="VJL140" s="23"/>
      <c r="VJM140" s="23"/>
      <c r="VJN140" s="23"/>
      <c r="VJO140" s="23"/>
      <c r="VJP140" s="23"/>
      <c r="VJQ140" s="23"/>
      <c r="VJR140" s="23"/>
      <c r="VJS140" s="23"/>
      <c r="VJT140" s="23"/>
      <c r="VJU140" s="23"/>
      <c r="VJV140" s="23"/>
      <c r="VJW140" s="23"/>
      <c r="VJX140" s="23"/>
      <c r="VJY140" s="23"/>
      <c r="VJZ140" s="23"/>
      <c r="VKA140" s="23"/>
      <c r="VKB140" s="23"/>
      <c r="VKC140" s="23"/>
      <c r="VKD140" s="23"/>
      <c r="VKE140" s="23"/>
      <c r="VKF140" s="23"/>
      <c r="VKG140" s="23"/>
      <c r="VKH140" s="23"/>
      <c r="VKI140" s="23"/>
      <c r="VKJ140" s="23"/>
      <c r="VKK140" s="23"/>
      <c r="VKL140" s="23"/>
      <c r="VKM140" s="23"/>
      <c r="VKN140" s="23"/>
      <c r="VKO140" s="23"/>
      <c r="VKP140" s="23"/>
      <c r="VKQ140" s="23"/>
      <c r="VKR140" s="23"/>
      <c r="VKS140" s="23"/>
      <c r="VKT140" s="23"/>
      <c r="VKU140" s="23"/>
      <c r="VKV140" s="23"/>
      <c r="VKW140" s="23"/>
      <c r="VKX140" s="23"/>
      <c r="VKY140" s="23"/>
      <c r="VKZ140" s="23"/>
      <c r="VLA140" s="23"/>
      <c r="VLB140" s="23"/>
      <c r="VLC140" s="23"/>
      <c r="VLD140" s="23"/>
      <c r="VLE140" s="23"/>
      <c r="VLF140" s="23"/>
      <c r="VLG140" s="23"/>
      <c r="VLH140" s="23"/>
      <c r="VLI140" s="23"/>
      <c r="VLJ140" s="23"/>
      <c r="VLK140" s="23"/>
      <c r="VLL140" s="23"/>
      <c r="VLM140" s="23"/>
      <c r="VLN140" s="23"/>
      <c r="VLO140" s="23"/>
      <c r="VLP140" s="23"/>
      <c r="VLQ140" s="23"/>
      <c r="VLR140" s="23"/>
      <c r="VLS140" s="23"/>
      <c r="VLT140" s="23"/>
      <c r="VLU140" s="23"/>
      <c r="VLV140" s="23"/>
      <c r="VLW140" s="23"/>
      <c r="VLX140" s="23"/>
      <c r="VLY140" s="23"/>
      <c r="VLZ140" s="23"/>
      <c r="VMA140" s="23"/>
      <c r="VMB140" s="23"/>
      <c r="VMC140" s="23"/>
      <c r="VMD140" s="23"/>
      <c r="VME140" s="23"/>
      <c r="VMF140" s="23"/>
      <c r="VMG140" s="23"/>
      <c r="VMH140" s="23"/>
      <c r="VMI140" s="23"/>
      <c r="VMJ140" s="23"/>
      <c r="VMK140" s="23"/>
      <c r="VML140" s="23"/>
      <c r="VMM140" s="23"/>
      <c r="VMN140" s="23"/>
      <c r="VMO140" s="23"/>
      <c r="VMP140" s="23"/>
      <c r="VMQ140" s="23"/>
      <c r="VMR140" s="23"/>
      <c r="VMS140" s="23"/>
      <c r="VMT140" s="23"/>
      <c r="VMU140" s="23"/>
      <c r="VMV140" s="23"/>
      <c r="VMW140" s="23"/>
      <c r="VMX140" s="23"/>
      <c r="VMY140" s="23"/>
      <c r="VMZ140" s="23"/>
      <c r="VNA140" s="23"/>
      <c r="VNB140" s="23"/>
      <c r="VNC140" s="23"/>
      <c r="VND140" s="23"/>
      <c r="VNE140" s="23"/>
      <c r="VNF140" s="23"/>
      <c r="VNG140" s="23"/>
      <c r="VNH140" s="23"/>
      <c r="VNI140" s="23"/>
      <c r="VNJ140" s="23"/>
      <c r="VNK140" s="23"/>
      <c r="VNL140" s="23"/>
      <c r="VNM140" s="23"/>
      <c r="VNN140" s="23"/>
      <c r="VNO140" s="23"/>
      <c r="VNP140" s="23"/>
      <c r="VNQ140" s="23"/>
      <c r="VNR140" s="23"/>
      <c r="VNS140" s="23"/>
      <c r="VNT140" s="23"/>
      <c r="VNU140" s="23"/>
      <c r="VNV140" s="23"/>
      <c r="VNW140" s="23"/>
      <c r="VNX140" s="23"/>
      <c r="VNY140" s="23"/>
      <c r="VNZ140" s="23"/>
      <c r="VOA140" s="23"/>
      <c r="VOB140" s="23"/>
      <c r="VOC140" s="23"/>
      <c r="VOD140" s="23"/>
      <c r="VOE140" s="23"/>
      <c r="VOF140" s="23"/>
      <c r="VOG140" s="23"/>
      <c r="VOH140" s="23"/>
      <c r="VOI140" s="23"/>
      <c r="VOJ140" s="23"/>
      <c r="VOK140" s="23"/>
      <c r="VOL140" s="23"/>
      <c r="VOM140" s="23"/>
      <c r="VON140" s="23"/>
      <c r="VOO140" s="23"/>
      <c r="VOP140" s="23"/>
      <c r="VOQ140" s="23"/>
      <c r="VOR140" s="23"/>
      <c r="VOS140" s="23"/>
      <c r="VOT140" s="23"/>
      <c r="VOU140" s="23"/>
      <c r="VOV140" s="23"/>
      <c r="VOW140" s="23"/>
      <c r="VOX140" s="23"/>
      <c r="VOY140" s="23"/>
      <c r="VOZ140" s="23"/>
      <c r="VPA140" s="23"/>
      <c r="VPB140" s="23"/>
      <c r="VPC140" s="23"/>
      <c r="VPD140" s="23"/>
      <c r="VPE140" s="23"/>
      <c r="VPF140" s="23"/>
      <c r="VPG140" s="23"/>
      <c r="VPH140" s="23"/>
      <c r="VPI140" s="23"/>
      <c r="VPJ140" s="23"/>
      <c r="VPK140" s="23"/>
      <c r="VPL140" s="23"/>
      <c r="VPM140" s="23"/>
      <c r="VPN140" s="23"/>
      <c r="VPO140" s="23"/>
      <c r="VPP140" s="23"/>
      <c r="VPQ140" s="23"/>
      <c r="VPR140" s="23"/>
      <c r="VPS140" s="23"/>
      <c r="VPT140" s="23"/>
      <c r="VPU140" s="23"/>
      <c r="VPV140" s="23"/>
      <c r="VPW140" s="23"/>
      <c r="VPX140" s="23"/>
      <c r="VPY140" s="23"/>
      <c r="VPZ140" s="23"/>
      <c r="VQA140" s="23"/>
      <c r="VQB140" s="23"/>
      <c r="VQC140" s="23"/>
      <c r="VQD140" s="23"/>
      <c r="VQE140" s="23"/>
      <c r="VQF140" s="23"/>
      <c r="VQG140" s="23"/>
      <c r="VQH140" s="23"/>
      <c r="VQI140" s="23"/>
      <c r="VQJ140" s="23"/>
      <c r="VQK140" s="23"/>
      <c r="VQL140" s="23"/>
      <c r="VQM140" s="23"/>
      <c r="VQN140" s="23"/>
      <c r="VQO140" s="23"/>
      <c r="VQP140" s="23"/>
      <c r="VQQ140" s="23"/>
      <c r="VQR140" s="23"/>
      <c r="VQS140" s="23"/>
      <c r="VQT140" s="23"/>
      <c r="VQU140" s="23"/>
      <c r="VQV140" s="23"/>
      <c r="VQW140" s="23"/>
      <c r="VQX140" s="23"/>
      <c r="VQY140" s="23"/>
      <c r="VQZ140" s="23"/>
      <c r="VRA140" s="23"/>
      <c r="VRB140" s="23"/>
      <c r="VRC140" s="23"/>
      <c r="VRD140" s="23"/>
      <c r="VRE140" s="23"/>
      <c r="VRF140" s="23"/>
      <c r="VRG140" s="23"/>
      <c r="VRH140" s="23"/>
      <c r="VRI140" s="23"/>
      <c r="VRJ140" s="23"/>
      <c r="VRK140" s="23"/>
      <c r="VRL140" s="23"/>
      <c r="VRM140" s="23"/>
      <c r="VRN140" s="23"/>
      <c r="VRO140" s="23"/>
      <c r="VRP140" s="23"/>
      <c r="VRQ140" s="23"/>
      <c r="VRR140" s="23"/>
      <c r="VRS140" s="23"/>
      <c r="VRT140" s="23"/>
      <c r="VRU140" s="23"/>
      <c r="VRV140" s="23"/>
      <c r="VRW140" s="23"/>
      <c r="VRX140" s="23"/>
      <c r="VRY140" s="23"/>
      <c r="VRZ140" s="23"/>
      <c r="VSA140" s="23"/>
      <c r="VSB140" s="23"/>
      <c r="VSC140" s="23"/>
      <c r="VSD140" s="23"/>
      <c r="VSE140" s="23"/>
      <c r="VSF140" s="23"/>
      <c r="VSG140" s="23"/>
      <c r="VSH140" s="23"/>
      <c r="VSI140" s="23"/>
      <c r="VSJ140" s="23"/>
      <c r="VSK140" s="23"/>
      <c r="VSL140" s="23"/>
      <c r="VSM140" s="23"/>
      <c r="VSN140" s="23"/>
      <c r="VSO140" s="23"/>
      <c r="VSP140" s="23"/>
      <c r="VSQ140" s="23"/>
      <c r="VSR140" s="23"/>
      <c r="VSS140" s="23"/>
      <c r="VST140" s="23"/>
      <c r="VSU140" s="23"/>
      <c r="VSV140" s="23"/>
      <c r="VSW140" s="23"/>
      <c r="VSX140" s="23"/>
      <c r="VSY140" s="23"/>
      <c r="VSZ140" s="23"/>
      <c r="VTA140" s="23"/>
      <c r="VTB140" s="23"/>
      <c r="VTC140" s="23"/>
      <c r="VTD140" s="23"/>
      <c r="VTE140" s="23"/>
      <c r="VTF140" s="23"/>
      <c r="VTG140" s="23"/>
      <c r="VTH140" s="23"/>
      <c r="VTI140" s="23"/>
      <c r="VTJ140" s="23"/>
      <c r="VTK140" s="23"/>
      <c r="VTL140" s="23"/>
      <c r="VTM140" s="23"/>
      <c r="VTN140" s="23"/>
      <c r="VTO140" s="23"/>
      <c r="VTP140" s="23"/>
      <c r="VTQ140" s="23"/>
      <c r="VTR140" s="23"/>
      <c r="VTS140" s="23"/>
      <c r="VTT140" s="23"/>
      <c r="VTU140" s="23"/>
      <c r="VTV140" s="23"/>
      <c r="VTW140" s="23"/>
      <c r="VTX140" s="23"/>
      <c r="VTY140" s="23"/>
      <c r="VTZ140" s="23"/>
      <c r="VUA140" s="23"/>
      <c r="VUB140" s="23"/>
      <c r="VUC140" s="23"/>
      <c r="VUD140" s="23"/>
      <c r="VUE140" s="23"/>
      <c r="VUF140" s="23"/>
      <c r="VUG140" s="23"/>
      <c r="VUH140" s="23"/>
      <c r="VUI140" s="23"/>
      <c r="VUJ140" s="23"/>
      <c r="VUK140" s="23"/>
      <c r="VUL140" s="23"/>
      <c r="VUM140" s="23"/>
      <c r="VUN140" s="23"/>
      <c r="VUO140" s="23"/>
      <c r="VUP140" s="23"/>
      <c r="VUQ140" s="23"/>
      <c r="VUR140" s="23"/>
      <c r="VUS140" s="23"/>
      <c r="VUT140" s="23"/>
      <c r="VUU140" s="23"/>
      <c r="VUV140" s="23"/>
      <c r="VUW140" s="23"/>
      <c r="VUX140" s="23"/>
      <c r="VUY140" s="23"/>
      <c r="VUZ140" s="23"/>
      <c r="VVA140" s="23"/>
      <c r="VVB140" s="23"/>
      <c r="VVC140" s="23"/>
      <c r="VVD140" s="23"/>
      <c r="VVE140" s="23"/>
      <c r="VVF140" s="23"/>
      <c r="VVG140" s="23"/>
      <c r="VVH140" s="23"/>
      <c r="VVI140" s="23"/>
      <c r="VVJ140" s="23"/>
      <c r="VVK140" s="23"/>
      <c r="VVL140" s="23"/>
      <c r="VVM140" s="23"/>
      <c r="VVN140" s="23"/>
      <c r="VVO140" s="23"/>
      <c r="VVP140" s="23"/>
      <c r="VVQ140" s="23"/>
      <c r="VVR140" s="23"/>
      <c r="VVS140" s="23"/>
      <c r="VVT140" s="23"/>
      <c r="VVU140" s="23"/>
      <c r="VVV140" s="23"/>
      <c r="VVW140" s="23"/>
      <c r="VVX140" s="23"/>
      <c r="VVY140" s="23"/>
      <c r="VVZ140" s="23"/>
      <c r="VWA140" s="23"/>
      <c r="VWB140" s="23"/>
      <c r="VWC140" s="23"/>
      <c r="VWD140" s="23"/>
      <c r="VWE140" s="23"/>
      <c r="VWF140" s="23"/>
      <c r="VWG140" s="23"/>
      <c r="VWH140" s="23"/>
      <c r="VWI140" s="23"/>
      <c r="VWJ140" s="23"/>
      <c r="VWK140" s="23"/>
      <c r="VWL140" s="23"/>
      <c r="VWM140" s="23"/>
      <c r="VWN140" s="23"/>
      <c r="VWO140" s="23"/>
      <c r="VWP140" s="23"/>
      <c r="VWQ140" s="23"/>
      <c r="VWR140" s="23"/>
      <c r="VWS140" s="23"/>
      <c r="VWT140" s="23"/>
      <c r="VWU140" s="23"/>
      <c r="VWV140" s="23"/>
      <c r="VWW140" s="23"/>
      <c r="VWX140" s="23"/>
      <c r="VWY140" s="23"/>
      <c r="VWZ140" s="23"/>
      <c r="VXA140" s="23"/>
      <c r="VXB140" s="23"/>
      <c r="VXC140" s="23"/>
      <c r="VXD140" s="23"/>
      <c r="VXE140" s="23"/>
      <c r="VXF140" s="23"/>
      <c r="VXG140" s="23"/>
      <c r="VXH140" s="23"/>
      <c r="VXI140" s="23"/>
      <c r="VXJ140" s="23"/>
      <c r="VXK140" s="23"/>
      <c r="VXL140" s="23"/>
      <c r="VXM140" s="23"/>
      <c r="VXN140" s="23"/>
      <c r="VXO140" s="23"/>
      <c r="VXP140" s="23"/>
      <c r="VXQ140" s="23"/>
      <c r="VXR140" s="23"/>
      <c r="VXS140" s="23"/>
      <c r="VXT140" s="23"/>
      <c r="VXU140" s="23"/>
      <c r="VXV140" s="23"/>
      <c r="VXW140" s="23"/>
      <c r="VXX140" s="23"/>
      <c r="VXY140" s="23"/>
      <c r="VXZ140" s="23"/>
      <c r="VYA140" s="23"/>
      <c r="VYB140" s="23"/>
      <c r="VYC140" s="23"/>
      <c r="VYD140" s="23"/>
      <c r="VYE140" s="23"/>
      <c r="VYF140" s="23"/>
      <c r="VYG140" s="23"/>
      <c r="VYH140" s="23"/>
      <c r="VYI140" s="23"/>
      <c r="VYJ140" s="23"/>
      <c r="VYK140" s="23"/>
      <c r="VYL140" s="23"/>
      <c r="VYM140" s="23"/>
      <c r="VYN140" s="23"/>
      <c r="VYO140" s="23"/>
      <c r="VYP140" s="23"/>
      <c r="VYQ140" s="23"/>
      <c r="VYR140" s="23"/>
      <c r="VYS140" s="23"/>
      <c r="VYT140" s="23"/>
      <c r="VYU140" s="23"/>
      <c r="VYV140" s="23"/>
      <c r="VYW140" s="23"/>
      <c r="VYX140" s="23"/>
      <c r="VYY140" s="23"/>
      <c r="VYZ140" s="23"/>
      <c r="VZA140" s="23"/>
      <c r="VZB140" s="23"/>
      <c r="VZC140" s="23"/>
      <c r="VZD140" s="23"/>
      <c r="VZE140" s="23"/>
      <c r="VZF140" s="23"/>
      <c r="VZG140" s="23"/>
      <c r="VZH140" s="23"/>
      <c r="VZI140" s="23"/>
      <c r="VZJ140" s="23"/>
      <c r="VZK140" s="23"/>
      <c r="VZL140" s="23"/>
      <c r="VZM140" s="23"/>
      <c r="VZN140" s="23"/>
      <c r="VZO140" s="23"/>
      <c r="VZP140" s="23"/>
      <c r="VZQ140" s="23"/>
      <c r="VZR140" s="23"/>
      <c r="VZS140" s="23"/>
      <c r="VZT140" s="23"/>
      <c r="VZU140" s="23"/>
      <c r="VZV140" s="23"/>
      <c r="VZW140" s="23"/>
      <c r="VZX140" s="23"/>
      <c r="VZY140" s="23"/>
      <c r="VZZ140" s="23"/>
      <c r="WAA140" s="23"/>
      <c r="WAB140" s="23"/>
      <c r="WAC140" s="23"/>
      <c r="WAD140" s="23"/>
      <c r="WAE140" s="23"/>
      <c r="WAF140" s="23"/>
      <c r="WAG140" s="23"/>
      <c r="WAH140" s="23"/>
      <c r="WAI140" s="23"/>
      <c r="WAJ140" s="23"/>
      <c r="WAK140" s="23"/>
      <c r="WAL140" s="23"/>
      <c r="WAM140" s="23"/>
      <c r="WAN140" s="23"/>
      <c r="WAO140" s="23"/>
      <c r="WAP140" s="23"/>
      <c r="WAQ140" s="23"/>
      <c r="WAR140" s="23"/>
      <c r="WAS140" s="23"/>
      <c r="WAT140" s="23"/>
      <c r="WAU140" s="23"/>
      <c r="WAV140" s="23"/>
      <c r="WAW140" s="23"/>
      <c r="WAX140" s="23"/>
      <c r="WAY140" s="23"/>
      <c r="WAZ140" s="23"/>
      <c r="WBA140" s="23"/>
      <c r="WBB140" s="23"/>
      <c r="WBC140" s="23"/>
      <c r="WBD140" s="23"/>
      <c r="WBE140" s="23"/>
      <c r="WBF140" s="23"/>
      <c r="WBG140" s="23"/>
      <c r="WBH140" s="23"/>
      <c r="WBI140" s="23"/>
      <c r="WBJ140" s="23"/>
      <c r="WBK140" s="23"/>
      <c r="WBL140" s="23"/>
      <c r="WBM140" s="23"/>
      <c r="WBN140" s="23"/>
      <c r="WBO140" s="23"/>
      <c r="WBP140" s="23"/>
      <c r="WBQ140" s="23"/>
      <c r="WBR140" s="23"/>
      <c r="WBS140" s="23"/>
      <c r="WBT140" s="23"/>
      <c r="WBU140" s="23"/>
      <c r="WBV140" s="23"/>
      <c r="WBW140" s="23"/>
      <c r="WBX140" s="23"/>
      <c r="WBY140" s="23"/>
      <c r="WBZ140" s="23"/>
      <c r="WCA140" s="23"/>
      <c r="WCB140" s="23"/>
      <c r="WCC140" s="23"/>
      <c r="WCD140" s="23"/>
      <c r="WCE140" s="23"/>
      <c r="WCF140" s="23"/>
      <c r="WCG140" s="23"/>
      <c r="WCH140" s="23"/>
      <c r="WCI140" s="23"/>
      <c r="WCJ140" s="23"/>
      <c r="WCK140" s="23"/>
      <c r="WCL140" s="23"/>
      <c r="WCM140" s="23"/>
      <c r="WCN140" s="23"/>
      <c r="WCO140" s="23"/>
      <c r="WCP140" s="23"/>
      <c r="WCQ140" s="23"/>
      <c r="WCR140" s="23"/>
      <c r="WCS140" s="23"/>
      <c r="WCT140" s="23"/>
      <c r="WCU140" s="23"/>
      <c r="WCV140" s="23"/>
      <c r="WCW140" s="23"/>
      <c r="WCX140" s="23"/>
      <c r="WCY140" s="23"/>
      <c r="WCZ140" s="23"/>
      <c r="WDA140" s="23"/>
      <c r="WDB140" s="23"/>
      <c r="WDC140" s="23"/>
      <c r="WDD140" s="23"/>
      <c r="WDE140" s="23"/>
      <c r="WDF140" s="23"/>
      <c r="WDG140" s="23"/>
      <c r="WDH140" s="23"/>
      <c r="WDI140" s="23"/>
      <c r="WDJ140" s="23"/>
      <c r="WDK140" s="23"/>
      <c r="WDL140" s="23"/>
      <c r="WDM140" s="23"/>
      <c r="WDN140" s="23"/>
      <c r="WDO140" s="23"/>
      <c r="WDP140" s="23"/>
      <c r="WDQ140" s="23"/>
      <c r="WDR140" s="23"/>
      <c r="WDS140" s="23"/>
      <c r="WDT140" s="23"/>
      <c r="WDU140" s="23"/>
      <c r="WDV140" s="23"/>
      <c r="WDW140" s="23"/>
      <c r="WDX140" s="23"/>
      <c r="WDY140" s="23"/>
      <c r="WDZ140" s="23"/>
      <c r="WEA140" s="23"/>
      <c r="WEB140" s="23"/>
      <c r="WEC140" s="23"/>
      <c r="WED140" s="23"/>
      <c r="WEE140" s="23"/>
      <c r="WEF140" s="23"/>
      <c r="WEG140" s="23"/>
      <c r="WEH140" s="23"/>
      <c r="WEI140" s="23"/>
      <c r="WEJ140" s="23"/>
      <c r="WEK140" s="23"/>
      <c r="WEL140" s="23"/>
      <c r="WEM140" s="23"/>
      <c r="WEN140" s="23"/>
      <c r="WEO140" s="23"/>
      <c r="WEP140" s="23"/>
      <c r="WEQ140" s="23"/>
      <c r="WER140" s="23"/>
      <c r="WES140" s="23"/>
      <c r="WET140" s="23"/>
      <c r="WEU140" s="23"/>
      <c r="WEV140" s="23"/>
      <c r="WEW140" s="23"/>
      <c r="WEX140" s="23"/>
      <c r="WEY140" s="23"/>
      <c r="WEZ140" s="23"/>
      <c r="WFA140" s="23"/>
      <c r="WFB140" s="23"/>
      <c r="WFC140" s="23"/>
      <c r="WFD140" s="23"/>
      <c r="WFE140" s="23"/>
      <c r="WFF140" s="23"/>
      <c r="WFG140" s="23"/>
      <c r="WFH140" s="23"/>
      <c r="WFI140" s="23"/>
      <c r="WFJ140" s="23"/>
      <c r="WFK140" s="23"/>
      <c r="WFL140" s="23"/>
      <c r="WFM140" s="23"/>
      <c r="WFN140" s="23"/>
      <c r="WFO140" s="23"/>
      <c r="WFP140" s="23"/>
      <c r="WFQ140" s="23"/>
      <c r="WFR140" s="23"/>
      <c r="WFS140" s="23"/>
      <c r="WFT140" s="23"/>
      <c r="WFU140" s="23"/>
      <c r="WFV140" s="23"/>
      <c r="WFW140" s="23"/>
      <c r="WFX140" s="23"/>
      <c r="WFY140" s="23"/>
      <c r="WFZ140" s="23"/>
      <c r="WGA140" s="23"/>
      <c r="WGB140" s="23"/>
      <c r="WGC140" s="23"/>
      <c r="WGD140" s="23"/>
      <c r="WGE140" s="23"/>
      <c r="WGF140" s="23"/>
      <c r="WGG140" s="23"/>
      <c r="WGH140" s="23"/>
      <c r="WGI140" s="23"/>
      <c r="WGJ140" s="23"/>
      <c r="WGK140" s="23"/>
      <c r="WGL140" s="23"/>
      <c r="WGM140" s="23"/>
      <c r="WGN140" s="23"/>
      <c r="WGO140" s="23"/>
      <c r="WGP140" s="23"/>
      <c r="WGQ140" s="23"/>
      <c r="WGR140" s="23"/>
      <c r="WGS140" s="23"/>
      <c r="WGT140" s="23"/>
      <c r="WGU140" s="23"/>
      <c r="WGV140" s="23"/>
      <c r="WGW140" s="23"/>
      <c r="WGX140" s="23"/>
      <c r="WGY140" s="23"/>
      <c r="WGZ140" s="23"/>
      <c r="WHA140" s="23"/>
      <c r="WHB140" s="23"/>
      <c r="WHC140" s="23"/>
      <c r="WHD140" s="23"/>
      <c r="WHE140" s="23"/>
      <c r="WHF140" s="23"/>
      <c r="WHG140" s="23"/>
      <c r="WHH140" s="23"/>
      <c r="WHI140" s="23"/>
      <c r="WHJ140" s="23"/>
      <c r="WHK140" s="23"/>
      <c r="WHL140" s="23"/>
      <c r="WHM140" s="23"/>
      <c r="WHN140" s="23"/>
      <c r="WHO140" s="23"/>
      <c r="WHP140" s="23"/>
      <c r="WHQ140" s="23"/>
      <c r="WHR140" s="23"/>
      <c r="WHS140" s="23"/>
      <c r="WHT140" s="23"/>
      <c r="WHU140" s="23"/>
      <c r="WHV140" s="23"/>
      <c r="WHW140" s="23"/>
      <c r="WHX140" s="23"/>
      <c r="WHY140" s="23"/>
      <c r="WHZ140" s="23"/>
      <c r="WIA140" s="23"/>
      <c r="WIB140" s="23"/>
      <c r="WIC140" s="23"/>
      <c r="WID140" s="23"/>
      <c r="WIE140" s="23"/>
      <c r="WIF140" s="23"/>
      <c r="WIG140" s="23"/>
      <c r="WIH140" s="23"/>
      <c r="WII140" s="23"/>
      <c r="WIJ140" s="23"/>
      <c r="WIK140" s="23"/>
      <c r="WIL140" s="23"/>
      <c r="WIM140" s="23"/>
      <c r="WIN140" s="23"/>
      <c r="WIO140" s="23"/>
      <c r="WIP140" s="23"/>
      <c r="WIQ140" s="23"/>
      <c r="WIR140" s="23"/>
      <c r="WIS140" s="23"/>
      <c r="WIT140" s="23"/>
      <c r="WIU140" s="23"/>
      <c r="WIV140" s="23"/>
      <c r="WIW140" s="23"/>
      <c r="WIX140" s="23"/>
      <c r="WIY140" s="23"/>
      <c r="WIZ140" s="23"/>
      <c r="WJA140" s="23"/>
      <c r="WJB140" s="23"/>
      <c r="WJC140" s="23"/>
      <c r="WJD140" s="23"/>
      <c r="WJE140" s="23"/>
      <c r="WJF140" s="23"/>
      <c r="WJG140" s="23"/>
      <c r="WJH140" s="23"/>
      <c r="WJI140" s="23"/>
      <c r="WJJ140" s="23"/>
      <c r="WJK140" s="23"/>
      <c r="WJL140" s="23"/>
      <c r="WJM140" s="23"/>
      <c r="WJN140" s="23"/>
      <c r="WJO140" s="23"/>
      <c r="WJP140" s="23"/>
      <c r="WJQ140" s="23"/>
      <c r="WJR140" s="23"/>
      <c r="WJS140" s="23"/>
      <c r="WJT140" s="23"/>
      <c r="WJU140" s="23"/>
      <c r="WJV140" s="23"/>
      <c r="WJW140" s="23"/>
      <c r="WJX140" s="23"/>
      <c r="WJY140" s="23"/>
      <c r="WJZ140" s="23"/>
      <c r="WKA140" s="23"/>
      <c r="WKB140" s="23"/>
      <c r="WKC140" s="23"/>
      <c r="WKD140" s="23"/>
      <c r="WKE140" s="23"/>
      <c r="WKF140" s="23"/>
      <c r="WKG140" s="23"/>
      <c r="WKH140" s="23"/>
      <c r="WKI140" s="23"/>
      <c r="WKJ140" s="23"/>
      <c r="WKK140" s="23"/>
      <c r="WKL140" s="23"/>
      <c r="WKM140" s="23"/>
      <c r="WKN140" s="23"/>
      <c r="WKO140" s="23"/>
      <c r="WKP140" s="23"/>
      <c r="WKQ140" s="23"/>
      <c r="WKR140" s="23"/>
      <c r="WKS140" s="23"/>
      <c r="WKT140" s="23"/>
      <c r="WKU140" s="23"/>
      <c r="WKV140" s="23"/>
      <c r="WKW140" s="23"/>
      <c r="WKX140" s="23"/>
      <c r="WKY140" s="23"/>
      <c r="WKZ140" s="23"/>
      <c r="WLA140" s="23"/>
      <c r="WLB140" s="23"/>
      <c r="WLC140" s="23"/>
      <c r="WLD140" s="23"/>
      <c r="WLE140" s="23"/>
      <c r="WLF140" s="23"/>
      <c r="WLG140" s="23"/>
      <c r="WLH140" s="23"/>
      <c r="WLI140" s="23"/>
      <c r="WLJ140" s="23"/>
      <c r="WLK140" s="23"/>
      <c r="WLL140" s="23"/>
      <c r="WLM140" s="23"/>
      <c r="WLN140" s="23"/>
      <c r="WLO140" s="23"/>
      <c r="WLP140" s="23"/>
      <c r="WLQ140" s="23"/>
      <c r="WLR140" s="23"/>
      <c r="WLS140" s="23"/>
      <c r="WLT140" s="23"/>
      <c r="WLU140" s="23"/>
      <c r="WLV140" s="23"/>
      <c r="WLW140" s="23"/>
      <c r="WLX140" s="23"/>
      <c r="WLY140" s="23"/>
      <c r="WLZ140" s="23"/>
      <c r="WMA140" s="23"/>
      <c r="WMB140" s="23"/>
      <c r="WMC140" s="23"/>
      <c r="WMD140" s="23"/>
      <c r="WME140" s="23"/>
      <c r="WMF140" s="23"/>
      <c r="WMG140" s="23"/>
      <c r="WMH140" s="23"/>
      <c r="WMI140" s="23"/>
      <c r="WMJ140" s="23"/>
      <c r="WMK140" s="23"/>
      <c r="WML140" s="23"/>
      <c r="WMM140" s="23"/>
      <c r="WMN140" s="23"/>
      <c r="WMO140" s="23"/>
      <c r="WMP140" s="23"/>
      <c r="WMQ140" s="23"/>
      <c r="WMR140" s="23"/>
      <c r="WMS140" s="23"/>
      <c r="WMT140" s="23"/>
      <c r="WMU140" s="23"/>
      <c r="WMV140" s="23"/>
      <c r="WMW140" s="23"/>
      <c r="WMX140" s="23"/>
      <c r="WMY140" s="23"/>
      <c r="WMZ140" s="23"/>
      <c r="WNA140" s="23"/>
      <c r="WNB140" s="23"/>
      <c r="WNC140" s="23"/>
      <c r="WND140" s="23"/>
      <c r="WNE140" s="23"/>
      <c r="WNF140" s="23"/>
      <c r="WNG140" s="23"/>
      <c r="WNH140" s="23"/>
      <c r="WNI140" s="23"/>
      <c r="WNJ140" s="23"/>
      <c r="WNK140" s="23"/>
      <c r="WNL140" s="23"/>
      <c r="WNM140" s="23"/>
      <c r="WNN140" s="23"/>
      <c r="WNO140" s="23"/>
      <c r="WNP140" s="23"/>
      <c r="WNQ140" s="23"/>
      <c r="WNR140" s="23"/>
      <c r="WNS140" s="23"/>
      <c r="WNT140" s="23"/>
      <c r="WNU140" s="23"/>
      <c r="WNV140" s="23"/>
      <c r="WNW140" s="23"/>
      <c r="WNX140" s="23"/>
      <c r="WNY140" s="23"/>
      <c r="WNZ140" s="23"/>
      <c r="WOA140" s="23"/>
      <c r="WOB140" s="23"/>
      <c r="WOC140" s="23"/>
      <c r="WOD140" s="23"/>
      <c r="WOE140" s="23"/>
      <c r="WOF140" s="23"/>
      <c r="WOG140" s="23"/>
      <c r="WOH140" s="23"/>
      <c r="WOI140" s="23"/>
      <c r="WOJ140" s="23"/>
      <c r="WOK140" s="23"/>
      <c r="WOL140" s="23"/>
      <c r="WOM140" s="23"/>
      <c r="WON140" s="23"/>
      <c r="WOO140" s="23"/>
      <c r="WOP140" s="23"/>
      <c r="WOQ140" s="23"/>
      <c r="WOR140" s="23"/>
      <c r="WOS140" s="23"/>
      <c r="WOT140" s="23"/>
      <c r="WOU140" s="23"/>
      <c r="WOV140" s="23"/>
      <c r="WOW140" s="23"/>
      <c r="WOX140" s="23"/>
      <c r="WOY140" s="23"/>
      <c r="WOZ140" s="23"/>
      <c r="WPA140" s="23"/>
      <c r="WPB140" s="23"/>
      <c r="WPC140" s="23"/>
      <c r="WPD140" s="23"/>
      <c r="WPE140" s="23"/>
      <c r="WPF140" s="23"/>
      <c r="WPG140" s="23"/>
      <c r="WPH140" s="23"/>
      <c r="WPI140" s="23"/>
      <c r="WPJ140" s="23"/>
      <c r="WPK140" s="23"/>
      <c r="WPL140" s="23"/>
      <c r="WPM140" s="23"/>
      <c r="WPN140" s="23"/>
      <c r="WPO140" s="23"/>
      <c r="WPP140" s="23"/>
      <c r="WPQ140" s="23"/>
      <c r="WPR140" s="23"/>
      <c r="WPS140" s="23"/>
      <c r="WPT140" s="23"/>
      <c r="WPU140" s="23"/>
      <c r="WPV140" s="23"/>
      <c r="WPW140" s="23"/>
      <c r="WPX140" s="23"/>
      <c r="WPY140" s="23"/>
      <c r="WPZ140" s="23"/>
      <c r="WQA140" s="23"/>
      <c r="WQB140" s="23"/>
      <c r="WQC140" s="23"/>
      <c r="WQD140" s="23"/>
      <c r="WQE140" s="23"/>
      <c r="WQF140" s="23"/>
      <c r="WQG140" s="23"/>
      <c r="WQH140" s="23"/>
      <c r="WQI140" s="23"/>
      <c r="WQJ140" s="23"/>
      <c r="WQK140" s="23"/>
      <c r="WQL140" s="23"/>
      <c r="WQM140" s="23"/>
      <c r="WQN140" s="23"/>
      <c r="WQO140" s="23"/>
      <c r="WQP140" s="23"/>
      <c r="WQQ140" s="23"/>
      <c r="WQR140" s="23"/>
      <c r="WQS140" s="23"/>
      <c r="WQT140" s="23"/>
      <c r="WQU140" s="23"/>
      <c r="WQV140" s="23"/>
      <c r="WQW140" s="23"/>
      <c r="WQX140" s="23"/>
      <c r="WQY140" s="23"/>
      <c r="WQZ140" s="23"/>
      <c r="WRA140" s="23"/>
      <c r="WRB140" s="23"/>
      <c r="WRC140" s="23"/>
      <c r="WRD140" s="23"/>
      <c r="WRE140" s="23"/>
      <c r="WRF140" s="23"/>
      <c r="WRG140" s="23"/>
      <c r="WRH140" s="23"/>
      <c r="WRI140" s="23"/>
      <c r="WRJ140" s="23"/>
      <c r="WRK140" s="23"/>
      <c r="WRL140" s="23"/>
      <c r="WRM140" s="23"/>
      <c r="WRN140" s="23"/>
      <c r="WRO140" s="23"/>
      <c r="WRP140" s="23"/>
      <c r="WRQ140" s="23"/>
      <c r="WRR140" s="23"/>
      <c r="WRS140" s="23"/>
      <c r="WRT140" s="23"/>
      <c r="WRU140" s="23"/>
      <c r="WRV140" s="23"/>
      <c r="WRW140" s="23"/>
      <c r="WRX140" s="23"/>
      <c r="WRY140" s="23"/>
      <c r="WRZ140" s="23"/>
      <c r="WSA140" s="23"/>
      <c r="WSB140" s="23"/>
      <c r="WSC140" s="23"/>
      <c r="WSD140" s="23"/>
      <c r="WSE140" s="23"/>
      <c r="WSF140" s="23"/>
      <c r="WSG140" s="23"/>
      <c r="WSH140" s="23"/>
      <c r="WSI140" s="23"/>
      <c r="WSJ140" s="23"/>
      <c r="WSK140" s="23"/>
      <c r="WSL140" s="23"/>
      <c r="WSM140" s="23"/>
      <c r="WSN140" s="23"/>
      <c r="WSO140" s="23"/>
      <c r="WSP140" s="23"/>
      <c r="WSQ140" s="23"/>
      <c r="WSR140" s="23"/>
      <c r="WSS140" s="23"/>
      <c r="WST140" s="23"/>
      <c r="WSU140" s="23"/>
      <c r="WSV140" s="23"/>
      <c r="WSW140" s="23"/>
      <c r="WSX140" s="23"/>
      <c r="WSY140" s="23"/>
      <c r="WSZ140" s="23"/>
      <c r="WTA140" s="23"/>
      <c r="WTB140" s="23"/>
      <c r="WTC140" s="23"/>
      <c r="WTD140" s="23"/>
      <c r="WTE140" s="23"/>
      <c r="WTF140" s="23"/>
      <c r="WTG140" s="23"/>
      <c r="WTH140" s="23"/>
      <c r="WTI140" s="23"/>
      <c r="WTJ140" s="23"/>
      <c r="WTK140" s="23"/>
      <c r="WTL140" s="23"/>
      <c r="WTM140" s="23"/>
      <c r="WTN140" s="23"/>
      <c r="WTO140" s="23"/>
      <c r="WTP140" s="23"/>
      <c r="WTQ140" s="23"/>
      <c r="WTR140" s="23"/>
      <c r="WTS140" s="23"/>
      <c r="WTT140" s="23"/>
      <c r="WTU140" s="23"/>
      <c r="WTV140" s="23"/>
      <c r="WTW140" s="23"/>
      <c r="WTX140" s="23"/>
      <c r="WTY140" s="23"/>
      <c r="WTZ140" s="23"/>
      <c r="WUA140" s="23"/>
      <c r="WUB140" s="23"/>
      <c r="WUC140" s="23"/>
      <c r="WUD140" s="23"/>
      <c r="WUE140" s="23"/>
      <c r="WUF140" s="23"/>
      <c r="WUG140" s="23"/>
      <c r="WUH140" s="23"/>
      <c r="WUI140" s="23"/>
      <c r="WUJ140" s="23"/>
      <c r="WUK140" s="23"/>
      <c r="WUL140" s="23"/>
      <c r="WUM140" s="23"/>
      <c r="WUN140" s="23"/>
      <c r="WUO140" s="23"/>
      <c r="WUP140" s="23"/>
      <c r="WUQ140" s="23"/>
      <c r="WUR140" s="23"/>
      <c r="WUS140" s="23"/>
      <c r="WUT140" s="23"/>
      <c r="WUU140" s="23"/>
      <c r="WUV140" s="23"/>
      <c r="WUW140" s="23"/>
      <c r="WUX140" s="23"/>
      <c r="WUY140" s="23"/>
      <c r="WUZ140" s="23"/>
      <c r="WVA140" s="23"/>
      <c r="WVB140" s="23"/>
      <c r="WVC140" s="23"/>
      <c r="WVD140" s="23"/>
      <c r="WVE140" s="23"/>
      <c r="WVF140" s="23"/>
      <c r="WVG140" s="23"/>
      <c r="WVH140" s="23"/>
      <c r="WVI140" s="23"/>
      <c r="WVJ140" s="23"/>
      <c r="WVK140" s="23"/>
      <c r="WVL140" s="23"/>
      <c r="WVM140" s="23"/>
      <c r="WVN140" s="23"/>
      <c r="WVO140" s="23"/>
      <c r="WVP140" s="23"/>
      <c r="WVQ140" s="23"/>
      <c r="WVR140" s="23"/>
      <c r="WVS140" s="23"/>
      <c r="WVT140" s="23"/>
      <c r="WVU140" s="23"/>
      <c r="WVV140" s="23"/>
      <c r="WVW140" s="23"/>
      <c r="WVX140" s="23"/>
      <c r="WVY140" s="23"/>
      <c r="WVZ140" s="23"/>
      <c r="WWA140" s="23"/>
      <c r="WWB140" s="23"/>
      <c r="WWC140" s="23"/>
      <c r="WWD140" s="23"/>
      <c r="WWE140" s="23"/>
      <c r="WWF140" s="23"/>
      <c r="WWG140" s="23"/>
      <c r="WWH140" s="23"/>
      <c r="WWI140" s="23"/>
      <c r="WWJ140" s="23"/>
      <c r="WWK140" s="23"/>
      <c r="WWL140" s="23"/>
      <c r="WWM140" s="23"/>
      <c r="WWN140" s="23"/>
      <c r="WWO140" s="23"/>
      <c r="WWP140" s="23"/>
      <c r="WWQ140" s="23"/>
      <c r="WWR140" s="23"/>
      <c r="WWS140" s="23"/>
      <c r="WWT140" s="23"/>
      <c r="WWU140" s="23"/>
      <c r="WWV140" s="23"/>
      <c r="WWW140" s="23"/>
      <c r="WWX140" s="23"/>
      <c r="WWY140" s="23"/>
      <c r="WWZ140" s="23"/>
      <c r="WXA140" s="23"/>
      <c r="WXB140" s="23"/>
      <c r="WXC140" s="23"/>
      <c r="WXD140" s="23"/>
      <c r="WXE140" s="23"/>
      <c r="WXF140" s="23"/>
      <c r="WXG140" s="23"/>
      <c r="WXH140" s="23"/>
      <c r="WXI140" s="23"/>
      <c r="WXJ140" s="23"/>
      <c r="WXK140" s="23"/>
      <c r="WXL140" s="23"/>
      <c r="WXM140" s="23"/>
      <c r="WXN140" s="23"/>
      <c r="WXO140" s="23"/>
      <c r="WXP140" s="23"/>
      <c r="WXQ140" s="23"/>
      <c r="WXR140" s="23"/>
      <c r="WXS140" s="23"/>
      <c r="WXT140" s="23"/>
      <c r="WXU140" s="23"/>
      <c r="WXV140" s="23"/>
      <c r="WXW140" s="23"/>
      <c r="WXX140" s="23"/>
      <c r="WXY140" s="23"/>
      <c r="WXZ140" s="23"/>
      <c r="WYA140" s="23"/>
      <c r="WYB140" s="23"/>
      <c r="WYC140" s="23"/>
      <c r="WYD140" s="23"/>
      <c r="WYE140" s="23"/>
      <c r="WYF140" s="23"/>
      <c r="WYG140" s="23"/>
      <c r="WYH140" s="23"/>
      <c r="WYI140" s="23"/>
      <c r="WYJ140" s="23"/>
      <c r="WYK140" s="23"/>
      <c r="WYL140" s="23"/>
      <c r="WYM140" s="23"/>
      <c r="WYN140" s="23"/>
      <c r="WYO140" s="23"/>
      <c r="WYP140" s="23"/>
      <c r="WYQ140" s="23"/>
      <c r="WYR140" s="23"/>
      <c r="WYS140" s="23"/>
      <c r="WYT140" s="23"/>
      <c r="WYU140" s="23"/>
      <c r="WYV140" s="23"/>
      <c r="WYW140" s="23"/>
      <c r="WYX140" s="23"/>
      <c r="WYY140" s="23"/>
      <c r="WYZ140" s="23"/>
      <c r="WZA140" s="23"/>
      <c r="WZB140" s="23"/>
      <c r="WZC140" s="23"/>
      <c r="WZD140" s="23"/>
      <c r="WZE140" s="23"/>
      <c r="WZF140" s="23"/>
      <c r="WZG140" s="23"/>
      <c r="WZH140" s="23"/>
      <c r="WZI140" s="23"/>
      <c r="WZJ140" s="23"/>
      <c r="WZK140" s="23"/>
      <c r="WZL140" s="23"/>
      <c r="WZM140" s="23"/>
      <c r="WZN140" s="23"/>
      <c r="WZO140" s="23"/>
      <c r="WZP140" s="23"/>
      <c r="WZQ140" s="23"/>
      <c r="WZR140" s="23"/>
      <c r="WZS140" s="23"/>
      <c r="WZT140" s="23"/>
      <c r="WZU140" s="23"/>
      <c r="WZV140" s="23"/>
      <c r="WZW140" s="23"/>
      <c r="WZX140" s="23"/>
      <c r="WZY140" s="23"/>
      <c r="WZZ140" s="23"/>
      <c r="XAA140" s="23"/>
      <c r="XAB140" s="23"/>
      <c r="XAC140" s="23"/>
      <c r="XAD140" s="23"/>
      <c r="XAE140" s="23"/>
      <c r="XAF140" s="23"/>
      <c r="XAG140" s="23"/>
      <c r="XAH140" s="23"/>
      <c r="XAI140" s="23"/>
      <c r="XAJ140" s="23"/>
      <c r="XAK140" s="23"/>
      <c r="XAL140" s="23"/>
      <c r="XAM140" s="23"/>
      <c r="XAN140" s="23"/>
      <c r="XAO140" s="23"/>
      <c r="XAP140" s="23"/>
      <c r="XAQ140" s="23"/>
      <c r="XAR140" s="23"/>
      <c r="XAS140" s="23"/>
      <c r="XAT140" s="23"/>
      <c r="XAU140" s="23"/>
      <c r="XAV140" s="23"/>
      <c r="XAW140" s="23"/>
      <c r="XAX140" s="23"/>
      <c r="XAY140" s="23"/>
      <c r="XAZ140" s="23"/>
      <c r="XBA140" s="23"/>
      <c r="XBB140" s="23"/>
      <c r="XBC140" s="23"/>
      <c r="XBD140" s="23"/>
      <c r="XBE140" s="23"/>
      <c r="XBF140" s="23"/>
      <c r="XBG140" s="23"/>
      <c r="XBH140" s="23"/>
      <c r="XBI140" s="23"/>
      <c r="XBJ140" s="23"/>
      <c r="XBK140" s="23"/>
      <c r="XBL140" s="23"/>
      <c r="XBM140" s="23"/>
      <c r="XBN140" s="23"/>
      <c r="XBO140" s="23"/>
      <c r="XBP140" s="23"/>
      <c r="XBQ140" s="23"/>
      <c r="XBR140" s="23"/>
      <c r="XBS140" s="23"/>
      <c r="XBT140" s="23"/>
      <c r="XBU140" s="23"/>
      <c r="XBV140" s="23"/>
      <c r="XBW140" s="23"/>
      <c r="XBX140" s="23"/>
      <c r="XBY140" s="23"/>
      <c r="XBZ140" s="23"/>
      <c r="XCA140" s="23"/>
      <c r="XCB140" s="23"/>
      <c r="XCC140" s="23"/>
      <c r="XCD140" s="23"/>
      <c r="XCE140" s="23"/>
      <c r="XCF140" s="23"/>
      <c r="XCG140" s="23"/>
      <c r="XCH140" s="23"/>
      <c r="XCI140" s="23"/>
      <c r="XCJ140" s="23"/>
      <c r="XCK140" s="23"/>
      <c r="XCL140" s="23"/>
      <c r="XCM140" s="23"/>
      <c r="XCN140" s="23"/>
      <c r="XCO140" s="23"/>
      <c r="XCP140" s="23"/>
      <c r="XCQ140" s="23"/>
      <c r="XCR140" s="23"/>
      <c r="XCS140" s="23"/>
      <c r="XCT140" s="23"/>
      <c r="XCU140" s="23"/>
      <c r="XCV140" s="23"/>
      <c r="XCW140" s="23"/>
      <c r="XCX140" s="23"/>
      <c r="XCY140" s="23"/>
      <c r="XCZ140" s="23"/>
      <c r="XDA140" s="23"/>
      <c r="XDB140" s="23"/>
      <c r="XDC140" s="23"/>
      <c r="XDD140" s="23"/>
      <c r="XDE140" s="23"/>
      <c r="XDF140" s="23"/>
      <c r="XDG140" s="23"/>
      <c r="XDH140" s="23"/>
      <c r="XDI140" s="23"/>
      <c r="XDJ140" s="23"/>
      <c r="XDK140" s="23"/>
      <c r="XDL140" s="23"/>
      <c r="XDM140" s="23"/>
      <c r="XDN140" s="23"/>
      <c r="XDO140" s="23"/>
      <c r="XDP140" s="23"/>
      <c r="XDQ140" s="23"/>
      <c r="XDR140" s="23"/>
      <c r="XDS140" s="23"/>
      <c r="XDT140" s="23"/>
      <c r="XDU140" s="23"/>
      <c r="XDV140" s="23"/>
      <c r="XDW140" s="23"/>
      <c r="XDX140" s="23"/>
      <c r="XDY140" s="23"/>
      <c r="XDZ140" s="23"/>
      <c r="XEA140" s="23"/>
      <c r="XEB140" s="23"/>
      <c r="XEC140" s="23"/>
      <c r="XED140" s="23"/>
      <c r="XEE140" s="23"/>
      <c r="XEF140" s="23"/>
      <c r="XEG140" s="23"/>
      <c r="XEH140" s="23"/>
      <c r="XEI140" s="23"/>
      <c r="XEJ140" s="23"/>
      <c r="XEK140" s="23"/>
      <c r="XEL140" s="23"/>
      <c r="XEM140" s="23"/>
      <c r="XEN140" s="23"/>
      <c r="XEO140" s="23"/>
      <c r="XEP140" s="23"/>
      <c r="XEQ140" s="23"/>
      <c r="XER140" s="23"/>
      <c r="XES140" s="23"/>
      <c r="XET140" s="23"/>
      <c r="XEU140" s="23"/>
      <c r="XEV140" s="23"/>
      <c r="XEW140" s="23"/>
      <c r="XEX140" s="23"/>
      <c r="XEY140" s="23"/>
      <c r="XEZ140" s="23"/>
      <c r="XFA140" s="23"/>
    </row>
    <row r="141" spans="1:16381" ht="15">
      <c r="B141" s="5" t="s">
        <v>955</v>
      </c>
      <c r="C141" s="254"/>
      <c r="D141" s="254"/>
      <c r="E141" s="254"/>
      <c r="F141" s="254"/>
      <c r="G141"/>
      <c r="V141"/>
      <c r="W141"/>
      <c r="X141"/>
      <c r="Y141"/>
      <c r="Z141"/>
      <c r="AA141"/>
    </row>
    <row r="142" spans="1:16381">
      <c r="A142" s="3" t="s">
        <v>797</v>
      </c>
      <c r="B142" t="s">
        <v>129</v>
      </c>
      <c r="C142" s="255">
        <v>13</v>
      </c>
      <c r="D142" s="255">
        <v>13</v>
      </c>
      <c r="E142" s="255">
        <v>13</v>
      </c>
      <c r="F142" s="255">
        <v>13</v>
      </c>
      <c r="G142">
        <v>13</v>
      </c>
      <c r="H142">
        <v>13</v>
      </c>
      <c r="I142">
        <v>12</v>
      </c>
      <c r="J142">
        <v>12</v>
      </c>
      <c r="O142" s="5">
        <v>9</v>
      </c>
      <c r="P142" s="5">
        <v>9</v>
      </c>
      <c r="Q142" s="5">
        <v>9</v>
      </c>
      <c r="R142" s="5">
        <v>9</v>
      </c>
      <c r="S142" s="5">
        <v>9</v>
      </c>
      <c r="V142">
        <v>12</v>
      </c>
      <c r="W142">
        <v>13</v>
      </c>
      <c r="X142">
        <v>13</v>
      </c>
      <c r="Y142">
        <v>13</v>
      </c>
      <c r="Z142">
        <v>13</v>
      </c>
      <c r="AA142">
        <v>13</v>
      </c>
    </row>
    <row r="143" spans="1:16381">
      <c r="A143" s="3" t="s">
        <v>796</v>
      </c>
      <c r="B143" s="23" t="s">
        <v>944</v>
      </c>
      <c r="C143" s="57">
        <f t="shared" ref="C143:J143" si="31">SUBTOTAL(9,C142:C142)</f>
        <v>13</v>
      </c>
      <c r="D143" s="57">
        <f t="shared" si="31"/>
        <v>13</v>
      </c>
      <c r="E143" s="57">
        <f t="shared" si="31"/>
        <v>13</v>
      </c>
      <c r="F143" s="57">
        <f t="shared" si="31"/>
        <v>13</v>
      </c>
      <c r="G143" s="57">
        <f t="shared" si="31"/>
        <v>13</v>
      </c>
      <c r="H143" s="57">
        <f t="shared" si="31"/>
        <v>13</v>
      </c>
      <c r="I143" s="57">
        <f t="shared" si="31"/>
        <v>12</v>
      </c>
      <c r="J143" s="57">
        <f t="shared" si="31"/>
        <v>12</v>
      </c>
      <c r="O143" s="57">
        <f>SUBTOTAL(9,O142:O142)</f>
        <v>9</v>
      </c>
      <c r="P143" s="57">
        <f>SUBTOTAL(9,P142:P142)</f>
        <v>9</v>
      </c>
      <c r="Q143" s="57">
        <f>SUBTOTAL(9,Q142:Q142)</f>
        <v>9</v>
      </c>
      <c r="R143" s="57">
        <f>SUBTOTAL(9,R142:R142)</f>
        <v>9</v>
      </c>
      <c r="S143" s="57">
        <f>SUBTOTAL(9,S142:S142)</f>
        <v>9</v>
      </c>
      <c r="V143">
        <v>12</v>
      </c>
      <c r="W143">
        <v>13</v>
      </c>
      <c r="X143">
        <v>13</v>
      </c>
      <c r="Y143">
        <v>13</v>
      </c>
      <c r="Z143">
        <v>13</v>
      </c>
      <c r="AA143">
        <v>13</v>
      </c>
    </row>
    <row r="144" spans="1:16381">
      <c r="A144" s="3"/>
      <c r="B144" s="23" t="s">
        <v>1054</v>
      </c>
      <c r="C144" s="59">
        <f t="shared" ref="C144:J144" si="32">SUBTOTAL(9,C127:C142)</f>
        <v>43.5</v>
      </c>
      <c r="D144" s="59">
        <f t="shared" si="32"/>
        <v>43.5</v>
      </c>
      <c r="E144" s="59">
        <f t="shared" si="32"/>
        <v>43.5</v>
      </c>
      <c r="F144" s="59">
        <f t="shared" si="32"/>
        <v>43.5</v>
      </c>
      <c r="G144" s="59">
        <f t="shared" si="32"/>
        <v>43.5</v>
      </c>
      <c r="H144" s="59">
        <f t="shared" si="32"/>
        <v>43.5</v>
      </c>
      <c r="I144" s="59">
        <f t="shared" si="32"/>
        <v>41.5</v>
      </c>
      <c r="J144" s="59">
        <f t="shared" si="32"/>
        <v>41.5</v>
      </c>
      <c r="K144" s="59"/>
      <c r="L144" s="59"/>
      <c r="M144" s="59"/>
      <c r="N144" s="59"/>
      <c r="O144" s="59">
        <f>SUBTOTAL(9,O127:O142)</f>
        <v>41.5</v>
      </c>
      <c r="P144" s="59">
        <f>SUBTOTAL(9,P127:P142)</f>
        <v>41.5</v>
      </c>
      <c r="Q144" s="59">
        <f>SUBTOTAL(9,Q127:Q142)</f>
        <v>41.5</v>
      </c>
      <c r="R144" s="59">
        <f>SUBTOTAL(9,R127:R142)</f>
        <v>40.5</v>
      </c>
      <c r="S144" s="59">
        <f>SUBTOTAL(9,S127:S142)</f>
        <v>39</v>
      </c>
      <c r="V144">
        <v>41.5</v>
      </c>
      <c r="W144">
        <v>43.5</v>
      </c>
      <c r="X144">
        <v>43.5</v>
      </c>
      <c r="Y144">
        <v>43.5</v>
      </c>
      <c r="Z144">
        <v>43.5</v>
      </c>
      <c r="AA144">
        <v>43.5</v>
      </c>
    </row>
    <row r="145" spans="1:16381">
      <c r="E145"/>
      <c r="F145"/>
      <c r="G145"/>
      <c r="V145"/>
      <c r="W145"/>
      <c r="X145"/>
      <c r="Y145"/>
      <c r="Z145"/>
      <c r="AA145"/>
    </row>
    <row r="146" spans="1:16381" ht="15.75">
      <c r="A146" s="3" t="s">
        <v>806</v>
      </c>
      <c r="B146" s="25" t="s">
        <v>130</v>
      </c>
      <c r="C146" s="25"/>
      <c r="D146" s="25"/>
      <c r="E146"/>
      <c r="F146"/>
      <c r="G146"/>
      <c r="V146"/>
      <c r="W146"/>
      <c r="X146"/>
      <c r="Y146"/>
      <c r="Z146"/>
      <c r="AA146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  <c r="OI146" s="23"/>
      <c r="OJ146" s="23"/>
      <c r="OK146" s="23"/>
      <c r="OL146" s="23"/>
      <c r="OM146" s="23"/>
      <c r="ON146" s="23"/>
      <c r="OO146" s="23"/>
      <c r="OP146" s="23"/>
      <c r="OQ146" s="23"/>
      <c r="OR146" s="23"/>
      <c r="OS146" s="23"/>
      <c r="OT146" s="23"/>
      <c r="OU146" s="23"/>
      <c r="OV146" s="23"/>
      <c r="OW146" s="23"/>
      <c r="OX146" s="23"/>
      <c r="OY146" s="23"/>
      <c r="OZ146" s="23"/>
      <c r="PA146" s="23"/>
      <c r="PB146" s="23"/>
      <c r="PC146" s="23"/>
      <c r="PD146" s="23"/>
      <c r="PE146" s="23"/>
      <c r="PF146" s="23"/>
      <c r="PG146" s="23"/>
      <c r="PH146" s="23"/>
      <c r="PI146" s="23"/>
      <c r="PJ146" s="23"/>
      <c r="PK146" s="23"/>
      <c r="PL146" s="23"/>
      <c r="PM146" s="23"/>
      <c r="PN146" s="23"/>
      <c r="PO146" s="23"/>
      <c r="PP146" s="23"/>
      <c r="PQ146" s="23"/>
      <c r="PR146" s="23"/>
      <c r="PS146" s="23"/>
      <c r="PT146" s="23"/>
      <c r="PU146" s="23"/>
      <c r="PV146" s="23"/>
      <c r="PW146" s="23"/>
      <c r="PX146" s="23"/>
      <c r="PY146" s="23"/>
      <c r="PZ146" s="23"/>
      <c r="QA146" s="23"/>
      <c r="QB146" s="23"/>
      <c r="QC146" s="23"/>
      <c r="QD146" s="23"/>
      <c r="QE146" s="23"/>
      <c r="QF146" s="23"/>
      <c r="QG146" s="23"/>
      <c r="QH146" s="23"/>
      <c r="QI146" s="23"/>
      <c r="QJ146" s="23"/>
      <c r="QK146" s="23"/>
      <c r="QL146" s="23"/>
      <c r="QM146" s="23"/>
      <c r="QN146" s="23"/>
      <c r="QO146" s="23"/>
      <c r="QP146" s="23"/>
      <c r="QQ146" s="23"/>
      <c r="QR146" s="23"/>
      <c r="QS146" s="23"/>
      <c r="QT146" s="23"/>
      <c r="QU146" s="23"/>
      <c r="QV146" s="23"/>
      <c r="QW146" s="23"/>
      <c r="QX146" s="23"/>
      <c r="QY146" s="23"/>
      <c r="QZ146" s="23"/>
      <c r="RA146" s="23"/>
      <c r="RB146" s="23"/>
      <c r="RC146" s="23"/>
      <c r="RD146" s="23"/>
      <c r="RE146" s="23"/>
      <c r="RF146" s="23"/>
      <c r="RG146" s="23"/>
      <c r="RH146" s="23"/>
      <c r="RI146" s="23"/>
      <c r="RJ146" s="23"/>
      <c r="RK146" s="23"/>
      <c r="RL146" s="23"/>
      <c r="RM146" s="23"/>
      <c r="RN146" s="23"/>
      <c r="RO146" s="23"/>
      <c r="RP146" s="23"/>
      <c r="RQ146" s="23"/>
      <c r="RR146" s="23"/>
      <c r="RS146" s="23"/>
      <c r="RT146" s="23"/>
      <c r="RU146" s="23"/>
      <c r="RV146" s="23"/>
      <c r="RW146" s="23"/>
      <c r="RX146" s="23"/>
      <c r="RY146" s="23"/>
      <c r="RZ146" s="23"/>
      <c r="SA146" s="23"/>
      <c r="SB146" s="23"/>
      <c r="SC146" s="23"/>
      <c r="SD146" s="23"/>
      <c r="SE146" s="23"/>
      <c r="SF146" s="23"/>
      <c r="SG146" s="23"/>
      <c r="SH146" s="23"/>
      <c r="SI146" s="23"/>
      <c r="SJ146" s="23"/>
      <c r="SK146" s="23"/>
      <c r="SL146" s="23"/>
      <c r="SM146" s="23"/>
      <c r="SN146" s="23"/>
      <c r="SO146" s="23"/>
      <c r="SP146" s="23"/>
      <c r="SQ146" s="23"/>
      <c r="SR146" s="23"/>
      <c r="SS146" s="23"/>
      <c r="ST146" s="23"/>
      <c r="SU146" s="23"/>
      <c r="SV146" s="23"/>
      <c r="SW146" s="23"/>
      <c r="SX146" s="23"/>
      <c r="SY146" s="23"/>
      <c r="SZ146" s="23"/>
      <c r="TA146" s="23"/>
      <c r="TB146" s="23"/>
      <c r="TC146" s="23"/>
      <c r="TD146" s="23"/>
      <c r="TE146" s="23"/>
      <c r="TF146" s="23"/>
      <c r="TG146" s="23"/>
      <c r="TH146" s="23"/>
      <c r="TI146" s="23"/>
      <c r="TJ146" s="23"/>
      <c r="TK146" s="23"/>
      <c r="TL146" s="23"/>
      <c r="TM146" s="23"/>
      <c r="TN146" s="23"/>
      <c r="TO146" s="23"/>
      <c r="TP146" s="23"/>
      <c r="TQ146" s="23"/>
      <c r="TR146" s="23"/>
      <c r="TS146" s="23"/>
      <c r="TT146" s="23"/>
      <c r="TU146" s="23"/>
      <c r="TV146" s="23"/>
      <c r="TW146" s="23"/>
      <c r="TX146" s="23"/>
      <c r="TY146" s="23"/>
      <c r="TZ146" s="23"/>
      <c r="UA146" s="23"/>
      <c r="UB146" s="23"/>
      <c r="UC146" s="23"/>
      <c r="UD146" s="23"/>
      <c r="UE146" s="23"/>
      <c r="UF146" s="23"/>
      <c r="UG146" s="23"/>
      <c r="UH146" s="23"/>
      <c r="UI146" s="23"/>
      <c r="UJ146" s="23"/>
      <c r="UK146" s="23"/>
      <c r="UL146" s="23"/>
      <c r="UM146" s="23"/>
      <c r="UN146" s="23"/>
      <c r="UO146" s="23"/>
      <c r="UP146" s="23"/>
      <c r="UQ146" s="23"/>
      <c r="UR146" s="23"/>
      <c r="US146" s="23"/>
      <c r="UT146" s="23"/>
      <c r="UU146" s="23"/>
      <c r="UV146" s="23"/>
      <c r="UW146" s="23"/>
      <c r="UX146" s="23"/>
      <c r="UY146" s="23"/>
      <c r="UZ146" s="23"/>
      <c r="VA146" s="23"/>
      <c r="VB146" s="23"/>
      <c r="VC146" s="23"/>
      <c r="VD146" s="23"/>
      <c r="VE146" s="23"/>
      <c r="VF146" s="23"/>
      <c r="VG146" s="23"/>
      <c r="VH146" s="23"/>
      <c r="VI146" s="23"/>
      <c r="VJ146" s="23"/>
      <c r="VK146" s="23"/>
      <c r="VL146" s="23"/>
      <c r="VM146" s="23"/>
      <c r="VN146" s="23"/>
      <c r="VO146" s="23"/>
      <c r="VP146" s="23"/>
      <c r="VQ146" s="23"/>
      <c r="VR146" s="23"/>
      <c r="VS146" s="23"/>
      <c r="VT146" s="23"/>
      <c r="VU146" s="23"/>
      <c r="VV146" s="23"/>
      <c r="VW146" s="23"/>
      <c r="VX146" s="23"/>
      <c r="VY146" s="23"/>
      <c r="VZ146" s="23"/>
      <c r="WA146" s="23"/>
      <c r="WB146" s="23"/>
      <c r="WC146" s="23"/>
      <c r="WD146" s="23"/>
      <c r="WE146" s="23"/>
      <c r="WF146" s="23"/>
      <c r="WG146" s="23"/>
      <c r="WH146" s="23"/>
      <c r="WI146" s="23"/>
      <c r="WJ146" s="23"/>
      <c r="WK146" s="23"/>
      <c r="WL146" s="23"/>
      <c r="WM146" s="23"/>
      <c r="WN146" s="23"/>
      <c r="WO146" s="23"/>
      <c r="WP146" s="23"/>
      <c r="WQ146" s="23"/>
      <c r="WR146" s="23"/>
      <c r="WS146" s="23"/>
      <c r="WT146" s="23"/>
      <c r="WU146" s="23"/>
      <c r="WV146" s="23"/>
      <c r="WW146" s="23"/>
      <c r="WX146" s="23"/>
      <c r="WY146" s="23"/>
      <c r="WZ146" s="23"/>
      <c r="XA146" s="23"/>
      <c r="XB146" s="23"/>
      <c r="XC146" s="23"/>
      <c r="XD146" s="23"/>
      <c r="XE146" s="23"/>
      <c r="XF146" s="23"/>
      <c r="XG146" s="23"/>
      <c r="XH146" s="23"/>
      <c r="XI146" s="23"/>
      <c r="XJ146" s="23"/>
      <c r="XK146" s="23"/>
      <c r="XL146" s="23"/>
      <c r="XM146" s="23"/>
      <c r="XN146" s="23"/>
      <c r="XO146" s="23"/>
      <c r="XP146" s="23"/>
      <c r="XQ146" s="23"/>
      <c r="XR146" s="23"/>
      <c r="XS146" s="23"/>
      <c r="XT146" s="23"/>
      <c r="XU146" s="23"/>
      <c r="XV146" s="23"/>
      <c r="XW146" s="23"/>
      <c r="XX146" s="23"/>
      <c r="XY146" s="23"/>
      <c r="XZ146" s="23"/>
      <c r="YA146" s="23"/>
      <c r="YB146" s="23"/>
      <c r="YC146" s="23"/>
      <c r="YD146" s="23"/>
      <c r="YE146" s="23"/>
      <c r="YF146" s="23"/>
      <c r="YG146" s="23"/>
      <c r="YH146" s="23"/>
      <c r="YI146" s="23"/>
      <c r="YJ146" s="23"/>
      <c r="YK146" s="23"/>
      <c r="YL146" s="23"/>
      <c r="YM146" s="23"/>
      <c r="YN146" s="23"/>
      <c r="YO146" s="23"/>
      <c r="YP146" s="23"/>
      <c r="YQ146" s="23"/>
      <c r="YR146" s="23"/>
      <c r="YS146" s="23"/>
      <c r="YT146" s="23"/>
      <c r="YU146" s="23"/>
      <c r="YV146" s="23"/>
      <c r="YW146" s="23"/>
      <c r="YX146" s="23"/>
      <c r="YY146" s="23"/>
      <c r="YZ146" s="23"/>
      <c r="ZA146" s="23"/>
      <c r="ZB146" s="23"/>
      <c r="ZC146" s="23"/>
      <c r="ZD146" s="23"/>
      <c r="ZE146" s="23"/>
      <c r="ZF146" s="23"/>
      <c r="ZG146" s="23"/>
      <c r="ZH146" s="23"/>
      <c r="ZI146" s="23"/>
      <c r="ZJ146" s="23"/>
      <c r="ZK146" s="23"/>
      <c r="ZL146" s="23"/>
      <c r="ZM146" s="23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J146" s="23"/>
      <c r="ABK146" s="23"/>
      <c r="ABL146" s="23"/>
      <c r="ABM146" s="23"/>
      <c r="ABN146" s="23"/>
      <c r="ABO146" s="23"/>
      <c r="ABP146" s="23"/>
      <c r="ABQ146" s="23"/>
      <c r="ABR146" s="23"/>
      <c r="ABS146" s="23"/>
      <c r="ABT146" s="23"/>
      <c r="ABU146" s="23"/>
      <c r="ABV146" s="23"/>
      <c r="ABW146" s="23"/>
      <c r="ABX146" s="23"/>
      <c r="ABY146" s="23"/>
      <c r="ABZ146" s="23"/>
      <c r="ACA146" s="23"/>
      <c r="ACB146" s="23"/>
      <c r="ACC146" s="23"/>
      <c r="ACD146" s="23"/>
      <c r="ACE146" s="23"/>
      <c r="ACF146" s="23"/>
      <c r="ACG146" s="23"/>
      <c r="ACH146" s="23"/>
      <c r="ACI146" s="23"/>
      <c r="ACJ146" s="23"/>
      <c r="ACK146" s="23"/>
      <c r="ACL146" s="23"/>
      <c r="ACM146" s="23"/>
      <c r="ACN146" s="23"/>
      <c r="ACO146" s="23"/>
      <c r="ACP146" s="23"/>
      <c r="ACQ146" s="23"/>
      <c r="ACR146" s="23"/>
      <c r="ACS146" s="23"/>
      <c r="ACT146" s="23"/>
      <c r="ACU146" s="23"/>
      <c r="ACV146" s="23"/>
      <c r="ACW146" s="23"/>
      <c r="ACX146" s="23"/>
      <c r="ACY146" s="23"/>
      <c r="ACZ146" s="23"/>
      <c r="ADA146" s="23"/>
      <c r="ADB146" s="23"/>
      <c r="ADC146" s="23"/>
      <c r="ADD146" s="23"/>
      <c r="ADE146" s="23"/>
      <c r="ADF146" s="23"/>
      <c r="ADG146" s="23"/>
      <c r="ADH146" s="23"/>
      <c r="ADI146" s="23"/>
      <c r="ADJ146" s="23"/>
      <c r="ADK146" s="23"/>
      <c r="ADL146" s="23"/>
      <c r="ADM146" s="23"/>
      <c r="ADN146" s="23"/>
      <c r="ADO146" s="23"/>
      <c r="ADP146" s="23"/>
      <c r="ADQ146" s="23"/>
      <c r="ADR146" s="23"/>
      <c r="ADS146" s="23"/>
      <c r="ADT146" s="23"/>
      <c r="ADU146" s="23"/>
      <c r="ADV146" s="23"/>
      <c r="ADW146" s="23"/>
      <c r="ADX146" s="23"/>
      <c r="ADY146" s="23"/>
      <c r="ADZ146" s="23"/>
      <c r="AEA146" s="23"/>
      <c r="AEB146" s="23"/>
      <c r="AEC146" s="23"/>
      <c r="AED146" s="23"/>
      <c r="AEE146" s="23"/>
      <c r="AEF146" s="23"/>
      <c r="AEG146" s="23"/>
      <c r="AEH146" s="23"/>
      <c r="AEI146" s="23"/>
      <c r="AEJ146" s="23"/>
      <c r="AEK146" s="23"/>
      <c r="AEL146" s="23"/>
      <c r="AEM146" s="23"/>
      <c r="AEN146" s="23"/>
      <c r="AEO146" s="23"/>
      <c r="AEP146" s="23"/>
      <c r="AEQ146" s="23"/>
      <c r="AER146" s="23"/>
      <c r="AES146" s="23"/>
      <c r="AET146" s="23"/>
      <c r="AEU146" s="23"/>
      <c r="AEV146" s="23"/>
      <c r="AEW146" s="23"/>
      <c r="AEX146" s="23"/>
      <c r="AEY146" s="23"/>
      <c r="AEZ146" s="23"/>
      <c r="AFA146" s="23"/>
      <c r="AFB146" s="23"/>
      <c r="AFC146" s="23"/>
      <c r="AFD146" s="23"/>
      <c r="AFE146" s="23"/>
      <c r="AFF146" s="23"/>
      <c r="AFG146" s="23"/>
      <c r="AFH146" s="23"/>
      <c r="AFI146" s="23"/>
      <c r="AFJ146" s="23"/>
      <c r="AFK146" s="23"/>
      <c r="AFL146" s="23"/>
      <c r="AFM146" s="23"/>
      <c r="AFN146" s="23"/>
      <c r="AFO146" s="23"/>
      <c r="AFP146" s="23"/>
      <c r="AFQ146" s="23"/>
      <c r="AFR146" s="23"/>
      <c r="AFS146" s="23"/>
      <c r="AFT146" s="23"/>
      <c r="AFU146" s="23"/>
      <c r="AFV146" s="23"/>
      <c r="AFW146" s="23"/>
      <c r="AFX146" s="23"/>
      <c r="AFY146" s="23"/>
      <c r="AFZ146" s="23"/>
      <c r="AGA146" s="23"/>
      <c r="AGB146" s="23"/>
      <c r="AGC146" s="23"/>
      <c r="AGD146" s="23"/>
      <c r="AGE146" s="23"/>
      <c r="AGF146" s="23"/>
      <c r="AGG146" s="23"/>
      <c r="AGH146" s="23"/>
      <c r="AGI146" s="23"/>
      <c r="AGJ146" s="23"/>
      <c r="AGK146" s="23"/>
      <c r="AGL146" s="23"/>
      <c r="AGM146" s="23"/>
      <c r="AGN146" s="23"/>
      <c r="AGO146" s="23"/>
      <c r="AGP146" s="23"/>
      <c r="AGQ146" s="23"/>
      <c r="AGR146" s="23"/>
      <c r="AGS146" s="23"/>
      <c r="AGT146" s="23"/>
      <c r="AGU146" s="23"/>
      <c r="AGV146" s="23"/>
      <c r="AGW146" s="23"/>
      <c r="AGX146" s="23"/>
      <c r="AGY146" s="23"/>
      <c r="AGZ146" s="23"/>
      <c r="AHA146" s="23"/>
      <c r="AHB146" s="23"/>
      <c r="AHC146" s="23"/>
      <c r="AHD146" s="23"/>
      <c r="AHE146" s="23"/>
      <c r="AHF146" s="23"/>
      <c r="AHG146" s="23"/>
      <c r="AHH146" s="23"/>
      <c r="AHI146" s="23"/>
      <c r="AHJ146" s="23"/>
      <c r="AHK146" s="23"/>
      <c r="AHL146" s="23"/>
      <c r="AHM146" s="23"/>
      <c r="AHN146" s="23"/>
      <c r="AHO146" s="23"/>
      <c r="AHP146" s="23"/>
      <c r="AHQ146" s="23"/>
      <c r="AHR146" s="23"/>
      <c r="AHS146" s="23"/>
      <c r="AHT146" s="23"/>
      <c r="AHU146" s="23"/>
      <c r="AHV146" s="23"/>
      <c r="AHW146" s="23"/>
      <c r="AHX146" s="23"/>
      <c r="AHY146" s="23"/>
      <c r="AHZ146" s="23"/>
      <c r="AIA146" s="23"/>
      <c r="AIB146" s="23"/>
      <c r="AIC146" s="23"/>
      <c r="AID146" s="23"/>
      <c r="AIE146" s="23"/>
      <c r="AIF146" s="23"/>
      <c r="AIG146" s="23"/>
      <c r="AIH146" s="23"/>
      <c r="AII146" s="23"/>
      <c r="AIJ146" s="23"/>
      <c r="AIK146" s="23"/>
      <c r="AIL146" s="23"/>
      <c r="AIM146" s="23"/>
      <c r="AIN146" s="23"/>
      <c r="AIO146" s="23"/>
      <c r="AIP146" s="23"/>
      <c r="AIQ146" s="23"/>
      <c r="AIR146" s="23"/>
      <c r="AIS146" s="23"/>
      <c r="AIT146" s="23"/>
      <c r="AIU146" s="23"/>
      <c r="AIV146" s="23"/>
      <c r="AIW146" s="23"/>
      <c r="AIX146" s="23"/>
      <c r="AIY146" s="23"/>
      <c r="AIZ146" s="23"/>
      <c r="AJA146" s="23"/>
      <c r="AJB146" s="23"/>
      <c r="AJC146" s="23"/>
      <c r="AJD146" s="23"/>
      <c r="AJE146" s="23"/>
      <c r="AJF146" s="23"/>
      <c r="AJG146" s="23"/>
      <c r="AJH146" s="23"/>
      <c r="AJI146" s="23"/>
      <c r="AJJ146" s="23"/>
      <c r="AJK146" s="23"/>
      <c r="AJL146" s="23"/>
      <c r="AJM146" s="23"/>
      <c r="AJN146" s="23"/>
      <c r="AJO146" s="23"/>
      <c r="AJP146" s="23"/>
      <c r="AJQ146" s="23"/>
      <c r="AJR146" s="23"/>
      <c r="AJS146" s="23"/>
      <c r="AJT146" s="23"/>
      <c r="AJU146" s="23"/>
      <c r="AJV146" s="23"/>
      <c r="AJW146" s="23"/>
      <c r="AJX146" s="23"/>
      <c r="AJY146" s="23"/>
      <c r="AJZ146" s="23"/>
      <c r="AKA146" s="23"/>
      <c r="AKB146" s="23"/>
      <c r="AKC146" s="23"/>
      <c r="AKD146" s="23"/>
      <c r="AKE146" s="23"/>
      <c r="AKF146" s="23"/>
      <c r="AKG146" s="23"/>
      <c r="AKH146" s="23"/>
      <c r="AKI146" s="23"/>
      <c r="AKJ146" s="23"/>
      <c r="AKK146" s="23"/>
      <c r="AKL146" s="23"/>
      <c r="AKM146" s="23"/>
      <c r="AKN146" s="23"/>
      <c r="AKO146" s="23"/>
      <c r="AKP146" s="23"/>
      <c r="AKQ146" s="23"/>
      <c r="AKR146" s="23"/>
      <c r="AKS146" s="23"/>
      <c r="AKT146" s="23"/>
      <c r="AKU146" s="23"/>
      <c r="AKV146" s="23"/>
      <c r="AKW146" s="23"/>
      <c r="AKX146" s="23"/>
      <c r="AKY146" s="23"/>
      <c r="AKZ146" s="23"/>
      <c r="ALA146" s="23"/>
      <c r="ALB146" s="23"/>
      <c r="ALC146" s="23"/>
      <c r="ALD146" s="23"/>
      <c r="ALE146" s="23"/>
      <c r="ALF146" s="23"/>
      <c r="ALG146" s="23"/>
      <c r="ALH146" s="23"/>
      <c r="ALI146" s="23"/>
      <c r="ALJ146" s="23"/>
      <c r="ALK146" s="23"/>
      <c r="ALL146" s="23"/>
      <c r="ALM146" s="23"/>
      <c r="ALN146" s="23"/>
      <c r="ALO146" s="23"/>
      <c r="ALP146" s="23"/>
      <c r="ALQ146" s="23"/>
      <c r="ALR146" s="23"/>
      <c r="ALS146" s="23"/>
      <c r="ALT146" s="23"/>
      <c r="ALU146" s="23"/>
      <c r="ALV146" s="23"/>
      <c r="ALW146" s="23"/>
      <c r="ALX146" s="23"/>
      <c r="ALY146" s="23"/>
      <c r="ALZ146" s="23"/>
      <c r="AMA146" s="23"/>
      <c r="AMB146" s="23"/>
      <c r="AMC146" s="23"/>
      <c r="AMD146" s="23"/>
      <c r="AME146" s="23"/>
      <c r="AMF146" s="23"/>
      <c r="AMG146" s="23"/>
      <c r="AMH146" s="23"/>
      <c r="AMI146" s="23"/>
      <c r="AMJ146" s="23"/>
      <c r="AMK146" s="23"/>
      <c r="AML146" s="23"/>
      <c r="AMM146" s="23"/>
      <c r="AMN146" s="23"/>
      <c r="AMO146" s="23"/>
      <c r="AMP146" s="23"/>
      <c r="AMQ146" s="23"/>
      <c r="AMR146" s="23"/>
      <c r="AMS146" s="23"/>
      <c r="AMT146" s="23"/>
      <c r="AMU146" s="23"/>
      <c r="AMV146" s="23"/>
      <c r="AMW146" s="23"/>
      <c r="AMX146" s="23"/>
      <c r="AMY146" s="23"/>
      <c r="AMZ146" s="23"/>
      <c r="ANA146" s="23"/>
      <c r="ANB146" s="23"/>
      <c r="ANC146" s="23"/>
      <c r="AND146" s="23"/>
      <c r="ANE146" s="23"/>
      <c r="ANF146" s="23"/>
      <c r="ANG146" s="23"/>
      <c r="ANH146" s="23"/>
      <c r="ANI146" s="23"/>
      <c r="ANJ146" s="23"/>
      <c r="ANK146" s="23"/>
      <c r="ANL146" s="23"/>
      <c r="ANM146" s="23"/>
      <c r="ANN146" s="23"/>
      <c r="ANO146" s="23"/>
      <c r="ANP146" s="23"/>
      <c r="ANQ146" s="23"/>
      <c r="ANR146" s="23"/>
      <c r="ANS146" s="23"/>
      <c r="ANT146" s="23"/>
      <c r="ANU146" s="23"/>
      <c r="ANV146" s="23"/>
      <c r="ANW146" s="23"/>
      <c r="ANX146" s="23"/>
      <c r="ANY146" s="23"/>
      <c r="ANZ146" s="23"/>
      <c r="AOA146" s="23"/>
      <c r="AOB146" s="23"/>
      <c r="AOC146" s="23"/>
      <c r="AOD146" s="23"/>
      <c r="AOE146" s="23"/>
      <c r="AOF146" s="23"/>
      <c r="AOG146" s="23"/>
      <c r="AOH146" s="23"/>
      <c r="AOI146" s="23"/>
      <c r="AOJ146" s="23"/>
      <c r="AOK146" s="23"/>
      <c r="AOL146" s="23"/>
      <c r="AOM146" s="23"/>
      <c r="AON146" s="23"/>
      <c r="AOO146" s="23"/>
      <c r="AOP146" s="23"/>
      <c r="AOQ146" s="23"/>
      <c r="AOR146" s="23"/>
      <c r="AOS146" s="23"/>
      <c r="AOT146" s="23"/>
      <c r="AOU146" s="23"/>
      <c r="AOV146" s="23"/>
      <c r="AOW146" s="23"/>
      <c r="AOX146" s="23"/>
      <c r="AOY146" s="23"/>
      <c r="AOZ146" s="23"/>
      <c r="APA146" s="23"/>
      <c r="APB146" s="23"/>
      <c r="APC146" s="23"/>
      <c r="APD146" s="23"/>
      <c r="APE146" s="23"/>
      <c r="APF146" s="23"/>
      <c r="APG146" s="23"/>
      <c r="APH146" s="23"/>
      <c r="API146" s="23"/>
      <c r="APJ146" s="23"/>
      <c r="APK146" s="23"/>
      <c r="APL146" s="23"/>
      <c r="APM146" s="23"/>
      <c r="APN146" s="23"/>
      <c r="APO146" s="23"/>
      <c r="APP146" s="23"/>
      <c r="APQ146" s="23"/>
      <c r="APR146" s="23"/>
      <c r="APS146" s="23"/>
      <c r="APT146" s="23"/>
      <c r="APU146" s="23"/>
      <c r="APV146" s="23"/>
      <c r="APW146" s="23"/>
      <c r="APX146" s="23"/>
      <c r="APY146" s="23"/>
      <c r="APZ146" s="23"/>
      <c r="AQA146" s="23"/>
      <c r="AQB146" s="23"/>
      <c r="AQC146" s="23"/>
      <c r="AQD146" s="23"/>
      <c r="AQE146" s="23"/>
      <c r="AQF146" s="23"/>
      <c r="AQG146" s="23"/>
      <c r="AQH146" s="23"/>
      <c r="AQI146" s="23"/>
      <c r="AQJ146" s="23"/>
      <c r="AQK146" s="23"/>
      <c r="AQL146" s="23"/>
      <c r="AQM146" s="23"/>
      <c r="AQN146" s="23"/>
      <c r="AQO146" s="23"/>
      <c r="AQP146" s="23"/>
      <c r="AQQ146" s="23"/>
      <c r="AQR146" s="23"/>
      <c r="AQS146" s="23"/>
      <c r="AQT146" s="23"/>
      <c r="AQU146" s="23"/>
      <c r="AQV146" s="23"/>
      <c r="AQW146" s="23"/>
      <c r="AQX146" s="23"/>
      <c r="AQY146" s="23"/>
      <c r="AQZ146" s="23"/>
      <c r="ARA146" s="23"/>
      <c r="ARB146" s="23"/>
      <c r="ARC146" s="23"/>
      <c r="ARD146" s="23"/>
      <c r="ARE146" s="23"/>
      <c r="ARF146" s="23"/>
      <c r="ARG146" s="23"/>
      <c r="ARH146" s="23"/>
      <c r="ARI146" s="23"/>
      <c r="ARJ146" s="23"/>
      <c r="ARK146" s="23"/>
      <c r="ARL146" s="23"/>
      <c r="ARM146" s="23"/>
      <c r="ARN146" s="23"/>
      <c r="ARO146" s="23"/>
      <c r="ARP146" s="23"/>
      <c r="ARQ146" s="23"/>
      <c r="ARR146" s="23"/>
      <c r="ARS146" s="23"/>
      <c r="ART146" s="23"/>
      <c r="ARU146" s="23"/>
      <c r="ARV146" s="23"/>
      <c r="ARW146" s="23"/>
      <c r="ARX146" s="23"/>
      <c r="ARY146" s="23"/>
      <c r="ARZ146" s="23"/>
      <c r="ASA146" s="23"/>
      <c r="ASB146" s="23"/>
      <c r="ASC146" s="23"/>
      <c r="ASD146" s="23"/>
      <c r="ASE146" s="23"/>
      <c r="ASF146" s="23"/>
      <c r="ASG146" s="23"/>
      <c r="ASH146" s="23"/>
      <c r="ASI146" s="23"/>
      <c r="ASJ146" s="23"/>
      <c r="ASK146" s="23"/>
      <c r="ASL146" s="23"/>
      <c r="ASM146" s="23"/>
      <c r="ASN146" s="23"/>
      <c r="ASO146" s="23"/>
      <c r="ASP146" s="23"/>
      <c r="ASQ146" s="23"/>
      <c r="ASR146" s="23"/>
      <c r="ASS146" s="23"/>
      <c r="AST146" s="23"/>
      <c r="ASU146" s="23"/>
      <c r="ASV146" s="23"/>
      <c r="ASW146" s="23"/>
      <c r="ASX146" s="23"/>
      <c r="ASY146" s="23"/>
      <c r="ASZ146" s="23"/>
      <c r="ATA146" s="23"/>
      <c r="ATB146" s="23"/>
      <c r="ATC146" s="23"/>
      <c r="ATD146" s="23"/>
      <c r="ATE146" s="23"/>
      <c r="ATF146" s="23"/>
      <c r="ATG146" s="23"/>
      <c r="ATH146" s="23"/>
      <c r="ATI146" s="23"/>
      <c r="ATJ146" s="23"/>
      <c r="ATK146" s="23"/>
      <c r="ATL146" s="23"/>
      <c r="ATM146" s="23"/>
      <c r="ATN146" s="23"/>
      <c r="ATO146" s="23"/>
      <c r="ATP146" s="23"/>
      <c r="ATQ146" s="23"/>
      <c r="ATR146" s="23"/>
      <c r="ATS146" s="23"/>
      <c r="ATT146" s="23"/>
      <c r="ATU146" s="23"/>
      <c r="ATV146" s="23"/>
      <c r="ATW146" s="23"/>
      <c r="ATX146" s="23"/>
      <c r="ATY146" s="23"/>
      <c r="ATZ146" s="23"/>
      <c r="AUA146" s="23"/>
      <c r="AUB146" s="23"/>
      <c r="AUC146" s="23"/>
      <c r="AUD146" s="23"/>
      <c r="AUE146" s="23"/>
      <c r="AUF146" s="23"/>
      <c r="AUG146" s="23"/>
      <c r="AUH146" s="23"/>
      <c r="AUI146" s="23"/>
      <c r="AUJ146" s="23"/>
      <c r="AUK146" s="23"/>
      <c r="AUL146" s="23"/>
      <c r="AUM146" s="23"/>
      <c r="AUN146" s="23"/>
      <c r="AUO146" s="23"/>
      <c r="AUP146" s="23"/>
      <c r="AUQ146" s="23"/>
      <c r="AUR146" s="23"/>
      <c r="AUS146" s="23"/>
      <c r="AUT146" s="23"/>
      <c r="AUU146" s="23"/>
      <c r="AUV146" s="23"/>
      <c r="AUW146" s="23"/>
      <c r="AUX146" s="23"/>
      <c r="AUY146" s="23"/>
      <c r="AUZ146" s="23"/>
      <c r="AVA146" s="23"/>
      <c r="AVB146" s="23"/>
      <c r="AVC146" s="23"/>
      <c r="AVD146" s="23"/>
      <c r="AVE146" s="23"/>
      <c r="AVF146" s="23"/>
      <c r="AVG146" s="23"/>
      <c r="AVH146" s="23"/>
      <c r="AVI146" s="23"/>
      <c r="AVJ146" s="23"/>
      <c r="AVK146" s="23"/>
      <c r="AVL146" s="23"/>
      <c r="AVM146" s="23"/>
      <c r="AVN146" s="23"/>
      <c r="AVO146" s="23"/>
      <c r="AVP146" s="23"/>
      <c r="AVQ146" s="23"/>
      <c r="AVR146" s="23"/>
      <c r="AVS146" s="23"/>
      <c r="AVT146" s="23"/>
      <c r="AVU146" s="23"/>
      <c r="AVV146" s="23"/>
      <c r="AVW146" s="23"/>
      <c r="AVX146" s="23"/>
      <c r="AVY146" s="23"/>
      <c r="AVZ146" s="23"/>
      <c r="AWA146" s="23"/>
      <c r="AWB146" s="23"/>
      <c r="AWC146" s="23"/>
      <c r="AWD146" s="23"/>
      <c r="AWE146" s="23"/>
      <c r="AWF146" s="23"/>
      <c r="AWG146" s="23"/>
      <c r="AWH146" s="23"/>
      <c r="AWI146" s="23"/>
      <c r="AWJ146" s="23"/>
      <c r="AWK146" s="23"/>
      <c r="AWL146" s="23"/>
      <c r="AWM146" s="23"/>
      <c r="AWN146" s="23"/>
      <c r="AWO146" s="23"/>
      <c r="AWP146" s="23"/>
      <c r="AWQ146" s="23"/>
      <c r="AWR146" s="23"/>
      <c r="AWS146" s="23"/>
      <c r="AWT146" s="23"/>
      <c r="AWU146" s="23"/>
      <c r="AWV146" s="23"/>
      <c r="AWW146" s="23"/>
      <c r="AWX146" s="23"/>
      <c r="AWY146" s="23"/>
      <c r="AWZ146" s="23"/>
      <c r="AXA146" s="23"/>
      <c r="AXB146" s="23"/>
      <c r="AXC146" s="23"/>
      <c r="AXD146" s="23"/>
      <c r="AXE146" s="23"/>
      <c r="AXF146" s="23"/>
      <c r="AXG146" s="23"/>
      <c r="AXH146" s="23"/>
      <c r="AXI146" s="23"/>
      <c r="AXJ146" s="23"/>
      <c r="AXK146" s="23"/>
      <c r="AXL146" s="23"/>
      <c r="AXM146" s="23"/>
      <c r="AXN146" s="23"/>
      <c r="AXO146" s="23"/>
      <c r="AXP146" s="23"/>
      <c r="AXQ146" s="23"/>
      <c r="AXR146" s="23"/>
      <c r="AXS146" s="23"/>
      <c r="AXT146" s="23"/>
      <c r="AXU146" s="23"/>
      <c r="AXV146" s="23"/>
      <c r="AXW146" s="23"/>
      <c r="AXX146" s="23"/>
      <c r="AXY146" s="23"/>
      <c r="AXZ146" s="23"/>
      <c r="AYA146" s="23"/>
      <c r="AYB146" s="23"/>
      <c r="AYC146" s="23"/>
      <c r="AYD146" s="23"/>
      <c r="AYE146" s="23"/>
      <c r="AYF146" s="23"/>
      <c r="AYG146" s="23"/>
      <c r="AYH146" s="23"/>
      <c r="AYI146" s="23"/>
      <c r="AYJ146" s="23"/>
      <c r="AYK146" s="23"/>
      <c r="AYL146" s="23"/>
      <c r="AYM146" s="23"/>
      <c r="AYN146" s="23"/>
      <c r="AYO146" s="23"/>
      <c r="AYP146" s="23"/>
      <c r="AYQ146" s="23"/>
      <c r="AYR146" s="23"/>
      <c r="AYS146" s="23"/>
      <c r="AYT146" s="23"/>
      <c r="AYU146" s="23"/>
      <c r="AYV146" s="23"/>
      <c r="AYW146" s="23"/>
      <c r="AYX146" s="23"/>
      <c r="AYY146" s="23"/>
      <c r="AYZ146" s="23"/>
      <c r="AZA146" s="23"/>
      <c r="AZB146" s="23"/>
      <c r="AZC146" s="23"/>
      <c r="AZD146" s="23"/>
      <c r="AZE146" s="23"/>
      <c r="AZF146" s="23"/>
      <c r="AZG146" s="23"/>
      <c r="AZH146" s="23"/>
      <c r="AZI146" s="23"/>
      <c r="AZJ146" s="23"/>
      <c r="AZK146" s="23"/>
      <c r="AZL146" s="23"/>
      <c r="AZM146" s="23"/>
      <c r="AZN146" s="23"/>
      <c r="AZO146" s="23"/>
      <c r="AZP146" s="23"/>
      <c r="AZQ146" s="23"/>
      <c r="AZR146" s="23"/>
      <c r="AZS146" s="23"/>
      <c r="AZT146" s="23"/>
      <c r="AZU146" s="23"/>
      <c r="AZV146" s="23"/>
      <c r="AZW146" s="23"/>
      <c r="AZX146" s="23"/>
      <c r="AZY146" s="23"/>
      <c r="AZZ146" s="23"/>
      <c r="BAA146" s="23"/>
      <c r="BAB146" s="23"/>
      <c r="BAC146" s="23"/>
      <c r="BAD146" s="23"/>
      <c r="BAE146" s="23"/>
      <c r="BAF146" s="23"/>
      <c r="BAG146" s="23"/>
      <c r="BAH146" s="23"/>
      <c r="BAI146" s="23"/>
      <c r="BAJ146" s="23"/>
      <c r="BAK146" s="23"/>
      <c r="BAL146" s="23"/>
      <c r="BAM146" s="23"/>
      <c r="BAN146" s="23"/>
      <c r="BAO146" s="23"/>
      <c r="BAP146" s="23"/>
      <c r="BAQ146" s="23"/>
      <c r="BAR146" s="23"/>
      <c r="BAS146" s="23"/>
      <c r="BAT146" s="23"/>
      <c r="BAU146" s="23"/>
      <c r="BAV146" s="23"/>
      <c r="BAW146" s="23"/>
      <c r="BAX146" s="23"/>
      <c r="BAY146" s="23"/>
      <c r="BAZ146" s="23"/>
      <c r="BBA146" s="23"/>
      <c r="BBB146" s="23"/>
      <c r="BBC146" s="23"/>
      <c r="BBD146" s="23"/>
      <c r="BBE146" s="23"/>
      <c r="BBF146" s="23"/>
      <c r="BBG146" s="23"/>
      <c r="BBH146" s="23"/>
      <c r="BBI146" s="23"/>
      <c r="BBJ146" s="23"/>
      <c r="BBK146" s="23"/>
      <c r="BBL146" s="23"/>
      <c r="BBM146" s="23"/>
      <c r="BBN146" s="23"/>
      <c r="BBO146" s="23"/>
      <c r="BBP146" s="23"/>
      <c r="BBQ146" s="23"/>
      <c r="BBR146" s="23"/>
      <c r="BBS146" s="23"/>
      <c r="BBT146" s="23"/>
      <c r="BBU146" s="23"/>
      <c r="BBV146" s="23"/>
      <c r="BBW146" s="23"/>
      <c r="BBX146" s="23"/>
      <c r="BBY146" s="23"/>
      <c r="BBZ146" s="23"/>
      <c r="BCA146" s="23"/>
      <c r="BCB146" s="23"/>
      <c r="BCC146" s="23"/>
      <c r="BCD146" s="23"/>
      <c r="BCE146" s="23"/>
      <c r="BCF146" s="23"/>
      <c r="BCG146" s="23"/>
      <c r="BCH146" s="23"/>
      <c r="BCI146" s="23"/>
      <c r="BCJ146" s="23"/>
      <c r="BCK146" s="23"/>
      <c r="BCL146" s="23"/>
      <c r="BCM146" s="23"/>
      <c r="BCN146" s="23"/>
      <c r="BCO146" s="23"/>
      <c r="BCP146" s="23"/>
      <c r="BCQ146" s="23"/>
      <c r="BCR146" s="23"/>
      <c r="BCS146" s="23"/>
      <c r="BCT146" s="23"/>
      <c r="BCU146" s="23"/>
      <c r="BCV146" s="23"/>
      <c r="BCW146" s="23"/>
      <c r="BCX146" s="23"/>
      <c r="BCY146" s="23"/>
      <c r="BCZ146" s="23"/>
      <c r="BDA146" s="23"/>
      <c r="BDB146" s="23"/>
      <c r="BDC146" s="23"/>
      <c r="BDD146" s="23"/>
      <c r="BDE146" s="23"/>
      <c r="BDF146" s="23"/>
      <c r="BDG146" s="23"/>
      <c r="BDH146" s="23"/>
      <c r="BDI146" s="23"/>
      <c r="BDJ146" s="23"/>
      <c r="BDK146" s="23"/>
      <c r="BDL146" s="23"/>
      <c r="BDM146" s="23"/>
      <c r="BDN146" s="23"/>
      <c r="BDO146" s="23"/>
      <c r="BDP146" s="23"/>
      <c r="BDQ146" s="23"/>
      <c r="BDR146" s="23"/>
      <c r="BDS146" s="23"/>
      <c r="BDT146" s="23"/>
      <c r="BDU146" s="23"/>
      <c r="BDV146" s="23"/>
      <c r="BDW146" s="23"/>
      <c r="BDX146" s="23"/>
      <c r="BDY146" s="23"/>
      <c r="BDZ146" s="23"/>
      <c r="BEA146" s="23"/>
      <c r="BEB146" s="23"/>
      <c r="BEC146" s="23"/>
      <c r="BED146" s="23"/>
      <c r="BEE146" s="23"/>
      <c r="BEF146" s="23"/>
      <c r="BEG146" s="23"/>
      <c r="BEH146" s="23"/>
      <c r="BEI146" s="23"/>
      <c r="BEJ146" s="23"/>
      <c r="BEK146" s="23"/>
      <c r="BEL146" s="23"/>
      <c r="BEM146" s="23"/>
      <c r="BEN146" s="23"/>
      <c r="BEO146" s="23"/>
      <c r="BEP146" s="23"/>
      <c r="BEQ146" s="23"/>
      <c r="BER146" s="23"/>
      <c r="BES146" s="23"/>
      <c r="BET146" s="23"/>
      <c r="BEU146" s="23"/>
      <c r="BEV146" s="23"/>
      <c r="BEW146" s="23"/>
      <c r="BEX146" s="23"/>
      <c r="BEY146" s="23"/>
      <c r="BEZ146" s="23"/>
      <c r="BFA146" s="23"/>
      <c r="BFB146" s="23"/>
      <c r="BFC146" s="23"/>
      <c r="BFD146" s="23"/>
      <c r="BFE146" s="23"/>
      <c r="BFF146" s="23"/>
      <c r="BFG146" s="23"/>
      <c r="BFH146" s="23"/>
      <c r="BFI146" s="23"/>
      <c r="BFJ146" s="23"/>
      <c r="BFK146" s="23"/>
      <c r="BFL146" s="23"/>
      <c r="BFM146" s="23"/>
      <c r="BFN146" s="23"/>
      <c r="BFO146" s="23"/>
      <c r="BFP146" s="23"/>
      <c r="BFQ146" s="23"/>
      <c r="BFR146" s="23"/>
      <c r="BFS146" s="23"/>
      <c r="BFT146" s="23"/>
      <c r="BFU146" s="23"/>
      <c r="BFV146" s="23"/>
      <c r="BFW146" s="23"/>
      <c r="BFX146" s="23"/>
      <c r="BFY146" s="23"/>
      <c r="BFZ146" s="23"/>
      <c r="BGA146" s="23"/>
      <c r="BGB146" s="23"/>
      <c r="BGC146" s="23"/>
      <c r="BGD146" s="23"/>
      <c r="BGE146" s="23"/>
      <c r="BGF146" s="23"/>
      <c r="BGG146" s="23"/>
      <c r="BGH146" s="23"/>
      <c r="BGI146" s="23"/>
      <c r="BGJ146" s="23"/>
      <c r="BGK146" s="23"/>
      <c r="BGL146" s="23"/>
      <c r="BGM146" s="23"/>
      <c r="BGN146" s="23"/>
      <c r="BGO146" s="23"/>
      <c r="BGP146" s="23"/>
      <c r="BGQ146" s="23"/>
      <c r="BGR146" s="23"/>
      <c r="BGS146" s="23"/>
      <c r="BGT146" s="23"/>
      <c r="BGU146" s="23"/>
      <c r="BGV146" s="23"/>
      <c r="BGW146" s="23"/>
      <c r="BGX146" s="23"/>
      <c r="BGY146" s="23"/>
      <c r="BGZ146" s="23"/>
      <c r="BHA146" s="23"/>
      <c r="BHB146" s="23"/>
      <c r="BHC146" s="23"/>
      <c r="BHD146" s="23"/>
      <c r="BHE146" s="23"/>
      <c r="BHF146" s="23"/>
      <c r="BHG146" s="23"/>
      <c r="BHH146" s="23"/>
      <c r="BHI146" s="23"/>
      <c r="BHJ146" s="23"/>
      <c r="BHK146" s="23"/>
      <c r="BHL146" s="23"/>
      <c r="BHM146" s="23"/>
      <c r="BHN146" s="23"/>
      <c r="BHO146" s="23"/>
      <c r="BHP146" s="23"/>
      <c r="BHQ146" s="23"/>
      <c r="BHR146" s="23"/>
      <c r="BHS146" s="23"/>
      <c r="BHT146" s="23"/>
      <c r="BHU146" s="23"/>
      <c r="BHV146" s="23"/>
      <c r="BHW146" s="23"/>
      <c r="BHX146" s="23"/>
      <c r="BHY146" s="23"/>
      <c r="BHZ146" s="23"/>
      <c r="BIA146" s="23"/>
      <c r="BIB146" s="23"/>
      <c r="BIC146" s="23"/>
      <c r="BID146" s="23"/>
      <c r="BIE146" s="23"/>
      <c r="BIF146" s="23"/>
      <c r="BIG146" s="23"/>
      <c r="BIH146" s="23"/>
      <c r="BII146" s="23"/>
      <c r="BIJ146" s="23"/>
      <c r="BIK146" s="23"/>
      <c r="BIL146" s="23"/>
      <c r="BIM146" s="23"/>
      <c r="BIN146" s="23"/>
      <c r="BIO146" s="23"/>
      <c r="BIP146" s="23"/>
      <c r="BIQ146" s="23"/>
      <c r="BIR146" s="23"/>
      <c r="BIS146" s="23"/>
      <c r="BIT146" s="23"/>
      <c r="BIU146" s="23"/>
      <c r="BIV146" s="23"/>
      <c r="BIW146" s="23"/>
      <c r="BIX146" s="23"/>
      <c r="BIY146" s="23"/>
      <c r="BIZ146" s="23"/>
      <c r="BJA146" s="23"/>
      <c r="BJB146" s="23"/>
      <c r="BJC146" s="23"/>
      <c r="BJD146" s="23"/>
      <c r="BJE146" s="23"/>
      <c r="BJF146" s="23"/>
      <c r="BJG146" s="23"/>
      <c r="BJH146" s="23"/>
      <c r="BJI146" s="23"/>
      <c r="BJJ146" s="23"/>
      <c r="BJK146" s="23"/>
      <c r="BJL146" s="23"/>
      <c r="BJM146" s="23"/>
      <c r="BJN146" s="23"/>
      <c r="BJO146" s="23"/>
      <c r="BJP146" s="23"/>
      <c r="BJQ146" s="23"/>
      <c r="BJR146" s="23"/>
      <c r="BJS146" s="23"/>
      <c r="BJT146" s="23"/>
      <c r="BJU146" s="23"/>
      <c r="BJV146" s="23"/>
      <c r="BJW146" s="23"/>
      <c r="BJX146" s="23"/>
      <c r="BJY146" s="23"/>
      <c r="BJZ146" s="23"/>
      <c r="BKA146" s="23"/>
      <c r="BKB146" s="23"/>
      <c r="BKC146" s="23"/>
      <c r="BKD146" s="23"/>
      <c r="BKE146" s="23"/>
      <c r="BKF146" s="23"/>
      <c r="BKG146" s="23"/>
      <c r="BKH146" s="23"/>
      <c r="BKI146" s="23"/>
      <c r="BKJ146" s="23"/>
      <c r="BKK146" s="23"/>
      <c r="BKL146" s="23"/>
      <c r="BKM146" s="23"/>
      <c r="BKN146" s="23"/>
      <c r="BKO146" s="23"/>
      <c r="BKP146" s="23"/>
      <c r="BKQ146" s="23"/>
      <c r="BKR146" s="23"/>
      <c r="BKS146" s="23"/>
      <c r="BKT146" s="23"/>
      <c r="BKU146" s="23"/>
      <c r="BKV146" s="23"/>
      <c r="BKW146" s="23"/>
      <c r="BKX146" s="23"/>
      <c r="BKY146" s="23"/>
      <c r="BKZ146" s="23"/>
      <c r="BLA146" s="23"/>
      <c r="BLB146" s="23"/>
      <c r="BLC146" s="23"/>
      <c r="BLD146" s="23"/>
      <c r="BLE146" s="23"/>
      <c r="BLF146" s="23"/>
      <c r="BLG146" s="23"/>
      <c r="BLH146" s="23"/>
      <c r="BLI146" s="23"/>
      <c r="BLJ146" s="23"/>
      <c r="BLK146" s="23"/>
      <c r="BLL146" s="23"/>
      <c r="BLM146" s="23"/>
      <c r="BLN146" s="23"/>
      <c r="BLO146" s="23"/>
      <c r="BLP146" s="23"/>
      <c r="BLQ146" s="23"/>
      <c r="BLR146" s="23"/>
      <c r="BLS146" s="23"/>
      <c r="BLT146" s="23"/>
      <c r="BLU146" s="23"/>
      <c r="BLV146" s="23"/>
      <c r="BLW146" s="23"/>
      <c r="BLX146" s="23"/>
      <c r="BLY146" s="23"/>
      <c r="BLZ146" s="23"/>
      <c r="BMA146" s="23"/>
      <c r="BMB146" s="23"/>
      <c r="BMC146" s="23"/>
      <c r="BMD146" s="23"/>
      <c r="BME146" s="23"/>
      <c r="BMF146" s="23"/>
      <c r="BMG146" s="23"/>
      <c r="BMH146" s="23"/>
      <c r="BMI146" s="23"/>
      <c r="BMJ146" s="23"/>
      <c r="BMK146" s="23"/>
      <c r="BML146" s="23"/>
      <c r="BMM146" s="23"/>
      <c r="BMN146" s="23"/>
      <c r="BMO146" s="23"/>
      <c r="BMP146" s="23"/>
      <c r="BMQ146" s="23"/>
      <c r="BMR146" s="23"/>
      <c r="BMS146" s="23"/>
      <c r="BMT146" s="23"/>
      <c r="BMU146" s="23"/>
      <c r="BMV146" s="23"/>
      <c r="BMW146" s="23"/>
      <c r="BMX146" s="23"/>
      <c r="BMY146" s="23"/>
      <c r="BMZ146" s="23"/>
      <c r="BNA146" s="23"/>
      <c r="BNB146" s="23"/>
      <c r="BNC146" s="23"/>
      <c r="BND146" s="23"/>
      <c r="BNE146" s="23"/>
      <c r="BNF146" s="23"/>
      <c r="BNG146" s="23"/>
      <c r="BNH146" s="23"/>
      <c r="BNI146" s="23"/>
      <c r="BNJ146" s="23"/>
      <c r="BNK146" s="23"/>
      <c r="BNL146" s="23"/>
      <c r="BNM146" s="23"/>
      <c r="BNN146" s="23"/>
      <c r="BNO146" s="23"/>
      <c r="BNP146" s="23"/>
      <c r="BNQ146" s="23"/>
      <c r="BNR146" s="23"/>
      <c r="BNS146" s="23"/>
      <c r="BNT146" s="23"/>
      <c r="BNU146" s="23"/>
      <c r="BNV146" s="23"/>
      <c r="BNW146" s="23"/>
      <c r="BNX146" s="23"/>
      <c r="BNY146" s="23"/>
      <c r="BNZ146" s="23"/>
      <c r="BOA146" s="23"/>
      <c r="BOB146" s="23"/>
      <c r="BOC146" s="23"/>
      <c r="BOD146" s="23"/>
      <c r="BOE146" s="23"/>
      <c r="BOF146" s="23"/>
      <c r="BOG146" s="23"/>
      <c r="BOH146" s="23"/>
      <c r="BOI146" s="23"/>
      <c r="BOJ146" s="23"/>
      <c r="BOK146" s="23"/>
      <c r="BOL146" s="23"/>
      <c r="BOM146" s="23"/>
      <c r="BON146" s="23"/>
      <c r="BOO146" s="23"/>
      <c r="BOP146" s="23"/>
      <c r="BOQ146" s="23"/>
      <c r="BOR146" s="23"/>
      <c r="BOS146" s="23"/>
      <c r="BOT146" s="23"/>
      <c r="BOU146" s="23"/>
      <c r="BOV146" s="23"/>
      <c r="BOW146" s="23"/>
      <c r="BOX146" s="23"/>
      <c r="BOY146" s="23"/>
      <c r="BOZ146" s="23"/>
      <c r="BPA146" s="23"/>
      <c r="BPB146" s="23"/>
      <c r="BPC146" s="23"/>
      <c r="BPD146" s="23"/>
      <c r="BPE146" s="23"/>
      <c r="BPF146" s="23"/>
      <c r="BPG146" s="23"/>
      <c r="BPH146" s="23"/>
      <c r="BPI146" s="23"/>
      <c r="BPJ146" s="23"/>
      <c r="BPK146" s="23"/>
      <c r="BPL146" s="23"/>
      <c r="BPM146" s="23"/>
      <c r="BPN146" s="23"/>
      <c r="BPO146" s="23"/>
      <c r="BPP146" s="23"/>
      <c r="BPQ146" s="23"/>
      <c r="BPR146" s="23"/>
      <c r="BPS146" s="23"/>
      <c r="BPT146" s="23"/>
      <c r="BPU146" s="23"/>
      <c r="BPV146" s="23"/>
      <c r="BPW146" s="23"/>
      <c r="BPX146" s="23"/>
      <c r="BPY146" s="23"/>
      <c r="BPZ146" s="23"/>
      <c r="BQA146" s="23"/>
      <c r="BQB146" s="23"/>
      <c r="BQC146" s="23"/>
      <c r="BQD146" s="23"/>
      <c r="BQE146" s="23"/>
      <c r="BQF146" s="23"/>
      <c r="BQG146" s="23"/>
      <c r="BQH146" s="23"/>
      <c r="BQI146" s="23"/>
      <c r="BQJ146" s="23"/>
      <c r="BQK146" s="23"/>
      <c r="BQL146" s="23"/>
      <c r="BQM146" s="23"/>
      <c r="BQN146" s="23"/>
      <c r="BQO146" s="23"/>
      <c r="BQP146" s="23"/>
      <c r="BQQ146" s="23"/>
      <c r="BQR146" s="23"/>
      <c r="BQS146" s="23"/>
      <c r="BQT146" s="23"/>
      <c r="BQU146" s="23"/>
      <c r="BQV146" s="23"/>
      <c r="BQW146" s="23"/>
      <c r="BQX146" s="23"/>
      <c r="BQY146" s="23"/>
      <c r="BQZ146" s="23"/>
      <c r="BRA146" s="23"/>
      <c r="BRB146" s="23"/>
      <c r="BRC146" s="23"/>
      <c r="BRD146" s="23"/>
      <c r="BRE146" s="23"/>
      <c r="BRF146" s="23"/>
      <c r="BRG146" s="23"/>
      <c r="BRH146" s="23"/>
      <c r="BRI146" s="23"/>
      <c r="BRJ146" s="23"/>
      <c r="BRK146" s="23"/>
      <c r="BRL146" s="23"/>
      <c r="BRM146" s="23"/>
      <c r="BRN146" s="23"/>
      <c r="BRO146" s="23"/>
      <c r="BRP146" s="23"/>
      <c r="BRQ146" s="23"/>
      <c r="BRR146" s="23"/>
      <c r="BRS146" s="23"/>
      <c r="BRT146" s="23"/>
      <c r="BRU146" s="23"/>
      <c r="BRV146" s="23"/>
      <c r="BRW146" s="23"/>
      <c r="BRX146" s="23"/>
      <c r="BRY146" s="23"/>
      <c r="BRZ146" s="23"/>
      <c r="BSA146" s="23"/>
      <c r="BSB146" s="23"/>
      <c r="BSC146" s="23"/>
      <c r="BSD146" s="23"/>
      <c r="BSE146" s="23"/>
      <c r="BSF146" s="23"/>
      <c r="BSG146" s="23"/>
      <c r="BSH146" s="23"/>
      <c r="BSI146" s="23"/>
      <c r="BSJ146" s="23"/>
      <c r="BSK146" s="23"/>
      <c r="BSL146" s="23"/>
      <c r="BSM146" s="23"/>
      <c r="BSN146" s="23"/>
      <c r="BSO146" s="23"/>
      <c r="BSP146" s="23"/>
      <c r="BSQ146" s="23"/>
      <c r="BSR146" s="23"/>
      <c r="BSS146" s="23"/>
      <c r="BST146" s="23"/>
      <c r="BSU146" s="23"/>
      <c r="BSV146" s="23"/>
      <c r="BSW146" s="23"/>
      <c r="BSX146" s="23"/>
      <c r="BSY146" s="23"/>
      <c r="BSZ146" s="23"/>
      <c r="BTA146" s="23"/>
      <c r="BTB146" s="23"/>
      <c r="BTC146" s="23"/>
      <c r="BTD146" s="23"/>
      <c r="BTE146" s="23"/>
      <c r="BTF146" s="23"/>
      <c r="BTG146" s="23"/>
      <c r="BTH146" s="23"/>
      <c r="BTI146" s="23"/>
      <c r="BTJ146" s="23"/>
      <c r="BTK146" s="23"/>
      <c r="BTL146" s="23"/>
      <c r="BTM146" s="23"/>
      <c r="BTN146" s="23"/>
      <c r="BTO146" s="23"/>
      <c r="BTP146" s="23"/>
      <c r="BTQ146" s="23"/>
      <c r="BTR146" s="23"/>
      <c r="BTS146" s="23"/>
      <c r="BTT146" s="23"/>
      <c r="BTU146" s="23"/>
      <c r="BTV146" s="23"/>
      <c r="BTW146" s="23"/>
      <c r="BTX146" s="23"/>
      <c r="BTY146" s="23"/>
      <c r="BTZ146" s="23"/>
      <c r="BUA146" s="23"/>
      <c r="BUB146" s="23"/>
      <c r="BUC146" s="23"/>
      <c r="BUD146" s="23"/>
      <c r="BUE146" s="23"/>
      <c r="BUF146" s="23"/>
      <c r="BUG146" s="23"/>
      <c r="BUH146" s="23"/>
      <c r="BUI146" s="23"/>
      <c r="BUJ146" s="23"/>
      <c r="BUK146" s="23"/>
      <c r="BUL146" s="23"/>
      <c r="BUM146" s="23"/>
      <c r="BUN146" s="23"/>
      <c r="BUO146" s="23"/>
      <c r="BUP146" s="23"/>
      <c r="BUQ146" s="23"/>
      <c r="BUR146" s="23"/>
      <c r="BUS146" s="23"/>
      <c r="BUT146" s="23"/>
      <c r="BUU146" s="23"/>
      <c r="BUV146" s="23"/>
      <c r="BUW146" s="23"/>
      <c r="BUX146" s="23"/>
      <c r="BUY146" s="23"/>
      <c r="BUZ146" s="23"/>
      <c r="BVA146" s="23"/>
      <c r="BVB146" s="23"/>
      <c r="BVC146" s="23"/>
      <c r="BVD146" s="23"/>
      <c r="BVE146" s="23"/>
      <c r="BVF146" s="23"/>
      <c r="BVG146" s="23"/>
      <c r="BVH146" s="23"/>
      <c r="BVI146" s="23"/>
      <c r="BVJ146" s="23"/>
      <c r="BVK146" s="23"/>
      <c r="BVL146" s="23"/>
      <c r="BVM146" s="23"/>
      <c r="BVN146" s="23"/>
      <c r="BVO146" s="23"/>
      <c r="BVP146" s="23"/>
      <c r="BVQ146" s="23"/>
      <c r="BVR146" s="23"/>
      <c r="BVS146" s="23"/>
      <c r="BVT146" s="23"/>
      <c r="BVU146" s="23"/>
      <c r="BVV146" s="23"/>
      <c r="BVW146" s="23"/>
      <c r="BVX146" s="23"/>
      <c r="BVY146" s="23"/>
      <c r="BVZ146" s="23"/>
      <c r="BWA146" s="23"/>
      <c r="BWB146" s="23"/>
      <c r="BWC146" s="23"/>
      <c r="BWD146" s="23"/>
      <c r="BWE146" s="23"/>
      <c r="BWF146" s="23"/>
      <c r="BWG146" s="23"/>
      <c r="BWH146" s="23"/>
      <c r="BWI146" s="23"/>
      <c r="BWJ146" s="23"/>
      <c r="BWK146" s="23"/>
      <c r="BWL146" s="23"/>
      <c r="BWM146" s="23"/>
      <c r="BWN146" s="23"/>
      <c r="BWO146" s="23"/>
      <c r="BWP146" s="23"/>
      <c r="BWQ146" s="23"/>
      <c r="BWR146" s="23"/>
      <c r="BWS146" s="23"/>
      <c r="BWT146" s="23"/>
      <c r="BWU146" s="23"/>
      <c r="BWV146" s="23"/>
      <c r="BWW146" s="23"/>
      <c r="BWX146" s="23"/>
      <c r="BWY146" s="23"/>
      <c r="BWZ146" s="23"/>
      <c r="BXA146" s="23"/>
      <c r="BXB146" s="23"/>
      <c r="BXC146" s="23"/>
      <c r="BXD146" s="23"/>
      <c r="BXE146" s="23"/>
      <c r="BXF146" s="23"/>
      <c r="BXG146" s="23"/>
      <c r="BXH146" s="23"/>
      <c r="BXI146" s="23"/>
      <c r="BXJ146" s="23"/>
      <c r="BXK146" s="23"/>
      <c r="BXL146" s="23"/>
      <c r="BXM146" s="23"/>
      <c r="BXN146" s="23"/>
      <c r="BXO146" s="23"/>
      <c r="BXP146" s="23"/>
      <c r="BXQ146" s="23"/>
      <c r="BXR146" s="23"/>
      <c r="BXS146" s="23"/>
      <c r="BXT146" s="23"/>
      <c r="BXU146" s="23"/>
      <c r="BXV146" s="23"/>
      <c r="BXW146" s="23"/>
      <c r="BXX146" s="23"/>
      <c r="BXY146" s="23"/>
      <c r="BXZ146" s="23"/>
      <c r="BYA146" s="23"/>
      <c r="BYB146" s="23"/>
      <c r="BYC146" s="23"/>
      <c r="BYD146" s="23"/>
      <c r="BYE146" s="23"/>
      <c r="BYF146" s="23"/>
      <c r="BYG146" s="23"/>
      <c r="BYH146" s="23"/>
      <c r="BYI146" s="23"/>
      <c r="BYJ146" s="23"/>
      <c r="BYK146" s="23"/>
      <c r="BYL146" s="23"/>
      <c r="BYM146" s="23"/>
      <c r="BYN146" s="23"/>
      <c r="BYO146" s="23"/>
      <c r="BYP146" s="23"/>
      <c r="BYQ146" s="23"/>
      <c r="BYR146" s="23"/>
      <c r="BYS146" s="23"/>
      <c r="BYT146" s="23"/>
      <c r="BYU146" s="23"/>
      <c r="BYV146" s="23"/>
      <c r="BYW146" s="23"/>
      <c r="BYX146" s="23"/>
      <c r="BYY146" s="23"/>
      <c r="BYZ146" s="23"/>
      <c r="BZA146" s="23"/>
      <c r="BZB146" s="23"/>
      <c r="BZC146" s="23"/>
      <c r="BZD146" s="23"/>
      <c r="BZE146" s="23"/>
      <c r="BZF146" s="23"/>
      <c r="BZG146" s="23"/>
      <c r="BZH146" s="23"/>
      <c r="BZI146" s="23"/>
      <c r="BZJ146" s="23"/>
      <c r="BZK146" s="23"/>
      <c r="BZL146" s="23"/>
      <c r="BZM146" s="23"/>
      <c r="BZN146" s="23"/>
      <c r="BZO146" s="23"/>
      <c r="BZP146" s="23"/>
      <c r="BZQ146" s="23"/>
      <c r="BZR146" s="23"/>
      <c r="BZS146" s="23"/>
      <c r="BZT146" s="23"/>
      <c r="BZU146" s="23"/>
      <c r="BZV146" s="23"/>
      <c r="BZW146" s="23"/>
      <c r="BZX146" s="23"/>
      <c r="BZY146" s="23"/>
      <c r="BZZ146" s="23"/>
      <c r="CAA146" s="23"/>
      <c r="CAB146" s="23"/>
      <c r="CAC146" s="23"/>
      <c r="CAD146" s="23"/>
      <c r="CAE146" s="23"/>
      <c r="CAF146" s="23"/>
      <c r="CAG146" s="23"/>
      <c r="CAH146" s="23"/>
      <c r="CAI146" s="23"/>
      <c r="CAJ146" s="23"/>
      <c r="CAK146" s="23"/>
      <c r="CAL146" s="23"/>
      <c r="CAM146" s="23"/>
      <c r="CAN146" s="23"/>
      <c r="CAO146" s="23"/>
      <c r="CAP146" s="23"/>
      <c r="CAQ146" s="23"/>
      <c r="CAR146" s="23"/>
      <c r="CAS146" s="23"/>
      <c r="CAT146" s="23"/>
      <c r="CAU146" s="23"/>
      <c r="CAV146" s="23"/>
      <c r="CAW146" s="23"/>
      <c r="CAX146" s="23"/>
      <c r="CAY146" s="23"/>
      <c r="CAZ146" s="23"/>
      <c r="CBA146" s="23"/>
      <c r="CBB146" s="23"/>
      <c r="CBC146" s="23"/>
      <c r="CBD146" s="23"/>
      <c r="CBE146" s="23"/>
      <c r="CBF146" s="23"/>
      <c r="CBG146" s="23"/>
      <c r="CBH146" s="23"/>
      <c r="CBI146" s="23"/>
      <c r="CBJ146" s="23"/>
      <c r="CBK146" s="23"/>
      <c r="CBL146" s="23"/>
      <c r="CBM146" s="23"/>
      <c r="CBN146" s="23"/>
      <c r="CBO146" s="23"/>
      <c r="CBP146" s="23"/>
      <c r="CBQ146" s="23"/>
      <c r="CBR146" s="23"/>
      <c r="CBS146" s="23"/>
      <c r="CBT146" s="23"/>
      <c r="CBU146" s="23"/>
      <c r="CBV146" s="23"/>
      <c r="CBW146" s="23"/>
      <c r="CBX146" s="23"/>
      <c r="CBY146" s="23"/>
      <c r="CBZ146" s="23"/>
      <c r="CCA146" s="23"/>
      <c r="CCB146" s="23"/>
      <c r="CCC146" s="23"/>
      <c r="CCD146" s="23"/>
      <c r="CCE146" s="23"/>
      <c r="CCF146" s="23"/>
      <c r="CCG146" s="23"/>
      <c r="CCH146" s="23"/>
      <c r="CCI146" s="23"/>
      <c r="CCJ146" s="23"/>
      <c r="CCK146" s="23"/>
      <c r="CCL146" s="23"/>
      <c r="CCM146" s="23"/>
      <c r="CCN146" s="23"/>
      <c r="CCO146" s="23"/>
      <c r="CCP146" s="23"/>
      <c r="CCQ146" s="23"/>
      <c r="CCR146" s="23"/>
      <c r="CCS146" s="23"/>
      <c r="CCT146" s="23"/>
      <c r="CCU146" s="23"/>
      <c r="CCV146" s="23"/>
      <c r="CCW146" s="23"/>
      <c r="CCX146" s="23"/>
      <c r="CCY146" s="23"/>
      <c r="CCZ146" s="23"/>
      <c r="CDA146" s="23"/>
      <c r="CDB146" s="23"/>
      <c r="CDC146" s="23"/>
      <c r="CDD146" s="23"/>
      <c r="CDE146" s="23"/>
      <c r="CDF146" s="23"/>
      <c r="CDG146" s="23"/>
      <c r="CDH146" s="23"/>
      <c r="CDI146" s="23"/>
      <c r="CDJ146" s="23"/>
      <c r="CDK146" s="23"/>
      <c r="CDL146" s="23"/>
      <c r="CDM146" s="23"/>
      <c r="CDN146" s="23"/>
      <c r="CDO146" s="23"/>
      <c r="CDP146" s="23"/>
      <c r="CDQ146" s="23"/>
      <c r="CDR146" s="23"/>
      <c r="CDS146" s="23"/>
      <c r="CDT146" s="23"/>
      <c r="CDU146" s="23"/>
      <c r="CDV146" s="23"/>
      <c r="CDW146" s="23"/>
      <c r="CDX146" s="23"/>
      <c r="CDY146" s="23"/>
      <c r="CDZ146" s="23"/>
      <c r="CEA146" s="23"/>
      <c r="CEB146" s="23"/>
      <c r="CEC146" s="23"/>
      <c r="CED146" s="23"/>
      <c r="CEE146" s="23"/>
      <c r="CEF146" s="23"/>
      <c r="CEG146" s="23"/>
      <c r="CEH146" s="23"/>
      <c r="CEI146" s="23"/>
      <c r="CEJ146" s="23"/>
      <c r="CEK146" s="23"/>
      <c r="CEL146" s="23"/>
      <c r="CEM146" s="23"/>
      <c r="CEN146" s="23"/>
      <c r="CEO146" s="23"/>
      <c r="CEP146" s="23"/>
      <c r="CEQ146" s="23"/>
      <c r="CER146" s="23"/>
      <c r="CES146" s="23"/>
      <c r="CET146" s="23"/>
      <c r="CEU146" s="23"/>
      <c r="CEV146" s="23"/>
      <c r="CEW146" s="23"/>
      <c r="CEX146" s="23"/>
      <c r="CEY146" s="23"/>
      <c r="CEZ146" s="23"/>
      <c r="CFA146" s="23"/>
      <c r="CFB146" s="23"/>
      <c r="CFC146" s="23"/>
      <c r="CFD146" s="23"/>
      <c r="CFE146" s="23"/>
      <c r="CFF146" s="23"/>
      <c r="CFG146" s="23"/>
      <c r="CFH146" s="23"/>
      <c r="CFI146" s="23"/>
      <c r="CFJ146" s="23"/>
      <c r="CFK146" s="23"/>
      <c r="CFL146" s="23"/>
      <c r="CFM146" s="23"/>
      <c r="CFN146" s="23"/>
      <c r="CFO146" s="23"/>
      <c r="CFP146" s="23"/>
      <c r="CFQ146" s="23"/>
      <c r="CFR146" s="23"/>
      <c r="CFS146" s="23"/>
      <c r="CFT146" s="23"/>
      <c r="CFU146" s="23"/>
      <c r="CFV146" s="23"/>
      <c r="CFW146" s="23"/>
      <c r="CFX146" s="23"/>
      <c r="CFY146" s="23"/>
      <c r="CFZ146" s="23"/>
      <c r="CGA146" s="23"/>
      <c r="CGB146" s="23"/>
      <c r="CGC146" s="23"/>
      <c r="CGD146" s="23"/>
      <c r="CGE146" s="23"/>
      <c r="CGF146" s="23"/>
      <c r="CGG146" s="23"/>
      <c r="CGH146" s="23"/>
      <c r="CGI146" s="23"/>
      <c r="CGJ146" s="23"/>
      <c r="CGK146" s="23"/>
      <c r="CGL146" s="23"/>
      <c r="CGM146" s="23"/>
      <c r="CGN146" s="23"/>
      <c r="CGO146" s="23"/>
      <c r="CGP146" s="23"/>
      <c r="CGQ146" s="23"/>
      <c r="CGR146" s="23"/>
      <c r="CGS146" s="23"/>
      <c r="CGT146" s="23"/>
      <c r="CGU146" s="23"/>
      <c r="CGV146" s="23"/>
      <c r="CGW146" s="23"/>
      <c r="CGX146" s="23"/>
      <c r="CGY146" s="23"/>
      <c r="CGZ146" s="23"/>
      <c r="CHA146" s="23"/>
      <c r="CHB146" s="23"/>
      <c r="CHC146" s="23"/>
      <c r="CHD146" s="23"/>
      <c r="CHE146" s="23"/>
      <c r="CHF146" s="23"/>
      <c r="CHG146" s="23"/>
      <c r="CHH146" s="23"/>
      <c r="CHI146" s="23"/>
      <c r="CHJ146" s="23"/>
      <c r="CHK146" s="23"/>
      <c r="CHL146" s="23"/>
      <c r="CHM146" s="23"/>
      <c r="CHN146" s="23"/>
      <c r="CHO146" s="23"/>
      <c r="CHP146" s="23"/>
      <c r="CHQ146" s="23"/>
      <c r="CHR146" s="23"/>
      <c r="CHS146" s="23"/>
      <c r="CHT146" s="23"/>
      <c r="CHU146" s="23"/>
      <c r="CHV146" s="23"/>
      <c r="CHW146" s="23"/>
      <c r="CHX146" s="23"/>
      <c r="CHY146" s="23"/>
      <c r="CHZ146" s="23"/>
      <c r="CIA146" s="23"/>
      <c r="CIB146" s="23"/>
      <c r="CIC146" s="23"/>
      <c r="CID146" s="23"/>
      <c r="CIE146" s="23"/>
      <c r="CIF146" s="23"/>
      <c r="CIG146" s="23"/>
      <c r="CIH146" s="23"/>
      <c r="CII146" s="23"/>
      <c r="CIJ146" s="23"/>
      <c r="CIK146" s="23"/>
      <c r="CIL146" s="23"/>
      <c r="CIM146" s="23"/>
      <c r="CIN146" s="23"/>
      <c r="CIO146" s="23"/>
      <c r="CIP146" s="23"/>
      <c r="CIQ146" s="23"/>
      <c r="CIR146" s="23"/>
      <c r="CIS146" s="23"/>
      <c r="CIT146" s="23"/>
      <c r="CIU146" s="23"/>
      <c r="CIV146" s="23"/>
      <c r="CIW146" s="23"/>
      <c r="CIX146" s="23"/>
      <c r="CIY146" s="23"/>
      <c r="CIZ146" s="23"/>
      <c r="CJA146" s="23"/>
      <c r="CJB146" s="23"/>
      <c r="CJC146" s="23"/>
      <c r="CJD146" s="23"/>
      <c r="CJE146" s="23"/>
      <c r="CJF146" s="23"/>
      <c r="CJG146" s="23"/>
      <c r="CJH146" s="23"/>
      <c r="CJI146" s="23"/>
      <c r="CJJ146" s="23"/>
      <c r="CJK146" s="23"/>
      <c r="CJL146" s="23"/>
      <c r="CJM146" s="23"/>
      <c r="CJN146" s="23"/>
      <c r="CJO146" s="23"/>
      <c r="CJP146" s="23"/>
      <c r="CJQ146" s="23"/>
      <c r="CJR146" s="23"/>
      <c r="CJS146" s="23"/>
      <c r="CJT146" s="23"/>
      <c r="CJU146" s="23"/>
      <c r="CJV146" s="23"/>
      <c r="CJW146" s="23"/>
      <c r="CJX146" s="23"/>
      <c r="CJY146" s="23"/>
      <c r="CJZ146" s="23"/>
      <c r="CKA146" s="23"/>
      <c r="CKB146" s="23"/>
      <c r="CKC146" s="23"/>
      <c r="CKD146" s="23"/>
      <c r="CKE146" s="23"/>
      <c r="CKF146" s="23"/>
      <c r="CKG146" s="23"/>
      <c r="CKH146" s="23"/>
      <c r="CKI146" s="23"/>
      <c r="CKJ146" s="23"/>
      <c r="CKK146" s="23"/>
      <c r="CKL146" s="23"/>
      <c r="CKM146" s="23"/>
      <c r="CKN146" s="23"/>
      <c r="CKO146" s="23"/>
      <c r="CKP146" s="23"/>
      <c r="CKQ146" s="23"/>
      <c r="CKR146" s="23"/>
      <c r="CKS146" s="23"/>
      <c r="CKT146" s="23"/>
      <c r="CKU146" s="23"/>
      <c r="CKV146" s="23"/>
      <c r="CKW146" s="23"/>
      <c r="CKX146" s="23"/>
      <c r="CKY146" s="23"/>
      <c r="CKZ146" s="23"/>
      <c r="CLA146" s="23"/>
      <c r="CLB146" s="23"/>
      <c r="CLC146" s="23"/>
      <c r="CLD146" s="23"/>
      <c r="CLE146" s="23"/>
      <c r="CLF146" s="23"/>
      <c r="CLG146" s="23"/>
      <c r="CLH146" s="23"/>
      <c r="CLI146" s="23"/>
      <c r="CLJ146" s="23"/>
      <c r="CLK146" s="23"/>
      <c r="CLL146" s="23"/>
      <c r="CLM146" s="23"/>
      <c r="CLN146" s="23"/>
      <c r="CLO146" s="23"/>
      <c r="CLP146" s="23"/>
      <c r="CLQ146" s="23"/>
      <c r="CLR146" s="23"/>
      <c r="CLS146" s="23"/>
      <c r="CLT146" s="23"/>
      <c r="CLU146" s="23"/>
      <c r="CLV146" s="23"/>
      <c r="CLW146" s="23"/>
      <c r="CLX146" s="23"/>
      <c r="CLY146" s="23"/>
      <c r="CLZ146" s="23"/>
      <c r="CMA146" s="23"/>
      <c r="CMB146" s="23"/>
      <c r="CMC146" s="23"/>
      <c r="CMD146" s="23"/>
      <c r="CME146" s="23"/>
      <c r="CMF146" s="23"/>
      <c r="CMG146" s="23"/>
      <c r="CMH146" s="23"/>
      <c r="CMI146" s="23"/>
      <c r="CMJ146" s="23"/>
      <c r="CMK146" s="23"/>
      <c r="CML146" s="23"/>
      <c r="CMM146" s="23"/>
      <c r="CMN146" s="23"/>
      <c r="CMO146" s="23"/>
      <c r="CMP146" s="23"/>
      <c r="CMQ146" s="23"/>
      <c r="CMR146" s="23"/>
      <c r="CMS146" s="23"/>
      <c r="CMT146" s="23"/>
      <c r="CMU146" s="23"/>
      <c r="CMV146" s="23"/>
      <c r="CMW146" s="23"/>
      <c r="CMX146" s="23"/>
      <c r="CMY146" s="23"/>
      <c r="CMZ146" s="23"/>
      <c r="CNA146" s="23"/>
      <c r="CNB146" s="23"/>
      <c r="CNC146" s="23"/>
      <c r="CND146" s="23"/>
      <c r="CNE146" s="23"/>
      <c r="CNF146" s="23"/>
      <c r="CNG146" s="23"/>
      <c r="CNH146" s="23"/>
      <c r="CNI146" s="23"/>
      <c r="CNJ146" s="23"/>
      <c r="CNK146" s="23"/>
      <c r="CNL146" s="23"/>
      <c r="CNM146" s="23"/>
      <c r="CNN146" s="23"/>
      <c r="CNO146" s="23"/>
      <c r="CNP146" s="23"/>
      <c r="CNQ146" s="23"/>
      <c r="CNR146" s="23"/>
      <c r="CNS146" s="23"/>
      <c r="CNT146" s="23"/>
      <c r="CNU146" s="23"/>
      <c r="CNV146" s="23"/>
      <c r="CNW146" s="23"/>
      <c r="CNX146" s="23"/>
      <c r="CNY146" s="23"/>
      <c r="CNZ146" s="23"/>
      <c r="COA146" s="23"/>
      <c r="COB146" s="23"/>
      <c r="COC146" s="23"/>
      <c r="COD146" s="23"/>
      <c r="COE146" s="23"/>
      <c r="COF146" s="23"/>
      <c r="COG146" s="23"/>
      <c r="COH146" s="23"/>
      <c r="COI146" s="23"/>
      <c r="COJ146" s="23"/>
      <c r="COK146" s="23"/>
      <c r="COL146" s="23"/>
      <c r="COM146" s="23"/>
      <c r="CON146" s="23"/>
      <c r="COO146" s="23"/>
      <c r="COP146" s="23"/>
      <c r="COQ146" s="23"/>
      <c r="COR146" s="23"/>
      <c r="COS146" s="23"/>
      <c r="COT146" s="23"/>
      <c r="COU146" s="23"/>
      <c r="COV146" s="23"/>
      <c r="COW146" s="23"/>
      <c r="COX146" s="23"/>
      <c r="COY146" s="23"/>
      <c r="COZ146" s="23"/>
      <c r="CPA146" s="23"/>
      <c r="CPB146" s="23"/>
      <c r="CPC146" s="23"/>
      <c r="CPD146" s="23"/>
      <c r="CPE146" s="23"/>
      <c r="CPF146" s="23"/>
      <c r="CPG146" s="23"/>
      <c r="CPH146" s="23"/>
      <c r="CPI146" s="23"/>
      <c r="CPJ146" s="23"/>
      <c r="CPK146" s="23"/>
      <c r="CPL146" s="23"/>
      <c r="CPM146" s="23"/>
      <c r="CPN146" s="23"/>
      <c r="CPO146" s="23"/>
      <c r="CPP146" s="23"/>
      <c r="CPQ146" s="23"/>
      <c r="CPR146" s="23"/>
      <c r="CPS146" s="23"/>
      <c r="CPT146" s="23"/>
      <c r="CPU146" s="23"/>
      <c r="CPV146" s="23"/>
      <c r="CPW146" s="23"/>
      <c r="CPX146" s="23"/>
      <c r="CPY146" s="23"/>
      <c r="CPZ146" s="23"/>
      <c r="CQA146" s="23"/>
      <c r="CQB146" s="23"/>
      <c r="CQC146" s="23"/>
      <c r="CQD146" s="23"/>
      <c r="CQE146" s="23"/>
      <c r="CQF146" s="23"/>
      <c r="CQG146" s="23"/>
      <c r="CQH146" s="23"/>
      <c r="CQI146" s="23"/>
      <c r="CQJ146" s="23"/>
      <c r="CQK146" s="23"/>
      <c r="CQL146" s="23"/>
      <c r="CQM146" s="23"/>
      <c r="CQN146" s="23"/>
      <c r="CQO146" s="23"/>
      <c r="CQP146" s="23"/>
      <c r="CQQ146" s="23"/>
      <c r="CQR146" s="23"/>
      <c r="CQS146" s="23"/>
      <c r="CQT146" s="23"/>
      <c r="CQU146" s="23"/>
      <c r="CQV146" s="23"/>
      <c r="CQW146" s="23"/>
      <c r="CQX146" s="23"/>
      <c r="CQY146" s="23"/>
      <c r="CQZ146" s="23"/>
      <c r="CRA146" s="23"/>
      <c r="CRB146" s="23"/>
      <c r="CRC146" s="23"/>
      <c r="CRD146" s="23"/>
      <c r="CRE146" s="23"/>
      <c r="CRF146" s="23"/>
      <c r="CRG146" s="23"/>
      <c r="CRH146" s="23"/>
      <c r="CRI146" s="23"/>
      <c r="CRJ146" s="23"/>
      <c r="CRK146" s="23"/>
      <c r="CRL146" s="23"/>
      <c r="CRM146" s="23"/>
      <c r="CRN146" s="23"/>
      <c r="CRO146" s="23"/>
      <c r="CRP146" s="23"/>
      <c r="CRQ146" s="23"/>
      <c r="CRR146" s="23"/>
      <c r="CRS146" s="23"/>
      <c r="CRT146" s="23"/>
      <c r="CRU146" s="23"/>
      <c r="CRV146" s="23"/>
      <c r="CRW146" s="23"/>
      <c r="CRX146" s="23"/>
      <c r="CRY146" s="23"/>
      <c r="CRZ146" s="23"/>
      <c r="CSA146" s="23"/>
      <c r="CSB146" s="23"/>
      <c r="CSC146" s="23"/>
      <c r="CSD146" s="23"/>
      <c r="CSE146" s="23"/>
      <c r="CSF146" s="23"/>
      <c r="CSG146" s="23"/>
      <c r="CSH146" s="23"/>
      <c r="CSI146" s="23"/>
      <c r="CSJ146" s="23"/>
      <c r="CSK146" s="23"/>
      <c r="CSL146" s="23"/>
      <c r="CSM146" s="23"/>
      <c r="CSN146" s="23"/>
      <c r="CSO146" s="23"/>
      <c r="CSP146" s="23"/>
      <c r="CSQ146" s="23"/>
      <c r="CSR146" s="23"/>
      <c r="CSS146" s="23"/>
      <c r="CST146" s="23"/>
      <c r="CSU146" s="23"/>
      <c r="CSV146" s="23"/>
      <c r="CSW146" s="23"/>
      <c r="CSX146" s="23"/>
      <c r="CSY146" s="23"/>
      <c r="CSZ146" s="23"/>
      <c r="CTA146" s="23"/>
      <c r="CTB146" s="23"/>
      <c r="CTC146" s="23"/>
      <c r="CTD146" s="23"/>
      <c r="CTE146" s="23"/>
      <c r="CTF146" s="23"/>
      <c r="CTG146" s="23"/>
      <c r="CTH146" s="23"/>
      <c r="CTI146" s="23"/>
      <c r="CTJ146" s="23"/>
      <c r="CTK146" s="23"/>
      <c r="CTL146" s="23"/>
      <c r="CTM146" s="23"/>
      <c r="CTN146" s="23"/>
      <c r="CTO146" s="23"/>
      <c r="CTP146" s="23"/>
      <c r="CTQ146" s="23"/>
      <c r="CTR146" s="23"/>
      <c r="CTS146" s="23"/>
      <c r="CTT146" s="23"/>
      <c r="CTU146" s="23"/>
      <c r="CTV146" s="23"/>
      <c r="CTW146" s="23"/>
      <c r="CTX146" s="23"/>
      <c r="CTY146" s="23"/>
      <c r="CTZ146" s="23"/>
      <c r="CUA146" s="23"/>
      <c r="CUB146" s="23"/>
      <c r="CUC146" s="23"/>
      <c r="CUD146" s="23"/>
      <c r="CUE146" s="23"/>
      <c r="CUF146" s="23"/>
      <c r="CUG146" s="23"/>
      <c r="CUH146" s="23"/>
      <c r="CUI146" s="23"/>
      <c r="CUJ146" s="23"/>
      <c r="CUK146" s="23"/>
      <c r="CUL146" s="23"/>
      <c r="CUM146" s="23"/>
      <c r="CUN146" s="23"/>
      <c r="CUO146" s="23"/>
      <c r="CUP146" s="23"/>
      <c r="CUQ146" s="23"/>
      <c r="CUR146" s="23"/>
      <c r="CUS146" s="23"/>
      <c r="CUT146" s="23"/>
      <c r="CUU146" s="23"/>
      <c r="CUV146" s="23"/>
      <c r="CUW146" s="23"/>
      <c r="CUX146" s="23"/>
      <c r="CUY146" s="23"/>
      <c r="CUZ146" s="23"/>
      <c r="CVA146" s="23"/>
      <c r="CVB146" s="23"/>
      <c r="CVC146" s="23"/>
      <c r="CVD146" s="23"/>
      <c r="CVE146" s="23"/>
      <c r="CVF146" s="23"/>
      <c r="CVG146" s="23"/>
      <c r="CVH146" s="23"/>
      <c r="CVI146" s="23"/>
      <c r="CVJ146" s="23"/>
      <c r="CVK146" s="23"/>
      <c r="CVL146" s="23"/>
      <c r="CVM146" s="23"/>
      <c r="CVN146" s="23"/>
      <c r="CVO146" s="23"/>
      <c r="CVP146" s="23"/>
      <c r="CVQ146" s="23"/>
      <c r="CVR146" s="23"/>
      <c r="CVS146" s="23"/>
      <c r="CVT146" s="23"/>
      <c r="CVU146" s="23"/>
      <c r="CVV146" s="23"/>
      <c r="CVW146" s="23"/>
      <c r="CVX146" s="23"/>
      <c r="CVY146" s="23"/>
      <c r="CVZ146" s="23"/>
      <c r="CWA146" s="23"/>
      <c r="CWB146" s="23"/>
      <c r="CWC146" s="23"/>
      <c r="CWD146" s="23"/>
      <c r="CWE146" s="23"/>
      <c r="CWF146" s="23"/>
      <c r="CWG146" s="23"/>
      <c r="CWH146" s="23"/>
      <c r="CWI146" s="23"/>
      <c r="CWJ146" s="23"/>
      <c r="CWK146" s="23"/>
      <c r="CWL146" s="23"/>
      <c r="CWM146" s="23"/>
      <c r="CWN146" s="23"/>
      <c r="CWO146" s="23"/>
      <c r="CWP146" s="23"/>
      <c r="CWQ146" s="23"/>
      <c r="CWR146" s="23"/>
      <c r="CWS146" s="23"/>
      <c r="CWT146" s="23"/>
      <c r="CWU146" s="23"/>
      <c r="CWV146" s="23"/>
      <c r="CWW146" s="23"/>
      <c r="CWX146" s="23"/>
      <c r="CWY146" s="23"/>
      <c r="CWZ146" s="23"/>
      <c r="CXA146" s="23"/>
      <c r="CXB146" s="23"/>
      <c r="CXC146" s="23"/>
      <c r="CXD146" s="23"/>
      <c r="CXE146" s="23"/>
      <c r="CXF146" s="23"/>
      <c r="CXG146" s="23"/>
      <c r="CXH146" s="23"/>
      <c r="CXI146" s="23"/>
      <c r="CXJ146" s="23"/>
      <c r="CXK146" s="23"/>
      <c r="CXL146" s="23"/>
      <c r="CXM146" s="23"/>
      <c r="CXN146" s="23"/>
      <c r="CXO146" s="23"/>
      <c r="CXP146" s="23"/>
      <c r="CXQ146" s="23"/>
      <c r="CXR146" s="23"/>
      <c r="CXS146" s="23"/>
      <c r="CXT146" s="23"/>
      <c r="CXU146" s="23"/>
      <c r="CXV146" s="23"/>
      <c r="CXW146" s="23"/>
      <c r="CXX146" s="23"/>
      <c r="CXY146" s="23"/>
      <c r="CXZ146" s="23"/>
      <c r="CYA146" s="23"/>
      <c r="CYB146" s="23"/>
      <c r="CYC146" s="23"/>
      <c r="CYD146" s="23"/>
      <c r="CYE146" s="23"/>
      <c r="CYF146" s="23"/>
      <c r="CYG146" s="23"/>
      <c r="CYH146" s="23"/>
      <c r="CYI146" s="23"/>
      <c r="CYJ146" s="23"/>
      <c r="CYK146" s="23"/>
      <c r="CYL146" s="23"/>
      <c r="CYM146" s="23"/>
      <c r="CYN146" s="23"/>
      <c r="CYO146" s="23"/>
      <c r="CYP146" s="23"/>
      <c r="CYQ146" s="23"/>
      <c r="CYR146" s="23"/>
      <c r="CYS146" s="23"/>
      <c r="CYT146" s="23"/>
      <c r="CYU146" s="23"/>
      <c r="CYV146" s="23"/>
      <c r="CYW146" s="23"/>
      <c r="CYX146" s="23"/>
      <c r="CYY146" s="23"/>
      <c r="CYZ146" s="23"/>
      <c r="CZA146" s="23"/>
      <c r="CZB146" s="23"/>
      <c r="CZC146" s="23"/>
      <c r="CZD146" s="23"/>
      <c r="CZE146" s="23"/>
      <c r="CZF146" s="23"/>
      <c r="CZG146" s="23"/>
      <c r="CZH146" s="23"/>
      <c r="CZI146" s="23"/>
      <c r="CZJ146" s="23"/>
      <c r="CZK146" s="23"/>
      <c r="CZL146" s="23"/>
      <c r="CZM146" s="23"/>
      <c r="CZN146" s="23"/>
      <c r="CZO146" s="23"/>
      <c r="CZP146" s="23"/>
      <c r="CZQ146" s="23"/>
      <c r="CZR146" s="23"/>
      <c r="CZS146" s="23"/>
      <c r="CZT146" s="23"/>
      <c r="CZU146" s="23"/>
      <c r="CZV146" s="23"/>
      <c r="CZW146" s="23"/>
      <c r="CZX146" s="23"/>
      <c r="CZY146" s="23"/>
      <c r="CZZ146" s="23"/>
      <c r="DAA146" s="23"/>
      <c r="DAB146" s="23"/>
      <c r="DAC146" s="23"/>
      <c r="DAD146" s="23"/>
      <c r="DAE146" s="23"/>
      <c r="DAF146" s="23"/>
      <c r="DAG146" s="23"/>
      <c r="DAH146" s="23"/>
      <c r="DAI146" s="23"/>
      <c r="DAJ146" s="23"/>
      <c r="DAK146" s="23"/>
      <c r="DAL146" s="23"/>
      <c r="DAM146" s="23"/>
      <c r="DAN146" s="23"/>
      <c r="DAO146" s="23"/>
      <c r="DAP146" s="23"/>
      <c r="DAQ146" s="23"/>
      <c r="DAR146" s="23"/>
      <c r="DAS146" s="23"/>
      <c r="DAT146" s="23"/>
      <c r="DAU146" s="23"/>
      <c r="DAV146" s="23"/>
      <c r="DAW146" s="23"/>
      <c r="DAX146" s="23"/>
      <c r="DAY146" s="23"/>
      <c r="DAZ146" s="23"/>
      <c r="DBA146" s="23"/>
      <c r="DBB146" s="23"/>
      <c r="DBC146" s="23"/>
      <c r="DBD146" s="23"/>
      <c r="DBE146" s="23"/>
      <c r="DBF146" s="23"/>
      <c r="DBG146" s="23"/>
      <c r="DBH146" s="23"/>
      <c r="DBI146" s="23"/>
      <c r="DBJ146" s="23"/>
      <c r="DBK146" s="23"/>
      <c r="DBL146" s="23"/>
      <c r="DBM146" s="23"/>
      <c r="DBN146" s="23"/>
      <c r="DBO146" s="23"/>
      <c r="DBP146" s="23"/>
      <c r="DBQ146" s="23"/>
      <c r="DBR146" s="23"/>
      <c r="DBS146" s="23"/>
      <c r="DBT146" s="23"/>
      <c r="DBU146" s="23"/>
      <c r="DBV146" s="23"/>
      <c r="DBW146" s="23"/>
      <c r="DBX146" s="23"/>
      <c r="DBY146" s="23"/>
      <c r="DBZ146" s="23"/>
      <c r="DCA146" s="23"/>
      <c r="DCB146" s="23"/>
      <c r="DCC146" s="23"/>
      <c r="DCD146" s="23"/>
      <c r="DCE146" s="23"/>
      <c r="DCF146" s="23"/>
      <c r="DCG146" s="23"/>
      <c r="DCH146" s="23"/>
      <c r="DCI146" s="23"/>
      <c r="DCJ146" s="23"/>
      <c r="DCK146" s="23"/>
      <c r="DCL146" s="23"/>
      <c r="DCM146" s="23"/>
      <c r="DCN146" s="23"/>
      <c r="DCO146" s="23"/>
      <c r="DCP146" s="23"/>
      <c r="DCQ146" s="23"/>
      <c r="DCR146" s="23"/>
      <c r="DCS146" s="23"/>
      <c r="DCT146" s="23"/>
      <c r="DCU146" s="23"/>
      <c r="DCV146" s="23"/>
      <c r="DCW146" s="23"/>
      <c r="DCX146" s="23"/>
      <c r="DCY146" s="23"/>
      <c r="DCZ146" s="23"/>
      <c r="DDA146" s="23"/>
      <c r="DDB146" s="23"/>
      <c r="DDC146" s="23"/>
      <c r="DDD146" s="23"/>
      <c r="DDE146" s="23"/>
      <c r="DDF146" s="23"/>
      <c r="DDG146" s="23"/>
      <c r="DDH146" s="23"/>
      <c r="DDI146" s="23"/>
      <c r="DDJ146" s="23"/>
      <c r="DDK146" s="23"/>
      <c r="DDL146" s="23"/>
      <c r="DDM146" s="23"/>
      <c r="DDN146" s="23"/>
      <c r="DDO146" s="23"/>
      <c r="DDP146" s="23"/>
      <c r="DDQ146" s="23"/>
      <c r="DDR146" s="23"/>
      <c r="DDS146" s="23"/>
      <c r="DDT146" s="23"/>
      <c r="DDU146" s="23"/>
      <c r="DDV146" s="23"/>
      <c r="DDW146" s="23"/>
      <c r="DDX146" s="23"/>
      <c r="DDY146" s="23"/>
      <c r="DDZ146" s="23"/>
      <c r="DEA146" s="23"/>
      <c r="DEB146" s="23"/>
      <c r="DEC146" s="23"/>
      <c r="DED146" s="23"/>
      <c r="DEE146" s="23"/>
      <c r="DEF146" s="23"/>
      <c r="DEG146" s="23"/>
      <c r="DEH146" s="23"/>
      <c r="DEI146" s="23"/>
      <c r="DEJ146" s="23"/>
      <c r="DEK146" s="23"/>
      <c r="DEL146" s="23"/>
      <c r="DEM146" s="23"/>
      <c r="DEN146" s="23"/>
      <c r="DEO146" s="23"/>
      <c r="DEP146" s="23"/>
      <c r="DEQ146" s="23"/>
      <c r="DER146" s="23"/>
      <c r="DES146" s="23"/>
      <c r="DET146" s="23"/>
      <c r="DEU146" s="23"/>
      <c r="DEV146" s="23"/>
      <c r="DEW146" s="23"/>
      <c r="DEX146" s="23"/>
      <c r="DEY146" s="23"/>
      <c r="DEZ146" s="23"/>
      <c r="DFA146" s="23"/>
      <c r="DFB146" s="23"/>
      <c r="DFC146" s="23"/>
      <c r="DFD146" s="23"/>
      <c r="DFE146" s="23"/>
      <c r="DFF146" s="23"/>
      <c r="DFG146" s="23"/>
      <c r="DFH146" s="23"/>
      <c r="DFI146" s="23"/>
      <c r="DFJ146" s="23"/>
      <c r="DFK146" s="23"/>
      <c r="DFL146" s="23"/>
      <c r="DFM146" s="23"/>
      <c r="DFN146" s="23"/>
      <c r="DFO146" s="23"/>
      <c r="DFP146" s="23"/>
      <c r="DFQ146" s="23"/>
      <c r="DFR146" s="23"/>
      <c r="DFS146" s="23"/>
      <c r="DFT146" s="23"/>
      <c r="DFU146" s="23"/>
      <c r="DFV146" s="23"/>
      <c r="DFW146" s="23"/>
      <c r="DFX146" s="23"/>
      <c r="DFY146" s="23"/>
      <c r="DFZ146" s="23"/>
      <c r="DGA146" s="23"/>
      <c r="DGB146" s="23"/>
      <c r="DGC146" s="23"/>
      <c r="DGD146" s="23"/>
      <c r="DGE146" s="23"/>
      <c r="DGF146" s="23"/>
      <c r="DGG146" s="23"/>
      <c r="DGH146" s="23"/>
      <c r="DGI146" s="23"/>
      <c r="DGJ146" s="23"/>
      <c r="DGK146" s="23"/>
      <c r="DGL146" s="23"/>
      <c r="DGM146" s="23"/>
      <c r="DGN146" s="23"/>
      <c r="DGO146" s="23"/>
      <c r="DGP146" s="23"/>
      <c r="DGQ146" s="23"/>
      <c r="DGR146" s="23"/>
      <c r="DGS146" s="23"/>
      <c r="DGT146" s="23"/>
      <c r="DGU146" s="23"/>
      <c r="DGV146" s="23"/>
      <c r="DGW146" s="23"/>
      <c r="DGX146" s="23"/>
      <c r="DGY146" s="23"/>
      <c r="DGZ146" s="23"/>
      <c r="DHA146" s="23"/>
      <c r="DHB146" s="23"/>
      <c r="DHC146" s="23"/>
      <c r="DHD146" s="23"/>
      <c r="DHE146" s="23"/>
      <c r="DHF146" s="23"/>
      <c r="DHG146" s="23"/>
      <c r="DHH146" s="23"/>
      <c r="DHI146" s="23"/>
      <c r="DHJ146" s="23"/>
      <c r="DHK146" s="23"/>
      <c r="DHL146" s="23"/>
      <c r="DHM146" s="23"/>
      <c r="DHN146" s="23"/>
      <c r="DHO146" s="23"/>
      <c r="DHP146" s="23"/>
      <c r="DHQ146" s="23"/>
      <c r="DHR146" s="23"/>
      <c r="DHS146" s="23"/>
      <c r="DHT146" s="23"/>
      <c r="DHU146" s="23"/>
      <c r="DHV146" s="23"/>
      <c r="DHW146" s="23"/>
      <c r="DHX146" s="23"/>
      <c r="DHY146" s="23"/>
      <c r="DHZ146" s="23"/>
      <c r="DIA146" s="23"/>
      <c r="DIB146" s="23"/>
      <c r="DIC146" s="23"/>
      <c r="DID146" s="23"/>
      <c r="DIE146" s="23"/>
      <c r="DIF146" s="23"/>
      <c r="DIG146" s="23"/>
      <c r="DIH146" s="23"/>
      <c r="DII146" s="23"/>
      <c r="DIJ146" s="23"/>
      <c r="DIK146" s="23"/>
      <c r="DIL146" s="23"/>
      <c r="DIM146" s="23"/>
      <c r="DIN146" s="23"/>
      <c r="DIO146" s="23"/>
      <c r="DIP146" s="23"/>
      <c r="DIQ146" s="23"/>
      <c r="DIR146" s="23"/>
      <c r="DIS146" s="23"/>
      <c r="DIT146" s="23"/>
      <c r="DIU146" s="23"/>
      <c r="DIV146" s="23"/>
      <c r="DIW146" s="23"/>
      <c r="DIX146" s="23"/>
      <c r="DIY146" s="23"/>
      <c r="DIZ146" s="23"/>
      <c r="DJA146" s="23"/>
      <c r="DJB146" s="23"/>
      <c r="DJC146" s="23"/>
      <c r="DJD146" s="23"/>
      <c r="DJE146" s="23"/>
      <c r="DJF146" s="23"/>
      <c r="DJG146" s="23"/>
      <c r="DJH146" s="23"/>
      <c r="DJI146" s="23"/>
      <c r="DJJ146" s="23"/>
      <c r="DJK146" s="23"/>
      <c r="DJL146" s="23"/>
      <c r="DJM146" s="23"/>
      <c r="DJN146" s="23"/>
      <c r="DJO146" s="23"/>
      <c r="DJP146" s="23"/>
      <c r="DJQ146" s="23"/>
      <c r="DJR146" s="23"/>
      <c r="DJS146" s="23"/>
      <c r="DJT146" s="23"/>
      <c r="DJU146" s="23"/>
      <c r="DJV146" s="23"/>
      <c r="DJW146" s="23"/>
      <c r="DJX146" s="23"/>
      <c r="DJY146" s="23"/>
      <c r="DJZ146" s="23"/>
      <c r="DKA146" s="23"/>
      <c r="DKB146" s="23"/>
      <c r="DKC146" s="23"/>
      <c r="DKD146" s="23"/>
      <c r="DKE146" s="23"/>
      <c r="DKF146" s="23"/>
      <c r="DKG146" s="23"/>
      <c r="DKH146" s="23"/>
      <c r="DKI146" s="23"/>
      <c r="DKJ146" s="23"/>
      <c r="DKK146" s="23"/>
      <c r="DKL146" s="23"/>
      <c r="DKM146" s="23"/>
      <c r="DKN146" s="23"/>
      <c r="DKO146" s="23"/>
      <c r="DKP146" s="23"/>
      <c r="DKQ146" s="23"/>
      <c r="DKR146" s="23"/>
      <c r="DKS146" s="23"/>
      <c r="DKT146" s="23"/>
      <c r="DKU146" s="23"/>
      <c r="DKV146" s="23"/>
      <c r="DKW146" s="23"/>
      <c r="DKX146" s="23"/>
      <c r="DKY146" s="23"/>
      <c r="DKZ146" s="23"/>
      <c r="DLA146" s="23"/>
      <c r="DLB146" s="23"/>
      <c r="DLC146" s="23"/>
      <c r="DLD146" s="23"/>
      <c r="DLE146" s="23"/>
      <c r="DLF146" s="23"/>
      <c r="DLG146" s="23"/>
      <c r="DLH146" s="23"/>
      <c r="DLI146" s="23"/>
      <c r="DLJ146" s="23"/>
      <c r="DLK146" s="23"/>
      <c r="DLL146" s="23"/>
      <c r="DLM146" s="23"/>
      <c r="DLN146" s="23"/>
      <c r="DLO146" s="23"/>
      <c r="DLP146" s="23"/>
      <c r="DLQ146" s="23"/>
      <c r="DLR146" s="23"/>
      <c r="DLS146" s="23"/>
      <c r="DLT146" s="23"/>
      <c r="DLU146" s="23"/>
      <c r="DLV146" s="23"/>
      <c r="DLW146" s="23"/>
      <c r="DLX146" s="23"/>
      <c r="DLY146" s="23"/>
      <c r="DLZ146" s="23"/>
      <c r="DMA146" s="23"/>
      <c r="DMB146" s="23"/>
      <c r="DMC146" s="23"/>
      <c r="DMD146" s="23"/>
      <c r="DME146" s="23"/>
      <c r="DMF146" s="23"/>
      <c r="DMG146" s="23"/>
      <c r="DMH146" s="23"/>
      <c r="DMI146" s="23"/>
      <c r="DMJ146" s="23"/>
      <c r="DMK146" s="23"/>
      <c r="DML146" s="23"/>
      <c r="DMM146" s="23"/>
      <c r="DMN146" s="23"/>
      <c r="DMO146" s="23"/>
      <c r="DMP146" s="23"/>
      <c r="DMQ146" s="23"/>
      <c r="DMR146" s="23"/>
      <c r="DMS146" s="23"/>
      <c r="DMT146" s="23"/>
      <c r="DMU146" s="23"/>
      <c r="DMV146" s="23"/>
      <c r="DMW146" s="23"/>
      <c r="DMX146" s="23"/>
      <c r="DMY146" s="23"/>
      <c r="DMZ146" s="23"/>
      <c r="DNA146" s="23"/>
      <c r="DNB146" s="23"/>
      <c r="DNC146" s="23"/>
      <c r="DND146" s="23"/>
      <c r="DNE146" s="23"/>
      <c r="DNF146" s="23"/>
      <c r="DNG146" s="23"/>
      <c r="DNH146" s="23"/>
      <c r="DNI146" s="23"/>
      <c r="DNJ146" s="23"/>
      <c r="DNK146" s="23"/>
      <c r="DNL146" s="23"/>
      <c r="DNM146" s="23"/>
      <c r="DNN146" s="23"/>
      <c r="DNO146" s="23"/>
      <c r="DNP146" s="23"/>
      <c r="DNQ146" s="23"/>
      <c r="DNR146" s="23"/>
      <c r="DNS146" s="23"/>
      <c r="DNT146" s="23"/>
      <c r="DNU146" s="23"/>
      <c r="DNV146" s="23"/>
      <c r="DNW146" s="23"/>
      <c r="DNX146" s="23"/>
      <c r="DNY146" s="23"/>
      <c r="DNZ146" s="23"/>
      <c r="DOA146" s="23"/>
      <c r="DOB146" s="23"/>
      <c r="DOC146" s="23"/>
      <c r="DOD146" s="23"/>
      <c r="DOE146" s="23"/>
      <c r="DOF146" s="23"/>
      <c r="DOG146" s="23"/>
      <c r="DOH146" s="23"/>
      <c r="DOI146" s="23"/>
      <c r="DOJ146" s="23"/>
      <c r="DOK146" s="23"/>
      <c r="DOL146" s="23"/>
      <c r="DOM146" s="23"/>
      <c r="DON146" s="23"/>
      <c r="DOO146" s="23"/>
      <c r="DOP146" s="23"/>
      <c r="DOQ146" s="23"/>
      <c r="DOR146" s="23"/>
      <c r="DOS146" s="23"/>
      <c r="DOT146" s="23"/>
      <c r="DOU146" s="23"/>
      <c r="DOV146" s="23"/>
      <c r="DOW146" s="23"/>
      <c r="DOX146" s="23"/>
      <c r="DOY146" s="23"/>
      <c r="DOZ146" s="23"/>
      <c r="DPA146" s="23"/>
      <c r="DPB146" s="23"/>
      <c r="DPC146" s="23"/>
      <c r="DPD146" s="23"/>
      <c r="DPE146" s="23"/>
      <c r="DPF146" s="23"/>
      <c r="DPG146" s="23"/>
      <c r="DPH146" s="23"/>
      <c r="DPI146" s="23"/>
      <c r="DPJ146" s="23"/>
      <c r="DPK146" s="23"/>
      <c r="DPL146" s="23"/>
      <c r="DPM146" s="23"/>
      <c r="DPN146" s="23"/>
      <c r="DPO146" s="23"/>
      <c r="DPP146" s="23"/>
      <c r="DPQ146" s="23"/>
      <c r="DPR146" s="23"/>
      <c r="DPS146" s="23"/>
      <c r="DPT146" s="23"/>
      <c r="DPU146" s="23"/>
      <c r="DPV146" s="23"/>
      <c r="DPW146" s="23"/>
      <c r="DPX146" s="23"/>
      <c r="DPY146" s="23"/>
      <c r="DPZ146" s="23"/>
      <c r="DQA146" s="23"/>
      <c r="DQB146" s="23"/>
      <c r="DQC146" s="23"/>
      <c r="DQD146" s="23"/>
      <c r="DQE146" s="23"/>
      <c r="DQF146" s="23"/>
      <c r="DQG146" s="23"/>
      <c r="DQH146" s="23"/>
      <c r="DQI146" s="23"/>
      <c r="DQJ146" s="23"/>
      <c r="DQK146" s="23"/>
      <c r="DQL146" s="23"/>
      <c r="DQM146" s="23"/>
      <c r="DQN146" s="23"/>
      <c r="DQO146" s="23"/>
      <c r="DQP146" s="23"/>
      <c r="DQQ146" s="23"/>
      <c r="DQR146" s="23"/>
      <c r="DQS146" s="23"/>
      <c r="DQT146" s="23"/>
      <c r="DQU146" s="23"/>
      <c r="DQV146" s="23"/>
      <c r="DQW146" s="23"/>
      <c r="DQX146" s="23"/>
      <c r="DQY146" s="23"/>
      <c r="DQZ146" s="23"/>
      <c r="DRA146" s="23"/>
      <c r="DRB146" s="23"/>
      <c r="DRC146" s="23"/>
      <c r="DRD146" s="23"/>
      <c r="DRE146" s="23"/>
      <c r="DRF146" s="23"/>
      <c r="DRG146" s="23"/>
      <c r="DRH146" s="23"/>
      <c r="DRI146" s="23"/>
      <c r="DRJ146" s="23"/>
      <c r="DRK146" s="23"/>
      <c r="DRL146" s="23"/>
      <c r="DRM146" s="23"/>
      <c r="DRN146" s="23"/>
      <c r="DRO146" s="23"/>
      <c r="DRP146" s="23"/>
      <c r="DRQ146" s="23"/>
      <c r="DRR146" s="23"/>
      <c r="DRS146" s="23"/>
      <c r="DRT146" s="23"/>
      <c r="DRU146" s="23"/>
      <c r="DRV146" s="23"/>
      <c r="DRW146" s="23"/>
      <c r="DRX146" s="23"/>
      <c r="DRY146" s="23"/>
      <c r="DRZ146" s="23"/>
      <c r="DSA146" s="23"/>
      <c r="DSB146" s="23"/>
      <c r="DSC146" s="23"/>
      <c r="DSD146" s="23"/>
      <c r="DSE146" s="23"/>
      <c r="DSF146" s="23"/>
      <c r="DSG146" s="23"/>
      <c r="DSH146" s="23"/>
      <c r="DSI146" s="23"/>
      <c r="DSJ146" s="23"/>
      <c r="DSK146" s="23"/>
      <c r="DSL146" s="23"/>
      <c r="DSM146" s="23"/>
      <c r="DSN146" s="23"/>
      <c r="DSO146" s="23"/>
      <c r="DSP146" s="23"/>
      <c r="DSQ146" s="23"/>
      <c r="DSR146" s="23"/>
      <c r="DSS146" s="23"/>
      <c r="DST146" s="23"/>
      <c r="DSU146" s="23"/>
      <c r="DSV146" s="23"/>
      <c r="DSW146" s="23"/>
      <c r="DSX146" s="23"/>
      <c r="DSY146" s="23"/>
      <c r="DSZ146" s="23"/>
      <c r="DTA146" s="23"/>
      <c r="DTB146" s="23"/>
      <c r="DTC146" s="23"/>
      <c r="DTD146" s="23"/>
      <c r="DTE146" s="23"/>
      <c r="DTF146" s="23"/>
      <c r="DTG146" s="23"/>
      <c r="DTH146" s="23"/>
      <c r="DTI146" s="23"/>
      <c r="DTJ146" s="23"/>
      <c r="DTK146" s="23"/>
      <c r="DTL146" s="23"/>
      <c r="DTM146" s="23"/>
      <c r="DTN146" s="23"/>
      <c r="DTO146" s="23"/>
      <c r="DTP146" s="23"/>
      <c r="DTQ146" s="23"/>
      <c r="DTR146" s="23"/>
      <c r="DTS146" s="23"/>
      <c r="DTT146" s="23"/>
      <c r="DTU146" s="23"/>
      <c r="DTV146" s="23"/>
      <c r="DTW146" s="23"/>
      <c r="DTX146" s="23"/>
      <c r="DTY146" s="23"/>
      <c r="DTZ146" s="23"/>
      <c r="DUA146" s="23"/>
      <c r="DUB146" s="23"/>
      <c r="DUC146" s="23"/>
      <c r="DUD146" s="23"/>
      <c r="DUE146" s="23"/>
      <c r="DUF146" s="23"/>
      <c r="DUG146" s="23"/>
      <c r="DUH146" s="23"/>
      <c r="DUI146" s="23"/>
      <c r="DUJ146" s="23"/>
      <c r="DUK146" s="23"/>
      <c r="DUL146" s="23"/>
      <c r="DUM146" s="23"/>
      <c r="DUN146" s="23"/>
      <c r="DUO146" s="23"/>
      <c r="DUP146" s="23"/>
      <c r="DUQ146" s="23"/>
      <c r="DUR146" s="23"/>
      <c r="DUS146" s="23"/>
      <c r="DUT146" s="23"/>
      <c r="DUU146" s="23"/>
      <c r="DUV146" s="23"/>
      <c r="DUW146" s="23"/>
      <c r="DUX146" s="23"/>
      <c r="DUY146" s="23"/>
      <c r="DUZ146" s="23"/>
      <c r="DVA146" s="23"/>
      <c r="DVB146" s="23"/>
      <c r="DVC146" s="23"/>
      <c r="DVD146" s="23"/>
      <c r="DVE146" s="23"/>
      <c r="DVF146" s="23"/>
      <c r="DVG146" s="23"/>
      <c r="DVH146" s="23"/>
      <c r="DVI146" s="23"/>
      <c r="DVJ146" s="23"/>
      <c r="DVK146" s="23"/>
      <c r="DVL146" s="23"/>
      <c r="DVM146" s="23"/>
      <c r="DVN146" s="23"/>
      <c r="DVO146" s="23"/>
      <c r="DVP146" s="23"/>
      <c r="DVQ146" s="23"/>
      <c r="DVR146" s="23"/>
      <c r="DVS146" s="23"/>
      <c r="DVT146" s="23"/>
      <c r="DVU146" s="23"/>
      <c r="DVV146" s="23"/>
      <c r="DVW146" s="23"/>
      <c r="DVX146" s="23"/>
      <c r="DVY146" s="23"/>
      <c r="DVZ146" s="23"/>
      <c r="DWA146" s="23"/>
      <c r="DWB146" s="23"/>
      <c r="DWC146" s="23"/>
      <c r="DWD146" s="23"/>
      <c r="DWE146" s="23"/>
      <c r="DWF146" s="23"/>
      <c r="DWG146" s="23"/>
      <c r="DWH146" s="23"/>
      <c r="DWI146" s="23"/>
      <c r="DWJ146" s="23"/>
      <c r="DWK146" s="23"/>
      <c r="DWL146" s="23"/>
      <c r="DWM146" s="23"/>
      <c r="DWN146" s="23"/>
      <c r="DWO146" s="23"/>
      <c r="DWP146" s="23"/>
      <c r="DWQ146" s="23"/>
      <c r="DWR146" s="23"/>
      <c r="DWS146" s="23"/>
      <c r="DWT146" s="23"/>
      <c r="DWU146" s="23"/>
      <c r="DWV146" s="23"/>
      <c r="DWW146" s="23"/>
      <c r="DWX146" s="23"/>
      <c r="DWY146" s="23"/>
      <c r="DWZ146" s="23"/>
      <c r="DXA146" s="23"/>
      <c r="DXB146" s="23"/>
      <c r="DXC146" s="23"/>
      <c r="DXD146" s="23"/>
      <c r="DXE146" s="23"/>
      <c r="DXF146" s="23"/>
      <c r="DXG146" s="23"/>
      <c r="DXH146" s="23"/>
      <c r="DXI146" s="23"/>
      <c r="DXJ146" s="23"/>
      <c r="DXK146" s="23"/>
      <c r="DXL146" s="23"/>
      <c r="DXM146" s="23"/>
      <c r="DXN146" s="23"/>
      <c r="DXO146" s="23"/>
      <c r="DXP146" s="23"/>
      <c r="DXQ146" s="23"/>
      <c r="DXR146" s="23"/>
      <c r="DXS146" s="23"/>
      <c r="DXT146" s="23"/>
      <c r="DXU146" s="23"/>
      <c r="DXV146" s="23"/>
      <c r="DXW146" s="23"/>
      <c r="DXX146" s="23"/>
      <c r="DXY146" s="23"/>
      <c r="DXZ146" s="23"/>
      <c r="DYA146" s="23"/>
      <c r="DYB146" s="23"/>
      <c r="DYC146" s="23"/>
      <c r="DYD146" s="23"/>
      <c r="DYE146" s="23"/>
      <c r="DYF146" s="23"/>
      <c r="DYG146" s="23"/>
      <c r="DYH146" s="23"/>
      <c r="DYI146" s="23"/>
      <c r="DYJ146" s="23"/>
      <c r="DYK146" s="23"/>
      <c r="DYL146" s="23"/>
      <c r="DYM146" s="23"/>
      <c r="DYN146" s="23"/>
      <c r="DYO146" s="23"/>
      <c r="DYP146" s="23"/>
      <c r="DYQ146" s="23"/>
      <c r="DYR146" s="23"/>
      <c r="DYS146" s="23"/>
      <c r="DYT146" s="23"/>
      <c r="DYU146" s="23"/>
      <c r="DYV146" s="23"/>
      <c r="DYW146" s="23"/>
      <c r="DYX146" s="23"/>
      <c r="DYY146" s="23"/>
      <c r="DYZ146" s="23"/>
      <c r="DZA146" s="23"/>
      <c r="DZB146" s="23"/>
      <c r="DZC146" s="23"/>
      <c r="DZD146" s="23"/>
      <c r="DZE146" s="23"/>
      <c r="DZF146" s="23"/>
      <c r="DZG146" s="23"/>
      <c r="DZH146" s="23"/>
      <c r="DZI146" s="23"/>
      <c r="DZJ146" s="23"/>
      <c r="DZK146" s="23"/>
      <c r="DZL146" s="23"/>
      <c r="DZM146" s="23"/>
      <c r="DZN146" s="23"/>
      <c r="DZO146" s="23"/>
      <c r="DZP146" s="23"/>
      <c r="DZQ146" s="23"/>
      <c r="DZR146" s="23"/>
      <c r="DZS146" s="23"/>
      <c r="DZT146" s="23"/>
      <c r="DZU146" s="23"/>
      <c r="DZV146" s="23"/>
      <c r="DZW146" s="23"/>
      <c r="DZX146" s="23"/>
      <c r="DZY146" s="23"/>
      <c r="DZZ146" s="23"/>
      <c r="EAA146" s="23"/>
      <c r="EAB146" s="23"/>
      <c r="EAC146" s="23"/>
      <c r="EAD146" s="23"/>
      <c r="EAE146" s="23"/>
      <c r="EAF146" s="23"/>
      <c r="EAG146" s="23"/>
      <c r="EAH146" s="23"/>
      <c r="EAI146" s="23"/>
      <c r="EAJ146" s="23"/>
      <c r="EAK146" s="23"/>
      <c r="EAL146" s="23"/>
      <c r="EAM146" s="23"/>
      <c r="EAN146" s="23"/>
      <c r="EAO146" s="23"/>
      <c r="EAP146" s="23"/>
      <c r="EAQ146" s="23"/>
      <c r="EAR146" s="23"/>
      <c r="EAS146" s="23"/>
      <c r="EAT146" s="23"/>
      <c r="EAU146" s="23"/>
      <c r="EAV146" s="23"/>
      <c r="EAW146" s="23"/>
      <c r="EAX146" s="23"/>
      <c r="EAY146" s="23"/>
      <c r="EAZ146" s="23"/>
      <c r="EBA146" s="23"/>
      <c r="EBB146" s="23"/>
      <c r="EBC146" s="23"/>
      <c r="EBD146" s="23"/>
      <c r="EBE146" s="23"/>
      <c r="EBF146" s="23"/>
      <c r="EBG146" s="23"/>
      <c r="EBH146" s="23"/>
      <c r="EBI146" s="23"/>
      <c r="EBJ146" s="23"/>
      <c r="EBK146" s="23"/>
      <c r="EBL146" s="23"/>
      <c r="EBM146" s="23"/>
      <c r="EBN146" s="23"/>
      <c r="EBO146" s="23"/>
      <c r="EBP146" s="23"/>
      <c r="EBQ146" s="23"/>
      <c r="EBR146" s="23"/>
      <c r="EBS146" s="23"/>
      <c r="EBT146" s="23"/>
      <c r="EBU146" s="23"/>
      <c r="EBV146" s="23"/>
      <c r="EBW146" s="23"/>
      <c r="EBX146" s="23"/>
      <c r="EBY146" s="23"/>
      <c r="EBZ146" s="23"/>
      <c r="ECA146" s="23"/>
      <c r="ECB146" s="23"/>
      <c r="ECC146" s="23"/>
      <c r="ECD146" s="23"/>
      <c r="ECE146" s="23"/>
      <c r="ECF146" s="23"/>
      <c r="ECG146" s="23"/>
      <c r="ECH146" s="23"/>
      <c r="ECI146" s="23"/>
      <c r="ECJ146" s="23"/>
      <c r="ECK146" s="23"/>
      <c r="ECL146" s="23"/>
      <c r="ECM146" s="23"/>
      <c r="ECN146" s="23"/>
      <c r="ECO146" s="23"/>
      <c r="ECP146" s="23"/>
      <c r="ECQ146" s="23"/>
      <c r="ECR146" s="23"/>
      <c r="ECS146" s="23"/>
      <c r="ECT146" s="23"/>
      <c r="ECU146" s="23"/>
      <c r="ECV146" s="23"/>
      <c r="ECW146" s="23"/>
      <c r="ECX146" s="23"/>
      <c r="ECY146" s="23"/>
      <c r="ECZ146" s="23"/>
      <c r="EDA146" s="23"/>
      <c r="EDB146" s="23"/>
      <c r="EDC146" s="23"/>
      <c r="EDD146" s="23"/>
      <c r="EDE146" s="23"/>
      <c r="EDF146" s="23"/>
      <c r="EDG146" s="23"/>
      <c r="EDH146" s="23"/>
      <c r="EDI146" s="23"/>
      <c r="EDJ146" s="23"/>
      <c r="EDK146" s="23"/>
      <c r="EDL146" s="23"/>
      <c r="EDM146" s="23"/>
      <c r="EDN146" s="23"/>
      <c r="EDO146" s="23"/>
      <c r="EDP146" s="23"/>
      <c r="EDQ146" s="23"/>
      <c r="EDR146" s="23"/>
      <c r="EDS146" s="23"/>
      <c r="EDT146" s="23"/>
      <c r="EDU146" s="23"/>
      <c r="EDV146" s="23"/>
      <c r="EDW146" s="23"/>
      <c r="EDX146" s="23"/>
      <c r="EDY146" s="23"/>
      <c r="EDZ146" s="23"/>
      <c r="EEA146" s="23"/>
      <c r="EEB146" s="23"/>
      <c r="EEC146" s="23"/>
      <c r="EED146" s="23"/>
      <c r="EEE146" s="23"/>
      <c r="EEF146" s="23"/>
      <c r="EEG146" s="23"/>
      <c r="EEH146" s="23"/>
      <c r="EEI146" s="23"/>
      <c r="EEJ146" s="23"/>
      <c r="EEK146" s="23"/>
      <c r="EEL146" s="23"/>
      <c r="EEM146" s="23"/>
      <c r="EEN146" s="23"/>
      <c r="EEO146" s="23"/>
      <c r="EEP146" s="23"/>
      <c r="EEQ146" s="23"/>
      <c r="EER146" s="23"/>
      <c r="EES146" s="23"/>
      <c r="EET146" s="23"/>
      <c r="EEU146" s="23"/>
      <c r="EEV146" s="23"/>
      <c r="EEW146" s="23"/>
      <c r="EEX146" s="23"/>
      <c r="EEY146" s="23"/>
      <c r="EEZ146" s="23"/>
      <c r="EFA146" s="23"/>
      <c r="EFB146" s="23"/>
      <c r="EFC146" s="23"/>
      <c r="EFD146" s="23"/>
      <c r="EFE146" s="23"/>
      <c r="EFF146" s="23"/>
      <c r="EFG146" s="23"/>
      <c r="EFH146" s="23"/>
      <c r="EFI146" s="23"/>
      <c r="EFJ146" s="23"/>
      <c r="EFK146" s="23"/>
      <c r="EFL146" s="23"/>
      <c r="EFM146" s="23"/>
      <c r="EFN146" s="23"/>
      <c r="EFO146" s="23"/>
      <c r="EFP146" s="23"/>
      <c r="EFQ146" s="23"/>
      <c r="EFR146" s="23"/>
      <c r="EFS146" s="23"/>
      <c r="EFT146" s="23"/>
      <c r="EFU146" s="23"/>
      <c r="EFV146" s="23"/>
      <c r="EFW146" s="23"/>
      <c r="EFX146" s="23"/>
      <c r="EFY146" s="23"/>
      <c r="EFZ146" s="23"/>
      <c r="EGA146" s="23"/>
      <c r="EGB146" s="23"/>
      <c r="EGC146" s="23"/>
      <c r="EGD146" s="23"/>
      <c r="EGE146" s="23"/>
      <c r="EGF146" s="23"/>
      <c r="EGG146" s="23"/>
      <c r="EGH146" s="23"/>
      <c r="EGI146" s="23"/>
      <c r="EGJ146" s="23"/>
      <c r="EGK146" s="23"/>
      <c r="EGL146" s="23"/>
      <c r="EGM146" s="23"/>
      <c r="EGN146" s="23"/>
      <c r="EGO146" s="23"/>
      <c r="EGP146" s="23"/>
      <c r="EGQ146" s="23"/>
      <c r="EGR146" s="23"/>
      <c r="EGS146" s="23"/>
      <c r="EGT146" s="23"/>
      <c r="EGU146" s="23"/>
      <c r="EGV146" s="23"/>
      <c r="EGW146" s="23"/>
      <c r="EGX146" s="23"/>
      <c r="EGY146" s="23"/>
      <c r="EGZ146" s="23"/>
      <c r="EHA146" s="23"/>
      <c r="EHB146" s="23"/>
      <c r="EHC146" s="23"/>
      <c r="EHD146" s="23"/>
      <c r="EHE146" s="23"/>
      <c r="EHF146" s="23"/>
      <c r="EHG146" s="23"/>
      <c r="EHH146" s="23"/>
      <c r="EHI146" s="23"/>
      <c r="EHJ146" s="23"/>
      <c r="EHK146" s="23"/>
      <c r="EHL146" s="23"/>
      <c r="EHM146" s="23"/>
      <c r="EHN146" s="23"/>
      <c r="EHO146" s="23"/>
      <c r="EHP146" s="23"/>
      <c r="EHQ146" s="23"/>
      <c r="EHR146" s="23"/>
      <c r="EHS146" s="23"/>
      <c r="EHT146" s="23"/>
      <c r="EHU146" s="23"/>
      <c r="EHV146" s="23"/>
      <c r="EHW146" s="23"/>
      <c r="EHX146" s="23"/>
      <c r="EHY146" s="23"/>
      <c r="EHZ146" s="23"/>
      <c r="EIA146" s="23"/>
      <c r="EIB146" s="23"/>
      <c r="EIC146" s="23"/>
      <c r="EID146" s="23"/>
      <c r="EIE146" s="23"/>
      <c r="EIF146" s="23"/>
      <c r="EIG146" s="23"/>
      <c r="EIH146" s="23"/>
      <c r="EII146" s="23"/>
      <c r="EIJ146" s="23"/>
      <c r="EIK146" s="23"/>
      <c r="EIL146" s="23"/>
      <c r="EIM146" s="23"/>
      <c r="EIN146" s="23"/>
      <c r="EIO146" s="23"/>
      <c r="EIP146" s="23"/>
      <c r="EIQ146" s="23"/>
      <c r="EIR146" s="23"/>
      <c r="EIS146" s="23"/>
      <c r="EIT146" s="23"/>
      <c r="EIU146" s="23"/>
      <c r="EIV146" s="23"/>
      <c r="EIW146" s="23"/>
      <c r="EIX146" s="23"/>
      <c r="EIY146" s="23"/>
      <c r="EIZ146" s="23"/>
      <c r="EJA146" s="23"/>
      <c r="EJB146" s="23"/>
      <c r="EJC146" s="23"/>
      <c r="EJD146" s="23"/>
      <c r="EJE146" s="23"/>
      <c r="EJF146" s="23"/>
      <c r="EJG146" s="23"/>
      <c r="EJH146" s="23"/>
      <c r="EJI146" s="23"/>
      <c r="EJJ146" s="23"/>
      <c r="EJK146" s="23"/>
      <c r="EJL146" s="23"/>
      <c r="EJM146" s="23"/>
      <c r="EJN146" s="23"/>
      <c r="EJO146" s="23"/>
      <c r="EJP146" s="23"/>
      <c r="EJQ146" s="23"/>
      <c r="EJR146" s="23"/>
      <c r="EJS146" s="23"/>
      <c r="EJT146" s="23"/>
      <c r="EJU146" s="23"/>
      <c r="EJV146" s="23"/>
      <c r="EJW146" s="23"/>
      <c r="EJX146" s="23"/>
      <c r="EJY146" s="23"/>
      <c r="EJZ146" s="23"/>
      <c r="EKA146" s="23"/>
      <c r="EKB146" s="23"/>
      <c r="EKC146" s="23"/>
      <c r="EKD146" s="23"/>
      <c r="EKE146" s="23"/>
      <c r="EKF146" s="23"/>
      <c r="EKG146" s="23"/>
      <c r="EKH146" s="23"/>
      <c r="EKI146" s="23"/>
      <c r="EKJ146" s="23"/>
      <c r="EKK146" s="23"/>
      <c r="EKL146" s="23"/>
      <c r="EKM146" s="23"/>
      <c r="EKN146" s="23"/>
      <c r="EKO146" s="23"/>
      <c r="EKP146" s="23"/>
      <c r="EKQ146" s="23"/>
      <c r="EKR146" s="23"/>
      <c r="EKS146" s="23"/>
      <c r="EKT146" s="23"/>
      <c r="EKU146" s="23"/>
      <c r="EKV146" s="23"/>
      <c r="EKW146" s="23"/>
      <c r="EKX146" s="23"/>
      <c r="EKY146" s="23"/>
      <c r="EKZ146" s="23"/>
      <c r="ELA146" s="23"/>
      <c r="ELB146" s="23"/>
      <c r="ELC146" s="23"/>
      <c r="ELD146" s="23"/>
      <c r="ELE146" s="23"/>
      <c r="ELF146" s="23"/>
      <c r="ELG146" s="23"/>
      <c r="ELH146" s="23"/>
      <c r="ELI146" s="23"/>
      <c r="ELJ146" s="23"/>
      <c r="ELK146" s="23"/>
      <c r="ELL146" s="23"/>
      <c r="ELM146" s="23"/>
      <c r="ELN146" s="23"/>
      <c r="ELO146" s="23"/>
      <c r="ELP146" s="23"/>
      <c r="ELQ146" s="23"/>
      <c r="ELR146" s="23"/>
      <c r="ELS146" s="23"/>
      <c r="ELT146" s="23"/>
      <c r="ELU146" s="23"/>
      <c r="ELV146" s="23"/>
      <c r="ELW146" s="23"/>
      <c r="ELX146" s="23"/>
      <c r="ELY146" s="23"/>
      <c r="ELZ146" s="23"/>
      <c r="EMA146" s="23"/>
      <c r="EMB146" s="23"/>
      <c r="EMC146" s="23"/>
      <c r="EMD146" s="23"/>
      <c r="EME146" s="23"/>
      <c r="EMF146" s="23"/>
      <c r="EMG146" s="23"/>
      <c r="EMH146" s="23"/>
      <c r="EMI146" s="23"/>
      <c r="EMJ146" s="23"/>
      <c r="EMK146" s="23"/>
      <c r="EML146" s="23"/>
      <c r="EMM146" s="23"/>
      <c r="EMN146" s="23"/>
      <c r="EMO146" s="23"/>
      <c r="EMP146" s="23"/>
      <c r="EMQ146" s="23"/>
      <c r="EMR146" s="23"/>
      <c r="EMS146" s="23"/>
      <c r="EMT146" s="23"/>
      <c r="EMU146" s="23"/>
      <c r="EMV146" s="23"/>
      <c r="EMW146" s="23"/>
      <c r="EMX146" s="23"/>
      <c r="EMY146" s="23"/>
      <c r="EMZ146" s="23"/>
      <c r="ENA146" s="23"/>
      <c r="ENB146" s="23"/>
      <c r="ENC146" s="23"/>
      <c r="END146" s="23"/>
      <c r="ENE146" s="23"/>
      <c r="ENF146" s="23"/>
      <c r="ENG146" s="23"/>
      <c r="ENH146" s="23"/>
      <c r="ENI146" s="23"/>
      <c r="ENJ146" s="23"/>
      <c r="ENK146" s="23"/>
      <c r="ENL146" s="23"/>
      <c r="ENM146" s="23"/>
      <c r="ENN146" s="23"/>
      <c r="ENO146" s="23"/>
      <c r="ENP146" s="23"/>
      <c r="ENQ146" s="23"/>
      <c r="ENR146" s="23"/>
      <c r="ENS146" s="23"/>
      <c r="ENT146" s="23"/>
      <c r="ENU146" s="23"/>
      <c r="ENV146" s="23"/>
      <c r="ENW146" s="23"/>
      <c r="ENX146" s="23"/>
      <c r="ENY146" s="23"/>
      <c r="ENZ146" s="23"/>
      <c r="EOA146" s="23"/>
      <c r="EOB146" s="23"/>
      <c r="EOC146" s="23"/>
      <c r="EOD146" s="23"/>
      <c r="EOE146" s="23"/>
      <c r="EOF146" s="23"/>
      <c r="EOG146" s="23"/>
      <c r="EOH146" s="23"/>
      <c r="EOI146" s="23"/>
      <c r="EOJ146" s="23"/>
      <c r="EOK146" s="23"/>
      <c r="EOL146" s="23"/>
      <c r="EOM146" s="23"/>
      <c r="EON146" s="23"/>
      <c r="EOO146" s="23"/>
      <c r="EOP146" s="23"/>
      <c r="EOQ146" s="23"/>
      <c r="EOR146" s="23"/>
      <c r="EOS146" s="23"/>
      <c r="EOT146" s="23"/>
      <c r="EOU146" s="23"/>
      <c r="EOV146" s="23"/>
      <c r="EOW146" s="23"/>
      <c r="EOX146" s="23"/>
      <c r="EOY146" s="23"/>
      <c r="EOZ146" s="23"/>
      <c r="EPA146" s="23"/>
      <c r="EPB146" s="23"/>
      <c r="EPC146" s="23"/>
      <c r="EPD146" s="23"/>
      <c r="EPE146" s="23"/>
      <c r="EPF146" s="23"/>
      <c r="EPG146" s="23"/>
      <c r="EPH146" s="23"/>
      <c r="EPI146" s="23"/>
      <c r="EPJ146" s="23"/>
      <c r="EPK146" s="23"/>
      <c r="EPL146" s="23"/>
      <c r="EPM146" s="23"/>
      <c r="EPN146" s="23"/>
      <c r="EPO146" s="23"/>
      <c r="EPP146" s="23"/>
      <c r="EPQ146" s="23"/>
      <c r="EPR146" s="23"/>
      <c r="EPS146" s="23"/>
      <c r="EPT146" s="23"/>
      <c r="EPU146" s="23"/>
      <c r="EPV146" s="23"/>
      <c r="EPW146" s="23"/>
      <c r="EPX146" s="23"/>
      <c r="EPY146" s="23"/>
      <c r="EPZ146" s="23"/>
      <c r="EQA146" s="23"/>
      <c r="EQB146" s="23"/>
      <c r="EQC146" s="23"/>
      <c r="EQD146" s="23"/>
      <c r="EQE146" s="23"/>
      <c r="EQF146" s="23"/>
      <c r="EQG146" s="23"/>
      <c r="EQH146" s="23"/>
      <c r="EQI146" s="23"/>
      <c r="EQJ146" s="23"/>
      <c r="EQK146" s="23"/>
      <c r="EQL146" s="23"/>
      <c r="EQM146" s="23"/>
      <c r="EQN146" s="23"/>
      <c r="EQO146" s="23"/>
      <c r="EQP146" s="23"/>
      <c r="EQQ146" s="23"/>
      <c r="EQR146" s="23"/>
      <c r="EQS146" s="23"/>
      <c r="EQT146" s="23"/>
      <c r="EQU146" s="23"/>
      <c r="EQV146" s="23"/>
      <c r="EQW146" s="23"/>
      <c r="EQX146" s="23"/>
      <c r="EQY146" s="23"/>
      <c r="EQZ146" s="23"/>
      <c r="ERA146" s="23"/>
      <c r="ERB146" s="23"/>
      <c r="ERC146" s="23"/>
      <c r="ERD146" s="23"/>
      <c r="ERE146" s="23"/>
      <c r="ERF146" s="23"/>
      <c r="ERG146" s="23"/>
      <c r="ERH146" s="23"/>
      <c r="ERI146" s="23"/>
      <c r="ERJ146" s="23"/>
      <c r="ERK146" s="23"/>
      <c r="ERL146" s="23"/>
      <c r="ERM146" s="23"/>
      <c r="ERN146" s="23"/>
      <c r="ERO146" s="23"/>
      <c r="ERP146" s="23"/>
      <c r="ERQ146" s="23"/>
      <c r="ERR146" s="23"/>
      <c r="ERS146" s="23"/>
      <c r="ERT146" s="23"/>
      <c r="ERU146" s="23"/>
      <c r="ERV146" s="23"/>
      <c r="ERW146" s="23"/>
      <c r="ERX146" s="23"/>
      <c r="ERY146" s="23"/>
      <c r="ERZ146" s="23"/>
      <c r="ESA146" s="23"/>
      <c r="ESB146" s="23"/>
      <c r="ESC146" s="23"/>
      <c r="ESD146" s="23"/>
      <c r="ESE146" s="23"/>
      <c r="ESF146" s="23"/>
      <c r="ESG146" s="23"/>
      <c r="ESH146" s="23"/>
      <c r="ESI146" s="23"/>
      <c r="ESJ146" s="23"/>
      <c r="ESK146" s="23"/>
      <c r="ESL146" s="23"/>
      <c r="ESM146" s="23"/>
      <c r="ESN146" s="23"/>
      <c r="ESO146" s="23"/>
      <c r="ESP146" s="23"/>
      <c r="ESQ146" s="23"/>
      <c r="ESR146" s="23"/>
      <c r="ESS146" s="23"/>
      <c r="EST146" s="23"/>
      <c r="ESU146" s="23"/>
      <c r="ESV146" s="23"/>
      <c r="ESW146" s="23"/>
      <c r="ESX146" s="23"/>
      <c r="ESY146" s="23"/>
      <c r="ESZ146" s="23"/>
      <c r="ETA146" s="23"/>
      <c r="ETB146" s="23"/>
      <c r="ETC146" s="23"/>
      <c r="ETD146" s="23"/>
      <c r="ETE146" s="23"/>
      <c r="ETF146" s="23"/>
      <c r="ETG146" s="23"/>
      <c r="ETH146" s="23"/>
      <c r="ETI146" s="23"/>
      <c r="ETJ146" s="23"/>
      <c r="ETK146" s="23"/>
      <c r="ETL146" s="23"/>
      <c r="ETM146" s="23"/>
      <c r="ETN146" s="23"/>
      <c r="ETO146" s="23"/>
      <c r="ETP146" s="23"/>
      <c r="ETQ146" s="23"/>
      <c r="ETR146" s="23"/>
      <c r="ETS146" s="23"/>
      <c r="ETT146" s="23"/>
      <c r="ETU146" s="23"/>
      <c r="ETV146" s="23"/>
      <c r="ETW146" s="23"/>
      <c r="ETX146" s="23"/>
      <c r="ETY146" s="23"/>
      <c r="ETZ146" s="23"/>
      <c r="EUA146" s="23"/>
      <c r="EUB146" s="23"/>
      <c r="EUC146" s="23"/>
      <c r="EUD146" s="23"/>
      <c r="EUE146" s="23"/>
      <c r="EUF146" s="23"/>
      <c r="EUG146" s="23"/>
      <c r="EUH146" s="23"/>
      <c r="EUI146" s="23"/>
      <c r="EUJ146" s="23"/>
      <c r="EUK146" s="23"/>
      <c r="EUL146" s="23"/>
      <c r="EUM146" s="23"/>
      <c r="EUN146" s="23"/>
      <c r="EUO146" s="23"/>
      <c r="EUP146" s="23"/>
      <c r="EUQ146" s="23"/>
      <c r="EUR146" s="23"/>
      <c r="EUS146" s="23"/>
      <c r="EUT146" s="23"/>
      <c r="EUU146" s="23"/>
      <c r="EUV146" s="23"/>
      <c r="EUW146" s="23"/>
      <c r="EUX146" s="23"/>
      <c r="EUY146" s="23"/>
      <c r="EUZ146" s="23"/>
      <c r="EVA146" s="23"/>
      <c r="EVB146" s="23"/>
      <c r="EVC146" s="23"/>
      <c r="EVD146" s="23"/>
      <c r="EVE146" s="23"/>
      <c r="EVF146" s="23"/>
      <c r="EVG146" s="23"/>
      <c r="EVH146" s="23"/>
      <c r="EVI146" s="23"/>
      <c r="EVJ146" s="23"/>
      <c r="EVK146" s="23"/>
      <c r="EVL146" s="23"/>
      <c r="EVM146" s="23"/>
      <c r="EVN146" s="23"/>
      <c r="EVO146" s="23"/>
      <c r="EVP146" s="23"/>
      <c r="EVQ146" s="23"/>
      <c r="EVR146" s="23"/>
      <c r="EVS146" s="23"/>
      <c r="EVT146" s="23"/>
      <c r="EVU146" s="23"/>
      <c r="EVV146" s="23"/>
      <c r="EVW146" s="23"/>
      <c r="EVX146" s="23"/>
      <c r="EVY146" s="23"/>
      <c r="EVZ146" s="23"/>
      <c r="EWA146" s="23"/>
      <c r="EWB146" s="23"/>
      <c r="EWC146" s="23"/>
      <c r="EWD146" s="23"/>
      <c r="EWE146" s="23"/>
      <c r="EWF146" s="23"/>
      <c r="EWG146" s="23"/>
      <c r="EWH146" s="23"/>
      <c r="EWI146" s="23"/>
      <c r="EWJ146" s="23"/>
      <c r="EWK146" s="23"/>
      <c r="EWL146" s="23"/>
      <c r="EWM146" s="23"/>
      <c r="EWN146" s="23"/>
      <c r="EWO146" s="23"/>
      <c r="EWP146" s="23"/>
      <c r="EWQ146" s="23"/>
      <c r="EWR146" s="23"/>
      <c r="EWS146" s="23"/>
      <c r="EWT146" s="23"/>
      <c r="EWU146" s="23"/>
      <c r="EWV146" s="23"/>
      <c r="EWW146" s="23"/>
      <c r="EWX146" s="23"/>
      <c r="EWY146" s="23"/>
      <c r="EWZ146" s="23"/>
      <c r="EXA146" s="23"/>
      <c r="EXB146" s="23"/>
      <c r="EXC146" s="23"/>
      <c r="EXD146" s="23"/>
      <c r="EXE146" s="23"/>
      <c r="EXF146" s="23"/>
      <c r="EXG146" s="23"/>
      <c r="EXH146" s="23"/>
      <c r="EXI146" s="23"/>
      <c r="EXJ146" s="23"/>
      <c r="EXK146" s="23"/>
      <c r="EXL146" s="23"/>
      <c r="EXM146" s="23"/>
      <c r="EXN146" s="23"/>
      <c r="EXO146" s="23"/>
      <c r="EXP146" s="23"/>
      <c r="EXQ146" s="23"/>
      <c r="EXR146" s="23"/>
      <c r="EXS146" s="23"/>
      <c r="EXT146" s="23"/>
      <c r="EXU146" s="23"/>
      <c r="EXV146" s="23"/>
      <c r="EXW146" s="23"/>
      <c r="EXX146" s="23"/>
      <c r="EXY146" s="23"/>
      <c r="EXZ146" s="23"/>
      <c r="EYA146" s="23"/>
      <c r="EYB146" s="23"/>
      <c r="EYC146" s="23"/>
      <c r="EYD146" s="23"/>
      <c r="EYE146" s="23"/>
      <c r="EYF146" s="23"/>
      <c r="EYG146" s="23"/>
      <c r="EYH146" s="23"/>
      <c r="EYI146" s="23"/>
      <c r="EYJ146" s="23"/>
      <c r="EYK146" s="23"/>
      <c r="EYL146" s="23"/>
      <c r="EYM146" s="23"/>
      <c r="EYN146" s="23"/>
      <c r="EYO146" s="23"/>
      <c r="EYP146" s="23"/>
      <c r="EYQ146" s="23"/>
      <c r="EYR146" s="23"/>
      <c r="EYS146" s="23"/>
      <c r="EYT146" s="23"/>
      <c r="EYU146" s="23"/>
      <c r="EYV146" s="23"/>
      <c r="EYW146" s="23"/>
      <c r="EYX146" s="23"/>
      <c r="EYY146" s="23"/>
      <c r="EYZ146" s="23"/>
      <c r="EZA146" s="23"/>
      <c r="EZB146" s="23"/>
      <c r="EZC146" s="23"/>
      <c r="EZD146" s="23"/>
      <c r="EZE146" s="23"/>
      <c r="EZF146" s="23"/>
      <c r="EZG146" s="23"/>
      <c r="EZH146" s="23"/>
      <c r="EZI146" s="23"/>
      <c r="EZJ146" s="23"/>
      <c r="EZK146" s="23"/>
      <c r="EZL146" s="23"/>
      <c r="EZM146" s="23"/>
      <c r="EZN146" s="23"/>
      <c r="EZO146" s="23"/>
      <c r="EZP146" s="23"/>
      <c r="EZQ146" s="23"/>
      <c r="EZR146" s="23"/>
      <c r="EZS146" s="23"/>
      <c r="EZT146" s="23"/>
      <c r="EZU146" s="23"/>
      <c r="EZV146" s="23"/>
      <c r="EZW146" s="23"/>
      <c r="EZX146" s="23"/>
      <c r="EZY146" s="23"/>
      <c r="EZZ146" s="23"/>
      <c r="FAA146" s="23"/>
      <c r="FAB146" s="23"/>
      <c r="FAC146" s="23"/>
      <c r="FAD146" s="23"/>
      <c r="FAE146" s="23"/>
      <c r="FAF146" s="23"/>
      <c r="FAG146" s="23"/>
      <c r="FAH146" s="23"/>
      <c r="FAI146" s="23"/>
      <c r="FAJ146" s="23"/>
      <c r="FAK146" s="23"/>
      <c r="FAL146" s="23"/>
      <c r="FAM146" s="23"/>
      <c r="FAN146" s="23"/>
      <c r="FAO146" s="23"/>
      <c r="FAP146" s="23"/>
      <c r="FAQ146" s="23"/>
      <c r="FAR146" s="23"/>
      <c r="FAS146" s="23"/>
      <c r="FAT146" s="23"/>
      <c r="FAU146" s="23"/>
      <c r="FAV146" s="23"/>
      <c r="FAW146" s="23"/>
      <c r="FAX146" s="23"/>
      <c r="FAY146" s="23"/>
      <c r="FAZ146" s="23"/>
      <c r="FBA146" s="23"/>
      <c r="FBB146" s="23"/>
      <c r="FBC146" s="23"/>
      <c r="FBD146" s="23"/>
      <c r="FBE146" s="23"/>
      <c r="FBF146" s="23"/>
      <c r="FBG146" s="23"/>
      <c r="FBH146" s="23"/>
      <c r="FBI146" s="23"/>
      <c r="FBJ146" s="23"/>
      <c r="FBK146" s="23"/>
      <c r="FBL146" s="23"/>
      <c r="FBM146" s="23"/>
      <c r="FBN146" s="23"/>
      <c r="FBO146" s="23"/>
      <c r="FBP146" s="23"/>
      <c r="FBQ146" s="23"/>
      <c r="FBR146" s="23"/>
      <c r="FBS146" s="23"/>
      <c r="FBT146" s="23"/>
      <c r="FBU146" s="23"/>
      <c r="FBV146" s="23"/>
      <c r="FBW146" s="23"/>
      <c r="FBX146" s="23"/>
      <c r="FBY146" s="23"/>
      <c r="FBZ146" s="23"/>
      <c r="FCA146" s="23"/>
      <c r="FCB146" s="23"/>
      <c r="FCC146" s="23"/>
      <c r="FCD146" s="23"/>
      <c r="FCE146" s="23"/>
      <c r="FCF146" s="23"/>
      <c r="FCG146" s="23"/>
      <c r="FCH146" s="23"/>
      <c r="FCI146" s="23"/>
      <c r="FCJ146" s="23"/>
      <c r="FCK146" s="23"/>
      <c r="FCL146" s="23"/>
      <c r="FCM146" s="23"/>
      <c r="FCN146" s="23"/>
      <c r="FCO146" s="23"/>
      <c r="FCP146" s="23"/>
      <c r="FCQ146" s="23"/>
      <c r="FCR146" s="23"/>
      <c r="FCS146" s="23"/>
      <c r="FCT146" s="23"/>
      <c r="FCU146" s="23"/>
      <c r="FCV146" s="23"/>
      <c r="FCW146" s="23"/>
      <c r="FCX146" s="23"/>
      <c r="FCY146" s="23"/>
      <c r="FCZ146" s="23"/>
      <c r="FDA146" s="23"/>
      <c r="FDB146" s="23"/>
      <c r="FDC146" s="23"/>
      <c r="FDD146" s="23"/>
      <c r="FDE146" s="23"/>
      <c r="FDF146" s="23"/>
      <c r="FDG146" s="23"/>
      <c r="FDH146" s="23"/>
      <c r="FDI146" s="23"/>
      <c r="FDJ146" s="23"/>
      <c r="FDK146" s="23"/>
      <c r="FDL146" s="23"/>
      <c r="FDM146" s="23"/>
      <c r="FDN146" s="23"/>
      <c r="FDO146" s="23"/>
      <c r="FDP146" s="23"/>
      <c r="FDQ146" s="23"/>
      <c r="FDR146" s="23"/>
      <c r="FDS146" s="23"/>
      <c r="FDT146" s="23"/>
      <c r="FDU146" s="23"/>
      <c r="FDV146" s="23"/>
      <c r="FDW146" s="23"/>
      <c r="FDX146" s="23"/>
      <c r="FDY146" s="23"/>
      <c r="FDZ146" s="23"/>
      <c r="FEA146" s="23"/>
      <c r="FEB146" s="23"/>
      <c r="FEC146" s="23"/>
      <c r="FED146" s="23"/>
      <c r="FEE146" s="23"/>
      <c r="FEF146" s="23"/>
      <c r="FEG146" s="23"/>
      <c r="FEH146" s="23"/>
      <c r="FEI146" s="23"/>
      <c r="FEJ146" s="23"/>
      <c r="FEK146" s="23"/>
      <c r="FEL146" s="23"/>
      <c r="FEM146" s="23"/>
      <c r="FEN146" s="23"/>
      <c r="FEO146" s="23"/>
      <c r="FEP146" s="23"/>
      <c r="FEQ146" s="23"/>
      <c r="FER146" s="23"/>
      <c r="FES146" s="23"/>
      <c r="FET146" s="23"/>
      <c r="FEU146" s="23"/>
      <c r="FEV146" s="23"/>
      <c r="FEW146" s="23"/>
      <c r="FEX146" s="23"/>
      <c r="FEY146" s="23"/>
      <c r="FEZ146" s="23"/>
      <c r="FFA146" s="23"/>
      <c r="FFB146" s="23"/>
      <c r="FFC146" s="23"/>
      <c r="FFD146" s="23"/>
      <c r="FFE146" s="23"/>
      <c r="FFF146" s="23"/>
      <c r="FFG146" s="23"/>
      <c r="FFH146" s="23"/>
      <c r="FFI146" s="23"/>
      <c r="FFJ146" s="23"/>
      <c r="FFK146" s="23"/>
      <c r="FFL146" s="23"/>
      <c r="FFM146" s="23"/>
      <c r="FFN146" s="23"/>
      <c r="FFO146" s="23"/>
      <c r="FFP146" s="23"/>
      <c r="FFQ146" s="23"/>
      <c r="FFR146" s="23"/>
      <c r="FFS146" s="23"/>
      <c r="FFT146" s="23"/>
      <c r="FFU146" s="23"/>
      <c r="FFV146" s="23"/>
      <c r="FFW146" s="23"/>
      <c r="FFX146" s="23"/>
      <c r="FFY146" s="23"/>
      <c r="FFZ146" s="23"/>
      <c r="FGA146" s="23"/>
      <c r="FGB146" s="23"/>
      <c r="FGC146" s="23"/>
      <c r="FGD146" s="23"/>
      <c r="FGE146" s="23"/>
      <c r="FGF146" s="23"/>
      <c r="FGG146" s="23"/>
      <c r="FGH146" s="23"/>
      <c r="FGI146" s="23"/>
      <c r="FGJ146" s="23"/>
      <c r="FGK146" s="23"/>
      <c r="FGL146" s="23"/>
      <c r="FGM146" s="23"/>
      <c r="FGN146" s="23"/>
      <c r="FGO146" s="23"/>
      <c r="FGP146" s="23"/>
      <c r="FGQ146" s="23"/>
      <c r="FGR146" s="23"/>
      <c r="FGS146" s="23"/>
      <c r="FGT146" s="23"/>
      <c r="FGU146" s="23"/>
      <c r="FGV146" s="23"/>
      <c r="FGW146" s="23"/>
      <c r="FGX146" s="23"/>
      <c r="FGY146" s="23"/>
      <c r="FGZ146" s="23"/>
      <c r="FHA146" s="23"/>
      <c r="FHB146" s="23"/>
      <c r="FHC146" s="23"/>
      <c r="FHD146" s="23"/>
      <c r="FHE146" s="23"/>
      <c r="FHF146" s="23"/>
      <c r="FHG146" s="23"/>
      <c r="FHH146" s="23"/>
      <c r="FHI146" s="23"/>
      <c r="FHJ146" s="23"/>
      <c r="FHK146" s="23"/>
      <c r="FHL146" s="23"/>
      <c r="FHM146" s="23"/>
      <c r="FHN146" s="23"/>
      <c r="FHO146" s="23"/>
      <c r="FHP146" s="23"/>
      <c r="FHQ146" s="23"/>
      <c r="FHR146" s="23"/>
      <c r="FHS146" s="23"/>
      <c r="FHT146" s="23"/>
      <c r="FHU146" s="23"/>
      <c r="FHV146" s="23"/>
      <c r="FHW146" s="23"/>
      <c r="FHX146" s="23"/>
      <c r="FHY146" s="23"/>
      <c r="FHZ146" s="23"/>
      <c r="FIA146" s="23"/>
      <c r="FIB146" s="23"/>
      <c r="FIC146" s="23"/>
      <c r="FID146" s="23"/>
      <c r="FIE146" s="23"/>
      <c r="FIF146" s="23"/>
      <c r="FIG146" s="23"/>
      <c r="FIH146" s="23"/>
      <c r="FII146" s="23"/>
      <c r="FIJ146" s="23"/>
      <c r="FIK146" s="23"/>
      <c r="FIL146" s="23"/>
      <c r="FIM146" s="23"/>
      <c r="FIN146" s="23"/>
      <c r="FIO146" s="23"/>
      <c r="FIP146" s="23"/>
      <c r="FIQ146" s="23"/>
      <c r="FIR146" s="23"/>
      <c r="FIS146" s="23"/>
      <c r="FIT146" s="23"/>
      <c r="FIU146" s="23"/>
      <c r="FIV146" s="23"/>
      <c r="FIW146" s="23"/>
      <c r="FIX146" s="23"/>
      <c r="FIY146" s="23"/>
      <c r="FIZ146" s="23"/>
      <c r="FJA146" s="23"/>
      <c r="FJB146" s="23"/>
      <c r="FJC146" s="23"/>
      <c r="FJD146" s="23"/>
      <c r="FJE146" s="23"/>
      <c r="FJF146" s="23"/>
      <c r="FJG146" s="23"/>
      <c r="FJH146" s="23"/>
      <c r="FJI146" s="23"/>
      <c r="FJJ146" s="23"/>
      <c r="FJK146" s="23"/>
      <c r="FJL146" s="23"/>
      <c r="FJM146" s="23"/>
      <c r="FJN146" s="23"/>
      <c r="FJO146" s="23"/>
      <c r="FJP146" s="23"/>
      <c r="FJQ146" s="23"/>
      <c r="FJR146" s="23"/>
      <c r="FJS146" s="23"/>
      <c r="FJT146" s="23"/>
      <c r="FJU146" s="23"/>
      <c r="FJV146" s="23"/>
      <c r="FJW146" s="23"/>
      <c r="FJX146" s="23"/>
      <c r="FJY146" s="23"/>
      <c r="FJZ146" s="23"/>
      <c r="FKA146" s="23"/>
      <c r="FKB146" s="23"/>
      <c r="FKC146" s="23"/>
      <c r="FKD146" s="23"/>
      <c r="FKE146" s="23"/>
      <c r="FKF146" s="23"/>
      <c r="FKG146" s="23"/>
      <c r="FKH146" s="23"/>
      <c r="FKI146" s="23"/>
      <c r="FKJ146" s="23"/>
      <c r="FKK146" s="23"/>
      <c r="FKL146" s="23"/>
      <c r="FKM146" s="23"/>
      <c r="FKN146" s="23"/>
      <c r="FKO146" s="23"/>
      <c r="FKP146" s="23"/>
      <c r="FKQ146" s="23"/>
      <c r="FKR146" s="23"/>
      <c r="FKS146" s="23"/>
      <c r="FKT146" s="23"/>
      <c r="FKU146" s="23"/>
      <c r="FKV146" s="23"/>
      <c r="FKW146" s="23"/>
      <c r="FKX146" s="23"/>
      <c r="FKY146" s="23"/>
      <c r="FKZ146" s="23"/>
      <c r="FLA146" s="23"/>
      <c r="FLB146" s="23"/>
      <c r="FLC146" s="23"/>
      <c r="FLD146" s="23"/>
      <c r="FLE146" s="23"/>
      <c r="FLF146" s="23"/>
      <c r="FLG146" s="23"/>
      <c r="FLH146" s="23"/>
      <c r="FLI146" s="23"/>
      <c r="FLJ146" s="23"/>
      <c r="FLK146" s="23"/>
      <c r="FLL146" s="23"/>
      <c r="FLM146" s="23"/>
      <c r="FLN146" s="23"/>
      <c r="FLO146" s="23"/>
      <c r="FLP146" s="23"/>
      <c r="FLQ146" s="23"/>
      <c r="FLR146" s="23"/>
      <c r="FLS146" s="23"/>
      <c r="FLT146" s="23"/>
      <c r="FLU146" s="23"/>
      <c r="FLV146" s="23"/>
      <c r="FLW146" s="23"/>
      <c r="FLX146" s="23"/>
      <c r="FLY146" s="23"/>
      <c r="FLZ146" s="23"/>
      <c r="FMA146" s="23"/>
      <c r="FMB146" s="23"/>
      <c r="FMC146" s="23"/>
      <c r="FMD146" s="23"/>
      <c r="FME146" s="23"/>
      <c r="FMF146" s="23"/>
      <c r="FMG146" s="23"/>
      <c r="FMH146" s="23"/>
      <c r="FMI146" s="23"/>
      <c r="FMJ146" s="23"/>
      <c r="FMK146" s="23"/>
      <c r="FML146" s="23"/>
      <c r="FMM146" s="23"/>
      <c r="FMN146" s="23"/>
      <c r="FMO146" s="23"/>
      <c r="FMP146" s="23"/>
      <c r="FMQ146" s="23"/>
      <c r="FMR146" s="23"/>
      <c r="FMS146" s="23"/>
      <c r="FMT146" s="23"/>
      <c r="FMU146" s="23"/>
      <c r="FMV146" s="23"/>
      <c r="FMW146" s="23"/>
      <c r="FMX146" s="23"/>
      <c r="FMY146" s="23"/>
      <c r="FMZ146" s="23"/>
      <c r="FNA146" s="23"/>
      <c r="FNB146" s="23"/>
      <c r="FNC146" s="23"/>
      <c r="FND146" s="23"/>
      <c r="FNE146" s="23"/>
      <c r="FNF146" s="23"/>
      <c r="FNG146" s="23"/>
      <c r="FNH146" s="23"/>
      <c r="FNI146" s="23"/>
      <c r="FNJ146" s="23"/>
      <c r="FNK146" s="23"/>
      <c r="FNL146" s="23"/>
      <c r="FNM146" s="23"/>
      <c r="FNN146" s="23"/>
      <c r="FNO146" s="23"/>
      <c r="FNP146" s="23"/>
      <c r="FNQ146" s="23"/>
      <c r="FNR146" s="23"/>
      <c r="FNS146" s="23"/>
      <c r="FNT146" s="23"/>
      <c r="FNU146" s="23"/>
      <c r="FNV146" s="23"/>
      <c r="FNW146" s="23"/>
      <c r="FNX146" s="23"/>
      <c r="FNY146" s="23"/>
      <c r="FNZ146" s="23"/>
      <c r="FOA146" s="23"/>
      <c r="FOB146" s="23"/>
      <c r="FOC146" s="23"/>
      <c r="FOD146" s="23"/>
      <c r="FOE146" s="23"/>
      <c r="FOF146" s="23"/>
      <c r="FOG146" s="23"/>
      <c r="FOH146" s="23"/>
      <c r="FOI146" s="23"/>
      <c r="FOJ146" s="23"/>
      <c r="FOK146" s="23"/>
      <c r="FOL146" s="23"/>
      <c r="FOM146" s="23"/>
      <c r="FON146" s="23"/>
      <c r="FOO146" s="23"/>
      <c r="FOP146" s="23"/>
      <c r="FOQ146" s="23"/>
      <c r="FOR146" s="23"/>
      <c r="FOS146" s="23"/>
      <c r="FOT146" s="23"/>
      <c r="FOU146" s="23"/>
      <c r="FOV146" s="23"/>
      <c r="FOW146" s="23"/>
      <c r="FOX146" s="23"/>
      <c r="FOY146" s="23"/>
      <c r="FOZ146" s="23"/>
      <c r="FPA146" s="23"/>
      <c r="FPB146" s="23"/>
      <c r="FPC146" s="23"/>
      <c r="FPD146" s="23"/>
      <c r="FPE146" s="23"/>
      <c r="FPF146" s="23"/>
      <c r="FPG146" s="23"/>
      <c r="FPH146" s="23"/>
      <c r="FPI146" s="23"/>
      <c r="FPJ146" s="23"/>
      <c r="FPK146" s="23"/>
      <c r="FPL146" s="23"/>
      <c r="FPM146" s="23"/>
      <c r="FPN146" s="23"/>
      <c r="FPO146" s="23"/>
      <c r="FPP146" s="23"/>
      <c r="FPQ146" s="23"/>
      <c r="FPR146" s="23"/>
      <c r="FPS146" s="23"/>
      <c r="FPT146" s="23"/>
      <c r="FPU146" s="23"/>
      <c r="FPV146" s="23"/>
      <c r="FPW146" s="23"/>
      <c r="FPX146" s="23"/>
      <c r="FPY146" s="23"/>
      <c r="FPZ146" s="23"/>
      <c r="FQA146" s="23"/>
      <c r="FQB146" s="23"/>
      <c r="FQC146" s="23"/>
      <c r="FQD146" s="23"/>
      <c r="FQE146" s="23"/>
      <c r="FQF146" s="23"/>
      <c r="FQG146" s="23"/>
      <c r="FQH146" s="23"/>
      <c r="FQI146" s="23"/>
      <c r="FQJ146" s="23"/>
      <c r="FQK146" s="23"/>
      <c r="FQL146" s="23"/>
      <c r="FQM146" s="23"/>
      <c r="FQN146" s="23"/>
      <c r="FQO146" s="23"/>
      <c r="FQP146" s="23"/>
      <c r="FQQ146" s="23"/>
      <c r="FQR146" s="23"/>
      <c r="FQS146" s="23"/>
      <c r="FQT146" s="23"/>
      <c r="FQU146" s="23"/>
      <c r="FQV146" s="23"/>
      <c r="FQW146" s="23"/>
      <c r="FQX146" s="23"/>
      <c r="FQY146" s="23"/>
      <c r="FQZ146" s="23"/>
      <c r="FRA146" s="23"/>
      <c r="FRB146" s="23"/>
      <c r="FRC146" s="23"/>
      <c r="FRD146" s="23"/>
      <c r="FRE146" s="23"/>
      <c r="FRF146" s="23"/>
      <c r="FRG146" s="23"/>
      <c r="FRH146" s="23"/>
      <c r="FRI146" s="23"/>
      <c r="FRJ146" s="23"/>
      <c r="FRK146" s="23"/>
      <c r="FRL146" s="23"/>
      <c r="FRM146" s="23"/>
      <c r="FRN146" s="23"/>
      <c r="FRO146" s="23"/>
      <c r="FRP146" s="23"/>
      <c r="FRQ146" s="23"/>
      <c r="FRR146" s="23"/>
      <c r="FRS146" s="23"/>
      <c r="FRT146" s="23"/>
      <c r="FRU146" s="23"/>
      <c r="FRV146" s="23"/>
      <c r="FRW146" s="23"/>
      <c r="FRX146" s="23"/>
      <c r="FRY146" s="23"/>
      <c r="FRZ146" s="23"/>
      <c r="FSA146" s="23"/>
      <c r="FSB146" s="23"/>
      <c r="FSC146" s="23"/>
      <c r="FSD146" s="23"/>
      <c r="FSE146" s="23"/>
      <c r="FSF146" s="23"/>
      <c r="FSG146" s="23"/>
      <c r="FSH146" s="23"/>
      <c r="FSI146" s="23"/>
      <c r="FSJ146" s="23"/>
      <c r="FSK146" s="23"/>
      <c r="FSL146" s="23"/>
      <c r="FSM146" s="23"/>
      <c r="FSN146" s="23"/>
      <c r="FSO146" s="23"/>
      <c r="FSP146" s="23"/>
      <c r="FSQ146" s="23"/>
      <c r="FSR146" s="23"/>
      <c r="FSS146" s="23"/>
      <c r="FST146" s="23"/>
      <c r="FSU146" s="23"/>
      <c r="FSV146" s="23"/>
      <c r="FSW146" s="23"/>
      <c r="FSX146" s="23"/>
      <c r="FSY146" s="23"/>
      <c r="FSZ146" s="23"/>
      <c r="FTA146" s="23"/>
      <c r="FTB146" s="23"/>
      <c r="FTC146" s="23"/>
      <c r="FTD146" s="23"/>
      <c r="FTE146" s="23"/>
      <c r="FTF146" s="23"/>
      <c r="FTG146" s="23"/>
      <c r="FTH146" s="23"/>
      <c r="FTI146" s="23"/>
      <c r="FTJ146" s="23"/>
      <c r="FTK146" s="23"/>
      <c r="FTL146" s="23"/>
      <c r="FTM146" s="23"/>
      <c r="FTN146" s="23"/>
      <c r="FTO146" s="23"/>
      <c r="FTP146" s="23"/>
      <c r="FTQ146" s="23"/>
      <c r="FTR146" s="23"/>
      <c r="FTS146" s="23"/>
      <c r="FTT146" s="23"/>
      <c r="FTU146" s="23"/>
      <c r="FTV146" s="23"/>
      <c r="FTW146" s="23"/>
      <c r="FTX146" s="23"/>
      <c r="FTY146" s="23"/>
      <c r="FTZ146" s="23"/>
      <c r="FUA146" s="23"/>
      <c r="FUB146" s="23"/>
      <c r="FUC146" s="23"/>
      <c r="FUD146" s="23"/>
      <c r="FUE146" s="23"/>
      <c r="FUF146" s="23"/>
      <c r="FUG146" s="23"/>
      <c r="FUH146" s="23"/>
      <c r="FUI146" s="23"/>
      <c r="FUJ146" s="23"/>
      <c r="FUK146" s="23"/>
      <c r="FUL146" s="23"/>
      <c r="FUM146" s="23"/>
      <c r="FUN146" s="23"/>
      <c r="FUO146" s="23"/>
      <c r="FUP146" s="23"/>
      <c r="FUQ146" s="23"/>
      <c r="FUR146" s="23"/>
      <c r="FUS146" s="23"/>
      <c r="FUT146" s="23"/>
      <c r="FUU146" s="23"/>
      <c r="FUV146" s="23"/>
      <c r="FUW146" s="23"/>
      <c r="FUX146" s="23"/>
      <c r="FUY146" s="23"/>
      <c r="FUZ146" s="23"/>
      <c r="FVA146" s="23"/>
      <c r="FVB146" s="23"/>
      <c r="FVC146" s="23"/>
      <c r="FVD146" s="23"/>
      <c r="FVE146" s="23"/>
      <c r="FVF146" s="23"/>
      <c r="FVG146" s="23"/>
      <c r="FVH146" s="23"/>
      <c r="FVI146" s="23"/>
      <c r="FVJ146" s="23"/>
      <c r="FVK146" s="23"/>
      <c r="FVL146" s="23"/>
      <c r="FVM146" s="23"/>
      <c r="FVN146" s="23"/>
      <c r="FVO146" s="23"/>
      <c r="FVP146" s="23"/>
      <c r="FVQ146" s="23"/>
      <c r="FVR146" s="23"/>
      <c r="FVS146" s="23"/>
      <c r="FVT146" s="23"/>
      <c r="FVU146" s="23"/>
      <c r="FVV146" s="23"/>
      <c r="FVW146" s="23"/>
      <c r="FVX146" s="23"/>
      <c r="FVY146" s="23"/>
      <c r="FVZ146" s="23"/>
      <c r="FWA146" s="23"/>
      <c r="FWB146" s="23"/>
      <c r="FWC146" s="23"/>
      <c r="FWD146" s="23"/>
      <c r="FWE146" s="23"/>
      <c r="FWF146" s="23"/>
      <c r="FWG146" s="23"/>
      <c r="FWH146" s="23"/>
      <c r="FWI146" s="23"/>
      <c r="FWJ146" s="23"/>
      <c r="FWK146" s="23"/>
      <c r="FWL146" s="23"/>
      <c r="FWM146" s="23"/>
      <c r="FWN146" s="23"/>
      <c r="FWO146" s="23"/>
      <c r="FWP146" s="23"/>
      <c r="FWQ146" s="23"/>
      <c r="FWR146" s="23"/>
      <c r="FWS146" s="23"/>
      <c r="FWT146" s="23"/>
      <c r="FWU146" s="23"/>
      <c r="FWV146" s="23"/>
      <c r="FWW146" s="23"/>
      <c r="FWX146" s="23"/>
      <c r="FWY146" s="23"/>
      <c r="FWZ146" s="23"/>
      <c r="FXA146" s="23"/>
      <c r="FXB146" s="23"/>
      <c r="FXC146" s="23"/>
      <c r="FXD146" s="23"/>
      <c r="FXE146" s="23"/>
      <c r="FXF146" s="23"/>
      <c r="FXG146" s="23"/>
      <c r="FXH146" s="23"/>
      <c r="FXI146" s="23"/>
      <c r="FXJ146" s="23"/>
      <c r="FXK146" s="23"/>
      <c r="FXL146" s="23"/>
      <c r="FXM146" s="23"/>
      <c r="FXN146" s="23"/>
      <c r="FXO146" s="23"/>
      <c r="FXP146" s="23"/>
      <c r="FXQ146" s="23"/>
      <c r="FXR146" s="23"/>
      <c r="FXS146" s="23"/>
      <c r="FXT146" s="23"/>
      <c r="FXU146" s="23"/>
      <c r="FXV146" s="23"/>
      <c r="FXW146" s="23"/>
      <c r="FXX146" s="23"/>
      <c r="FXY146" s="23"/>
      <c r="FXZ146" s="23"/>
      <c r="FYA146" s="23"/>
      <c r="FYB146" s="23"/>
      <c r="FYC146" s="23"/>
      <c r="FYD146" s="23"/>
      <c r="FYE146" s="23"/>
      <c r="FYF146" s="23"/>
      <c r="FYG146" s="23"/>
      <c r="FYH146" s="23"/>
      <c r="FYI146" s="23"/>
      <c r="FYJ146" s="23"/>
      <c r="FYK146" s="23"/>
      <c r="FYL146" s="23"/>
      <c r="FYM146" s="23"/>
      <c r="FYN146" s="23"/>
      <c r="FYO146" s="23"/>
      <c r="FYP146" s="23"/>
      <c r="FYQ146" s="23"/>
      <c r="FYR146" s="23"/>
      <c r="FYS146" s="23"/>
      <c r="FYT146" s="23"/>
      <c r="FYU146" s="23"/>
      <c r="FYV146" s="23"/>
      <c r="FYW146" s="23"/>
      <c r="FYX146" s="23"/>
      <c r="FYY146" s="23"/>
      <c r="FYZ146" s="23"/>
      <c r="FZA146" s="23"/>
      <c r="FZB146" s="23"/>
      <c r="FZC146" s="23"/>
      <c r="FZD146" s="23"/>
      <c r="FZE146" s="23"/>
      <c r="FZF146" s="23"/>
      <c r="FZG146" s="23"/>
      <c r="FZH146" s="23"/>
      <c r="FZI146" s="23"/>
      <c r="FZJ146" s="23"/>
      <c r="FZK146" s="23"/>
      <c r="FZL146" s="23"/>
      <c r="FZM146" s="23"/>
      <c r="FZN146" s="23"/>
      <c r="FZO146" s="23"/>
      <c r="FZP146" s="23"/>
      <c r="FZQ146" s="23"/>
      <c r="FZR146" s="23"/>
      <c r="FZS146" s="23"/>
      <c r="FZT146" s="23"/>
      <c r="FZU146" s="23"/>
      <c r="FZV146" s="23"/>
      <c r="FZW146" s="23"/>
      <c r="FZX146" s="23"/>
      <c r="FZY146" s="23"/>
      <c r="FZZ146" s="23"/>
      <c r="GAA146" s="23"/>
      <c r="GAB146" s="23"/>
      <c r="GAC146" s="23"/>
      <c r="GAD146" s="23"/>
      <c r="GAE146" s="23"/>
      <c r="GAF146" s="23"/>
      <c r="GAG146" s="23"/>
      <c r="GAH146" s="23"/>
      <c r="GAI146" s="23"/>
      <c r="GAJ146" s="23"/>
      <c r="GAK146" s="23"/>
      <c r="GAL146" s="23"/>
      <c r="GAM146" s="23"/>
      <c r="GAN146" s="23"/>
      <c r="GAO146" s="23"/>
      <c r="GAP146" s="23"/>
      <c r="GAQ146" s="23"/>
      <c r="GAR146" s="23"/>
      <c r="GAS146" s="23"/>
      <c r="GAT146" s="23"/>
      <c r="GAU146" s="23"/>
      <c r="GAV146" s="23"/>
      <c r="GAW146" s="23"/>
      <c r="GAX146" s="23"/>
      <c r="GAY146" s="23"/>
      <c r="GAZ146" s="23"/>
      <c r="GBA146" s="23"/>
      <c r="GBB146" s="23"/>
      <c r="GBC146" s="23"/>
      <c r="GBD146" s="23"/>
      <c r="GBE146" s="23"/>
      <c r="GBF146" s="23"/>
      <c r="GBG146" s="23"/>
      <c r="GBH146" s="23"/>
      <c r="GBI146" s="23"/>
      <c r="GBJ146" s="23"/>
      <c r="GBK146" s="23"/>
      <c r="GBL146" s="23"/>
      <c r="GBM146" s="23"/>
      <c r="GBN146" s="23"/>
      <c r="GBO146" s="23"/>
      <c r="GBP146" s="23"/>
      <c r="GBQ146" s="23"/>
      <c r="GBR146" s="23"/>
      <c r="GBS146" s="23"/>
      <c r="GBT146" s="23"/>
      <c r="GBU146" s="23"/>
      <c r="GBV146" s="23"/>
      <c r="GBW146" s="23"/>
      <c r="GBX146" s="23"/>
      <c r="GBY146" s="23"/>
      <c r="GBZ146" s="23"/>
      <c r="GCA146" s="23"/>
      <c r="GCB146" s="23"/>
      <c r="GCC146" s="23"/>
      <c r="GCD146" s="23"/>
      <c r="GCE146" s="23"/>
      <c r="GCF146" s="23"/>
      <c r="GCG146" s="23"/>
      <c r="GCH146" s="23"/>
      <c r="GCI146" s="23"/>
      <c r="GCJ146" s="23"/>
      <c r="GCK146" s="23"/>
      <c r="GCL146" s="23"/>
      <c r="GCM146" s="23"/>
      <c r="GCN146" s="23"/>
      <c r="GCO146" s="23"/>
      <c r="GCP146" s="23"/>
      <c r="GCQ146" s="23"/>
      <c r="GCR146" s="23"/>
      <c r="GCS146" s="23"/>
      <c r="GCT146" s="23"/>
      <c r="GCU146" s="23"/>
      <c r="GCV146" s="23"/>
      <c r="GCW146" s="23"/>
      <c r="GCX146" s="23"/>
      <c r="GCY146" s="23"/>
      <c r="GCZ146" s="23"/>
      <c r="GDA146" s="23"/>
      <c r="GDB146" s="23"/>
      <c r="GDC146" s="23"/>
      <c r="GDD146" s="23"/>
      <c r="GDE146" s="23"/>
      <c r="GDF146" s="23"/>
      <c r="GDG146" s="23"/>
      <c r="GDH146" s="23"/>
      <c r="GDI146" s="23"/>
      <c r="GDJ146" s="23"/>
      <c r="GDK146" s="23"/>
      <c r="GDL146" s="23"/>
      <c r="GDM146" s="23"/>
      <c r="GDN146" s="23"/>
      <c r="GDO146" s="23"/>
      <c r="GDP146" s="23"/>
      <c r="GDQ146" s="23"/>
      <c r="GDR146" s="23"/>
      <c r="GDS146" s="23"/>
      <c r="GDT146" s="23"/>
      <c r="GDU146" s="23"/>
      <c r="GDV146" s="23"/>
      <c r="GDW146" s="23"/>
      <c r="GDX146" s="23"/>
      <c r="GDY146" s="23"/>
      <c r="GDZ146" s="23"/>
      <c r="GEA146" s="23"/>
      <c r="GEB146" s="23"/>
      <c r="GEC146" s="23"/>
      <c r="GED146" s="23"/>
      <c r="GEE146" s="23"/>
      <c r="GEF146" s="23"/>
      <c r="GEG146" s="23"/>
      <c r="GEH146" s="23"/>
      <c r="GEI146" s="23"/>
      <c r="GEJ146" s="23"/>
      <c r="GEK146" s="23"/>
      <c r="GEL146" s="23"/>
      <c r="GEM146" s="23"/>
      <c r="GEN146" s="23"/>
      <c r="GEO146" s="23"/>
      <c r="GEP146" s="23"/>
      <c r="GEQ146" s="23"/>
      <c r="GER146" s="23"/>
      <c r="GES146" s="23"/>
      <c r="GET146" s="23"/>
      <c r="GEU146" s="23"/>
      <c r="GEV146" s="23"/>
      <c r="GEW146" s="23"/>
      <c r="GEX146" s="23"/>
      <c r="GEY146" s="23"/>
      <c r="GEZ146" s="23"/>
      <c r="GFA146" s="23"/>
      <c r="GFB146" s="23"/>
      <c r="GFC146" s="23"/>
      <c r="GFD146" s="23"/>
      <c r="GFE146" s="23"/>
      <c r="GFF146" s="23"/>
      <c r="GFG146" s="23"/>
      <c r="GFH146" s="23"/>
      <c r="GFI146" s="23"/>
      <c r="GFJ146" s="23"/>
      <c r="GFK146" s="23"/>
      <c r="GFL146" s="23"/>
      <c r="GFM146" s="23"/>
      <c r="GFN146" s="23"/>
      <c r="GFO146" s="23"/>
      <c r="GFP146" s="23"/>
      <c r="GFQ146" s="23"/>
      <c r="GFR146" s="23"/>
      <c r="GFS146" s="23"/>
      <c r="GFT146" s="23"/>
      <c r="GFU146" s="23"/>
      <c r="GFV146" s="23"/>
      <c r="GFW146" s="23"/>
      <c r="GFX146" s="23"/>
      <c r="GFY146" s="23"/>
      <c r="GFZ146" s="23"/>
      <c r="GGA146" s="23"/>
      <c r="GGB146" s="23"/>
      <c r="GGC146" s="23"/>
      <c r="GGD146" s="23"/>
      <c r="GGE146" s="23"/>
      <c r="GGF146" s="23"/>
      <c r="GGG146" s="23"/>
      <c r="GGH146" s="23"/>
      <c r="GGI146" s="23"/>
      <c r="GGJ146" s="23"/>
      <c r="GGK146" s="23"/>
      <c r="GGL146" s="23"/>
      <c r="GGM146" s="23"/>
      <c r="GGN146" s="23"/>
      <c r="GGO146" s="23"/>
      <c r="GGP146" s="23"/>
      <c r="GGQ146" s="23"/>
      <c r="GGR146" s="23"/>
      <c r="GGS146" s="23"/>
      <c r="GGT146" s="23"/>
      <c r="GGU146" s="23"/>
      <c r="GGV146" s="23"/>
      <c r="GGW146" s="23"/>
      <c r="GGX146" s="23"/>
      <c r="GGY146" s="23"/>
      <c r="GGZ146" s="23"/>
      <c r="GHA146" s="23"/>
      <c r="GHB146" s="23"/>
      <c r="GHC146" s="23"/>
      <c r="GHD146" s="23"/>
      <c r="GHE146" s="23"/>
      <c r="GHF146" s="23"/>
      <c r="GHG146" s="23"/>
      <c r="GHH146" s="23"/>
      <c r="GHI146" s="23"/>
      <c r="GHJ146" s="23"/>
      <c r="GHK146" s="23"/>
      <c r="GHL146" s="23"/>
      <c r="GHM146" s="23"/>
      <c r="GHN146" s="23"/>
      <c r="GHO146" s="23"/>
      <c r="GHP146" s="23"/>
      <c r="GHQ146" s="23"/>
      <c r="GHR146" s="23"/>
      <c r="GHS146" s="23"/>
      <c r="GHT146" s="23"/>
      <c r="GHU146" s="23"/>
      <c r="GHV146" s="23"/>
      <c r="GHW146" s="23"/>
      <c r="GHX146" s="23"/>
      <c r="GHY146" s="23"/>
      <c r="GHZ146" s="23"/>
      <c r="GIA146" s="23"/>
      <c r="GIB146" s="23"/>
      <c r="GIC146" s="23"/>
      <c r="GID146" s="23"/>
      <c r="GIE146" s="23"/>
      <c r="GIF146" s="23"/>
      <c r="GIG146" s="23"/>
      <c r="GIH146" s="23"/>
      <c r="GII146" s="23"/>
      <c r="GIJ146" s="23"/>
      <c r="GIK146" s="23"/>
      <c r="GIL146" s="23"/>
      <c r="GIM146" s="23"/>
      <c r="GIN146" s="23"/>
      <c r="GIO146" s="23"/>
      <c r="GIP146" s="23"/>
      <c r="GIQ146" s="23"/>
      <c r="GIR146" s="23"/>
      <c r="GIS146" s="23"/>
      <c r="GIT146" s="23"/>
      <c r="GIU146" s="23"/>
      <c r="GIV146" s="23"/>
      <c r="GIW146" s="23"/>
      <c r="GIX146" s="23"/>
      <c r="GIY146" s="23"/>
      <c r="GIZ146" s="23"/>
      <c r="GJA146" s="23"/>
      <c r="GJB146" s="23"/>
      <c r="GJC146" s="23"/>
      <c r="GJD146" s="23"/>
      <c r="GJE146" s="23"/>
      <c r="GJF146" s="23"/>
      <c r="GJG146" s="23"/>
      <c r="GJH146" s="23"/>
      <c r="GJI146" s="23"/>
      <c r="GJJ146" s="23"/>
      <c r="GJK146" s="23"/>
      <c r="GJL146" s="23"/>
      <c r="GJM146" s="23"/>
      <c r="GJN146" s="23"/>
      <c r="GJO146" s="23"/>
      <c r="GJP146" s="23"/>
      <c r="GJQ146" s="23"/>
      <c r="GJR146" s="23"/>
      <c r="GJS146" s="23"/>
      <c r="GJT146" s="23"/>
      <c r="GJU146" s="23"/>
      <c r="GJV146" s="23"/>
      <c r="GJW146" s="23"/>
      <c r="GJX146" s="23"/>
      <c r="GJY146" s="23"/>
      <c r="GJZ146" s="23"/>
      <c r="GKA146" s="23"/>
      <c r="GKB146" s="23"/>
      <c r="GKC146" s="23"/>
      <c r="GKD146" s="23"/>
      <c r="GKE146" s="23"/>
      <c r="GKF146" s="23"/>
      <c r="GKG146" s="23"/>
      <c r="GKH146" s="23"/>
      <c r="GKI146" s="23"/>
      <c r="GKJ146" s="23"/>
      <c r="GKK146" s="23"/>
      <c r="GKL146" s="23"/>
      <c r="GKM146" s="23"/>
      <c r="GKN146" s="23"/>
      <c r="GKO146" s="23"/>
      <c r="GKP146" s="23"/>
      <c r="GKQ146" s="23"/>
      <c r="GKR146" s="23"/>
      <c r="GKS146" s="23"/>
      <c r="GKT146" s="23"/>
      <c r="GKU146" s="23"/>
      <c r="GKV146" s="23"/>
      <c r="GKW146" s="23"/>
      <c r="GKX146" s="23"/>
      <c r="GKY146" s="23"/>
      <c r="GKZ146" s="23"/>
      <c r="GLA146" s="23"/>
      <c r="GLB146" s="23"/>
      <c r="GLC146" s="23"/>
      <c r="GLD146" s="23"/>
      <c r="GLE146" s="23"/>
      <c r="GLF146" s="23"/>
      <c r="GLG146" s="23"/>
      <c r="GLH146" s="23"/>
      <c r="GLI146" s="23"/>
      <c r="GLJ146" s="23"/>
      <c r="GLK146" s="23"/>
      <c r="GLL146" s="23"/>
      <c r="GLM146" s="23"/>
      <c r="GLN146" s="23"/>
      <c r="GLO146" s="23"/>
      <c r="GLP146" s="23"/>
      <c r="GLQ146" s="23"/>
      <c r="GLR146" s="23"/>
      <c r="GLS146" s="23"/>
      <c r="GLT146" s="23"/>
      <c r="GLU146" s="23"/>
      <c r="GLV146" s="23"/>
      <c r="GLW146" s="23"/>
      <c r="GLX146" s="23"/>
      <c r="GLY146" s="23"/>
      <c r="GLZ146" s="23"/>
      <c r="GMA146" s="23"/>
      <c r="GMB146" s="23"/>
      <c r="GMC146" s="23"/>
      <c r="GMD146" s="23"/>
      <c r="GME146" s="23"/>
      <c r="GMF146" s="23"/>
      <c r="GMG146" s="23"/>
      <c r="GMH146" s="23"/>
      <c r="GMI146" s="23"/>
      <c r="GMJ146" s="23"/>
      <c r="GMK146" s="23"/>
      <c r="GML146" s="23"/>
      <c r="GMM146" s="23"/>
      <c r="GMN146" s="23"/>
      <c r="GMO146" s="23"/>
      <c r="GMP146" s="23"/>
      <c r="GMQ146" s="23"/>
      <c r="GMR146" s="23"/>
      <c r="GMS146" s="23"/>
      <c r="GMT146" s="23"/>
      <c r="GMU146" s="23"/>
      <c r="GMV146" s="23"/>
      <c r="GMW146" s="23"/>
      <c r="GMX146" s="23"/>
      <c r="GMY146" s="23"/>
      <c r="GMZ146" s="23"/>
      <c r="GNA146" s="23"/>
      <c r="GNB146" s="23"/>
      <c r="GNC146" s="23"/>
      <c r="GND146" s="23"/>
      <c r="GNE146" s="23"/>
      <c r="GNF146" s="23"/>
      <c r="GNG146" s="23"/>
      <c r="GNH146" s="23"/>
      <c r="GNI146" s="23"/>
      <c r="GNJ146" s="23"/>
      <c r="GNK146" s="23"/>
      <c r="GNL146" s="23"/>
      <c r="GNM146" s="23"/>
      <c r="GNN146" s="23"/>
      <c r="GNO146" s="23"/>
      <c r="GNP146" s="23"/>
      <c r="GNQ146" s="23"/>
      <c r="GNR146" s="23"/>
      <c r="GNS146" s="23"/>
      <c r="GNT146" s="23"/>
      <c r="GNU146" s="23"/>
      <c r="GNV146" s="23"/>
      <c r="GNW146" s="23"/>
      <c r="GNX146" s="23"/>
      <c r="GNY146" s="23"/>
      <c r="GNZ146" s="23"/>
      <c r="GOA146" s="23"/>
      <c r="GOB146" s="23"/>
      <c r="GOC146" s="23"/>
      <c r="GOD146" s="23"/>
      <c r="GOE146" s="23"/>
      <c r="GOF146" s="23"/>
      <c r="GOG146" s="23"/>
      <c r="GOH146" s="23"/>
      <c r="GOI146" s="23"/>
      <c r="GOJ146" s="23"/>
      <c r="GOK146" s="23"/>
      <c r="GOL146" s="23"/>
      <c r="GOM146" s="23"/>
      <c r="GON146" s="23"/>
      <c r="GOO146" s="23"/>
      <c r="GOP146" s="23"/>
      <c r="GOQ146" s="23"/>
      <c r="GOR146" s="23"/>
      <c r="GOS146" s="23"/>
      <c r="GOT146" s="23"/>
      <c r="GOU146" s="23"/>
      <c r="GOV146" s="23"/>
      <c r="GOW146" s="23"/>
      <c r="GOX146" s="23"/>
      <c r="GOY146" s="23"/>
      <c r="GOZ146" s="23"/>
      <c r="GPA146" s="23"/>
      <c r="GPB146" s="23"/>
      <c r="GPC146" s="23"/>
      <c r="GPD146" s="23"/>
      <c r="GPE146" s="23"/>
      <c r="GPF146" s="23"/>
      <c r="GPG146" s="23"/>
      <c r="GPH146" s="23"/>
      <c r="GPI146" s="23"/>
      <c r="GPJ146" s="23"/>
      <c r="GPK146" s="23"/>
      <c r="GPL146" s="23"/>
      <c r="GPM146" s="23"/>
      <c r="GPN146" s="23"/>
      <c r="GPO146" s="23"/>
      <c r="GPP146" s="23"/>
      <c r="GPQ146" s="23"/>
      <c r="GPR146" s="23"/>
      <c r="GPS146" s="23"/>
      <c r="GPT146" s="23"/>
      <c r="GPU146" s="23"/>
      <c r="GPV146" s="23"/>
      <c r="GPW146" s="23"/>
      <c r="GPX146" s="23"/>
      <c r="GPY146" s="23"/>
      <c r="GPZ146" s="23"/>
      <c r="GQA146" s="23"/>
      <c r="GQB146" s="23"/>
      <c r="GQC146" s="23"/>
      <c r="GQD146" s="23"/>
      <c r="GQE146" s="23"/>
      <c r="GQF146" s="23"/>
      <c r="GQG146" s="23"/>
      <c r="GQH146" s="23"/>
      <c r="GQI146" s="23"/>
      <c r="GQJ146" s="23"/>
      <c r="GQK146" s="23"/>
      <c r="GQL146" s="23"/>
      <c r="GQM146" s="23"/>
      <c r="GQN146" s="23"/>
      <c r="GQO146" s="23"/>
      <c r="GQP146" s="23"/>
      <c r="GQQ146" s="23"/>
      <c r="GQR146" s="23"/>
      <c r="GQS146" s="23"/>
      <c r="GQT146" s="23"/>
      <c r="GQU146" s="23"/>
      <c r="GQV146" s="23"/>
      <c r="GQW146" s="23"/>
      <c r="GQX146" s="23"/>
      <c r="GQY146" s="23"/>
      <c r="GQZ146" s="23"/>
      <c r="GRA146" s="23"/>
      <c r="GRB146" s="23"/>
      <c r="GRC146" s="23"/>
      <c r="GRD146" s="23"/>
      <c r="GRE146" s="23"/>
      <c r="GRF146" s="23"/>
      <c r="GRG146" s="23"/>
      <c r="GRH146" s="23"/>
      <c r="GRI146" s="23"/>
      <c r="GRJ146" s="23"/>
      <c r="GRK146" s="23"/>
      <c r="GRL146" s="23"/>
      <c r="GRM146" s="23"/>
      <c r="GRN146" s="23"/>
      <c r="GRO146" s="23"/>
      <c r="GRP146" s="23"/>
      <c r="GRQ146" s="23"/>
      <c r="GRR146" s="23"/>
      <c r="GRS146" s="23"/>
      <c r="GRT146" s="23"/>
      <c r="GRU146" s="23"/>
      <c r="GRV146" s="23"/>
      <c r="GRW146" s="23"/>
      <c r="GRX146" s="23"/>
      <c r="GRY146" s="23"/>
      <c r="GRZ146" s="23"/>
      <c r="GSA146" s="23"/>
      <c r="GSB146" s="23"/>
      <c r="GSC146" s="23"/>
      <c r="GSD146" s="23"/>
      <c r="GSE146" s="23"/>
      <c r="GSF146" s="23"/>
      <c r="GSG146" s="23"/>
      <c r="GSH146" s="23"/>
      <c r="GSI146" s="23"/>
      <c r="GSJ146" s="23"/>
      <c r="GSK146" s="23"/>
      <c r="GSL146" s="23"/>
      <c r="GSM146" s="23"/>
      <c r="GSN146" s="23"/>
      <c r="GSO146" s="23"/>
      <c r="GSP146" s="23"/>
      <c r="GSQ146" s="23"/>
      <c r="GSR146" s="23"/>
      <c r="GSS146" s="23"/>
      <c r="GST146" s="23"/>
      <c r="GSU146" s="23"/>
      <c r="GSV146" s="23"/>
      <c r="GSW146" s="23"/>
      <c r="GSX146" s="23"/>
      <c r="GSY146" s="23"/>
      <c r="GSZ146" s="23"/>
      <c r="GTA146" s="23"/>
      <c r="GTB146" s="23"/>
      <c r="GTC146" s="23"/>
      <c r="GTD146" s="23"/>
      <c r="GTE146" s="23"/>
      <c r="GTF146" s="23"/>
      <c r="GTG146" s="23"/>
      <c r="GTH146" s="23"/>
      <c r="GTI146" s="23"/>
      <c r="GTJ146" s="23"/>
      <c r="GTK146" s="23"/>
      <c r="GTL146" s="23"/>
      <c r="GTM146" s="23"/>
      <c r="GTN146" s="23"/>
      <c r="GTO146" s="23"/>
      <c r="GTP146" s="23"/>
      <c r="GTQ146" s="23"/>
      <c r="GTR146" s="23"/>
      <c r="GTS146" s="23"/>
      <c r="GTT146" s="23"/>
      <c r="GTU146" s="23"/>
      <c r="GTV146" s="23"/>
      <c r="GTW146" s="23"/>
      <c r="GTX146" s="23"/>
      <c r="GTY146" s="23"/>
      <c r="GTZ146" s="23"/>
      <c r="GUA146" s="23"/>
      <c r="GUB146" s="23"/>
      <c r="GUC146" s="23"/>
      <c r="GUD146" s="23"/>
      <c r="GUE146" s="23"/>
      <c r="GUF146" s="23"/>
      <c r="GUG146" s="23"/>
      <c r="GUH146" s="23"/>
      <c r="GUI146" s="23"/>
      <c r="GUJ146" s="23"/>
      <c r="GUK146" s="23"/>
      <c r="GUL146" s="23"/>
      <c r="GUM146" s="23"/>
      <c r="GUN146" s="23"/>
      <c r="GUO146" s="23"/>
      <c r="GUP146" s="23"/>
      <c r="GUQ146" s="23"/>
      <c r="GUR146" s="23"/>
      <c r="GUS146" s="23"/>
      <c r="GUT146" s="23"/>
      <c r="GUU146" s="23"/>
      <c r="GUV146" s="23"/>
      <c r="GUW146" s="23"/>
      <c r="GUX146" s="23"/>
      <c r="GUY146" s="23"/>
      <c r="GUZ146" s="23"/>
      <c r="GVA146" s="23"/>
      <c r="GVB146" s="23"/>
      <c r="GVC146" s="23"/>
      <c r="GVD146" s="23"/>
      <c r="GVE146" s="23"/>
      <c r="GVF146" s="23"/>
      <c r="GVG146" s="23"/>
      <c r="GVH146" s="23"/>
      <c r="GVI146" s="23"/>
      <c r="GVJ146" s="23"/>
      <c r="GVK146" s="23"/>
      <c r="GVL146" s="23"/>
      <c r="GVM146" s="23"/>
      <c r="GVN146" s="23"/>
      <c r="GVO146" s="23"/>
      <c r="GVP146" s="23"/>
      <c r="GVQ146" s="23"/>
      <c r="GVR146" s="23"/>
      <c r="GVS146" s="23"/>
      <c r="GVT146" s="23"/>
      <c r="GVU146" s="23"/>
      <c r="GVV146" s="23"/>
      <c r="GVW146" s="23"/>
      <c r="GVX146" s="23"/>
      <c r="GVY146" s="23"/>
      <c r="GVZ146" s="23"/>
      <c r="GWA146" s="23"/>
      <c r="GWB146" s="23"/>
      <c r="GWC146" s="23"/>
      <c r="GWD146" s="23"/>
      <c r="GWE146" s="23"/>
      <c r="GWF146" s="23"/>
      <c r="GWG146" s="23"/>
      <c r="GWH146" s="23"/>
      <c r="GWI146" s="23"/>
      <c r="GWJ146" s="23"/>
      <c r="GWK146" s="23"/>
      <c r="GWL146" s="23"/>
      <c r="GWM146" s="23"/>
      <c r="GWN146" s="23"/>
      <c r="GWO146" s="23"/>
      <c r="GWP146" s="23"/>
      <c r="GWQ146" s="23"/>
      <c r="GWR146" s="23"/>
      <c r="GWS146" s="23"/>
      <c r="GWT146" s="23"/>
      <c r="GWU146" s="23"/>
      <c r="GWV146" s="23"/>
      <c r="GWW146" s="23"/>
      <c r="GWX146" s="23"/>
      <c r="GWY146" s="23"/>
      <c r="GWZ146" s="23"/>
      <c r="GXA146" s="23"/>
      <c r="GXB146" s="23"/>
      <c r="GXC146" s="23"/>
      <c r="GXD146" s="23"/>
      <c r="GXE146" s="23"/>
      <c r="GXF146" s="23"/>
      <c r="GXG146" s="23"/>
      <c r="GXH146" s="23"/>
      <c r="GXI146" s="23"/>
      <c r="GXJ146" s="23"/>
      <c r="GXK146" s="23"/>
      <c r="GXL146" s="23"/>
      <c r="GXM146" s="23"/>
      <c r="GXN146" s="23"/>
      <c r="GXO146" s="23"/>
      <c r="GXP146" s="23"/>
      <c r="GXQ146" s="23"/>
      <c r="GXR146" s="23"/>
      <c r="GXS146" s="23"/>
      <c r="GXT146" s="23"/>
      <c r="GXU146" s="23"/>
      <c r="GXV146" s="23"/>
      <c r="GXW146" s="23"/>
      <c r="GXX146" s="23"/>
      <c r="GXY146" s="23"/>
      <c r="GXZ146" s="23"/>
      <c r="GYA146" s="23"/>
      <c r="GYB146" s="23"/>
      <c r="GYC146" s="23"/>
      <c r="GYD146" s="23"/>
      <c r="GYE146" s="23"/>
      <c r="GYF146" s="23"/>
      <c r="GYG146" s="23"/>
      <c r="GYH146" s="23"/>
      <c r="GYI146" s="23"/>
      <c r="GYJ146" s="23"/>
      <c r="GYK146" s="23"/>
      <c r="GYL146" s="23"/>
      <c r="GYM146" s="23"/>
      <c r="GYN146" s="23"/>
      <c r="GYO146" s="23"/>
      <c r="GYP146" s="23"/>
      <c r="GYQ146" s="23"/>
      <c r="GYR146" s="23"/>
      <c r="GYS146" s="23"/>
      <c r="GYT146" s="23"/>
      <c r="GYU146" s="23"/>
      <c r="GYV146" s="23"/>
      <c r="GYW146" s="23"/>
      <c r="GYX146" s="23"/>
      <c r="GYY146" s="23"/>
      <c r="GYZ146" s="23"/>
      <c r="GZA146" s="23"/>
      <c r="GZB146" s="23"/>
      <c r="GZC146" s="23"/>
      <c r="GZD146" s="23"/>
      <c r="GZE146" s="23"/>
      <c r="GZF146" s="23"/>
      <c r="GZG146" s="23"/>
      <c r="GZH146" s="23"/>
      <c r="GZI146" s="23"/>
      <c r="GZJ146" s="23"/>
      <c r="GZK146" s="23"/>
      <c r="GZL146" s="23"/>
      <c r="GZM146" s="23"/>
      <c r="GZN146" s="23"/>
      <c r="GZO146" s="23"/>
      <c r="GZP146" s="23"/>
      <c r="GZQ146" s="23"/>
      <c r="GZR146" s="23"/>
      <c r="GZS146" s="23"/>
      <c r="GZT146" s="23"/>
      <c r="GZU146" s="23"/>
      <c r="GZV146" s="23"/>
      <c r="GZW146" s="23"/>
      <c r="GZX146" s="23"/>
      <c r="GZY146" s="23"/>
      <c r="GZZ146" s="23"/>
      <c r="HAA146" s="23"/>
      <c r="HAB146" s="23"/>
      <c r="HAC146" s="23"/>
      <c r="HAD146" s="23"/>
      <c r="HAE146" s="23"/>
      <c r="HAF146" s="23"/>
      <c r="HAG146" s="23"/>
      <c r="HAH146" s="23"/>
      <c r="HAI146" s="23"/>
      <c r="HAJ146" s="23"/>
      <c r="HAK146" s="23"/>
      <c r="HAL146" s="23"/>
      <c r="HAM146" s="23"/>
      <c r="HAN146" s="23"/>
      <c r="HAO146" s="23"/>
      <c r="HAP146" s="23"/>
      <c r="HAQ146" s="23"/>
      <c r="HAR146" s="23"/>
      <c r="HAS146" s="23"/>
      <c r="HAT146" s="23"/>
      <c r="HAU146" s="23"/>
      <c r="HAV146" s="23"/>
      <c r="HAW146" s="23"/>
      <c r="HAX146" s="23"/>
      <c r="HAY146" s="23"/>
      <c r="HAZ146" s="23"/>
      <c r="HBA146" s="23"/>
      <c r="HBB146" s="23"/>
      <c r="HBC146" s="23"/>
      <c r="HBD146" s="23"/>
      <c r="HBE146" s="23"/>
      <c r="HBF146" s="23"/>
      <c r="HBG146" s="23"/>
      <c r="HBH146" s="23"/>
      <c r="HBI146" s="23"/>
      <c r="HBJ146" s="23"/>
      <c r="HBK146" s="23"/>
      <c r="HBL146" s="23"/>
      <c r="HBM146" s="23"/>
      <c r="HBN146" s="23"/>
      <c r="HBO146" s="23"/>
      <c r="HBP146" s="23"/>
      <c r="HBQ146" s="23"/>
      <c r="HBR146" s="23"/>
      <c r="HBS146" s="23"/>
      <c r="HBT146" s="23"/>
      <c r="HBU146" s="23"/>
      <c r="HBV146" s="23"/>
      <c r="HBW146" s="23"/>
      <c r="HBX146" s="23"/>
      <c r="HBY146" s="23"/>
      <c r="HBZ146" s="23"/>
      <c r="HCA146" s="23"/>
      <c r="HCB146" s="23"/>
      <c r="HCC146" s="23"/>
      <c r="HCD146" s="23"/>
      <c r="HCE146" s="23"/>
      <c r="HCF146" s="23"/>
      <c r="HCG146" s="23"/>
      <c r="HCH146" s="23"/>
      <c r="HCI146" s="23"/>
      <c r="HCJ146" s="23"/>
      <c r="HCK146" s="23"/>
      <c r="HCL146" s="23"/>
      <c r="HCM146" s="23"/>
      <c r="HCN146" s="23"/>
      <c r="HCO146" s="23"/>
      <c r="HCP146" s="23"/>
      <c r="HCQ146" s="23"/>
      <c r="HCR146" s="23"/>
      <c r="HCS146" s="23"/>
      <c r="HCT146" s="23"/>
      <c r="HCU146" s="23"/>
      <c r="HCV146" s="23"/>
      <c r="HCW146" s="23"/>
      <c r="HCX146" s="23"/>
      <c r="HCY146" s="23"/>
      <c r="HCZ146" s="23"/>
      <c r="HDA146" s="23"/>
      <c r="HDB146" s="23"/>
      <c r="HDC146" s="23"/>
      <c r="HDD146" s="23"/>
      <c r="HDE146" s="23"/>
      <c r="HDF146" s="23"/>
      <c r="HDG146" s="23"/>
      <c r="HDH146" s="23"/>
      <c r="HDI146" s="23"/>
      <c r="HDJ146" s="23"/>
      <c r="HDK146" s="23"/>
      <c r="HDL146" s="23"/>
      <c r="HDM146" s="23"/>
      <c r="HDN146" s="23"/>
      <c r="HDO146" s="23"/>
      <c r="HDP146" s="23"/>
      <c r="HDQ146" s="23"/>
      <c r="HDR146" s="23"/>
      <c r="HDS146" s="23"/>
      <c r="HDT146" s="23"/>
      <c r="HDU146" s="23"/>
      <c r="HDV146" s="23"/>
      <c r="HDW146" s="23"/>
      <c r="HDX146" s="23"/>
      <c r="HDY146" s="23"/>
      <c r="HDZ146" s="23"/>
      <c r="HEA146" s="23"/>
      <c r="HEB146" s="23"/>
      <c r="HEC146" s="23"/>
      <c r="HED146" s="23"/>
      <c r="HEE146" s="23"/>
      <c r="HEF146" s="23"/>
      <c r="HEG146" s="23"/>
      <c r="HEH146" s="23"/>
      <c r="HEI146" s="23"/>
      <c r="HEJ146" s="23"/>
      <c r="HEK146" s="23"/>
      <c r="HEL146" s="23"/>
      <c r="HEM146" s="23"/>
      <c r="HEN146" s="23"/>
      <c r="HEO146" s="23"/>
      <c r="HEP146" s="23"/>
      <c r="HEQ146" s="23"/>
      <c r="HER146" s="23"/>
      <c r="HES146" s="23"/>
      <c r="HET146" s="23"/>
      <c r="HEU146" s="23"/>
      <c r="HEV146" s="23"/>
      <c r="HEW146" s="23"/>
      <c r="HEX146" s="23"/>
      <c r="HEY146" s="23"/>
      <c r="HEZ146" s="23"/>
      <c r="HFA146" s="23"/>
      <c r="HFB146" s="23"/>
      <c r="HFC146" s="23"/>
      <c r="HFD146" s="23"/>
      <c r="HFE146" s="23"/>
      <c r="HFF146" s="23"/>
      <c r="HFG146" s="23"/>
      <c r="HFH146" s="23"/>
      <c r="HFI146" s="23"/>
      <c r="HFJ146" s="23"/>
      <c r="HFK146" s="23"/>
      <c r="HFL146" s="23"/>
      <c r="HFM146" s="23"/>
      <c r="HFN146" s="23"/>
      <c r="HFO146" s="23"/>
      <c r="HFP146" s="23"/>
      <c r="HFQ146" s="23"/>
      <c r="HFR146" s="23"/>
      <c r="HFS146" s="23"/>
      <c r="HFT146" s="23"/>
      <c r="HFU146" s="23"/>
      <c r="HFV146" s="23"/>
      <c r="HFW146" s="23"/>
      <c r="HFX146" s="23"/>
      <c r="HFY146" s="23"/>
      <c r="HFZ146" s="23"/>
      <c r="HGA146" s="23"/>
      <c r="HGB146" s="23"/>
      <c r="HGC146" s="23"/>
      <c r="HGD146" s="23"/>
      <c r="HGE146" s="23"/>
      <c r="HGF146" s="23"/>
      <c r="HGG146" s="23"/>
      <c r="HGH146" s="23"/>
      <c r="HGI146" s="23"/>
      <c r="HGJ146" s="23"/>
      <c r="HGK146" s="23"/>
      <c r="HGL146" s="23"/>
      <c r="HGM146" s="23"/>
      <c r="HGN146" s="23"/>
      <c r="HGO146" s="23"/>
      <c r="HGP146" s="23"/>
      <c r="HGQ146" s="23"/>
      <c r="HGR146" s="23"/>
      <c r="HGS146" s="23"/>
      <c r="HGT146" s="23"/>
      <c r="HGU146" s="23"/>
      <c r="HGV146" s="23"/>
      <c r="HGW146" s="23"/>
      <c r="HGX146" s="23"/>
      <c r="HGY146" s="23"/>
      <c r="HGZ146" s="23"/>
      <c r="HHA146" s="23"/>
      <c r="HHB146" s="23"/>
      <c r="HHC146" s="23"/>
      <c r="HHD146" s="23"/>
      <c r="HHE146" s="23"/>
      <c r="HHF146" s="23"/>
      <c r="HHG146" s="23"/>
      <c r="HHH146" s="23"/>
      <c r="HHI146" s="23"/>
      <c r="HHJ146" s="23"/>
      <c r="HHK146" s="23"/>
      <c r="HHL146" s="23"/>
      <c r="HHM146" s="23"/>
      <c r="HHN146" s="23"/>
      <c r="HHO146" s="23"/>
      <c r="HHP146" s="23"/>
      <c r="HHQ146" s="23"/>
      <c r="HHR146" s="23"/>
      <c r="HHS146" s="23"/>
      <c r="HHT146" s="23"/>
      <c r="HHU146" s="23"/>
      <c r="HHV146" s="23"/>
      <c r="HHW146" s="23"/>
      <c r="HHX146" s="23"/>
      <c r="HHY146" s="23"/>
      <c r="HHZ146" s="23"/>
      <c r="HIA146" s="23"/>
      <c r="HIB146" s="23"/>
      <c r="HIC146" s="23"/>
      <c r="HID146" s="23"/>
      <c r="HIE146" s="23"/>
      <c r="HIF146" s="23"/>
      <c r="HIG146" s="23"/>
      <c r="HIH146" s="23"/>
      <c r="HII146" s="23"/>
      <c r="HIJ146" s="23"/>
      <c r="HIK146" s="23"/>
      <c r="HIL146" s="23"/>
      <c r="HIM146" s="23"/>
      <c r="HIN146" s="23"/>
      <c r="HIO146" s="23"/>
      <c r="HIP146" s="23"/>
      <c r="HIQ146" s="23"/>
      <c r="HIR146" s="23"/>
      <c r="HIS146" s="23"/>
      <c r="HIT146" s="23"/>
      <c r="HIU146" s="23"/>
      <c r="HIV146" s="23"/>
      <c r="HIW146" s="23"/>
      <c r="HIX146" s="23"/>
      <c r="HIY146" s="23"/>
      <c r="HIZ146" s="23"/>
      <c r="HJA146" s="23"/>
      <c r="HJB146" s="23"/>
      <c r="HJC146" s="23"/>
      <c r="HJD146" s="23"/>
      <c r="HJE146" s="23"/>
      <c r="HJF146" s="23"/>
      <c r="HJG146" s="23"/>
      <c r="HJH146" s="23"/>
      <c r="HJI146" s="23"/>
      <c r="HJJ146" s="23"/>
      <c r="HJK146" s="23"/>
      <c r="HJL146" s="23"/>
      <c r="HJM146" s="23"/>
      <c r="HJN146" s="23"/>
      <c r="HJO146" s="23"/>
      <c r="HJP146" s="23"/>
      <c r="HJQ146" s="23"/>
      <c r="HJR146" s="23"/>
      <c r="HJS146" s="23"/>
      <c r="HJT146" s="23"/>
      <c r="HJU146" s="23"/>
      <c r="HJV146" s="23"/>
      <c r="HJW146" s="23"/>
      <c r="HJX146" s="23"/>
      <c r="HJY146" s="23"/>
      <c r="HJZ146" s="23"/>
      <c r="HKA146" s="23"/>
      <c r="HKB146" s="23"/>
      <c r="HKC146" s="23"/>
      <c r="HKD146" s="23"/>
      <c r="HKE146" s="23"/>
      <c r="HKF146" s="23"/>
      <c r="HKG146" s="23"/>
      <c r="HKH146" s="23"/>
      <c r="HKI146" s="23"/>
      <c r="HKJ146" s="23"/>
      <c r="HKK146" s="23"/>
      <c r="HKL146" s="23"/>
      <c r="HKM146" s="23"/>
      <c r="HKN146" s="23"/>
      <c r="HKO146" s="23"/>
      <c r="HKP146" s="23"/>
      <c r="HKQ146" s="23"/>
      <c r="HKR146" s="23"/>
      <c r="HKS146" s="23"/>
      <c r="HKT146" s="23"/>
      <c r="HKU146" s="23"/>
      <c r="HKV146" s="23"/>
      <c r="HKW146" s="23"/>
      <c r="HKX146" s="23"/>
      <c r="HKY146" s="23"/>
      <c r="HKZ146" s="23"/>
      <c r="HLA146" s="23"/>
      <c r="HLB146" s="23"/>
      <c r="HLC146" s="23"/>
      <c r="HLD146" s="23"/>
      <c r="HLE146" s="23"/>
      <c r="HLF146" s="23"/>
      <c r="HLG146" s="23"/>
      <c r="HLH146" s="23"/>
      <c r="HLI146" s="23"/>
      <c r="HLJ146" s="23"/>
      <c r="HLK146" s="23"/>
      <c r="HLL146" s="23"/>
      <c r="HLM146" s="23"/>
      <c r="HLN146" s="23"/>
      <c r="HLO146" s="23"/>
      <c r="HLP146" s="23"/>
      <c r="HLQ146" s="23"/>
      <c r="HLR146" s="23"/>
      <c r="HLS146" s="23"/>
      <c r="HLT146" s="23"/>
      <c r="HLU146" s="23"/>
      <c r="HLV146" s="23"/>
      <c r="HLW146" s="23"/>
      <c r="HLX146" s="23"/>
      <c r="HLY146" s="23"/>
      <c r="HLZ146" s="23"/>
      <c r="HMA146" s="23"/>
      <c r="HMB146" s="23"/>
      <c r="HMC146" s="23"/>
      <c r="HMD146" s="23"/>
      <c r="HME146" s="23"/>
      <c r="HMF146" s="23"/>
      <c r="HMG146" s="23"/>
      <c r="HMH146" s="23"/>
      <c r="HMI146" s="23"/>
      <c r="HMJ146" s="23"/>
      <c r="HMK146" s="23"/>
      <c r="HML146" s="23"/>
      <c r="HMM146" s="23"/>
      <c r="HMN146" s="23"/>
      <c r="HMO146" s="23"/>
      <c r="HMP146" s="23"/>
      <c r="HMQ146" s="23"/>
      <c r="HMR146" s="23"/>
      <c r="HMS146" s="23"/>
      <c r="HMT146" s="23"/>
      <c r="HMU146" s="23"/>
      <c r="HMV146" s="23"/>
      <c r="HMW146" s="23"/>
      <c r="HMX146" s="23"/>
      <c r="HMY146" s="23"/>
      <c r="HMZ146" s="23"/>
      <c r="HNA146" s="23"/>
      <c r="HNB146" s="23"/>
      <c r="HNC146" s="23"/>
      <c r="HND146" s="23"/>
      <c r="HNE146" s="23"/>
      <c r="HNF146" s="23"/>
      <c r="HNG146" s="23"/>
      <c r="HNH146" s="23"/>
      <c r="HNI146" s="23"/>
      <c r="HNJ146" s="23"/>
      <c r="HNK146" s="23"/>
      <c r="HNL146" s="23"/>
      <c r="HNM146" s="23"/>
      <c r="HNN146" s="23"/>
      <c r="HNO146" s="23"/>
      <c r="HNP146" s="23"/>
      <c r="HNQ146" s="23"/>
      <c r="HNR146" s="23"/>
      <c r="HNS146" s="23"/>
      <c r="HNT146" s="23"/>
      <c r="HNU146" s="23"/>
      <c r="HNV146" s="23"/>
      <c r="HNW146" s="23"/>
      <c r="HNX146" s="23"/>
      <c r="HNY146" s="23"/>
      <c r="HNZ146" s="23"/>
      <c r="HOA146" s="23"/>
      <c r="HOB146" s="23"/>
      <c r="HOC146" s="23"/>
      <c r="HOD146" s="23"/>
      <c r="HOE146" s="23"/>
      <c r="HOF146" s="23"/>
      <c r="HOG146" s="23"/>
      <c r="HOH146" s="23"/>
      <c r="HOI146" s="23"/>
      <c r="HOJ146" s="23"/>
      <c r="HOK146" s="23"/>
      <c r="HOL146" s="23"/>
      <c r="HOM146" s="23"/>
      <c r="HON146" s="23"/>
      <c r="HOO146" s="23"/>
      <c r="HOP146" s="23"/>
      <c r="HOQ146" s="23"/>
      <c r="HOR146" s="23"/>
      <c r="HOS146" s="23"/>
      <c r="HOT146" s="23"/>
      <c r="HOU146" s="23"/>
      <c r="HOV146" s="23"/>
      <c r="HOW146" s="23"/>
      <c r="HOX146" s="23"/>
      <c r="HOY146" s="23"/>
      <c r="HOZ146" s="23"/>
      <c r="HPA146" s="23"/>
      <c r="HPB146" s="23"/>
      <c r="HPC146" s="23"/>
      <c r="HPD146" s="23"/>
      <c r="HPE146" s="23"/>
      <c r="HPF146" s="23"/>
      <c r="HPG146" s="23"/>
      <c r="HPH146" s="23"/>
      <c r="HPI146" s="23"/>
      <c r="HPJ146" s="23"/>
      <c r="HPK146" s="23"/>
      <c r="HPL146" s="23"/>
      <c r="HPM146" s="23"/>
      <c r="HPN146" s="23"/>
      <c r="HPO146" s="23"/>
      <c r="HPP146" s="23"/>
      <c r="HPQ146" s="23"/>
      <c r="HPR146" s="23"/>
      <c r="HPS146" s="23"/>
      <c r="HPT146" s="23"/>
      <c r="HPU146" s="23"/>
      <c r="HPV146" s="23"/>
      <c r="HPW146" s="23"/>
      <c r="HPX146" s="23"/>
      <c r="HPY146" s="23"/>
      <c r="HPZ146" s="23"/>
      <c r="HQA146" s="23"/>
      <c r="HQB146" s="23"/>
      <c r="HQC146" s="23"/>
      <c r="HQD146" s="23"/>
      <c r="HQE146" s="23"/>
      <c r="HQF146" s="23"/>
      <c r="HQG146" s="23"/>
      <c r="HQH146" s="23"/>
      <c r="HQI146" s="23"/>
      <c r="HQJ146" s="23"/>
      <c r="HQK146" s="23"/>
      <c r="HQL146" s="23"/>
      <c r="HQM146" s="23"/>
      <c r="HQN146" s="23"/>
      <c r="HQO146" s="23"/>
      <c r="HQP146" s="23"/>
      <c r="HQQ146" s="23"/>
      <c r="HQR146" s="23"/>
      <c r="HQS146" s="23"/>
      <c r="HQT146" s="23"/>
      <c r="HQU146" s="23"/>
      <c r="HQV146" s="23"/>
      <c r="HQW146" s="23"/>
      <c r="HQX146" s="23"/>
      <c r="HQY146" s="23"/>
      <c r="HQZ146" s="23"/>
      <c r="HRA146" s="23"/>
      <c r="HRB146" s="23"/>
      <c r="HRC146" s="23"/>
      <c r="HRD146" s="23"/>
      <c r="HRE146" s="23"/>
      <c r="HRF146" s="23"/>
      <c r="HRG146" s="23"/>
      <c r="HRH146" s="23"/>
      <c r="HRI146" s="23"/>
      <c r="HRJ146" s="23"/>
      <c r="HRK146" s="23"/>
      <c r="HRL146" s="23"/>
      <c r="HRM146" s="23"/>
      <c r="HRN146" s="23"/>
      <c r="HRO146" s="23"/>
      <c r="HRP146" s="23"/>
      <c r="HRQ146" s="23"/>
      <c r="HRR146" s="23"/>
      <c r="HRS146" s="23"/>
      <c r="HRT146" s="23"/>
      <c r="HRU146" s="23"/>
      <c r="HRV146" s="23"/>
      <c r="HRW146" s="23"/>
      <c r="HRX146" s="23"/>
      <c r="HRY146" s="23"/>
      <c r="HRZ146" s="23"/>
      <c r="HSA146" s="23"/>
      <c r="HSB146" s="23"/>
      <c r="HSC146" s="23"/>
      <c r="HSD146" s="23"/>
      <c r="HSE146" s="23"/>
      <c r="HSF146" s="23"/>
      <c r="HSG146" s="23"/>
      <c r="HSH146" s="23"/>
      <c r="HSI146" s="23"/>
      <c r="HSJ146" s="23"/>
      <c r="HSK146" s="23"/>
      <c r="HSL146" s="23"/>
      <c r="HSM146" s="23"/>
      <c r="HSN146" s="23"/>
      <c r="HSO146" s="23"/>
      <c r="HSP146" s="23"/>
      <c r="HSQ146" s="23"/>
      <c r="HSR146" s="23"/>
      <c r="HSS146" s="23"/>
      <c r="HST146" s="23"/>
      <c r="HSU146" s="23"/>
      <c r="HSV146" s="23"/>
      <c r="HSW146" s="23"/>
      <c r="HSX146" s="23"/>
      <c r="HSY146" s="23"/>
      <c r="HSZ146" s="23"/>
      <c r="HTA146" s="23"/>
      <c r="HTB146" s="23"/>
      <c r="HTC146" s="23"/>
      <c r="HTD146" s="23"/>
      <c r="HTE146" s="23"/>
      <c r="HTF146" s="23"/>
      <c r="HTG146" s="23"/>
      <c r="HTH146" s="23"/>
      <c r="HTI146" s="23"/>
      <c r="HTJ146" s="23"/>
      <c r="HTK146" s="23"/>
      <c r="HTL146" s="23"/>
      <c r="HTM146" s="23"/>
      <c r="HTN146" s="23"/>
      <c r="HTO146" s="23"/>
      <c r="HTP146" s="23"/>
      <c r="HTQ146" s="23"/>
      <c r="HTR146" s="23"/>
      <c r="HTS146" s="23"/>
      <c r="HTT146" s="23"/>
      <c r="HTU146" s="23"/>
      <c r="HTV146" s="23"/>
      <c r="HTW146" s="23"/>
      <c r="HTX146" s="23"/>
      <c r="HTY146" s="23"/>
      <c r="HTZ146" s="23"/>
      <c r="HUA146" s="23"/>
      <c r="HUB146" s="23"/>
      <c r="HUC146" s="23"/>
      <c r="HUD146" s="23"/>
      <c r="HUE146" s="23"/>
      <c r="HUF146" s="23"/>
      <c r="HUG146" s="23"/>
      <c r="HUH146" s="23"/>
      <c r="HUI146" s="23"/>
      <c r="HUJ146" s="23"/>
      <c r="HUK146" s="23"/>
      <c r="HUL146" s="23"/>
      <c r="HUM146" s="23"/>
      <c r="HUN146" s="23"/>
      <c r="HUO146" s="23"/>
      <c r="HUP146" s="23"/>
      <c r="HUQ146" s="23"/>
      <c r="HUR146" s="23"/>
      <c r="HUS146" s="23"/>
      <c r="HUT146" s="23"/>
      <c r="HUU146" s="23"/>
      <c r="HUV146" s="23"/>
      <c r="HUW146" s="23"/>
      <c r="HUX146" s="23"/>
      <c r="HUY146" s="23"/>
      <c r="HUZ146" s="23"/>
      <c r="HVA146" s="23"/>
      <c r="HVB146" s="23"/>
      <c r="HVC146" s="23"/>
      <c r="HVD146" s="23"/>
      <c r="HVE146" s="23"/>
      <c r="HVF146" s="23"/>
      <c r="HVG146" s="23"/>
      <c r="HVH146" s="23"/>
      <c r="HVI146" s="23"/>
      <c r="HVJ146" s="23"/>
      <c r="HVK146" s="23"/>
      <c r="HVL146" s="23"/>
      <c r="HVM146" s="23"/>
      <c r="HVN146" s="23"/>
      <c r="HVO146" s="23"/>
      <c r="HVP146" s="23"/>
      <c r="HVQ146" s="23"/>
      <c r="HVR146" s="23"/>
      <c r="HVS146" s="23"/>
      <c r="HVT146" s="23"/>
      <c r="HVU146" s="23"/>
      <c r="HVV146" s="23"/>
      <c r="HVW146" s="23"/>
      <c r="HVX146" s="23"/>
      <c r="HVY146" s="23"/>
      <c r="HVZ146" s="23"/>
      <c r="HWA146" s="23"/>
      <c r="HWB146" s="23"/>
      <c r="HWC146" s="23"/>
      <c r="HWD146" s="23"/>
      <c r="HWE146" s="23"/>
      <c r="HWF146" s="23"/>
      <c r="HWG146" s="23"/>
      <c r="HWH146" s="23"/>
      <c r="HWI146" s="23"/>
      <c r="HWJ146" s="23"/>
      <c r="HWK146" s="23"/>
      <c r="HWL146" s="23"/>
      <c r="HWM146" s="23"/>
      <c r="HWN146" s="23"/>
      <c r="HWO146" s="23"/>
      <c r="HWP146" s="23"/>
      <c r="HWQ146" s="23"/>
      <c r="HWR146" s="23"/>
      <c r="HWS146" s="23"/>
      <c r="HWT146" s="23"/>
      <c r="HWU146" s="23"/>
      <c r="HWV146" s="23"/>
      <c r="HWW146" s="23"/>
      <c r="HWX146" s="23"/>
      <c r="HWY146" s="23"/>
      <c r="HWZ146" s="23"/>
      <c r="HXA146" s="23"/>
      <c r="HXB146" s="23"/>
      <c r="HXC146" s="23"/>
      <c r="HXD146" s="23"/>
      <c r="HXE146" s="23"/>
      <c r="HXF146" s="23"/>
      <c r="HXG146" s="23"/>
      <c r="HXH146" s="23"/>
      <c r="HXI146" s="23"/>
      <c r="HXJ146" s="23"/>
      <c r="HXK146" s="23"/>
      <c r="HXL146" s="23"/>
      <c r="HXM146" s="23"/>
      <c r="HXN146" s="23"/>
      <c r="HXO146" s="23"/>
      <c r="HXP146" s="23"/>
      <c r="HXQ146" s="23"/>
      <c r="HXR146" s="23"/>
      <c r="HXS146" s="23"/>
      <c r="HXT146" s="23"/>
      <c r="HXU146" s="23"/>
      <c r="HXV146" s="23"/>
      <c r="HXW146" s="23"/>
      <c r="HXX146" s="23"/>
      <c r="HXY146" s="23"/>
      <c r="HXZ146" s="23"/>
      <c r="HYA146" s="23"/>
      <c r="HYB146" s="23"/>
      <c r="HYC146" s="23"/>
      <c r="HYD146" s="23"/>
      <c r="HYE146" s="23"/>
      <c r="HYF146" s="23"/>
      <c r="HYG146" s="23"/>
      <c r="HYH146" s="23"/>
      <c r="HYI146" s="23"/>
      <c r="HYJ146" s="23"/>
      <c r="HYK146" s="23"/>
      <c r="HYL146" s="23"/>
      <c r="HYM146" s="23"/>
      <c r="HYN146" s="23"/>
      <c r="HYO146" s="23"/>
      <c r="HYP146" s="23"/>
      <c r="HYQ146" s="23"/>
      <c r="HYR146" s="23"/>
      <c r="HYS146" s="23"/>
      <c r="HYT146" s="23"/>
      <c r="HYU146" s="23"/>
      <c r="HYV146" s="23"/>
      <c r="HYW146" s="23"/>
      <c r="HYX146" s="23"/>
      <c r="HYY146" s="23"/>
      <c r="HYZ146" s="23"/>
      <c r="HZA146" s="23"/>
      <c r="HZB146" s="23"/>
      <c r="HZC146" s="23"/>
      <c r="HZD146" s="23"/>
      <c r="HZE146" s="23"/>
      <c r="HZF146" s="23"/>
      <c r="HZG146" s="23"/>
      <c r="HZH146" s="23"/>
      <c r="HZI146" s="23"/>
      <c r="HZJ146" s="23"/>
      <c r="HZK146" s="23"/>
      <c r="HZL146" s="23"/>
      <c r="HZM146" s="23"/>
      <c r="HZN146" s="23"/>
      <c r="HZO146" s="23"/>
      <c r="HZP146" s="23"/>
      <c r="HZQ146" s="23"/>
      <c r="HZR146" s="23"/>
      <c r="HZS146" s="23"/>
      <c r="HZT146" s="23"/>
      <c r="HZU146" s="23"/>
      <c r="HZV146" s="23"/>
      <c r="HZW146" s="23"/>
      <c r="HZX146" s="23"/>
      <c r="HZY146" s="23"/>
      <c r="HZZ146" s="23"/>
      <c r="IAA146" s="23"/>
      <c r="IAB146" s="23"/>
      <c r="IAC146" s="23"/>
      <c r="IAD146" s="23"/>
      <c r="IAE146" s="23"/>
      <c r="IAF146" s="23"/>
      <c r="IAG146" s="23"/>
      <c r="IAH146" s="23"/>
      <c r="IAI146" s="23"/>
      <c r="IAJ146" s="23"/>
      <c r="IAK146" s="23"/>
      <c r="IAL146" s="23"/>
      <c r="IAM146" s="23"/>
      <c r="IAN146" s="23"/>
      <c r="IAO146" s="23"/>
      <c r="IAP146" s="23"/>
      <c r="IAQ146" s="23"/>
      <c r="IAR146" s="23"/>
      <c r="IAS146" s="23"/>
      <c r="IAT146" s="23"/>
      <c r="IAU146" s="23"/>
      <c r="IAV146" s="23"/>
      <c r="IAW146" s="23"/>
      <c r="IAX146" s="23"/>
      <c r="IAY146" s="23"/>
      <c r="IAZ146" s="23"/>
      <c r="IBA146" s="23"/>
      <c r="IBB146" s="23"/>
      <c r="IBC146" s="23"/>
      <c r="IBD146" s="23"/>
      <c r="IBE146" s="23"/>
      <c r="IBF146" s="23"/>
      <c r="IBG146" s="23"/>
      <c r="IBH146" s="23"/>
      <c r="IBI146" s="23"/>
      <c r="IBJ146" s="23"/>
      <c r="IBK146" s="23"/>
      <c r="IBL146" s="23"/>
      <c r="IBM146" s="23"/>
      <c r="IBN146" s="23"/>
      <c r="IBO146" s="23"/>
      <c r="IBP146" s="23"/>
      <c r="IBQ146" s="23"/>
      <c r="IBR146" s="23"/>
      <c r="IBS146" s="23"/>
      <c r="IBT146" s="23"/>
      <c r="IBU146" s="23"/>
      <c r="IBV146" s="23"/>
      <c r="IBW146" s="23"/>
      <c r="IBX146" s="23"/>
      <c r="IBY146" s="23"/>
      <c r="IBZ146" s="23"/>
      <c r="ICA146" s="23"/>
      <c r="ICB146" s="23"/>
      <c r="ICC146" s="23"/>
      <c r="ICD146" s="23"/>
      <c r="ICE146" s="23"/>
      <c r="ICF146" s="23"/>
      <c r="ICG146" s="23"/>
      <c r="ICH146" s="23"/>
      <c r="ICI146" s="23"/>
      <c r="ICJ146" s="23"/>
      <c r="ICK146" s="23"/>
      <c r="ICL146" s="23"/>
      <c r="ICM146" s="23"/>
      <c r="ICN146" s="23"/>
      <c r="ICO146" s="23"/>
      <c r="ICP146" s="23"/>
      <c r="ICQ146" s="23"/>
      <c r="ICR146" s="23"/>
      <c r="ICS146" s="23"/>
      <c r="ICT146" s="23"/>
      <c r="ICU146" s="23"/>
      <c r="ICV146" s="23"/>
      <c r="ICW146" s="23"/>
      <c r="ICX146" s="23"/>
      <c r="ICY146" s="23"/>
      <c r="ICZ146" s="23"/>
      <c r="IDA146" s="23"/>
      <c r="IDB146" s="23"/>
      <c r="IDC146" s="23"/>
      <c r="IDD146" s="23"/>
      <c r="IDE146" s="23"/>
      <c r="IDF146" s="23"/>
      <c r="IDG146" s="23"/>
      <c r="IDH146" s="23"/>
      <c r="IDI146" s="23"/>
      <c r="IDJ146" s="23"/>
      <c r="IDK146" s="23"/>
      <c r="IDL146" s="23"/>
      <c r="IDM146" s="23"/>
      <c r="IDN146" s="23"/>
      <c r="IDO146" s="23"/>
      <c r="IDP146" s="23"/>
      <c r="IDQ146" s="23"/>
      <c r="IDR146" s="23"/>
      <c r="IDS146" s="23"/>
      <c r="IDT146" s="23"/>
      <c r="IDU146" s="23"/>
      <c r="IDV146" s="23"/>
      <c r="IDW146" s="23"/>
      <c r="IDX146" s="23"/>
      <c r="IDY146" s="23"/>
      <c r="IDZ146" s="23"/>
      <c r="IEA146" s="23"/>
      <c r="IEB146" s="23"/>
      <c r="IEC146" s="23"/>
      <c r="IED146" s="23"/>
      <c r="IEE146" s="23"/>
      <c r="IEF146" s="23"/>
      <c r="IEG146" s="23"/>
      <c r="IEH146" s="23"/>
      <c r="IEI146" s="23"/>
      <c r="IEJ146" s="23"/>
      <c r="IEK146" s="23"/>
      <c r="IEL146" s="23"/>
      <c r="IEM146" s="23"/>
      <c r="IEN146" s="23"/>
      <c r="IEO146" s="23"/>
      <c r="IEP146" s="23"/>
      <c r="IEQ146" s="23"/>
      <c r="IER146" s="23"/>
      <c r="IES146" s="23"/>
      <c r="IET146" s="23"/>
      <c r="IEU146" s="23"/>
      <c r="IEV146" s="23"/>
      <c r="IEW146" s="23"/>
      <c r="IEX146" s="23"/>
      <c r="IEY146" s="23"/>
      <c r="IEZ146" s="23"/>
      <c r="IFA146" s="23"/>
      <c r="IFB146" s="23"/>
      <c r="IFC146" s="23"/>
      <c r="IFD146" s="23"/>
      <c r="IFE146" s="23"/>
      <c r="IFF146" s="23"/>
      <c r="IFG146" s="23"/>
      <c r="IFH146" s="23"/>
      <c r="IFI146" s="23"/>
      <c r="IFJ146" s="23"/>
      <c r="IFK146" s="23"/>
      <c r="IFL146" s="23"/>
      <c r="IFM146" s="23"/>
      <c r="IFN146" s="23"/>
      <c r="IFO146" s="23"/>
      <c r="IFP146" s="23"/>
      <c r="IFQ146" s="23"/>
      <c r="IFR146" s="23"/>
      <c r="IFS146" s="23"/>
      <c r="IFT146" s="23"/>
      <c r="IFU146" s="23"/>
      <c r="IFV146" s="23"/>
      <c r="IFW146" s="23"/>
      <c r="IFX146" s="23"/>
      <c r="IFY146" s="23"/>
      <c r="IFZ146" s="23"/>
      <c r="IGA146" s="23"/>
      <c r="IGB146" s="23"/>
      <c r="IGC146" s="23"/>
      <c r="IGD146" s="23"/>
      <c r="IGE146" s="23"/>
      <c r="IGF146" s="23"/>
      <c r="IGG146" s="23"/>
      <c r="IGH146" s="23"/>
      <c r="IGI146" s="23"/>
      <c r="IGJ146" s="23"/>
      <c r="IGK146" s="23"/>
      <c r="IGL146" s="23"/>
      <c r="IGM146" s="23"/>
      <c r="IGN146" s="23"/>
      <c r="IGO146" s="23"/>
      <c r="IGP146" s="23"/>
      <c r="IGQ146" s="23"/>
      <c r="IGR146" s="23"/>
      <c r="IGS146" s="23"/>
      <c r="IGT146" s="23"/>
      <c r="IGU146" s="23"/>
      <c r="IGV146" s="23"/>
      <c r="IGW146" s="23"/>
      <c r="IGX146" s="23"/>
      <c r="IGY146" s="23"/>
      <c r="IGZ146" s="23"/>
      <c r="IHA146" s="23"/>
      <c r="IHB146" s="23"/>
      <c r="IHC146" s="23"/>
      <c r="IHD146" s="23"/>
      <c r="IHE146" s="23"/>
      <c r="IHF146" s="23"/>
      <c r="IHG146" s="23"/>
      <c r="IHH146" s="23"/>
      <c r="IHI146" s="23"/>
      <c r="IHJ146" s="23"/>
      <c r="IHK146" s="23"/>
      <c r="IHL146" s="23"/>
      <c r="IHM146" s="23"/>
      <c r="IHN146" s="23"/>
      <c r="IHO146" s="23"/>
      <c r="IHP146" s="23"/>
      <c r="IHQ146" s="23"/>
      <c r="IHR146" s="23"/>
      <c r="IHS146" s="23"/>
      <c r="IHT146" s="23"/>
      <c r="IHU146" s="23"/>
      <c r="IHV146" s="23"/>
      <c r="IHW146" s="23"/>
      <c r="IHX146" s="23"/>
      <c r="IHY146" s="23"/>
      <c r="IHZ146" s="23"/>
      <c r="IIA146" s="23"/>
      <c r="IIB146" s="23"/>
      <c r="IIC146" s="23"/>
      <c r="IID146" s="23"/>
      <c r="IIE146" s="23"/>
      <c r="IIF146" s="23"/>
      <c r="IIG146" s="23"/>
      <c r="IIH146" s="23"/>
      <c r="III146" s="23"/>
      <c r="IIJ146" s="23"/>
      <c r="IIK146" s="23"/>
      <c r="IIL146" s="23"/>
      <c r="IIM146" s="23"/>
      <c r="IIN146" s="23"/>
      <c r="IIO146" s="23"/>
      <c r="IIP146" s="23"/>
      <c r="IIQ146" s="23"/>
      <c r="IIR146" s="23"/>
      <c r="IIS146" s="23"/>
      <c r="IIT146" s="23"/>
      <c r="IIU146" s="23"/>
      <c r="IIV146" s="23"/>
      <c r="IIW146" s="23"/>
      <c r="IIX146" s="23"/>
      <c r="IIY146" s="23"/>
      <c r="IIZ146" s="23"/>
      <c r="IJA146" s="23"/>
      <c r="IJB146" s="23"/>
      <c r="IJC146" s="23"/>
      <c r="IJD146" s="23"/>
      <c r="IJE146" s="23"/>
      <c r="IJF146" s="23"/>
      <c r="IJG146" s="23"/>
      <c r="IJH146" s="23"/>
      <c r="IJI146" s="23"/>
      <c r="IJJ146" s="23"/>
      <c r="IJK146" s="23"/>
      <c r="IJL146" s="23"/>
      <c r="IJM146" s="23"/>
      <c r="IJN146" s="23"/>
      <c r="IJO146" s="23"/>
      <c r="IJP146" s="23"/>
      <c r="IJQ146" s="23"/>
      <c r="IJR146" s="23"/>
      <c r="IJS146" s="23"/>
      <c r="IJT146" s="23"/>
      <c r="IJU146" s="23"/>
      <c r="IJV146" s="23"/>
      <c r="IJW146" s="23"/>
      <c r="IJX146" s="23"/>
      <c r="IJY146" s="23"/>
      <c r="IJZ146" s="23"/>
      <c r="IKA146" s="23"/>
      <c r="IKB146" s="23"/>
      <c r="IKC146" s="23"/>
      <c r="IKD146" s="23"/>
      <c r="IKE146" s="23"/>
      <c r="IKF146" s="23"/>
      <c r="IKG146" s="23"/>
      <c r="IKH146" s="23"/>
      <c r="IKI146" s="23"/>
      <c r="IKJ146" s="23"/>
      <c r="IKK146" s="23"/>
      <c r="IKL146" s="23"/>
      <c r="IKM146" s="23"/>
      <c r="IKN146" s="23"/>
      <c r="IKO146" s="23"/>
      <c r="IKP146" s="23"/>
      <c r="IKQ146" s="23"/>
      <c r="IKR146" s="23"/>
      <c r="IKS146" s="23"/>
      <c r="IKT146" s="23"/>
      <c r="IKU146" s="23"/>
      <c r="IKV146" s="23"/>
      <c r="IKW146" s="23"/>
      <c r="IKX146" s="23"/>
      <c r="IKY146" s="23"/>
      <c r="IKZ146" s="23"/>
      <c r="ILA146" s="23"/>
      <c r="ILB146" s="23"/>
      <c r="ILC146" s="23"/>
      <c r="ILD146" s="23"/>
      <c r="ILE146" s="23"/>
      <c r="ILF146" s="23"/>
      <c r="ILG146" s="23"/>
      <c r="ILH146" s="23"/>
      <c r="ILI146" s="23"/>
      <c r="ILJ146" s="23"/>
      <c r="ILK146" s="23"/>
      <c r="ILL146" s="23"/>
      <c r="ILM146" s="23"/>
      <c r="ILN146" s="23"/>
      <c r="ILO146" s="23"/>
      <c r="ILP146" s="23"/>
      <c r="ILQ146" s="23"/>
      <c r="ILR146" s="23"/>
      <c r="ILS146" s="23"/>
      <c r="ILT146" s="23"/>
      <c r="ILU146" s="23"/>
      <c r="ILV146" s="23"/>
      <c r="ILW146" s="23"/>
      <c r="ILX146" s="23"/>
      <c r="ILY146" s="23"/>
      <c r="ILZ146" s="23"/>
      <c r="IMA146" s="23"/>
      <c r="IMB146" s="23"/>
      <c r="IMC146" s="23"/>
      <c r="IMD146" s="23"/>
      <c r="IME146" s="23"/>
      <c r="IMF146" s="23"/>
      <c r="IMG146" s="23"/>
      <c r="IMH146" s="23"/>
      <c r="IMI146" s="23"/>
      <c r="IMJ146" s="23"/>
      <c r="IMK146" s="23"/>
      <c r="IML146" s="23"/>
      <c r="IMM146" s="23"/>
      <c r="IMN146" s="23"/>
      <c r="IMO146" s="23"/>
      <c r="IMP146" s="23"/>
      <c r="IMQ146" s="23"/>
      <c r="IMR146" s="23"/>
      <c r="IMS146" s="23"/>
      <c r="IMT146" s="23"/>
      <c r="IMU146" s="23"/>
      <c r="IMV146" s="23"/>
      <c r="IMW146" s="23"/>
      <c r="IMX146" s="23"/>
      <c r="IMY146" s="23"/>
      <c r="IMZ146" s="23"/>
      <c r="INA146" s="23"/>
      <c r="INB146" s="23"/>
      <c r="INC146" s="23"/>
      <c r="IND146" s="23"/>
      <c r="INE146" s="23"/>
      <c r="INF146" s="23"/>
      <c r="ING146" s="23"/>
      <c r="INH146" s="23"/>
      <c r="INI146" s="23"/>
      <c r="INJ146" s="23"/>
      <c r="INK146" s="23"/>
      <c r="INL146" s="23"/>
      <c r="INM146" s="23"/>
      <c r="INN146" s="23"/>
      <c r="INO146" s="23"/>
      <c r="INP146" s="23"/>
      <c r="INQ146" s="23"/>
      <c r="INR146" s="23"/>
      <c r="INS146" s="23"/>
      <c r="INT146" s="23"/>
      <c r="INU146" s="23"/>
      <c r="INV146" s="23"/>
      <c r="INW146" s="23"/>
      <c r="INX146" s="23"/>
      <c r="INY146" s="23"/>
      <c r="INZ146" s="23"/>
      <c r="IOA146" s="23"/>
      <c r="IOB146" s="23"/>
      <c r="IOC146" s="23"/>
      <c r="IOD146" s="23"/>
      <c r="IOE146" s="23"/>
      <c r="IOF146" s="23"/>
      <c r="IOG146" s="23"/>
      <c r="IOH146" s="23"/>
      <c r="IOI146" s="23"/>
      <c r="IOJ146" s="23"/>
      <c r="IOK146" s="23"/>
      <c r="IOL146" s="23"/>
      <c r="IOM146" s="23"/>
      <c r="ION146" s="23"/>
      <c r="IOO146" s="23"/>
      <c r="IOP146" s="23"/>
      <c r="IOQ146" s="23"/>
      <c r="IOR146" s="23"/>
      <c r="IOS146" s="23"/>
      <c r="IOT146" s="23"/>
      <c r="IOU146" s="23"/>
      <c r="IOV146" s="23"/>
      <c r="IOW146" s="23"/>
      <c r="IOX146" s="23"/>
      <c r="IOY146" s="23"/>
      <c r="IOZ146" s="23"/>
      <c r="IPA146" s="23"/>
      <c r="IPB146" s="23"/>
      <c r="IPC146" s="23"/>
      <c r="IPD146" s="23"/>
      <c r="IPE146" s="23"/>
      <c r="IPF146" s="23"/>
      <c r="IPG146" s="23"/>
      <c r="IPH146" s="23"/>
      <c r="IPI146" s="23"/>
      <c r="IPJ146" s="23"/>
      <c r="IPK146" s="23"/>
      <c r="IPL146" s="23"/>
      <c r="IPM146" s="23"/>
      <c r="IPN146" s="23"/>
      <c r="IPO146" s="23"/>
      <c r="IPP146" s="23"/>
      <c r="IPQ146" s="23"/>
      <c r="IPR146" s="23"/>
      <c r="IPS146" s="23"/>
      <c r="IPT146" s="23"/>
      <c r="IPU146" s="23"/>
      <c r="IPV146" s="23"/>
      <c r="IPW146" s="23"/>
      <c r="IPX146" s="23"/>
      <c r="IPY146" s="23"/>
      <c r="IPZ146" s="23"/>
      <c r="IQA146" s="23"/>
      <c r="IQB146" s="23"/>
      <c r="IQC146" s="23"/>
      <c r="IQD146" s="23"/>
      <c r="IQE146" s="23"/>
      <c r="IQF146" s="23"/>
      <c r="IQG146" s="23"/>
      <c r="IQH146" s="23"/>
      <c r="IQI146" s="23"/>
      <c r="IQJ146" s="23"/>
      <c r="IQK146" s="23"/>
      <c r="IQL146" s="23"/>
      <c r="IQM146" s="23"/>
      <c r="IQN146" s="23"/>
      <c r="IQO146" s="23"/>
      <c r="IQP146" s="23"/>
      <c r="IQQ146" s="23"/>
      <c r="IQR146" s="23"/>
      <c r="IQS146" s="23"/>
      <c r="IQT146" s="23"/>
      <c r="IQU146" s="23"/>
      <c r="IQV146" s="23"/>
      <c r="IQW146" s="23"/>
      <c r="IQX146" s="23"/>
      <c r="IQY146" s="23"/>
      <c r="IQZ146" s="23"/>
      <c r="IRA146" s="23"/>
      <c r="IRB146" s="23"/>
      <c r="IRC146" s="23"/>
      <c r="IRD146" s="23"/>
      <c r="IRE146" s="23"/>
      <c r="IRF146" s="23"/>
      <c r="IRG146" s="23"/>
      <c r="IRH146" s="23"/>
      <c r="IRI146" s="23"/>
      <c r="IRJ146" s="23"/>
      <c r="IRK146" s="23"/>
      <c r="IRL146" s="23"/>
      <c r="IRM146" s="23"/>
      <c r="IRN146" s="23"/>
      <c r="IRO146" s="23"/>
      <c r="IRP146" s="23"/>
      <c r="IRQ146" s="23"/>
      <c r="IRR146" s="23"/>
      <c r="IRS146" s="23"/>
      <c r="IRT146" s="23"/>
      <c r="IRU146" s="23"/>
      <c r="IRV146" s="23"/>
      <c r="IRW146" s="23"/>
      <c r="IRX146" s="23"/>
      <c r="IRY146" s="23"/>
      <c r="IRZ146" s="23"/>
      <c r="ISA146" s="23"/>
      <c r="ISB146" s="23"/>
      <c r="ISC146" s="23"/>
      <c r="ISD146" s="23"/>
      <c r="ISE146" s="23"/>
      <c r="ISF146" s="23"/>
      <c r="ISG146" s="23"/>
      <c r="ISH146" s="23"/>
      <c r="ISI146" s="23"/>
      <c r="ISJ146" s="23"/>
      <c r="ISK146" s="23"/>
      <c r="ISL146" s="23"/>
      <c r="ISM146" s="23"/>
      <c r="ISN146" s="23"/>
      <c r="ISO146" s="23"/>
      <c r="ISP146" s="23"/>
      <c r="ISQ146" s="23"/>
      <c r="ISR146" s="23"/>
      <c r="ISS146" s="23"/>
      <c r="IST146" s="23"/>
      <c r="ISU146" s="23"/>
      <c r="ISV146" s="23"/>
      <c r="ISW146" s="23"/>
      <c r="ISX146" s="23"/>
      <c r="ISY146" s="23"/>
      <c r="ISZ146" s="23"/>
      <c r="ITA146" s="23"/>
      <c r="ITB146" s="23"/>
      <c r="ITC146" s="23"/>
      <c r="ITD146" s="23"/>
      <c r="ITE146" s="23"/>
      <c r="ITF146" s="23"/>
      <c r="ITG146" s="23"/>
      <c r="ITH146" s="23"/>
      <c r="ITI146" s="23"/>
      <c r="ITJ146" s="23"/>
      <c r="ITK146" s="23"/>
      <c r="ITL146" s="23"/>
      <c r="ITM146" s="23"/>
      <c r="ITN146" s="23"/>
      <c r="ITO146" s="23"/>
      <c r="ITP146" s="23"/>
      <c r="ITQ146" s="23"/>
      <c r="ITR146" s="23"/>
      <c r="ITS146" s="23"/>
      <c r="ITT146" s="23"/>
      <c r="ITU146" s="23"/>
      <c r="ITV146" s="23"/>
      <c r="ITW146" s="23"/>
      <c r="ITX146" s="23"/>
      <c r="ITY146" s="23"/>
      <c r="ITZ146" s="23"/>
      <c r="IUA146" s="23"/>
      <c r="IUB146" s="23"/>
      <c r="IUC146" s="23"/>
      <c r="IUD146" s="23"/>
      <c r="IUE146" s="23"/>
      <c r="IUF146" s="23"/>
      <c r="IUG146" s="23"/>
      <c r="IUH146" s="23"/>
      <c r="IUI146" s="23"/>
      <c r="IUJ146" s="23"/>
      <c r="IUK146" s="23"/>
      <c r="IUL146" s="23"/>
      <c r="IUM146" s="23"/>
      <c r="IUN146" s="23"/>
      <c r="IUO146" s="23"/>
      <c r="IUP146" s="23"/>
      <c r="IUQ146" s="23"/>
      <c r="IUR146" s="23"/>
      <c r="IUS146" s="23"/>
      <c r="IUT146" s="23"/>
      <c r="IUU146" s="23"/>
      <c r="IUV146" s="23"/>
      <c r="IUW146" s="23"/>
      <c r="IUX146" s="23"/>
      <c r="IUY146" s="23"/>
      <c r="IUZ146" s="23"/>
      <c r="IVA146" s="23"/>
      <c r="IVB146" s="23"/>
      <c r="IVC146" s="23"/>
      <c r="IVD146" s="23"/>
      <c r="IVE146" s="23"/>
      <c r="IVF146" s="23"/>
      <c r="IVG146" s="23"/>
      <c r="IVH146" s="23"/>
      <c r="IVI146" s="23"/>
      <c r="IVJ146" s="23"/>
      <c r="IVK146" s="23"/>
      <c r="IVL146" s="23"/>
      <c r="IVM146" s="23"/>
      <c r="IVN146" s="23"/>
      <c r="IVO146" s="23"/>
      <c r="IVP146" s="23"/>
      <c r="IVQ146" s="23"/>
      <c r="IVR146" s="23"/>
      <c r="IVS146" s="23"/>
      <c r="IVT146" s="23"/>
      <c r="IVU146" s="23"/>
      <c r="IVV146" s="23"/>
      <c r="IVW146" s="23"/>
      <c r="IVX146" s="23"/>
      <c r="IVY146" s="23"/>
      <c r="IVZ146" s="23"/>
      <c r="IWA146" s="23"/>
      <c r="IWB146" s="23"/>
      <c r="IWC146" s="23"/>
      <c r="IWD146" s="23"/>
      <c r="IWE146" s="23"/>
      <c r="IWF146" s="23"/>
      <c r="IWG146" s="23"/>
      <c r="IWH146" s="23"/>
      <c r="IWI146" s="23"/>
      <c r="IWJ146" s="23"/>
      <c r="IWK146" s="23"/>
      <c r="IWL146" s="23"/>
      <c r="IWM146" s="23"/>
      <c r="IWN146" s="23"/>
      <c r="IWO146" s="23"/>
      <c r="IWP146" s="23"/>
      <c r="IWQ146" s="23"/>
      <c r="IWR146" s="23"/>
      <c r="IWS146" s="23"/>
      <c r="IWT146" s="23"/>
      <c r="IWU146" s="23"/>
      <c r="IWV146" s="23"/>
      <c r="IWW146" s="23"/>
      <c r="IWX146" s="23"/>
      <c r="IWY146" s="23"/>
      <c r="IWZ146" s="23"/>
      <c r="IXA146" s="23"/>
      <c r="IXB146" s="23"/>
      <c r="IXC146" s="23"/>
      <c r="IXD146" s="23"/>
      <c r="IXE146" s="23"/>
      <c r="IXF146" s="23"/>
      <c r="IXG146" s="23"/>
      <c r="IXH146" s="23"/>
      <c r="IXI146" s="23"/>
      <c r="IXJ146" s="23"/>
      <c r="IXK146" s="23"/>
      <c r="IXL146" s="23"/>
      <c r="IXM146" s="23"/>
      <c r="IXN146" s="23"/>
      <c r="IXO146" s="23"/>
      <c r="IXP146" s="23"/>
      <c r="IXQ146" s="23"/>
      <c r="IXR146" s="23"/>
      <c r="IXS146" s="23"/>
      <c r="IXT146" s="23"/>
      <c r="IXU146" s="23"/>
      <c r="IXV146" s="23"/>
      <c r="IXW146" s="23"/>
      <c r="IXX146" s="23"/>
      <c r="IXY146" s="23"/>
      <c r="IXZ146" s="23"/>
      <c r="IYA146" s="23"/>
      <c r="IYB146" s="23"/>
      <c r="IYC146" s="23"/>
      <c r="IYD146" s="23"/>
      <c r="IYE146" s="23"/>
      <c r="IYF146" s="23"/>
      <c r="IYG146" s="23"/>
      <c r="IYH146" s="23"/>
      <c r="IYI146" s="23"/>
      <c r="IYJ146" s="23"/>
      <c r="IYK146" s="23"/>
      <c r="IYL146" s="23"/>
      <c r="IYM146" s="23"/>
      <c r="IYN146" s="23"/>
      <c r="IYO146" s="23"/>
      <c r="IYP146" s="23"/>
      <c r="IYQ146" s="23"/>
      <c r="IYR146" s="23"/>
      <c r="IYS146" s="23"/>
      <c r="IYT146" s="23"/>
      <c r="IYU146" s="23"/>
      <c r="IYV146" s="23"/>
      <c r="IYW146" s="23"/>
      <c r="IYX146" s="23"/>
      <c r="IYY146" s="23"/>
      <c r="IYZ146" s="23"/>
      <c r="IZA146" s="23"/>
      <c r="IZB146" s="23"/>
      <c r="IZC146" s="23"/>
      <c r="IZD146" s="23"/>
      <c r="IZE146" s="23"/>
      <c r="IZF146" s="23"/>
      <c r="IZG146" s="23"/>
      <c r="IZH146" s="23"/>
      <c r="IZI146" s="23"/>
      <c r="IZJ146" s="23"/>
      <c r="IZK146" s="23"/>
      <c r="IZL146" s="23"/>
      <c r="IZM146" s="23"/>
      <c r="IZN146" s="23"/>
      <c r="IZO146" s="23"/>
      <c r="IZP146" s="23"/>
      <c r="IZQ146" s="23"/>
      <c r="IZR146" s="23"/>
      <c r="IZS146" s="23"/>
      <c r="IZT146" s="23"/>
      <c r="IZU146" s="23"/>
      <c r="IZV146" s="23"/>
      <c r="IZW146" s="23"/>
      <c r="IZX146" s="23"/>
      <c r="IZY146" s="23"/>
      <c r="IZZ146" s="23"/>
      <c r="JAA146" s="23"/>
      <c r="JAB146" s="23"/>
      <c r="JAC146" s="23"/>
      <c r="JAD146" s="23"/>
      <c r="JAE146" s="23"/>
      <c r="JAF146" s="23"/>
      <c r="JAG146" s="23"/>
      <c r="JAH146" s="23"/>
      <c r="JAI146" s="23"/>
      <c r="JAJ146" s="23"/>
      <c r="JAK146" s="23"/>
      <c r="JAL146" s="23"/>
      <c r="JAM146" s="23"/>
      <c r="JAN146" s="23"/>
      <c r="JAO146" s="23"/>
      <c r="JAP146" s="23"/>
      <c r="JAQ146" s="23"/>
      <c r="JAR146" s="23"/>
      <c r="JAS146" s="23"/>
      <c r="JAT146" s="23"/>
      <c r="JAU146" s="23"/>
      <c r="JAV146" s="23"/>
      <c r="JAW146" s="23"/>
      <c r="JAX146" s="23"/>
      <c r="JAY146" s="23"/>
      <c r="JAZ146" s="23"/>
      <c r="JBA146" s="23"/>
      <c r="JBB146" s="23"/>
      <c r="JBC146" s="23"/>
      <c r="JBD146" s="23"/>
      <c r="JBE146" s="23"/>
      <c r="JBF146" s="23"/>
      <c r="JBG146" s="23"/>
      <c r="JBH146" s="23"/>
      <c r="JBI146" s="23"/>
      <c r="JBJ146" s="23"/>
      <c r="JBK146" s="23"/>
      <c r="JBL146" s="23"/>
      <c r="JBM146" s="23"/>
      <c r="JBN146" s="23"/>
      <c r="JBO146" s="23"/>
      <c r="JBP146" s="23"/>
      <c r="JBQ146" s="23"/>
      <c r="JBR146" s="23"/>
      <c r="JBS146" s="23"/>
      <c r="JBT146" s="23"/>
      <c r="JBU146" s="23"/>
      <c r="JBV146" s="23"/>
      <c r="JBW146" s="23"/>
      <c r="JBX146" s="23"/>
      <c r="JBY146" s="23"/>
      <c r="JBZ146" s="23"/>
      <c r="JCA146" s="23"/>
      <c r="JCB146" s="23"/>
      <c r="JCC146" s="23"/>
      <c r="JCD146" s="23"/>
      <c r="JCE146" s="23"/>
      <c r="JCF146" s="23"/>
      <c r="JCG146" s="23"/>
      <c r="JCH146" s="23"/>
      <c r="JCI146" s="23"/>
      <c r="JCJ146" s="23"/>
      <c r="JCK146" s="23"/>
      <c r="JCL146" s="23"/>
      <c r="JCM146" s="23"/>
      <c r="JCN146" s="23"/>
      <c r="JCO146" s="23"/>
      <c r="JCP146" s="23"/>
      <c r="JCQ146" s="23"/>
      <c r="JCR146" s="23"/>
      <c r="JCS146" s="23"/>
      <c r="JCT146" s="23"/>
      <c r="JCU146" s="23"/>
      <c r="JCV146" s="23"/>
      <c r="JCW146" s="23"/>
      <c r="JCX146" s="23"/>
      <c r="JCY146" s="23"/>
      <c r="JCZ146" s="23"/>
      <c r="JDA146" s="23"/>
      <c r="JDB146" s="23"/>
      <c r="JDC146" s="23"/>
      <c r="JDD146" s="23"/>
      <c r="JDE146" s="23"/>
      <c r="JDF146" s="23"/>
      <c r="JDG146" s="23"/>
      <c r="JDH146" s="23"/>
      <c r="JDI146" s="23"/>
      <c r="JDJ146" s="23"/>
      <c r="JDK146" s="23"/>
      <c r="JDL146" s="23"/>
      <c r="JDM146" s="23"/>
      <c r="JDN146" s="23"/>
      <c r="JDO146" s="23"/>
      <c r="JDP146" s="23"/>
      <c r="JDQ146" s="23"/>
      <c r="JDR146" s="23"/>
      <c r="JDS146" s="23"/>
      <c r="JDT146" s="23"/>
      <c r="JDU146" s="23"/>
      <c r="JDV146" s="23"/>
      <c r="JDW146" s="23"/>
      <c r="JDX146" s="23"/>
      <c r="JDY146" s="23"/>
      <c r="JDZ146" s="23"/>
      <c r="JEA146" s="23"/>
      <c r="JEB146" s="23"/>
      <c r="JEC146" s="23"/>
      <c r="JED146" s="23"/>
      <c r="JEE146" s="23"/>
      <c r="JEF146" s="23"/>
      <c r="JEG146" s="23"/>
      <c r="JEH146" s="23"/>
      <c r="JEI146" s="23"/>
      <c r="JEJ146" s="23"/>
      <c r="JEK146" s="23"/>
      <c r="JEL146" s="23"/>
      <c r="JEM146" s="23"/>
      <c r="JEN146" s="23"/>
      <c r="JEO146" s="23"/>
      <c r="JEP146" s="23"/>
      <c r="JEQ146" s="23"/>
      <c r="JER146" s="23"/>
      <c r="JES146" s="23"/>
      <c r="JET146" s="23"/>
      <c r="JEU146" s="23"/>
      <c r="JEV146" s="23"/>
      <c r="JEW146" s="23"/>
      <c r="JEX146" s="23"/>
      <c r="JEY146" s="23"/>
      <c r="JEZ146" s="23"/>
      <c r="JFA146" s="23"/>
      <c r="JFB146" s="23"/>
      <c r="JFC146" s="23"/>
      <c r="JFD146" s="23"/>
      <c r="JFE146" s="23"/>
      <c r="JFF146" s="23"/>
      <c r="JFG146" s="23"/>
      <c r="JFH146" s="23"/>
      <c r="JFI146" s="23"/>
      <c r="JFJ146" s="23"/>
      <c r="JFK146" s="23"/>
      <c r="JFL146" s="23"/>
      <c r="JFM146" s="23"/>
      <c r="JFN146" s="23"/>
      <c r="JFO146" s="23"/>
      <c r="JFP146" s="23"/>
      <c r="JFQ146" s="23"/>
      <c r="JFR146" s="23"/>
      <c r="JFS146" s="23"/>
      <c r="JFT146" s="23"/>
      <c r="JFU146" s="23"/>
      <c r="JFV146" s="23"/>
      <c r="JFW146" s="23"/>
      <c r="JFX146" s="23"/>
      <c r="JFY146" s="23"/>
      <c r="JFZ146" s="23"/>
      <c r="JGA146" s="23"/>
      <c r="JGB146" s="23"/>
      <c r="JGC146" s="23"/>
      <c r="JGD146" s="23"/>
      <c r="JGE146" s="23"/>
      <c r="JGF146" s="23"/>
      <c r="JGG146" s="23"/>
      <c r="JGH146" s="23"/>
      <c r="JGI146" s="23"/>
      <c r="JGJ146" s="23"/>
      <c r="JGK146" s="23"/>
      <c r="JGL146" s="23"/>
      <c r="JGM146" s="23"/>
      <c r="JGN146" s="23"/>
      <c r="JGO146" s="23"/>
      <c r="JGP146" s="23"/>
      <c r="JGQ146" s="23"/>
      <c r="JGR146" s="23"/>
      <c r="JGS146" s="23"/>
      <c r="JGT146" s="23"/>
      <c r="JGU146" s="23"/>
      <c r="JGV146" s="23"/>
      <c r="JGW146" s="23"/>
      <c r="JGX146" s="23"/>
      <c r="JGY146" s="23"/>
      <c r="JGZ146" s="23"/>
      <c r="JHA146" s="23"/>
      <c r="JHB146" s="23"/>
      <c r="JHC146" s="23"/>
      <c r="JHD146" s="23"/>
      <c r="JHE146" s="23"/>
      <c r="JHF146" s="23"/>
      <c r="JHG146" s="23"/>
      <c r="JHH146" s="23"/>
      <c r="JHI146" s="23"/>
      <c r="JHJ146" s="23"/>
      <c r="JHK146" s="23"/>
      <c r="JHL146" s="23"/>
      <c r="JHM146" s="23"/>
      <c r="JHN146" s="23"/>
      <c r="JHO146" s="23"/>
      <c r="JHP146" s="23"/>
      <c r="JHQ146" s="23"/>
      <c r="JHR146" s="23"/>
      <c r="JHS146" s="23"/>
      <c r="JHT146" s="23"/>
      <c r="JHU146" s="23"/>
      <c r="JHV146" s="23"/>
      <c r="JHW146" s="23"/>
      <c r="JHX146" s="23"/>
      <c r="JHY146" s="23"/>
      <c r="JHZ146" s="23"/>
      <c r="JIA146" s="23"/>
      <c r="JIB146" s="23"/>
      <c r="JIC146" s="23"/>
      <c r="JID146" s="23"/>
      <c r="JIE146" s="23"/>
      <c r="JIF146" s="23"/>
      <c r="JIG146" s="23"/>
      <c r="JIH146" s="23"/>
      <c r="JII146" s="23"/>
      <c r="JIJ146" s="23"/>
      <c r="JIK146" s="23"/>
      <c r="JIL146" s="23"/>
      <c r="JIM146" s="23"/>
      <c r="JIN146" s="23"/>
      <c r="JIO146" s="23"/>
      <c r="JIP146" s="23"/>
      <c r="JIQ146" s="23"/>
      <c r="JIR146" s="23"/>
      <c r="JIS146" s="23"/>
      <c r="JIT146" s="23"/>
      <c r="JIU146" s="23"/>
      <c r="JIV146" s="23"/>
      <c r="JIW146" s="23"/>
      <c r="JIX146" s="23"/>
      <c r="JIY146" s="23"/>
      <c r="JIZ146" s="23"/>
      <c r="JJA146" s="23"/>
      <c r="JJB146" s="23"/>
      <c r="JJC146" s="23"/>
      <c r="JJD146" s="23"/>
      <c r="JJE146" s="23"/>
      <c r="JJF146" s="23"/>
      <c r="JJG146" s="23"/>
      <c r="JJH146" s="23"/>
      <c r="JJI146" s="23"/>
      <c r="JJJ146" s="23"/>
      <c r="JJK146" s="23"/>
      <c r="JJL146" s="23"/>
      <c r="JJM146" s="23"/>
      <c r="JJN146" s="23"/>
      <c r="JJO146" s="23"/>
      <c r="JJP146" s="23"/>
      <c r="JJQ146" s="23"/>
      <c r="JJR146" s="23"/>
      <c r="JJS146" s="23"/>
      <c r="JJT146" s="23"/>
      <c r="JJU146" s="23"/>
      <c r="JJV146" s="23"/>
      <c r="JJW146" s="23"/>
      <c r="JJX146" s="23"/>
      <c r="JJY146" s="23"/>
      <c r="JJZ146" s="23"/>
      <c r="JKA146" s="23"/>
      <c r="JKB146" s="23"/>
      <c r="JKC146" s="23"/>
      <c r="JKD146" s="23"/>
      <c r="JKE146" s="23"/>
      <c r="JKF146" s="23"/>
      <c r="JKG146" s="23"/>
      <c r="JKH146" s="23"/>
      <c r="JKI146" s="23"/>
      <c r="JKJ146" s="23"/>
      <c r="JKK146" s="23"/>
      <c r="JKL146" s="23"/>
      <c r="JKM146" s="23"/>
      <c r="JKN146" s="23"/>
      <c r="JKO146" s="23"/>
      <c r="JKP146" s="23"/>
      <c r="JKQ146" s="23"/>
      <c r="JKR146" s="23"/>
      <c r="JKS146" s="23"/>
      <c r="JKT146" s="23"/>
      <c r="JKU146" s="23"/>
      <c r="JKV146" s="23"/>
      <c r="JKW146" s="23"/>
      <c r="JKX146" s="23"/>
      <c r="JKY146" s="23"/>
      <c r="JKZ146" s="23"/>
      <c r="JLA146" s="23"/>
      <c r="JLB146" s="23"/>
      <c r="JLC146" s="23"/>
      <c r="JLD146" s="23"/>
      <c r="JLE146" s="23"/>
      <c r="JLF146" s="23"/>
      <c r="JLG146" s="23"/>
      <c r="JLH146" s="23"/>
      <c r="JLI146" s="23"/>
      <c r="JLJ146" s="23"/>
      <c r="JLK146" s="23"/>
      <c r="JLL146" s="23"/>
      <c r="JLM146" s="23"/>
      <c r="JLN146" s="23"/>
      <c r="JLO146" s="23"/>
      <c r="JLP146" s="23"/>
      <c r="JLQ146" s="23"/>
      <c r="JLR146" s="23"/>
      <c r="JLS146" s="23"/>
      <c r="JLT146" s="23"/>
      <c r="JLU146" s="23"/>
      <c r="JLV146" s="23"/>
      <c r="JLW146" s="23"/>
      <c r="JLX146" s="23"/>
      <c r="JLY146" s="23"/>
      <c r="JLZ146" s="23"/>
      <c r="JMA146" s="23"/>
      <c r="JMB146" s="23"/>
      <c r="JMC146" s="23"/>
      <c r="JMD146" s="23"/>
      <c r="JME146" s="23"/>
      <c r="JMF146" s="23"/>
      <c r="JMG146" s="23"/>
      <c r="JMH146" s="23"/>
      <c r="JMI146" s="23"/>
      <c r="JMJ146" s="23"/>
      <c r="JMK146" s="23"/>
      <c r="JML146" s="23"/>
      <c r="JMM146" s="23"/>
      <c r="JMN146" s="23"/>
      <c r="JMO146" s="23"/>
      <c r="JMP146" s="23"/>
      <c r="JMQ146" s="23"/>
      <c r="JMR146" s="23"/>
      <c r="JMS146" s="23"/>
      <c r="JMT146" s="23"/>
      <c r="JMU146" s="23"/>
      <c r="JMV146" s="23"/>
      <c r="JMW146" s="23"/>
      <c r="JMX146" s="23"/>
      <c r="JMY146" s="23"/>
      <c r="JMZ146" s="23"/>
      <c r="JNA146" s="23"/>
      <c r="JNB146" s="23"/>
      <c r="JNC146" s="23"/>
      <c r="JND146" s="23"/>
      <c r="JNE146" s="23"/>
      <c r="JNF146" s="23"/>
      <c r="JNG146" s="23"/>
      <c r="JNH146" s="23"/>
      <c r="JNI146" s="23"/>
      <c r="JNJ146" s="23"/>
      <c r="JNK146" s="23"/>
      <c r="JNL146" s="23"/>
      <c r="JNM146" s="23"/>
      <c r="JNN146" s="23"/>
      <c r="JNO146" s="23"/>
      <c r="JNP146" s="23"/>
      <c r="JNQ146" s="23"/>
      <c r="JNR146" s="23"/>
      <c r="JNS146" s="23"/>
      <c r="JNT146" s="23"/>
      <c r="JNU146" s="23"/>
      <c r="JNV146" s="23"/>
      <c r="JNW146" s="23"/>
      <c r="JNX146" s="23"/>
      <c r="JNY146" s="23"/>
      <c r="JNZ146" s="23"/>
      <c r="JOA146" s="23"/>
      <c r="JOB146" s="23"/>
      <c r="JOC146" s="23"/>
      <c r="JOD146" s="23"/>
      <c r="JOE146" s="23"/>
      <c r="JOF146" s="23"/>
      <c r="JOG146" s="23"/>
      <c r="JOH146" s="23"/>
      <c r="JOI146" s="23"/>
      <c r="JOJ146" s="23"/>
      <c r="JOK146" s="23"/>
      <c r="JOL146" s="23"/>
      <c r="JOM146" s="23"/>
      <c r="JON146" s="23"/>
      <c r="JOO146" s="23"/>
      <c r="JOP146" s="23"/>
      <c r="JOQ146" s="23"/>
      <c r="JOR146" s="23"/>
      <c r="JOS146" s="23"/>
      <c r="JOT146" s="23"/>
      <c r="JOU146" s="23"/>
      <c r="JOV146" s="23"/>
      <c r="JOW146" s="23"/>
      <c r="JOX146" s="23"/>
      <c r="JOY146" s="23"/>
      <c r="JOZ146" s="23"/>
      <c r="JPA146" s="23"/>
      <c r="JPB146" s="23"/>
      <c r="JPC146" s="23"/>
      <c r="JPD146" s="23"/>
      <c r="JPE146" s="23"/>
      <c r="JPF146" s="23"/>
      <c r="JPG146" s="23"/>
      <c r="JPH146" s="23"/>
      <c r="JPI146" s="23"/>
      <c r="JPJ146" s="23"/>
      <c r="JPK146" s="23"/>
      <c r="JPL146" s="23"/>
      <c r="JPM146" s="23"/>
      <c r="JPN146" s="23"/>
      <c r="JPO146" s="23"/>
      <c r="JPP146" s="23"/>
      <c r="JPQ146" s="23"/>
      <c r="JPR146" s="23"/>
      <c r="JPS146" s="23"/>
      <c r="JPT146" s="23"/>
      <c r="JPU146" s="23"/>
      <c r="JPV146" s="23"/>
      <c r="JPW146" s="23"/>
      <c r="JPX146" s="23"/>
      <c r="JPY146" s="23"/>
      <c r="JPZ146" s="23"/>
      <c r="JQA146" s="23"/>
      <c r="JQB146" s="23"/>
      <c r="JQC146" s="23"/>
      <c r="JQD146" s="23"/>
      <c r="JQE146" s="23"/>
      <c r="JQF146" s="23"/>
      <c r="JQG146" s="23"/>
      <c r="JQH146" s="23"/>
      <c r="JQI146" s="23"/>
      <c r="JQJ146" s="23"/>
      <c r="JQK146" s="23"/>
      <c r="JQL146" s="23"/>
      <c r="JQM146" s="23"/>
      <c r="JQN146" s="23"/>
      <c r="JQO146" s="23"/>
      <c r="JQP146" s="23"/>
      <c r="JQQ146" s="23"/>
      <c r="JQR146" s="23"/>
      <c r="JQS146" s="23"/>
      <c r="JQT146" s="23"/>
      <c r="JQU146" s="23"/>
      <c r="JQV146" s="23"/>
      <c r="JQW146" s="23"/>
      <c r="JQX146" s="23"/>
      <c r="JQY146" s="23"/>
      <c r="JQZ146" s="23"/>
      <c r="JRA146" s="23"/>
      <c r="JRB146" s="23"/>
      <c r="JRC146" s="23"/>
      <c r="JRD146" s="23"/>
      <c r="JRE146" s="23"/>
      <c r="JRF146" s="23"/>
      <c r="JRG146" s="23"/>
      <c r="JRH146" s="23"/>
      <c r="JRI146" s="23"/>
      <c r="JRJ146" s="23"/>
      <c r="JRK146" s="23"/>
      <c r="JRL146" s="23"/>
      <c r="JRM146" s="23"/>
      <c r="JRN146" s="23"/>
      <c r="JRO146" s="23"/>
      <c r="JRP146" s="23"/>
      <c r="JRQ146" s="23"/>
      <c r="JRR146" s="23"/>
      <c r="JRS146" s="23"/>
      <c r="JRT146" s="23"/>
      <c r="JRU146" s="23"/>
      <c r="JRV146" s="23"/>
      <c r="JRW146" s="23"/>
      <c r="JRX146" s="23"/>
      <c r="JRY146" s="23"/>
      <c r="JRZ146" s="23"/>
      <c r="JSA146" s="23"/>
      <c r="JSB146" s="23"/>
      <c r="JSC146" s="23"/>
      <c r="JSD146" s="23"/>
      <c r="JSE146" s="23"/>
      <c r="JSF146" s="23"/>
      <c r="JSG146" s="23"/>
      <c r="JSH146" s="23"/>
      <c r="JSI146" s="23"/>
      <c r="JSJ146" s="23"/>
      <c r="JSK146" s="23"/>
      <c r="JSL146" s="23"/>
      <c r="JSM146" s="23"/>
      <c r="JSN146" s="23"/>
      <c r="JSO146" s="23"/>
      <c r="JSP146" s="23"/>
      <c r="JSQ146" s="23"/>
      <c r="JSR146" s="23"/>
      <c r="JSS146" s="23"/>
      <c r="JST146" s="23"/>
      <c r="JSU146" s="23"/>
      <c r="JSV146" s="23"/>
      <c r="JSW146" s="23"/>
      <c r="JSX146" s="23"/>
      <c r="JSY146" s="23"/>
      <c r="JSZ146" s="23"/>
      <c r="JTA146" s="23"/>
      <c r="JTB146" s="23"/>
      <c r="JTC146" s="23"/>
      <c r="JTD146" s="23"/>
      <c r="JTE146" s="23"/>
      <c r="JTF146" s="23"/>
      <c r="JTG146" s="23"/>
      <c r="JTH146" s="23"/>
      <c r="JTI146" s="23"/>
      <c r="JTJ146" s="23"/>
      <c r="JTK146" s="23"/>
      <c r="JTL146" s="23"/>
      <c r="JTM146" s="23"/>
      <c r="JTN146" s="23"/>
      <c r="JTO146" s="23"/>
      <c r="JTP146" s="23"/>
      <c r="JTQ146" s="23"/>
      <c r="JTR146" s="23"/>
      <c r="JTS146" s="23"/>
      <c r="JTT146" s="23"/>
      <c r="JTU146" s="23"/>
      <c r="JTV146" s="23"/>
      <c r="JTW146" s="23"/>
      <c r="JTX146" s="23"/>
      <c r="JTY146" s="23"/>
      <c r="JTZ146" s="23"/>
      <c r="JUA146" s="23"/>
      <c r="JUB146" s="23"/>
      <c r="JUC146" s="23"/>
      <c r="JUD146" s="23"/>
      <c r="JUE146" s="23"/>
      <c r="JUF146" s="23"/>
      <c r="JUG146" s="23"/>
      <c r="JUH146" s="23"/>
      <c r="JUI146" s="23"/>
      <c r="JUJ146" s="23"/>
      <c r="JUK146" s="23"/>
      <c r="JUL146" s="23"/>
      <c r="JUM146" s="23"/>
      <c r="JUN146" s="23"/>
      <c r="JUO146" s="23"/>
      <c r="JUP146" s="23"/>
      <c r="JUQ146" s="23"/>
      <c r="JUR146" s="23"/>
      <c r="JUS146" s="23"/>
      <c r="JUT146" s="23"/>
      <c r="JUU146" s="23"/>
      <c r="JUV146" s="23"/>
      <c r="JUW146" s="23"/>
      <c r="JUX146" s="23"/>
      <c r="JUY146" s="23"/>
      <c r="JUZ146" s="23"/>
      <c r="JVA146" s="23"/>
      <c r="JVB146" s="23"/>
      <c r="JVC146" s="23"/>
      <c r="JVD146" s="23"/>
      <c r="JVE146" s="23"/>
      <c r="JVF146" s="23"/>
      <c r="JVG146" s="23"/>
      <c r="JVH146" s="23"/>
      <c r="JVI146" s="23"/>
      <c r="JVJ146" s="23"/>
      <c r="JVK146" s="23"/>
      <c r="JVL146" s="23"/>
      <c r="JVM146" s="23"/>
      <c r="JVN146" s="23"/>
      <c r="JVO146" s="23"/>
      <c r="JVP146" s="23"/>
      <c r="JVQ146" s="23"/>
      <c r="JVR146" s="23"/>
      <c r="JVS146" s="23"/>
      <c r="JVT146" s="23"/>
      <c r="JVU146" s="23"/>
      <c r="JVV146" s="23"/>
      <c r="JVW146" s="23"/>
      <c r="JVX146" s="23"/>
      <c r="JVY146" s="23"/>
      <c r="JVZ146" s="23"/>
      <c r="JWA146" s="23"/>
      <c r="JWB146" s="23"/>
      <c r="JWC146" s="23"/>
      <c r="JWD146" s="23"/>
      <c r="JWE146" s="23"/>
      <c r="JWF146" s="23"/>
      <c r="JWG146" s="23"/>
      <c r="JWH146" s="23"/>
      <c r="JWI146" s="23"/>
      <c r="JWJ146" s="23"/>
      <c r="JWK146" s="23"/>
      <c r="JWL146" s="23"/>
      <c r="JWM146" s="23"/>
      <c r="JWN146" s="23"/>
      <c r="JWO146" s="23"/>
      <c r="JWP146" s="23"/>
      <c r="JWQ146" s="23"/>
      <c r="JWR146" s="23"/>
      <c r="JWS146" s="23"/>
      <c r="JWT146" s="23"/>
      <c r="JWU146" s="23"/>
      <c r="JWV146" s="23"/>
      <c r="JWW146" s="23"/>
      <c r="JWX146" s="23"/>
      <c r="JWY146" s="23"/>
      <c r="JWZ146" s="23"/>
      <c r="JXA146" s="23"/>
      <c r="JXB146" s="23"/>
      <c r="JXC146" s="23"/>
      <c r="JXD146" s="23"/>
      <c r="JXE146" s="23"/>
      <c r="JXF146" s="23"/>
      <c r="JXG146" s="23"/>
      <c r="JXH146" s="23"/>
      <c r="JXI146" s="23"/>
      <c r="JXJ146" s="23"/>
      <c r="JXK146" s="23"/>
      <c r="JXL146" s="23"/>
      <c r="JXM146" s="23"/>
      <c r="JXN146" s="23"/>
      <c r="JXO146" s="23"/>
      <c r="JXP146" s="23"/>
      <c r="JXQ146" s="23"/>
      <c r="JXR146" s="23"/>
      <c r="JXS146" s="23"/>
      <c r="JXT146" s="23"/>
      <c r="JXU146" s="23"/>
      <c r="JXV146" s="23"/>
      <c r="JXW146" s="23"/>
      <c r="JXX146" s="23"/>
      <c r="JXY146" s="23"/>
      <c r="JXZ146" s="23"/>
      <c r="JYA146" s="23"/>
      <c r="JYB146" s="23"/>
      <c r="JYC146" s="23"/>
      <c r="JYD146" s="23"/>
      <c r="JYE146" s="23"/>
      <c r="JYF146" s="23"/>
      <c r="JYG146" s="23"/>
      <c r="JYH146" s="23"/>
      <c r="JYI146" s="23"/>
      <c r="JYJ146" s="23"/>
      <c r="JYK146" s="23"/>
      <c r="JYL146" s="23"/>
      <c r="JYM146" s="23"/>
      <c r="JYN146" s="23"/>
      <c r="JYO146" s="23"/>
      <c r="JYP146" s="23"/>
      <c r="JYQ146" s="23"/>
      <c r="JYR146" s="23"/>
      <c r="JYS146" s="23"/>
      <c r="JYT146" s="23"/>
      <c r="JYU146" s="23"/>
      <c r="JYV146" s="23"/>
      <c r="JYW146" s="23"/>
      <c r="JYX146" s="23"/>
      <c r="JYY146" s="23"/>
      <c r="JYZ146" s="23"/>
      <c r="JZA146" s="23"/>
      <c r="JZB146" s="23"/>
      <c r="JZC146" s="23"/>
      <c r="JZD146" s="23"/>
      <c r="JZE146" s="23"/>
      <c r="JZF146" s="23"/>
      <c r="JZG146" s="23"/>
      <c r="JZH146" s="23"/>
      <c r="JZI146" s="23"/>
      <c r="JZJ146" s="23"/>
      <c r="JZK146" s="23"/>
      <c r="JZL146" s="23"/>
      <c r="JZM146" s="23"/>
      <c r="JZN146" s="23"/>
      <c r="JZO146" s="23"/>
      <c r="JZP146" s="23"/>
      <c r="JZQ146" s="23"/>
      <c r="JZR146" s="23"/>
      <c r="JZS146" s="23"/>
      <c r="JZT146" s="23"/>
      <c r="JZU146" s="23"/>
      <c r="JZV146" s="23"/>
      <c r="JZW146" s="23"/>
      <c r="JZX146" s="23"/>
      <c r="JZY146" s="23"/>
      <c r="JZZ146" s="23"/>
      <c r="KAA146" s="23"/>
      <c r="KAB146" s="23"/>
      <c r="KAC146" s="23"/>
      <c r="KAD146" s="23"/>
      <c r="KAE146" s="23"/>
      <c r="KAF146" s="23"/>
      <c r="KAG146" s="23"/>
      <c r="KAH146" s="23"/>
      <c r="KAI146" s="23"/>
      <c r="KAJ146" s="23"/>
      <c r="KAK146" s="23"/>
      <c r="KAL146" s="23"/>
      <c r="KAM146" s="23"/>
      <c r="KAN146" s="23"/>
      <c r="KAO146" s="23"/>
      <c r="KAP146" s="23"/>
      <c r="KAQ146" s="23"/>
      <c r="KAR146" s="23"/>
      <c r="KAS146" s="23"/>
      <c r="KAT146" s="23"/>
      <c r="KAU146" s="23"/>
      <c r="KAV146" s="23"/>
      <c r="KAW146" s="23"/>
      <c r="KAX146" s="23"/>
      <c r="KAY146" s="23"/>
      <c r="KAZ146" s="23"/>
      <c r="KBA146" s="23"/>
      <c r="KBB146" s="23"/>
      <c r="KBC146" s="23"/>
      <c r="KBD146" s="23"/>
      <c r="KBE146" s="23"/>
      <c r="KBF146" s="23"/>
      <c r="KBG146" s="23"/>
      <c r="KBH146" s="23"/>
      <c r="KBI146" s="23"/>
      <c r="KBJ146" s="23"/>
      <c r="KBK146" s="23"/>
      <c r="KBL146" s="23"/>
      <c r="KBM146" s="23"/>
      <c r="KBN146" s="23"/>
      <c r="KBO146" s="23"/>
      <c r="KBP146" s="23"/>
      <c r="KBQ146" s="23"/>
      <c r="KBR146" s="23"/>
      <c r="KBS146" s="23"/>
      <c r="KBT146" s="23"/>
      <c r="KBU146" s="23"/>
      <c r="KBV146" s="23"/>
      <c r="KBW146" s="23"/>
      <c r="KBX146" s="23"/>
      <c r="KBY146" s="23"/>
      <c r="KBZ146" s="23"/>
      <c r="KCA146" s="23"/>
      <c r="KCB146" s="23"/>
      <c r="KCC146" s="23"/>
      <c r="KCD146" s="23"/>
      <c r="KCE146" s="23"/>
      <c r="KCF146" s="23"/>
      <c r="KCG146" s="23"/>
      <c r="KCH146" s="23"/>
      <c r="KCI146" s="23"/>
      <c r="KCJ146" s="23"/>
      <c r="KCK146" s="23"/>
      <c r="KCL146" s="23"/>
      <c r="KCM146" s="23"/>
      <c r="KCN146" s="23"/>
      <c r="KCO146" s="23"/>
      <c r="KCP146" s="23"/>
      <c r="KCQ146" s="23"/>
      <c r="KCR146" s="23"/>
      <c r="KCS146" s="23"/>
      <c r="KCT146" s="23"/>
      <c r="KCU146" s="23"/>
      <c r="KCV146" s="23"/>
      <c r="KCW146" s="23"/>
      <c r="KCX146" s="23"/>
      <c r="KCY146" s="23"/>
      <c r="KCZ146" s="23"/>
      <c r="KDA146" s="23"/>
      <c r="KDB146" s="23"/>
      <c r="KDC146" s="23"/>
      <c r="KDD146" s="23"/>
      <c r="KDE146" s="23"/>
      <c r="KDF146" s="23"/>
      <c r="KDG146" s="23"/>
      <c r="KDH146" s="23"/>
      <c r="KDI146" s="23"/>
      <c r="KDJ146" s="23"/>
      <c r="KDK146" s="23"/>
      <c r="KDL146" s="23"/>
      <c r="KDM146" s="23"/>
      <c r="KDN146" s="23"/>
      <c r="KDO146" s="23"/>
      <c r="KDP146" s="23"/>
      <c r="KDQ146" s="23"/>
      <c r="KDR146" s="23"/>
      <c r="KDS146" s="23"/>
      <c r="KDT146" s="23"/>
      <c r="KDU146" s="23"/>
      <c r="KDV146" s="23"/>
      <c r="KDW146" s="23"/>
      <c r="KDX146" s="23"/>
      <c r="KDY146" s="23"/>
      <c r="KDZ146" s="23"/>
      <c r="KEA146" s="23"/>
      <c r="KEB146" s="23"/>
      <c r="KEC146" s="23"/>
      <c r="KED146" s="23"/>
      <c r="KEE146" s="23"/>
      <c r="KEF146" s="23"/>
      <c r="KEG146" s="23"/>
      <c r="KEH146" s="23"/>
      <c r="KEI146" s="23"/>
      <c r="KEJ146" s="23"/>
      <c r="KEK146" s="23"/>
      <c r="KEL146" s="23"/>
      <c r="KEM146" s="23"/>
      <c r="KEN146" s="23"/>
      <c r="KEO146" s="23"/>
      <c r="KEP146" s="23"/>
      <c r="KEQ146" s="23"/>
      <c r="KER146" s="23"/>
      <c r="KES146" s="23"/>
      <c r="KET146" s="23"/>
      <c r="KEU146" s="23"/>
      <c r="KEV146" s="23"/>
      <c r="KEW146" s="23"/>
      <c r="KEX146" s="23"/>
      <c r="KEY146" s="23"/>
      <c r="KEZ146" s="23"/>
      <c r="KFA146" s="23"/>
      <c r="KFB146" s="23"/>
      <c r="KFC146" s="23"/>
      <c r="KFD146" s="23"/>
      <c r="KFE146" s="23"/>
      <c r="KFF146" s="23"/>
      <c r="KFG146" s="23"/>
      <c r="KFH146" s="23"/>
      <c r="KFI146" s="23"/>
      <c r="KFJ146" s="23"/>
      <c r="KFK146" s="23"/>
      <c r="KFL146" s="23"/>
      <c r="KFM146" s="23"/>
      <c r="KFN146" s="23"/>
      <c r="KFO146" s="23"/>
      <c r="KFP146" s="23"/>
      <c r="KFQ146" s="23"/>
      <c r="KFR146" s="23"/>
      <c r="KFS146" s="23"/>
      <c r="KFT146" s="23"/>
      <c r="KFU146" s="23"/>
      <c r="KFV146" s="23"/>
      <c r="KFW146" s="23"/>
      <c r="KFX146" s="23"/>
      <c r="KFY146" s="23"/>
      <c r="KFZ146" s="23"/>
      <c r="KGA146" s="23"/>
      <c r="KGB146" s="23"/>
      <c r="KGC146" s="23"/>
      <c r="KGD146" s="23"/>
      <c r="KGE146" s="23"/>
      <c r="KGF146" s="23"/>
      <c r="KGG146" s="23"/>
      <c r="KGH146" s="23"/>
      <c r="KGI146" s="23"/>
      <c r="KGJ146" s="23"/>
      <c r="KGK146" s="23"/>
      <c r="KGL146" s="23"/>
      <c r="KGM146" s="23"/>
      <c r="KGN146" s="23"/>
      <c r="KGO146" s="23"/>
      <c r="KGP146" s="23"/>
      <c r="KGQ146" s="23"/>
      <c r="KGR146" s="23"/>
      <c r="KGS146" s="23"/>
      <c r="KGT146" s="23"/>
      <c r="KGU146" s="23"/>
      <c r="KGV146" s="23"/>
      <c r="KGW146" s="23"/>
      <c r="KGX146" s="23"/>
      <c r="KGY146" s="23"/>
      <c r="KGZ146" s="23"/>
      <c r="KHA146" s="23"/>
      <c r="KHB146" s="23"/>
      <c r="KHC146" s="23"/>
      <c r="KHD146" s="23"/>
      <c r="KHE146" s="23"/>
      <c r="KHF146" s="23"/>
      <c r="KHG146" s="23"/>
      <c r="KHH146" s="23"/>
      <c r="KHI146" s="23"/>
      <c r="KHJ146" s="23"/>
      <c r="KHK146" s="23"/>
      <c r="KHL146" s="23"/>
      <c r="KHM146" s="23"/>
      <c r="KHN146" s="23"/>
      <c r="KHO146" s="23"/>
      <c r="KHP146" s="23"/>
      <c r="KHQ146" s="23"/>
      <c r="KHR146" s="23"/>
      <c r="KHS146" s="23"/>
      <c r="KHT146" s="23"/>
      <c r="KHU146" s="23"/>
      <c r="KHV146" s="23"/>
      <c r="KHW146" s="23"/>
      <c r="KHX146" s="23"/>
      <c r="KHY146" s="23"/>
      <c r="KHZ146" s="23"/>
      <c r="KIA146" s="23"/>
      <c r="KIB146" s="23"/>
      <c r="KIC146" s="23"/>
      <c r="KID146" s="23"/>
      <c r="KIE146" s="23"/>
      <c r="KIF146" s="23"/>
      <c r="KIG146" s="23"/>
      <c r="KIH146" s="23"/>
      <c r="KII146" s="23"/>
      <c r="KIJ146" s="23"/>
      <c r="KIK146" s="23"/>
      <c r="KIL146" s="23"/>
      <c r="KIM146" s="23"/>
      <c r="KIN146" s="23"/>
      <c r="KIO146" s="23"/>
      <c r="KIP146" s="23"/>
      <c r="KIQ146" s="23"/>
      <c r="KIR146" s="23"/>
      <c r="KIS146" s="23"/>
      <c r="KIT146" s="23"/>
      <c r="KIU146" s="23"/>
      <c r="KIV146" s="23"/>
      <c r="KIW146" s="23"/>
      <c r="KIX146" s="23"/>
      <c r="KIY146" s="23"/>
      <c r="KIZ146" s="23"/>
      <c r="KJA146" s="23"/>
      <c r="KJB146" s="23"/>
      <c r="KJC146" s="23"/>
      <c r="KJD146" s="23"/>
      <c r="KJE146" s="23"/>
      <c r="KJF146" s="23"/>
      <c r="KJG146" s="23"/>
      <c r="KJH146" s="23"/>
      <c r="KJI146" s="23"/>
      <c r="KJJ146" s="23"/>
      <c r="KJK146" s="23"/>
      <c r="KJL146" s="23"/>
      <c r="KJM146" s="23"/>
      <c r="KJN146" s="23"/>
      <c r="KJO146" s="23"/>
      <c r="KJP146" s="23"/>
      <c r="KJQ146" s="23"/>
      <c r="KJR146" s="23"/>
      <c r="KJS146" s="23"/>
      <c r="KJT146" s="23"/>
      <c r="KJU146" s="23"/>
      <c r="KJV146" s="23"/>
      <c r="KJW146" s="23"/>
      <c r="KJX146" s="23"/>
      <c r="KJY146" s="23"/>
      <c r="KJZ146" s="23"/>
      <c r="KKA146" s="23"/>
      <c r="KKB146" s="23"/>
      <c r="KKC146" s="23"/>
      <c r="KKD146" s="23"/>
      <c r="KKE146" s="23"/>
      <c r="KKF146" s="23"/>
      <c r="KKG146" s="23"/>
      <c r="KKH146" s="23"/>
      <c r="KKI146" s="23"/>
      <c r="KKJ146" s="23"/>
      <c r="KKK146" s="23"/>
      <c r="KKL146" s="23"/>
      <c r="KKM146" s="23"/>
      <c r="KKN146" s="23"/>
      <c r="KKO146" s="23"/>
      <c r="KKP146" s="23"/>
      <c r="KKQ146" s="23"/>
      <c r="KKR146" s="23"/>
      <c r="KKS146" s="23"/>
      <c r="KKT146" s="23"/>
      <c r="KKU146" s="23"/>
      <c r="KKV146" s="23"/>
      <c r="KKW146" s="23"/>
      <c r="KKX146" s="23"/>
      <c r="KKY146" s="23"/>
      <c r="KKZ146" s="23"/>
      <c r="KLA146" s="23"/>
      <c r="KLB146" s="23"/>
      <c r="KLC146" s="23"/>
      <c r="KLD146" s="23"/>
      <c r="KLE146" s="23"/>
      <c r="KLF146" s="23"/>
      <c r="KLG146" s="23"/>
      <c r="KLH146" s="23"/>
      <c r="KLI146" s="23"/>
      <c r="KLJ146" s="23"/>
      <c r="KLK146" s="23"/>
      <c r="KLL146" s="23"/>
      <c r="KLM146" s="23"/>
      <c r="KLN146" s="23"/>
      <c r="KLO146" s="23"/>
      <c r="KLP146" s="23"/>
      <c r="KLQ146" s="23"/>
      <c r="KLR146" s="23"/>
      <c r="KLS146" s="23"/>
      <c r="KLT146" s="23"/>
      <c r="KLU146" s="23"/>
      <c r="KLV146" s="23"/>
      <c r="KLW146" s="23"/>
      <c r="KLX146" s="23"/>
      <c r="KLY146" s="23"/>
      <c r="KLZ146" s="23"/>
      <c r="KMA146" s="23"/>
      <c r="KMB146" s="23"/>
      <c r="KMC146" s="23"/>
      <c r="KMD146" s="23"/>
      <c r="KME146" s="23"/>
      <c r="KMF146" s="23"/>
      <c r="KMG146" s="23"/>
      <c r="KMH146" s="23"/>
      <c r="KMI146" s="23"/>
      <c r="KMJ146" s="23"/>
      <c r="KMK146" s="23"/>
      <c r="KML146" s="23"/>
      <c r="KMM146" s="23"/>
      <c r="KMN146" s="23"/>
      <c r="KMO146" s="23"/>
      <c r="KMP146" s="23"/>
      <c r="KMQ146" s="23"/>
      <c r="KMR146" s="23"/>
      <c r="KMS146" s="23"/>
      <c r="KMT146" s="23"/>
      <c r="KMU146" s="23"/>
      <c r="KMV146" s="23"/>
      <c r="KMW146" s="23"/>
      <c r="KMX146" s="23"/>
      <c r="KMY146" s="23"/>
      <c r="KMZ146" s="23"/>
      <c r="KNA146" s="23"/>
      <c r="KNB146" s="23"/>
      <c r="KNC146" s="23"/>
      <c r="KND146" s="23"/>
      <c r="KNE146" s="23"/>
      <c r="KNF146" s="23"/>
      <c r="KNG146" s="23"/>
      <c r="KNH146" s="23"/>
      <c r="KNI146" s="23"/>
      <c r="KNJ146" s="23"/>
      <c r="KNK146" s="23"/>
      <c r="KNL146" s="23"/>
      <c r="KNM146" s="23"/>
      <c r="KNN146" s="23"/>
      <c r="KNO146" s="23"/>
      <c r="KNP146" s="23"/>
      <c r="KNQ146" s="23"/>
      <c r="KNR146" s="23"/>
      <c r="KNS146" s="23"/>
      <c r="KNT146" s="23"/>
      <c r="KNU146" s="23"/>
      <c r="KNV146" s="23"/>
      <c r="KNW146" s="23"/>
      <c r="KNX146" s="23"/>
      <c r="KNY146" s="23"/>
      <c r="KNZ146" s="23"/>
      <c r="KOA146" s="23"/>
      <c r="KOB146" s="23"/>
      <c r="KOC146" s="23"/>
      <c r="KOD146" s="23"/>
      <c r="KOE146" s="23"/>
      <c r="KOF146" s="23"/>
      <c r="KOG146" s="23"/>
      <c r="KOH146" s="23"/>
      <c r="KOI146" s="23"/>
      <c r="KOJ146" s="23"/>
      <c r="KOK146" s="23"/>
      <c r="KOL146" s="23"/>
      <c r="KOM146" s="23"/>
      <c r="KON146" s="23"/>
      <c r="KOO146" s="23"/>
      <c r="KOP146" s="23"/>
      <c r="KOQ146" s="23"/>
      <c r="KOR146" s="23"/>
      <c r="KOS146" s="23"/>
      <c r="KOT146" s="23"/>
      <c r="KOU146" s="23"/>
      <c r="KOV146" s="23"/>
      <c r="KOW146" s="23"/>
      <c r="KOX146" s="23"/>
      <c r="KOY146" s="23"/>
      <c r="KOZ146" s="23"/>
      <c r="KPA146" s="23"/>
      <c r="KPB146" s="23"/>
      <c r="KPC146" s="23"/>
      <c r="KPD146" s="23"/>
      <c r="KPE146" s="23"/>
      <c r="KPF146" s="23"/>
      <c r="KPG146" s="23"/>
      <c r="KPH146" s="23"/>
      <c r="KPI146" s="23"/>
      <c r="KPJ146" s="23"/>
      <c r="KPK146" s="23"/>
      <c r="KPL146" s="23"/>
      <c r="KPM146" s="23"/>
      <c r="KPN146" s="23"/>
      <c r="KPO146" s="23"/>
      <c r="KPP146" s="23"/>
      <c r="KPQ146" s="23"/>
      <c r="KPR146" s="23"/>
      <c r="KPS146" s="23"/>
      <c r="KPT146" s="23"/>
      <c r="KPU146" s="23"/>
      <c r="KPV146" s="23"/>
      <c r="KPW146" s="23"/>
      <c r="KPX146" s="23"/>
      <c r="KPY146" s="23"/>
      <c r="KPZ146" s="23"/>
      <c r="KQA146" s="23"/>
      <c r="KQB146" s="23"/>
      <c r="KQC146" s="23"/>
      <c r="KQD146" s="23"/>
      <c r="KQE146" s="23"/>
      <c r="KQF146" s="23"/>
      <c r="KQG146" s="23"/>
      <c r="KQH146" s="23"/>
      <c r="KQI146" s="23"/>
      <c r="KQJ146" s="23"/>
      <c r="KQK146" s="23"/>
      <c r="KQL146" s="23"/>
      <c r="KQM146" s="23"/>
      <c r="KQN146" s="23"/>
      <c r="KQO146" s="23"/>
      <c r="KQP146" s="23"/>
      <c r="KQQ146" s="23"/>
      <c r="KQR146" s="23"/>
      <c r="KQS146" s="23"/>
      <c r="KQT146" s="23"/>
      <c r="KQU146" s="23"/>
      <c r="KQV146" s="23"/>
      <c r="KQW146" s="23"/>
      <c r="KQX146" s="23"/>
      <c r="KQY146" s="23"/>
      <c r="KQZ146" s="23"/>
      <c r="KRA146" s="23"/>
      <c r="KRB146" s="23"/>
      <c r="KRC146" s="23"/>
      <c r="KRD146" s="23"/>
      <c r="KRE146" s="23"/>
      <c r="KRF146" s="23"/>
      <c r="KRG146" s="23"/>
      <c r="KRH146" s="23"/>
      <c r="KRI146" s="23"/>
      <c r="KRJ146" s="23"/>
      <c r="KRK146" s="23"/>
      <c r="KRL146" s="23"/>
      <c r="KRM146" s="23"/>
      <c r="KRN146" s="23"/>
      <c r="KRO146" s="23"/>
      <c r="KRP146" s="23"/>
      <c r="KRQ146" s="23"/>
      <c r="KRR146" s="23"/>
      <c r="KRS146" s="23"/>
      <c r="KRT146" s="23"/>
      <c r="KRU146" s="23"/>
      <c r="KRV146" s="23"/>
      <c r="KRW146" s="23"/>
      <c r="KRX146" s="23"/>
      <c r="KRY146" s="23"/>
      <c r="KRZ146" s="23"/>
      <c r="KSA146" s="23"/>
      <c r="KSB146" s="23"/>
      <c r="KSC146" s="23"/>
      <c r="KSD146" s="23"/>
      <c r="KSE146" s="23"/>
      <c r="KSF146" s="23"/>
      <c r="KSG146" s="23"/>
      <c r="KSH146" s="23"/>
      <c r="KSI146" s="23"/>
      <c r="KSJ146" s="23"/>
      <c r="KSK146" s="23"/>
      <c r="KSL146" s="23"/>
      <c r="KSM146" s="23"/>
      <c r="KSN146" s="23"/>
      <c r="KSO146" s="23"/>
      <c r="KSP146" s="23"/>
      <c r="KSQ146" s="23"/>
      <c r="KSR146" s="23"/>
      <c r="KSS146" s="23"/>
      <c r="KST146" s="23"/>
      <c r="KSU146" s="23"/>
      <c r="KSV146" s="23"/>
      <c r="KSW146" s="23"/>
      <c r="KSX146" s="23"/>
      <c r="KSY146" s="23"/>
      <c r="KSZ146" s="23"/>
      <c r="KTA146" s="23"/>
      <c r="KTB146" s="23"/>
      <c r="KTC146" s="23"/>
      <c r="KTD146" s="23"/>
      <c r="KTE146" s="23"/>
      <c r="KTF146" s="23"/>
      <c r="KTG146" s="23"/>
      <c r="KTH146" s="23"/>
      <c r="KTI146" s="23"/>
      <c r="KTJ146" s="23"/>
      <c r="KTK146" s="23"/>
      <c r="KTL146" s="23"/>
      <c r="KTM146" s="23"/>
      <c r="KTN146" s="23"/>
      <c r="KTO146" s="23"/>
      <c r="KTP146" s="23"/>
      <c r="KTQ146" s="23"/>
      <c r="KTR146" s="23"/>
      <c r="KTS146" s="23"/>
      <c r="KTT146" s="23"/>
      <c r="KTU146" s="23"/>
      <c r="KTV146" s="23"/>
      <c r="KTW146" s="23"/>
      <c r="KTX146" s="23"/>
      <c r="KTY146" s="23"/>
      <c r="KTZ146" s="23"/>
      <c r="KUA146" s="23"/>
      <c r="KUB146" s="23"/>
      <c r="KUC146" s="23"/>
      <c r="KUD146" s="23"/>
      <c r="KUE146" s="23"/>
      <c r="KUF146" s="23"/>
      <c r="KUG146" s="23"/>
      <c r="KUH146" s="23"/>
      <c r="KUI146" s="23"/>
      <c r="KUJ146" s="23"/>
      <c r="KUK146" s="23"/>
      <c r="KUL146" s="23"/>
      <c r="KUM146" s="23"/>
      <c r="KUN146" s="23"/>
      <c r="KUO146" s="23"/>
      <c r="KUP146" s="23"/>
      <c r="KUQ146" s="23"/>
      <c r="KUR146" s="23"/>
      <c r="KUS146" s="23"/>
      <c r="KUT146" s="23"/>
      <c r="KUU146" s="23"/>
      <c r="KUV146" s="23"/>
      <c r="KUW146" s="23"/>
      <c r="KUX146" s="23"/>
      <c r="KUY146" s="23"/>
      <c r="KUZ146" s="23"/>
      <c r="KVA146" s="23"/>
      <c r="KVB146" s="23"/>
      <c r="KVC146" s="23"/>
      <c r="KVD146" s="23"/>
      <c r="KVE146" s="23"/>
      <c r="KVF146" s="23"/>
      <c r="KVG146" s="23"/>
      <c r="KVH146" s="23"/>
      <c r="KVI146" s="23"/>
      <c r="KVJ146" s="23"/>
      <c r="KVK146" s="23"/>
      <c r="KVL146" s="23"/>
      <c r="KVM146" s="23"/>
      <c r="KVN146" s="23"/>
      <c r="KVO146" s="23"/>
      <c r="KVP146" s="23"/>
      <c r="KVQ146" s="23"/>
      <c r="KVR146" s="23"/>
      <c r="KVS146" s="23"/>
      <c r="KVT146" s="23"/>
      <c r="KVU146" s="23"/>
      <c r="KVV146" s="23"/>
      <c r="KVW146" s="23"/>
      <c r="KVX146" s="23"/>
      <c r="KVY146" s="23"/>
      <c r="KVZ146" s="23"/>
      <c r="KWA146" s="23"/>
      <c r="KWB146" s="23"/>
      <c r="KWC146" s="23"/>
      <c r="KWD146" s="23"/>
      <c r="KWE146" s="23"/>
      <c r="KWF146" s="23"/>
      <c r="KWG146" s="23"/>
      <c r="KWH146" s="23"/>
      <c r="KWI146" s="23"/>
      <c r="KWJ146" s="23"/>
      <c r="KWK146" s="23"/>
      <c r="KWL146" s="23"/>
      <c r="KWM146" s="23"/>
      <c r="KWN146" s="23"/>
      <c r="KWO146" s="23"/>
      <c r="KWP146" s="23"/>
      <c r="KWQ146" s="23"/>
      <c r="KWR146" s="23"/>
      <c r="KWS146" s="23"/>
      <c r="KWT146" s="23"/>
      <c r="KWU146" s="23"/>
      <c r="KWV146" s="23"/>
      <c r="KWW146" s="23"/>
      <c r="KWX146" s="23"/>
      <c r="KWY146" s="23"/>
      <c r="KWZ146" s="23"/>
      <c r="KXA146" s="23"/>
      <c r="KXB146" s="23"/>
      <c r="KXC146" s="23"/>
      <c r="KXD146" s="23"/>
      <c r="KXE146" s="23"/>
      <c r="KXF146" s="23"/>
      <c r="KXG146" s="23"/>
      <c r="KXH146" s="23"/>
      <c r="KXI146" s="23"/>
      <c r="KXJ146" s="23"/>
      <c r="KXK146" s="23"/>
      <c r="KXL146" s="23"/>
      <c r="KXM146" s="23"/>
      <c r="KXN146" s="23"/>
      <c r="KXO146" s="23"/>
      <c r="KXP146" s="23"/>
      <c r="KXQ146" s="23"/>
      <c r="KXR146" s="23"/>
      <c r="KXS146" s="23"/>
      <c r="KXT146" s="23"/>
      <c r="KXU146" s="23"/>
      <c r="KXV146" s="23"/>
      <c r="KXW146" s="23"/>
      <c r="KXX146" s="23"/>
      <c r="KXY146" s="23"/>
      <c r="KXZ146" s="23"/>
      <c r="KYA146" s="23"/>
      <c r="KYB146" s="23"/>
      <c r="KYC146" s="23"/>
      <c r="KYD146" s="23"/>
      <c r="KYE146" s="23"/>
      <c r="KYF146" s="23"/>
      <c r="KYG146" s="23"/>
      <c r="KYH146" s="23"/>
      <c r="KYI146" s="23"/>
      <c r="KYJ146" s="23"/>
      <c r="KYK146" s="23"/>
      <c r="KYL146" s="23"/>
      <c r="KYM146" s="23"/>
      <c r="KYN146" s="23"/>
      <c r="KYO146" s="23"/>
      <c r="KYP146" s="23"/>
      <c r="KYQ146" s="23"/>
      <c r="KYR146" s="23"/>
      <c r="KYS146" s="23"/>
      <c r="KYT146" s="23"/>
      <c r="KYU146" s="23"/>
      <c r="KYV146" s="23"/>
      <c r="KYW146" s="23"/>
      <c r="KYX146" s="23"/>
      <c r="KYY146" s="23"/>
      <c r="KYZ146" s="23"/>
      <c r="KZA146" s="23"/>
      <c r="KZB146" s="23"/>
      <c r="KZC146" s="23"/>
      <c r="KZD146" s="23"/>
      <c r="KZE146" s="23"/>
      <c r="KZF146" s="23"/>
      <c r="KZG146" s="23"/>
      <c r="KZH146" s="23"/>
      <c r="KZI146" s="23"/>
      <c r="KZJ146" s="23"/>
      <c r="KZK146" s="23"/>
      <c r="KZL146" s="23"/>
      <c r="KZM146" s="23"/>
      <c r="KZN146" s="23"/>
      <c r="KZO146" s="23"/>
      <c r="KZP146" s="23"/>
      <c r="KZQ146" s="23"/>
      <c r="KZR146" s="23"/>
      <c r="KZS146" s="23"/>
      <c r="KZT146" s="23"/>
      <c r="KZU146" s="23"/>
      <c r="KZV146" s="23"/>
      <c r="KZW146" s="23"/>
      <c r="KZX146" s="23"/>
      <c r="KZY146" s="23"/>
      <c r="KZZ146" s="23"/>
      <c r="LAA146" s="23"/>
      <c r="LAB146" s="23"/>
      <c r="LAC146" s="23"/>
      <c r="LAD146" s="23"/>
      <c r="LAE146" s="23"/>
      <c r="LAF146" s="23"/>
      <c r="LAG146" s="23"/>
      <c r="LAH146" s="23"/>
      <c r="LAI146" s="23"/>
      <c r="LAJ146" s="23"/>
      <c r="LAK146" s="23"/>
      <c r="LAL146" s="23"/>
      <c r="LAM146" s="23"/>
      <c r="LAN146" s="23"/>
      <c r="LAO146" s="23"/>
      <c r="LAP146" s="23"/>
      <c r="LAQ146" s="23"/>
      <c r="LAR146" s="23"/>
      <c r="LAS146" s="23"/>
      <c r="LAT146" s="23"/>
      <c r="LAU146" s="23"/>
      <c r="LAV146" s="23"/>
      <c r="LAW146" s="23"/>
      <c r="LAX146" s="23"/>
      <c r="LAY146" s="23"/>
      <c r="LAZ146" s="23"/>
      <c r="LBA146" s="23"/>
      <c r="LBB146" s="23"/>
      <c r="LBC146" s="23"/>
      <c r="LBD146" s="23"/>
      <c r="LBE146" s="23"/>
      <c r="LBF146" s="23"/>
      <c r="LBG146" s="23"/>
      <c r="LBH146" s="23"/>
      <c r="LBI146" s="23"/>
      <c r="LBJ146" s="23"/>
      <c r="LBK146" s="23"/>
      <c r="LBL146" s="23"/>
      <c r="LBM146" s="23"/>
      <c r="LBN146" s="23"/>
      <c r="LBO146" s="23"/>
      <c r="LBP146" s="23"/>
      <c r="LBQ146" s="23"/>
      <c r="LBR146" s="23"/>
      <c r="LBS146" s="23"/>
      <c r="LBT146" s="23"/>
      <c r="LBU146" s="23"/>
      <c r="LBV146" s="23"/>
      <c r="LBW146" s="23"/>
      <c r="LBX146" s="23"/>
      <c r="LBY146" s="23"/>
      <c r="LBZ146" s="23"/>
      <c r="LCA146" s="23"/>
      <c r="LCB146" s="23"/>
      <c r="LCC146" s="23"/>
      <c r="LCD146" s="23"/>
      <c r="LCE146" s="23"/>
      <c r="LCF146" s="23"/>
      <c r="LCG146" s="23"/>
      <c r="LCH146" s="23"/>
      <c r="LCI146" s="23"/>
      <c r="LCJ146" s="23"/>
      <c r="LCK146" s="23"/>
      <c r="LCL146" s="23"/>
      <c r="LCM146" s="23"/>
      <c r="LCN146" s="23"/>
      <c r="LCO146" s="23"/>
      <c r="LCP146" s="23"/>
      <c r="LCQ146" s="23"/>
      <c r="LCR146" s="23"/>
      <c r="LCS146" s="23"/>
      <c r="LCT146" s="23"/>
      <c r="LCU146" s="23"/>
      <c r="LCV146" s="23"/>
      <c r="LCW146" s="23"/>
      <c r="LCX146" s="23"/>
      <c r="LCY146" s="23"/>
      <c r="LCZ146" s="23"/>
      <c r="LDA146" s="23"/>
      <c r="LDB146" s="23"/>
      <c r="LDC146" s="23"/>
      <c r="LDD146" s="23"/>
      <c r="LDE146" s="23"/>
      <c r="LDF146" s="23"/>
      <c r="LDG146" s="23"/>
      <c r="LDH146" s="23"/>
      <c r="LDI146" s="23"/>
      <c r="LDJ146" s="23"/>
      <c r="LDK146" s="23"/>
      <c r="LDL146" s="23"/>
      <c r="LDM146" s="23"/>
      <c r="LDN146" s="23"/>
      <c r="LDO146" s="23"/>
      <c r="LDP146" s="23"/>
      <c r="LDQ146" s="23"/>
      <c r="LDR146" s="23"/>
      <c r="LDS146" s="23"/>
      <c r="LDT146" s="23"/>
      <c r="LDU146" s="23"/>
      <c r="LDV146" s="23"/>
      <c r="LDW146" s="23"/>
      <c r="LDX146" s="23"/>
      <c r="LDY146" s="23"/>
      <c r="LDZ146" s="23"/>
      <c r="LEA146" s="23"/>
      <c r="LEB146" s="23"/>
      <c r="LEC146" s="23"/>
      <c r="LED146" s="23"/>
      <c r="LEE146" s="23"/>
      <c r="LEF146" s="23"/>
      <c r="LEG146" s="23"/>
      <c r="LEH146" s="23"/>
      <c r="LEI146" s="23"/>
      <c r="LEJ146" s="23"/>
      <c r="LEK146" s="23"/>
      <c r="LEL146" s="23"/>
      <c r="LEM146" s="23"/>
      <c r="LEN146" s="23"/>
      <c r="LEO146" s="23"/>
      <c r="LEP146" s="23"/>
      <c r="LEQ146" s="23"/>
      <c r="LER146" s="23"/>
      <c r="LES146" s="23"/>
      <c r="LET146" s="23"/>
      <c r="LEU146" s="23"/>
      <c r="LEV146" s="23"/>
      <c r="LEW146" s="23"/>
      <c r="LEX146" s="23"/>
      <c r="LEY146" s="23"/>
      <c r="LEZ146" s="23"/>
      <c r="LFA146" s="23"/>
      <c r="LFB146" s="23"/>
      <c r="LFC146" s="23"/>
      <c r="LFD146" s="23"/>
      <c r="LFE146" s="23"/>
      <c r="LFF146" s="23"/>
      <c r="LFG146" s="23"/>
      <c r="LFH146" s="23"/>
      <c r="LFI146" s="23"/>
      <c r="LFJ146" s="23"/>
      <c r="LFK146" s="23"/>
      <c r="LFL146" s="23"/>
      <c r="LFM146" s="23"/>
      <c r="LFN146" s="23"/>
      <c r="LFO146" s="23"/>
      <c r="LFP146" s="23"/>
      <c r="LFQ146" s="23"/>
      <c r="LFR146" s="23"/>
      <c r="LFS146" s="23"/>
      <c r="LFT146" s="23"/>
      <c r="LFU146" s="23"/>
      <c r="LFV146" s="23"/>
      <c r="LFW146" s="23"/>
      <c r="LFX146" s="23"/>
      <c r="LFY146" s="23"/>
      <c r="LFZ146" s="23"/>
      <c r="LGA146" s="23"/>
      <c r="LGB146" s="23"/>
      <c r="LGC146" s="23"/>
      <c r="LGD146" s="23"/>
      <c r="LGE146" s="23"/>
      <c r="LGF146" s="23"/>
      <c r="LGG146" s="23"/>
      <c r="LGH146" s="23"/>
      <c r="LGI146" s="23"/>
      <c r="LGJ146" s="23"/>
      <c r="LGK146" s="23"/>
      <c r="LGL146" s="23"/>
      <c r="LGM146" s="23"/>
      <c r="LGN146" s="23"/>
      <c r="LGO146" s="23"/>
      <c r="LGP146" s="23"/>
      <c r="LGQ146" s="23"/>
      <c r="LGR146" s="23"/>
      <c r="LGS146" s="23"/>
      <c r="LGT146" s="23"/>
      <c r="LGU146" s="23"/>
      <c r="LGV146" s="23"/>
      <c r="LGW146" s="23"/>
      <c r="LGX146" s="23"/>
      <c r="LGY146" s="23"/>
      <c r="LGZ146" s="23"/>
      <c r="LHA146" s="23"/>
      <c r="LHB146" s="23"/>
      <c r="LHC146" s="23"/>
      <c r="LHD146" s="23"/>
      <c r="LHE146" s="23"/>
      <c r="LHF146" s="23"/>
      <c r="LHG146" s="23"/>
      <c r="LHH146" s="23"/>
      <c r="LHI146" s="23"/>
      <c r="LHJ146" s="23"/>
      <c r="LHK146" s="23"/>
      <c r="LHL146" s="23"/>
      <c r="LHM146" s="23"/>
      <c r="LHN146" s="23"/>
      <c r="LHO146" s="23"/>
      <c r="LHP146" s="23"/>
      <c r="LHQ146" s="23"/>
      <c r="LHR146" s="23"/>
      <c r="LHS146" s="23"/>
      <c r="LHT146" s="23"/>
      <c r="LHU146" s="23"/>
      <c r="LHV146" s="23"/>
      <c r="LHW146" s="23"/>
      <c r="LHX146" s="23"/>
      <c r="LHY146" s="23"/>
      <c r="LHZ146" s="23"/>
      <c r="LIA146" s="23"/>
      <c r="LIB146" s="23"/>
      <c r="LIC146" s="23"/>
      <c r="LID146" s="23"/>
      <c r="LIE146" s="23"/>
      <c r="LIF146" s="23"/>
      <c r="LIG146" s="23"/>
      <c r="LIH146" s="23"/>
      <c r="LII146" s="23"/>
      <c r="LIJ146" s="23"/>
      <c r="LIK146" s="23"/>
      <c r="LIL146" s="23"/>
      <c r="LIM146" s="23"/>
      <c r="LIN146" s="23"/>
      <c r="LIO146" s="23"/>
      <c r="LIP146" s="23"/>
      <c r="LIQ146" s="23"/>
      <c r="LIR146" s="23"/>
      <c r="LIS146" s="23"/>
      <c r="LIT146" s="23"/>
      <c r="LIU146" s="23"/>
      <c r="LIV146" s="23"/>
      <c r="LIW146" s="23"/>
      <c r="LIX146" s="23"/>
      <c r="LIY146" s="23"/>
      <c r="LIZ146" s="23"/>
      <c r="LJA146" s="23"/>
      <c r="LJB146" s="23"/>
      <c r="LJC146" s="23"/>
      <c r="LJD146" s="23"/>
      <c r="LJE146" s="23"/>
      <c r="LJF146" s="23"/>
      <c r="LJG146" s="23"/>
      <c r="LJH146" s="23"/>
      <c r="LJI146" s="23"/>
      <c r="LJJ146" s="23"/>
      <c r="LJK146" s="23"/>
      <c r="LJL146" s="23"/>
      <c r="LJM146" s="23"/>
      <c r="LJN146" s="23"/>
      <c r="LJO146" s="23"/>
      <c r="LJP146" s="23"/>
      <c r="LJQ146" s="23"/>
      <c r="LJR146" s="23"/>
      <c r="LJS146" s="23"/>
      <c r="LJT146" s="23"/>
      <c r="LJU146" s="23"/>
      <c r="LJV146" s="23"/>
      <c r="LJW146" s="23"/>
      <c r="LJX146" s="23"/>
      <c r="LJY146" s="23"/>
      <c r="LJZ146" s="23"/>
      <c r="LKA146" s="23"/>
      <c r="LKB146" s="23"/>
      <c r="LKC146" s="23"/>
      <c r="LKD146" s="23"/>
      <c r="LKE146" s="23"/>
      <c r="LKF146" s="23"/>
      <c r="LKG146" s="23"/>
      <c r="LKH146" s="23"/>
      <c r="LKI146" s="23"/>
      <c r="LKJ146" s="23"/>
      <c r="LKK146" s="23"/>
      <c r="LKL146" s="23"/>
      <c r="LKM146" s="23"/>
      <c r="LKN146" s="23"/>
      <c r="LKO146" s="23"/>
      <c r="LKP146" s="23"/>
      <c r="LKQ146" s="23"/>
      <c r="LKR146" s="23"/>
      <c r="LKS146" s="23"/>
      <c r="LKT146" s="23"/>
      <c r="LKU146" s="23"/>
      <c r="LKV146" s="23"/>
      <c r="LKW146" s="23"/>
      <c r="LKX146" s="23"/>
      <c r="LKY146" s="23"/>
      <c r="LKZ146" s="23"/>
      <c r="LLA146" s="23"/>
      <c r="LLB146" s="23"/>
      <c r="LLC146" s="23"/>
      <c r="LLD146" s="23"/>
      <c r="LLE146" s="23"/>
      <c r="LLF146" s="23"/>
      <c r="LLG146" s="23"/>
      <c r="LLH146" s="23"/>
      <c r="LLI146" s="23"/>
      <c r="LLJ146" s="23"/>
      <c r="LLK146" s="23"/>
      <c r="LLL146" s="23"/>
      <c r="LLM146" s="23"/>
      <c r="LLN146" s="23"/>
      <c r="LLO146" s="23"/>
      <c r="LLP146" s="23"/>
      <c r="LLQ146" s="23"/>
      <c r="LLR146" s="23"/>
      <c r="LLS146" s="23"/>
      <c r="LLT146" s="23"/>
      <c r="LLU146" s="23"/>
      <c r="LLV146" s="23"/>
      <c r="LLW146" s="23"/>
      <c r="LLX146" s="23"/>
      <c r="LLY146" s="23"/>
      <c r="LLZ146" s="23"/>
      <c r="LMA146" s="23"/>
      <c r="LMB146" s="23"/>
      <c r="LMC146" s="23"/>
      <c r="LMD146" s="23"/>
      <c r="LME146" s="23"/>
      <c r="LMF146" s="23"/>
      <c r="LMG146" s="23"/>
      <c r="LMH146" s="23"/>
      <c r="LMI146" s="23"/>
      <c r="LMJ146" s="23"/>
      <c r="LMK146" s="23"/>
      <c r="LML146" s="23"/>
      <c r="LMM146" s="23"/>
      <c r="LMN146" s="23"/>
      <c r="LMO146" s="23"/>
      <c r="LMP146" s="23"/>
      <c r="LMQ146" s="23"/>
      <c r="LMR146" s="23"/>
      <c r="LMS146" s="23"/>
      <c r="LMT146" s="23"/>
      <c r="LMU146" s="23"/>
      <c r="LMV146" s="23"/>
      <c r="LMW146" s="23"/>
      <c r="LMX146" s="23"/>
      <c r="LMY146" s="23"/>
      <c r="LMZ146" s="23"/>
      <c r="LNA146" s="23"/>
      <c r="LNB146" s="23"/>
      <c r="LNC146" s="23"/>
      <c r="LND146" s="23"/>
      <c r="LNE146" s="23"/>
      <c r="LNF146" s="23"/>
      <c r="LNG146" s="23"/>
      <c r="LNH146" s="23"/>
      <c r="LNI146" s="23"/>
      <c r="LNJ146" s="23"/>
      <c r="LNK146" s="23"/>
      <c r="LNL146" s="23"/>
      <c r="LNM146" s="23"/>
      <c r="LNN146" s="23"/>
      <c r="LNO146" s="23"/>
      <c r="LNP146" s="23"/>
      <c r="LNQ146" s="23"/>
      <c r="LNR146" s="23"/>
      <c r="LNS146" s="23"/>
      <c r="LNT146" s="23"/>
      <c r="LNU146" s="23"/>
      <c r="LNV146" s="23"/>
      <c r="LNW146" s="23"/>
      <c r="LNX146" s="23"/>
      <c r="LNY146" s="23"/>
      <c r="LNZ146" s="23"/>
      <c r="LOA146" s="23"/>
      <c r="LOB146" s="23"/>
      <c r="LOC146" s="23"/>
      <c r="LOD146" s="23"/>
      <c r="LOE146" s="23"/>
      <c r="LOF146" s="23"/>
      <c r="LOG146" s="23"/>
      <c r="LOH146" s="23"/>
      <c r="LOI146" s="23"/>
      <c r="LOJ146" s="23"/>
      <c r="LOK146" s="23"/>
      <c r="LOL146" s="23"/>
      <c r="LOM146" s="23"/>
      <c r="LON146" s="23"/>
      <c r="LOO146" s="23"/>
      <c r="LOP146" s="23"/>
      <c r="LOQ146" s="23"/>
      <c r="LOR146" s="23"/>
      <c r="LOS146" s="23"/>
      <c r="LOT146" s="23"/>
      <c r="LOU146" s="23"/>
      <c r="LOV146" s="23"/>
      <c r="LOW146" s="23"/>
      <c r="LOX146" s="23"/>
      <c r="LOY146" s="23"/>
      <c r="LOZ146" s="23"/>
      <c r="LPA146" s="23"/>
      <c r="LPB146" s="23"/>
      <c r="LPC146" s="23"/>
      <c r="LPD146" s="23"/>
      <c r="LPE146" s="23"/>
      <c r="LPF146" s="23"/>
      <c r="LPG146" s="23"/>
      <c r="LPH146" s="23"/>
      <c r="LPI146" s="23"/>
      <c r="LPJ146" s="23"/>
      <c r="LPK146" s="23"/>
      <c r="LPL146" s="23"/>
      <c r="LPM146" s="23"/>
      <c r="LPN146" s="23"/>
      <c r="LPO146" s="23"/>
      <c r="LPP146" s="23"/>
      <c r="LPQ146" s="23"/>
      <c r="LPR146" s="23"/>
      <c r="LPS146" s="23"/>
      <c r="LPT146" s="23"/>
      <c r="LPU146" s="23"/>
      <c r="LPV146" s="23"/>
      <c r="LPW146" s="23"/>
      <c r="LPX146" s="23"/>
      <c r="LPY146" s="23"/>
      <c r="LPZ146" s="23"/>
      <c r="LQA146" s="23"/>
      <c r="LQB146" s="23"/>
      <c r="LQC146" s="23"/>
      <c r="LQD146" s="23"/>
      <c r="LQE146" s="23"/>
      <c r="LQF146" s="23"/>
      <c r="LQG146" s="23"/>
      <c r="LQH146" s="23"/>
      <c r="LQI146" s="23"/>
      <c r="LQJ146" s="23"/>
      <c r="LQK146" s="23"/>
      <c r="LQL146" s="23"/>
      <c r="LQM146" s="23"/>
      <c r="LQN146" s="23"/>
      <c r="LQO146" s="23"/>
      <c r="LQP146" s="23"/>
      <c r="LQQ146" s="23"/>
      <c r="LQR146" s="23"/>
      <c r="LQS146" s="23"/>
      <c r="LQT146" s="23"/>
      <c r="LQU146" s="23"/>
      <c r="LQV146" s="23"/>
      <c r="LQW146" s="23"/>
      <c r="LQX146" s="23"/>
      <c r="LQY146" s="23"/>
      <c r="LQZ146" s="23"/>
      <c r="LRA146" s="23"/>
      <c r="LRB146" s="23"/>
      <c r="LRC146" s="23"/>
      <c r="LRD146" s="23"/>
      <c r="LRE146" s="23"/>
      <c r="LRF146" s="23"/>
      <c r="LRG146" s="23"/>
      <c r="LRH146" s="23"/>
      <c r="LRI146" s="23"/>
      <c r="LRJ146" s="23"/>
      <c r="LRK146" s="23"/>
      <c r="LRL146" s="23"/>
      <c r="LRM146" s="23"/>
      <c r="LRN146" s="23"/>
      <c r="LRO146" s="23"/>
      <c r="LRP146" s="23"/>
      <c r="LRQ146" s="23"/>
      <c r="LRR146" s="23"/>
      <c r="LRS146" s="23"/>
      <c r="LRT146" s="23"/>
      <c r="LRU146" s="23"/>
      <c r="LRV146" s="23"/>
      <c r="LRW146" s="23"/>
      <c r="LRX146" s="23"/>
      <c r="LRY146" s="23"/>
      <c r="LRZ146" s="23"/>
      <c r="LSA146" s="23"/>
      <c r="LSB146" s="23"/>
      <c r="LSC146" s="23"/>
      <c r="LSD146" s="23"/>
      <c r="LSE146" s="23"/>
      <c r="LSF146" s="23"/>
      <c r="LSG146" s="23"/>
      <c r="LSH146" s="23"/>
      <c r="LSI146" s="23"/>
      <c r="LSJ146" s="23"/>
      <c r="LSK146" s="23"/>
      <c r="LSL146" s="23"/>
      <c r="LSM146" s="23"/>
      <c r="LSN146" s="23"/>
      <c r="LSO146" s="23"/>
      <c r="LSP146" s="23"/>
      <c r="LSQ146" s="23"/>
      <c r="LSR146" s="23"/>
      <c r="LSS146" s="23"/>
      <c r="LST146" s="23"/>
      <c r="LSU146" s="23"/>
      <c r="LSV146" s="23"/>
      <c r="LSW146" s="23"/>
      <c r="LSX146" s="23"/>
      <c r="LSY146" s="23"/>
      <c r="LSZ146" s="23"/>
      <c r="LTA146" s="23"/>
      <c r="LTB146" s="23"/>
      <c r="LTC146" s="23"/>
      <c r="LTD146" s="23"/>
      <c r="LTE146" s="23"/>
      <c r="LTF146" s="23"/>
      <c r="LTG146" s="23"/>
      <c r="LTH146" s="23"/>
      <c r="LTI146" s="23"/>
      <c r="LTJ146" s="23"/>
      <c r="LTK146" s="23"/>
      <c r="LTL146" s="23"/>
      <c r="LTM146" s="23"/>
      <c r="LTN146" s="23"/>
      <c r="LTO146" s="23"/>
      <c r="LTP146" s="23"/>
      <c r="LTQ146" s="23"/>
      <c r="LTR146" s="23"/>
      <c r="LTS146" s="23"/>
      <c r="LTT146" s="23"/>
      <c r="LTU146" s="23"/>
      <c r="LTV146" s="23"/>
      <c r="LTW146" s="23"/>
      <c r="LTX146" s="23"/>
      <c r="LTY146" s="23"/>
      <c r="LTZ146" s="23"/>
      <c r="LUA146" s="23"/>
      <c r="LUB146" s="23"/>
      <c r="LUC146" s="23"/>
      <c r="LUD146" s="23"/>
      <c r="LUE146" s="23"/>
      <c r="LUF146" s="23"/>
      <c r="LUG146" s="23"/>
      <c r="LUH146" s="23"/>
      <c r="LUI146" s="23"/>
      <c r="LUJ146" s="23"/>
      <c r="LUK146" s="23"/>
      <c r="LUL146" s="23"/>
      <c r="LUM146" s="23"/>
      <c r="LUN146" s="23"/>
      <c r="LUO146" s="23"/>
      <c r="LUP146" s="23"/>
      <c r="LUQ146" s="23"/>
      <c r="LUR146" s="23"/>
      <c r="LUS146" s="23"/>
      <c r="LUT146" s="23"/>
      <c r="LUU146" s="23"/>
      <c r="LUV146" s="23"/>
      <c r="LUW146" s="23"/>
      <c r="LUX146" s="23"/>
      <c r="LUY146" s="23"/>
      <c r="LUZ146" s="23"/>
      <c r="LVA146" s="23"/>
      <c r="LVB146" s="23"/>
      <c r="LVC146" s="23"/>
      <c r="LVD146" s="23"/>
      <c r="LVE146" s="23"/>
      <c r="LVF146" s="23"/>
      <c r="LVG146" s="23"/>
      <c r="LVH146" s="23"/>
      <c r="LVI146" s="23"/>
      <c r="LVJ146" s="23"/>
      <c r="LVK146" s="23"/>
      <c r="LVL146" s="23"/>
      <c r="LVM146" s="23"/>
      <c r="LVN146" s="23"/>
      <c r="LVO146" s="23"/>
      <c r="LVP146" s="23"/>
      <c r="LVQ146" s="23"/>
      <c r="LVR146" s="23"/>
      <c r="LVS146" s="23"/>
      <c r="LVT146" s="23"/>
      <c r="LVU146" s="23"/>
      <c r="LVV146" s="23"/>
      <c r="LVW146" s="23"/>
      <c r="LVX146" s="23"/>
      <c r="LVY146" s="23"/>
      <c r="LVZ146" s="23"/>
      <c r="LWA146" s="23"/>
      <c r="LWB146" s="23"/>
      <c r="LWC146" s="23"/>
      <c r="LWD146" s="23"/>
      <c r="LWE146" s="23"/>
      <c r="LWF146" s="23"/>
      <c r="LWG146" s="23"/>
      <c r="LWH146" s="23"/>
      <c r="LWI146" s="23"/>
      <c r="LWJ146" s="23"/>
      <c r="LWK146" s="23"/>
      <c r="LWL146" s="23"/>
      <c r="LWM146" s="23"/>
      <c r="LWN146" s="23"/>
      <c r="LWO146" s="23"/>
      <c r="LWP146" s="23"/>
      <c r="LWQ146" s="23"/>
      <c r="LWR146" s="23"/>
      <c r="LWS146" s="23"/>
      <c r="LWT146" s="23"/>
      <c r="LWU146" s="23"/>
      <c r="LWV146" s="23"/>
      <c r="LWW146" s="23"/>
      <c r="LWX146" s="23"/>
      <c r="LWY146" s="23"/>
      <c r="LWZ146" s="23"/>
      <c r="LXA146" s="23"/>
      <c r="LXB146" s="23"/>
      <c r="LXC146" s="23"/>
      <c r="LXD146" s="23"/>
      <c r="LXE146" s="23"/>
      <c r="LXF146" s="23"/>
      <c r="LXG146" s="23"/>
      <c r="LXH146" s="23"/>
      <c r="LXI146" s="23"/>
      <c r="LXJ146" s="23"/>
      <c r="LXK146" s="23"/>
      <c r="LXL146" s="23"/>
      <c r="LXM146" s="23"/>
      <c r="LXN146" s="23"/>
      <c r="LXO146" s="23"/>
      <c r="LXP146" s="23"/>
      <c r="LXQ146" s="23"/>
      <c r="LXR146" s="23"/>
      <c r="LXS146" s="23"/>
      <c r="LXT146" s="23"/>
      <c r="LXU146" s="23"/>
      <c r="LXV146" s="23"/>
      <c r="LXW146" s="23"/>
      <c r="LXX146" s="23"/>
      <c r="LXY146" s="23"/>
      <c r="LXZ146" s="23"/>
      <c r="LYA146" s="23"/>
      <c r="LYB146" s="23"/>
      <c r="LYC146" s="23"/>
      <c r="LYD146" s="23"/>
      <c r="LYE146" s="23"/>
      <c r="LYF146" s="23"/>
      <c r="LYG146" s="23"/>
      <c r="LYH146" s="23"/>
      <c r="LYI146" s="23"/>
      <c r="LYJ146" s="23"/>
      <c r="LYK146" s="23"/>
      <c r="LYL146" s="23"/>
      <c r="LYM146" s="23"/>
      <c r="LYN146" s="23"/>
      <c r="LYO146" s="23"/>
      <c r="LYP146" s="23"/>
      <c r="LYQ146" s="23"/>
      <c r="LYR146" s="23"/>
      <c r="LYS146" s="23"/>
      <c r="LYT146" s="23"/>
      <c r="LYU146" s="23"/>
      <c r="LYV146" s="23"/>
      <c r="LYW146" s="23"/>
      <c r="LYX146" s="23"/>
      <c r="LYY146" s="23"/>
      <c r="LYZ146" s="23"/>
      <c r="LZA146" s="23"/>
      <c r="LZB146" s="23"/>
      <c r="LZC146" s="23"/>
      <c r="LZD146" s="23"/>
      <c r="LZE146" s="23"/>
      <c r="LZF146" s="23"/>
      <c r="LZG146" s="23"/>
      <c r="LZH146" s="23"/>
      <c r="LZI146" s="23"/>
      <c r="LZJ146" s="23"/>
      <c r="LZK146" s="23"/>
      <c r="LZL146" s="23"/>
      <c r="LZM146" s="23"/>
      <c r="LZN146" s="23"/>
      <c r="LZO146" s="23"/>
      <c r="LZP146" s="23"/>
      <c r="LZQ146" s="23"/>
      <c r="LZR146" s="23"/>
      <c r="LZS146" s="23"/>
      <c r="LZT146" s="23"/>
      <c r="LZU146" s="23"/>
      <c r="LZV146" s="23"/>
      <c r="LZW146" s="23"/>
      <c r="LZX146" s="23"/>
      <c r="LZY146" s="23"/>
      <c r="LZZ146" s="23"/>
      <c r="MAA146" s="23"/>
      <c r="MAB146" s="23"/>
      <c r="MAC146" s="23"/>
      <c r="MAD146" s="23"/>
      <c r="MAE146" s="23"/>
      <c r="MAF146" s="23"/>
      <c r="MAG146" s="23"/>
      <c r="MAH146" s="23"/>
      <c r="MAI146" s="23"/>
      <c r="MAJ146" s="23"/>
      <c r="MAK146" s="23"/>
      <c r="MAL146" s="23"/>
      <c r="MAM146" s="23"/>
      <c r="MAN146" s="23"/>
      <c r="MAO146" s="23"/>
      <c r="MAP146" s="23"/>
      <c r="MAQ146" s="23"/>
      <c r="MAR146" s="23"/>
      <c r="MAS146" s="23"/>
      <c r="MAT146" s="23"/>
      <c r="MAU146" s="23"/>
      <c r="MAV146" s="23"/>
      <c r="MAW146" s="23"/>
      <c r="MAX146" s="23"/>
      <c r="MAY146" s="23"/>
      <c r="MAZ146" s="23"/>
      <c r="MBA146" s="23"/>
      <c r="MBB146" s="23"/>
      <c r="MBC146" s="23"/>
      <c r="MBD146" s="23"/>
      <c r="MBE146" s="23"/>
      <c r="MBF146" s="23"/>
      <c r="MBG146" s="23"/>
      <c r="MBH146" s="23"/>
      <c r="MBI146" s="23"/>
      <c r="MBJ146" s="23"/>
      <c r="MBK146" s="23"/>
      <c r="MBL146" s="23"/>
      <c r="MBM146" s="23"/>
      <c r="MBN146" s="23"/>
      <c r="MBO146" s="23"/>
      <c r="MBP146" s="23"/>
      <c r="MBQ146" s="23"/>
      <c r="MBR146" s="23"/>
      <c r="MBS146" s="23"/>
      <c r="MBT146" s="23"/>
      <c r="MBU146" s="23"/>
      <c r="MBV146" s="23"/>
      <c r="MBW146" s="23"/>
      <c r="MBX146" s="23"/>
      <c r="MBY146" s="23"/>
      <c r="MBZ146" s="23"/>
      <c r="MCA146" s="23"/>
      <c r="MCB146" s="23"/>
      <c r="MCC146" s="23"/>
      <c r="MCD146" s="23"/>
      <c r="MCE146" s="23"/>
      <c r="MCF146" s="23"/>
      <c r="MCG146" s="23"/>
      <c r="MCH146" s="23"/>
      <c r="MCI146" s="23"/>
      <c r="MCJ146" s="23"/>
      <c r="MCK146" s="23"/>
      <c r="MCL146" s="23"/>
      <c r="MCM146" s="23"/>
      <c r="MCN146" s="23"/>
      <c r="MCO146" s="23"/>
      <c r="MCP146" s="23"/>
      <c r="MCQ146" s="23"/>
      <c r="MCR146" s="23"/>
      <c r="MCS146" s="23"/>
      <c r="MCT146" s="23"/>
      <c r="MCU146" s="23"/>
      <c r="MCV146" s="23"/>
      <c r="MCW146" s="23"/>
      <c r="MCX146" s="23"/>
      <c r="MCY146" s="23"/>
      <c r="MCZ146" s="23"/>
      <c r="MDA146" s="23"/>
      <c r="MDB146" s="23"/>
      <c r="MDC146" s="23"/>
      <c r="MDD146" s="23"/>
      <c r="MDE146" s="23"/>
      <c r="MDF146" s="23"/>
      <c r="MDG146" s="23"/>
      <c r="MDH146" s="23"/>
      <c r="MDI146" s="23"/>
      <c r="MDJ146" s="23"/>
      <c r="MDK146" s="23"/>
      <c r="MDL146" s="23"/>
      <c r="MDM146" s="23"/>
      <c r="MDN146" s="23"/>
      <c r="MDO146" s="23"/>
      <c r="MDP146" s="23"/>
      <c r="MDQ146" s="23"/>
      <c r="MDR146" s="23"/>
      <c r="MDS146" s="23"/>
      <c r="MDT146" s="23"/>
      <c r="MDU146" s="23"/>
      <c r="MDV146" s="23"/>
      <c r="MDW146" s="23"/>
      <c r="MDX146" s="23"/>
      <c r="MDY146" s="23"/>
      <c r="MDZ146" s="23"/>
      <c r="MEA146" s="23"/>
      <c r="MEB146" s="23"/>
      <c r="MEC146" s="23"/>
      <c r="MED146" s="23"/>
      <c r="MEE146" s="23"/>
      <c r="MEF146" s="23"/>
      <c r="MEG146" s="23"/>
      <c r="MEH146" s="23"/>
      <c r="MEI146" s="23"/>
      <c r="MEJ146" s="23"/>
      <c r="MEK146" s="23"/>
      <c r="MEL146" s="23"/>
      <c r="MEM146" s="23"/>
      <c r="MEN146" s="23"/>
      <c r="MEO146" s="23"/>
      <c r="MEP146" s="23"/>
      <c r="MEQ146" s="23"/>
      <c r="MER146" s="23"/>
      <c r="MES146" s="23"/>
      <c r="MET146" s="23"/>
      <c r="MEU146" s="23"/>
      <c r="MEV146" s="23"/>
      <c r="MEW146" s="23"/>
      <c r="MEX146" s="23"/>
      <c r="MEY146" s="23"/>
      <c r="MEZ146" s="23"/>
      <c r="MFA146" s="23"/>
      <c r="MFB146" s="23"/>
      <c r="MFC146" s="23"/>
      <c r="MFD146" s="23"/>
      <c r="MFE146" s="23"/>
      <c r="MFF146" s="23"/>
      <c r="MFG146" s="23"/>
      <c r="MFH146" s="23"/>
      <c r="MFI146" s="23"/>
      <c r="MFJ146" s="23"/>
      <c r="MFK146" s="23"/>
      <c r="MFL146" s="23"/>
      <c r="MFM146" s="23"/>
      <c r="MFN146" s="23"/>
      <c r="MFO146" s="23"/>
      <c r="MFP146" s="23"/>
      <c r="MFQ146" s="23"/>
      <c r="MFR146" s="23"/>
      <c r="MFS146" s="23"/>
      <c r="MFT146" s="23"/>
      <c r="MFU146" s="23"/>
      <c r="MFV146" s="23"/>
      <c r="MFW146" s="23"/>
      <c r="MFX146" s="23"/>
      <c r="MFY146" s="23"/>
      <c r="MFZ146" s="23"/>
      <c r="MGA146" s="23"/>
      <c r="MGB146" s="23"/>
      <c r="MGC146" s="23"/>
      <c r="MGD146" s="23"/>
      <c r="MGE146" s="23"/>
      <c r="MGF146" s="23"/>
      <c r="MGG146" s="23"/>
      <c r="MGH146" s="23"/>
      <c r="MGI146" s="23"/>
      <c r="MGJ146" s="23"/>
      <c r="MGK146" s="23"/>
      <c r="MGL146" s="23"/>
      <c r="MGM146" s="23"/>
      <c r="MGN146" s="23"/>
      <c r="MGO146" s="23"/>
      <c r="MGP146" s="23"/>
      <c r="MGQ146" s="23"/>
      <c r="MGR146" s="23"/>
      <c r="MGS146" s="23"/>
      <c r="MGT146" s="23"/>
      <c r="MGU146" s="23"/>
      <c r="MGV146" s="23"/>
      <c r="MGW146" s="23"/>
      <c r="MGX146" s="23"/>
      <c r="MGY146" s="23"/>
      <c r="MGZ146" s="23"/>
      <c r="MHA146" s="23"/>
      <c r="MHB146" s="23"/>
      <c r="MHC146" s="23"/>
      <c r="MHD146" s="23"/>
      <c r="MHE146" s="23"/>
      <c r="MHF146" s="23"/>
      <c r="MHG146" s="23"/>
      <c r="MHH146" s="23"/>
      <c r="MHI146" s="23"/>
      <c r="MHJ146" s="23"/>
      <c r="MHK146" s="23"/>
      <c r="MHL146" s="23"/>
      <c r="MHM146" s="23"/>
      <c r="MHN146" s="23"/>
      <c r="MHO146" s="23"/>
      <c r="MHP146" s="23"/>
      <c r="MHQ146" s="23"/>
      <c r="MHR146" s="23"/>
      <c r="MHS146" s="23"/>
      <c r="MHT146" s="23"/>
      <c r="MHU146" s="23"/>
      <c r="MHV146" s="23"/>
      <c r="MHW146" s="23"/>
      <c r="MHX146" s="23"/>
      <c r="MHY146" s="23"/>
      <c r="MHZ146" s="23"/>
      <c r="MIA146" s="23"/>
      <c r="MIB146" s="23"/>
      <c r="MIC146" s="23"/>
      <c r="MID146" s="23"/>
      <c r="MIE146" s="23"/>
      <c r="MIF146" s="23"/>
      <c r="MIG146" s="23"/>
      <c r="MIH146" s="23"/>
      <c r="MII146" s="23"/>
      <c r="MIJ146" s="23"/>
      <c r="MIK146" s="23"/>
      <c r="MIL146" s="23"/>
      <c r="MIM146" s="23"/>
      <c r="MIN146" s="23"/>
      <c r="MIO146" s="23"/>
      <c r="MIP146" s="23"/>
      <c r="MIQ146" s="23"/>
      <c r="MIR146" s="23"/>
      <c r="MIS146" s="23"/>
      <c r="MIT146" s="23"/>
      <c r="MIU146" s="23"/>
      <c r="MIV146" s="23"/>
      <c r="MIW146" s="23"/>
      <c r="MIX146" s="23"/>
      <c r="MIY146" s="23"/>
      <c r="MIZ146" s="23"/>
      <c r="MJA146" s="23"/>
      <c r="MJB146" s="23"/>
      <c r="MJC146" s="23"/>
      <c r="MJD146" s="23"/>
      <c r="MJE146" s="23"/>
      <c r="MJF146" s="23"/>
      <c r="MJG146" s="23"/>
      <c r="MJH146" s="23"/>
      <c r="MJI146" s="23"/>
      <c r="MJJ146" s="23"/>
      <c r="MJK146" s="23"/>
      <c r="MJL146" s="23"/>
      <c r="MJM146" s="23"/>
      <c r="MJN146" s="23"/>
      <c r="MJO146" s="23"/>
      <c r="MJP146" s="23"/>
      <c r="MJQ146" s="23"/>
      <c r="MJR146" s="23"/>
      <c r="MJS146" s="23"/>
      <c r="MJT146" s="23"/>
      <c r="MJU146" s="23"/>
      <c r="MJV146" s="23"/>
      <c r="MJW146" s="23"/>
      <c r="MJX146" s="23"/>
      <c r="MJY146" s="23"/>
      <c r="MJZ146" s="23"/>
      <c r="MKA146" s="23"/>
      <c r="MKB146" s="23"/>
      <c r="MKC146" s="23"/>
      <c r="MKD146" s="23"/>
      <c r="MKE146" s="23"/>
      <c r="MKF146" s="23"/>
      <c r="MKG146" s="23"/>
      <c r="MKH146" s="23"/>
      <c r="MKI146" s="23"/>
      <c r="MKJ146" s="23"/>
      <c r="MKK146" s="23"/>
      <c r="MKL146" s="23"/>
      <c r="MKM146" s="23"/>
      <c r="MKN146" s="23"/>
      <c r="MKO146" s="23"/>
      <c r="MKP146" s="23"/>
      <c r="MKQ146" s="23"/>
      <c r="MKR146" s="23"/>
      <c r="MKS146" s="23"/>
      <c r="MKT146" s="23"/>
      <c r="MKU146" s="23"/>
      <c r="MKV146" s="23"/>
      <c r="MKW146" s="23"/>
      <c r="MKX146" s="23"/>
      <c r="MKY146" s="23"/>
      <c r="MKZ146" s="23"/>
      <c r="MLA146" s="23"/>
      <c r="MLB146" s="23"/>
      <c r="MLC146" s="23"/>
      <c r="MLD146" s="23"/>
      <c r="MLE146" s="23"/>
      <c r="MLF146" s="23"/>
      <c r="MLG146" s="23"/>
      <c r="MLH146" s="23"/>
      <c r="MLI146" s="23"/>
      <c r="MLJ146" s="23"/>
      <c r="MLK146" s="23"/>
      <c r="MLL146" s="23"/>
      <c r="MLM146" s="23"/>
      <c r="MLN146" s="23"/>
      <c r="MLO146" s="23"/>
      <c r="MLP146" s="23"/>
      <c r="MLQ146" s="23"/>
      <c r="MLR146" s="23"/>
      <c r="MLS146" s="23"/>
      <c r="MLT146" s="23"/>
      <c r="MLU146" s="23"/>
      <c r="MLV146" s="23"/>
      <c r="MLW146" s="23"/>
      <c r="MLX146" s="23"/>
      <c r="MLY146" s="23"/>
      <c r="MLZ146" s="23"/>
      <c r="MMA146" s="23"/>
      <c r="MMB146" s="23"/>
      <c r="MMC146" s="23"/>
      <c r="MMD146" s="23"/>
      <c r="MME146" s="23"/>
      <c r="MMF146" s="23"/>
      <c r="MMG146" s="23"/>
      <c r="MMH146" s="23"/>
      <c r="MMI146" s="23"/>
      <c r="MMJ146" s="23"/>
      <c r="MMK146" s="23"/>
      <c r="MML146" s="23"/>
      <c r="MMM146" s="23"/>
      <c r="MMN146" s="23"/>
      <c r="MMO146" s="23"/>
      <c r="MMP146" s="23"/>
      <c r="MMQ146" s="23"/>
      <c r="MMR146" s="23"/>
      <c r="MMS146" s="23"/>
      <c r="MMT146" s="23"/>
      <c r="MMU146" s="23"/>
      <c r="MMV146" s="23"/>
      <c r="MMW146" s="23"/>
      <c r="MMX146" s="23"/>
      <c r="MMY146" s="23"/>
      <c r="MMZ146" s="23"/>
      <c r="MNA146" s="23"/>
      <c r="MNB146" s="23"/>
      <c r="MNC146" s="23"/>
      <c r="MND146" s="23"/>
      <c r="MNE146" s="23"/>
      <c r="MNF146" s="23"/>
      <c r="MNG146" s="23"/>
      <c r="MNH146" s="23"/>
      <c r="MNI146" s="23"/>
      <c r="MNJ146" s="23"/>
      <c r="MNK146" s="23"/>
      <c r="MNL146" s="23"/>
      <c r="MNM146" s="23"/>
      <c r="MNN146" s="23"/>
      <c r="MNO146" s="23"/>
      <c r="MNP146" s="23"/>
      <c r="MNQ146" s="23"/>
      <c r="MNR146" s="23"/>
      <c r="MNS146" s="23"/>
      <c r="MNT146" s="23"/>
      <c r="MNU146" s="23"/>
      <c r="MNV146" s="23"/>
      <c r="MNW146" s="23"/>
      <c r="MNX146" s="23"/>
      <c r="MNY146" s="23"/>
      <c r="MNZ146" s="23"/>
      <c r="MOA146" s="23"/>
      <c r="MOB146" s="23"/>
      <c r="MOC146" s="23"/>
      <c r="MOD146" s="23"/>
      <c r="MOE146" s="23"/>
      <c r="MOF146" s="23"/>
      <c r="MOG146" s="23"/>
      <c r="MOH146" s="23"/>
      <c r="MOI146" s="23"/>
      <c r="MOJ146" s="23"/>
      <c r="MOK146" s="23"/>
      <c r="MOL146" s="23"/>
      <c r="MOM146" s="23"/>
      <c r="MON146" s="23"/>
      <c r="MOO146" s="23"/>
      <c r="MOP146" s="23"/>
      <c r="MOQ146" s="23"/>
      <c r="MOR146" s="23"/>
      <c r="MOS146" s="23"/>
      <c r="MOT146" s="23"/>
      <c r="MOU146" s="23"/>
      <c r="MOV146" s="23"/>
      <c r="MOW146" s="23"/>
      <c r="MOX146" s="23"/>
      <c r="MOY146" s="23"/>
      <c r="MOZ146" s="23"/>
      <c r="MPA146" s="23"/>
      <c r="MPB146" s="23"/>
      <c r="MPC146" s="23"/>
      <c r="MPD146" s="23"/>
      <c r="MPE146" s="23"/>
      <c r="MPF146" s="23"/>
      <c r="MPG146" s="23"/>
      <c r="MPH146" s="23"/>
      <c r="MPI146" s="23"/>
      <c r="MPJ146" s="23"/>
      <c r="MPK146" s="23"/>
      <c r="MPL146" s="23"/>
      <c r="MPM146" s="23"/>
      <c r="MPN146" s="23"/>
      <c r="MPO146" s="23"/>
      <c r="MPP146" s="23"/>
      <c r="MPQ146" s="23"/>
      <c r="MPR146" s="23"/>
      <c r="MPS146" s="23"/>
      <c r="MPT146" s="23"/>
      <c r="MPU146" s="23"/>
      <c r="MPV146" s="23"/>
      <c r="MPW146" s="23"/>
      <c r="MPX146" s="23"/>
      <c r="MPY146" s="23"/>
      <c r="MPZ146" s="23"/>
      <c r="MQA146" s="23"/>
      <c r="MQB146" s="23"/>
      <c r="MQC146" s="23"/>
      <c r="MQD146" s="23"/>
      <c r="MQE146" s="23"/>
      <c r="MQF146" s="23"/>
      <c r="MQG146" s="23"/>
      <c r="MQH146" s="23"/>
      <c r="MQI146" s="23"/>
      <c r="MQJ146" s="23"/>
      <c r="MQK146" s="23"/>
      <c r="MQL146" s="23"/>
      <c r="MQM146" s="23"/>
      <c r="MQN146" s="23"/>
      <c r="MQO146" s="23"/>
      <c r="MQP146" s="23"/>
      <c r="MQQ146" s="23"/>
      <c r="MQR146" s="23"/>
      <c r="MQS146" s="23"/>
      <c r="MQT146" s="23"/>
      <c r="MQU146" s="23"/>
      <c r="MQV146" s="23"/>
      <c r="MQW146" s="23"/>
      <c r="MQX146" s="23"/>
      <c r="MQY146" s="23"/>
      <c r="MQZ146" s="23"/>
      <c r="MRA146" s="23"/>
      <c r="MRB146" s="23"/>
      <c r="MRC146" s="23"/>
      <c r="MRD146" s="23"/>
      <c r="MRE146" s="23"/>
      <c r="MRF146" s="23"/>
      <c r="MRG146" s="23"/>
      <c r="MRH146" s="23"/>
      <c r="MRI146" s="23"/>
      <c r="MRJ146" s="23"/>
      <c r="MRK146" s="23"/>
      <c r="MRL146" s="23"/>
      <c r="MRM146" s="23"/>
      <c r="MRN146" s="23"/>
      <c r="MRO146" s="23"/>
      <c r="MRP146" s="23"/>
      <c r="MRQ146" s="23"/>
      <c r="MRR146" s="23"/>
      <c r="MRS146" s="23"/>
      <c r="MRT146" s="23"/>
      <c r="MRU146" s="23"/>
      <c r="MRV146" s="23"/>
      <c r="MRW146" s="23"/>
      <c r="MRX146" s="23"/>
      <c r="MRY146" s="23"/>
      <c r="MRZ146" s="23"/>
      <c r="MSA146" s="23"/>
      <c r="MSB146" s="23"/>
      <c r="MSC146" s="23"/>
      <c r="MSD146" s="23"/>
      <c r="MSE146" s="23"/>
      <c r="MSF146" s="23"/>
      <c r="MSG146" s="23"/>
      <c r="MSH146" s="23"/>
      <c r="MSI146" s="23"/>
      <c r="MSJ146" s="23"/>
      <c r="MSK146" s="23"/>
      <c r="MSL146" s="23"/>
      <c r="MSM146" s="23"/>
      <c r="MSN146" s="23"/>
      <c r="MSO146" s="23"/>
      <c r="MSP146" s="23"/>
      <c r="MSQ146" s="23"/>
      <c r="MSR146" s="23"/>
      <c r="MSS146" s="23"/>
      <c r="MST146" s="23"/>
      <c r="MSU146" s="23"/>
      <c r="MSV146" s="23"/>
      <c r="MSW146" s="23"/>
      <c r="MSX146" s="23"/>
      <c r="MSY146" s="23"/>
      <c r="MSZ146" s="23"/>
      <c r="MTA146" s="23"/>
      <c r="MTB146" s="23"/>
      <c r="MTC146" s="23"/>
      <c r="MTD146" s="23"/>
      <c r="MTE146" s="23"/>
      <c r="MTF146" s="23"/>
      <c r="MTG146" s="23"/>
      <c r="MTH146" s="23"/>
      <c r="MTI146" s="23"/>
      <c r="MTJ146" s="23"/>
      <c r="MTK146" s="23"/>
      <c r="MTL146" s="23"/>
      <c r="MTM146" s="23"/>
      <c r="MTN146" s="23"/>
      <c r="MTO146" s="23"/>
      <c r="MTP146" s="23"/>
      <c r="MTQ146" s="23"/>
      <c r="MTR146" s="23"/>
      <c r="MTS146" s="23"/>
      <c r="MTT146" s="23"/>
      <c r="MTU146" s="23"/>
      <c r="MTV146" s="23"/>
      <c r="MTW146" s="23"/>
      <c r="MTX146" s="23"/>
      <c r="MTY146" s="23"/>
      <c r="MTZ146" s="23"/>
      <c r="MUA146" s="23"/>
      <c r="MUB146" s="23"/>
      <c r="MUC146" s="23"/>
      <c r="MUD146" s="23"/>
      <c r="MUE146" s="23"/>
      <c r="MUF146" s="23"/>
      <c r="MUG146" s="23"/>
      <c r="MUH146" s="23"/>
      <c r="MUI146" s="23"/>
      <c r="MUJ146" s="23"/>
      <c r="MUK146" s="23"/>
      <c r="MUL146" s="23"/>
      <c r="MUM146" s="23"/>
      <c r="MUN146" s="23"/>
      <c r="MUO146" s="23"/>
      <c r="MUP146" s="23"/>
      <c r="MUQ146" s="23"/>
      <c r="MUR146" s="23"/>
      <c r="MUS146" s="23"/>
      <c r="MUT146" s="23"/>
      <c r="MUU146" s="23"/>
      <c r="MUV146" s="23"/>
      <c r="MUW146" s="23"/>
      <c r="MUX146" s="23"/>
      <c r="MUY146" s="23"/>
      <c r="MUZ146" s="23"/>
      <c r="MVA146" s="23"/>
      <c r="MVB146" s="23"/>
      <c r="MVC146" s="23"/>
      <c r="MVD146" s="23"/>
      <c r="MVE146" s="23"/>
      <c r="MVF146" s="23"/>
      <c r="MVG146" s="23"/>
      <c r="MVH146" s="23"/>
      <c r="MVI146" s="23"/>
      <c r="MVJ146" s="23"/>
      <c r="MVK146" s="23"/>
      <c r="MVL146" s="23"/>
      <c r="MVM146" s="23"/>
      <c r="MVN146" s="23"/>
      <c r="MVO146" s="23"/>
      <c r="MVP146" s="23"/>
      <c r="MVQ146" s="23"/>
      <c r="MVR146" s="23"/>
      <c r="MVS146" s="23"/>
      <c r="MVT146" s="23"/>
      <c r="MVU146" s="23"/>
      <c r="MVV146" s="23"/>
      <c r="MVW146" s="23"/>
      <c r="MVX146" s="23"/>
      <c r="MVY146" s="23"/>
      <c r="MVZ146" s="23"/>
      <c r="MWA146" s="23"/>
      <c r="MWB146" s="23"/>
      <c r="MWC146" s="23"/>
      <c r="MWD146" s="23"/>
      <c r="MWE146" s="23"/>
      <c r="MWF146" s="23"/>
      <c r="MWG146" s="23"/>
      <c r="MWH146" s="23"/>
      <c r="MWI146" s="23"/>
      <c r="MWJ146" s="23"/>
      <c r="MWK146" s="23"/>
      <c r="MWL146" s="23"/>
      <c r="MWM146" s="23"/>
      <c r="MWN146" s="23"/>
      <c r="MWO146" s="23"/>
      <c r="MWP146" s="23"/>
      <c r="MWQ146" s="23"/>
      <c r="MWR146" s="23"/>
      <c r="MWS146" s="23"/>
      <c r="MWT146" s="23"/>
      <c r="MWU146" s="23"/>
      <c r="MWV146" s="23"/>
      <c r="MWW146" s="23"/>
      <c r="MWX146" s="23"/>
      <c r="MWY146" s="23"/>
      <c r="MWZ146" s="23"/>
      <c r="MXA146" s="23"/>
      <c r="MXB146" s="23"/>
      <c r="MXC146" s="23"/>
      <c r="MXD146" s="23"/>
      <c r="MXE146" s="23"/>
      <c r="MXF146" s="23"/>
      <c r="MXG146" s="23"/>
      <c r="MXH146" s="23"/>
      <c r="MXI146" s="23"/>
      <c r="MXJ146" s="23"/>
      <c r="MXK146" s="23"/>
      <c r="MXL146" s="23"/>
      <c r="MXM146" s="23"/>
      <c r="MXN146" s="23"/>
      <c r="MXO146" s="23"/>
      <c r="MXP146" s="23"/>
      <c r="MXQ146" s="23"/>
      <c r="MXR146" s="23"/>
      <c r="MXS146" s="23"/>
      <c r="MXT146" s="23"/>
      <c r="MXU146" s="23"/>
      <c r="MXV146" s="23"/>
      <c r="MXW146" s="23"/>
      <c r="MXX146" s="23"/>
      <c r="MXY146" s="23"/>
      <c r="MXZ146" s="23"/>
      <c r="MYA146" s="23"/>
      <c r="MYB146" s="23"/>
      <c r="MYC146" s="23"/>
      <c r="MYD146" s="23"/>
      <c r="MYE146" s="23"/>
      <c r="MYF146" s="23"/>
      <c r="MYG146" s="23"/>
      <c r="MYH146" s="23"/>
      <c r="MYI146" s="23"/>
      <c r="MYJ146" s="23"/>
      <c r="MYK146" s="23"/>
      <c r="MYL146" s="23"/>
      <c r="MYM146" s="23"/>
      <c r="MYN146" s="23"/>
      <c r="MYO146" s="23"/>
      <c r="MYP146" s="23"/>
      <c r="MYQ146" s="23"/>
      <c r="MYR146" s="23"/>
      <c r="MYS146" s="23"/>
      <c r="MYT146" s="23"/>
      <c r="MYU146" s="23"/>
      <c r="MYV146" s="23"/>
      <c r="MYW146" s="23"/>
      <c r="MYX146" s="23"/>
      <c r="MYY146" s="23"/>
      <c r="MYZ146" s="23"/>
      <c r="MZA146" s="23"/>
      <c r="MZB146" s="23"/>
      <c r="MZC146" s="23"/>
      <c r="MZD146" s="23"/>
      <c r="MZE146" s="23"/>
      <c r="MZF146" s="23"/>
      <c r="MZG146" s="23"/>
      <c r="MZH146" s="23"/>
      <c r="MZI146" s="23"/>
      <c r="MZJ146" s="23"/>
      <c r="MZK146" s="23"/>
      <c r="MZL146" s="23"/>
      <c r="MZM146" s="23"/>
      <c r="MZN146" s="23"/>
      <c r="MZO146" s="23"/>
      <c r="MZP146" s="23"/>
      <c r="MZQ146" s="23"/>
      <c r="MZR146" s="23"/>
      <c r="MZS146" s="23"/>
      <c r="MZT146" s="23"/>
      <c r="MZU146" s="23"/>
      <c r="MZV146" s="23"/>
      <c r="MZW146" s="23"/>
      <c r="MZX146" s="23"/>
      <c r="MZY146" s="23"/>
      <c r="MZZ146" s="23"/>
      <c r="NAA146" s="23"/>
      <c r="NAB146" s="23"/>
      <c r="NAC146" s="23"/>
      <c r="NAD146" s="23"/>
      <c r="NAE146" s="23"/>
      <c r="NAF146" s="23"/>
      <c r="NAG146" s="23"/>
      <c r="NAH146" s="23"/>
      <c r="NAI146" s="23"/>
      <c r="NAJ146" s="23"/>
      <c r="NAK146" s="23"/>
      <c r="NAL146" s="23"/>
      <c r="NAM146" s="23"/>
      <c r="NAN146" s="23"/>
      <c r="NAO146" s="23"/>
      <c r="NAP146" s="23"/>
      <c r="NAQ146" s="23"/>
      <c r="NAR146" s="23"/>
      <c r="NAS146" s="23"/>
      <c r="NAT146" s="23"/>
      <c r="NAU146" s="23"/>
      <c r="NAV146" s="23"/>
      <c r="NAW146" s="23"/>
      <c r="NAX146" s="23"/>
      <c r="NAY146" s="23"/>
      <c r="NAZ146" s="23"/>
      <c r="NBA146" s="23"/>
      <c r="NBB146" s="23"/>
      <c r="NBC146" s="23"/>
      <c r="NBD146" s="23"/>
      <c r="NBE146" s="23"/>
      <c r="NBF146" s="23"/>
      <c r="NBG146" s="23"/>
      <c r="NBH146" s="23"/>
      <c r="NBI146" s="23"/>
      <c r="NBJ146" s="23"/>
      <c r="NBK146" s="23"/>
      <c r="NBL146" s="23"/>
      <c r="NBM146" s="23"/>
      <c r="NBN146" s="23"/>
      <c r="NBO146" s="23"/>
      <c r="NBP146" s="23"/>
      <c r="NBQ146" s="23"/>
      <c r="NBR146" s="23"/>
      <c r="NBS146" s="23"/>
      <c r="NBT146" s="23"/>
      <c r="NBU146" s="23"/>
      <c r="NBV146" s="23"/>
      <c r="NBW146" s="23"/>
      <c r="NBX146" s="23"/>
      <c r="NBY146" s="23"/>
      <c r="NBZ146" s="23"/>
      <c r="NCA146" s="23"/>
      <c r="NCB146" s="23"/>
      <c r="NCC146" s="23"/>
      <c r="NCD146" s="23"/>
      <c r="NCE146" s="23"/>
      <c r="NCF146" s="23"/>
      <c r="NCG146" s="23"/>
      <c r="NCH146" s="23"/>
      <c r="NCI146" s="23"/>
      <c r="NCJ146" s="23"/>
      <c r="NCK146" s="23"/>
      <c r="NCL146" s="23"/>
      <c r="NCM146" s="23"/>
      <c r="NCN146" s="23"/>
      <c r="NCO146" s="23"/>
      <c r="NCP146" s="23"/>
      <c r="NCQ146" s="23"/>
      <c r="NCR146" s="23"/>
      <c r="NCS146" s="23"/>
      <c r="NCT146" s="23"/>
      <c r="NCU146" s="23"/>
      <c r="NCV146" s="23"/>
      <c r="NCW146" s="23"/>
      <c r="NCX146" s="23"/>
      <c r="NCY146" s="23"/>
      <c r="NCZ146" s="23"/>
      <c r="NDA146" s="23"/>
      <c r="NDB146" s="23"/>
      <c r="NDC146" s="23"/>
      <c r="NDD146" s="23"/>
      <c r="NDE146" s="23"/>
      <c r="NDF146" s="23"/>
      <c r="NDG146" s="23"/>
      <c r="NDH146" s="23"/>
      <c r="NDI146" s="23"/>
      <c r="NDJ146" s="23"/>
      <c r="NDK146" s="23"/>
      <c r="NDL146" s="23"/>
      <c r="NDM146" s="23"/>
      <c r="NDN146" s="23"/>
      <c r="NDO146" s="23"/>
      <c r="NDP146" s="23"/>
      <c r="NDQ146" s="23"/>
      <c r="NDR146" s="23"/>
      <c r="NDS146" s="23"/>
      <c r="NDT146" s="23"/>
      <c r="NDU146" s="23"/>
      <c r="NDV146" s="23"/>
      <c r="NDW146" s="23"/>
      <c r="NDX146" s="23"/>
      <c r="NDY146" s="23"/>
      <c r="NDZ146" s="23"/>
      <c r="NEA146" s="23"/>
      <c r="NEB146" s="23"/>
      <c r="NEC146" s="23"/>
      <c r="NED146" s="23"/>
      <c r="NEE146" s="23"/>
      <c r="NEF146" s="23"/>
      <c r="NEG146" s="23"/>
      <c r="NEH146" s="23"/>
      <c r="NEI146" s="23"/>
      <c r="NEJ146" s="23"/>
      <c r="NEK146" s="23"/>
      <c r="NEL146" s="23"/>
      <c r="NEM146" s="23"/>
      <c r="NEN146" s="23"/>
      <c r="NEO146" s="23"/>
      <c r="NEP146" s="23"/>
      <c r="NEQ146" s="23"/>
      <c r="NER146" s="23"/>
      <c r="NES146" s="23"/>
      <c r="NET146" s="23"/>
      <c r="NEU146" s="23"/>
      <c r="NEV146" s="23"/>
      <c r="NEW146" s="23"/>
      <c r="NEX146" s="23"/>
      <c r="NEY146" s="23"/>
      <c r="NEZ146" s="23"/>
      <c r="NFA146" s="23"/>
      <c r="NFB146" s="23"/>
      <c r="NFC146" s="23"/>
      <c r="NFD146" s="23"/>
      <c r="NFE146" s="23"/>
      <c r="NFF146" s="23"/>
      <c r="NFG146" s="23"/>
      <c r="NFH146" s="23"/>
      <c r="NFI146" s="23"/>
      <c r="NFJ146" s="23"/>
      <c r="NFK146" s="23"/>
      <c r="NFL146" s="23"/>
      <c r="NFM146" s="23"/>
      <c r="NFN146" s="23"/>
      <c r="NFO146" s="23"/>
      <c r="NFP146" s="23"/>
      <c r="NFQ146" s="23"/>
      <c r="NFR146" s="23"/>
      <c r="NFS146" s="23"/>
      <c r="NFT146" s="23"/>
      <c r="NFU146" s="23"/>
      <c r="NFV146" s="23"/>
      <c r="NFW146" s="23"/>
      <c r="NFX146" s="23"/>
      <c r="NFY146" s="23"/>
      <c r="NFZ146" s="23"/>
      <c r="NGA146" s="23"/>
      <c r="NGB146" s="23"/>
      <c r="NGC146" s="23"/>
      <c r="NGD146" s="23"/>
      <c r="NGE146" s="23"/>
      <c r="NGF146" s="23"/>
      <c r="NGG146" s="23"/>
      <c r="NGH146" s="23"/>
      <c r="NGI146" s="23"/>
      <c r="NGJ146" s="23"/>
      <c r="NGK146" s="23"/>
      <c r="NGL146" s="23"/>
      <c r="NGM146" s="23"/>
      <c r="NGN146" s="23"/>
      <c r="NGO146" s="23"/>
      <c r="NGP146" s="23"/>
      <c r="NGQ146" s="23"/>
      <c r="NGR146" s="23"/>
      <c r="NGS146" s="23"/>
      <c r="NGT146" s="23"/>
      <c r="NGU146" s="23"/>
      <c r="NGV146" s="23"/>
      <c r="NGW146" s="23"/>
      <c r="NGX146" s="23"/>
      <c r="NGY146" s="23"/>
      <c r="NGZ146" s="23"/>
      <c r="NHA146" s="23"/>
      <c r="NHB146" s="23"/>
      <c r="NHC146" s="23"/>
      <c r="NHD146" s="23"/>
      <c r="NHE146" s="23"/>
      <c r="NHF146" s="23"/>
      <c r="NHG146" s="23"/>
      <c r="NHH146" s="23"/>
      <c r="NHI146" s="23"/>
      <c r="NHJ146" s="23"/>
      <c r="NHK146" s="23"/>
      <c r="NHL146" s="23"/>
      <c r="NHM146" s="23"/>
      <c r="NHN146" s="23"/>
      <c r="NHO146" s="23"/>
      <c r="NHP146" s="23"/>
      <c r="NHQ146" s="23"/>
      <c r="NHR146" s="23"/>
      <c r="NHS146" s="23"/>
      <c r="NHT146" s="23"/>
      <c r="NHU146" s="23"/>
      <c r="NHV146" s="23"/>
      <c r="NHW146" s="23"/>
      <c r="NHX146" s="23"/>
      <c r="NHY146" s="23"/>
      <c r="NHZ146" s="23"/>
      <c r="NIA146" s="23"/>
      <c r="NIB146" s="23"/>
      <c r="NIC146" s="23"/>
      <c r="NID146" s="23"/>
      <c r="NIE146" s="23"/>
      <c r="NIF146" s="23"/>
      <c r="NIG146" s="23"/>
      <c r="NIH146" s="23"/>
      <c r="NII146" s="23"/>
      <c r="NIJ146" s="23"/>
      <c r="NIK146" s="23"/>
      <c r="NIL146" s="23"/>
      <c r="NIM146" s="23"/>
      <c r="NIN146" s="23"/>
      <c r="NIO146" s="23"/>
      <c r="NIP146" s="23"/>
      <c r="NIQ146" s="23"/>
      <c r="NIR146" s="23"/>
      <c r="NIS146" s="23"/>
      <c r="NIT146" s="23"/>
      <c r="NIU146" s="23"/>
      <c r="NIV146" s="23"/>
      <c r="NIW146" s="23"/>
      <c r="NIX146" s="23"/>
      <c r="NIY146" s="23"/>
      <c r="NIZ146" s="23"/>
      <c r="NJA146" s="23"/>
      <c r="NJB146" s="23"/>
      <c r="NJC146" s="23"/>
      <c r="NJD146" s="23"/>
      <c r="NJE146" s="23"/>
      <c r="NJF146" s="23"/>
      <c r="NJG146" s="23"/>
      <c r="NJH146" s="23"/>
      <c r="NJI146" s="23"/>
      <c r="NJJ146" s="23"/>
      <c r="NJK146" s="23"/>
      <c r="NJL146" s="23"/>
      <c r="NJM146" s="23"/>
      <c r="NJN146" s="23"/>
      <c r="NJO146" s="23"/>
      <c r="NJP146" s="23"/>
      <c r="NJQ146" s="23"/>
      <c r="NJR146" s="23"/>
      <c r="NJS146" s="23"/>
      <c r="NJT146" s="23"/>
      <c r="NJU146" s="23"/>
      <c r="NJV146" s="23"/>
      <c r="NJW146" s="23"/>
      <c r="NJX146" s="23"/>
      <c r="NJY146" s="23"/>
      <c r="NJZ146" s="23"/>
      <c r="NKA146" s="23"/>
      <c r="NKB146" s="23"/>
      <c r="NKC146" s="23"/>
      <c r="NKD146" s="23"/>
      <c r="NKE146" s="23"/>
      <c r="NKF146" s="23"/>
      <c r="NKG146" s="23"/>
      <c r="NKH146" s="23"/>
      <c r="NKI146" s="23"/>
      <c r="NKJ146" s="23"/>
      <c r="NKK146" s="23"/>
      <c r="NKL146" s="23"/>
      <c r="NKM146" s="23"/>
      <c r="NKN146" s="23"/>
      <c r="NKO146" s="23"/>
      <c r="NKP146" s="23"/>
      <c r="NKQ146" s="23"/>
      <c r="NKR146" s="23"/>
      <c r="NKS146" s="23"/>
      <c r="NKT146" s="23"/>
      <c r="NKU146" s="23"/>
      <c r="NKV146" s="23"/>
      <c r="NKW146" s="23"/>
      <c r="NKX146" s="23"/>
      <c r="NKY146" s="23"/>
      <c r="NKZ146" s="23"/>
      <c r="NLA146" s="23"/>
      <c r="NLB146" s="23"/>
      <c r="NLC146" s="23"/>
      <c r="NLD146" s="23"/>
      <c r="NLE146" s="23"/>
      <c r="NLF146" s="23"/>
      <c r="NLG146" s="23"/>
      <c r="NLH146" s="23"/>
      <c r="NLI146" s="23"/>
      <c r="NLJ146" s="23"/>
      <c r="NLK146" s="23"/>
      <c r="NLL146" s="23"/>
      <c r="NLM146" s="23"/>
      <c r="NLN146" s="23"/>
      <c r="NLO146" s="23"/>
      <c r="NLP146" s="23"/>
      <c r="NLQ146" s="23"/>
      <c r="NLR146" s="23"/>
      <c r="NLS146" s="23"/>
      <c r="NLT146" s="23"/>
      <c r="NLU146" s="23"/>
      <c r="NLV146" s="23"/>
      <c r="NLW146" s="23"/>
      <c r="NLX146" s="23"/>
      <c r="NLY146" s="23"/>
      <c r="NLZ146" s="23"/>
      <c r="NMA146" s="23"/>
      <c r="NMB146" s="23"/>
      <c r="NMC146" s="23"/>
      <c r="NMD146" s="23"/>
      <c r="NME146" s="23"/>
      <c r="NMF146" s="23"/>
      <c r="NMG146" s="23"/>
      <c r="NMH146" s="23"/>
      <c r="NMI146" s="23"/>
      <c r="NMJ146" s="23"/>
      <c r="NMK146" s="23"/>
      <c r="NML146" s="23"/>
      <c r="NMM146" s="23"/>
      <c r="NMN146" s="23"/>
      <c r="NMO146" s="23"/>
      <c r="NMP146" s="23"/>
      <c r="NMQ146" s="23"/>
      <c r="NMR146" s="23"/>
      <c r="NMS146" s="23"/>
      <c r="NMT146" s="23"/>
      <c r="NMU146" s="23"/>
      <c r="NMV146" s="23"/>
      <c r="NMW146" s="23"/>
      <c r="NMX146" s="23"/>
      <c r="NMY146" s="23"/>
      <c r="NMZ146" s="23"/>
      <c r="NNA146" s="23"/>
      <c r="NNB146" s="23"/>
      <c r="NNC146" s="23"/>
      <c r="NND146" s="23"/>
      <c r="NNE146" s="23"/>
      <c r="NNF146" s="23"/>
      <c r="NNG146" s="23"/>
      <c r="NNH146" s="23"/>
      <c r="NNI146" s="23"/>
      <c r="NNJ146" s="23"/>
      <c r="NNK146" s="23"/>
      <c r="NNL146" s="23"/>
      <c r="NNM146" s="23"/>
      <c r="NNN146" s="23"/>
      <c r="NNO146" s="23"/>
      <c r="NNP146" s="23"/>
      <c r="NNQ146" s="23"/>
      <c r="NNR146" s="23"/>
      <c r="NNS146" s="23"/>
      <c r="NNT146" s="23"/>
      <c r="NNU146" s="23"/>
      <c r="NNV146" s="23"/>
      <c r="NNW146" s="23"/>
      <c r="NNX146" s="23"/>
      <c r="NNY146" s="23"/>
      <c r="NNZ146" s="23"/>
      <c r="NOA146" s="23"/>
      <c r="NOB146" s="23"/>
      <c r="NOC146" s="23"/>
      <c r="NOD146" s="23"/>
      <c r="NOE146" s="23"/>
      <c r="NOF146" s="23"/>
      <c r="NOG146" s="23"/>
      <c r="NOH146" s="23"/>
      <c r="NOI146" s="23"/>
      <c r="NOJ146" s="23"/>
      <c r="NOK146" s="23"/>
      <c r="NOL146" s="23"/>
      <c r="NOM146" s="23"/>
      <c r="NON146" s="23"/>
      <c r="NOO146" s="23"/>
      <c r="NOP146" s="23"/>
      <c r="NOQ146" s="23"/>
      <c r="NOR146" s="23"/>
      <c r="NOS146" s="23"/>
      <c r="NOT146" s="23"/>
      <c r="NOU146" s="23"/>
      <c r="NOV146" s="23"/>
      <c r="NOW146" s="23"/>
      <c r="NOX146" s="23"/>
      <c r="NOY146" s="23"/>
      <c r="NOZ146" s="23"/>
      <c r="NPA146" s="23"/>
      <c r="NPB146" s="23"/>
      <c r="NPC146" s="23"/>
      <c r="NPD146" s="23"/>
      <c r="NPE146" s="23"/>
      <c r="NPF146" s="23"/>
      <c r="NPG146" s="23"/>
      <c r="NPH146" s="23"/>
      <c r="NPI146" s="23"/>
      <c r="NPJ146" s="23"/>
      <c r="NPK146" s="23"/>
      <c r="NPL146" s="23"/>
      <c r="NPM146" s="23"/>
      <c r="NPN146" s="23"/>
      <c r="NPO146" s="23"/>
      <c r="NPP146" s="23"/>
      <c r="NPQ146" s="23"/>
      <c r="NPR146" s="23"/>
      <c r="NPS146" s="23"/>
      <c r="NPT146" s="23"/>
      <c r="NPU146" s="23"/>
      <c r="NPV146" s="23"/>
      <c r="NPW146" s="23"/>
      <c r="NPX146" s="23"/>
      <c r="NPY146" s="23"/>
      <c r="NPZ146" s="23"/>
      <c r="NQA146" s="23"/>
      <c r="NQB146" s="23"/>
      <c r="NQC146" s="23"/>
      <c r="NQD146" s="23"/>
      <c r="NQE146" s="23"/>
      <c r="NQF146" s="23"/>
      <c r="NQG146" s="23"/>
      <c r="NQH146" s="23"/>
      <c r="NQI146" s="23"/>
      <c r="NQJ146" s="23"/>
      <c r="NQK146" s="23"/>
      <c r="NQL146" s="23"/>
      <c r="NQM146" s="23"/>
      <c r="NQN146" s="23"/>
      <c r="NQO146" s="23"/>
      <c r="NQP146" s="23"/>
      <c r="NQQ146" s="23"/>
      <c r="NQR146" s="23"/>
      <c r="NQS146" s="23"/>
      <c r="NQT146" s="23"/>
      <c r="NQU146" s="23"/>
      <c r="NQV146" s="23"/>
      <c r="NQW146" s="23"/>
      <c r="NQX146" s="23"/>
      <c r="NQY146" s="23"/>
      <c r="NQZ146" s="23"/>
      <c r="NRA146" s="23"/>
      <c r="NRB146" s="23"/>
      <c r="NRC146" s="23"/>
      <c r="NRD146" s="23"/>
      <c r="NRE146" s="23"/>
      <c r="NRF146" s="23"/>
      <c r="NRG146" s="23"/>
      <c r="NRH146" s="23"/>
      <c r="NRI146" s="23"/>
      <c r="NRJ146" s="23"/>
      <c r="NRK146" s="23"/>
      <c r="NRL146" s="23"/>
      <c r="NRM146" s="23"/>
      <c r="NRN146" s="23"/>
      <c r="NRO146" s="23"/>
      <c r="NRP146" s="23"/>
      <c r="NRQ146" s="23"/>
      <c r="NRR146" s="23"/>
      <c r="NRS146" s="23"/>
      <c r="NRT146" s="23"/>
      <c r="NRU146" s="23"/>
      <c r="NRV146" s="23"/>
      <c r="NRW146" s="23"/>
      <c r="NRX146" s="23"/>
      <c r="NRY146" s="23"/>
      <c r="NRZ146" s="23"/>
      <c r="NSA146" s="23"/>
      <c r="NSB146" s="23"/>
      <c r="NSC146" s="23"/>
      <c r="NSD146" s="23"/>
      <c r="NSE146" s="23"/>
      <c r="NSF146" s="23"/>
      <c r="NSG146" s="23"/>
      <c r="NSH146" s="23"/>
      <c r="NSI146" s="23"/>
      <c r="NSJ146" s="23"/>
      <c r="NSK146" s="23"/>
      <c r="NSL146" s="23"/>
      <c r="NSM146" s="23"/>
      <c r="NSN146" s="23"/>
      <c r="NSO146" s="23"/>
      <c r="NSP146" s="23"/>
      <c r="NSQ146" s="23"/>
      <c r="NSR146" s="23"/>
      <c r="NSS146" s="23"/>
      <c r="NST146" s="23"/>
      <c r="NSU146" s="23"/>
      <c r="NSV146" s="23"/>
      <c r="NSW146" s="23"/>
      <c r="NSX146" s="23"/>
      <c r="NSY146" s="23"/>
      <c r="NSZ146" s="23"/>
      <c r="NTA146" s="23"/>
      <c r="NTB146" s="23"/>
      <c r="NTC146" s="23"/>
      <c r="NTD146" s="23"/>
      <c r="NTE146" s="23"/>
      <c r="NTF146" s="23"/>
      <c r="NTG146" s="23"/>
      <c r="NTH146" s="23"/>
      <c r="NTI146" s="23"/>
      <c r="NTJ146" s="23"/>
      <c r="NTK146" s="23"/>
      <c r="NTL146" s="23"/>
      <c r="NTM146" s="23"/>
      <c r="NTN146" s="23"/>
      <c r="NTO146" s="23"/>
      <c r="NTP146" s="23"/>
      <c r="NTQ146" s="23"/>
      <c r="NTR146" s="23"/>
      <c r="NTS146" s="23"/>
      <c r="NTT146" s="23"/>
      <c r="NTU146" s="23"/>
      <c r="NTV146" s="23"/>
      <c r="NTW146" s="23"/>
      <c r="NTX146" s="23"/>
      <c r="NTY146" s="23"/>
      <c r="NTZ146" s="23"/>
      <c r="NUA146" s="23"/>
      <c r="NUB146" s="23"/>
      <c r="NUC146" s="23"/>
      <c r="NUD146" s="23"/>
      <c r="NUE146" s="23"/>
      <c r="NUF146" s="23"/>
      <c r="NUG146" s="23"/>
      <c r="NUH146" s="23"/>
      <c r="NUI146" s="23"/>
      <c r="NUJ146" s="23"/>
      <c r="NUK146" s="23"/>
      <c r="NUL146" s="23"/>
      <c r="NUM146" s="23"/>
      <c r="NUN146" s="23"/>
      <c r="NUO146" s="23"/>
      <c r="NUP146" s="23"/>
      <c r="NUQ146" s="23"/>
      <c r="NUR146" s="23"/>
      <c r="NUS146" s="23"/>
      <c r="NUT146" s="23"/>
      <c r="NUU146" s="23"/>
      <c r="NUV146" s="23"/>
      <c r="NUW146" s="23"/>
      <c r="NUX146" s="23"/>
      <c r="NUY146" s="23"/>
      <c r="NUZ146" s="23"/>
      <c r="NVA146" s="23"/>
      <c r="NVB146" s="23"/>
      <c r="NVC146" s="23"/>
      <c r="NVD146" s="23"/>
      <c r="NVE146" s="23"/>
      <c r="NVF146" s="23"/>
      <c r="NVG146" s="23"/>
      <c r="NVH146" s="23"/>
      <c r="NVI146" s="23"/>
      <c r="NVJ146" s="23"/>
      <c r="NVK146" s="23"/>
      <c r="NVL146" s="23"/>
      <c r="NVM146" s="23"/>
      <c r="NVN146" s="23"/>
      <c r="NVO146" s="23"/>
      <c r="NVP146" s="23"/>
      <c r="NVQ146" s="23"/>
      <c r="NVR146" s="23"/>
      <c r="NVS146" s="23"/>
      <c r="NVT146" s="23"/>
      <c r="NVU146" s="23"/>
      <c r="NVV146" s="23"/>
      <c r="NVW146" s="23"/>
      <c r="NVX146" s="23"/>
      <c r="NVY146" s="23"/>
      <c r="NVZ146" s="23"/>
      <c r="NWA146" s="23"/>
      <c r="NWB146" s="23"/>
      <c r="NWC146" s="23"/>
      <c r="NWD146" s="23"/>
      <c r="NWE146" s="23"/>
      <c r="NWF146" s="23"/>
      <c r="NWG146" s="23"/>
      <c r="NWH146" s="23"/>
      <c r="NWI146" s="23"/>
      <c r="NWJ146" s="23"/>
      <c r="NWK146" s="23"/>
      <c r="NWL146" s="23"/>
      <c r="NWM146" s="23"/>
      <c r="NWN146" s="23"/>
      <c r="NWO146" s="23"/>
      <c r="NWP146" s="23"/>
      <c r="NWQ146" s="23"/>
      <c r="NWR146" s="23"/>
      <c r="NWS146" s="23"/>
      <c r="NWT146" s="23"/>
      <c r="NWU146" s="23"/>
      <c r="NWV146" s="23"/>
      <c r="NWW146" s="23"/>
      <c r="NWX146" s="23"/>
      <c r="NWY146" s="23"/>
      <c r="NWZ146" s="23"/>
      <c r="NXA146" s="23"/>
      <c r="NXB146" s="23"/>
      <c r="NXC146" s="23"/>
      <c r="NXD146" s="23"/>
      <c r="NXE146" s="23"/>
      <c r="NXF146" s="23"/>
      <c r="NXG146" s="23"/>
      <c r="NXH146" s="23"/>
      <c r="NXI146" s="23"/>
      <c r="NXJ146" s="23"/>
      <c r="NXK146" s="23"/>
      <c r="NXL146" s="23"/>
      <c r="NXM146" s="23"/>
      <c r="NXN146" s="23"/>
      <c r="NXO146" s="23"/>
      <c r="NXP146" s="23"/>
      <c r="NXQ146" s="23"/>
      <c r="NXR146" s="23"/>
      <c r="NXS146" s="23"/>
      <c r="NXT146" s="23"/>
      <c r="NXU146" s="23"/>
      <c r="NXV146" s="23"/>
      <c r="NXW146" s="23"/>
      <c r="NXX146" s="23"/>
      <c r="NXY146" s="23"/>
      <c r="NXZ146" s="23"/>
      <c r="NYA146" s="23"/>
      <c r="NYB146" s="23"/>
      <c r="NYC146" s="23"/>
      <c r="NYD146" s="23"/>
      <c r="NYE146" s="23"/>
      <c r="NYF146" s="23"/>
      <c r="NYG146" s="23"/>
      <c r="NYH146" s="23"/>
      <c r="NYI146" s="23"/>
      <c r="NYJ146" s="23"/>
      <c r="NYK146" s="23"/>
      <c r="NYL146" s="23"/>
      <c r="NYM146" s="23"/>
      <c r="NYN146" s="23"/>
      <c r="NYO146" s="23"/>
      <c r="NYP146" s="23"/>
      <c r="NYQ146" s="23"/>
      <c r="NYR146" s="23"/>
      <c r="NYS146" s="23"/>
      <c r="NYT146" s="23"/>
      <c r="NYU146" s="23"/>
      <c r="NYV146" s="23"/>
      <c r="NYW146" s="23"/>
      <c r="NYX146" s="23"/>
      <c r="NYY146" s="23"/>
      <c r="NYZ146" s="23"/>
      <c r="NZA146" s="23"/>
      <c r="NZB146" s="23"/>
      <c r="NZC146" s="23"/>
      <c r="NZD146" s="23"/>
      <c r="NZE146" s="23"/>
      <c r="NZF146" s="23"/>
      <c r="NZG146" s="23"/>
      <c r="NZH146" s="23"/>
      <c r="NZI146" s="23"/>
      <c r="NZJ146" s="23"/>
      <c r="NZK146" s="23"/>
      <c r="NZL146" s="23"/>
      <c r="NZM146" s="23"/>
      <c r="NZN146" s="23"/>
      <c r="NZO146" s="23"/>
      <c r="NZP146" s="23"/>
      <c r="NZQ146" s="23"/>
      <c r="NZR146" s="23"/>
      <c r="NZS146" s="23"/>
      <c r="NZT146" s="23"/>
      <c r="NZU146" s="23"/>
      <c r="NZV146" s="23"/>
      <c r="NZW146" s="23"/>
      <c r="NZX146" s="23"/>
      <c r="NZY146" s="23"/>
      <c r="NZZ146" s="23"/>
      <c r="OAA146" s="23"/>
      <c r="OAB146" s="23"/>
      <c r="OAC146" s="23"/>
      <c r="OAD146" s="23"/>
      <c r="OAE146" s="23"/>
      <c r="OAF146" s="23"/>
      <c r="OAG146" s="23"/>
      <c r="OAH146" s="23"/>
      <c r="OAI146" s="23"/>
      <c r="OAJ146" s="23"/>
      <c r="OAK146" s="23"/>
      <c r="OAL146" s="23"/>
      <c r="OAM146" s="23"/>
      <c r="OAN146" s="23"/>
      <c r="OAO146" s="23"/>
      <c r="OAP146" s="23"/>
      <c r="OAQ146" s="23"/>
      <c r="OAR146" s="23"/>
      <c r="OAS146" s="23"/>
      <c r="OAT146" s="23"/>
      <c r="OAU146" s="23"/>
      <c r="OAV146" s="23"/>
      <c r="OAW146" s="23"/>
      <c r="OAX146" s="23"/>
      <c r="OAY146" s="23"/>
      <c r="OAZ146" s="23"/>
      <c r="OBA146" s="23"/>
      <c r="OBB146" s="23"/>
      <c r="OBC146" s="23"/>
      <c r="OBD146" s="23"/>
      <c r="OBE146" s="23"/>
      <c r="OBF146" s="23"/>
      <c r="OBG146" s="23"/>
      <c r="OBH146" s="23"/>
      <c r="OBI146" s="23"/>
      <c r="OBJ146" s="23"/>
      <c r="OBK146" s="23"/>
      <c r="OBL146" s="23"/>
      <c r="OBM146" s="23"/>
      <c r="OBN146" s="23"/>
      <c r="OBO146" s="23"/>
      <c r="OBP146" s="23"/>
      <c r="OBQ146" s="23"/>
      <c r="OBR146" s="23"/>
      <c r="OBS146" s="23"/>
      <c r="OBT146" s="23"/>
      <c r="OBU146" s="23"/>
      <c r="OBV146" s="23"/>
      <c r="OBW146" s="23"/>
      <c r="OBX146" s="23"/>
      <c r="OBY146" s="23"/>
      <c r="OBZ146" s="23"/>
      <c r="OCA146" s="23"/>
      <c r="OCB146" s="23"/>
      <c r="OCC146" s="23"/>
      <c r="OCD146" s="23"/>
      <c r="OCE146" s="23"/>
      <c r="OCF146" s="23"/>
      <c r="OCG146" s="23"/>
      <c r="OCH146" s="23"/>
      <c r="OCI146" s="23"/>
      <c r="OCJ146" s="23"/>
      <c r="OCK146" s="23"/>
      <c r="OCL146" s="23"/>
      <c r="OCM146" s="23"/>
      <c r="OCN146" s="23"/>
      <c r="OCO146" s="23"/>
      <c r="OCP146" s="23"/>
      <c r="OCQ146" s="23"/>
      <c r="OCR146" s="23"/>
      <c r="OCS146" s="23"/>
      <c r="OCT146" s="23"/>
      <c r="OCU146" s="23"/>
      <c r="OCV146" s="23"/>
      <c r="OCW146" s="23"/>
      <c r="OCX146" s="23"/>
      <c r="OCY146" s="23"/>
      <c r="OCZ146" s="23"/>
      <c r="ODA146" s="23"/>
      <c r="ODB146" s="23"/>
      <c r="ODC146" s="23"/>
      <c r="ODD146" s="23"/>
      <c r="ODE146" s="23"/>
      <c r="ODF146" s="23"/>
      <c r="ODG146" s="23"/>
      <c r="ODH146" s="23"/>
      <c r="ODI146" s="23"/>
      <c r="ODJ146" s="23"/>
      <c r="ODK146" s="23"/>
      <c r="ODL146" s="23"/>
      <c r="ODM146" s="23"/>
      <c r="ODN146" s="23"/>
      <c r="ODO146" s="23"/>
      <c r="ODP146" s="23"/>
      <c r="ODQ146" s="23"/>
      <c r="ODR146" s="23"/>
      <c r="ODS146" s="23"/>
      <c r="ODT146" s="23"/>
      <c r="ODU146" s="23"/>
      <c r="ODV146" s="23"/>
      <c r="ODW146" s="23"/>
      <c r="ODX146" s="23"/>
      <c r="ODY146" s="23"/>
      <c r="ODZ146" s="23"/>
      <c r="OEA146" s="23"/>
      <c r="OEB146" s="23"/>
      <c r="OEC146" s="23"/>
      <c r="OED146" s="23"/>
      <c r="OEE146" s="23"/>
      <c r="OEF146" s="23"/>
      <c r="OEG146" s="23"/>
      <c r="OEH146" s="23"/>
      <c r="OEI146" s="23"/>
      <c r="OEJ146" s="23"/>
      <c r="OEK146" s="23"/>
      <c r="OEL146" s="23"/>
      <c r="OEM146" s="23"/>
      <c r="OEN146" s="23"/>
      <c r="OEO146" s="23"/>
      <c r="OEP146" s="23"/>
      <c r="OEQ146" s="23"/>
      <c r="OER146" s="23"/>
      <c r="OES146" s="23"/>
      <c r="OET146" s="23"/>
      <c r="OEU146" s="23"/>
      <c r="OEV146" s="23"/>
      <c r="OEW146" s="23"/>
      <c r="OEX146" s="23"/>
      <c r="OEY146" s="23"/>
      <c r="OEZ146" s="23"/>
      <c r="OFA146" s="23"/>
      <c r="OFB146" s="23"/>
      <c r="OFC146" s="23"/>
      <c r="OFD146" s="23"/>
      <c r="OFE146" s="23"/>
      <c r="OFF146" s="23"/>
      <c r="OFG146" s="23"/>
      <c r="OFH146" s="23"/>
      <c r="OFI146" s="23"/>
      <c r="OFJ146" s="23"/>
      <c r="OFK146" s="23"/>
      <c r="OFL146" s="23"/>
      <c r="OFM146" s="23"/>
      <c r="OFN146" s="23"/>
      <c r="OFO146" s="23"/>
      <c r="OFP146" s="23"/>
      <c r="OFQ146" s="23"/>
      <c r="OFR146" s="23"/>
      <c r="OFS146" s="23"/>
      <c r="OFT146" s="23"/>
      <c r="OFU146" s="23"/>
      <c r="OFV146" s="23"/>
      <c r="OFW146" s="23"/>
      <c r="OFX146" s="23"/>
      <c r="OFY146" s="23"/>
      <c r="OFZ146" s="23"/>
      <c r="OGA146" s="23"/>
      <c r="OGB146" s="23"/>
      <c r="OGC146" s="23"/>
      <c r="OGD146" s="23"/>
      <c r="OGE146" s="23"/>
      <c r="OGF146" s="23"/>
      <c r="OGG146" s="23"/>
      <c r="OGH146" s="23"/>
      <c r="OGI146" s="23"/>
      <c r="OGJ146" s="23"/>
      <c r="OGK146" s="23"/>
      <c r="OGL146" s="23"/>
      <c r="OGM146" s="23"/>
      <c r="OGN146" s="23"/>
      <c r="OGO146" s="23"/>
      <c r="OGP146" s="23"/>
      <c r="OGQ146" s="23"/>
      <c r="OGR146" s="23"/>
      <c r="OGS146" s="23"/>
      <c r="OGT146" s="23"/>
      <c r="OGU146" s="23"/>
      <c r="OGV146" s="23"/>
      <c r="OGW146" s="23"/>
      <c r="OGX146" s="23"/>
      <c r="OGY146" s="23"/>
      <c r="OGZ146" s="23"/>
      <c r="OHA146" s="23"/>
      <c r="OHB146" s="23"/>
      <c r="OHC146" s="23"/>
      <c r="OHD146" s="23"/>
      <c r="OHE146" s="23"/>
      <c r="OHF146" s="23"/>
      <c r="OHG146" s="23"/>
      <c r="OHH146" s="23"/>
      <c r="OHI146" s="23"/>
      <c r="OHJ146" s="23"/>
      <c r="OHK146" s="23"/>
      <c r="OHL146" s="23"/>
      <c r="OHM146" s="23"/>
      <c r="OHN146" s="23"/>
      <c r="OHO146" s="23"/>
      <c r="OHP146" s="23"/>
      <c r="OHQ146" s="23"/>
      <c r="OHR146" s="23"/>
      <c r="OHS146" s="23"/>
      <c r="OHT146" s="23"/>
      <c r="OHU146" s="23"/>
      <c r="OHV146" s="23"/>
      <c r="OHW146" s="23"/>
      <c r="OHX146" s="23"/>
      <c r="OHY146" s="23"/>
      <c r="OHZ146" s="23"/>
      <c r="OIA146" s="23"/>
      <c r="OIB146" s="23"/>
      <c r="OIC146" s="23"/>
      <c r="OID146" s="23"/>
      <c r="OIE146" s="23"/>
      <c r="OIF146" s="23"/>
      <c r="OIG146" s="23"/>
      <c r="OIH146" s="23"/>
      <c r="OII146" s="23"/>
      <c r="OIJ146" s="23"/>
      <c r="OIK146" s="23"/>
      <c r="OIL146" s="23"/>
      <c r="OIM146" s="23"/>
      <c r="OIN146" s="23"/>
      <c r="OIO146" s="23"/>
      <c r="OIP146" s="23"/>
      <c r="OIQ146" s="23"/>
      <c r="OIR146" s="23"/>
      <c r="OIS146" s="23"/>
      <c r="OIT146" s="23"/>
      <c r="OIU146" s="23"/>
      <c r="OIV146" s="23"/>
      <c r="OIW146" s="23"/>
      <c r="OIX146" s="23"/>
      <c r="OIY146" s="23"/>
      <c r="OIZ146" s="23"/>
      <c r="OJA146" s="23"/>
      <c r="OJB146" s="23"/>
      <c r="OJC146" s="23"/>
      <c r="OJD146" s="23"/>
      <c r="OJE146" s="23"/>
      <c r="OJF146" s="23"/>
      <c r="OJG146" s="23"/>
      <c r="OJH146" s="23"/>
      <c r="OJI146" s="23"/>
      <c r="OJJ146" s="23"/>
      <c r="OJK146" s="23"/>
      <c r="OJL146" s="23"/>
      <c r="OJM146" s="23"/>
      <c r="OJN146" s="23"/>
      <c r="OJO146" s="23"/>
      <c r="OJP146" s="23"/>
      <c r="OJQ146" s="23"/>
      <c r="OJR146" s="23"/>
      <c r="OJS146" s="23"/>
      <c r="OJT146" s="23"/>
      <c r="OJU146" s="23"/>
      <c r="OJV146" s="23"/>
      <c r="OJW146" s="23"/>
      <c r="OJX146" s="23"/>
      <c r="OJY146" s="23"/>
      <c r="OJZ146" s="23"/>
      <c r="OKA146" s="23"/>
      <c r="OKB146" s="23"/>
      <c r="OKC146" s="23"/>
      <c r="OKD146" s="23"/>
      <c r="OKE146" s="23"/>
      <c r="OKF146" s="23"/>
      <c r="OKG146" s="23"/>
      <c r="OKH146" s="23"/>
      <c r="OKI146" s="23"/>
      <c r="OKJ146" s="23"/>
      <c r="OKK146" s="23"/>
      <c r="OKL146" s="23"/>
      <c r="OKM146" s="23"/>
      <c r="OKN146" s="23"/>
      <c r="OKO146" s="23"/>
      <c r="OKP146" s="23"/>
      <c r="OKQ146" s="23"/>
      <c r="OKR146" s="23"/>
      <c r="OKS146" s="23"/>
      <c r="OKT146" s="23"/>
      <c r="OKU146" s="23"/>
      <c r="OKV146" s="23"/>
      <c r="OKW146" s="23"/>
      <c r="OKX146" s="23"/>
      <c r="OKY146" s="23"/>
      <c r="OKZ146" s="23"/>
      <c r="OLA146" s="23"/>
      <c r="OLB146" s="23"/>
      <c r="OLC146" s="23"/>
      <c r="OLD146" s="23"/>
      <c r="OLE146" s="23"/>
      <c r="OLF146" s="23"/>
      <c r="OLG146" s="23"/>
      <c r="OLH146" s="23"/>
      <c r="OLI146" s="23"/>
      <c r="OLJ146" s="23"/>
      <c r="OLK146" s="23"/>
      <c r="OLL146" s="23"/>
      <c r="OLM146" s="23"/>
      <c r="OLN146" s="23"/>
      <c r="OLO146" s="23"/>
      <c r="OLP146" s="23"/>
      <c r="OLQ146" s="23"/>
      <c r="OLR146" s="23"/>
      <c r="OLS146" s="23"/>
      <c r="OLT146" s="23"/>
      <c r="OLU146" s="23"/>
      <c r="OLV146" s="23"/>
      <c r="OLW146" s="23"/>
      <c r="OLX146" s="23"/>
      <c r="OLY146" s="23"/>
      <c r="OLZ146" s="23"/>
      <c r="OMA146" s="23"/>
      <c r="OMB146" s="23"/>
      <c r="OMC146" s="23"/>
      <c r="OMD146" s="23"/>
      <c r="OME146" s="23"/>
      <c r="OMF146" s="23"/>
      <c r="OMG146" s="23"/>
      <c r="OMH146" s="23"/>
      <c r="OMI146" s="23"/>
      <c r="OMJ146" s="23"/>
      <c r="OMK146" s="23"/>
      <c r="OML146" s="23"/>
      <c r="OMM146" s="23"/>
      <c r="OMN146" s="23"/>
      <c r="OMO146" s="23"/>
      <c r="OMP146" s="23"/>
      <c r="OMQ146" s="23"/>
      <c r="OMR146" s="23"/>
      <c r="OMS146" s="23"/>
      <c r="OMT146" s="23"/>
      <c r="OMU146" s="23"/>
      <c r="OMV146" s="23"/>
      <c r="OMW146" s="23"/>
      <c r="OMX146" s="23"/>
      <c r="OMY146" s="23"/>
      <c r="OMZ146" s="23"/>
      <c r="ONA146" s="23"/>
      <c r="ONB146" s="23"/>
      <c r="ONC146" s="23"/>
      <c r="OND146" s="23"/>
      <c r="ONE146" s="23"/>
      <c r="ONF146" s="23"/>
      <c r="ONG146" s="23"/>
      <c r="ONH146" s="23"/>
      <c r="ONI146" s="23"/>
      <c r="ONJ146" s="23"/>
      <c r="ONK146" s="23"/>
      <c r="ONL146" s="23"/>
      <c r="ONM146" s="23"/>
      <c r="ONN146" s="23"/>
      <c r="ONO146" s="23"/>
      <c r="ONP146" s="23"/>
      <c r="ONQ146" s="23"/>
      <c r="ONR146" s="23"/>
      <c r="ONS146" s="23"/>
      <c r="ONT146" s="23"/>
      <c r="ONU146" s="23"/>
      <c r="ONV146" s="23"/>
      <c r="ONW146" s="23"/>
      <c r="ONX146" s="23"/>
      <c r="ONY146" s="23"/>
      <c r="ONZ146" s="23"/>
      <c r="OOA146" s="23"/>
      <c r="OOB146" s="23"/>
      <c r="OOC146" s="23"/>
      <c r="OOD146" s="23"/>
      <c r="OOE146" s="23"/>
      <c r="OOF146" s="23"/>
      <c r="OOG146" s="23"/>
      <c r="OOH146" s="23"/>
      <c r="OOI146" s="23"/>
      <c r="OOJ146" s="23"/>
      <c r="OOK146" s="23"/>
      <c r="OOL146" s="23"/>
      <c r="OOM146" s="23"/>
      <c r="OON146" s="23"/>
      <c r="OOO146" s="23"/>
      <c r="OOP146" s="23"/>
      <c r="OOQ146" s="23"/>
      <c r="OOR146" s="23"/>
      <c r="OOS146" s="23"/>
      <c r="OOT146" s="23"/>
      <c r="OOU146" s="23"/>
      <c r="OOV146" s="23"/>
      <c r="OOW146" s="23"/>
      <c r="OOX146" s="23"/>
      <c r="OOY146" s="23"/>
      <c r="OOZ146" s="23"/>
      <c r="OPA146" s="23"/>
      <c r="OPB146" s="23"/>
      <c r="OPC146" s="23"/>
      <c r="OPD146" s="23"/>
      <c r="OPE146" s="23"/>
      <c r="OPF146" s="23"/>
      <c r="OPG146" s="23"/>
      <c r="OPH146" s="23"/>
      <c r="OPI146" s="23"/>
      <c r="OPJ146" s="23"/>
      <c r="OPK146" s="23"/>
      <c r="OPL146" s="23"/>
      <c r="OPM146" s="23"/>
      <c r="OPN146" s="23"/>
      <c r="OPO146" s="23"/>
      <c r="OPP146" s="23"/>
      <c r="OPQ146" s="23"/>
      <c r="OPR146" s="23"/>
      <c r="OPS146" s="23"/>
      <c r="OPT146" s="23"/>
      <c r="OPU146" s="23"/>
      <c r="OPV146" s="23"/>
      <c r="OPW146" s="23"/>
      <c r="OPX146" s="23"/>
      <c r="OPY146" s="23"/>
      <c r="OPZ146" s="23"/>
      <c r="OQA146" s="23"/>
      <c r="OQB146" s="23"/>
      <c r="OQC146" s="23"/>
      <c r="OQD146" s="23"/>
      <c r="OQE146" s="23"/>
      <c r="OQF146" s="23"/>
      <c r="OQG146" s="23"/>
      <c r="OQH146" s="23"/>
      <c r="OQI146" s="23"/>
      <c r="OQJ146" s="23"/>
      <c r="OQK146" s="23"/>
      <c r="OQL146" s="23"/>
      <c r="OQM146" s="23"/>
      <c r="OQN146" s="23"/>
      <c r="OQO146" s="23"/>
      <c r="OQP146" s="23"/>
      <c r="OQQ146" s="23"/>
      <c r="OQR146" s="23"/>
      <c r="OQS146" s="23"/>
      <c r="OQT146" s="23"/>
      <c r="OQU146" s="23"/>
      <c r="OQV146" s="23"/>
      <c r="OQW146" s="23"/>
      <c r="OQX146" s="23"/>
      <c r="OQY146" s="23"/>
      <c r="OQZ146" s="23"/>
      <c r="ORA146" s="23"/>
      <c r="ORB146" s="23"/>
      <c r="ORC146" s="23"/>
      <c r="ORD146" s="23"/>
      <c r="ORE146" s="23"/>
      <c r="ORF146" s="23"/>
      <c r="ORG146" s="23"/>
      <c r="ORH146" s="23"/>
      <c r="ORI146" s="23"/>
      <c r="ORJ146" s="23"/>
      <c r="ORK146" s="23"/>
      <c r="ORL146" s="23"/>
      <c r="ORM146" s="23"/>
      <c r="ORN146" s="23"/>
      <c r="ORO146" s="23"/>
      <c r="ORP146" s="23"/>
      <c r="ORQ146" s="23"/>
      <c r="ORR146" s="23"/>
      <c r="ORS146" s="23"/>
      <c r="ORT146" s="23"/>
      <c r="ORU146" s="23"/>
      <c r="ORV146" s="23"/>
      <c r="ORW146" s="23"/>
      <c r="ORX146" s="23"/>
      <c r="ORY146" s="23"/>
      <c r="ORZ146" s="23"/>
      <c r="OSA146" s="23"/>
      <c r="OSB146" s="23"/>
      <c r="OSC146" s="23"/>
      <c r="OSD146" s="23"/>
      <c r="OSE146" s="23"/>
      <c r="OSF146" s="23"/>
      <c r="OSG146" s="23"/>
      <c r="OSH146" s="23"/>
      <c r="OSI146" s="23"/>
      <c r="OSJ146" s="23"/>
      <c r="OSK146" s="23"/>
      <c r="OSL146" s="23"/>
      <c r="OSM146" s="23"/>
      <c r="OSN146" s="23"/>
      <c r="OSO146" s="23"/>
      <c r="OSP146" s="23"/>
      <c r="OSQ146" s="23"/>
      <c r="OSR146" s="23"/>
      <c r="OSS146" s="23"/>
      <c r="OST146" s="23"/>
      <c r="OSU146" s="23"/>
      <c r="OSV146" s="23"/>
      <c r="OSW146" s="23"/>
      <c r="OSX146" s="23"/>
      <c r="OSY146" s="23"/>
      <c r="OSZ146" s="23"/>
      <c r="OTA146" s="23"/>
      <c r="OTB146" s="23"/>
      <c r="OTC146" s="23"/>
      <c r="OTD146" s="23"/>
      <c r="OTE146" s="23"/>
      <c r="OTF146" s="23"/>
      <c r="OTG146" s="23"/>
      <c r="OTH146" s="23"/>
      <c r="OTI146" s="23"/>
      <c r="OTJ146" s="23"/>
      <c r="OTK146" s="23"/>
      <c r="OTL146" s="23"/>
      <c r="OTM146" s="23"/>
      <c r="OTN146" s="23"/>
      <c r="OTO146" s="23"/>
      <c r="OTP146" s="23"/>
      <c r="OTQ146" s="23"/>
      <c r="OTR146" s="23"/>
      <c r="OTS146" s="23"/>
      <c r="OTT146" s="23"/>
      <c r="OTU146" s="23"/>
      <c r="OTV146" s="23"/>
      <c r="OTW146" s="23"/>
      <c r="OTX146" s="23"/>
      <c r="OTY146" s="23"/>
      <c r="OTZ146" s="23"/>
      <c r="OUA146" s="23"/>
      <c r="OUB146" s="23"/>
      <c r="OUC146" s="23"/>
      <c r="OUD146" s="23"/>
      <c r="OUE146" s="23"/>
      <c r="OUF146" s="23"/>
      <c r="OUG146" s="23"/>
      <c r="OUH146" s="23"/>
      <c r="OUI146" s="23"/>
      <c r="OUJ146" s="23"/>
      <c r="OUK146" s="23"/>
      <c r="OUL146" s="23"/>
      <c r="OUM146" s="23"/>
      <c r="OUN146" s="23"/>
      <c r="OUO146" s="23"/>
      <c r="OUP146" s="23"/>
      <c r="OUQ146" s="23"/>
      <c r="OUR146" s="23"/>
      <c r="OUS146" s="23"/>
      <c r="OUT146" s="23"/>
      <c r="OUU146" s="23"/>
      <c r="OUV146" s="23"/>
      <c r="OUW146" s="23"/>
      <c r="OUX146" s="23"/>
      <c r="OUY146" s="23"/>
      <c r="OUZ146" s="23"/>
      <c r="OVA146" s="23"/>
      <c r="OVB146" s="23"/>
      <c r="OVC146" s="23"/>
      <c r="OVD146" s="23"/>
      <c r="OVE146" s="23"/>
      <c r="OVF146" s="23"/>
      <c r="OVG146" s="23"/>
      <c r="OVH146" s="23"/>
      <c r="OVI146" s="23"/>
      <c r="OVJ146" s="23"/>
      <c r="OVK146" s="23"/>
      <c r="OVL146" s="23"/>
      <c r="OVM146" s="23"/>
      <c r="OVN146" s="23"/>
      <c r="OVO146" s="23"/>
      <c r="OVP146" s="23"/>
      <c r="OVQ146" s="23"/>
      <c r="OVR146" s="23"/>
      <c r="OVS146" s="23"/>
      <c r="OVT146" s="23"/>
      <c r="OVU146" s="23"/>
      <c r="OVV146" s="23"/>
      <c r="OVW146" s="23"/>
      <c r="OVX146" s="23"/>
      <c r="OVY146" s="23"/>
      <c r="OVZ146" s="23"/>
      <c r="OWA146" s="23"/>
      <c r="OWB146" s="23"/>
      <c r="OWC146" s="23"/>
      <c r="OWD146" s="23"/>
      <c r="OWE146" s="23"/>
      <c r="OWF146" s="23"/>
      <c r="OWG146" s="23"/>
      <c r="OWH146" s="23"/>
      <c r="OWI146" s="23"/>
      <c r="OWJ146" s="23"/>
      <c r="OWK146" s="23"/>
      <c r="OWL146" s="23"/>
      <c r="OWM146" s="23"/>
      <c r="OWN146" s="23"/>
      <c r="OWO146" s="23"/>
      <c r="OWP146" s="23"/>
      <c r="OWQ146" s="23"/>
      <c r="OWR146" s="23"/>
      <c r="OWS146" s="23"/>
      <c r="OWT146" s="23"/>
      <c r="OWU146" s="23"/>
      <c r="OWV146" s="23"/>
      <c r="OWW146" s="23"/>
      <c r="OWX146" s="23"/>
      <c r="OWY146" s="23"/>
      <c r="OWZ146" s="23"/>
      <c r="OXA146" s="23"/>
      <c r="OXB146" s="23"/>
      <c r="OXC146" s="23"/>
      <c r="OXD146" s="23"/>
      <c r="OXE146" s="23"/>
      <c r="OXF146" s="23"/>
      <c r="OXG146" s="23"/>
      <c r="OXH146" s="23"/>
      <c r="OXI146" s="23"/>
      <c r="OXJ146" s="23"/>
      <c r="OXK146" s="23"/>
      <c r="OXL146" s="23"/>
      <c r="OXM146" s="23"/>
      <c r="OXN146" s="23"/>
      <c r="OXO146" s="23"/>
      <c r="OXP146" s="23"/>
      <c r="OXQ146" s="23"/>
      <c r="OXR146" s="23"/>
      <c r="OXS146" s="23"/>
      <c r="OXT146" s="23"/>
      <c r="OXU146" s="23"/>
      <c r="OXV146" s="23"/>
      <c r="OXW146" s="23"/>
      <c r="OXX146" s="23"/>
      <c r="OXY146" s="23"/>
      <c r="OXZ146" s="23"/>
      <c r="OYA146" s="23"/>
      <c r="OYB146" s="23"/>
      <c r="OYC146" s="23"/>
      <c r="OYD146" s="23"/>
      <c r="OYE146" s="23"/>
      <c r="OYF146" s="23"/>
      <c r="OYG146" s="23"/>
      <c r="OYH146" s="23"/>
      <c r="OYI146" s="23"/>
      <c r="OYJ146" s="23"/>
      <c r="OYK146" s="23"/>
      <c r="OYL146" s="23"/>
      <c r="OYM146" s="23"/>
      <c r="OYN146" s="23"/>
      <c r="OYO146" s="23"/>
      <c r="OYP146" s="23"/>
      <c r="OYQ146" s="23"/>
      <c r="OYR146" s="23"/>
      <c r="OYS146" s="23"/>
      <c r="OYT146" s="23"/>
      <c r="OYU146" s="23"/>
      <c r="OYV146" s="23"/>
      <c r="OYW146" s="23"/>
      <c r="OYX146" s="23"/>
      <c r="OYY146" s="23"/>
      <c r="OYZ146" s="23"/>
      <c r="OZA146" s="23"/>
      <c r="OZB146" s="23"/>
      <c r="OZC146" s="23"/>
      <c r="OZD146" s="23"/>
      <c r="OZE146" s="23"/>
      <c r="OZF146" s="23"/>
      <c r="OZG146" s="23"/>
      <c r="OZH146" s="23"/>
      <c r="OZI146" s="23"/>
      <c r="OZJ146" s="23"/>
      <c r="OZK146" s="23"/>
      <c r="OZL146" s="23"/>
      <c r="OZM146" s="23"/>
      <c r="OZN146" s="23"/>
      <c r="OZO146" s="23"/>
      <c r="OZP146" s="23"/>
      <c r="OZQ146" s="23"/>
      <c r="OZR146" s="23"/>
      <c r="OZS146" s="23"/>
      <c r="OZT146" s="23"/>
      <c r="OZU146" s="23"/>
      <c r="OZV146" s="23"/>
      <c r="OZW146" s="23"/>
      <c r="OZX146" s="23"/>
      <c r="OZY146" s="23"/>
      <c r="OZZ146" s="23"/>
      <c r="PAA146" s="23"/>
      <c r="PAB146" s="23"/>
      <c r="PAC146" s="23"/>
      <c r="PAD146" s="23"/>
      <c r="PAE146" s="23"/>
      <c r="PAF146" s="23"/>
      <c r="PAG146" s="23"/>
      <c r="PAH146" s="23"/>
      <c r="PAI146" s="23"/>
      <c r="PAJ146" s="23"/>
      <c r="PAK146" s="23"/>
      <c r="PAL146" s="23"/>
      <c r="PAM146" s="23"/>
      <c r="PAN146" s="23"/>
      <c r="PAO146" s="23"/>
      <c r="PAP146" s="23"/>
      <c r="PAQ146" s="23"/>
      <c r="PAR146" s="23"/>
      <c r="PAS146" s="23"/>
      <c r="PAT146" s="23"/>
      <c r="PAU146" s="23"/>
      <c r="PAV146" s="23"/>
      <c r="PAW146" s="23"/>
      <c r="PAX146" s="23"/>
      <c r="PAY146" s="23"/>
      <c r="PAZ146" s="23"/>
      <c r="PBA146" s="23"/>
      <c r="PBB146" s="23"/>
      <c r="PBC146" s="23"/>
      <c r="PBD146" s="23"/>
      <c r="PBE146" s="23"/>
      <c r="PBF146" s="23"/>
      <c r="PBG146" s="23"/>
      <c r="PBH146" s="23"/>
      <c r="PBI146" s="23"/>
      <c r="PBJ146" s="23"/>
      <c r="PBK146" s="23"/>
      <c r="PBL146" s="23"/>
      <c r="PBM146" s="23"/>
      <c r="PBN146" s="23"/>
      <c r="PBO146" s="23"/>
      <c r="PBP146" s="23"/>
      <c r="PBQ146" s="23"/>
      <c r="PBR146" s="23"/>
      <c r="PBS146" s="23"/>
      <c r="PBT146" s="23"/>
      <c r="PBU146" s="23"/>
      <c r="PBV146" s="23"/>
      <c r="PBW146" s="23"/>
      <c r="PBX146" s="23"/>
      <c r="PBY146" s="23"/>
      <c r="PBZ146" s="23"/>
      <c r="PCA146" s="23"/>
      <c r="PCB146" s="23"/>
      <c r="PCC146" s="23"/>
      <c r="PCD146" s="23"/>
      <c r="PCE146" s="23"/>
      <c r="PCF146" s="23"/>
      <c r="PCG146" s="23"/>
      <c r="PCH146" s="23"/>
      <c r="PCI146" s="23"/>
      <c r="PCJ146" s="23"/>
      <c r="PCK146" s="23"/>
      <c r="PCL146" s="23"/>
      <c r="PCM146" s="23"/>
      <c r="PCN146" s="23"/>
      <c r="PCO146" s="23"/>
      <c r="PCP146" s="23"/>
      <c r="PCQ146" s="23"/>
      <c r="PCR146" s="23"/>
      <c r="PCS146" s="23"/>
      <c r="PCT146" s="23"/>
      <c r="PCU146" s="23"/>
      <c r="PCV146" s="23"/>
      <c r="PCW146" s="23"/>
      <c r="PCX146" s="23"/>
      <c r="PCY146" s="23"/>
      <c r="PCZ146" s="23"/>
      <c r="PDA146" s="23"/>
      <c r="PDB146" s="23"/>
      <c r="PDC146" s="23"/>
      <c r="PDD146" s="23"/>
      <c r="PDE146" s="23"/>
      <c r="PDF146" s="23"/>
      <c r="PDG146" s="23"/>
      <c r="PDH146" s="23"/>
      <c r="PDI146" s="23"/>
      <c r="PDJ146" s="23"/>
      <c r="PDK146" s="23"/>
      <c r="PDL146" s="23"/>
      <c r="PDM146" s="23"/>
      <c r="PDN146" s="23"/>
      <c r="PDO146" s="23"/>
      <c r="PDP146" s="23"/>
      <c r="PDQ146" s="23"/>
      <c r="PDR146" s="23"/>
      <c r="PDS146" s="23"/>
      <c r="PDT146" s="23"/>
      <c r="PDU146" s="23"/>
      <c r="PDV146" s="23"/>
      <c r="PDW146" s="23"/>
      <c r="PDX146" s="23"/>
      <c r="PDY146" s="23"/>
      <c r="PDZ146" s="23"/>
      <c r="PEA146" s="23"/>
      <c r="PEB146" s="23"/>
      <c r="PEC146" s="23"/>
      <c r="PED146" s="23"/>
      <c r="PEE146" s="23"/>
      <c r="PEF146" s="23"/>
      <c r="PEG146" s="23"/>
      <c r="PEH146" s="23"/>
      <c r="PEI146" s="23"/>
      <c r="PEJ146" s="23"/>
      <c r="PEK146" s="23"/>
      <c r="PEL146" s="23"/>
      <c r="PEM146" s="23"/>
      <c r="PEN146" s="23"/>
      <c r="PEO146" s="23"/>
      <c r="PEP146" s="23"/>
      <c r="PEQ146" s="23"/>
      <c r="PER146" s="23"/>
      <c r="PES146" s="23"/>
      <c r="PET146" s="23"/>
      <c r="PEU146" s="23"/>
      <c r="PEV146" s="23"/>
      <c r="PEW146" s="23"/>
      <c r="PEX146" s="23"/>
      <c r="PEY146" s="23"/>
      <c r="PEZ146" s="23"/>
      <c r="PFA146" s="23"/>
      <c r="PFB146" s="23"/>
      <c r="PFC146" s="23"/>
      <c r="PFD146" s="23"/>
      <c r="PFE146" s="23"/>
      <c r="PFF146" s="23"/>
      <c r="PFG146" s="23"/>
      <c r="PFH146" s="23"/>
      <c r="PFI146" s="23"/>
      <c r="PFJ146" s="23"/>
      <c r="PFK146" s="23"/>
      <c r="PFL146" s="23"/>
      <c r="PFM146" s="23"/>
      <c r="PFN146" s="23"/>
      <c r="PFO146" s="23"/>
      <c r="PFP146" s="23"/>
      <c r="PFQ146" s="23"/>
      <c r="PFR146" s="23"/>
      <c r="PFS146" s="23"/>
      <c r="PFT146" s="23"/>
      <c r="PFU146" s="23"/>
      <c r="PFV146" s="23"/>
      <c r="PFW146" s="23"/>
      <c r="PFX146" s="23"/>
      <c r="PFY146" s="23"/>
      <c r="PFZ146" s="23"/>
      <c r="PGA146" s="23"/>
      <c r="PGB146" s="23"/>
      <c r="PGC146" s="23"/>
      <c r="PGD146" s="23"/>
      <c r="PGE146" s="23"/>
      <c r="PGF146" s="23"/>
      <c r="PGG146" s="23"/>
      <c r="PGH146" s="23"/>
      <c r="PGI146" s="23"/>
      <c r="PGJ146" s="23"/>
      <c r="PGK146" s="23"/>
      <c r="PGL146" s="23"/>
      <c r="PGM146" s="23"/>
      <c r="PGN146" s="23"/>
      <c r="PGO146" s="23"/>
      <c r="PGP146" s="23"/>
      <c r="PGQ146" s="23"/>
      <c r="PGR146" s="23"/>
      <c r="PGS146" s="23"/>
      <c r="PGT146" s="23"/>
      <c r="PGU146" s="23"/>
      <c r="PGV146" s="23"/>
      <c r="PGW146" s="23"/>
      <c r="PGX146" s="23"/>
      <c r="PGY146" s="23"/>
      <c r="PGZ146" s="23"/>
      <c r="PHA146" s="23"/>
      <c r="PHB146" s="23"/>
      <c r="PHC146" s="23"/>
      <c r="PHD146" s="23"/>
      <c r="PHE146" s="23"/>
      <c r="PHF146" s="23"/>
      <c r="PHG146" s="23"/>
      <c r="PHH146" s="23"/>
      <c r="PHI146" s="23"/>
      <c r="PHJ146" s="23"/>
      <c r="PHK146" s="23"/>
      <c r="PHL146" s="23"/>
      <c r="PHM146" s="23"/>
      <c r="PHN146" s="23"/>
      <c r="PHO146" s="23"/>
      <c r="PHP146" s="23"/>
      <c r="PHQ146" s="23"/>
      <c r="PHR146" s="23"/>
      <c r="PHS146" s="23"/>
      <c r="PHT146" s="23"/>
      <c r="PHU146" s="23"/>
      <c r="PHV146" s="23"/>
      <c r="PHW146" s="23"/>
      <c r="PHX146" s="23"/>
      <c r="PHY146" s="23"/>
      <c r="PHZ146" s="23"/>
      <c r="PIA146" s="23"/>
      <c r="PIB146" s="23"/>
      <c r="PIC146" s="23"/>
      <c r="PID146" s="23"/>
      <c r="PIE146" s="23"/>
      <c r="PIF146" s="23"/>
      <c r="PIG146" s="23"/>
      <c r="PIH146" s="23"/>
      <c r="PII146" s="23"/>
      <c r="PIJ146" s="23"/>
      <c r="PIK146" s="23"/>
      <c r="PIL146" s="23"/>
      <c r="PIM146" s="23"/>
      <c r="PIN146" s="23"/>
      <c r="PIO146" s="23"/>
      <c r="PIP146" s="23"/>
      <c r="PIQ146" s="23"/>
      <c r="PIR146" s="23"/>
      <c r="PIS146" s="23"/>
      <c r="PIT146" s="23"/>
      <c r="PIU146" s="23"/>
      <c r="PIV146" s="23"/>
      <c r="PIW146" s="23"/>
      <c r="PIX146" s="23"/>
      <c r="PIY146" s="23"/>
      <c r="PIZ146" s="23"/>
      <c r="PJA146" s="23"/>
      <c r="PJB146" s="23"/>
      <c r="PJC146" s="23"/>
      <c r="PJD146" s="23"/>
      <c r="PJE146" s="23"/>
      <c r="PJF146" s="23"/>
      <c r="PJG146" s="23"/>
      <c r="PJH146" s="23"/>
      <c r="PJI146" s="23"/>
      <c r="PJJ146" s="23"/>
      <c r="PJK146" s="23"/>
      <c r="PJL146" s="23"/>
      <c r="PJM146" s="23"/>
      <c r="PJN146" s="23"/>
      <c r="PJO146" s="23"/>
      <c r="PJP146" s="23"/>
      <c r="PJQ146" s="23"/>
      <c r="PJR146" s="23"/>
      <c r="PJS146" s="23"/>
      <c r="PJT146" s="23"/>
      <c r="PJU146" s="23"/>
      <c r="PJV146" s="23"/>
      <c r="PJW146" s="23"/>
      <c r="PJX146" s="23"/>
      <c r="PJY146" s="23"/>
      <c r="PJZ146" s="23"/>
      <c r="PKA146" s="23"/>
      <c r="PKB146" s="23"/>
      <c r="PKC146" s="23"/>
      <c r="PKD146" s="23"/>
      <c r="PKE146" s="23"/>
      <c r="PKF146" s="23"/>
      <c r="PKG146" s="23"/>
      <c r="PKH146" s="23"/>
      <c r="PKI146" s="23"/>
      <c r="PKJ146" s="23"/>
      <c r="PKK146" s="23"/>
      <c r="PKL146" s="23"/>
      <c r="PKM146" s="23"/>
      <c r="PKN146" s="23"/>
      <c r="PKO146" s="23"/>
      <c r="PKP146" s="23"/>
      <c r="PKQ146" s="23"/>
      <c r="PKR146" s="23"/>
      <c r="PKS146" s="23"/>
      <c r="PKT146" s="23"/>
      <c r="PKU146" s="23"/>
      <c r="PKV146" s="23"/>
      <c r="PKW146" s="23"/>
      <c r="PKX146" s="23"/>
      <c r="PKY146" s="23"/>
      <c r="PKZ146" s="23"/>
      <c r="PLA146" s="23"/>
      <c r="PLB146" s="23"/>
      <c r="PLC146" s="23"/>
      <c r="PLD146" s="23"/>
      <c r="PLE146" s="23"/>
      <c r="PLF146" s="23"/>
      <c r="PLG146" s="23"/>
      <c r="PLH146" s="23"/>
      <c r="PLI146" s="23"/>
      <c r="PLJ146" s="23"/>
      <c r="PLK146" s="23"/>
      <c r="PLL146" s="23"/>
      <c r="PLM146" s="23"/>
      <c r="PLN146" s="23"/>
      <c r="PLO146" s="23"/>
      <c r="PLP146" s="23"/>
      <c r="PLQ146" s="23"/>
      <c r="PLR146" s="23"/>
      <c r="PLS146" s="23"/>
      <c r="PLT146" s="23"/>
      <c r="PLU146" s="23"/>
      <c r="PLV146" s="23"/>
      <c r="PLW146" s="23"/>
      <c r="PLX146" s="23"/>
      <c r="PLY146" s="23"/>
      <c r="PLZ146" s="23"/>
      <c r="PMA146" s="23"/>
      <c r="PMB146" s="23"/>
      <c r="PMC146" s="23"/>
      <c r="PMD146" s="23"/>
      <c r="PME146" s="23"/>
      <c r="PMF146" s="23"/>
      <c r="PMG146" s="23"/>
      <c r="PMH146" s="23"/>
      <c r="PMI146" s="23"/>
      <c r="PMJ146" s="23"/>
      <c r="PMK146" s="23"/>
      <c r="PML146" s="23"/>
      <c r="PMM146" s="23"/>
      <c r="PMN146" s="23"/>
      <c r="PMO146" s="23"/>
      <c r="PMP146" s="23"/>
      <c r="PMQ146" s="23"/>
      <c r="PMR146" s="23"/>
      <c r="PMS146" s="23"/>
      <c r="PMT146" s="23"/>
      <c r="PMU146" s="23"/>
      <c r="PMV146" s="23"/>
      <c r="PMW146" s="23"/>
      <c r="PMX146" s="23"/>
      <c r="PMY146" s="23"/>
      <c r="PMZ146" s="23"/>
      <c r="PNA146" s="23"/>
      <c r="PNB146" s="23"/>
      <c r="PNC146" s="23"/>
      <c r="PND146" s="23"/>
      <c r="PNE146" s="23"/>
      <c r="PNF146" s="23"/>
      <c r="PNG146" s="23"/>
      <c r="PNH146" s="23"/>
      <c r="PNI146" s="23"/>
      <c r="PNJ146" s="23"/>
      <c r="PNK146" s="23"/>
      <c r="PNL146" s="23"/>
      <c r="PNM146" s="23"/>
      <c r="PNN146" s="23"/>
      <c r="PNO146" s="23"/>
      <c r="PNP146" s="23"/>
      <c r="PNQ146" s="23"/>
      <c r="PNR146" s="23"/>
      <c r="PNS146" s="23"/>
      <c r="PNT146" s="23"/>
      <c r="PNU146" s="23"/>
      <c r="PNV146" s="23"/>
      <c r="PNW146" s="23"/>
      <c r="PNX146" s="23"/>
      <c r="PNY146" s="23"/>
      <c r="PNZ146" s="23"/>
      <c r="POA146" s="23"/>
      <c r="POB146" s="23"/>
      <c r="POC146" s="23"/>
      <c r="POD146" s="23"/>
      <c r="POE146" s="23"/>
      <c r="POF146" s="23"/>
      <c r="POG146" s="23"/>
      <c r="POH146" s="23"/>
      <c r="POI146" s="23"/>
      <c r="POJ146" s="23"/>
      <c r="POK146" s="23"/>
      <c r="POL146" s="23"/>
      <c r="POM146" s="23"/>
      <c r="PON146" s="23"/>
      <c r="POO146" s="23"/>
      <c r="POP146" s="23"/>
      <c r="POQ146" s="23"/>
      <c r="POR146" s="23"/>
      <c r="POS146" s="23"/>
      <c r="POT146" s="23"/>
      <c r="POU146" s="23"/>
      <c r="POV146" s="23"/>
      <c r="POW146" s="23"/>
      <c r="POX146" s="23"/>
      <c r="POY146" s="23"/>
      <c r="POZ146" s="23"/>
      <c r="PPA146" s="23"/>
      <c r="PPB146" s="23"/>
      <c r="PPC146" s="23"/>
      <c r="PPD146" s="23"/>
      <c r="PPE146" s="23"/>
      <c r="PPF146" s="23"/>
      <c r="PPG146" s="23"/>
      <c r="PPH146" s="23"/>
      <c r="PPI146" s="23"/>
      <c r="PPJ146" s="23"/>
      <c r="PPK146" s="23"/>
      <c r="PPL146" s="23"/>
      <c r="PPM146" s="23"/>
      <c r="PPN146" s="23"/>
      <c r="PPO146" s="23"/>
      <c r="PPP146" s="23"/>
      <c r="PPQ146" s="23"/>
      <c r="PPR146" s="23"/>
      <c r="PPS146" s="23"/>
      <c r="PPT146" s="23"/>
      <c r="PPU146" s="23"/>
      <c r="PPV146" s="23"/>
      <c r="PPW146" s="23"/>
      <c r="PPX146" s="23"/>
      <c r="PPY146" s="23"/>
      <c r="PPZ146" s="23"/>
      <c r="PQA146" s="23"/>
      <c r="PQB146" s="23"/>
      <c r="PQC146" s="23"/>
      <c r="PQD146" s="23"/>
      <c r="PQE146" s="23"/>
      <c r="PQF146" s="23"/>
      <c r="PQG146" s="23"/>
      <c r="PQH146" s="23"/>
      <c r="PQI146" s="23"/>
      <c r="PQJ146" s="23"/>
      <c r="PQK146" s="23"/>
      <c r="PQL146" s="23"/>
      <c r="PQM146" s="23"/>
      <c r="PQN146" s="23"/>
      <c r="PQO146" s="23"/>
      <c r="PQP146" s="23"/>
      <c r="PQQ146" s="23"/>
      <c r="PQR146" s="23"/>
      <c r="PQS146" s="23"/>
      <c r="PQT146" s="23"/>
      <c r="PQU146" s="23"/>
      <c r="PQV146" s="23"/>
      <c r="PQW146" s="23"/>
      <c r="PQX146" s="23"/>
      <c r="PQY146" s="23"/>
      <c r="PQZ146" s="23"/>
      <c r="PRA146" s="23"/>
      <c r="PRB146" s="23"/>
      <c r="PRC146" s="23"/>
      <c r="PRD146" s="23"/>
      <c r="PRE146" s="23"/>
      <c r="PRF146" s="23"/>
      <c r="PRG146" s="23"/>
      <c r="PRH146" s="23"/>
      <c r="PRI146" s="23"/>
      <c r="PRJ146" s="23"/>
      <c r="PRK146" s="23"/>
      <c r="PRL146" s="23"/>
      <c r="PRM146" s="23"/>
      <c r="PRN146" s="23"/>
      <c r="PRO146" s="23"/>
      <c r="PRP146" s="23"/>
      <c r="PRQ146" s="23"/>
      <c r="PRR146" s="23"/>
      <c r="PRS146" s="23"/>
      <c r="PRT146" s="23"/>
      <c r="PRU146" s="23"/>
      <c r="PRV146" s="23"/>
      <c r="PRW146" s="23"/>
      <c r="PRX146" s="23"/>
      <c r="PRY146" s="23"/>
      <c r="PRZ146" s="23"/>
      <c r="PSA146" s="23"/>
      <c r="PSB146" s="23"/>
      <c r="PSC146" s="23"/>
      <c r="PSD146" s="23"/>
      <c r="PSE146" s="23"/>
      <c r="PSF146" s="23"/>
      <c r="PSG146" s="23"/>
      <c r="PSH146" s="23"/>
      <c r="PSI146" s="23"/>
      <c r="PSJ146" s="23"/>
      <c r="PSK146" s="23"/>
      <c r="PSL146" s="23"/>
      <c r="PSM146" s="23"/>
      <c r="PSN146" s="23"/>
      <c r="PSO146" s="23"/>
      <c r="PSP146" s="23"/>
      <c r="PSQ146" s="23"/>
      <c r="PSR146" s="23"/>
      <c r="PSS146" s="23"/>
      <c r="PST146" s="23"/>
      <c r="PSU146" s="23"/>
      <c r="PSV146" s="23"/>
      <c r="PSW146" s="23"/>
      <c r="PSX146" s="23"/>
      <c r="PSY146" s="23"/>
      <c r="PSZ146" s="23"/>
      <c r="PTA146" s="23"/>
      <c r="PTB146" s="23"/>
      <c r="PTC146" s="23"/>
      <c r="PTD146" s="23"/>
      <c r="PTE146" s="23"/>
      <c r="PTF146" s="23"/>
      <c r="PTG146" s="23"/>
      <c r="PTH146" s="23"/>
      <c r="PTI146" s="23"/>
      <c r="PTJ146" s="23"/>
      <c r="PTK146" s="23"/>
      <c r="PTL146" s="23"/>
      <c r="PTM146" s="23"/>
      <c r="PTN146" s="23"/>
      <c r="PTO146" s="23"/>
      <c r="PTP146" s="23"/>
      <c r="PTQ146" s="23"/>
      <c r="PTR146" s="23"/>
      <c r="PTS146" s="23"/>
      <c r="PTT146" s="23"/>
      <c r="PTU146" s="23"/>
      <c r="PTV146" s="23"/>
      <c r="PTW146" s="23"/>
      <c r="PTX146" s="23"/>
      <c r="PTY146" s="23"/>
      <c r="PTZ146" s="23"/>
      <c r="PUA146" s="23"/>
      <c r="PUB146" s="23"/>
      <c r="PUC146" s="23"/>
      <c r="PUD146" s="23"/>
      <c r="PUE146" s="23"/>
      <c r="PUF146" s="23"/>
      <c r="PUG146" s="23"/>
      <c r="PUH146" s="23"/>
      <c r="PUI146" s="23"/>
      <c r="PUJ146" s="23"/>
      <c r="PUK146" s="23"/>
      <c r="PUL146" s="23"/>
      <c r="PUM146" s="23"/>
      <c r="PUN146" s="23"/>
      <c r="PUO146" s="23"/>
      <c r="PUP146" s="23"/>
      <c r="PUQ146" s="23"/>
      <c r="PUR146" s="23"/>
      <c r="PUS146" s="23"/>
      <c r="PUT146" s="23"/>
      <c r="PUU146" s="23"/>
      <c r="PUV146" s="23"/>
      <c r="PUW146" s="23"/>
      <c r="PUX146" s="23"/>
      <c r="PUY146" s="23"/>
      <c r="PUZ146" s="23"/>
      <c r="PVA146" s="23"/>
      <c r="PVB146" s="23"/>
      <c r="PVC146" s="23"/>
      <c r="PVD146" s="23"/>
      <c r="PVE146" s="23"/>
      <c r="PVF146" s="23"/>
      <c r="PVG146" s="23"/>
      <c r="PVH146" s="23"/>
      <c r="PVI146" s="23"/>
      <c r="PVJ146" s="23"/>
      <c r="PVK146" s="23"/>
      <c r="PVL146" s="23"/>
      <c r="PVM146" s="23"/>
      <c r="PVN146" s="23"/>
      <c r="PVO146" s="23"/>
      <c r="PVP146" s="23"/>
      <c r="PVQ146" s="23"/>
      <c r="PVR146" s="23"/>
      <c r="PVS146" s="23"/>
      <c r="PVT146" s="23"/>
      <c r="PVU146" s="23"/>
      <c r="PVV146" s="23"/>
      <c r="PVW146" s="23"/>
      <c r="PVX146" s="23"/>
      <c r="PVY146" s="23"/>
      <c r="PVZ146" s="23"/>
      <c r="PWA146" s="23"/>
      <c r="PWB146" s="23"/>
      <c r="PWC146" s="23"/>
      <c r="PWD146" s="23"/>
      <c r="PWE146" s="23"/>
      <c r="PWF146" s="23"/>
      <c r="PWG146" s="23"/>
      <c r="PWH146" s="23"/>
      <c r="PWI146" s="23"/>
      <c r="PWJ146" s="23"/>
      <c r="PWK146" s="23"/>
      <c r="PWL146" s="23"/>
      <c r="PWM146" s="23"/>
      <c r="PWN146" s="23"/>
      <c r="PWO146" s="23"/>
      <c r="PWP146" s="23"/>
      <c r="PWQ146" s="23"/>
      <c r="PWR146" s="23"/>
      <c r="PWS146" s="23"/>
      <c r="PWT146" s="23"/>
      <c r="PWU146" s="23"/>
      <c r="PWV146" s="23"/>
      <c r="PWW146" s="23"/>
      <c r="PWX146" s="23"/>
      <c r="PWY146" s="23"/>
      <c r="PWZ146" s="23"/>
      <c r="PXA146" s="23"/>
      <c r="PXB146" s="23"/>
      <c r="PXC146" s="23"/>
      <c r="PXD146" s="23"/>
      <c r="PXE146" s="23"/>
      <c r="PXF146" s="23"/>
      <c r="PXG146" s="23"/>
      <c r="PXH146" s="23"/>
      <c r="PXI146" s="23"/>
      <c r="PXJ146" s="23"/>
      <c r="PXK146" s="23"/>
      <c r="PXL146" s="23"/>
      <c r="PXM146" s="23"/>
      <c r="PXN146" s="23"/>
      <c r="PXO146" s="23"/>
      <c r="PXP146" s="23"/>
      <c r="PXQ146" s="23"/>
      <c r="PXR146" s="23"/>
      <c r="PXS146" s="23"/>
      <c r="PXT146" s="23"/>
      <c r="PXU146" s="23"/>
      <c r="PXV146" s="23"/>
      <c r="PXW146" s="23"/>
      <c r="PXX146" s="23"/>
      <c r="PXY146" s="23"/>
      <c r="PXZ146" s="23"/>
      <c r="PYA146" s="23"/>
      <c r="PYB146" s="23"/>
      <c r="PYC146" s="23"/>
      <c r="PYD146" s="23"/>
      <c r="PYE146" s="23"/>
      <c r="PYF146" s="23"/>
      <c r="PYG146" s="23"/>
      <c r="PYH146" s="23"/>
      <c r="PYI146" s="23"/>
      <c r="PYJ146" s="23"/>
      <c r="PYK146" s="23"/>
      <c r="PYL146" s="23"/>
      <c r="PYM146" s="23"/>
      <c r="PYN146" s="23"/>
      <c r="PYO146" s="23"/>
      <c r="PYP146" s="23"/>
      <c r="PYQ146" s="23"/>
      <c r="PYR146" s="23"/>
      <c r="PYS146" s="23"/>
      <c r="PYT146" s="23"/>
      <c r="PYU146" s="23"/>
      <c r="PYV146" s="23"/>
      <c r="PYW146" s="23"/>
      <c r="PYX146" s="23"/>
      <c r="PYY146" s="23"/>
      <c r="PYZ146" s="23"/>
      <c r="PZA146" s="23"/>
      <c r="PZB146" s="23"/>
      <c r="PZC146" s="23"/>
      <c r="PZD146" s="23"/>
      <c r="PZE146" s="23"/>
      <c r="PZF146" s="23"/>
      <c r="PZG146" s="23"/>
      <c r="PZH146" s="23"/>
      <c r="PZI146" s="23"/>
      <c r="PZJ146" s="23"/>
      <c r="PZK146" s="23"/>
      <c r="PZL146" s="23"/>
      <c r="PZM146" s="23"/>
      <c r="PZN146" s="23"/>
      <c r="PZO146" s="23"/>
      <c r="PZP146" s="23"/>
      <c r="PZQ146" s="23"/>
      <c r="PZR146" s="23"/>
      <c r="PZS146" s="23"/>
      <c r="PZT146" s="23"/>
      <c r="PZU146" s="23"/>
      <c r="PZV146" s="23"/>
      <c r="PZW146" s="23"/>
      <c r="PZX146" s="23"/>
      <c r="PZY146" s="23"/>
      <c r="PZZ146" s="23"/>
      <c r="QAA146" s="23"/>
      <c r="QAB146" s="23"/>
      <c r="QAC146" s="23"/>
      <c r="QAD146" s="23"/>
      <c r="QAE146" s="23"/>
      <c r="QAF146" s="23"/>
      <c r="QAG146" s="23"/>
      <c r="QAH146" s="23"/>
      <c r="QAI146" s="23"/>
      <c r="QAJ146" s="23"/>
      <c r="QAK146" s="23"/>
      <c r="QAL146" s="23"/>
      <c r="QAM146" s="23"/>
      <c r="QAN146" s="23"/>
      <c r="QAO146" s="23"/>
      <c r="QAP146" s="23"/>
      <c r="QAQ146" s="23"/>
      <c r="QAR146" s="23"/>
      <c r="QAS146" s="23"/>
      <c r="QAT146" s="23"/>
      <c r="QAU146" s="23"/>
      <c r="QAV146" s="23"/>
      <c r="QAW146" s="23"/>
      <c r="QAX146" s="23"/>
      <c r="QAY146" s="23"/>
      <c r="QAZ146" s="23"/>
      <c r="QBA146" s="23"/>
      <c r="QBB146" s="23"/>
      <c r="QBC146" s="23"/>
      <c r="QBD146" s="23"/>
      <c r="QBE146" s="23"/>
      <c r="QBF146" s="23"/>
      <c r="QBG146" s="23"/>
      <c r="QBH146" s="23"/>
      <c r="QBI146" s="23"/>
      <c r="QBJ146" s="23"/>
      <c r="QBK146" s="23"/>
      <c r="QBL146" s="23"/>
      <c r="QBM146" s="23"/>
      <c r="QBN146" s="23"/>
      <c r="QBO146" s="23"/>
      <c r="QBP146" s="23"/>
      <c r="QBQ146" s="23"/>
      <c r="QBR146" s="23"/>
      <c r="QBS146" s="23"/>
      <c r="QBT146" s="23"/>
      <c r="QBU146" s="23"/>
      <c r="QBV146" s="23"/>
      <c r="QBW146" s="23"/>
      <c r="QBX146" s="23"/>
      <c r="QBY146" s="23"/>
      <c r="QBZ146" s="23"/>
      <c r="QCA146" s="23"/>
      <c r="QCB146" s="23"/>
      <c r="QCC146" s="23"/>
      <c r="QCD146" s="23"/>
      <c r="QCE146" s="23"/>
      <c r="QCF146" s="23"/>
      <c r="QCG146" s="23"/>
      <c r="QCH146" s="23"/>
      <c r="QCI146" s="23"/>
      <c r="QCJ146" s="23"/>
      <c r="QCK146" s="23"/>
      <c r="QCL146" s="23"/>
      <c r="QCM146" s="23"/>
      <c r="QCN146" s="23"/>
      <c r="QCO146" s="23"/>
      <c r="QCP146" s="23"/>
      <c r="QCQ146" s="23"/>
      <c r="QCR146" s="23"/>
      <c r="QCS146" s="23"/>
      <c r="QCT146" s="23"/>
      <c r="QCU146" s="23"/>
      <c r="QCV146" s="23"/>
      <c r="QCW146" s="23"/>
      <c r="QCX146" s="23"/>
      <c r="QCY146" s="23"/>
      <c r="QCZ146" s="23"/>
      <c r="QDA146" s="23"/>
      <c r="QDB146" s="23"/>
      <c r="QDC146" s="23"/>
      <c r="QDD146" s="23"/>
      <c r="QDE146" s="23"/>
      <c r="QDF146" s="23"/>
      <c r="QDG146" s="23"/>
      <c r="QDH146" s="23"/>
      <c r="QDI146" s="23"/>
      <c r="QDJ146" s="23"/>
      <c r="QDK146" s="23"/>
      <c r="QDL146" s="23"/>
      <c r="QDM146" s="23"/>
      <c r="QDN146" s="23"/>
      <c r="QDO146" s="23"/>
      <c r="QDP146" s="23"/>
      <c r="QDQ146" s="23"/>
      <c r="QDR146" s="23"/>
      <c r="QDS146" s="23"/>
      <c r="QDT146" s="23"/>
      <c r="QDU146" s="23"/>
      <c r="QDV146" s="23"/>
      <c r="QDW146" s="23"/>
      <c r="QDX146" s="23"/>
      <c r="QDY146" s="23"/>
      <c r="QDZ146" s="23"/>
      <c r="QEA146" s="23"/>
      <c r="QEB146" s="23"/>
      <c r="QEC146" s="23"/>
      <c r="QED146" s="23"/>
      <c r="QEE146" s="23"/>
      <c r="QEF146" s="23"/>
      <c r="QEG146" s="23"/>
      <c r="QEH146" s="23"/>
      <c r="QEI146" s="23"/>
      <c r="QEJ146" s="23"/>
      <c r="QEK146" s="23"/>
      <c r="QEL146" s="23"/>
      <c r="QEM146" s="23"/>
      <c r="QEN146" s="23"/>
      <c r="QEO146" s="23"/>
      <c r="QEP146" s="23"/>
      <c r="QEQ146" s="23"/>
      <c r="QER146" s="23"/>
      <c r="QES146" s="23"/>
      <c r="QET146" s="23"/>
      <c r="QEU146" s="23"/>
      <c r="QEV146" s="23"/>
      <c r="QEW146" s="23"/>
      <c r="QEX146" s="23"/>
      <c r="QEY146" s="23"/>
      <c r="QEZ146" s="23"/>
      <c r="QFA146" s="23"/>
      <c r="QFB146" s="23"/>
      <c r="QFC146" s="23"/>
      <c r="QFD146" s="23"/>
      <c r="QFE146" s="23"/>
      <c r="QFF146" s="23"/>
      <c r="QFG146" s="23"/>
      <c r="QFH146" s="23"/>
      <c r="QFI146" s="23"/>
      <c r="QFJ146" s="23"/>
      <c r="QFK146" s="23"/>
      <c r="QFL146" s="23"/>
      <c r="QFM146" s="23"/>
      <c r="QFN146" s="23"/>
      <c r="QFO146" s="23"/>
      <c r="QFP146" s="23"/>
      <c r="QFQ146" s="23"/>
      <c r="QFR146" s="23"/>
      <c r="QFS146" s="23"/>
      <c r="QFT146" s="23"/>
      <c r="QFU146" s="23"/>
      <c r="QFV146" s="23"/>
      <c r="QFW146" s="23"/>
      <c r="QFX146" s="23"/>
      <c r="QFY146" s="23"/>
      <c r="QFZ146" s="23"/>
      <c r="QGA146" s="23"/>
      <c r="QGB146" s="23"/>
      <c r="QGC146" s="23"/>
      <c r="QGD146" s="23"/>
      <c r="QGE146" s="23"/>
      <c r="QGF146" s="23"/>
      <c r="QGG146" s="23"/>
      <c r="QGH146" s="23"/>
      <c r="QGI146" s="23"/>
      <c r="QGJ146" s="23"/>
      <c r="QGK146" s="23"/>
      <c r="QGL146" s="23"/>
      <c r="QGM146" s="23"/>
      <c r="QGN146" s="23"/>
      <c r="QGO146" s="23"/>
      <c r="QGP146" s="23"/>
      <c r="QGQ146" s="23"/>
      <c r="QGR146" s="23"/>
      <c r="QGS146" s="23"/>
      <c r="QGT146" s="23"/>
      <c r="QGU146" s="23"/>
      <c r="QGV146" s="23"/>
      <c r="QGW146" s="23"/>
      <c r="QGX146" s="23"/>
      <c r="QGY146" s="23"/>
      <c r="QGZ146" s="23"/>
      <c r="QHA146" s="23"/>
      <c r="QHB146" s="23"/>
      <c r="QHC146" s="23"/>
      <c r="QHD146" s="23"/>
      <c r="QHE146" s="23"/>
      <c r="QHF146" s="23"/>
      <c r="QHG146" s="23"/>
      <c r="QHH146" s="23"/>
      <c r="QHI146" s="23"/>
      <c r="QHJ146" s="23"/>
      <c r="QHK146" s="23"/>
      <c r="QHL146" s="23"/>
      <c r="QHM146" s="23"/>
      <c r="QHN146" s="23"/>
      <c r="QHO146" s="23"/>
      <c r="QHP146" s="23"/>
      <c r="QHQ146" s="23"/>
      <c r="QHR146" s="23"/>
      <c r="QHS146" s="23"/>
      <c r="QHT146" s="23"/>
      <c r="QHU146" s="23"/>
      <c r="QHV146" s="23"/>
      <c r="QHW146" s="23"/>
      <c r="QHX146" s="23"/>
      <c r="QHY146" s="23"/>
      <c r="QHZ146" s="23"/>
      <c r="QIA146" s="23"/>
      <c r="QIB146" s="23"/>
      <c r="QIC146" s="23"/>
      <c r="QID146" s="23"/>
      <c r="QIE146" s="23"/>
      <c r="QIF146" s="23"/>
      <c r="QIG146" s="23"/>
      <c r="QIH146" s="23"/>
      <c r="QII146" s="23"/>
      <c r="QIJ146" s="23"/>
      <c r="QIK146" s="23"/>
      <c r="QIL146" s="23"/>
      <c r="QIM146" s="23"/>
      <c r="QIN146" s="23"/>
      <c r="QIO146" s="23"/>
      <c r="QIP146" s="23"/>
      <c r="QIQ146" s="23"/>
      <c r="QIR146" s="23"/>
      <c r="QIS146" s="23"/>
      <c r="QIT146" s="23"/>
      <c r="QIU146" s="23"/>
      <c r="QIV146" s="23"/>
      <c r="QIW146" s="23"/>
      <c r="QIX146" s="23"/>
      <c r="QIY146" s="23"/>
      <c r="QIZ146" s="23"/>
      <c r="QJA146" s="23"/>
      <c r="QJB146" s="23"/>
      <c r="QJC146" s="23"/>
      <c r="QJD146" s="23"/>
      <c r="QJE146" s="23"/>
      <c r="QJF146" s="23"/>
      <c r="QJG146" s="23"/>
      <c r="QJH146" s="23"/>
      <c r="QJI146" s="23"/>
      <c r="QJJ146" s="23"/>
      <c r="QJK146" s="23"/>
      <c r="QJL146" s="23"/>
      <c r="QJM146" s="23"/>
      <c r="QJN146" s="23"/>
      <c r="QJO146" s="23"/>
      <c r="QJP146" s="23"/>
      <c r="QJQ146" s="23"/>
      <c r="QJR146" s="23"/>
      <c r="QJS146" s="23"/>
      <c r="QJT146" s="23"/>
      <c r="QJU146" s="23"/>
      <c r="QJV146" s="23"/>
      <c r="QJW146" s="23"/>
      <c r="QJX146" s="23"/>
      <c r="QJY146" s="23"/>
      <c r="QJZ146" s="23"/>
      <c r="QKA146" s="23"/>
      <c r="QKB146" s="23"/>
      <c r="QKC146" s="23"/>
      <c r="QKD146" s="23"/>
      <c r="QKE146" s="23"/>
      <c r="QKF146" s="23"/>
      <c r="QKG146" s="23"/>
      <c r="QKH146" s="23"/>
      <c r="QKI146" s="23"/>
      <c r="QKJ146" s="23"/>
      <c r="QKK146" s="23"/>
      <c r="QKL146" s="23"/>
      <c r="QKM146" s="23"/>
      <c r="QKN146" s="23"/>
      <c r="QKO146" s="23"/>
      <c r="QKP146" s="23"/>
      <c r="QKQ146" s="23"/>
      <c r="QKR146" s="23"/>
      <c r="QKS146" s="23"/>
      <c r="QKT146" s="23"/>
      <c r="QKU146" s="23"/>
      <c r="QKV146" s="23"/>
      <c r="QKW146" s="23"/>
      <c r="QKX146" s="23"/>
      <c r="QKY146" s="23"/>
      <c r="QKZ146" s="23"/>
      <c r="QLA146" s="23"/>
      <c r="QLB146" s="23"/>
      <c r="QLC146" s="23"/>
      <c r="QLD146" s="23"/>
      <c r="QLE146" s="23"/>
      <c r="QLF146" s="23"/>
      <c r="QLG146" s="23"/>
      <c r="QLH146" s="23"/>
      <c r="QLI146" s="23"/>
      <c r="QLJ146" s="23"/>
      <c r="QLK146" s="23"/>
      <c r="QLL146" s="23"/>
      <c r="QLM146" s="23"/>
      <c r="QLN146" s="23"/>
      <c r="QLO146" s="23"/>
      <c r="QLP146" s="23"/>
      <c r="QLQ146" s="23"/>
      <c r="QLR146" s="23"/>
      <c r="QLS146" s="23"/>
      <c r="QLT146" s="23"/>
      <c r="QLU146" s="23"/>
      <c r="QLV146" s="23"/>
      <c r="QLW146" s="23"/>
      <c r="QLX146" s="23"/>
      <c r="QLY146" s="23"/>
      <c r="QLZ146" s="23"/>
      <c r="QMA146" s="23"/>
      <c r="QMB146" s="23"/>
      <c r="QMC146" s="23"/>
      <c r="QMD146" s="23"/>
      <c r="QME146" s="23"/>
      <c r="QMF146" s="23"/>
      <c r="QMG146" s="23"/>
      <c r="QMH146" s="23"/>
      <c r="QMI146" s="23"/>
      <c r="QMJ146" s="23"/>
      <c r="QMK146" s="23"/>
      <c r="QML146" s="23"/>
      <c r="QMM146" s="23"/>
      <c r="QMN146" s="23"/>
      <c r="QMO146" s="23"/>
      <c r="QMP146" s="23"/>
      <c r="QMQ146" s="23"/>
      <c r="QMR146" s="23"/>
      <c r="QMS146" s="23"/>
      <c r="QMT146" s="23"/>
      <c r="QMU146" s="23"/>
      <c r="QMV146" s="23"/>
      <c r="QMW146" s="23"/>
      <c r="QMX146" s="23"/>
      <c r="QMY146" s="23"/>
      <c r="QMZ146" s="23"/>
      <c r="QNA146" s="23"/>
      <c r="QNB146" s="23"/>
      <c r="QNC146" s="23"/>
      <c r="QND146" s="23"/>
      <c r="QNE146" s="23"/>
      <c r="QNF146" s="23"/>
      <c r="QNG146" s="23"/>
      <c r="QNH146" s="23"/>
      <c r="QNI146" s="23"/>
      <c r="QNJ146" s="23"/>
      <c r="QNK146" s="23"/>
      <c r="QNL146" s="23"/>
      <c r="QNM146" s="23"/>
      <c r="QNN146" s="23"/>
      <c r="QNO146" s="23"/>
      <c r="QNP146" s="23"/>
      <c r="QNQ146" s="23"/>
      <c r="QNR146" s="23"/>
      <c r="QNS146" s="23"/>
      <c r="QNT146" s="23"/>
      <c r="QNU146" s="23"/>
      <c r="QNV146" s="23"/>
      <c r="QNW146" s="23"/>
      <c r="QNX146" s="23"/>
      <c r="QNY146" s="23"/>
      <c r="QNZ146" s="23"/>
      <c r="QOA146" s="23"/>
      <c r="QOB146" s="23"/>
      <c r="QOC146" s="23"/>
      <c r="QOD146" s="23"/>
      <c r="QOE146" s="23"/>
      <c r="QOF146" s="23"/>
      <c r="QOG146" s="23"/>
      <c r="QOH146" s="23"/>
      <c r="QOI146" s="23"/>
      <c r="QOJ146" s="23"/>
      <c r="QOK146" s="23"/>
      <c r="QOL146" s="23"/>
      <c r="QOM146" s="23"/>
      <c r="QON146" s="23"/>
      <c r="QOO146" s="23"/>
      <c r="QOP146" s="23"/>
      <c r="QOQ146" s="23"/>
      <c r="QOR146" s="23"/>
      <c r="QOS146" s="23"/>
      <c r="QOT146" s="23"/>
      <c r="QOU146" s="23"/>
      <c r="QOV146" s="23"/>
      <c r="QOW146" s="23"/>
      <c r="QOX146" s="23"/>
      <c r="QOY146" s="23"/>
      <c r="QOZ146" s="23"/>
      <c r="QPA146" s="23"/>
      <c r="QPB146" s="23"/>
      <c r="QPC146" s="23"/>
      <c r="QPD146" s="23"/>
      <c r="QPE146" s="23"/>
      <c r="QPF146" s="23"/>
      <c r="QPG146" s="23"/>
      <c r="QPH146" s="23"/>
      <c r="QPI146" s="23"/>
      <c r="QPJ146" s="23"/>
      <c r="QPK146" s="23"/>
      <c r="QPL146" s="23"/>
      <c r="QPM146" s="23"/>
      <c r="QPN146" s="23"/>
      <c r="QPO146" s="23"/>
      <c r="QPP146" s="23"/>
      <c r="QPQ146" s="23"/>
      <c r="QPR146" s="23"/>
      <c r="QPS146" s="23"/>
      <c r="QPT146" s="23"/>
      <c r="QPU146" s="23"/>
      <c r="QPV146" s="23"/>
      <c r="QPW146" s="23"/>
      <c r="QPX146" s="23"/>
      <c r="QPY146" s="23"/>
      <c r="QPZ146" s="23"/>
      <c r="QQA146" s="23"/>
      <c r="QQB146" s="23"/>
      <c r="QQC146" s="23"/>
      <c r="QQD146" s="23"/>
      <c r="QQE146" s="23"/>
      <c r="QQF146" s="23"/>
      <c r="QQG146" s="23"/>
      <c r="QQH146" s="23"/>
      <c r="QQI146" s="23"/>
      <c r="QQJ146" s="23"/>
      <c r="QQK146" s="23"/>
      <c r="QQL146" s="23"/>
      <c r="QQM146" s="23"/>
      <c r="QQN146" s="23"/>
      <c r="QQO146" s="23"/>
      <c r="QQP146" s="23"/>
      <c r="QQQ146" s="23"/>
      <c r="QQR146" s="23"/>
      <c r="QQS146" s="23"/>
      <c r="QQT146" s="23"/>
      <c r="QQU146" s="23"/>
      <c r="QQV146" s="23"/>
      <c r="QQW146" s="23"/>
      <c r="QQX146" s="23"/>
      <c r="QQY146" s="23"/>
      <c r="QQZ146" s="23"/>
      <c r="QRA146" s="23"/>
      <c r="QRB146" s="23"/>
      <c r="QRC146" s="23"/>
      <c r="QRD146" s="23"/>
      <c r="QRE146" s="23"/>
      <c r="QRF146" s="23"/>
      <c r="QRG146" s="23"/>
      <c r="QRH146" s="23"/>
      <c r="QRI146" s="23"/>
      <c r="QRJ146" s="23"/>
      <c r="QRK146" s="23"/>
      <c r="QRL146" s="23"/>
      <c r="QRM146" s="23"/>
      <c r="QRN146" s="23"/>
      <c r="QRO146" s="23"/>
      <c r="QRP146" s="23"/>
      <c r="QRQ146" s="23"/>
      <c r="QRR146" s="23"/>
      <c r="QRS146" s="23"/>
      <c r="QRT146" s="23"/>
      <c r="QRU146" s="23"/>
      <c r="QRV146" s="23"/>
      <c r="QRW146" s="23"/>
      <c r="QRX146" s="23"/>
      <c r="QRY146" s="23"/>
      <c r="QRZ146" s="23"/>
      <c r="QSA146" s="23"/>
      <c r="QSB146" s="23"/>
      <c r="QSC146" s="23"/>
      <c r="QSD146" s="23"/>
      <c r="QSE146" s="23"/>
      <c r="QSF146" s="23"/>
      <c r="QSG146" s="23"/>
      <c r="QSH146" s="23"/>
      <c r="QSI146" s="23"/>
      <c r="QSJ146" s="23"/>
      <c r="QSK146" s="23"/>
      <c r="QSL146" s="23"/>
      <c r="QSM146" s="23"/>
      <c r="QSN146" s="23"/>
      <c r="QSO146" s="23"/>
      <c r="QSP146" s="23"/>
      <c r="QSQ146" s="23"/>
      <c r="QSR146" s="23"/>
      <c r="QSS146" s="23"/>
      <c r="QST146" s="23"/>
      <c r="QSU146" s="23"/>
      <c r="QSV146" s="23"/>
      <c r="QSW146" s="23"/>
      <c r="QSX146" s="23"/>
      <c r="QSY146" s="23"/>
      <c r="QSZ146" s="23"/>
      <c r="QTA146" s="23"/>
      <c r="QTB146" s="23"/>
      <c r="QTC146" s="23"/>
      <c r="QTD146" s="23"/>
      <c r="QTE146" s="23"/>
      <c r="QTF146" s="23"/>
      <c r="QTG146" s="23"/>
      <c r="QTH146" s="23"/>
      <c r="QTI146" s="23"/>
      <c r="QTJ146" s="23"/>
      <c r="QTK146" s="23"/>
      <c r="QTL146" s="23"/>
      <c r="QTM146" s="23"/>
      <c r="QTN146" s="23"/>
      <c r="QTO146" s="23"/>
      <c r="QTP146" s="23"/>
      <c r="QTQ146" s="23"/>
      <c r="QTR146" s="23"/>
      <c r="QTS146" s="23"/>
      <c r="QTT146" s="23"/>
      <c r="QTU146" s="23"/>
      <c r="QTV146" s="23"/>
      <c r="QTW146" s="23"/>
      <c r="QTX146" s="23"/>
      <c r="QTY146" s="23"/>
      <c r="QTZ146" s="23"/>
      <c r="QUA146" s="23"/>
      <c r="QUB146" s="23"/>
      <c r="QUC146" s="23"/>
      <c r="QUD146" s="23"/>
      <c r="QUE146" s="23"/>
      <c r="QUF146" s="23"/>
      <c r="QUG146" s="23"/>
      <c r="QUH146" s="23"/>
      <c r="QUI146" s="23"/>
      <c r="QUJ146" s="23"/>
      <c r="QUK146" s="23"/>
      <c r="QUL146" s="23"/>
      <c r="QUM146" s="23"/>
      <c r="QUN146" s="23"/>
      <c r="QUO146" s="23"/>
      <c r="QUP146" s="23"/>
      <c r="QUQ146" s="23"/>
      <c r="QUR146" s="23"/>
      <c r="QUS146" s="23"/>
      <c r="QUT146" s="23"/>
      <c r="QUU146" s="23"/>
      <c r="QUV146" s="23"/>
      <c r="QUW146" s="23"/>
      <c r="QUX146" s="23"/>
      <c r="QUY146" s="23"/>
      <c r="QUZ146" s="23"/>
      <c r="QVA146" s="23"/>
      <c r="QVB146" s="23"/>
      <c r="QVC146" s="23"/>
      <c r="QVD146" s="23"/>
      <c r="QVE146" s="23"/>
      <c r="QVF146" s="23"/>
      <c r="QVG146" s="23"/>
      <c r="QVH146" s="23"/>
      <c r="QVI146" s="23"/>
      <c r="QVJ146" s="23"/>
      <c r="QVK146" s="23"/>
      <c r="QVL146" s="23"/>
      <c r="QVM146" s="23"/>
      <c r="QVN146" s="23"/>
      <c r="QVO146" s="23"/>
      <c r="QVP146" s="23"/>
      <c r="QVQ146" s="23"/>
      <c r="QVR146" s="23"/>
      <c r="QVS146" s="23"/>
      <c r="QVT146" s="23"/>
      <c r="QVU146" s="23"/>
      <c r="QVV146" s="23"/>
      <c r="QVW146" s="23"/>
      <c r="QVX146" s="23"/>
      <c r="QVY146" s="23"/>
      <c r="QVZ146" s="23"/>
      <c r="QWA146" s="23"/>
      <c r="QWB146" s="23"/>
      <c r="QWC146" s="23"/>
      <c r="QWD146" s="23"/>
      <c r="QWE146" s="23"/>
      <c r="QWF146" s="23"/>
      <c r="QWG146" s="23"/>
      <c r="QWH146" s="23"/>
      <c r="QWI146" s="23"/>
      <c r="QWJ146" s="23"/>
      <c r="QWK146" s="23"/>
      <c r="QWL146" s="23"/>
      <c r="QWM146" s="23"/>
      <c r="QWN146" s="23"/>
      <c r="QWO146" s="23"/>
      <c r="QWP146" s="23"/>
      <c r="QWQ146" s="23"/>
      <c r="QWR146" s="23"/>
      <c r="QWS146" s="23"/>
      <c r="QWT146" s="23"/>
      <c r="QWU146" s="23"/>
      <c r="QWV146" s="23"/>
      <c r="QWW146" s="23"/>
      <c r="QWX146" s="23"/>
      <c r="QWY146" s="23"/>
      <c r="QWZ146" s="23"/>
      <c r="QXA146" s="23"/>
      <c r="QXB146" s="23"/>
      <c r="QXC146" s="23"/>
      <c r="QXD146" s="23"/>
      <c r="QXE146" s="23"/>
      <c r="QXF146" s="23"/>
      <c r="QXG146" s="23"/>
      <c r="QXH146" s="23"/>
      <c r="QXI146" s="23"/>
      <c r="QXJ146" s="23"/>
      <c r="QXK146" s="23"/>
      <c r="QXL146" s="23"/>
      <c r="QXM146" s="23"/>
      <c r="QXN146" s="23"/>
      <c r="QXO146" s="23"/>
      <c r="QXP146" s="23"/>
      <c r="QXQ146" s="23"/>
      <c r="QXR146" s="23"/>
      <c r="QXS146" s="23"/>
      <c r="QXT146" s="23"/>
      <c r="QXU146" s="23"/>
      <c r="QXV146" s="23"/>
      <c r="QXW146" s="23"/>
      <c r="QXX146" s="23"/>
      <c r="QXY146" s="23"/>
      <c r="QXZ146" s="23"/>
      <c r="QYA146" s="23"/>
      <c r="QYB146" s="23"/>
      <c r="QYC146" s="23"/>
      <c r="QYD146" s="23"/>
      <c r="QYE146" s="23"/>
      <c r="QYF146" s="23"/>
      <c r="QYG146" s="23"/>
      <c r="QYH146" s="23"/>
      <c r="QYI146" s="23"/>
      <c r="QYJ146" s="23"/>
      <c r="QYK146" s="23"/>
      <c r="QYL146" s="23"/>
      <c r="QYM146" s="23"/>
      <c r="QYN146" s="23"/>
      <c r="QYO146" s="23"/>
      <c r="QYP146" s="23"/>
      <c r="QYQ146" s="23"/>
      <c r="QYR146" s="23"/>
      <c r="QYS146" s="23"/>
      <c r="QYT146" s="23"/>
      <c r="QYU146" s="23"/>
      <c r="QYV146" s="23"/>
      <c r="QYW146" s="23"/>
      <c r="QYX146" s="23"/>
      <c r="QYY146" s="23"/>
      <c r="QYZ146" s="23"/>
      <c r="QZA146" s="23"/>
      <c r="QZB146" s="23"/>
      <c r="QZC146" s="23"/>
      <c r="QZD146" s="23"/>
      <c r="QZE146" s="23"/>
      <c r="QZF146" s="23"/>
      <c r="QZG146" s="23"/>
      <c r="QZH146" s="23"/>
      <c r="QZI146" s="23"/>
      <c r="QZJ146" s="23"/>
      <c r="QZK146" s="23"/>
      <c r="QZL146" s="23"/>
      <c r="QZM146" s="23"/>
      <c r="QZN146" s="23"/>
      <c r="QZO146" s="23"/>
      <c r="QZP146" s="23"/>
      <c r="QZQ146" s="23"/>
      <c r="QZR146" s="23"/>
      <c r="QZS146" s="23"/>
      <c r="QZT146" s="23"/>
      <c r="QZU146" s="23"/>
      <c r="QZV146" s="23"/>
      <c r="QZW146" s="23"/>
      <c r="QZX146" s="23"/>
      <c r="QZY146" s="23"/>
      <c r="QZZ146" s="23"/>
      <c r="RAA146" s="23"/>
      <c r="RAB146" s="23"/>
      <c r="RAC146" s="23"/>
      <c r="RAD146" s="23"/>
      <c r="RAE146" s="23"/>
      <c r="RAF146" s="23"/>
      <c r="RAG146" s="23"/>
      <c r="RAH146" s="23"/>
      <c r="RAI146" s="23"/>
      <c r="RAJ146" s="23"/>
      <c r="RAK146" s="23"/>
      <c r="RAL146" s="23"/>
      <c r="RAM146" s="23"/>
      <c r="RAN146" s="23"/>
      <c r="RAO146" s="23"/>
      <c r="RAP146" s="23"/>
      <c r="RAQ146" s="23"/>
      <c r="RAR146" s="23"/>
      <c r="RAS146" s="23"/>
      <c r="RAT146" s="23"/>
      <c r="RAU146" s="23"/>
      <c r="RAV146" s="23"/>
      <c r="RAW146" s="23"/>
      <c r="RAX146" s="23"/>
      <c r="RAY146" s="23"/>
      <c r="RAZ146" s="23"/>
      <c r="RBA146" s="23"/>
      <c r="RBB146" s="23"/>
      <c r="RBC146" s="23"/>
      <c r="RBD146" s="23"/>
      <c r="RBE146" s="23"/>
      <c r="RBF146" s="23"/>
      <c r="RBG146" s="23"/>
      <c r="RBH146" s="23"/>
      <c r="RBI146" s="23"/>
      <c r="RBJ146" s="23"/>
      <c r="RBK146" s="23"/>
      <c r="RBL146" s="23"/>
      <c r="RBM146" s="23"/>
      <c r="RBN146" s="23"/>
      <c r="RBO146" s="23"/>
      <c r="RBP146" s="23"/>
      <c r="RBQ146" s="23"/>
      <c r="RBR146" s="23"/>
      <c r="RBS146" s="23"/>
      <c r="RBT146" s="23"/>
      <c r="RBU146" s="23"/>
      <c r="RBV146" s="23"/>
      <c r="RBW146" s="23"/>
      <c r="RBX146" s="23"/>
      <c r="RBY146" s="23"/>
      <c r="RBZ146" s="23"/>
      <c r="RCA146" s="23"/>
      <c r="RCB146" s="23"/>
      <c r="RCC146" s="23"/>
      <c r="RCD146" s="23"/>
      <c r="RCE146" s="23"/>
      <c r="RCF146" s="23"/>
      <c r="RCG146" s="23"/>
      <c r="RCH146" s="23"/>
      <c r="RCI146" s="23"/>
      <c r="RCJ146" s="23"/>
      <c r="RCK146" s="23"/>
      <c r="RCL146" s="23"/>
      <c r="RCM146" s="23"/>
      <c r="RCN146" s="23"/>
      <c r="RCO146" s="23"/>
      <c r="RCP146" s="23"/>
      <c r="RCQ146" s="23"/>
      <c r="RCR146" s="23"/>
      <c r="RCS146" s="23"/>
      <c r="RCT146" s="23"/>
      <c r="RCU146" s="23"/>
      <c r="RCV146" s="23"/>
      <c r="RCW146" s="23"/>
      <c r="RCX146" s="23"/>
      <c r="RCY146" s="23"/>
      <c r="RCZ146" s="23"/>
      <c r="RDA146" s="23"/>
      <c r="RDB146" s="23"/>
      <c r="RDC146" s="23"/>
      <c r="RDD146" s="23"/>
      <c r="RDE146" s="23"/>
      <c r="RDF146" s="23"/>
      <c r="RDG146" s="23"/>
      <c r="RDH146" s="23"/>
      <c r="RDI146" s="23"/>
      <c r="RDJ146" s="23"/>
      <c r="RDK146" s="23"/>
      <c r="RDL146" s="23"/>
      <c r="RDM146" s="23"/>
      <c r="RDN146" s="23"/>
      <c r="RDO146" s="23"/>
      <c r="RDP146" s="23"/>
      <c r="RDQ146" s="23"/>
      <c r="RDR146" s="23"/>
      <c r="RDS146" s="23"/>
      <c r="RDT146" s="23"/>
      <c r="RDU146" s="23"/>
      <c r="RDV146" s="23"/>
      <c r="RDW146" s="23"/>
      <c r="RDX146" s="23"/>
      <c r="RDY146" s="23"/>
      <c r="RDZ146" s="23"/>
      <c r="REA146" s="23"/>
      <c r="REB146" s="23"/>
      <c r="REC146" s="23"/>
      <c r="RED146" s="23"/>
      <c r="REE146" s="23"/>
      <c r="REF146" s="23"/>
      <c r="REG146" s="23"/>
      <c r="REH146" s="23"/>
      <c r="REI146" s="23"/>
      <c r="REJ146" s="23"/>
      <c r="REK146" s="23"/>
      <c r="REL146" s="23"/>
      <c r="REM146" s="23"/>
      <c r="REN146" s="23"/>
      <c r="REO146" s="23"/>
      <c r="REP146" s="23"/>
      <c r="REQ146" s="23"/>
      <c r="RER146" s="23"/>
      <c r="RES146" s="23"/>
      <c r="RET146" s="23"/>
      <c r="REU146" s="23"/>
      <c r="REV146" s="23"/>
      <c r="REW146" s="23"/>
      <c r="REX146" s="23"/>
      <c r="REY146" s="23"/>
      <c r="REZ146" s="23"/>
      <c r="RFA146" s="23"/>
      <c r="RFB146" s="23"/>
      <c r="RFC146" s="23"/>
      <c r="RFD146" s="23"/>
      <c r="RFE146" s="23"/>
      <c r="RFF146" s="23"/>
      <c r="RFG146" s="23"/>
      <c r="RFH146" s="23"/>
      <c r="RFI146" s="23"/>
      <c r="RFJ146" s="23"/>
      <c r="RFK146" s="23"/>
      <c r="RFL146" s="23"/>
      <c r="RFM146" s="23"/>
      <c r="RFN146" s="23"/>
      <c r="RFO146" s="23"/>
      <c r="RFP146" s="23"/>
      <c r="RFQ146" s="23"/>
      <c r="RFR146" s="23"/>
      <c r="RFS146" s="23"/>
      <c r="RFT146" s="23"/>
      <c r="RFU146" s="23"/>
      <c r="RFV146" s="23"/>
      <c r="RFW146" s="23"/>
      <c r="RFX146" s="23"/>
      <c r="RFY146" s="23"/>
      <c r="RFZ146" s="23"/>
      <c r="RGA146" s="23"/>
      <c r="RGB146" s="23"/>
      <c r="RGC146" s="23"/>
      <c r="RGD146" s="23"/>
      <c r="RGE146" s="23"/>
      <c r="RGF146" s="23"/>
      <c r="RGG146" s="23"/>
      <c r="RGH146" s="23"/>
      <c r="RGI146" s="23"/>
      <c r="RGJ146" s="23"/>
      <c r="RGK146" s="23"/>
      <c r="RGL146" s="23"/>
      <c r="RGM146" s="23"/>
      <c r="RGN146" s="23"/>
      <c r="RGO146" s="23"/>
      <c r="RGP146" s="23"/>
      <c r="RGQ146" s="23"/>
      <c r="RGR146" s="23"/>
      <c r="RGS146" s="23"/>
      <c r="RGT146" s="23"/>
      <c r="RGU146" s="23"/>
      <c r="RGV146" s="23"/>
      <c r="RGW146" s="23"/>
      <c r="RGX146" s="23"/>
      <c r="RGY146" s="23"/>
      <c r="RGZ146" s="23"/>
      <c r="RHA146" s="23"/>
      <c r="RHB146" s="23"/>
      <c r="RHC146" s="23"/>
      <c r="RHD146" s="23"/>
      <c r="RHE146" s="23"/>
      <c r="RHF146" s="23"/>
      <c r="RHG146" s="23"/>
      <c r="RHH146" s="23"/>
      <c r="RHI146" s="23"/>
      <c r="RHJ146" s="23"/>
      <c r="RHK146" s="23"/>
      <c r="RHL146" s="23"/>
      <c r="RHM146" s="23"/>
      <c r="RHN146" s="23"/>
      <c r="RHO146" s="23"/>
      <c r="RHP146" s="23"/>
      <c r="RHQ146" s="23"/>
      <c r="RHR146" s="23"/>
      <c r="RHS146" s="23"/>
      <c r="RHT146" s="23"/>
      <c r="RHU146" s="23"/>
      <c r="RHV146" s="23"/>
      <c r="RHW146" s="23"/>
      <c r="RHX146" s="23"/>
      <c r="RHY146" s="23"/>
      <c r="RHZ146" s="23"/>
      <c r="RIA146" s="23"/>
      <c r="RIB146" s="23"/>
      <c r="RIC146" s="23"/>
      <c r="RID146" s="23"/>
      <c r="RIE146" s="23"/>
      <c r="RIF146" s="23"/>
      <c r="RIG146" s="23"/>
      <c r="RIH146" s="23"/>
      <c r="RII146" s="23"/>
      <c r="RIJ146" s="23"/>
      <c r="RIK146" s="23"/>
      <c r="RIL146" s="23"/>
      <c r="RIM146" s="23"/>
      <c r="RIN146" s="23"/>
      <c r="RIO146" s="23"/>
      <c r="RIP146" s="23"/>
      <c r="RIQ146" s="23"/>
      <c r="RIR146" s="23"/>
      <c r="RIS146" s="23"/>
      <c r="RIT146" s="23"/>
      <c r="RIU146" s="23"/>
      <c r="RIV146" s="23"/>
      <c r="RIW146" s="23"/>
      <c r="RIX146" s="23"/>
      <c r="RIY146" s="23"/>
      <c r="RIZ146" s="23"/>
      <c r="RJA146" s="23"/>
      <c r="RJB146" s="23"/>
      <c r="RJC146" s="23"/>
      <c r="RJD146" s="23"/>
      <c r="RJE146" s="23"/>
      <c r="RJF146" s="23"/>
      <c r="RJG146" s="23"/>
      <c r="RJH146" s="23"/>
      <c r="RJI146" s="23"/>
      <c r="RJJ146" s="23"/>
      <c r="RJK146" s="23"/>
      <c r="RJL146" s="23"/>
      <c r="RJM146" s="23"/>
      <c r="RJN146" s="23"/>
      <c r="RJO146" s="23"/>
      <c r="RJP146" s="23"/>
      <c r="RJQ146" s="23"/>
      <c r="RJR146" s="23"/>
      <c r="RJS146" s="23"/>
      <c r="RJT146" s="23"/>
      <c r="RJU146" s="23"/>
      <c r="RJV146" s="23"/>
      <c r="RJW146" s="23"/>
      <c r="RJX146" s="23"/>
      <c r="RJY146" s="23"/>
      <c r="RJZ146" s="23"/>
      <c r="RKA146" s="23"/>
      <c r="RKB146" s="23"/>
      <c r="RKC146" s="23"/>
      <c r="RKD146" s="23"/>
      <c r="RKE146" s="23"/>
      <c r="RKF146" s="23"/>
      <c r="RKG146" s="23"/>
      <c r="RKH146" s="23"/>
      <c r="RKI146" s="23"/>
      <c r="RKJ146" s="23"/>
      <c r="RKK146" s="23"/>
      <c r="RKL146" s="23"/>
      <c r="RKM146" s="23"/>
      <c r="RKN146" s="23"/>
      <c r="RKO146" s="23"/>
      <c r="RKP146" s="23"/>
      <c r="RKQ146" s="23"/>
      <c r="RKR146" s="23"/>
      <c r="RKS146" s="23"/>
      <c r="RKT146" s="23"/>
      <c r="RKU146" s="23"/>
      <c r="RKV146" s="23"/>
      <c r="RKW146" s="23"/>
      <c r="RKX146" s="23"/>
      <c r="RKY146" s="23"/>
      <c r="RKZ146" s="23"/>
      <c r="RLA146" s="23"/>
      <c r="RLB146" s="23"/>
      <c r="RLC146" s="23"/>
      <c r="RLD146" s="23"/>
      <c r="RLE146" s="23"/>
      <c r="RLF146" s="23"/>
      <c r="RLG146" s="23"/>
      <c r="RLH146" s="23"/>
      <c r="RLI146" s="23"/>
      <c r="RLJ146" s="23"/>
      <c r="RLK146" s="23"/>
      <c r="RLL146" s="23"/>
      <c r="RLM146" s="23"/>
      <c r="RLN146" s="23"/>
      <c r="RLO146" s="23"/>
      <c r="RLP146" s="23"/>
      <c r="RLQ146" s="23"/>
      <c r="RLR146" s="23"/>
      <c r="RLS146" s="23"/>
      <c r="RLT146" s="23"/>
      <c r="RLU146" s="23"/>
      <c r="RLV146" s="23"/>
      <c r="RLW146" s="23"/>
      <c r="RLX146" s="23"/>
      <c r="RLY146" s="23"/>
      <c r="RLZ146" s="23"/>
      <c r="RMA146" s="23"/>
      <c r="RMB146" s="23"/>
      <c r="RMC146" s="23"/>
      <c r="RMD146" s="23"/>
      <c r="RME146" s="23"/>
      <c r="RMF146" s="23"/>
      <c r="RMG146" s="23"/>
      <c r="RMH146" s="23"/>
      <c r="RMI146" s="23"/>
      <c r="RMJ146" s="23"/>
      <c r="RMK146" s="23"/>
      <c r="RML146" s="23"/>
      <c r="RMM146" s="23"/>
      <c r="RMN146" s="23"/>
      <c r="RMO146" s="23"/>
      <c r="RMP146" s="23"/>
      <c r="RMQ146" s="23"/>
      <c r="RMR146" s="23"/>
      <c r="RMS146" s="23"/>
      <c r="RMT146" s="23"/>
      <c r="RMU146" s="23"/>
      <c r="RMV146" s="23"/>
      <c r="RMW146" s="23"/>
      <c r="RMX146" s="23"/>
      <c r="RMY146" s="23"/>
      <c r="RMZ146" s="23"/>
      <c r="RNA146" s="23"/>
      <c r="RNB146" s="23"/>
      <c r="RNC146" s="23"/>
      <c r="RND146" s="23"/>
      <c r="RNE146" s="23"/>
      <c r="RNF146" s="23"/>
      <c r="RNG146" s="23"/>
      <c r="RNH146" s="23"/>
      <c r="RNI146" s="23"/>
      <c r="RNJ146" s="23"/>
      <c r="RNK146" s="23"/>
      <c r="RNL146" s="23"/>
      <c r="RNM146" s="23"/>
      <c r="RNN146" s="23"/>
      <c r="RNO146" s="23"/>
      <c r="RNP146" s="23"/>
      <c r="RNQ146" s="23"/>
      <c r="RNR146" s="23"/>
      <c r="RNS146" s="23"/>
      <c r="RNT146" s="23"/>
      <c r="RNU146" s="23"/>
      <c r="RNV146" s="23"/>
      <c r="RNW146" s="23"/>
      <c r="RNX146" s="23"/>
      <c r="RNY146" s="23"/>
      <c r="RNZ146" s="23"/>
      <c r="ROA146" s="23"/>
      <c r="ROB146" s="23"/>
      <c r="ROC146" s="23"/>
      <c r="ROD146" s="23"/>
      <c r="ROE146" s="23"/>
      <c r="ROF146" s="23"/>
      <c r="ROG146" s="23"/>
      <c r="ROH146" s="23"/>
      <c r="ROI146" s="23"/>
      <c r="ROJ146" s="23"/>
      <c r="ROK146" s="23"/>
      <c r="ROL146" s="23"/>
      <c r="ROM146" s="23"/>
      <c r="RON146" s="23"/>
      <c r="ROO146" s="23"/>
      <c r="ROP146" s="23"/>
      <c r="ROQ146" s="23"/>
      <c r="ROR146" s="23"/>
      <c r="ROS146" s="23"/>
      <c r="ROT146" s="23"/>
      <c r="ROU146" s="23"/>
      <c r="ROV146" s="23"/>
      <c r="ROW146" s="23"/>
      <c r="ROX146" s="23"/>
      <c r="ROY146" s="23"/>
      <c r="ROZ146" s="23"/>
      <c r="RPA146" s="23"/>
      <c r="RPB146" s="23"/>
      <c r="RPC146" s="23"/>
      <c r="RPD146" s="23"/>
      <c r="RPE146" s="23"/>
      <c r="RPF146" s="23"/>
      <c r="RPG146" s="23"/>
      <c r="RPH146" s="23"/>
      <c r="RPI146" s="23"/>
      <c r="RPJ146" s="23"/>
      <c r="RPK146" s="23"/>
      <c r="RPL146" s="23"/>
      <c r="RPM146" s="23"/>
      <c r="RPN146" s="23"/>
      <c r="RPO146" s="23"/>
      <c r="RPP146" s="23"/>
      <c r="RPQ146" s="23"/>
      <c r="RPR146" s="23"/>
      <c r="RPS146" s="23"/>
      <c r="RPT146" s="23"/>
      <c r="RPU146" s="23"/>
      <c r="RPV146" s="23"/>
      <c r="RPW146" s="23"/>
      <c r="RPX146" s="23"/>
      <c r="RPY146" s="23"/>
      <c r="RPZ146" s="23"/>
      <c r="RQA146" s="23"/>
      <c r="RQB146" s="23"/>
      <c r="RQC146" s="23"/>
      <c r="RQD146" s="23"/>
      <c r="RQE146" s="23"/>
      <c r="RQF146" s="23"/>
      <c r="RQG146" s="23"/>
      <c r="RQH146" s="23"/>
      <c r="RQI146" s="23"/>
      <c r="RQJ146" s="23"/>
      <c r="RQK146" s="23"/>
      <c r="RQL146" s="23"/>
      <c r="RQM146" s="23"/>
      <c r="RQN146" s="23"/>
      <c r="RQO146" s="23"/>
      <c r="RQP146" s="23"/>
      <c r="RQQ146" s="23"/>
      <c r="RQR146" s="23"/>
      <c r="RQS146" s="23"/>
      <c r="RQT146" s="23"/>
      <c r="RQU146" s="23"/>
      <c r="RQV146" s="23"/>
      <c r="RQW146" s="23"/>
      <c r="RQX146" s="23"/>
      <c r="RQY146" s="23"/>
      <c r="RQZ146" s="23"/>
      <c r="RRA146" s="23"/>
      <c r="RRB146" s="23"/>
      <c r="RRC146" s="23"/>
      <c r="RRD146" s="23"/>
      <c r="RRE146" s="23"/>
      <c r="RRF146" s="23"/>
      <c r="RRG146" s="23"/>
      <c r="RRH146" s="23"/>
      <c r="RRI146" s="23"/>
      <c r="RRJ146" s="23"/>
      <c r="RRK146" s="23"/>
      <c r="RRL146" s="23"/>
      <c r="RRM146" s="23"/>
      <c r="RRN146" s="23"/>
      <c r="RRO146" s="23"/>
      <c r="RRP146" s="23"/>
      <c r="RRQ146" s="23"/>
      <c r="RRR146" s="23"/>
      <c r="RRS146" s="23"/>
      <c r="RRT146" s="23"/>
      <c r="RRU146" s="23"/>
      <c r="RRV146" s="23"/>
      <c r="RRW146" s="23"/>
      <c r="RRX146" s="23"/>
      <c r="RRY146" s="23"/>
      <c r="RRZ146" s="23"/>
      <c r="RSA146" s="23"/>
      <c r="RSB146" s="23"/>
      <c r="RSC146" s="23"/>
      <c r="RSD146" s="23"/>
      <c r="RSE146" s="23"/>
      <c r="RSF146" s="23"/>
      <c r="RSG146" s="23"/>
      <c r="RSH146" s="23"/>
      <c r="RSI146" s="23"/>
      <c r="RSJ146" s="23"/>
      <c r="RSK146" s="23"/>
      <c r="RSL146" s="23"/>
      <c r="RSM146" s="23"/>
      <c r="RSN146" s="23"/>
      <c r="RSO146" s="23"/>
      <c r="RSP146" s="23"/>
      <c r="RSQ146" s="23"/>
      <c r="RSR146" s="23"/>
      <c r="RSS146" s="23"/>
      <c r="RST146" s="23"/>
      <c r="RSU146" s="23"/>
      <c r="RSV146" s="23"/>
      <c r="RSW146" s="23"/>
      <c r="RSX146" s="23"/>
      <c r="RSY146" s="23"/>
      <c r="RSZ146" s="23"/>
      <c r="RTA146" s="23"/>
      <c r="RTB146" s="23"/>
      <c r="RTC146" s="23"/>
      <c r="RTD146" s="23"/>
      <c r="RTE146" s="23"/>
      <c r="RTF146" s="23"/>
      <c r="RTG146" s="23"/>
      <c r="RTH146" s="23"/>
      <c r="RTI146" s="23"/>
      <c r="RTJ146" s="23"/>
      <c r="RTK146" s="23"/>
      <c r="RTL146" s="23"/>
      <c r="RTM146" s="23"/>
      <c r="RTN146" s="23"/>
      <c r="RTO146" s="23"/>
      <c r="RTP146" s="23"/>
      <c r="RTQ146" s="23"/>
      <c r="RTR146" s="23"/>
      <c r="RTS146" s="23"/>
      <c r="RTT146" s="23"/>
      <c r="RTU146" s="23"/>
      <c r="RTV146" s="23"/>
      <c r="RTW146" s="23"/>
      <c r="RTX146" s="23"/>
      <c r="RTY146" s="23"/>
      <c r="RTZ146" s="23"/>
      <c r="RUA146" s="23"/>
      <c r="RUB146" s="23"/>
      <c r="RUC146" s="23"/>
      <c r="RUD146" s="23"/>
      <c r="RUE146" s="23"/>
      <c r="RUF146" s="23"/>
      <c r="RUG146" s="23"/>
      <c r="RUH146" s="23"/>
      <c r="RUI146" s="23"/>
      <c r="RUJ146" s="23"/>
      <c r="RUK146" s="23"/>
      <c r="RUL146" s="23"/>
      <c r="RUM146" s="23"/>
      <c r="RUN146" s="23"/>
      <c r="RUO146" s="23"/>
      <c r="RUP146" s="23"/>
      <c r="RUQ146" s="23"/>
      <c r="RUR146" s="23"/>
      <c r="RUS146" s="23"/>
      <c r="RUT146" s="23"/>
      <c r="RUU146" s="23"/>
      <c r="RUV146" s="23"/>
      <c r="RUW146" s="23"/>
      <c r="RUX146" s="23"/>
      <c r="RUY146" s="23"/>
      <c r="RUZ146" s="23"/>
      <c r="RVA146" s="23"/>
      <c r="RVB146" s="23"/>
      <c r="RVC146" s="23"/>
      <c r="RVD146" s="23"/>
      <c r="RVE146" s="23"/>
      <c r="RVF146" s="23"/>
      <c r="RVG146" s="23"/>
      <c r="RVH146" s="23"/>
      <c r="RVI146" s="23"/>
      <c r="RVJ146" s="23"/>
      <c r="RVK146" s="23"/>
      <c r="RVL146" s="23"/>
      <c r="RVM146" s="23"/>
      <c r="RVN146" s="23"/>
      <c r="RVO146" s="23"/>
      <c r="RVP146" s="23"/>
      <c r="RVQ146" s="23"/>
      <c r="RVR146" s="23"/>
      <c r="RVS146" s="23"/>
      <c r="RVT146" s="23"/>
      <c r="RVU146" s="23"/>
      <c r="RVV146" s="23"/>
      <c r="RVW146" s="23"/>
      <c r="RVX146" s="23"/>
      <c r="RVY146" s="23"/>
      <c r="RVZ146" s="23"/>
      <c r="RWA146" s="23"/>
      <c r="RWB146" s="23"/>
      <c r="RWC146" s="23"/>
      <c r="RWD146" s="23"/>
      <c r="RWE146" s="23"/>
      <c r="RWF146" s="23"/>
      <c r="RWG146" s="23"/>
      <c r="RWH146" s="23"/>
      <c r="RWI146" s="23"/>
      <c r="RWJ146" s="23"/>
      <c r="RWK146" s="23"/>
      <c r="RWL146" s="23"/>
      <c r="RWM146" s="23"/>
      <c r="RWN146" s="23"/>
      <c r="RWO146" s="23"/>
      <c r="RWP146" s="23"/>
      <c r="RWQ146" s="23"/>
      <c r="RWR146" s="23"/>
      <c r="RWS146" s="23"/>
      <c r="RWT146" s="23"/>
      <c r="RWU146" s="23"/>
      <c r="RWV146" s="23"/>
      <c r="RWW146" s="23"/>
      <c r="RWX146" s="23"/>
      <c r="RWY146" s="23"/>
      <c r="RWZ146" s="23"/>
      <c r="RXA146" s="23"/>
      <c r="RXB146" s="23"/>
      <c r="RXC146" s="23"/>
      <c r="RXD146" s="23"/>
      <c r="RXE146" s="23"/>
      <c r="RXF146" s="23"/>
      <c r="RXG146" s="23"/>
      <c r="RXH146" s="23"/>
      <c r="RXI146" s="23"/>
      <c r="RXJ146" s="23"/>
      <c r="RXK146" s="23"/>
      <c r="RXL146" s="23"/>
      <c r="RXM146" s="23"/>
      <c r="RXN146" s="23"/>
      <c r="RXO146" s="23"/>
      <c r="RXP146" s="23"/>
      <c r="RXQ146" s="23"/>
      <c r="RXR146" s="23"/>
      <c r="RXS146" s="23"/>
      <c r="RXT146" s="23"/>
      <c r="RXU146" s="23"/>
      <c r="RXV146" s="23"/>
      <c r="RXW146" s="23"/>
      <c r="RXX146" s="23"/>
      <c r="RXY146" s="23"/>
      <c r="RXZ146" s="23"/>
      <c r="RYA146" s="23"/>
      <c r="RYB146" s="23"/>
      <c r="RYC146" s="23"/>
      <c r="RYD146" s="23"/>
      <c r="RYE146" s="23"/>
      <c r="RYF146" s="23"/>
      <c r="RYG146" s="23"/>
      <c r="RYH146" s="23"/>
      <c r="RYI146" s="23"/>
      <c r="RYJ146" s="23"/>
      <c r="RYK146" s="23"/>
      <c r="RYL146" s="23"/>
      <c r="RYM146" s="23"/>
      <c r="RYN146" s="23"/>
      <c r="RYO146" s="23"/>
      <c r="RYP146" s="23"/>
      <c r="RYQ146" s="23"/>
      <c r="RYR146" s="23"/>
      <c r="RYS146" s="23"/>
      <c r="RYT146" s="23"/>
      <c r="RYU146" s="23"/>
      <c r="RYV146" s="23"/>
      <c r="RYW146" s="23"/>
      <c r="RYX146" s="23"/>
      <c r="RYY146" s="23"/>
      <c r="RYZ146" s="23"/>
      <c r="RZA146" s="23"/>
      <c r="RZB146" s="23"/>
      <c r="RZC146" s="23"/>
      <c r="RZD146" s="23"/>
      <c r="RZE146" s="23"/>
      <c r="RZF146" s="23"/>
      <c r="RZG146" s="23"/>
      <c r="RZH146" s="23"/>
      <c r="RZI146" s="23"/>
      <c r="RZJ146" s="23"/>
      <c r="RZK146" s="23"/>
      <c r="RZL146" s="23"/>
      <c r="RZM146" s="23"/>
      <c r="RZN146" s="23"/>
      <c r="RZO146" s="23"/>
      <c r="RZP146" s="23"/>
      <c r="RZQ146" s="23"/>
      <c r="RZR146" s="23"/>
      <c r="RZS146" s="23"/>
      <c r="RZT146" s="23"/>
      <c r="RZU146" s="23"/>
      <c r="RZV146" s="23"/>
      <c r="RZW146" s="23"/>
      <c r="RZX146" s="23"/>
      <c r="RZY146" s="23"/>
      <c r="RZZ146" s="23"/>
      <c r="SAA146" s="23"/>
      <c r="SAB146" s="23"/>
      <c r="SAC146" s="23"/>
      <c r="SAD146" s="23"/>
      <c r="SAE146" s="23"/>
      <c r="SAF146" s="23"/>
      <c r="SAG146" s="23"/>
      <c r="SAH146" s="23"/>
      <c r="SAI146" s="23"/>
      <c r="SAJ146" s="23"/>
      <c r="SAK146" s="23"/>
      <c r="SAL146" s="23"/>
      <c r="SAM146" s="23"/>
      <c r="SAN146" s="23"/>
      <c r="SAO146" s="23"/>
      <c r="SAP146" s="23"/>
      <c r="SAQ146" s="23"/>
      <c r="SAR146" s="23"/>
      <c r="SAS146" s="23"/>
      <c r="SAT146" s="23"/>
      <c r="SAU146" s="23"/>
      <c r="SAV146" s="23"/>
      <c r="SAW146" s="23"/>
      <c r="SAX146" s="23"/>
      <c r="SAY146" s="23"/>
      <c r="SAZ146" s="23"/>
      <c r="SBA146" s="23"/>
      <c r="SBB146" s="23"/>
      <c r="SBC146" s="23"/>
      <c r="SBD146" s="23"/>
      <c r="SBE146" s="23"/>
      <c r="SBF146" s="23"/>
      <c r="SBG146" s="23"/>
      <c r="SBH146" s="23"/>
      <c r="SBI146" s="23"/>
      <c r="SBJ146" s="23"/>
      <c r="SBK146" s="23"/>
      <c r="SBL146" s="23"/>
      <c r="SBM146" s="23"/>
      <c r="SBN146" s="23"/>
      <c r="SBO146" s="23"/>
      <c r="SBP146" s="23"/>
      <c r="SBQ146" s="23"/>
      <c r="SBR146" s="23"/>
      <c r="SBS146" s="23"/>
      <c r="SBT146" s="23"/>
      <c r="SBU146" s="23"/>
      <c r="SBV146" s="23"/>
      <c r="SBW146" s="23"/>
      <c r="SBX146" s="23"/>
      <c r="SBY146" s="23"/>
      <c r="SBZ146" s="23"/>
      <c r="SCA146" s="23"/>
      <c r="SCB146" s="23"/>
      <c r="SCC146" s="23"/>
      <c r="SCD146" s="23"/>
      <c r="SCE146" s="23"/>
      <c r="SCF146" s="23"/>
      <c r="SCG146" s="23"/>
      <c r="SCH146" s="23"/>
      <c r="SCI146" s="23"/>
      <c r="SCJ146" s="23"/>
      <c r="SCK146" s="23"/>
      <c r="SCL146" s="23"/>
      <c r="SCM146" s="23"/>
      <c r="SCN146" s="23"/>
      <c r="SCO146" s="23"/>
      <c r="SCP146" s="23"/>
      <c r="SCQ146" s="23"/>
      <c r="SCR146" s="23"/>
      <c r="SCS146" s="23"/>
      <c r="SCT146" s="23"/>
      <c r="SCU146" s="23"/>
      <c r="SCV146" s="23"/>
      <c r="SCW146" s="23"/>
      <c r="SCX146" s="23"/>
      <c r="SCY146" s="23"/>
      <c r="SCZ146" s="23"/>
      <c r="SDA146" s="23"/>
      <c r="SDB146" s="23"/>
      <c r="SDC146" s="23"/>
      <c r="SDD146" s="23"/>
      <c r="SDE146" s="23"/>
      <c r="SDF146" s="23"/>
      <c r="SDG146" s="23"/>
      <c r="SDH146" s="23"/>
      <c r="SDI146" s="23"/>
      <c r="SDJ146" s="23"/>
      <c r="SDK146" s="23"/>
      <c r="SDL146" s="23"/>
      <c r="SDM146" s="23"/>
      <c r="SDN146" s="23"/>
      <c r="SDO146" s="23"/>
      <c r="SDP146" s="23"/>
      <c r="SDQ146" s="23"/>
      <c r="SDR146" s="23"/>
      <c r="SDS146" s="23"/>
      <c r="SDT146" s="23"/>
      <c r="SDU146" s="23"/>
      <c r="SDV146" s="23"/>
      <c r="SDW146" s="23"/>
      <c r="SDX146" s="23"/>
      <c r="SDY146" s="23"/>
      <c r="SDZ146" s="23"/>
      <c r="SEA146" s="23"/>
      <c r="SEB146" s="23"/>
      <c r="SEC146" s="23"/>
      <c r="SED146" s="23"/>
      <c r="SEE146" s="23"/>
      <c r="SEF146" s="23"/>
      <c r="SEG146" s="23"/>
      <c r="SEH146" s="23"/>
      <c r="SEI146" s="23"/>
      <c r="SEJ146" s="23"/>
      <c r="SEK146" s="23"/>
      <c r="SEL146" s="23"/>
      <c r="SEM146" s="23"/>
      <c r="SEN146" s="23"/>
      <c r="SEO146" s="23"/>
      <c r="SEP146" s="23"/>
      <c r="SEQ146" s="23"/>
      <c r="SER146" s="23"/>
      <c r="SES146" s="23"/>
      <c r="SET146" s="23"/>
      <c r="SEU146" s="23"/>
      <c r="SEV146" s="23"/>
      <c r="SEW146" s="23"/>
      <c r="SEX146" s="23"/>
      <c r="SEY146" s="23"/>
      <c r="SEZ146" s="23"/>
      <c r="SFA146" s="23"/>
      <c r="SFB146" s="23"/>
      <c r="SFC146" s="23"/>
      <c r="SFD146" s="23"/>
      <c r="SFE146" s="23"/>
      <c r="SFF146" s="23"/>
      <c r="SFG146" s="23"/>
      <c r="SFH146" s="23"/>
      <c r="SFI146" s="23"/>
      <c r="SFJ146" s="23"/>
      <c r="SFK146" s="23"/>
      <c r="SFL146" s="23"/>
      <c r="SFM146" s="23"/>
      <c r="SFN146" s="23"/>
      <c r="SFO146" s="23"/>
      <c r="SFP146" s="23"/>
      <c r="SFQ146" s="23"/>
      <c r="SFR146" s="23"/>
      <c r="SFS146" s="23"/>
      <c r="SFT146" s="23"/>
      <c r="SFU146" s="23"/>
      <c r="SFV146" s="23"/>
      <c r="SFW146" s="23"/>
      <c r="SFX146" s="23"/>
      <c r="SFY146" s="23"/>
      <c r="SFZ146" s="23"/>
      <c r="SGA146" s="23"/>
      <c r="SGB146" s="23"/>
      <c r="SGC146" s="23"/>
      <c r="SGD146" s="23"/>
      <c r="SGE146" s="23"/>
      <c r="SGF146" s="23"/>
      <c r="SGG146" s="23"/>
      <c r="SGH146" s="23"/>
      <c r="SGI146" s="23"/>
      <c r="SGJ146" s="23"/>
      <c r="SGK146" s="23"/>
      <c r="SGL146" s="23"/>
      <c r="SGM146" s="23"/>
      <c r="SGN146" s="23"/>
      <c r="SGO146" s="23"/>
      <c r="SGP146" s="23"/>
      <c r="SGQ146" s="23"/>
      <c r="SGR146" s="23"/>
      <c r="SGS146" s="23"/>
      <c r="SGT146" s="23"/>
      <c r="SGU146" s="23"/>
      <c r="SGV146" s="23"/>
      <c r="SGW146" s="23"/>
      <c r="SGX146" s="23"/>
      <c r="SGY146" s="23"/>
      <c r="SGZ146" s="23"/>
      <c r="SHA146" s="23"/>
      <c r="SHB146" s="23"/>
      <c r="SHC146" s="23"/>
      <c r="SHD146" s="23"/>
      <c r="SHE146" s="23"/>
      <c r="SHF146" s="23"/>
      <c r="SHG146" s="23"/>
      <c r="SHH146" s="23"/>
      <c r="SHI146" s="23"/>
      <c r="SHJ146" s="23"/>
      <c r="SHK146" s="23"/>
      <c r="SHL146" s="23"/>
      <c r="SHM146" s="23"/>
      <c r="SHN146" s="23"/>
      <c r="SHO146" s="23"/>
      <c r="SHP146" s="23"/>
      <c r="SHQ146" s="23"/>
      <c r="SHR146" s="23"/>
      <c r="SHS146" s="23"/>
      <c r="SHT146" s="23"/>
      <c r="SHU146" s="23"/>
      <c r="SHV146" s="23"/>
      <c r="SHW146" s="23"/>
      <c r="SHX146" s="23"/>
      <c r="SHY146" s="23"/>
      <c r="SHZ146" s="23"/>
      <c r="SIA146" s="23"/>
      <c r="SIB146" s="23"/>
      <c r="SIC146" s="23"/>
      <c r="SID146" s="23"/>
      <c r="SIE146" s="23"/>
      <c r="SIF146" s="23"/>
      <c r="SIG146" s="23"/>
      <c r="SIH146" s="23"/>
      <c r="SII146" s="23"/>
      <c r="SIJ146" s="23"/>
      <c r="SIK146" s="23"/>
      <c r="SIL146" s="23"/>
      <c r="SIM146" s="23"/>
      <c r="SIN146" s="23"/>
      <c r="SIO146" s="23"/>
      <c r="SIP146" s="23"/>
      <c r="SIQ146" s="23"/>
      <c r="SIR146" s="23"/>
      <c r="SIS146" s="23"/>
      <c r="SIT146" s="23"/>
      <c r="SIU146" s="23"/>
      <c r="SIV146" s="23"/>
      <c r="SIW146" s="23"/>
      <c r="SIX146" s="23"/>
      <c r="SIY146" s="23"/>
      <c r="SIZ146" s="23"/>
      <c r="SJA146" s="23"/>
      <c r="SJB146" s="23"/>
      <c r="SJC146" s="23"/>
      <c r="SJD146" s="23"/>
      <c r="SJE146" s="23"/>
      <c r="SJF146" s="23"/>
      <c r="SJG146" s="23"/>
      <c r="SJH146" s="23"/>
      <c r="SJI146" s="23"/>
      <c r="SJJ146" s="23"/>
      <c r="SJK146" s="23"/>
      <c r="SJL146" s="23"/>
      <c r="SJM146" s="23"/>
      <c r="SJN146" s="23"/>
      <c r="SJO146" s="23"/>
      <c r="SJP146" s="23"/>
      <c r="SJQ146" s="23"/>
      <c r="SJR146" s="23"/>
      <c r="SJS146" s="23"/>
      <c r="SJT146" s="23"/>
      <c r="SJU146" s="23"/>
      <c r="SJV146" s="23"/>
      <c r="SJW146" s="23"/>
      <c r="SJX146" s="23"/>
      <c r="SJY146" s="23"/>
      <c r="SJZ146" s="23"/>
      <c r="SKA146" s="23"/>
      <c r="SKB146" s="23"/>
      <c r="SKC146" s="23"/>
      <c r="SKD146" s="23"/>
      <c r="SKE146" s="23"/>
      <c r="SKF146" s="23"/>
      <c r="SKG146" s="23"/>
      <c r="SKH146" s="23"/>
      <c r="SKI146" s="23"/>
      <c r="SKJ146" s="23"/>
      <c r="SKK146" s="23"/>
      <c r="SKL146" s="23"/>
      <c r="SKM146" s="23"/>
      <c r="SKN146" s="23"/>
      <c r="SKO146" s="23"/>
      <c r="SKP146" s="23"/>
      <c r="SKQ146" s="23"/>
      <c r="SKR146" s="23"/>
      <c r="SKS146" s="23"/>
      <c r="SKT146" s="23"/>
      <c r="SKU146" s="23"/>
      <c r="SKV146" s="23"/>
      <c r="SKW146" s="23"/>
      <c r="SKX146" s="23"/>
      <c r="SKY146" s="23"/>
      <c r="SKZ146" s="23"/>
      <c r="SLA146" s="23"/>
      <c r="SLB146" s="23"/>
      <c r="SLC146" s="23"/>
      <c r="SLD146" s="23"/>
      <c r="SLE146" s="23"/>
      <c r="SLF146" s="23"/>
      <c r="SLG146" s="23"/>
      <c r="SLH146" s="23"/>
      <c r="SLI146" s="23"/>
      <c r="SLJ146" s="23"/>
      <c r="SLK146" s="23"/>
      <c r="SLL146" s="23"/>
      <c r="SLM146" s="23"/>
      <c r="SLN146" s="23"/>
      <c r="SLO146" s="23"/>
      <c r="SLP146" s="23"/>
      <c r="SLQ146" s="23"/>
      <c r="SLR146" s="23"/>
      <c r="SLS146" s="23"/>
      <c r="SLT146" s="23"/>
      <c r="SLU146" s="23"/>
      <c r="SLV146" s="23"/>
      <c r="SLW146" s="23"/>
      <c r="SLX146" s="23"/>
      <c r="SLY146" s="23"/>
      <c r="SLZ146" s="23"/>
      <c r="SMA146" s="23"/>
      <c r="SMB146" s="23"/>
      <c r="SMC146" s="23"/>
      <c r="SMD146" s="23"/>
      <c r="SME146" s="23"/>
      <c r="SMF146" s="23"/>
      <c r="SMG146" s="23"/>
      <c r="SMH146" s="23"/>
      <c r="SMI146" s="23"/>
      <c r="SMJ146" s="23"/>
      <c r="SMK146" s="23"/>
      <c r="SML146" s="23"/>
      <c r="SMM146" s="23"/>
      <c r="SMN146" s="23"/>
      <c r="SMO146" s="23"/>
      <c r="SMP146" s="23"/>
      <c r="SMQ146" s="23"/>
      <c r="SMR146" s="23"/>
      <c r="SMS146" s="23"/>
      <c r="SMT146" s="23"/>
      <c r="SMU146" s="23"/>
      <c r="SMV146" s="23"/>
      <c r="SMW146" s="23"/>
      <c r="SMX146" s="23"/>
      <c r="SMY146" s="23"/>
      <c r="SMZ146" s="23"/>
      <c r="SNA146" s="23"/>
      <c r="SNB146" s="23"/>
      <c r="SNC146" s="23"/>
      <c r="SND146" s="23"/>
      <c r="SNE146" s="23"/>
      <c r="SNF146" s="23"/>
      <c r="SNG146" s="23"/>
      <c r="SNH146" s="23"/>
      <c r="SNI146" s="23"/>
      <c r="SNJ146" s="23"/>
      <c r="SNK146" s="23"/>
      <c r="SNL146" s="23"/>
      <c r="SNM146" s="23"/>
      <c r="SNN146" s="23"/>
      <c r="SNO146" s="23"/>
      <c r="SNP146" s="23"/>
      <c r="SNQ146" s="23"/>
      <c r="SNR146" s="23"/>
      <c r="SNS146" s="23"/>
      <c r="SNT146" s="23"/>
      <c r="SNU146" s="23"/>
      <c r="SNV146" s="23"/>
      <c r="SNW146" s="23"/>
      <c r="SNX146" s="23"/>
      <c r="SNY146" s="23"/>
      <c r="SNZ146" s="23"/>
      <c r="SOA146" s="23"/>
      <c r="SOB146" s="23"/>
      <c r="SOC146" s="23"/>
      <c r="SOD146" s="23"/>
      <c r="SOE146" s="23"/>
      <c r="SOF146" s="23"/>
      <c r="SOG146" s="23"/>
      <c r="SOH146" s="23"/>
      <c r="SOI146" s="23"/>
      <c r="SOJ146" s="23"/>
      <c r="SOK146" s="23"/>
      <c r="SOL146" s="23"/>
      <c r="SOM146" s="23"/>
      <c r="SON146" s="23"/>
      <c r="SOO146" s="23"/>
      <c r="SOP146" s="23"/>
      <c r="SOQ146" s="23"/>
      <c r="SOR146" s="23"/>
      <c r="SOS146" s="23"/>
      <c r="SOT146" s="23"/>
      <c r="SOU146" s="23"/>
      <c r="SOV146" s="23"/>
      <c r="SOW146" s="23"/>
      <c r="SOX146" s="23"/>
      <c r="SOY146" s="23"/>
      <c r="SOZ146" s="23"/>
      <c r="SPA146" s="23"/>
      <c r="SPB146" s="23"/>
      <c r="SPC146" s="23"/>
      <c r="SPD146" s="23"/>
      <c r="SPE146" s="23"/>
      <c r="SPF146" s="23"/>
      <c r="SPG146" s="23"/>
      <c r="SPH146" s="23"/>
      <c r="SPI146" s="23"/>
      <c r="SPJ146" s="23"/>
      <c r="SPK146" s="23"/>
      <c r="SPL146" s="23"/>
      <c r="SPM146" s="23"/>
      <c r="SPN146" s="23"/>
      <c r="SPO146" s="23"/>
      <c r="SPP146" s="23"/>
      <c r="SPQ146" s="23"/>
      <c r="SPR146" s="23"/>
      <c r="SPS146" s="23"/>
      <c r="SPT146" s="23"/>
      <c r="SPU146" s="23"/>
      <c r="SPV146" s="23"/>
      <c r="SPW146" s="23"/>
      <c r="SPX146" s="23"/>
      <c r="SPY146" s="23"/>
      <c r="SPZ146" s="23"/>
      <c r="SQA146" s="23"/>
      <c r="SQB146" s="23"/>
      <c r="SQC146" s="23"/>
      <c r="SQD146" s="23"/>
      <c r="SQE146" s="23"/>
      <c r="SQF146" s="23"/>
      <c r="SQG146" s="23"/>
      <c r="SQH146" s="23"/>
      <c r="SQI146" s="23"/>
      <c r="SQJ146" s="23"/>
      <c r="SQK146" s="23"/>
      <c r="SQL146" s="23"/>
      <c r="SQM146" s="23"/>
      <c r="SQN146" s="23"/>
      <c r="SQO146" s="23"/>
      <c r="SQP146" s="23"/>
      <c r="SQQ146" s="23"/>
      <c r="SQR146" s="23"/>
      <c r="SQS146" s="23"/>
      <c r="SQT146" s="23"/>
      <c r="SQU146" s="23"/>
      <c r="SQV146" s="23"/>
      <c r="SQW146" s="23"/>
      <c r="SQX146" s="23"/>
      <c r="SQY146" s="23"/>
      <c r="SQZ146" s="23"/>
      <c r="SRA146" s="23"/>
      <c r="SRB146" s="23"/>
      <c r="SRC146" s="23"/>
      <c r="SRD146" s="23"/>
      <c r="SRE146" s="23"/>
      <c r="SRF146" s="23"/>
      <c r="SRG146" s="23"/>
      <c r="SRH146" s="23"/>
      <c r="SRI146" s="23"/>
      <c r="SRJ146" s="23"/>
      <c r="SRK146" s="23"/>
      <c r="SRL146" s="23"/>
      <c r="SRM146" s="23"/>
      <c r="SRN146" s="23"/>
      <c r="SRO146" s="23"/>
      <c r="SRP146" s="23"/>
      <c r="SRQ146" s="23"/>
      <c r="SRR146" s="23"/>
      <c r="SRS146" s="23"/>
      <c r="SRT146" s="23"/>
      <c r="SRU146" s="23"/>
      <c r="SRV146" s="23"/>
      <c r="SRW146" s="23"/>
      <c r="SRX146" s="23"/>
      <c r="SRY146" s="23"/>
      <c r="SRZ146" s="23"/>
      <c r="SSA146" s="23"/>
      <c r="SSB146" s="23"/>
      <c r="SSC146" s="23"/>
      <c r="SSD146" s="23"/>
      <c r="SSE146" s="23"/>
      <c r="SSF146" s="23"/>
      <c r="SSG146" s="23"/>
      <c r="SSH146" s="23"/>
      <c r="SSI146" s="23"/>
      <c r="SSJ146" s="23"/>
      <c r="SSK146" s="23"/>
      <c r="SSL146" s="23"/>
      <c r="SSM146" s="23"/>
      <c r="SSN146" s="23"/>
      <c r="SSO146" s="23"/>
      <c r="SSP146" s="23"/>
      <c r="SSQ146" s="23"/>
      <c r="SSR146" s="23"/>
      <c r="SSS146" s="23"/>
      <c r="SST146" s="23"/>
      <c r="SSU146" s="23"/>
      <c r="SSV146" s="23"/>
      <c r="SSW146" s="23"/>
      <c r="SSX146" s="23"/>
      <c r="SSY146" s="23"/>
      <c r="SSZ146" s="23"/>
      <c r="STA146" s="23"/>
      <c r="STB146" s="23"/>
      <c r="STC146" s="23"/>
      <c r="STD146" s="23"/>
      <c r="STE146" s="23"/>
      <c r="STF146" s="23"/>
      <c r="STG146" s="23"/>
      <c r="STH146" s="23"/>
      <c r="STI146" s="23"/>
      <c r="STJ146" s="23"/>
      <c r="STK146" s="23"/>
      <c r="STL146" s="23"/>
      <c r="STM146" s="23"/>
      <c r="STN146" s="23"/>
      <c r="STO146" s="23"/>
      <c r="STP146" s="23"/>
      <c r="STQ146" s="23"/>
      <c r="STR146" s="23"/>
      <c r="STS146" s="23"/>
      <c r="STT146" s="23"/>
      <c r="STU146" s="23"/>
      <c r="STV146" s="23"/>
      <c r="STW146" s="23"/>
      <c r="STX146" s="23"/>
      <c r="STY146" s="23"/>
      <c r="STZ146" s="23"/>
      <c r="SUA146" s="23"/>
      <c r="SUB146" s="23"/>
      <c r="SUC146" s="23"/>
      <c r="SUD146" s="23"/>
      <c r="SUE146" s="23"/>
      <c r="SUF146" s="23"/>
      <c r="SUG146" s="23"/>
      <c r="SUH146" s="23"/>
      <c r="SUI146" s="23"/>
      <c r="SUJ146" s="23"/>
      <c r="SUK146" s="23"/>
      <c r="SUL146" s="23"/>
      <c r="SUM146" s="23"/>
      <c r="SUN146" s="23"/>
      <c r="SUO146" s="23"/>
      <c r="SUP146" s="23"/>
      <c r="SUQ146" s="23"/>
      <c r="SUR146" s="23"/>
      <c r="SUS146" s="23"/>
      <c r="SUT146" s="23"/>
      <c r="SUU146" s="23"/>
      <c r="SUV146" s="23"/>
      <c r="SUW146" s="23"/>
      <c r="SUX146" s="23"/>
      <c r="SUY146" s="23"/>
      <c r="SUZ146" s="23"/>
      <c r="SVA146" s="23"/>
      <c r="SVB146" s="23"/>
      <c r="SVC146" s="23"/>
      <c r="SVD146" s="23"/>
      <c r="SVE146" s="23"/>
      <c r="SVF146" s="23"/>
      <c r="SVG146" s="23"/>
      <c r="SVH146" s="23"/>
      <c r="SVI146" s="23"/>
      <c r="SVJ146" s="23"/>
      <c r="SVK146" s="23"/>
      <c r="SVL146" s="23"/>
      <c r="SVM146" s="23"/>
      <c r="SVN146" s="23"/>
      <c r="SVO146" s="23"/>
      <c r="SVP146" s="23"/>
      <c r="SVQ146" s="23"/>
      <c r="SVR146" s="23"/>
      <c r="SVS146" s="23"/>
      <c r="SVT146" s="23"/>
      <c r="SVU146" s="23"/>
      <c r="SVV146" s="23"/>
      <c r="SVW146" s="23"/>
      <c r="SVX146" s="23"/>
      <c r="SVY146" s="23"/>
      <c r="SVZ146" s="23"/>
      <c r="SWA146" s="23"/>
      <c r="SWB146" s="23"/>
      <c r="SWC146" s="23"/>
      <c r="SWD146" s="23"/>
      <c r="SWE146" s="23"/>
      <c r="SWF146" s="23"/>
      <c r="SWG146" s="23"/>
      <c r="SWH146" s="23"/>
      <c r="SWI146" s="23"/>
      <c r="SWJ146" s="23"/>
      <c r="SWK146" s="23"/>
      <c r="SWL146" s="23"/>
      <c r="SWM146" s="23"/>
      <c r="SWN146" s="23"/>
      <c r="SWO146" s="23"/>
      <c r="SWP146" s="23"/>
      <c r="SWQ146" s="23"/>
      <c r="SWR146" s="23"/>
      <c r="SWS146" s="23"/>
      <c r="SWT146" s="23"/>
      <c r="SWU146" s="23"/>
      <c r="SWV146" s="23"/>
      <c r="SWW146" s="23"/>
      <c r="SWX146" s="23"/>
      <c r="SWY146" s="23"/>
      <c r="SWZ146" s="23"/>
      <c r="SXA146" s="23"/>
      <c r="SXB146" s="23"/>
      <c r="SXC146" s="23"/>
      <c r="SXD146" s="23"/>
      <c r="SXE146" s="23"/>
      <c r="SXF146" s="23"/>
      <c r="SXG146" s="23"/>
      <c r="SXH146" s="23"/>
      <c r="SXI146" s="23"/>
      <c r="SXJ146" s="23"/>
      <c r="SXK146" s="23"/>
      <c r="SXL146" s="23"/>
      <c r="SXM146" s="23"/>
      <c r="SXN146" s="23"/>
      <c r="SXO146" s="23"/>
      <c r="SXP146" s="23"/>
      <c r="SXQ146" s="23"/>
      <c r="SXR146" s="23"/>
      <c r="SXS146" s="23"/>
      <c r="SXT146" s="23"/>
      <c r="SXU146" s="23"/>
      <c r="SXV146" s="23"/>
      <c r="SXW146" s="23"/>
      <c r="SXX146" s="23"/>
      <c r="SXY146" s="23"/>
      <c r="SXZ146" s="23"/>
      <c r="SYA146" s="23"/>
      <c r="SYB146" s="23"/>
      <c r="SYC146" s="23"/>
      <c r="SYD146" s="23"/>
      <c r="SYE146" s="23"/>
      <c r="SYF146" s="23"/>
      <c r="SYG146" s="23"/>
      <c r="SYH146" s="23"/>
      <c r="SYI146" s="23"/>
      <c r="SYJ146" s="23"/>
      <c r="SYK146" s="23"/>
      <c r="SYL146" s="23"/>
      <c r="SYM146" s="23"/>
      <c r="SYN146" s="23"/>
      <c r="SYO146" s="23"/>
      <c r="SYP146" s="23"/>
      <c r="SYQ146" s="23"/>
      <c r="SYR146" s="23"/>
      <c r="SYS146" s="23"/>
      <c r="SYT146" s="23"/>
      <c r="SYU146" s="23"/>
      <c r="SYV146" s="23"/>
      <c r="SYW146" s="23"/>
      <c r="SYX146" s="23"/>
      <c r="SYY146" s="23"/>
      <c r="SYZ146" s="23"/>
      <c r="SZA146" s="23"/>
      <c r="SZB146" s="23"/>
      <c r="SZC146" s="23"/>
      <c r="SZD146" s="23"/>
      <c r="SZE146" s="23"/>
      <c r="SZF146" s="23"/>
      <c r="SZG146" s="23"/>
      <c r="SZH146" s="23"/>
      <c r="SZI146" s="23"/>
      <c r="SZJ146" s="23"/>
      <c r="SZK146" s="23"/>
      <c r="SZL146" s="23"/>
      <c r="SZM146" s="23"/>
      <c r="SZN146" s="23"/>
      <c r="SZO146" s="23"/>
      <c r="SZP146" s="23"/>
      <c r="SZQ146" s="23"/>
      <c r="SZR146" s="23"/>
      <c r="SZS146" s="23"/>
      <c r="SZT146" s="23"/>
      <c r="SZU146" s="23"/>
      <c r="SZV146" s="23"/>
      <c r="SZW146" s="23"/>
      <c r="SZX146" s="23"/>
      <c r="SZY146" s="23"/>
      <c r="SZZ146" s="23"/>
      <c r="TAA146" s="23"/>
      <c r="TAB146" s="23"/>
      <c r="TAC146" s="23"/>
      <c r="TAD146" s="23"/>
      <c r="TAE146" s="23"/>
      <c r="TAF146" s="23"/>
      <c r="TAG146" s="23"/>
      <c r="TAH146" s="23"/>
      <c r="TAI146" s="23"/>
      <c r="TAJ146" s="23"/>
      <c r="TAK146" s="23"/>
      <c r="TAL146" s="23"/>
      <c r="TAM146" s="23"/>
      <c r="TAN146" s="23"/>
      <c r="TAO146" s="23"/>
      <c r="TAP146" s="23"/>
      <c r="TAQ146" s="23"/>
      <c r="TAR146" s="23"/>
      <c r="TAS146" s="23"/>
      <c r="TAT146" s="23"/>
      <c r="TAU146" s="23"/>
      <c r="TAV146" s="23"/>
      <c r="TAW146" s="23"/>
      <c r="TAX146" s="23"/>
      <c r="TAY146" s="23"/>
      <c r="TAZ146" s="23"/>
      <c r="TBA146" s="23"/>
      <c r="TBB146" s="23"/>
      <c r="TBC146" s="23"/>
      <c r="TBD146" s="23"/>
      <c r="TBE146" s="23"/>
      <c r="TBF146" s="23"/>
      <c r="TBG146" s="23"/>
      <c r="TBH146" s="23"/>
      <c r="TBI146" s="23"/>
      <c r="TBJ146" s="23"/>
      <c r="TBK146" s="23"/>
      <c r="TBL146" s="23"/>
      <c r="TBM146" s="23"/>
      <c r="TBN146" s="23"/>
      <c r="TBO146" s="23"/>
      <c r="TBP146" s="23"/>
      <c r="TBQ146" s="23"/>
      <c r="TBR146" s="23"/>
      <c r="TBS146" s="23"/>
      <c r="TBT146" s="23"/>
      <c r="TBU146" s="23"/>
      <c r="TBV146" s="23"/>
      <c r="TBW146" s="23"/>
      <c r="TBX146" s="23"/>
      <c r="TBY146" s="23"/>
      <c r="TBZ146" s="23"/>
      <c r="TCA146" s="23"/>
      <c r="TCB146" s="23"/>
      <c r="TCC146" s="23"/>
      <c r="TCD146" s="23"/>
      <c r="TCE146" s="23"/>
      <c r="TCF146" s="23"/>
      <c r="TCG146" s="23"/>
      <c r="TCH146" s="23"/>
      <c r="TCI146" s="23"/>
      <c r="TCJ146" s="23"/>
      <c r="TCK146" s="23"/>
      <c r="TCL146" s="23"/>
      <c r="TCM146" s="23"/>
      <c r="TCN146" s="23"/>
      <c r="TCO146" s="23"/>
      <c r="TCP146" s="23"/>
      <c r="TCQ146" s="23"/>
      <c r="TCR146" s="23"/>
      <c r="TCS146" s="23"/>
      <c r="TCT146" s="23"/>
      <c r="TCU146" s="23"/>
      <c r="TCV146" s="23"/>
      <c r="TCW146" s="23"/>
      <c r="TCX146" s="23"/>
      <c r="TCY146" s="23"/>
      <c r="TCZ146" s="23"/>
      <c r="TDA146" s="23"/>
      <c r="TDB146" s="23"/>
      <c r="TDC146" s="23"/>
      <c r="TDD146" s="23"/>
      <c r="TDE146" s="23"/>
      <c r="TDF146" s="23"/>
      <c r="TDG146" s="23"/>
      <c r="TDH146" s="23"/>
      <c r="TDI146" s="23"/>
      <c r="TDJ146" s="23"/>
      <c r="TDK146" s="23"/>
      <c r="TDL146" s="23"/>
      <c r="TDM146" s="23"/>
      <c r="TDN146" s="23"/>
      <c r="TDO146" s="23"/>
      <c r="TDP146" s="23"/>
      <c r="TDQ146" s="23"/>
      <c r="TDR146" s="23"/>
      <c r="TDS146" s="23"/>
      <c r="TDT146" s="23"/>
      <c r="TDU146" s="23"/>
      <c r="TDV146" s="23"/>
      <c r="TDW146" s="23"/>
      <c r="TDX146" s="23"/>
      <c r="TDY146" s="23"/>
      <c r="TDZ146" s="23"/>
      <c r="TEA146" s="23"/>
      <c r="TEB146" s="23"/>
      <c r="TEC146" s="23"/>
      <c r="TED146" s="23"/>
      <c r="TEE146" s="23"/>
      <c r="TEF146" s="23"/>
      <c r="TEG146" s="23"/>
      <c r="TEH146" s="23"/>
      <c r="TEI146" s="23"/>
      <c r="TEJ146" s="23"/>
      <c r="TEK146" s="23"/>
      <c r="TEL146" s="23"/>
      <c r="TEM146" s="23"/>
      <c r="TEN146" s="23"/>
      <c r="TEO146" s="23"/>
      <c r="TEP146" s="23"/>
      <c r="TEQ146" s="23"/>
      <c r="TER146" s="23"/>
      <c r="TES146" s="23"/>
      <c r="TET146" s="23"/>
      <c r="TEU146" s="23"/>
      <c r="TEV146" s="23"/>
      <c r="TEW146" s="23"/>
      <c r="TEX146" s="23"/>
      <c r="TEY146" s="23"/>
      <c r="TEZ146" s="23"/>
      <c r="TFA146" s="23"/>
      <c r="TFB146" s="23"/>
      <c r="TFC146" s="23"/>
      <c r="TFD146" s="23"/>
      <c r="TFE146" s="23"/>
      <c r="TFF146" s="23"/>
      <c r="TFG146" s="23"/>
      <c r="TFH146" s="23"/>
      <c r="TFI146" s="23"/>
      <c r="TFJ146" s="23"/>
      <c r="TFK146" s="23"/>
      <c r="TFL146" s="23"/>
      <c r="TFM146" s="23"/>
      <c r="TFN146" s="23"/>
      <c r="TFO146" s="23"/>
      <c r="TFP146" s="23"/>
      <c r="TFQ146" s="23"/>
      <c r="TFR146" s="23"/>
      <c r="TFS146" s="23"/>
      <c r="TFT146" s="23"/>
      <c r="TFU146" s="23"/>
      <c r="TFV146" s="23"/>
      <c r="TFW146" s="23"/>
      <c r="TFX146" s="23"/>
      <c r="TFY146" s="23"/>
      <c r="TFZ146" s="23"/>
      <c r="TGA146" s="23"/>
      <c r="TGB146" s="23"/>
      <c r="TGC146" s="23"/>
      <c r="TGD146" s="23"/>
      <c r="TGE146" s="23"/>
      <c r="TGF146" s="23"/>
      <c r="TGG146" s="23"/>
      <c r="TGH146" s="23"/>
      <c r="TGI146" s="23"/>
      <c r="TGJ146" s="23"/>
      <c r="TGK146" s="23"/>
      <c r="TGL146" s="23"/>
      <c r="TGM146" s="23"/>
      <c r="TGN146" s="23"/>
      <c r="TGO146" s="23"/>
      <c r="TGP146" s="23"/>
      <c r="TGQ146" s="23"/>
      <c r="TGR146" s="23"/>
      <c r="TGS146" s="23"/>
      <c r="TGT146" s="23"/>
      <c r="TGU146" s="23"/>
      <c r="TGV146" s="23"/>
      <c r="TGW146" s="23"/>
      <c r="TGX146" s="23"/>
      <c r="TGY146" s="23"/>
      <c r="TGZ146" s="23"/>
      <c r="THA146" s="23"/>
      <c r="THB146" s="23"/>
      <c r="THC146" s="23"/>
      <c r="THD146" s="23"/>
      <c r="THE146" s="23"/>
      <c r="THF146" s="23"/>
      <c r="THG146" s="23"/>
      <c r="THH146" s="23"/>
      <c r="THI146" s="23"/>
      <c r="THJ146" s="23"/>
      <c r="THK146" s="23"/>
      <c r="THL146" s="23"/>
      <c r="THM146" s="23"/>
      <c r="THN146" s="23"/>
      <c r="THO146" s="23"/>
      <c r="THP146" s="23"/>
      <c r="THQ146" s="23"/>
      <c r="THR146" s="23"/>
      <c r="THS146" s="23"/>
      <c r="THT146" s="23"/>
      <c r="THU146" s="23"/>
      <c r="THV146" s="23"/>
      <c r="THW146" s="23"/>
      <c r="THX146" s="23"/>
      <c r="THY146" s="23"/>
      <c r="THZ146" s="23"/>
      <c r="TIA146" s="23"/>
      <c r="TIB146" s="23"/>
      <c r="TIC146" s="23"/>
      <c r="TID146" s="23"/>
      <c r="TIE146" s="23"/>
      <c r="TIF146" s="23"/>
      <c r="TIG146" s="23"/>
      <c r="TIH146" s="23"/>
      <c r="TII146" s="23"/>
      <c r="TIJ146" s="23"/>
      <c r="TIK146" s="23"/>
      <c r="TIL146" s="23"/>
      <c r="TIM146" s="23"/>
      <c r="TIN146" s="23"/>
      <c r="TIO146" s="23"/>
      <c r="TIP146" s="23"/>
      <c r="TIQ146" s="23"/>
      <c r="TIR146" s="23"/>
      <c r="TIS146" s="23"/>
      <c r="TIT146" s="23"/>
      <c r="TIU146" s="23"/>
      <c r="TIV146" s="23"/>
      <c r="TIW146" s="23"/>
      <c r="TIX146" s="23"/>
      <c r="TIY146" s="23"/>
      <c r="TIZ146" s="23"/>
      <c r="TJA146" s="23"/>
      <c r="TJB146" s="23"/>
      <c r="TJC146" s="23"/>
      <c r="TJD146" s="23"/>
      <c r="TJE146" s="23"/>
      <c r="TJF146" s="23"/>
      <c r="TJG146" s="23"/>
      <c r="TJH146" s="23"/>
      <c r="TJI146" s="23"/>
      <c r="TJJ146" s="23"/>
      <c r="TJK146" s="23"/>
      <c r="TJL146" s="23"/>
      <c r="TJM146" s="23"/>
      <c r="TJN146" s="23"/>
      <c r="TJO146" s="23"/>
      <c r="TJP146" s="23"/>
      <c r="TJQ146" s="23"/>
      <c r="TJR146" s="23"/>
      <c r="TJS146" s="23"/>
      <c r="TJT146" s="23"/>
      <c r="TJU146" s="23"/>
      <c r="TJV146" s="23"/>
      <c r="TJW146" s="23"/>
      <c r="TJX146" s="23"/>
      <c r="TJY146" s="23"/>
      <c r="TJZ146" s="23"/>
      <c r="TKA146" s="23"/>
      <c r="TKB146" s="23"/>
      <c r="TKC146" s="23"/>
      <c r="TKD146" s="23"/>
      <c r="TKE146" s="23"/>
      <c r="TKF146" s="23"/>
      <c r="TKG146" s="23"/>
      <c r="TKH146" s="23"/>
      <c r="TKI146" s="23"/>
      <c r="TKJ146" s="23"/>
      <c r="TKK146" s="23"/>
      <c r="TKL146" s="23"/>
      <c r="TKM146" s="23"/>
      <c r="TKN146" s="23"/>
      <c r="TKO146" s="23"/>
      <c r="TKP146" s="23"/>
      <c r="TKQ146" s="23"/>
      <c r="TKR146" s="23"/>
      <c r="TKS146" s="23"/>
      <c r="TKT146" s="23"/>
      <c r="TKU146" s="23"/>
      <c r="TKV146" s="23"/>
      <c r="TKW146" s="23"/>
      <c r="TKX146" s="23"/>
      <c r="TKY146" s="23"/>
      <c r="TKZ146" s="23"/>
      <c r="TLA146" s="23"/>
      <c r="TLB146" s="23"/>
      <c r="TLC146" s="23"/>
      <c r="TLD146" s="23"/>
      <c r="TLE146" s="23"/>
      <c r="TLF146" s="23"/>
      <c r="TLG146" s="23"/>
      <c r="TLH146" s="23"/>
      <c r="TLI146" s="23"/>
      <c r="TLJ146" s="23"/>
      <c r="TLK146" s="23"/>
      <c r="TLL146" s="23"/>
      <c r="TLM146" s="23"/>
      <c r="TLN146" s="23"/>
      <c r="TLO146" s="23"/>
      <c r="TLP146" s="23"/>
      <c r="TLQ146" s="23"/>
      <c r="TLR146" s="23"/>
      <c r="TLS146" s="23"/>
      <c r="TLT146" s="23"/>
      <c r="TLU146" s="23"/>
      <c r="TLV146" s="23"/>
      <c r="TLW146" s="23"/>
      <c r="TLX146" s="23"/>
      <c r="TLY146" s="23"/>
      <c r="TLZ146" s="23"/>
      <c r="TMA146" s="23"/>
      <c r="TMB146" s="23"/>
      <c r="TMC146" s="23"/>
      <c r="TMD146" s="23"/>
      <c r="TME146" s="23"/>
      <c r="TMF146" s="23"/>
      <c r="TMG146" s="23"/>
      <c r="TMH146" s="23"/>
      <c r="TMI146" s="23"/>
      <c r="TMJ146" s="23"/>
      <c r="TMK146" s="23"/>
      <c r="TML146" s="23"/>
      <c r="TMM146" s="23"/>
      <c r="TMN146" s="23"/>
      <c r="TMO146" s="23"/>
      <c r="TMP146" s="23"/>
      <c r="TMQ146" s="23"/>
      <c r="TMR146" s="23"/>
      <c r="TMS146" s="23"/>
      <c r="TMT146" s="23"/>
      <c r="TMU146" s="23"/>
      <c r="TMV146" s="23"/>
      <c r="TMW146" s="23"/>
      <c r="TMX146" s="23"/>
      <c r="TMY146" s="23"/>
      <c r="TMZ146" s="23"/>
      <c r="TNA146" s="23"/>
      <c r="TNB146" s="23"/>
      <c r="TNC146" s="23"/>
      <c r="TND146" s="23"/>
      <c r="TNE146" s="23"/>
      <c r="TNF146" s="23"/>
      <c r="TNG146" s="23"/>
      <c r="TNH146" s="23"/>
      <c r="TNI146" s="23"/>
      <c r="TNJ146" s="23"/>
      <c r="TNK146" s="23"/>
      <c r="TNL146" s="23"/>
      <c r="TNM146" s="23"/>
      <c r="TNN146" s="23"/>
      <c r="TNO146" s="23"/>
      <c r="TNP146" s="23"/>
      <c r="TNQ146" s="23"/>
      <c r="TNR146" s="23"/>
      <c r="TNS146" s="23"/>
      <c r="TNT146" s="23"/>
      <c r="TNU146" s="23"/>
      <c r="TNV146" s="23"/>
      <c r="TNW146" s="23"/>
      <c r="TNX146" s="23"/>
      <c r="TNY146" s="23"/>
      <c r="TNZ146" s="23"/>
      <c r="TOA146" s="23"/>
      <c r="TOB146" s="23"/>
      <c r="TOC146" s="23"/>
      <c r="TOD146" s="23"/>
      <c r="TOE146" s="23"/>
      <c r="TOF146" s="23"/>
      <c r="TOG146" s="23"/>
      <c r="TOH146" s="23"/>
      <c r="TOI146" s="23"/>
      <c r="TOJ146" s="23"/>
      <c r="TOK146" s="23"/>
      <c r="TOL146" s="23"/>
      <c r="TOM146" s="23"/>
      <c r="TON146" s="23"/>
      <c r="TOO146" s="23"/>
      <c r="TOP146" s="23"/>
      <c r="TOQ146" s="23"/>
      <c r="TOR146" s="23"/>
      <c r="TOS146" s="23"/>
      <c r="TOT146" s="23"/>
      <c r="TOU146" s="23"/>
      <c r="TOV146" s="23"/>
      <c r="TOW146" s="23"/>
      <c r="TOX146" s="23"/>
      <c r="TOY146" s="23"/>
      <c r="TOZ146" s="23"/>
      <c r="TPA146" s="23"/>
      <c r="TPB146" s="23"/>
      <c r="TPC146" s="23"/>
      <c r="TPD146" s="23"/>
      <c r="TPE146" s="23"/>
      <c r="TPF146" s="23"/>
      <c r="TPG146" s="23"/>
      <c r="TPH146" s="23"/>
      <c r="TPI146" s="23"/>
      <c r="TPJ146" s="23"/>
      <c r="TPK146" s="23"/>
      <c r="TPL146" s="23"/>
      <c r="TPM146" s="23"/>
      <c r="TPN146" s="23"/>
      <c r="TPO146" s="23"/>
      <c r="TPP146" s="23"/>
      <c r="TPQ146" s="23"/>
      <c r="TPR146" s="23"/>
      <c r="TPS146" s="23"/>
      <c r="TPT146" s="23"/>
      <c r="TPU146" s="23"/>
      <c r="TPV146" s="23"/>
      <c r="TPW146" s="23"/>
      <c r="TPX146" s="23"/>
      <c r="TPY146" s="23"/>
      <c r="TPZ146" s="23"/>
      <c r="TQA146" s="23"/>
      <c r="TQB146" s="23"/>
      <c r="TQC146" s="23"/>
      <c r="TQD146" s="23"/>
      <c r="TQE146" s="23"/>
      <c r="TQF146" s="23"/>
      <c r="TQG146" s="23"/>
      <c r="TQH146" s="23"/>
      <c r="TQI146" s="23"/>
      <c r="TQJ146" s="23"/>
      <c r="TQK146" s="23"/>
      <c r="TQL146" s="23"/>
      <c r="TQM146" s="23"/>
      <c r="TQN146" s="23"/>
      <c r="TQO146" s="23"/>
      <c r="TQP146" s="23"/>
      <c r="TQQ146" s="23"/>
      <c r="TQR146" s="23"/>
      <c r="TQS146" s="23"/>
      <c r="TQT146" s="23"/>
      <c r="TQU146" s="23"/>
      <c r="TQV146" s="23"/>
      <c r="TQW146" s="23"/>
      <c r="TQX146" s="23"/>
      <c r="TQY146" s="23"/>
      <c r="TQZ146" s="23"/>
      <c r="TRA146" s="23"/>
      <c r="TRB146" s="23"/>
      <c r="TRC146" s="23"/>
      <c r="TRD146" s="23"/>
      <c r="TRE146" s="23"/>
      <c r="TRF146" s="23"/>
      <c r="TRG146" s="23"/>
      <c r="TRH146" s="23"/>
      <c r="TRI146" s="23"/>
      <c r="TRJ146" s="23"/>
      <c r="TRK146" s="23"/>
      <c r="TRL146" s="23"/>
      <c r="TRM146" s="23"/>
      <c r="TRN146" s="23"/>
      <c r="TRO146" s="23"/>
      <c r="TRP146" s="23"/>
      <c r="TRQ146" s="23"/>
      <c r="TRR146" s="23"/>
      <c r="TRS146" s="23"/>
      <c r="TRT146" s="23"/>
      <c r="TRU146" s="23"/>
      <c r="TRV146" s="23"/>
      <c r="TRW146" s="23"/>
      <c r="TRX146" s="23"/>
      <c r="TRY146" s="23"/>
      <c r="TRZ146" s="23"/>
      <c r="TSA146" s="23"/>
      <c r="TSB146" s="23"/>
      <c r="TSC146" s="23"/>
      <c r="TSD146" s="23"/>
      <c r="TSE146" s="23"/>
      <c r="TSF146" s="23"/>
      <c r="TSG146" s="23"/>
      <c r="TSH146" s="23"/>
      <c r="TSI146" s="23"/>
      <c r="TSJ146" s="23"/>
      <c r="TSK146" s="23"/>
      <c r="TSL146" s="23"/>
      <c r="TSM146" s="23"/>
      <c r="TSN146" s="23"/>
      <c r="TSO146" s="23"/>
      <c r="TSP146" s="23"/>
      <c r="TSQ146" s="23"/>
      <c r="TSR146" s="23"/>
      <c r="TSS146" s="23"/>
      <c r="TST146" s="23"/>
      <c r="TSU146" s="23"/>
      <c r="TSV146" s="23"/>
      <c r="TSW146" s="23"/>
      <c r="TSX146" s="23"/>
      <c r="TSY146" s="23"/>
      <c r="TSZ146" s="23"/>
      <c r="TTA146" s="23"/>
      <c r="TTB146" s="23"/>
      <c r="TTC146" s="23"/>
      <c r="TTD146" s="23"/>
      <c r="TTE146" s="23"/>
      <c r="TTF146" s="23"/>
      <c r="TTG146" s="23"/>
      <c r="TTH146" s="23"/>
      <c r="TTI146" s="23"/>
      <c r="TTJ146" s="23"/>
      <c r="TTK146" s="23"/>
      <c r="TTL146" s="23"/>
      <c r="TTM146" s="23"/>
      <c r="TTN146" s="23"/>
      <c r="TTO146" s="23"/>
      <c r="TTP146" s="23"/>
      <c r="TTQ146" s="23"/>
      <c r="TTR146" s="23"/>
      <c r="TTS146" s="23"/>
      <c r="TTT146" s="23"/>
      <c r="TTU146" s="23"/>
      <c r="TTV146" s="23"/>
      <c r="TTW146" s="23"/>
      <c r="TTX146" s="23"/>
      <c r="TTY146" s="23"/>
      <c r="TTZ146" s="23"/>
      <c r="TUA146" s="23"/>
      <c r="TUB146" s="23"/>
      <c r="TUC146" s="23"/>
      <c r="TUD146" s="23"/>
      <c r="TUE146" s="23"/>
      <c r="TUF146" s="23"/>
      <c r="TUG146" s="23"/>
      <c r="TUH146" s="23"/>
      <c r="TUI146" s="23"/>
      <c r="TUJ146" s="23"/>
      <c r="TUK146" s="23"/>
      <c r="TUL146" s="23"/>
      <c r="TUM146" s="23"/>
      <c r="TUN146" s="23"/>
      <c r="TUO146" s="23"/>
      <c r="TUP146" s="23"/>
      <c r="TUQ146" s="23"/>
      <c r="TUR146" s="23"/>
      <c r="TUS146" s="23"/>
      <c r="TUT146" s="23"/>
      <c r="TUU146" s="23"/>
      <c r="TUV146" s="23"/>
      <c r="TUW146" s="23"/>
      <c r="TUX146" s="23"/>
      <c r="TUY146" s="23"/>
      <c r="TUZ146" s="23"/>
      <c r="TVA146" s="23"/>
      <c r="TVB146" s="23"/>
      <c r="TVC146" s="23"/>
      <c r="TVD146" s="23"/>
      <c r="TVE146" s="23"/>
      <c r="TVF146" s="23"/>
      <c r="TVG146" s="23"/>
      <c r="TVH146" s="23"/>
      <c r="TVI146" s="23"/>
      <c r="TVJ146" s="23"/>
      <c r="TVK146" s="23"/>
      <c r="TVL146" s="23"/>
      <c r="TVM146" s="23"/>
      <c r="TVN146" s="23"/>
      <c r="TVO146" s="23"/>
      <c r="TVP146" s="23"/>
      <c r="TVQ146" s="23"/>
      <c r="TVR146" s="23"/>
      <c r="TVS146" s="23"/>
      <c r="TVT146" s="23"/>
      <c r="TVU146" s="23"/>
      <c r="TVV146" s="23"/>
      <c r="TVW146" s="23"/>
      <c r="TVX146" s="23"/>
      <c r="TVY146" s="23"/>
      <c r="TVZ146" s="23"/>
      <c r="TWA146" s="23"/>
      <c r="TWB146" s="23"/>
      <c r="TWC146" s="23"/>
      <c r="TWD146" s="23"/>
      <c r="TWE146" s="23"/>
      <c r="TWF146" s="23"/>
      <c r="TWG146" s="23"/>
      <c r="TWH146" s="23"/>
      <c r="TWI146" s="23"/>
      <c r="TWJ146" s="23"/>
      <c r="TWK146" s="23"/>
      <c r="TWL146" s="23"/>
      <c r="TWM146" s="23"/>
      <c r="TWN146" s="23"/>
      <c r="TWO146" s="23"/>
      <c r="TWP146" s="23"/>
      <c r="TWQ146" s="23"/>
      <c r="TWR146" s="23"/>
      <c r="TWS146" s="23"/>
      <c r="TWT146" s="23"/>
      <c r="TWU146" s="23"/>
      <c r="TWV146" s="23"/>
      <c r="TWW146" s="23"/>
      <c r="TWX146" s="23"/>
      <c r="TWY146" s="23"/>
      <c r="TWZ146" s="23"/>
      <c r="TXA146" s="23"/>
      <c r="TXB146" s="23"/>
      <c r="TXC146" s="23"/>
      <c r="TXD146" s="23"/>
      <c r="TXE146" s="23"/>
      <c r="TXF146" s="23"/>
      <c r="TXG146" s="23"/>
      <c r="TXH146" s="23"/>
      <c r="TXI146" s="23"/>
      <c r="TXJ146" s="23"/>
      <c r="TXK146" s="23"/>
      <c r="TXL146" s="23"/>
      <c r="TXM146" s="23"/>
      <c r="TXN146" s="23"/>
      <c r="TXO146" s="23"/>
      <c r="TXP146" s="23"/>
      <c r="TXQ146" s="23"/>
      <c r="TXR146" s="23"/>
      <c r="TXS146" s="23"/>
      <c r="TXT146" s="23"/>
      <c r="TXU146" s="23"/>
      <c r="TXV146" s="23"/>
      <c r="TXW146" s="23"/>
      <c r="TXX146" s="23"/>
      <c r="TXY146" s="23"/>
      <c r="TXZ146" s="23"/>
      <c r="TYA146" s="23"/>
      <c r="TYB146" s="23"/>
      <c r="TYC146" s="23"/>
      <c r="TYD146" s="23"/>
      <c r="TYE146" s="23"/>
      <c r="TYF146" s="23"/>
      <c r="TYG146" s="23"/>
      <c r="TYH146" s="23"/>
      <c r="TYI146" s="23"/>
      <c r="TYJ146" s="23"/>
      <c r="TYK146" s="23"/>
      <c r="TYL146" s="23"/>
      <c r="TYM146" s="23"/>
      <c r="TYN146" s="23"/>
      <c r="TYO146" s="23"/>
      <c r="TYP146" s="23"/>
      <c r="TYQ146" s="23"/>
      <c r="TYR146" s="23"/>
      <c r="TYS146" s="23"/>
      <c r="TYT146" s="23"/>
      <c r="TYU146" s="23"/>
      <c r="TYV146" s="23"/>
      <c r="TYW146" s="23"/>
      <c r="TYX146" s="23"/>
      <c r="TYY146" s="23"/>
      <c r="TYZ146" s="23"/>
      <c r="TZA146" s="23"/>
      <c r="TZB146" s="23"/>
      <c r="TZC146" s="23"/>
      <c r="TZD146" s="23"/>
      <c r="TZE146" s="23"/>
      <c r="TZF146" s="23"/>
      <c r="TZG146" s="23"/>
      <c r="TZH146" s="23"/>
      <c r="TZI146" s="23"/>
      <c r="TZJ146" s="23"/>
      <c r="TZK146" s="23"/>
      <c r="TZL146" s="23"/>
      <c r="TZM146" s="23"/>
      <c r="TZN146" s="23"/>
      <c r="TZO146" s="23"/>
      <c r="TZP146" s="23"/>
      <c r="TZQ146" s="23"/>
      <c r="TZR146" s="23"/>
      <c r="TZS146" s="23"/>
      <c r="TZT146" s="23"/>
      <c r="TZU146" s="23"/>
      <c r="TZV146" s="23"/>
      <c r="TZW146" s="23"/>
      <c r="TZX146" s="23"/>
      <c r="TZY146" s="23"/>
      <c r="TZZ146" s="23"/>
      <c r="UAA146" s="23"/>
      <c r="UAB146" s="23"/>
      <c r="UAC146" s="23"/>
      <c r="UAD146" s="23"/>
      <c r="UAE146" s="23"/>
      <c r="UAF146" s="23"/>
      <c r="UAG146" s="23"/>
      <c r="UAH146" s="23"/>
      <c r="UAI146" s="23"/>
      <c r="UAJ146" s="23"/>
      <c r="UAK146" s="23"/>
      <c r="UAL146" s="23"/>
      <c r="UAM146" s="23"/>
      <c r="UAN146" s="23"/>
      <c r="UAO146" s="23"/>
      <c r="UAP146" s="23"/>
      <c r="UAQ146" s="23"/>
      <c r="UAR146" s="23"/>
      <c r="UAS146" s="23"/>
      <c r="UAT146" s="23"/>
      <c r="UAU146" s="23"/>
      <c r="UAV146" s="23"/>
      <c r="UAW146" s="23"/>
      <c r="UAX146" s="23"/>
      <c r="UAY146" s="23"/>
      <c r="UAZ146" s="23"/>
      <c r="UBA146" s="23"/>
      <c r="UBB146" s="23"/>
      <c r="UBC146" s="23"/>
      <c r="UBD146" s="23"/>
      <c r="UBE146" s="23"/>
      <c r="UBF146" s="23"/>
      <c r="UBG146" s="23"/>
      <c r="UBH146" s="23"/>
      <c r="UBI146" s="23"/>
      <c r="UBJ146" s="23"/>
      <c r="UBK146" s="23"/>
      <c r="UBL146" s="23"/>
      <c r="UBM146" s="23"/>
      <c r="UBN146" s="23"/>
      <c r="UBO146" s="23"/>
      <c r="UBP146" s="23"/>
      <c r="UBQ146" s="23"/>
      <c r="UBR146" s="23"/>
      <c r="UBS146" s="23"/>
      <c r="UBT146" s="23"/>
      <c r="UBU146" s="23"/>
      <c r="UBV146" s="23"/>
      <c r="UBW146" s="23"/>
      <c r="UBX146" s="23"/>
      <c r="UBY146" s="23"/>
      <c r="UBZ146" s="23"/>
      <c r="UCA146" s="23"/>
      <c r="UCB146" s="23"/>
      <c r="UCC146" s="23"/>
      <c r="UCD146" s="23"/>
      <c r="UCE146" s="23"/>
      <c r="UCF146" s="23"/>
      <c r="UCG146" s="23"/>
      <c r="UCH146" s="23"/>
      <c r="UCI146" s="23"/>
      <c r="UCJ146" s="23"/>
      <c r="UCK146" s="23"/>
      <c r="UCL146" s="23"/>
      <c r="UCM146" s="23"/>
      <c r="UCN146" s="23"/>
      <c r="UCO146" s="23"/>
      <c r="UCP146" s="23"/>
      <c r="UCQ146" s="23"/>
      <c r="UCR146" s="23"/>
      <c r="UCS146" s="23"/>
      <c r="UCT146" s="23"/>
      <c r="UCU146" s="23"/>
      <c r="UCV146" s="23"/>
      <c r="UCW146" s="23"/>
      <c r="UCX146" s="23"/>
      <c r="UCY146" s="23"/>
      <c r="UCZ146" s="23"/>
      <c r="UDA146" s="23"/>
      <c r="UDB146" s="23"/>
      <c r="UDC146" s="23"/>
      <c r="UDD146" s="23"/>
      <c r="UDE146" s="23"/>
      <c r="UDF146" s="23"/>
      <c r="UDG146" s="23"/>
      <c r="UDH146" s="23"/>
      <c r="UDI146" s="23"/>
      <c r="UDJ146" s="23"/>
      <c r="UDK146" s="23"/>
      <c r="UDL146" s="23"/>
      <c r="UDM146" s="23"/>
      <c r="UDN146" s="23"/>
      <c r="UDO146" s="23"/>
      <c r="UDP146" s="23"/>
      <c r="UDQ146" s="23"/>
      <c r="UDR146" s="23"/>
      <c r="UDS146" s="23"/>
      <c r="UDT146" s="23"/>
      <c r="UDU146" s="23"/>
      <c r="UDV146" s="23"/>
      <c r="UDW146" s="23"/>
      <c r="UDX146" s="23"/>
      <c r="UDY146" s="23"/>
      <c r="UDZ146" s="23"/>
      <c r="UEA146" s="23"/>
      <c r="UEB146" s="23"/>
      <c r="UEC146" s="23"/>
      <c r="UED146" s="23"/>
      <c r="UEE146" s="23"/>
      <c r="UEF146" s="23"/>
      <c r="UEG146" s="23"/>
      <c r="UEH146" s="23"/>
      <c r="UEI146" s="23"/>
      <c r="UEJ146" s="23"/>
      <c r="UEK146" s="23"/>
      <c r="UEL146" s="23"/>
      <c r="UEM146" s="23"/>
      <c r="UEN146" s="23"/>
      <c r="UEO146" s="23"/>
      <c r="UEP146" s="23"/>
      <c r="UEQ146" s="23"/>
      <c r="UER146" s="23"/>
      <c r="UES146" s="23"/>
      <c r="UET146" s="23"/>
      <c r="UEU146" s="23"/>
      <c r="UEV146" s="23"/>
      <c r="UEW146" s="23"/>
      <c r="UEX146" s="23"/>
      <c r="UEY146" s="23"/>
      <c r="UEZ146" s="23"/>
      <c r="UFA146" s="23"/>
      <c r="UFB146" s="23"/>
      <c r="UFC146" s="23"/>
      <c r="UFD146" s="23"/>
      <c r="UFE146" s="23"/>
      <c r="UFF146" s="23"/>
      <c r="UFG146" s="23"/>
      <c r="UFH146" s="23"/>
      <c r="UFI146" s="23"/>
      <c r="UFJ146" s="23"/>
      <c r="UFK146" s="23"/>
      <c r="UFL146" s="23"/>
      <c r="UFM146" s="23"/>
      <c r="UFN146" s="23"/>
      <c r="UFO146" s="23"/>
      <c r="UFP146" s="23"/>
      <c r="UFQ146" s="23"/>
      <c r="UFR146" s="23"/>
      <c r="UFS146" s="23"/>
      <c r="UFT146" s="23"/>
      <c r="UFU146" s="23"/>
      <c r="UFV146" s="23"/>
      <c r="UFW146" s="23"/>
      <c r="UFX146" s="23"/>
      <c r="UFY146" s="23"/>
      <c r="UFZ146" s="23"/>
      <c r="UGA146" s="23"/>
      <c r="UGB146" s="23"/>
      <c r="UGC146" s="23"/>
      <c r="UGD146" s="23"/>
      <c r="UGE146" s="23"/>
      <c r="UGF146" s="23"/>
      <c r="UGG146" s="23"/>
      <c r="UGH146" s="23"/>
      <c r="UGI146" s="23"/>
      <c r="UGJ146" s="23"/>
      <c r="UGK146" s="23"/>
      <c r="UGL146" s="23"/>
      <c r="UGM146" s="23"/>
      <c r="UGN146" s="23"/>
      <c r="UGO146" s="23"/>
      <c r="UGP146" s="23"/>
      <c r="UGQ146" s="23"/>
      <c r="UGR146" s="23"/>
      <c r="UGS146" s="23"/>
      <c r="UGT146" s="23"/>
      <c r="UGU146" s="23"/>
      <c r="UGV146" s="23"/>
      <c r="UGW146" s="23"/>
      <c r="UGX146" s="23"/>
      <c r="UGY146" s="23"/>
      <c r="UGZ146" s="23"/>
      <c r="UHA146" s="23"/>
      <c r="UHB146" s="23"/>
      <c r="UHC146" s="23"/>
      <c r="UHD146" s="23"/>
      <c r="UHE146" s="23"/>
      <c r="UHF146" s="23"/>
      <c r="UHG146" s="23"/>
      <c r="UHH146" s="23"/>
      <c r="UHI146" s="23"/>
      <c r="UHJ146" s="23"/>
      <c r="UHK146" s="23"/>
      <c r="UHL146" s="23"/>
      <c r="UHM146" s="23"/>
      <c r="UHN146" s="23"/>
      <c r="UHO146" s="23"/>
      <c r="UHP146" s="23"/>
      <c r="UHQ146" s="23"/>
      <c r="UHR146" s="23"/>
      <c r="UHS146" s="23"/>
      <c r="UHT146" s="23"/>
      <c r="UHU146" s="23"/>
      <c r="UHV146" s="23"/>
      <c r="UHW146" s="23"/>
      <c r="UHX146" s="23"/>
      <c r="UHY146" s="23"/>
      <c r="UHZ146" s="23"/>
      <c r="UIA146" s="23"/>
      <c r="UIB146" s="23"/>
      <c r="UIC146" s="23"/>
      <c r="UID146" s="23"/>
      <c r="UIE146" s="23"/>
      <c r="UIF146" s="23"/>
      <c r="UIG146" s="23"/>
      <c r="UIH146" s="23"/>
      <c r="UII146" s="23"/>
      <c r="UIJ146" s="23"/>
      <c r="UIK146" s="23"/>
      <c r="UIL146" s="23"/>
      <c r="UIM146" s="23"/>
      <c r="UIN146" s="23"/>
      <c r="UIO146" s="23"/>
      <c r="UIP146" s="23"/>
      <c r="UIQ146" s="23"/>
      <c r="UIR146" s="23"/>
      <c r="UIS146" s="23"/>
      <c r="UIT146" s="23"/>
      <c r="UIU146" s="23"/>
      <c r="UIV146" s="23"/>
      <c r="UIW146" s="23"/>
      <c r="UIX146" s="23"/>
      <c r="UIY146" s="23"/>
      <c r="UIZ146" s="23"/>
      <c r="UJA146" s="23"/>
      <c r="UJB146" s="23"/>
      <c r="UJC146" s="23"/>
      <c r="UJD146" s="23"/>
      <c r="UJE146" s="23"/>
      <c r="UJF146" s="23"/>
      <c r="UJG146" s="23"/>
      <c r="UJH146" s="23"/>
      <c r="UJI146" s="23"/>
      <c r="UJJ146" s="23"/>
      <c r="UJK146" s="23"/>
      <c r="UJL146" s="23"/>
      <c r="UJM146" s="23"/>
      <c r="UJN146" s="23"/>
      <c r="UJO146" s="23"/>
      <c r="UJP146" s="23"/>
      <c r="UJQ146" s="23"/>
      <c r="UJR146" s="23"/>
      <c r="UJS146" s="23"/>
      <c r="UJT146" s="23"/>
      <c r="UJU146" s="23"/>
      <c r="UJV146" s="23"/>
      <c r="UJW146" s="23"/>
      <c r="UJX146" s="23"/>
      <c r="UJY146" s="23"/>
      <c r="UJZ146" s="23"/>
      <c r="UKA146" s="23"/>
      <c r="UKB146" s="23"/>
      <c r="UKC146" s="23"/>
      <c r="UKD146" s="23"/>
      <c r="UKE146" s="23"/>
      <c r="UKF146" s="23"/>
      <c r="UKG146" s="23"/>
      <c r="UKH146" s="23"/>
      <c r="UKI146" s="23"/>
      <c r="UKJ146" s="23"/>
      <c r="UKK146" s="23"/>
      <c r="UKL146" s="23"/>
      <c r="UKM146" s="23"/>
      <c r="UKN146" s="23"/>
      <c r="UKO146" s="23"/>
      <c r="UKP146" s="23"/>
      <c r="UKQ146" s="23"/>
      <c r="UKR146" s="23"/>
      <c r="UKS146" s="23"/>
      <c r="UKT146" s="23"/>
      <c r="UKU146" s="23"/>
      <c r="UKV146" s="23"/>
      <c r="UKW146" s="23"/>
      <c r="UKX146" s="23"/>
      <c r="UKY146" s="23"/>
      <c r="UKZ146" s="23"/>
      <c r="ULA146" s="23"/>
      <c r="ULB146" s="23"/>
      <c r="ULC146" s="23"/>
      <c r="ULD146" s="23"/>
      <c r="ULE146" s="23"/>
      <c r="ULF146" s="23"/>
      <c r="ULG146" s="23"/>
      <c r="ULH146" s="23"/>
      <c r="ULI146" s="23"/>
      <c r="ULJ146" s="23"/>
      <c r="ULK146" s="23"/>
      <c r="ULL146" s="23"/>
      <c r="ULM146" s="23"/>
      <c r="ULN146" s="23"/>
      <c r="ULO146" s="23"/>
      <c r="ULP146" s="23"/>
      <c r="ULQ146" s="23"/>
      <c r="ULR146" s="23"/>
      <c r="ULS146" s="23"/>
      <c r="ULT146" s="23"/>
      <c r="ULU146" s="23"/>
      <c r="ULV146" s="23"/>
      <c r="ULW146" s="23"/>
      <c r="ULX146" s="23"/>
      <c r="ULY146" s="23"/>
      <c r="ULZ146" s="23"/>
      <c r="UMA146" s="23"/>
      <c r="UMB146" s="23"/>
      <c r="UMC146" s="23"/>
      <c r="UMD146" s="23"/>
      <c r="UME146" s="23"/>
      <c r="UMF146" s="23"/>
      <c r="UMG146" s="23"/>
      <c r="UMH146" s="23"/>
      <c r="UMI146" s="23"/>
      <c r="UMJ146" s="23"/>
      <c r="UMK146" s="23"/>
      <c r="UML146" s="23"/>
      <c r="UMM146" s="23"/>
      <c r="UMN146" s="23"/>
      <c r="UMO146" s="23"/>
      <c r="UMP146" s="23"/>
      <c r="UMQ146" s="23"/>
      <c r="UMR146" s="23"/>
      <c r="UMS146" s="23"/>
      <c r="UMT146" s="23"/>
      <c r="UMU146" s="23"/>
      <c r="UMV146" s="23"/>
      <c r="UMW146" s="23"/>
      <c r="UMX146" s="23"/>
      <c r="UMY146" s="23"/>
      <c r="UMZ146" s="23"/>
      <c r="UNA146" s="23"/>
      <c r="UNB146" s="23"/>
      <c r="UNC146" s="23"/>
      <c r="UND146" s="23"/>
      <c r="UNE146" s="23"/>
      <c r="UNF146" s="23"/>
      <c r="UNG146" s="23"/>
      <c r="UNH146" s="23"/>
      <c r="UNI146" s="23"/>
      <c r="UNJ146" s="23"/>
      <c r="UNK146" s="23"/>
      <c r="UNL146" s="23"/>
      <c r="UNM146" s="23"/>
      <c r="UNN146" s="23"/>
      <c r="UNO146" s="23"/>
      <c r="UNP146" s="23"/>
      <c r="UNQ146" s="23"/>
      <c r="UNR146" s="23"/>
      <c r="UNS146" s="23"/>
      <c r="UNT146" s="23"/>
      <c r="UNU146" s="23"/>
      <c r="UNV146" s="23"/>
      <c r="UNW146" s="23"/>
      <c r="UNX146" s="23"/>
      <c r="UNY146" s="23"/>
      <c r="UNZ146" s="23"/>
      <c r="UOA146" s="23"/>
      <c r="UOB146" s="23"/>
      <c r="UOC146" s="23"/>
      <c r="UOD146" s="23"/>
      <c r="UOE146" s="23"/>
      <c r="UOF146" s="23"/>
      <c r="UOG146" s="23"/>
      <c r="UOH146" s="23"/>
      <c r="UOI146" s="23"/>
      <c r="UOJ146" s="23"/>
      <c r="UOK146" s="23"/>
      <c r="UOL146" s="23"/>
      <c r="UOM146" s="23"/>
      <c r="UON146" s="23"/>
      <c r="UOO146" s="23"/>
      <c r="UOP146" s="23"/>
      <c r="UOQ146" s="23"/>
      <c r="UOR146" s="23"/>
      <c r="UOS146" s="23"/>
      <c r="UOT146" s="23"/>
      <c r="UOU146" s="23"/>
      <c r="UOV146" s="23"/>
      <c r="UOW146" s="23"/>
      <c r="UOX146" s="23"/>
      <c r="UOY146" s="23"/>
      <c r="UOZ146" s="23"/>
      <c r="UPA146" s="23"/>
      <c r="UPB146" s="23"/>
      <c r="UPC146" s="23"/>
      <c r="UPD146" s="23"/>
      <c r="UPE146" s="23"/>
      <c r="UPF146" s="23"/>
      <c r="UPG146" s="23"/>
      <c r="UPH146" s="23"/>
      <c r="UPI146" s="23"/>
      <c r="UPJ146" s="23"/>
      <c r="UPK146" s="23"/>
      <c r="UPL146" s="23"/>
      <c r="UPM146" s="23"/>
      <c r="UPN146" s="23"/>
      <c r="UPO146" s="23"/>
      <c r="UPP146" s="23"/>
      <c r="UPQ146" s="23"/>
      <c r="UPR146" s="23"/>
      <c r="UPS146" s="23"/>
      <c r="UPT146" s="23"/>
      <c r="UPU146" s="23"/>
      <c r="UPV146" s="23"/>
      <c r="UPW146" s="23"/>
      <c r="UPX146" s="23"/>
      <c r="UPY146" s="23"/>
      <c r="UPZ146" s="23"/>
      <c r="UQA146" s="23"/>
      <c r="UQB146" s="23"/>
      <c r="UQC146" s="23"/>
      <c r="UQD146" s="23"/>
      <c r="UQE146" s="23"/>
      <c r="UQF146" s="23"/>
      <c r="UQG146" s="23"/>
      <c r="UQH146" s="23"/>
      <c r="UQI146" s="23"/>
      <c r="UQJ146" s="23"/>
      <c r="UQK146" s="23"/>
      <c r="UQL146" s="23"/>
      <c r="UQM146" s="23"/>
      <c r="UQN146" s="23"/>
      <c r="UQO146" s="23"/>
      <c r="UQP146" s="23"/>
      <c r="UQQ146" s="23"/>
      <c r="UQR146" s="23"/>
      <c r="UQS146" s="23"/>
      <c r="UQT146" s="23"/>
      <c r="UQU146" s="23"/>
      <c r="UQV146" s="23"/>
      <c r="UQW146" s="23"/>
      <c r="UQX146" s="23"/>
      <c r="UQY146" s="23"/>
      <c r="UQZ146" s="23"/>
      <c r="URA146" s="23"/>
      <c r="URB146" s="23"/>
      <c r="URC146" s="23"/>
      <c r="URD146" s="23"/>
      <c r="URE146" s="23"/>
      <c r="URF146" s="23"/>
      <c r="URG146" s="23"/>
      <c r="URH146" s="23"/>
      <c r="URI146" s="23"/>
      <c r="URJ146" s="23"/>
      <c r="URK146" s="23"/>
      <c r="URL146" s="23"/>
      <c r="URM146" s="23"/>
      <c r="URN146" s="23"/>
      <c r="URO146" s="23"/>
      <c r="URP146" s="23"/>
      <c r="URQ146" s="23"/>
      <c r="URR146" s="23"/>
      <c r="URS146" s="23"/>
      <c r="URT146" s="23"/>
      <c r="URU146" s="23"/>
      <c r="URV146" s="23"/>
      <c r="URW146" s="23"/>
      <c r="URX146" s="23"/>
      <c r="URY146" s="23"/>
      <c r="URZ146" s="23"/>
      <c r="USA146" s="23"/>
      <c r="USB146" s="23"/>
      <c r="USC146" s="23"/>
      <c r="USD146" s="23"/>
      <c r="USE146" s="23"/>
      <c r="USF146" s="23"/>
      <c r="USG146" s="23"/>
      <c r="USH146" s="23"/>
      <c r="USI146" s="23"/>
      <c r="USJ146" s="23"/>
      <c r="USK146" s="23"/>
      <c r="USL146" s="23"/>
      <c r="USM146" s="23"/>
      <c r="USN146" s="23"/>
      <c r="USO146" s="23"/>
      <c r="USP146" s="23"/>
      <c r="USQ146" s="23"/>
      <c r="USR146" s="23"/>
      <c r="USS146" s="23"/>
      <c r="UST146" s="23"/>
      <c r="USU146" s="23"/>
      <c r="USV146" s="23"/>
      <c r="USW146" s="23"/>
      <c r="USX146" s="23"/>
      <c r="USY146" s="23"/>
      <c r="USZ146" s="23"/>
      <c r="UTA146" s="23"/>
      <c r="UTB146" s="23"/>
      <c r="UTC146" s="23"/>
      <c r="UTD146" s="23"/>
      <c r="UTE146" s="23"/>
      <c r="UTF146" s="23"/>
      <c r="UTG146" s="23"/>
      <c r="UTH146" s="23"/>
      <c r="UTI146" s="23"/>
      <c r="UTJ146" s="23"/>
      <c r="UTK146" s="23"/>
      <c r="UTL146" s="23"/>
      <c r="UTM146" s="23"/>
      <c r="UTN146" s="23"/>
      <c r="UTO146" s="23"/>
      <c r="UTP146" s="23"/>
      <c r="UTQ146" s="23"/>
      <c r="UTR146" s="23"/>
      <c r="UTS146" s="23"/>
      <c r="UTT146" s="23"/>
      <c r="UTU146" s="23"/>
      <c r="UTV146" s="23"/>
      <c r="UTW146" s="23"/>
      <c r="UTX146" s="23"/>
      <c r="UTY146" s="23"/>
      <c r="UTZ146" s="23"/>
      <c r="UUA146" s="23"/>
      <c r="UUB146" s="23"/>
      <c r="UUC146" s="23"/>
      <c r="UUD146" s="23"/>
      <c r="UUE146" s="23"/>
      <c r="UUF146" s="23"/>
      <c r="UUG146" s="23"/>
      <c r="UUH146" s="23"/>
      <c r="UUI146" s="23"/>
      <c r="UUJ146" s="23"/>
      <c r="UUK146" s="23"/>
      <c r="UUL146" s="23"/>
      <c r="UUM146" s="23"/>
      <c r="UUN146" s="23"/>
      <c r="UUO146" s="23"/>
      <c r="UUP146" s="23"/>
      <c r="UUQ146" s="23"/>
      <c r="UUR146" s="23"/>
      <c r="UUS146" s="23"/>
      <c r="UUT146" s="23"/>
      <c r="UUU146" s="23"/>
      <c r="UUV146" s="23"/>
      <c r="UUW146" s="23"/>
      <c r="UUX146" s="23"/>
      <c r="UUY146" s="23"/>
      <c r="UUZ146" s="23"/>
      <c r="UVA146" s="23"/>
      <c r="UVB146" s="23"/>
      <c r="UVC146" s="23"/>
      <c r="UVD146" s="23"/>
      <c r="UVE146" s="23"/>
      <c r="UVF146" s="23"/>
      <c r="UVG146" s="23"/>
      <c r="UVH146" s="23"/>
      <c r="UVI146" s="23"/>
      <c r="UVJ146" s="23"/>
      <c r="UVK146" s="23"/>
      <c r="UVL146" s="23"/>
      <c r="UVM146" s="23"/>
      <c r="UVN146" s="23"/>
      <c r="UVO146" s="23"/>
      <c r="UVP146" s="23"/>
      <c r="UVQ146" s="23"/>
      <c r="UVR146" s="23"/>
      <c r="UVS146" s="23"/>
      <c r="UVT146" s="23"/>
      <c r="UVU146" s="23"/>
      <c r="UVV146" s="23"/>
      <c r="UVW146" s="23"/>
      <c r="UVX146" s="23"/>
      <c r="UVY146" s="23"/>
      <c r="UVZ146" s="23"/>
      <c r="UWA146" s="23"/>
      <c r="UWB146" s="23"/>
      <c r="UWC146" s="23"/>
      <c r="UWD146" s="23"/>
      <c r="UWE146" s="23"/>
      <c r="UWF146" s="23"/>
      <c r="UWG146" s="23"/>
      <c r="UWH146" s="23"/>
      <c r="UWI146" s="23"/>
      <c r="UWJ146" s="23"/>
      <c r="UWK146" s="23"/>
      <c r="UWL146" s="23"/>
      <c r="UWM146" s="23"/>
      <c r="UWN146" s="23"/>
      <c r="UWO146" s="23"/>
      <c r="UWP146" s="23"/>
      <c r="UWQ146" s="23"/>
      <c r="UWR146" s="23"/>
      <c r="UWS146" s="23"/>
      <c r="UWT146" s="23"/>
      <c r="UWU146" s="23"/>
      <c r="UWV146" s="23"/>
      <c r="UWW146" s="23"/>
      <c r="UWX146" s="23"/>
      <c r="UWY146" s="23"/>
      <c r="UWZ146" s="23"/>
      <c r="UXA146" s="23"/>
      <c r="UXB146" s="23"/>
      <c r="UXC146" s="23"/>
      <c r="UXD146" s="23"/>
      <c r="UXE146" s="23"/>
      <c r="UXF146" s="23"/>
      <c r="UXG146" s="23"/>
      <c r="UXH146" s="23"/>
      <c r="UXI146" s="23"/>
      <c r="UXJ146" s="23"/>
      <c r="UXK146" s="23"/>
      <c r="UXL146" s="23"/>
      <c r="UXM146" s="23"/>
      <c r="UXN146" s="23"/>
      <c r="UXO146" s="23"/>
      <c r="UXP146" s="23"/>
      <c r="UXQ146" s="23"/>
      <c r="UXR146" s="23"/>
      <c r="UXS146" s="23"/>
      <c r="UXT146" s="23"/>
      <c r="UXU146" s="23"/>
      <c r="UXV146" s="23"/>
      <c r="UXW146" s="23"/>
      <c r="UXX146" s="23"/>
      <c r="UXY146" s="23"/>
      <c r="UXZ146" s="23"/>
      <c r="UYA146" s="23"/>
      <c r="UYB146" s="23"/>
      <c r="UYC146" s="23"/>
      <c r="UYD146" s="23"/>
      <c r="UYE146" s="23"/>
      <c r="UYF146" s="23"/>
      <c r="UYG146" s="23"/>
      <c r="UYH146" s="23"/>
      <c r="UYI146" s="23"/>
      <c r="UYJ146" s="23"/>
      <c r="UYK146" s="23"/>
      <c r="UYL146" s="23"/>
      <c r="UYM146" s="23"/>
      <c r="UYN146" s="23"/>
      <c r="UYO146" s="23"/>
      <c r="UYP146" s="23"/>
      <c r="UYQ146" s="23"/>
      <c r="UYR146" s="23"/>
      <c r="UYS146" s="23"/>
      <c r="UYT146" s="23"/>
      <c r="UYU146" s="23"/>
      <c r="UYV146" s="23"/>
      <c r="UYW146" s="23"/>
      <c r="UYX146" s="23"/>
      <c r="UYY146" s="23"/>
      <c r="UYZ146" s="23"/>
      <c r="UZA146" s="23"/>
      <c r="UZB146" s="23"/>
      <c r="UZC146" s="23"/>
      <c r="UZD146" s="23"/>
      <c r="UZE146" s="23"/>
      <c r="UZF146" s="23"/>
      <c r="UZG146" s="23"/>
      <c r="UZH146" s="23"/>
      <c r="UZI146" s="23"/>
      <c r="UZJ146" s="23"/>
      <c r="UZK146" s="23"/>
      <c r="UZL146" s="23"/>
      <c r="UZM146" s="23"/>
      <c r="UZN146" s="23"/>
      <c r="UZO146" s="23"/>
      <c r="UZP146" s="23"/>
      <c r="UZQ146" s="23"/>
      <c r="UZR146" s="23"/>
      <c r="UZS146" s="23"/>
      <c r="UZT146" s="23"/>
      <c r="UZU146" s="23"/>
      <c r="UZV146" s="23"/>
      <c r="UZW146" s="23"/>
      <c r="UZX146" s="23"/>
      <c r="UZY146" s="23"/>
      <c r="UZZ146" s="23"/>
      <c r="VAA146" s="23"/>
      <c r="VAB146" s="23"/>
      <c r="VAC146" s="23"/>
      <c r="VAD146" s="23"/>
      <c r="VAE146" s="23"/>
      <c r="VAF146" s="23"/>
      <c r="VAG146" s="23"/>
      <c r="VAH146" s="23"/>
      <c r="VAI146" s="23"/>
      <c r="VAJ146" s="23"/>
      <c r="VAK146" s="23"/>
      <c r="VAL146" s="23"/>
      <c r="VAM146" s="23"/>
      <c r="VAN146" s="23"/>
      <c r="VAO146" s="23"/>
      <c r="VAP146" s="23"/>
      <c r="VAQ146" s="23"/>
      <c r="VAR146" s="23"/>
      <c r="VAS146" s="23"/>
      <c r="VAT146" s="23"/>
      <c r="VAU146" s="23"/>
      <c r="VAV146" s="23"/>
      <c r="VAW146" s="23"/>
      <c r="VAX146" s="23"/>
      <c r="VAY146" s="23"/>
      <c r="VAZ146" s="23"/>
      <c r="VBA146" s="23"/>
      <c r="VBB146" s="23"/>
      <c r="VBC146" s="23"/>
      <c r="VBD146" s="23"/>
      <c r="VBE146" s="23"/>
      <c r="VBF146" s="23"/>
      <c r="VBG146" s="23"/>
      <c r="VBH146" s="23"/>
      <c r="VBI146" s="23"/>
      <c r="VBJ146" s="23"/>
      <c r="VBK146" s="23"/>
      <c r="VBL146" s="23"/>
      <c r="VBM146" s="23"/>
      <c r="VBN146" s="23"/>
      <c r="VBO146" s="23"/>
      <c r="VBP146" s="23"/>
      <c r="VBQ146" s="23"/>
      <c r="VBR146" s="23"/>
      <c r="VBS146" s="23"/>
      <c r="VBT146" s="23"/>
      <c r="VBU146" s="23"/>
      <c r="VBV146" s="23"/>
      <c r="VBW146" s="23"/>
      <c r="VBX146" s="23"/>
      <c r="VBY146" s="23"/>
      <c r="VBZ146" s="23"/>
      <c r="VCA146" s="23"/>
      <c r="VCB146" s="23"/>
      <c r="VCC146" s="23"/>
      <c r="VCD146" s="23"/>
      <c r="VCE146" s="23"/>
      <c r="VCF146" s="23"/>
      <c r="VCG146" s="23"/>
      <c r="VCH146" s="23"/>
      <c r="VCI146" s="23"/>
      <c r="VCJ146" s="23"/>
      <c r="VCK146" s="23"/>
      <c r="VCL146" s="23"/>
      <c r="VCM146" s="23"/>
      <c r="VCN146" s="23"/>
      <c r="VCO146" s="23"/>
      <c r="VCP146" s="23"/>
      <c r="VCQ146" s="23"/>
      <c r="VCR146" s="23"/>
      <c r="VCS146" s="23"/>
      <c r="VCT146" s="23"/>
      <c r="VCU146" s="23"/>
      <c r="VCV146" s="23"/>
      <c r="VCW146" s="23"/>
      <c r="VCX146" s="23"/>
      <c r="VCY146" s="23"/>
      <c r="VCZ146" s="23"/>
      <c r="VDA146" s="23"/>
      <c r="VDB146" s="23"/>
      <c r="VDC146" s="23"/>
      <c r="VDD146" s="23"/>
      <c r="VDE146" s="23"/>
      <c r="VDF146" s="23"/>
      <c r="VDG146" s="23"/>
      <c r="VDH146" s="23"/>
      <c r="VDI146" s="23"/>
      <c r="VDJ146" s="23"/>
      <c r="VDK146" s="23"/>
      <c r="VDL146" s="23"/>
      <c r="VDM146" s="23"/>
      <c r="VDN146" s="23"/>
      <c r="VDO146" s="23"/>
      <c r="VDP146" s="23"/>
      <c r="VDQ146" s="23"/>
      <c r="VDR146" s="23"/>
      <c r="VDS146" s="23"/>
      <c r="VDT146" s="23"/>
      <c r="VDU146" s="23"/>
      <c r="VDV146" s="23"/>
      <c r="VDW146" s="23"/>
      <c r="VDX146" s="23"/>
      <c r="VDY146" s="23"/>
      <c r="VDZ146" s="23"/>
      <c r="VEA146" s="23"/>
      <c r="VEB146" s="23"/>
      <c r="VEC146" s="23"/>
      <c r="VED146" s="23"/>
      <c r="VEE146" s="23"/>
      <c r="VEF146" s="23"/>
      <c r="VEG146" s="23"/>
      <c r="VEH146" s="23"/>
      <c r="VEI146" s="23"/>
      <c r="VEJ146" s="23"/>
      <c r="VEK146" s="23"/>
      <c r="VEL146" s="23"/>
      <c r="VEM146" s="23"/>
      <c r="VEN146" s="23"/>
      <c r="VEO146" s="23"/>
      <c r="VEP146" s="23"/>
      <c r="VEQ146" s="23"/>
      <c r="VER146" s="23"/>
      <c r="VES146" s="23"/>
      <c r="VET146" s="23"/>
      <c r="VEU146" s="23"/>
      <c r="VEV146" s="23"/>
      <c r="VEW146" s="23"/>
      <c r="VEX146" s="23"/>
      <c r="VEY146" s="23"/>
      <c r="VEZ146" s="23"/>
      <c r="VFA146" s="23"/>
      <c r="VFB146" s="23"/>
      <c r="VFC146" s="23"/>
      <c r="VFD146" s="23"/>
      <c r="VFE146" s="23"/>
      <c r="VFF146" s="23"/>
      <c r="VFG146" s="23"/>
      <c r="VFH146" s="23"/>
      <c r="VFI146" s="23"/>
      <c r="VFJ146" s="23"/>
      <c r="VFK146" s="23"/>
      <c r="VFL146" s="23"/>
      <c r="VFM146" s="23"/>
      <c r="VFN146" s="23"/>
      <c r="VFO146" s="23"/>
      <c r="VFP146" s="23"/>
      <c r="VFQ146" s="23"/>
      <c r="VFR146" s="23"/>
      <c r="VFS146" s="23"/>
      <c r="VFT146" s="23"/>
      <c r="VFU146" s="23"/>
      <c r="VFV146" s="23"/>
      <c r="VFW146" s="23"/>
      <c r="VFX146" s="23"/>
      <c r="VFY146" s="23"/>
      <c r="VFZ146" s="23"/>
      <c r="VGA146" s="23"/>
      <c r="VGB146" s="23"/>
      <c r="VGC146" s="23"/>
      <c r="VGD146" s="23"/>
      <c r="VGE146" s="23"/>
      <c r="VGF146" s="23"/>
      <c r="VGG146" s="23"/>
      <c r="VGH146" s="23"/>
      <c r="VGI146" s="23"/>
      <c r="VGJ146" s="23"/>
      <c r="VGK146" s="23"/>
      <c r="VGL146" s="23"/>
      <c r="VGM146" s="23"/>
      <c r="VGN146" s="23"/>
      <c r="VGO146" s="23"/>
      <c r="VGP146" s="23"/>
      <c r="VGQ146" s="23"/>
      <c r="VGR146" s="23"/>
      <c r="VGS146" s="23"/>
      <c r="VGT146" s="23"/>
      <c r="VGU146" s="23"/>
      <c r="VGV146" s="23"/>
      <c r="VGW146" s="23"/>
      <c r="VGX146" s="23"/>
      <c r="VGY146" s="23"/>
      <c r="VGZ146" s="23"/>
      <c r="VHA146" s="23"/>
      <c r="VHB146" s="23"/>
      <c r="VHC146" s="23"/>
      <c r="VHD146" s="23"/>
      <c r="VHE146" s="23"/>
      <c r="VHF146" s="23"/>
      <c r="VHG146" s="23"/>
      <c r="VHH146" s="23"/>
      <c r="VHI146" s="23"/>
      <c r="VHJ146" s="23"/>
      <c r="VHK146" s="23"/>
      <c r="VHL146" s="23"/>
      <c r="VHM146" s="23"/>
      <c r="VHN146" s="23"/>
      <c r="VHO146" s="23"/>
      <c r="VHP146" s="23"/>
      <c r="VHQ146" s="23"/>
      <c r="VHR146" s="23"/>
      <c r="VHS146" s="23"/>
      <c r="VHT146" s="23"/>
      <c r="VHU146" s="23"/>
      <c r="VHV146" s="23"/>
      <c r="VHW146" s="23"/>
      <c r="VHX146" s="23"/>
      <c r="VHY146" s="23"/>
      <c r="VHZ146" s="23"/>
      <c r="VIA146" s="23"/>
      <c r="VIB146" s="23"/>
      <c r="VIC146" s="23"/>
      <c r="VID146" s="23"/>
      <c r="VIE146" s="23"/>
      <c r="VIF146" s="23"/>
      <c r="VIG146" s="23"/>
      <c r="VIH146" s="23"/>
      <c r="VII146" s="23"/>
      <c r="VIJ146" s="23"/>
      <c r="VIK146" s="23"/>
      <c r="VIL146" s="23"/>
      <c r="VIM146" s="23"/>
      <c r="VIN146" s="23"/>
      <c r="VIO146" s="23"/>
      <c r="VIP146" s="23"/>
      <c r="VIQ146" s="23"/>
      <c r="VIR146" s="23"/>
      <c r="VIS146" s="23"/>
      <c r="VIT146" s="23"/>
      <c r="VIU146" s="23"/>
      <c r="VIV146" s="23"/>
      <c r="VIW146" s="23"/>
      <c r="VIX146" s="23"/>
      <c r="VIY146" s="23"/>
      <c r="VIZ146" s="23"/>
      <c r="VJA146" s="23"/>
      <c r="VJB146" s="23"/>
      <c r="VJC146" s="23"/>
      <c r="VJD146" s="23"/>
      <c r="VJE146" s="23"/>
      <c r="VJF146" s="23"/>
      <c r="VJG146" s="23"/>
      <c r="VJH146" s="23"/>
      <c r="VJI146" s="23"/>
      <c r="VJJ146" s="23"/>
      <c r="VJK146" s="23"/>
      <c r="VJL146" s="23"/>
      <c r="VJM146" s="23"/>
      <c r="VJN146" s="23"/>
      <c r="VJO146" s="23"/>
      <c r="VJP146" s="23"/>
      <c r="VJQ146" s="23"/>
      <c r="VJR146" s="23"/>
      <c r="VJS146" s="23"/>
      <c r="VJT146" s="23"/>
      <c r="VJU146" s="23"/>
      <c r="VJV146" s="23"/>
      <c r="VJW146" s="23"/>
      <c r="VJX146" s="23"/>
      <c r="VJY146" s="23"/>
      <c r="VJZ146" s="23"/>
      <c r="VKA146" s="23"/>
      <c r="VKB146" s="23"/>
      <c r="VKC146" s="23"/>
      <c r="VKD146" s="23"/>
      <c r="VKE146" s="23"/>
      <c r="VKF146" s="23"/>
      <c r="VKG146" s="23"/>
      <c r="VKH146" s="23"/>
      <c r="VKI146" s="23"/>
      <c r="VKJ146" s="23"/>
      <c r="VKK146" s="23"/>
      <c r="VKL146" s="23"/>
      <c r="VKM146" s="23"/>
      <c r="VKN146" s="23"/>
      <c r="VKO146" s="23"/>
      <c r="VKP146" s="23"/>
      <c r="VKQ146" s="23"/>
      <c r="VKR146" s="23"/>
      <c r="VKS146" s="23"/>
      <c r="VKT146" s="23"/>
      <c r="VKU146" s="23"/>
      <c r="VKV146" s="23"/>
      <c r="VKW146" s="23"/>
      <c r="VKX146" s="23"/>
      <c r="VKY146" s="23"/>
      <c r="VKZ146" s="23"/>
      <c r="VLA146" s="23"/>
      <c r="VLB146" s="23"/>
      <c r="VLC146" s="23"/>
      <c r="VLD146" s="23"/>
      <c r="VLE146" s="23"/>
      <c r="VLF146" s="23"/>
      <c r="VLG146" s="23"/>
      <c r="VLH146" s="23"/>
      <c r="VLI146" s="23"/>
      <c r="VLJ146" s="23"/>
      <c r="VLK146" s="23"/>
      <c r="VLL146" s="23"/>
      <c r="VLM146" s="23"/>
      <c r="VLN146" s="23"/>
      <c r="VLO146" s="23"/>
      <c r="VLP146" s="23"/>
      <c r="VLQ146" s="23"/>
      <c r="VLR146" s="23"/>
      <c r="VLS146" s="23"/>
      <c r="VLT146" s="23"/>
      <c r="VLU146" s="23"/>
      <c r="VLV146" s="23"/>
      <c r="VLW146" s="23"/>
      <c r="VLX146" s="23"/>
      <c r="VLY146" s="23"/>
      <c r="VLZ146" s="23"/>
      <c r="VMA146" s="23"/>
      <c r="VMB146" s="23"/>
      <c r="VMC146" s="23"/>
      <c r="VMD146" s="23"/>
      <c r="VME146" s="23"/>
      <c r="VMF146" s="23"/>
      <c r="VMG146" s="23"/>
      <c r="VMH146" s="23"/>
      <c r="VMI146" s="23"/>
      <c r="VMJ146" s="23"/>
      <c r="VMK146" s="23"/>
      <c r="VML146" s="23"/>
      <c r="VMM146" s="23"/>
      <c r="VMN146" s="23"/>
      <c r="VMO146" s="23"/>
      <c r="VMP146" s="23"/>
      <c r="VMQ146" s="23"/>
      <c r="VMR146" s="23"/>
      <c r="VMS146" s="23"/>
      <c r="VMT146" s="23"/>
      <c r="VMU146" s="23"/>
      <c r="VMV146" s="23"/>
      <c r="VMW146" s="23"/>
      <c r="VMX146" s="23"/>
      <c r="VMY146" s="23"/>
      <c r="VMZ146" s="23"/>
      <c r="VNA146" s="23"/>
      <c r="VNB146" s="23"/>
      <c r="VNC146" s="23"/>
      <c r="VND146" s="23"/>
      <c r="VNE146" s="23"/>
      <c r="VNF146" s="23"/>
      <c r="VNG146" s="23"/>
      <c r="VNH146" s="23"/>
      <c r="VNI146" s="23"/>
      <c r="VNJ146" s="23"/>
      <c r="VNK146" s="23"/>
      <c r="VNL146" s="23"/>
      <c r="VNM146" s="23"/>
      <c r="VNN146" s="23"/>
      <c r="VNO146" s="23"/>
      <c r="VNP146" s="23"/>
      <c r="VNQ146" s="23"/>
      <c r="VNR146" s="23"/>
      <c r="VNS146" s="23"/>
      <c r="VNT146" s="23"/>
      <c r="VNU146" s="23"/>
      <c r="VNV146" s="23"/>
      <c r="VNW146" s="23"/>
      <c r="VNX146" s="23"/>
      <c r="VNY146" s="23"/>
      <c r="VNZ146" s="23"/>
      <c r="VOA146" s="23"/>
      <c r="VOB146" s="23"/>
      <c r="VOC146" s="23"/>
      <c r="VOD146" s="23"/>
      <c r="VOE146" s="23"/>
      <c r="VOF146" s="23"/>
      <c r="VOG146" s="23"/>
      <c r="VOH146" s="23"/>
      <c r="VOI146" s="23"/>
      <c r="VOJ146" s="23"/>
      <c r="VOK146" s="23"/>
      <c r="VOL146" s="23"/>
      <c r="VOM146" s="23"/>
      <c r="VON146" s="23"/>
      <c r="VOO146" s="23"/>
      <c r="VOP146" s="23"/>
      <c r="VOQ146" s="23"/>
      <c r="VOR146" s="23"/>
      <c r="VOS146" s="23"/>
      <c r="VOT146" s="23"/>
      <c r="VOU146" s="23"/>
      <c r="VOV146" s="23"/>
      <c r="VOW146" s="23"/>
      <c r="VOX146" s="23"/>
      <c r="VOY146" s="23"/>
      <c r="VOZ146" s="23"/>
      <c r="VPA146" s="23"/>
      <c r="VPB146" s="23"/>
      <c r="VPC146" s="23"/>
      <c r="VPD146" s="23"/>
      <c r="VPE146" s="23"/>
      <c r="VPF146" s="23"/>
      <c r="VPG146" s="23"/>
      <c r="VPH146" s="23"/>
      <c r="VPI146" s="23"/>
      <c r="VPJ146" s="23"/>
      <c r="VPK146" s="23"/>
      <c r="VPL146" s="23"/>
      <c r="VPM146" s="23"/>
      <c r="VPN146" s="23"/>
      <c r="VPO146" s="23"/>
      <c r="VPP146" s="23"/>
      <c r="VPQ146" s="23"/>
      <c r="VPR146" s="23"/>
      <c r="VPS146" s="23"/>
      <c r="VPT146" s="23"/>
      <c r="VPU146" s="23"/>
      <c r="VPV146" s="23"/>
      <c r="VPW146" s="23"/>
      <c r="VPX146" s="23"/>
      <c r="VPY146" s="23"/>
      <c r="VPZ146" s="23"/>
      <c r="VQA146" s="23"/>
      <c r="VQB146" s="23"/>
      <c r="VQC146" s="23"/>
      <c r="VQD146" s="23"/>
      <c r="VQE146" s="23"/>
      <c r="VQF146" s="23"/>
      <c r="VQG146" s="23"/>
      <c r="VQH146" s="23"/>
      <c r="VQI146" s="23"/>
      <c r="VQJ146" s="23"/>
      <c r="VQK146" s="23"/>
      <c r="VQL146" s="23"/>
      <c r="VQM146" s="23"/>
      <c r="VQN146" s="23"/>
      <c r="VQO146" s="23"/>
      <c r="VQP146" s="23"/>
      <c r="VQQ146" s="23"/>
      <c r="VQR146" s="23"/>
      <c r="VQS146" s="23"/>
      <c r="VQT146" s="23"/>
      <c r="VQU146" s="23"/>
      <c r="VQV146" s="23"/>
      <c r="VQW146" s="23"/>
      <c r="VQX146" s="23"/>
      <c r="VQY146" s="23"/>
      <c r="VQZ146" s="23"/>
      <c r="VRA146" s="23"/>
      <c r="VRB146" s="23"/>
      <c r="VRC146" s="23"/>
      <c r="VRD146" s="23"/>
      <c r="VRE146" s="23"/>
      <c r="VRF146" s="23"/>
      <c r="VRG146" s="23"/>
      <c r="VRH146" s="23"/>
      <c r="VRI146" s="23"/>
      <c r="VRJ146" s="23"/>
      <c r="VRK146" s="23"/>
      <c r="VRL146" s="23"/>
      <c r="VRM146" s="23"/>
      <c r="VRN146" s="23"/>
      <c r="VRO146" s="23"/>
      <c r="VRP146" s="23"/>
      <c r="VRQ146" s="23"/>
      <c r="VRR146" s="23"/>
      <c r="VRS146" s="23"/>
      <c r="VRT146" s="23"/>
      <c r="VRU146" s="23"/>
      <c r="VRV146" s="23"/>
      <c r="VRW146" s="23"/>
      <c r="VRX146" s="23"/>
      <c r="VRY146" s="23"/>
      <c r="VRZ146" s="23"/>
      <c r="VSA146" s="23"/>
      <c r="VSB146" s="23"/>
      <c r="VSC146" s="23"/>
      <c r="VSD146" s="23"/>
      <c r="VSE146" s="23"/>
      <c r="VSF146" s="23"/>
      <c r="VSG146" s="23"/>
      <c r="VSH146" s="23"/>
      <c r="VSI146" s="23"/>
      <c r="VSJ146" s="23"/>
      <c r="VSK146" s="23"/>
      <c r="VSL146" s="23"/>
      <c r="VSM146" s="23"/>
      <c r="VSN146" s="23"/>
      <c r="VSO146" s="23"/>
      <c r="VSP146" s="23"/>
      <c r="VSQ146" s="23"/>
      <c r="VSR146" s="23"/>
      <c r="VSS146" s="23"/>
      <c r="VST146" s="23"/>
      <c r="VSU146" s="23"/>
      <c r="VSV146" s="23"/>
      <c r="VSW146" s="23"/>
      <c r="VSX146" s="23"/>
      <c r="VSY146" s="23"/>
      <c r="VSZ146" s="23"/>
      <c r="VTA146" s="23"/>
      <c r="VTB146" s="23"/>
      <c r="VTC146" s="23"/>
      <c r="VTD146" s="23"/>
      <c r="VTE146" s="23"/>
      <c r="VTF146" s="23"/>
      <c r="VTG146" s="23"/>
      <c r="VTH146" s="23"/>
      <c r="VTI146" s="23"/>
      <c r="VTJ146" s="23"/>
      <c r="VTK146" s="23"/>
      <c r="VTL146" s="23"/>
      <c r="VTM146" s="23"/>
      <c r="VTN146" s="23"/>
      <c r="VTO146" s="23"/>
      <c r="VTP146" s="23"/>
      <c r="VTQ146" s="23"/>
      <c r="VTR146" s="23"/>
      <c r="VTS146" s="23"/>
      <c r="VTT146" s="23"/>
      <c r="VTU146" s="23"/>
      <c r="VTV146" s="23"/>
      <c r="VTW146" s="23"/>
      <c r="VTX146" s="23"/>
      <c r="VTY146" s="23"/>
      <c r="VTZ146" s="23"/>
      <c r="VUA146" s="23"/>
      <c r="VUB146" s="23"/>
      <c r="VUC146" s="23"/>
      <c r="VUD146" s="23"/>
      <c r="VUE146" s="23"/>
      <c r="VUF146" s="23"/>
      <c r="VUG146" s="23"/>
      <c r="VUH146" s="23"/>
      <c r="VUI146" s="23"/>
      <c r="VUJ146" s="23"/>
      <c r="VUK146" s="23"/>
      <c r="VUL146" s="23"/>
      <c r="VUM146" s="23"/>
      <c r="VUN146" s="23"/>
      <c r="VUO146" s="23"/>
      <c r="VUP146" s="23"/>
      <c r="VUQ146" s="23"/>
      <c r="VUR146" s="23"/>
      <c r="VUS146" s="23"/>
      <c r="VUT146" s="23"/>
      <c r="VUU146" s="23"/>
      <c r="VUV146" s="23"/>
      <c r="VUW146" s="23"/>
      <c r="VUX146" s="23"/>
      <c r="VUY146" s="23"/>
      <c r="VUZ146" s="23"/>
      <c r="VVA146" s="23"/>
      <c r="VVB146" s="23"/>
      <c r="VVC146" s="23"/>
      <c r="VVD146" s="23"/>
      <c r="VVE146" s="23"/>
      <c r="VVF146" s="23"/>
      <c r="VVG146" s="23"/>
      <c r="VVH146" s="23"/>
      <c r="VVI146" s="23"/>
      <c r="VVJ146" s="23"/>
      <c r="VVK146" s="23"/>
      <c r="VVL146" s="23"/>
      <c r="VVM146" s="23"/>
      <c r="VVN146" s="23"/>
      <c r="VVO146" s="23"/>
      <c r="VVP146" s="23"/>
      <c r="VVQ146" s="23"/>
      <c r="VVR146" s="23"/>
      <c r="VVS146" s="23"/>
      <c r="VVT146" s="23"/>
      <c r="VVU146" s="23"/>
      <c r="VVV146" s="23"/>
      <c r="VVW146" s="23"/>
      <c r="VVX146" s="23"/>
      <c r="VVY146" s="23"/>
      <c r="VVZ146" s="23"/>
      <c r="VWA146" s="23"/>
      <c r="VWB146" s="23"/>
      <c r="VWC146" s="23"/>
      <c r="VWD146" s="23"/>
      <c r="VWE146" s="23"/>
      <c r="VWF146" s="23"/>
      <c r="VWG146" s="23"/>
      <c r="VWH146" s="23"/>
      <c r="VWI146" s="23"/>
      <c r="VWJ146" s="23"/>
      <c r="VWK146" s="23"/>
      <c r="VWL146" s="23"/>
      <c r="VWM146" s="23"/>
      <c r="VWN146" s="23"/>
      <c r="VWO146" s="23"/>
      <c r="VWP146" s="23"/>
      <c r="VWQ146" s="23"/>
      <c r="VWR146" s="23"/>
      <c r="VWS146" s="23"/>
      <c r="VWT146" s="23"/>
      <c r="VWU146" s="23"/>
      <c r="VWV146" s="23"/>
      <c r="VWW146" s="23"/>
      <c r="VWX146" s="23"/>
      <c r="VWY146" s="23"/>
      <c r="VWZ146" s="23"/>
      <c r="VXA146" s="23"/>
      <c r="VXB146" s="23"/>
      <c r="VXC146" s="23"/>
      <c r="VXD146" s="23"/>
      <c r="VXE146" s="23"/>
      <c r="VXF146" s="23"/>
      <c r="VXG146" s="23"/>
      <c r="VXH146" s="23"/>
      <c r="VXI146" s="23"/>
      <c r="VXJ146" s="23"/>
      <c r="VXK146" s="23"/>
      <c r="VXL146" s="23"/>
      <c r="VXM146" s="23"/>
      <c r="VXN146" s="23"/>
      <c r="VXO146" s="23"/>
      <c r="VXP146" s="23"/>
      <c r="VXQ146" s="23"/>
      <c r="VXR146" s="23"/>
      <c r="VXS146" s="23"/>
      <c r="VXT146" s="23"/>
      <c r="VXU146" s="23"/>
      <c r="VXV146" s="23"/>
      <c r="VXW146" s="23"/>
      <c r="VXX146" s="23"/>
      <c r="VXY146" s="23"/>
      <c r="VXZ146" s="23"/>
      <c r="VYA146" s="23"/>
      <c r="VYB146" s="23"/>
      <c r="VYC146" s="23"/>
      <c r="VYD146" s="23"/>
      <c r="VYE146" s="23"/>
      <c r="VYF146" s="23"/>
      <c r="VYG146" s="23"/>
      <c r="VYH146" s="23"/>
      <c r="VYI146" s="23"/>
      <c r="VYJ146" s="23"/>
      <c r="VYK146" s="23"/>
      <c r="VYL146" s="23"/>
      <c r="VYM146" s="23"/>
      <c r="VYN146" s="23"/>
      <c r="VYO146" s="23"/>
      <c r="VYP146" s="23"/>
      <c r="VYQ146" s="23"/>
      <c r="VYR146" s="23"/>
      <c r="VYS146" s="23"/>
      <c r="VYT146" s="23"/>
      <c r="VYU146" s="23"/>
      <c r="VYV146" s="23"/>
      <c r="VYW146" s="23"/>
      <c r="VYX146" s="23"/>
      <c r="VYY146" s="23"/>
      <c r="VYZ146" s="23"/>
      <c r="VZA146" s="23"/>
      <c r="VZB146" s="23"/>
      <c r="VZC146" s="23"/>
      <c r="VZD146" s="23"/>
      <c r="VZE146" s="23"/>
      <c r="VZF146" s="23"/>
      <c r="VZG146" s="23"/>
      <c r="VZH146" s="23"/>
      <c r="VZI146" s="23"/>
      <c r="VZJ146" s="23"/>
      <c r="VZK146" s="23"/>
      <c r="VZL146" s="23"/>
      <c r="VZM146" s="23"/>
      <c r="VZN146" s="23"/>
      <c r="VZO146" s="23"/>
      <c r="VZP146" s="23"/>
      <c r="VZQ146" s="23"/>
      <c r="VZR146" s="23"/>
      <c r="VZS146" s="23"/>
      <c r="VZT146" s="23"/>
      <c r="VZU146" s="23"/>
      <c r="VZV146" s="23"/>
      <c r="VZW146" s="23"/>
      <c r="VZX146" s="23"/>
      <c r="VZY146" s="23"/>
      <c r="VZZ146" s="23"/>
      <c r="WAA146" s="23"/>
      <c r="WAB146" s="23"/>
      <c r="WAC146" s="23"/>
      <c r="WAD146" s="23"/>
      <c r="WAE146" s="23"/>
      <c r="WAF146" s="23"/>
      <c r="WAG146" s="23"/>
      <c r="WAH146" s="23"/>
      <c r="WAI146" s="23"/>
      <c r="WAJ146" s="23"/>
      <c r="WAK146" s="23"/>
      <c r="WAL146" s="23"/>
      <c r="WAM146" s="23"/>
      <c r="WAN146" s="23"/>
      <c r="WAO146" s="23"/>
      <c r="WAP146" s="23"/>
      <c r="WAQ146" s="23"/>
      <c r="WAR146" s="23"/>
      <c r="WAS146" s="23"/>
      <c r="WAT146" s="23"/>
      <c r="WAU146" s="23"/>
      <c r="WAV146" s="23"/>
      <c r="WAW146" s="23"/>
      <c r="WAX146" s="23"/>
      <c r="WAY146" s="23"/>
      <c r="WAZ146" s="23"/>
      <c r="WBA146" s="23"/>
      <c r="WBB146" s="23"/>
      <c r="WBC146" s="23"/>
      <c r="WBD146" s="23"/>
      <c r="WBE146" s="23"/>
      <c r="WBF146" s="23"/>
      <c r="WBG146" s="23"/>
      <c r="WBH146" s="23"/>
      <c r="WBI146" s="23"/>
      <c r="WBJ146" s="23"/>
      <c r="WBK146" s="23"/>
      <c r="WBL146" s="23"/>
      <c r="WBM146" s="23"/>
      <c r="WBN146" s="23"/>
      <c r="WBO146" s="23"/>
      <c r="WBP146" s="23"/>
      <c r="WBQ146" s="23"/>
      <c r="WBR146" s="23"/>
      <c r="WBS146" s="23"/>
      <c r="WBT146" s="23"/>
      <c r="WBU146" s="23"/>
      <c r="WBV146" s="23"/>
      <c r="WBW146" s="23"/>
      <c r="WBX146" s="23"/>
      <c r="WBY146" s="23"/>
      <c r="WBZ146" s="23"/>
      <c r="WCA146" s="23"/>
      <c r="WCB146" s="23"/>
      <c r="WCC146" s="23"/>
      <c r="WCD146" s="23"/>
      <c r="WCE146" s="23"/>
      <c r="WCF146" s="23"/>
      <c r="WCG146" s="23"/>
      <c r="WCH146" s="23"/>
      <c r="WCI146" s="23"/>
      <c r="WCJ146" s="23"/>
      <c r="WCK146" s="23"/>
      <c r="WCL146" s="23"/>
      <c r="WCM146" s="23"/>
      <c r="WCN146" s="23"/>
      <c r="WCO146" s="23"/>
      <c r="WCP146" s="23"/>
      <c r="WCQ146" s="23"/>
      <c r="WCR146" s="23"/>
      <c r="WCS146" s="23"/>
      <c r="WCT146" s="23"/>
      <c r="WCU146" s="23"/>
      <c r="WCV146" s="23"/>
      <c r="WCW146" s="23"/>
      <c r="WCX146" s="23"/>
      <c r="WCY146" s="23"/>
      <c r="WCZ146" s="23"/>
      <c r="WDA146" s="23"/>
      <c r="WDB146" s="23"/>
      <c r="WDC146" s="23"/>
      <c r="WDD146" s="23"/>
      <c r="WDE146" s="23"/>
      <c r="WDF146" s="23"/>
      <c r="WDG146" s="23"/>
      <c r="WDH146" s="23"/>
      <c r="WDI146" s="23"/>
      <c r="WDJ146" s="23"/>
      <c r="WDK146" s="23"/>
      <c r="WDL146" s="23"/>
      <c r="WDM146" s="23"/>
      <c r="WDN146" s="23"/>
      <c r="WDO146" s="23"/>
      <c r="WDP146" s="23"/>
      <c r="WDQ146" s="23"/>
      <c r="WDR146" s="23"/>
      <c r="WDS146" s="23"/>
      <c r="WDT146" s="23"/>
      <c r="WDU146" s="23"/>
      <c r="WDV146" s="23"/>
      <c r="WDW146" s="23"/>
      <c r="WDX146" s="23"/>
      <c r="WDY146" s="23"/>
      <c r="WDZ146" s="23"/>
      <c r="WEA146" s="23"/>
      <c r="WEB146" s="23"/>
      <c r="WEC146" s="23"/>
      <c r="WED146" s="23"/>
      <c r="WEE146" s="23"/>
      <c r="WEF146" s="23"/>
      <c r="WEG146" s="23"/>
      <c r="WEH146" s="23"/>
      <c r="WEI146" s="23"/>
      <c r="WEJ146" s="23"/>
      <c r="WEK146" s="23"/>
      <c r="WEL146" s="23"/>
      <c r="WEM146" s="23"/>
      <c r="WEN146" s="23"/>
      <c r="WEO146" s="23"/>
      <c r="WEP146" s="23"/>
      <c r="WEQ146" s="23"/>
      <c r="WER146" s="23"/>
      <c r="WES146" s="23"/>
      <c r="WET146" s="23"/>
      <c r="WEU146" s="23"/>
      <c r="WEV146" s="23"/>
      <c r="WEW146" s="23"/>
      <c r="WEX146" s="23"/>
      <c r="WEY146" s="23"/>
      <c r="WEZ146" s="23"/>
      <c r="WFA146" s="23"/>
      <c r="WFB146" s="23"/>
      <c r="WFC146" s="23"/>
      <c r="WFD146" s="23"/>
      <c r="WFE146" s="23"/>
      <c r="WFF146" s="23"/>
      <c r="WFG146" s="23"/>
      <c r="WFH146" s="23"/>
      <c r="WFI146" s="23"/>
      <c r="WFJ146" s="23"/>
      <c r="WFK146" s="23"/>
      <c r="WFL146" s="23"/>
      <c r="WFM146" s="23"/>
      <c r="WFN146" s="23"/>
      <c r="WFO146" s="23"/>
      <c r="WFP146" s="23"/>
      <c r="WFQ146" s="23"/>
      <c r="WFR146" s="23"/>
      <c r="WFS146" s="23"/>
      <c r="WFT146" s="23"/>
      <c r="WFU146" s="23"/>
      <c r="WFV146" s="23"/>
      <c r="WFW146" s="23"/>
      <c r="WFX146" s="23"/>
      <c r="WFY146" s="23"/>
      <c r="WFZ146" s="23"/>
      <c r="WGA146" s="23"/>
      <c r="WGB146" s="23"/>
      <c r="WGC146" s="23"/>
      <c r="WGD146" s="23"/>
      <c r="WGE146" s="23"/>
      <c r="WGF146" s="23"/>
      <c r="WGG146" s="23"/>
      <c r="WGH146" s="23"/>
      <c r="WGI146" s="23"/>
      <c r="WGJ146" s="23"/>
      <c r="WGK146" s="23"/>
      <c r="WGL146" s="23"/>
      <c r="WGM146" s="23"/>
      <c r="WGN146" s="23"/>
      <c r="WGO146" s="23"/>
      <c r="WGP146" s="23"/>
      <c r="WGQ146" s="23"/>
      <c r="WGR146" s="23"/>
      <c r="WGS146" s="23"/>
      <c r="WGT146" s="23"/>
      <c r="WGU146" s="23"/>
      <c r="WGV146" s="23"/>
      <c r="WGW146" s="23"/>
      <c r="WGX146" s="23"/>
      <c r="WGY146" s="23"/>
      <c r="WGZ146" s="23"/>
      <c r="WHA146" s="23"/>
      <c r="WHB146" s="23"/>
      <c r="WHC146" s="23"/>
      <c r="WHD146" s="23"/>
      <c r="WHE146" s="23"/>
      <c r="WHF146" s="23"/>
      <c r="WHG146" s="23"/>
      <c r="WHH146" s="23"/>
      <c r="WHI146" s="23"/>
      <c r="WHJ146" s="23"/>
      <c r="WHK146" s="23"/>
      <c r="WHL146" s="23"/>
      <c r="WHM146" s="23"/>
      <c r="WHN146" s="23"/>
      <c r="WHO146" s="23"/>
      <c r="WHP146" s="23"/>
      <c r="WHQ146" s="23"/>
      <c r="WHR146" s="23"/>
      <c r="WHS146" s="23"/>
      <c r="WHT146" s="23"/>
      <c r="WHU146" s="23"/>
      <c r="WHV146" s="23"/>
      <c r="WHW146" s="23"/>
      <c r="WHX146" s="23"/>
      <c r="WHY146" s="23"/>
      <c r="WHZ146" s="23"/>
      <c r="WIA146" s="23"/>
      <c r="WIB146" s="23"/>
      <c r="WIC146" s="23"/>
      <c r="WID146" s="23"/>
      <c r="WIE146" s="23"/>
      <c r="WIF146" s="23"/>
      <c r="WIG146" s="23"/>
      <c r="WIH146" s="23"/>
      <c r="WII146" s="23"/>
      <c r="WIJ146" s="23"/>
      <c r="WIK146" s="23"/>
      <c r="WIL146" s="23"/>
      <c r="WIM146" s="23"/>
      <c r="WIN146" s="23"/>
      <c r="WIO146" s="23"/>
      <c r="WIP146" s="23"/>
      <c r="WIQ146" s="23"/>
      <c r="WIR146" s="23"/>
      <c r="WIS146" s="23"/>
      <c r="WIT146" s="23"/>
      <c r="WIU146" s="23"/>
      <c r="WIV146" s="23"/>
      <c r="WIW146" s="23"/>
      <c r="WIX146" s="23"/>
      <c r="WIY146" s="23"/>
      <c r="WIZ146" s="23"/>
      <c r="WJA146" s="23"/>
      <c r="WJB146" s="23"/>
      <c r="WJC146" s="23"/>
      <c r="WJD146" s="23"/>
      <c r="WJE146" s="23"/>
      <c r="WJF146" s="23"/>
      <c r="WJG146" s="23"/>
      <c r="WJH146" s="23"/>
      <c r="WJI146" s="23"/>
      <c r="WJJ146" s="23"/>
      <c r="WJK146" s="23"/>
      <c r="WJL146" s="23"/>
      <c r="WJM146" s="23"/>
      <c r="WJN146" s="23"/>
      <c r="WJO146" s="23"/>
      <c r="WJP146" s="23"/>
      <c r="WJQ146" s="23"/>
      <c r="WJR146" s="23"/>
      <c r="WJS146" s="23"/>
      <c r="WJT146" s="23"/>
      <c r="WJU146" s="23"/>
      <c r="WJV146" s="23"/>
      <c r="WJW146" s="23"/>
      <c r="WJX146" s="23"/>
      <c r="WJY146" s="23"/>
      <c r="WJZ146" s="23"/>
      <c r="WKA146" s="23"/>
      <c r="WKB146" s="23"/>
      <c r="WKC146" s="23"/>
      <c r="WKD146" s="23"/>
      <c r="WKE146" s="23"/>
      <c r="WKF146" s="23"/>
      <c r="WKG146" s="23"/>
      <c r="WKH146" s="23"/>
      <c r="WKI146" s="23"/>
      <c r="WKJ146" s="23"/>
      <c r="WKK146" s="23"/>
      <c r="WKL146" s="23"/>
      <c r="WKM146" s="23"/>
      <c r="WKN146" s="23"/>
      <c r="WKO146" s="23"/>
      <c r="WKP146" s="23"/>
      <c r="WKQ146" s="23"/>
      <c r="WKR146" s="23"/>
      <c r="WKS146" s="23"/>
      <c r="WKT146" s="23"/>
      <c r="WKU146" s="23"/>
      <c r="WKV146" s="23"/>
      <c r="WKW146" s="23"/>
      <c r="WKX146" s="23"/>
      <c r="WKY146" s="23"/>
      <c r="WKZ146" s="23"/>
      <c r="WLA146" s="23"/>
      <c r="WLB146" s="23"/>
      <c r="WLC146" s="23"/>
      <c r="WLD146" s="23"/>
      <c r="WLE146" s="23"/>
      <c r="WLF146" s="23"/>
      <c r="WLG146" s="23"/>
      <c r="WLH146" s="23"/>
      <c r="WLI146" s="23"/>
      <c r="WLJ146" s="23"/>
      <c r="WLK146" s="23"/>
      <c r="WLL146" s="23"/>
      <c r="WLM146" s="23"/>
      <c r="WLN146" s="23"/>
      <c r="WLO146" s="23"/>
      <c r="WLP146" s="23"/>
      <c r="WLQ146" s="23"/>
      <c r="WLR146" s="23"/>
      <c r="WLS146" s="23"/>
      <c r="WLT146" s="23"/>
      <c r="WLU146" s="23"/>
      <c r="WLV146" s="23"/>
      <c r="WLW146" s="23"/>
      <c r="WLX146" s="23"/>
      <c r="WLY146" s="23"/>
      <c r="WLZ146" s="23"/>
      <c r="WMA146" s="23"/>
      <c r="WMB146" s="23"/>
      <c r="WMC146" s="23"/>
      <c r="WMD146" s="23"/>
      <c r="WME146" s="23"/>
      <c r="WMF146" s="23"/>
      <c r="WMG146" s="23"/>
      <c r="WMH146" s="23"/>
      <c r="WMI146" s="23"/>
      <c r="WMJ146" s="23"/>
      <c r="WMK146" s="23"/>
      <c r="WML146" s="23"/>
      <c r="WMM146" s="23"/>
      <c r="WMN146" s="23"/>
      <c r="WMO146" s="23"/>
      <c r="WMP146" s="23"/>
      <c r="WMQ146" s="23"/>
      <c r="WMR146" s="23"/>
      <c r="WMS146" s="23"/>
      <c r="WMT146" s="23"/>
      <c r="WMU146" s="23"/>
      <c r="WMV146" s="23"/>
      <c r="WMW146" s="23"/>
      <c r="WMX146" s="23"/>
      <c r="WMY146" s="23"/>
      <c r="WMZ146" s="23"/>
      <c r="WNA146" s="23"/>
      <c r="WNB146" s="23"/>
      <c r="WNC146" s="23"/>
      <c r="WND146" s="23"/>
      <c r="WNE146" s="23"/>
      <c r="WNF146" s="23"/>
      <c r="WNG146" s="23"/>
      <c r="WNH146" s="23"/>
      <c r="WNI146" s="23"/>
      <c r="WNJ146" s="23"/>
      <c r="WNK146" s="23"/>
      <c r="WNL146" s="23"/>
      <c r="WNM146" s="23"/>
      <c r="WNN146" s="23"/>
      <c r="WNO146" s="23"/>
      <c r="WNP146" s="23"/>
      <c r="WNQ146" s="23"/>
      <c r="WNR146" s="23"/>
      <c r="WNS146" s="23"/>
      <c r="WNT146" s="23"/>
      <c r="WNU146" s="23"/>
      <c r="WNV146" s="23"/>
      <c r="WNW146" s="23"/>
      <c r="WNX146" s="23"/>
      <c r="WNY146" s="23"/>
      <c r="WNZ146" s="23"/>
      <c r="WOA146" s="23"/>
      <c r="WOB146" s="23"/>
      <c r="WOC146" s="23"/>
      <c r="WOD146" s="23"/>
      <c r="WOE146" s="23"/>
      <c r="WOF146" s="23"/>
      <c r="WOG146" s="23"/>
      <c r="WOH146" s="23"/>
      <c r="WOI146" s="23"/>
      <c r="WOJ146" s="23"/>
      <c r="WOK146" s="23"/>
      <c r="WOL146" s="23"/>
      <c r="WOM146" s="23"/>
      <c r="WON146" s="23"/>
      <c r="WOO146" s="23"/>
      <c r="WOP146" s="23"/>
      <c r="WOQ146" s="23"/>
      <c r="WOR146" s="23"/>
      <c r="WOS146" s="23"/>
      <c r="WOT146" s="23"/>
      <c r="WOU146" s="23"/>
      <c r="WOV146" s="23"/>
      <c r="WOW146" s="23"/>
      <c r="WOX146" s="23"/>
      <c r="WOY146" s="23"/>
      <c r="WOZ146" s="23"/>
      <c r="WPA146" s="23"/>
      <c r="WPB146" s="23"/>
      <c r="WPC146" s="23"/>
      <c r="WPD146" s="23"/>
      <c r="WPE146" s="23"/>
      <c r="WPF146" s="23"/>
      <c r="WPG146" s="23"/>
      <c r="WPH146" s="23"/>
      <c r="WPI146" s="23"/>
      <c r="WPJ146" s="23"/>
      <c r="WPK146" s="23"/>
      <c r="WPL146" s="23"/>
      <c r="WPM146" s="23"/>
      <c r="WPN146" s="23"/>
      <c r="WPO146" s="23"/>
      <c r="WPP146" s="23"/>
      <c r="WPQ146" s="23"/>
      <c r="WPR146" s="23"/>
      <c r="WPS146" s="23"/>
      <c r="WPT146" s="23"/>
      <c r="WPU146" s="23"/>
      <c r="WPV146" s="23"/>
      <c r="WPW146" s="23"/>
      <c r="WPX146" s="23"/>
      <c r="WPY146" s="23"/>
      <c r="WPZ146" s="23"/>
      <c r="WQA146" s="23"/>
      <c r="WQB146" s="23"/>
      <c r="WQC146" s="23"/>
      <c r="WQD146" s="23"/>
      <c r="WQE146" s="23"/>
      <c r="WQF146" s="23"/>
      <c r="WQG146" s="23"/>
      <c r="WQH146" s="23"/>
      <c r="WQI146" s="23"/>
      <c r="WQJ146" s="23"/>
      <c r="WQK146" s="23"/>
      <c r="WQL146" s="23"/>
      <c r="WQM146" s="23"/>
      <c r="WQN146" s="23"/>
      <c r="WQO146" s="23"/>
      <c r="WQP146" s="23"/>
      <c r="WQQ146" s="23"/>
      <c r="WQR146" s="23"/>
      <c r="WQS146" s="23"/>
      <c r="WQT146" s="23"/>
      <c r="WQU146" s="23"/>
      <c r="WQV146" s="23"/>
      <c r="WQW146" s="23"/>
      <c r="WQX146" s="23"/>
      <c r="WQY146" s="23"/>
      <c r="WQZ146" s="23"/>
      <c r="WRA146" s="23"/>
      <c r="WRB146" s="23"/>
      <c r="WRC146" s="23"/>
      <c r="WRD146" s="23"/>
      <c r="WRE146" s="23"/>
      <c r="WRF146" s="23"/>
      <c r="WRG146" s="23"/>
      <c r="WRH146" s="23"/>
      <c r="WRI146" s="23"/>
      <c r="WRJ146" s="23"/>
      <c r="WRK146" s="23"/>
      <c r="WRL146" s="23"/>
      <c r="WRM146" s="23"/>
      <c r="WRN146" s="23"/>
      <c r="WRO146" s="23"/>
      <c r="WRP146" s="23"/>
      <c r="WRQ146" s="23"/>
      <c r="WRR146" s="23"/>
      <c r="WRS146" s="23"/>
      <c r="WRT146" s="23"/>
      <c r="WRU146" s="23"/>
      <c r="WRV146" s="23"/>
      <c r="WRW146" s="23"/>
      <c r="WRX146" s="23"/>
      <c r="WRY146" s="23"/>
      <c r="WRZ146" s="23"/>
      <c r="WSA146" s="23"/>
      <c r="WSB146" s="23"/>
      <c r="WSC146" s="23"/>
      <c r="WSD146" s="23"/>
      <c r="WSE146" s="23"/>
      <c r="WSF146" s="23"/>
      <c r="WSG146" s="23"/>
      <c r="WSH146" s="23"/>
      <c r="WSI146" s="23"/>
      <c r="WSJ146" s="23"/>
      <c r="WSK146" s="23"/>
      <c r="WSL146" s="23"/>
      <c r="WSM146" s="23"/>
      <c r="WSN146" s="23"/>
      <c r="WSO146" s="23"/>
      <c r="WSP146" s="23"/>
      <c r="WSQ146" s="23"/>
      <c r="WSR146" s="23"/>
      <c r="WSS146" s="23"/>
      <c r="WST146" s="23"/>
      <c r="WSU146" s="23"/>
      <c r="WSV146" s="23"/>
      <c r="WSW146" s="23"/>
      <c r="WSX146" s="23"/>
      <c r="WSY146" s="23"/>
      <c r="WSZ146" s="23"/>
      <c r="WTA146" s="23"/>
      <c r="WTB146" s="23"/>
      <c r="WTC146" s="23"/>
      <c r="WTD146" s="23"/>
      <c r="WTE146" s="23"/>
      <c r="WTF146" s="23"/>
      <c r="WTG146" s="23"/>
      <c r="WTH146" s="23"/>
      <c r="WTI146" s="23"/>
      <c r="WTJ146" s="23"/>
      <c r="WTK146" s="23"/>
      <c r="WTL146" s="23"/>
      <c r="WTM146" s="23"/>
      <c r="WTN146" s="23"/>
      <c r="WTO146" s="23"/>
      <c r="WTP146" s="23"/>
      <c r="WTQ146" s="23"/>
      <c r="WTR146" s="23"/>
      <c r="WTS146" s="23"/>
      <c r="WTT146" s="23"/>
      <c r="WTU146" s="23"/>
      <c r="WTV146" s="23"/>
      <c r="WTW146" s="23"/>
      <c r="WTX146" s="23"/>
      <c r="WTY146" s="23"/>
      <c r="WTZ146" s="23"/>
      <c r="WUA146" s="23"/>
      <c r="WUB146" s="23"/>
      <c r="WUC146" s="23"/>
      <c r="WUD146" s="23"/>
      <c r="WUE146" s="23"/>
      <c r="WUF146" s="23"/>
      <c r="WUG146" s="23"/>
      <c r="WUH146" s="23"/>
      <c r="WUI146" s="23"/>
      <c r="WUJ146" s="23"/>
      <c r="WUK146" s="23"/>
      <c r="WUL146" s="23"/>
      <c r="WUM146" s="23"/>
      <c r="WUN146" s="23"/>
      <c r="WUO146" s="23"/>
      <c r="WUP146" s="23"/>
      <c r="WUQ146" s="23"/>
      <c r="WUR146" s="23"/>
      <c r="WUS146" s="23"/>
      <c r="WUT146" s="23"/>
      <c r="WUU146" s="23"/>
      <c r="WUV146" s="23"/>
      <c r="WUW146" s="23"/>
      <c r="WUX146" s="23"/>
      <c r="WUY146" s="23"/>
      <c r="WUZ146" s="23"/>
      <c r="WVA146" s="23"/>
      <c r="WVB146" s="23"/>
      <c r="WVC146" s="23"/>
      <c r="WVD146" s="23"/>
      <c r="WVE146" s="23"/>
      <c r="WVF146" s="23"/>
      <c r="WVG146" s="23"/>
      <c r="WVH146" s="23"/>
      <c r="WVI146" s="23"/>
      <c r="WVJ146" s="23"/>
      <c r="WVK146" s="23"/>
      <c r="WVL146" s="23"/>
      <c r="WVM146" s="23"/>
      <c r="WVN146" s="23"/>
      <c r="WVO146" s="23"/>
      <c r="WVP146" s="23"/>
      <c r="WVQ146" s="23"/>
      <c r="WVR146" s="23"/>
      <c r="WVS146" s="23"/>
      <c r="WVT146" s="23"/>
      <c r="WVU146" s="23"/>
      <c r="WVV146" s="23"/>
      <c r="WVW146" s="23"/>
      <c r="WVX146" s="23"/>
      <c r="WVY146" s="23"/>
      <c r="WVZ146" s="23"/>
      <c r="WWA146" s="23"/>
      <c r="WWB146" s="23"/>
      <c r="WWC146" s="23"/>
      <c r="WWD146" s="23"/>
      <c r="WWE146" s="23"/>
      <c r="WWF146" s="23"/>
      <c r="WWG146" s="23"/>
      <c r="WWH146" s="23"/>
      <c r="WWI146" s="23"/>
      <c r="WWJ146" s="23"/>
      <c r="WWK146" s="23"/>
      <c r="WWL146" s="23"/>
      <c r="WWM146" s="23"/>
      <c r="WWN146" s="23"/>
      <c r="WWO146" s="23"/>
      <c r="WWP146" s="23"/>
      <c r="WWQ146" s="23"/>
      <c r="WWR146" s="23"/>
      <c r="WWS146" s="23"/>
      <c r="WWT146" s="23"/>
      <c r="WWU146" s="23"/>
      <c r="WWV146" s="23"/>
      <c r="WWW146" s="23"/>
      <c r="WWX146" s="23"/>
      <c r="WWY146" s="23"/>
      <c r="WWZ146" s="23"/>
      <c r="WXA146" s="23"/>
      <c r="WXB146" s="23"/>
      <c r="WXC146" s="23"/>
      <c r="WXD146" s="23"/>
      <c r="WXE146" s="23"/>
      <c r="WXF146" s="23"/>
      <c r="WXG146" s="23"/>
      <c r="WXH146" s="23"/>
      <c r="WXI146" s="23"/>
      <c r="WXJ146" s="23"/>
      <c r="WXK146" s="23"/>
      <c r="WXL146" s="23"/>
      <c r="WXM146" s="23"/>
      <c r="WXN146" s="23"/>
      <c r="WXO146" s="23"/>
      <c r="WXP146" s="23"/>
      <c r="WXQ146" s="23"/>
      <c r="WXR146" s="23"/>
      <c r="WXS146" s="23"/>
      <c r="WXT146" s="23"/>
      <c r="WXU146" s="23"/>
      <c r="WXV146" s="23"/>
      <c r="WXW146" s="23"/>
      <c r="WXX146" s="23"/>
      <c r="WXY146" s="23"/>
      <c r="WXZ146" s="23"/>
      <c r="WYA146" s="23"/>
      <c r="WYB146" s="23"/>
      <c r="WYC146" s="23"/>
      <c r="WYD146" s="23"/>
      <c r="WYE146" s="23"/>
      <c r="WYF146" s="23"/>
      <c r="WYG146" s="23"/>
      <c r="WYH146" s="23"/>
      <c r="WYI146" s="23"/>
      <c r="WYJ146" s="23"/>
      <c r="WYK146" s="23"/>
      <c r="WYL146" s="23"/>
      <c r="WYM146" s="23"/>
      <c r="WYN146" s="23"/>
      <c r="WYO146" s="23"/>
      <c r="WYP146" s="23"/>
      <c r="WYQ146" s="23"/>
      <c r="WYR146" s="23"/>
      <c r="WYS146" s="23"/>
      <c r="WYT146" s="23"/>
      <c r="WYU146" s="23"/>
      <c r="WYV146" s="23"/>
      <c r="WYW146" s="23"/>
      <c r="WYX146" s="23"/>
      <c r="WYY146" s="23"/>
      <c r="WYZ146" s="23"/>
      <c r="WZA146" s="23"/>
      <c r="WZB146" s="23"/>
      <c r="WZC146" s="23"/>
      <c r="WZD146" s="23"/>
      <c r="WZE146" s="23"/>
      <c r="WZF146" s="23"/>
      <c r="WZG146" s="23"/>
      <c r="WZH146" s="23"/>
      <c r="WZI146" s="23"/>
      <c r="WZJ146" s="23"/>
      <c r="WZK146" s="23"/>
      <c r="WZL146" s="23"/>
      <c r="WZM146" s="23"/>
      <c r="WZN146" s="23"/>
      <c r="WZO146" s="23"/>
      <c r="WZP146" s="23"/>
      <c r="WZQ146" s="23"/>
      <c r="WZR146" s="23"/>
      <c r="WZS146" s="23"/>
      <c r="WZT146" s="23"/>
      <c r="WZU146" s="23"/>
      <c r="WZV146" s="23"/>
      <c r="WZW146" s="23"/>
      <c r="WZX146" s="23"/>
      <c r="WZY146" s="23"/>
      <c r="WZZ146" s="23"/>
      <c r="XAA146" s="23"/>
      <c r="XAB146" s="23"/>
      <c r="XAC146" s="23"/>
      <c r="XAD146" s="23"/>
      <c r="XAE146" s="23"/>
      <c r="XAF146" s="23"/>
      <c r="XAG146" s="23"/>
      <c r="XAH146" s="23"/>
      <c r="XAI146" s="23"/>
      <c r="XAJ146" s="23"/>
      <c r="XAK146" s="23"/>
      <c r="XAL146" s="23"/>
      <c r="XAM146" s="23"/>
      <c r="XAN146" s="23"/>
      <c r="XAO146" s="23"/>
      <c r="XAP146" s="23"/>
      <c r="XAQ146" s="23"/>
      <c r="XAR146" s="23"/>
      <c r="XAS146" s="23"/>
      <c r="XAT146" s="23"/>
      <c r="XAU146" s="23"/>
      <c r="XAV146" s="23"/>
      <c r="XAW146" s="23"/>
      <c r="XAX146" s="23"/>
      <c r="XAY146" s="23"/>
      <c r="XAZ146" s="23"/>
      <c r="XBA146" s="23"/>
      <c r="XBB146" s="23"/>
      <c r="XBC146" s="23"/>
      <c r="XBD146" s="23"/>
      <c r="XBE146" s="23"/>
      <c r="XBF146" s="23"/>
      <c r="XBG146" s="23"/>
      <c r="XBH146" s="23"/>
      <c r="XBI146" s="23"/>
      <c r="XBJ146" s="23"/>
      <c r="XBK146" s="23"/>
      <c r="XBL146" s="23"/>
      <c r="XBM146" s="23"/>
      <c r="XBN146" s="23"/>
      <c r="XBO146" s="23"/>
      <c r="XBP146" s="23"/>
      <c r="XBQ146" s="23"/>
      <c r="XBR146" s="23"/>
      <c r="XBS146" s="23"/>
      <c r="XBT146" s="23"/>
      <c r="XBU146" s="23"/>
      <c r="XBV146" s="23"/>
      <c r="XBW146" s="23"/>
      <c r="XBX146" s="23"/>
      <c r="XBY146" s="23"/>
      <c r="XBZ146" s="23"/>
      <c r="XCA146" s="23"/>
      <c r="XCB146" s="23"/>
      <c r="XCC146" s="23"/>
      <c r="XCD146" s="23"/>
      <c r="XCE146" s="23"/>
      <c r="XCF146" s="23"/>
      <c r="XCG146" s="23"/>
      <c r="XCH146" s="23"/>
      <c r="XCI146" s="23"/>
      <c r="XCJ146" s="23"/>
      <c r="XCK146" s="23"/>
      <c r="XCL146" s="23"/>
      <c r="XCM146" s="23"/>
      <c r="XCN146" s="23"/>
      <c r="XCO146" s="23"/>
      <c r="XCP146" s="23"/>
      <c r="XCQ146" s="23"/>
      <c r="XCR146" s="23"/>
      <c r="XCS146" s="23"/>
      <c r="XCT146" s="23"/>
      <c r="XCU146" s="23"/>
      <c r="XCV146" s="23"/>
      <c r="XCW146" s="23"/>
      <c r="XCX146" s="23"/>
      <c r="XCY146" s="23"/>
      <c r="XCZ146" s="23"/>
      <c r="XDA146" s="23"/>
      <c r="XDB146" s="23"/>
      <c r="XDC146" s="23"/>
      <c r="XDD146" s="23"/>
      <c r="XDE146" s="23"/>
      <c r="XDF146" s="23"/>
      <c r="XDG146" s="23"/>
      <c r="XDH146" s="23"/>
      <c r="XDI146" s="23"/>
      <c r="XDJ146" s="23"/>
      <c r="XDK146" s="23"/>
      <c r="XDL146" s="23"/>
      <c r="XDM146" s="23"/>
      <c r="XDN146" s="23"/>
      <c r="XDO146" s="23"/>
      <c r="XDP146" s="23"/>
      <c r="XDQ146" s="23"/>
      <c r="XDR146" s="23"/>
      <c r="XDS146" s="23"/>
      <c r="XDT146" s="23"/>
      <c r="XDU146" s="23"/>
      <c r="XDV146" s="23"/>
      <c r="XDW146" s="23"/>
      <c r="XDX146" s="23"/>
      <c r="XDY146" s="23"/>
      <c r="XDZ146" s="23"/>
      <c r="XEA146" s="23"/>
      <c r="XEB146" s="23"/>
      <c r="XEC146" s="23"/>
      <c r="XED146" s="23"/>
      <c r="XEE146" s="23"/>
      <c r="XEF146" s="23"/>
      <c r="XEG146" s="23"/>
      <c r="XEH146" s="23"/>
      <c r="XEI146" s="23"/>
      <c r="XEJ146" s="23"/>
      <c r="XEK146" s="23"/>
      <c r="XEL146" s="23"/>
      <c r="XEM146" s="23"/>
      <c r="XEN146" s="23"/>
      <c r="XEO146" s="23"/>
      <c r="XEP146" s="23"/>
      <c r="XEQ146" s="23"/>
      <c r="XER146" s="23"/>
      <c r="XES146" s="23"/>
      <c r="XET146" s="23"/>
      <c r="XEU146" s="23"/>
      <c r="XEV146" s="23"/>
      <c r="XEW146" s="23"/>
      <c r="XEX146" s="23"/>
      <c r="XEY146" s="23"/>
      <c r="XEZ146" s="23"/>
      <c r="XFA146" s="23"/>
    </row>
    <row r="147" spans="1:16381">
      <c r="B147" s="5" t="s">
        <v>956</v>
      </c>
      <c r="E147"/>
      <c r="F147"/>
      <c r="G147"/>
      <c r="V147"/>
      <c r="W147"/>
      <c r="X147"/>
      <c r="Y147"/>
      <c r="Z147"/>
      <c r="AA147"/>
    </row>
    <row r="148" spans="1:16381">
      <c r="A148" s="3" t="s">
        <v>721</v>
      </c>
      <c r="B148" t="s">
        <v>131</v>
      </c>
      <c r="C148">
        <v>0</v>
      </c>
      <c r="D148">
        <v>0</v>
      </c>
      <c r="E148">
        <v>1</v>
      </c>
      <c r="F148">
        <v>1</v>
      </c>
      <c r="G148">
        <v>1</v>
      </c>
      <c r="H148">
        <v>1</v>
      </c>
      <c r="I148">
        <v>1</v>
      </c>
      <c r="J148">
        <v>1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V148">
        <v>1</v>
      </c>
      <c r="W148">
        <v>1</v>
      </c>
      <c r="X148">
        <v>1</v>
      </c>
      <c r="Y148">
        <v>1</v>
      </c>
      <c r="Z148">
        <v>1</v>
      </c>
      <c r="AA148">
        <v>1</v>
      </c>
    </row>
    <row r="149" spans="1:16381">
      <c r="A149" s="3" t="s">
        <v>720</v>
      </c>
      <c r="B149" s="23" t="s">
        <v>945</v>
      </c>
      <c r="C149" s="57">
        <f t="shared" ref="C149:J149" si="33">SUBTOTAL(9,C148:C148)</f>
        <v>0</v>
      </c>
      <c r="D149" s="57">
        <f t="shared" si="33"/>
        <v>0</v>
      </c>
      <c r="E149" s="57">
        <f t="shared" si="33"/>
        <v>1</v>
      </c>
      <c r="F149" s="57">
        <f t="shared" si="33"/>
        <v>1</v>
      </c>
      <c r="G149" s="57">
        <f t="shared" si="33"/>
        <v>1</v>
      </c>
      <c r="H149" s="57">
        <f t="shared" si="33"/>
        <v>1</v>
      </c>
      <c r="I149" s="57">
        <f t="shared" si="33"/>
        <v>1</v>
      </c>
      <c r="J149" s="57">
        <f t="shared" si="33"/>
        <v>1</v>
      </c>
      <c r="K149"/>
      <c r="L149"/>
      <c r="M149"/>
      <c r="N149"/>
      <c r="O149" s="57">
        <f>SUBTOTAL(9,O148:O148)</f>
        <v>0</v>
      </c>
      <c r="P149" s="57">
        <f>SUBTOTAL(9,P148:P148)</f>
        <v>0</v>
      </c>
      <c r="Q149" s="57">
        <f>SUBTOTAL(9,Q148:Q148)</f>
        <v>0</v>
      </c>
      <c r="R149" s="57">
        <f>SUBTOTAL(9,R148:R148)</f>
        <v>0</v>
      </c>
      <c r="S149" s="57">
        <f>SUBTOTAL(9,S148:S148)</f>
        <v>0</v>
      </c>
      <c r="T149"/>
      <c r="V149">
        <v>1</v>
      </c>
      <c r="W149">
        <v>1</v>
      </c>
      <c r="X149">
        <v>1</v>
      </c>
      <c r="Y149">
        <v>1</v>
      </c>
      <c r="Z149">
        <v>1</v>
      </c>
      <c r="AA149">
        <v>1</v>
      </c>
    </row>
    <row r="150" spans="1:16381">
      <c r="B150" s="5" t="s">
        <v>957</v>
      </c>
      <c r="E150"/>
      <c r="F150"/>
      <c r="G150"/>
      <c r="V150"/>
      <c r="W150"/>
      <c r="X150"/>
      <c r="Y150"/>
      <c r="Z150"/>
      <c r="AA150"/>
    </row>
    <row r="151" spans="1:16381">
      <c r="A151" s="3" t="s">
        <v>731</v>
      </c>
      <c r="B151" t="s">
        <v>132</v>
      </c>
      <c r="C151">
        <v>1</v>
      </c>
      <c r="D151">
        <v>1</v>
      </c>
      <c r="E151">
        <v>1</v>
      </c>
      <c r="F151">
        <v>1</v>
      </c>
      <c r="G151">
        <v>1</v>
      </c>
      <c r="H151">
        <v>1</v>
      </c>
      <c r="I151">
        <v>1</v>
      </c>
      <c r="J151">
        <v>1</v>
      </c>
      <c r="V151">
        <v>1</v>
      </c>
      <c r="W151">
        <v>1</v>
      </c>
      <c r="X151">
        <v>1</v>
      </c>
      <c r="Y151">
        <v>1</v>
      </c>
      <c r="Z151">
        <v>1</v>
      </c>
      <c r="AA151">
        <v>1</v>
      </c>
    </row>
    <row r="152" spans="1:16381">
      <c r="A152" s="3" t="s">
        <v>726</v>
      </c>
      <c r="B152" s="23" t="s">
        <v>946</v>
      </c>
      <c r="C152" s="57">
        <f t="shared" ref="C152" si="34">SUBTOTAL(9,C151:C151)</f>
        <v>1</v>
      </c>
      <c r="D152" s="57">
        <f t="shared" ref="D152" si="35">SUBTOTAL(9,D151:D151)</f>
        <v>1</v>
      </c>
      <c r="E152" s="57">
        <f t="shared" ref="E152:J152" si="36">SUBTOTAL(9,E151:E151)</f>
        <v>1</v>
      </c>
      <c r="F152" s="57">
        <f t="shared" si="36"/>
        <v>1</v>
      </c>
      <c r="G152" s="57">
        <f t="shared" si="36"/>
        <v>1</v>
      </c>
      <c r="H152" s="57">
        <f t="shared" si="36"/>
        <v>1</v>
      </c>
      <c r="I152" s="57">
        <f t="shared" si="36"/>
        <v>1</v>
      </c>
      <c r="J152" s="57">
        <f t="shared" si="36"/>
        <v>1</v>
      </c>
      <c r="K152"/>
      <c r="L152"/>
      <c r="M152"/>
      <c r="N152"/>
      <c r="O152" s="57">
        <f>SUBTOTAL(9,O151:O151)</f>
        <v>0</v>
      </c>
      <c r="P152" s="57">
        <f>SUBTOTAL(9,P151:P151)</f>
        <v>0</v>
      </c>
      <c r="Q152" s="57">
        <f>SUBTOTAL(9,Q151:Q151)</f>
        <v>0</v>
      </c>
      <c r="R152" s="57">
        <f>SUBTOTAL(9,R151:R151)</f>
        <v>0</v>
      </c>
      <c r="S152" s="57">
        <f>SUBTOTAL(9,S151:S151)</f>
        <v>0</v>
      </c>
      <c r="V152">
        <v>1</v>
      </c>
      <c r="W152">
        <v>1</v>
      </c>
      <c r="X152">
        <v>1</v>
      </c>
      <c r="Y152">
        <v>1</v>
      </c>
      <c r="Z152">
        <v>1</v>
      </c>
      <c r="AA152">
        <v>1</v>
      </c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  <c r="OI152" s="23"/>
      <c r="OJ152" s="23"/>
      <c r="OK152" s="23"/>
      <c r="OL152" s="23"/>
      <c r="OM152" s="23"/>
      <c r="ON152" s="23"/>
      <c r="OO152" s="23"/>
      <c r="OP152" s="23"/>
      <c r="OQ152" s="23"/>
      <c r="OR152" s="23"/>
      <c r="OS152" s="23"/>
      <c r="OT152" s="23"/>
      <c r="OU152" s="23"/>
      <c r="OV152" s="23"/>
      <c r="OW152" s="23"/>
      <c r="OX152" s="23"/>
      <c r="OY152" s="23"/>
      <c r="OZ152" s="23"/>
      <c r="PA152" s="23"/>
      <c r="PB152" s="23"/>
      <c r="PC152" s="23"/>
      <c r="PD152" s="23"/>
      <c r="PE152" s="23"/>
      <c r="PF152" s="23"/>
      <c r="PG152" s="23"/>
      <c r="PH152" s="23"/>
      <c r="PI152" s="23"/>
      <c r="PJ152" s="23"/>
      <c r="PK152" s="23"/>
      <c r="PL152" s="23"/>
      <c r="PM152" s="23"/>
      <c r="PN152" s="23"/>
      <c r="PO152" s="23"/>
      <c r="PP152" s="23"/>
      <c r="PQ152" s="23"/>
      <c r="PR152" s="23"/>
      <c r="PS152" s="23"/>
      <c r="PT152" s="23"/>
      <c r="PU152" s="23"/>
      <c r="PV152" s="23"/>
      <c r="PW152" s="23"/>
      <c r="PX152" s="23"/>
      <c r="PY152" s="23"/>
      <c r="PZ152" s="23"/>
      <c r="QA152" s="23"/>
      <c r="QB152" s="23"/>
      <c r="QC152" s="23"/>
      <c r="QD152" s="23"/>
      <c r="QE152" s="23"/>
      <c r="QF152" s="23"/>
      <c r="QG152" s="23"/>
      <c r="QH152" s="23"/>
      <c r="QI152" s="23"/>
      <c r="QJ152" s="23"/>
      <c r="QK152" s="23"/>
      <c r="QL152" s="23"/>
      <c r="QM152" s="23"/>
      <c r="QN152" s="23"/>
      <c r="QO152" s="23"/>
      <c r="QP152" s="23"/>
      <c r="QQ152" s="23"/>
      <c r="QR152" s="23"/>
      <c r="QS152" s="23"/>
      <c r="QT152" s="23"/>
      <c r="QU152" s="23"/>
      <c r="QV152" s="23"/>
      <c r="QW152" s="23"/>
      <c r="QX152" s="23"/>
      <c r="QY152" s="23"/>
      <c r="QZ152" s="23"/>
      <c r="RA152" s="23"/>
      <c r="RB152" s="23"/>
      <c r="RC152" s="23"/>
      <c r="RD152" s="23"/>
      <c r="RE152" s="23"/>
      <c r="RF152" s="23"/>
      <c r="RG152" s="23"/>
      <c r="RH152" s="23"/>
      <c r="RI152" s="23"/>
      <c r="RJ152" s="23"/>
      <c r="RK152" s="23"/>
      <c r="RL152" s="23"/>
      <c r="RM152" s="23"/>
      <c r="RN152" s="23"/>
      <c r="RO152" s="23"/>
      <c r="RP152" s="23"/>
      <c r="RQ152" s="23"/>
      <c r="RR152" s="23"/>
      <c r="RS152" s="23"/>
      <c r="RT152" s="23"/>
      <c r="RU152" s="23"/>
      <c r="RV152" s="23"/>
      <c r="RW152" s="23"/>
      <c r="RX152" s="23"/>
      <c r="RY152" s="23"/>
      <c r="RZ152" s="23"/>
      <c r="SA152" s="23"/>
      <c r="SB152" s="23"/>
      <c r="SC152" s="23"/>
      <c r="SD152" s="23"/>
      <c r="SE152" s="23"/>
      <c r="SF152" s="23"/>
      <c r="SG152" s="23"/>
      <c r="SH152" s="23"/>
      <c r="SI152" s="23"/>
      <c r="SJ152" s="23"/>
      <c r="SK152" s="23"/>
      <c r="SL152" s="23"/>
      <c r="SM152" s="23"/>
      <c r="SN152" s="23"/>
      <c r="SO152" s="23"/>
      <c r="SP152" s="23"/>
      <c r="SQ152" s="23"/>
      <c r="SR152" s="23"/>
      <c r="SS152" s="23"/>
      <c r="ST152" s="23"/>
      <c r="SU152" s="23"/>
      <c r="SV152" s="23"/>
      <c r="SW152" s="23"/>
      <c r="SX152" s="23"/>
      <c r="SY152" s="23"/>
      <c r="SZ152" s="23"/>
      <c r="TA152" s="23"/>
      <c r="TB152" s="23"/>
      <c r="TC152" s="23"/>
      <c r="TD152" s="23"/>
      <c r="TE152" s="23"/>
      <c r="TF152" s="23"/>
      <c r="TG152" s="23"/>
      <c r="TH152" s="23"/>
      <c r="TI152" s="23"/>
      <c r="TJ152" s="23"/>
      <c r="TK152" s="23"/>
      <c r="TL152" s="23"/>
      <c r="TM152" s="23"/>
      <c r="TN152" s="23"/>
      <c r="TO152" s="23"/>
      <c r="TP152" s="23"/>
      <c r="TQ152" s="23"/>
      <c r="TR152" s="23"/>
      <c r="TS152" s="23"/>
      <c r="TT152" s="23"/>
      <c r="TU152" s="23"/>
      <c r="TV152" s="23"/>
      <c r="TW152" s="23"/>
      <c r="TX152" s="23"/>
      <c r="TY152" s="23"/>
      <c r="TZ152" s="23"/>
      <c r="UA152" s="23"/>
      <c r="UB152" s="23"/>
      <c r="UC152" s="23"/>
      <c r="UD152" s="23"/>
      <c r="UE152" s="23"/>
      <c r="UF152" s="23"/>
      <c r="UG152" s="23"/>
      <c r="UH152" s="23"/>
      <c r="UI152" s="23"/>
      <c r="UJ152" s="23"/>
      <c r="UK152" s="23"/>
      <c r="UL152" s="23"/>
      <c r="UM152" s="23"/>
      <c r="UN152" s="23"/>
      <c r="UO152" s="23"/>
      <c r="UP152" s="23"/>
      <c r="UQ152" s="23"/>
      <c r="UR152" s="23"/>
      <c r="US152" s="23"/>
      <c r="UT152" s="23"/>
      <c r="UU152" s="23"/>
      <c r="UV152" s="23"/>
      <c r="UW152" s="23"/>
      <c r="UX152" s="23"/>
      <c r="UY152" s="23"/>
      <c r="UZ152" s="23"/>
      <c r="VA152" s="23"/>
      <c r="VB152" s="23"/>
      <c r="VC152" s="23"/>
      <c r="VD152" s="23"/>
      <c r="VE152" s="23"/>
      <c r="VF152" s="23"/>
      <c r="VG152" s="23"/>
      <c r="VH152" s="23"/>
      <c r="VI152" s="23"/>
      <c r="VJ152" s="23"/>
      <c r="VK152" s="23"/>
      <c r="VL152" s="23"/>
      <c r="VM152" s="23"/>
      <c r="VN152" s="23"/>
      <c r="VO152" s="23"/>
      <c r="VP152" s="23"/>
      <c r="VQ152" s="23"/>
      <c r="VR152" s="23"/>
      <c r="VS152" s="23"/>
      <c r="VT152" s="23"/>
      <c r="VU152" s="23"/>
      <c r="VV152" s="23"/>
      <c r="VW152" s="23"/>
      <c r="VX152" s="23"/>
      <c r="VY152" s="23"/>
      <c r="VZ152" s="23"/>
      <c r="WA152" s="23"/>
      <c r="WB152" s="23"/>
      <c r="WC152" s="23"/>
      <c r="WD152" s="23"/>
      <c r="WE152" s="23"/>
      <c r="WF152" s="23"/>
      <c r="WG152" s="23"/>
      <c r="WH152" s="23"/>
      <c r="WI152" s="23"/>
      <c r="WJ152" s="23"/>
      <c r="WK152" s="23"/>
      <c r="WL152" s="23"/>
      <c r="WM152" s="23"/>
      <c r="WN152" s="23"/>
      <c r="WO152" s="23"/>
      <c r="WP152" s="23"/>
      <c r="WQ152" s="23"/>
      <c r="WR152" s="23"/>
      <c r="WS152" s="23"/>
      <c r="WT152" s="23"/>
      <c r="WU152" s="23"/>
      <c r="WV152" s="23"/>
      <c r="WW152" s="23"/>
      <c r="WX152" s="23"/>
      <c r="WY152" s="23"/>
      <c r="WZ152" s="23"/>
      <c r="XA152" s="23"/>
      <c r="XB152" s="23"/>
      <c r="XC152" s="23"/>
      <c r="XD152" s="23"/>
      <c r="XE152" s="23"/>
      <c r="XF152" s="23"/>
      <c r="XG152" s="23"/>
      <c r="XH152" s="23"/>
      <c r="XI152" s="23"/>
      <c r="XJ152" s="23"/>
      <c r="XK152" s="23"/>
      <c r="XL152" s="23"/>
      <c r="XM152" s="23"/>
      <c r="XN152" s="23"/>
      <c r="XO152" s="23"/>
      <c r="XP152" s="23"/>
      <c r="XQ152" s="23"/>
      <c r="XR152" s="23"/>
      <c r="XS152" s="23"/>
      <c r="XT152" s="23"/>
      <c r="XU152" s="23"/>
      <c r="XV152" s="23"/>
      <c r="XW152" s="23"/>
      <c r="XX152" s="23"/>
      <c r="XY152" s="23"/>
      <c r="XZ152" s="23"/>
      <c r="YA152" s="23"/>
      <c r="YB152" s="23"/>
      <c r="YC152" s="23"/>
      <c r="YD152" s="23"/>
      <c r="YE152" s="23"/>
      <c r="YF152" s="23"/>
      <c r="YG152" s="23"/>
      <c r="YH152" s="23"/>
      <c r="YI152" s="23"/>
      <c r="YJ152" s="23"/>
      <c r="YK152" s="23"/>
      <c r="YL152" s="23"/>
      <c r="YM152" s="23"/>
      <c r="YN152" s="23"/>
      <c r="YO152" s="23"/>
      <c r="YP152" s="23"/>
      <c r="YQ152" s="23"/>
      <c r="YR152" s="23"/>
      <c r="YS152" s="23"/>
      <c r="YT152" s="23"/>
      <c r="YU152" s="23"/>
      <c r="YV152" s="23"/>
      <c r="YW152" s="23"/>
      <c r="YX152" s="23"/>
      <c r="YY152" s="23"/>
      <c r="YZ152" s="23"/>
      <c r="ZA152" s="23"/>
      <c r="ZB152" s="23"/>
      <c r="ZC152" s="23"/>
      <c r="ZD152" s="23"/>
      <c r="ZE152" s="23"/>
      <c r="ZF152" s="23"/>
      <c r="ZG152" s="23"/>
      <c r="ZH152" s="23"/>
      <c r="ZI152" s="23"/>
      <c r="ZJ152" s="23"/>
      <c r="ZK152" s="23"/>
      <c r="ZL152" s="23"/>
      <c r="ZM152" s="23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J152" s="23"/>
      <c r="ABK152" s="23"/>
      <c r="ABL152" s="23"/>
      <c r="ABM152" s="23"/>
      <c r="ABN152" s="23"/>
      <c r="ABO152" s="23"/>
      <c r="ABP152" s="23"/>
      <c r="ABQ152" s="23"/>
      <c r="ABR152" s="23"/>
      <c r="ABS152" s="23"/>
      <c r="ABT152" s="23"/>
      <c r="ABU152" s="23"/>
      <c r="ABV152" s="23"/>
      <c r="ABW152" s="23"/>
      <c r="ABX152" s="23"/>
      <c r="ABY152" s="23"/>
      <c r="ABZ152" s="23"/>
      <c r="ACA152" s="23"/>
      <c r="ACB152" s="23"/>
      <c r="ACC152" s="23"/>
      <c r="ACD152" s="23"/>
      <c r="ACE152" s="23"/>
      <c r="ACF152" s="23"/>
      <c r="ACG152" s="23"/>
      <c r="ACH152" s="23"/>
      <c r="ACI152" s="23"/>
      <c r="ACJ152" s="23"/>
      <c r="ACK152" s="23"/>
      <c r="ACL152" s="23"/>
      <c r="ACM152" s="23"/>
      <c r="ACN152" s="23"/>
      <c r="ACO152" s="23"/>
      <c r="ACP152" s="23"/>
      <c r="ACQ152" s="23"/>
      <c r="ACR152" s="23"/>
      <c r="ACS152" s="23"/>
      <c r="ACT152" s="23"/>
      <c r="ACU152" s="23"/>
      <c r="ACV152" s="23"/>
      <c r="ACW152" s="23"/>
      <c r="ACX152" s="23"/>
      <c r="ACY152" s="23"/>
      <c r="ACZ152" s="23"/>
      <c r="ADA152" s="23"/>
      <c r="ADB152" s="23"/>
      <c r="ADC152" s="23"/>
      <c r="ADD152" s="23"/>
      <c r="ADE152" s="23"/>
      <c r="ADF152" s="23"/>
      <c r="ADG152" s="23"/>
      <c r="ADH152" s="23"/>
      <c r="ADI152" s="23"/>
      <c r="ADJ152" s="23"/>
      <c r="ADK152" s="23"/>
      <c r="ADL152" s="23"/>
      <c r="ADM152" s="23"/>
      <c r="ADN152" s="23"/>
      <c r="ADO152" s="23"/>
      <c r="ADP152" s="23"/>
      <c r="ADQ152" s="23"/>
      <c r="ADR152" s="23"/>
      <c r="ADS152" s="23"/>
      <c r="ADT152" s="23"/>
      <c r="ADU152" s="23"/>
      <c r="ADV152" s="23"/>
      <c r="ADW152" s="23"/>
      <c r="ADX152" s="23"/>
      <c r="ADY152" s="23"/>
      <c r="ADZ152" s="23"/>
      <c r="AEA152" s="23"/>
      <c r="AEB152" s="23"/>
      <c r="AEC152" s="23"/>
      <c r="AED152" s="23"/>
      <c r="AEE152" s="23"/>
      <c r="AEF152" s="23"/>
      <c r="AEG152" s="23"/>
      <c r="AEH152" s="23"/>
      <c r="AEI152" s="23"/>
      <c r="AEJ152" s="23"/>
      <c r="AEK152" s="23"/>
      <c r="AEL152" s="23"/>
      <c r="AEM152" s="23"/>
      <c r="AEN152" s="23"/>
      <c r="AEO152" s="23"/>
      <c r="AEP152" s="23"/>
      <c r="AEQ152" s="23"/>
      <c r="AER152" s="23"/>
      <c r="AES152" s="23"/>
      <c r="AET152" s="23"/>
      <c r="AEU152" s="23"/>
      <c r="AEV152" s="23"/>
      <c r="AEW152" s="23"/>
      <c r="AEX152" s="23"/>
      <c r="AEY152" s="23"/>
      <c r="AEZ152" s="23"/>
      <c r="AFA152" s="23"/>
      <c r="AFB152" s="23"/>
      <c r="AFC152" s="23"/>
      <c r="AFD152" s="23"/>
      <c r="AFE152" s="23"/>
      <c r="AFF152" s="23"/>
      <c r="AFG152" s="23"/>
      <c r="AFH152" s="23"/>
      <c r="AFI152" s="23"/>
      <c r="AFJ152" s="23"/>
      <c r="AFK152" s="23"/>
      <c r="AFL152" s="23"/>
      <c r="AFM152" s="23"/>
      <c r="AFN152" s="23"/>
      <c r="AFO152" s="23"/>
      <c r="AFP152" s="23"/>
      <c r="AFQ152" s="23"/>
      <c r="AFR152" s="23"/>
      <c r="AFS152" s="23"/>
      <c r="AFT152" s="23"/>
      <c r="AFU152" s="23"/>
      <c r="AFV152" s="23"/>
      <c r="AFW152" s="23"/>
      <c r="AFX152" s="23"/>
      <c r="AFY152" s="23"/>
      <c r="AFZ152" s="23"/>
      <c r="AGA152" s="23"/>
      <c r="AGB152" s="23"/>
      <c r="AGC152" s="23"/>
      <c r="AGD152" s="23"/>
      <c r="AGE152" s="23"/>
      <c r="AGF152" s="23"/>
      <c r="AGG152" s="23"/>
      <c r="AGH152" s="23"/>
      <c r="AGI152" s="23"/>
      <c r="AGJ152" s="23"/>
      <c r="AGK152" s="23"/>
      <c r="AGL152" s="23"/>
      <c r="AGM152" s="23"/>
      <c r="AGN152" s="23"/>
      <c r="AGO152" s="23"/>
      <c r="AGP152" s="23"/>
      <c r="AGQ152" s="23"/>
      <c r="AGR152" s="23"/>
      <c r="AGS152" s="23"/>
      <c r="AGT152" s="23"/>
      <c r="AGU152" s="23"/>
      <c r="AGV152" s="23"/>
      <c r="AGW152" s="23"/>
      <c r="AGX152" s="23"/>
      <c r="AGY152" s="23"/>
      <c r="AGZ152" s="23"/>
      <c r="AHA152" s="23"/>
      <c r="AHB152" s="23"/>
      <c r="AHC152" s="23"/>
      <c r="AHD152" s="23"/>
      <c r="AHE152" s="23"/>
      <c r="AHF152" s="23"/>
      <c r="AHG152" s="23"/>
      <c r="AHH152" s="23"/>
      <c r="AHI152" s="23"/>
      <c r="AHJ152" s="23"/>
      <c r="AHK152" s="23"/>
      <c r="AHL152" s="23"/>
      <c r="AHM152" s="23"/>
      <c r="AHN152" s="23"/>
      <c r="AHO152" s="23"/>
      <c r="AHP152" s="23"/>
      <c r="AHQ152" s="23"/>
      <c r="AHR152" s="23"/>
      <c r="AHS152" s="23"/>
      <c r="AHT152" s="23"/>
      <c r="AHU152" s="23"/>
      <c r="AHV152" s="23"/>
      <c r="AHW152" s="23"/>
      <c r="AHX152" s="23"/>
      <c r="AHY152" s="23"/>
      <c r="AHZ152" s="23"/>
      <c r="AIA152" s="23"/>
      <c r="AIB152" s="23"/>
      <c r="AIC152" s="23"/>
      <c r="AID152" s="23"/>
      <c r="AIE152" s="23"/>
      <c r="AIF152" s="23"/>
      <c r="AIG152" s="23"/>
      <c r="AIH152" s="23"/>
      <c r="AII152" s="23"/>
      <c r="AIJ152" s="23"/>
      <c r="AIK152" s="23"/>
      <c r="AIL152" s="23"/>
      <c r="AIM152" s="23"/>
      <c r="AIN152" s="23"/>
      <c r="AIO152" s="23"/>
      <c r="AIP152" s="23"/>
      <c r="AIQ152" s="23"/>
      <c r="AIR152" s="23"/>
      <c r="AIS152" s="23"/>
      <c r="AIT152" s="23"/>
      <c r="AIU152" s="23"/>
      <c r="AIV152" s="23"/>
      <c r="AIW152" s="23"/>
      <c r="AIX152" s="23"/>
      <c r="AIY152" s="23"/>
      <c r="AIZ152" s="23"/>
      <c r="AJA152" s="23"/>
      <c r="AJB152" s="23"/>
      <c r="AJC152" s="23"/>
      <c r="AJD152" s="23"/>
      <c r="AJE152" s="23"/>
      <c r="AJF152" s="23"/>
      <c r="AJG152" s="23"/>
      <c r="AJH152" s="23"/>
      <c r="AJI152" s="23"/>
      <c r="AJJ152" s="23"/>
      <c r="AJK152" s="23"/>
      <c r="AJL152" s="23"/>
      <c r="AJM152" s="23"/>
      <c r="AJN152" s="23"/>
      <c r="AJO152" s="23"/>
      <c r="AJP152" s="23"/>
      <c r="AJQ152" s="23"/>
      <c r="AJR152" s="23"/>
      <c r="AJS152" s="23"/>
      <c r="AJT152" s="23"/>
      <c r="AJU152" s="23"/>
      <c r="AJV152" s="23"/>
      <c r="AJW152" s="23"/>
      <c r="AJX152" s="23"/>
      <c r="AJY152" s="23"/>
      <c r="AJZ152" s="23"/>
      <c r="AKA152" s="23"/>
      <c r="AKB152" s="23"/>
      <c r="AKC152" s="23"/>
      <c r="AKD152" s="23"/>
      <c r="AKE152" s="23"/>
      <c r="AKF152" s="23"/>
      <c r="AKG152" s="23"/>
      <c r="AKH152" s="23"/>
      <c r="AKI152" s="23"/>
      <c r="AKJ152" s="23"/>
      <c r="AKK152" s="23"/>
      <c r="AKL152" s="23"/>
      <c r="AKM152" s="23"/>
      <c r="AKN152" s="23"/>
      <c r="AKO152" s="23"/>
      <c r="AKP152" s="23"/>
      <c r="AKQ152" s="23"/>
      <c r="AKR152" s="23"/>
      <c r="AKS152" s="23"/>
      <c r="AKT152" s="23"/>
      <c r="AKU152" s="23"/>
      <c r="AKV152" s="23"/>
      <c r="AKW152" s="23"/>
      <c r="AKX152" s="23"/>
      <c r="AKY152" s="23"/>
      <c r="AKZ152" s="23"/>
      <c r="ALA152" s="23"/>
      <c r="ALB152" s="23"/>
      <c r="ALC152" s="23"/>
      <c r="ALD152" s="23"/>
      <c r="ALE152" s="23"/>
      <c r="ALF152" s="23"/>
      <c r="ALG152" s="23"/>
      <c r="ALH152" s="23"/>
      <c r="ALI152" s="23"/>
      <c r="ALJ152" s="23"/>
      <c r="ALK152" s="23"/>
      <c r="ALL152" s="23"/>
      <c r="ALM152" s="23"/>
      <c r="ALN152" s="23"/>
      <c r="ALO152" s="23"/>
      <c r="ALP152" s="23"/>
      <c r="ALQ152" s="23"/>
      <c r="ALR152" s="23"/>
      <c r="ALS152" s="23"/>
      <c r="ALT152" s="23"/>
      <c r="ALU152" s="23"/>
      <c r="ALV152" s="23"/>
      <c r="ALW152" s="23"/>
      <c r="ALX152" s="23"/>
      <c r="ALY152" s="23"/>
      <c r="ALZ152" s="23"/>
      <c r="AMA152" s="23"/>
      <c r="AMB152" s="23"/>
      <c r="AMC152" s="23"/>
      <c r="AMD152" s="23"/>
      <c r="AME152" s="23"/>
      <c r="AMF152" s="23"/>
      <c r="AMG152" s="23"/>
      <c r="AMH152" s="23"/>
      <c r="AMI152" s="23"/>
      <c r="AMJ152" s="23"/>
      <c r="AMK152" s="23"/>
      <c r="AML152" s="23"/>
      <c r="AMM152" s="23"/>
      <c r="AMN152" s="23"/>
      <c r="AMO152" s="23"/>
      <c r="AMP152" s="23"/>
      <c r="AMQ152" s="23"/>
      <c r="AMR152" s="23"/>
      <c r="AMS152" s="23"/>
      <c r="AMT152" s="23"/>
      <c r="AMU152" s="23"/>
      <c r="AMV152" s="23"/>
      <c r="AMW152" s="23"/>
      <c r="AMX152" s="23"/>
      <c r="AMY152" s="23"/>
      <c r="AMZ152" s="23"/>
      <c r="ANA152" s="23"/>
      <c r="ANB152" s="23"/>
      <c r="ANC152" s="23"/>
      <c r="AND152" s="23"/>
      <c r="ANE152" s="23"/>
      <c r="ANF152" s="23"/>
      <c r="ANG152" s="23"/>
      <c r="ANH152" s="23"/>
      <c r="ANI152" s="23"/>
      <c r="ANJ152" s="23"/>
      <c r="ANK152" s="23"/>
      <c r="ANL152" s="23"/>
      <c r="ANM152" s="23"/>
      <c r="ANN152" s="23"/>
      <c r="ANO152" s="23"/>
      <c r="ANP152" s="23"/>
      <c r="ANQ152" s="23"/>
      <c r="ANR152" s="23"/>
      <c r="ANS152" s="23"/>
      <c r="ANT152" s="23"/>
      <c r="ANU152" s="23"/>
      <c r="ANV152" s="23"/>
      <c r="ANW152" s="23"/>
      <c r="ANX152" s="23"/>
      <c r="ANY152" s="23"/>
      <c r="ANZ152" s="23"/>
      <c r="AOA152" s="23"/>
      <c r="AOB152" s="23"/>
      <c r="AOC152" s="23"/>
      <c r="AOD152" s="23"/>
      <c r="AOE152" s="23"/>
      <c r="AOF152" s="23"/>
      <c r="AOG152" s="23"/>
      <c r="AOH152" s="23"/>
      <c r="AOI152" s="23"/>
      <c r="AOJ152" s="23"/>
      <c r="AOK152" s="23"/>
      <c r="AOL152" s="23"/>
      <c r="AOM152" s="23"/>
      <c r="AON152" s="23"/>
      <c r="AOO152" s="23"/>
      <c r="AOP152" s="23"/>
      <c r="AOQ152" s="23"/>
      <c r="AOR152" s="23"/>
      <c r="AOS152" s="23"/>
      <c r="AOT152" s="23"/>
      <c r="AOU152" s="23"/>
      <c r="AOV152" s="23"/>
      <c r="AOW152" s="23"/>
      <c r="AOX152" s="23"/>
      <c r="AOY152" s="23"/>
      <c r="AOZ152" s="23"/>
      <c r="APA152" s="23"/>
      <c r="APB152" s="23"/>
      <c r="APC152" s="23"/>
      <c r="APD152" s="23"/>
      <c r="APE152" s="23"/>
      <c r="APF152" s="23"/>
      <c r="APG152" s="23"/>
      <c r="APH152" s="23"/>
      <c r="API152" s="23"/>
      <c r="APJ152" s="23"/>
      <c r="APK152" s="23"/>
      <c r="APL152" s="23"/>
      <c r="APM152" s="23"/>
      <c r="APN152" s="23"/>
      <c r="APO152" s="23"/>
      <c r="APP152" s="23"/>
      <c r="APQ152" s="23"/>
      <c r="APR152" s="23"/>
      <c r="APS152" s="23"/>
      <c r="APT152" s="23"/>
      <c r="APU152" s="23"/>
      <c r="APV152" s="23"/>
      <c r="APW152" s="23"/>
      <c r="APX152" s="23"/>
      <c r="APY152" s="23"/>
      <c r="APZ152" s="23"/>
      <c r="AQA152" s="23"/>
      <c r="AQB152" s="23"/>
      <c r="AQC152" s="23"/>
      <c r="AQD152" s="23"/>
      <c r="AQE152" s="23"/>
      <c r="AQF152" s="23"/>
      <c r="AQG152" s="23"/>
      <c r="AQH152" s="23"/>
      <c r="AQI152" s="23"/>
      <c r="AQJ152" s="23"/>
      <c r="AQK152" s="23"/>
      <c r="AQL152" s="23"/>
      <c r="AQM152" s="23"/>
      <c r="AQN152" s="23"/>
      <c r="AQO152" s="23"/>
      <c r="AQP152" s="23"/>
      <c r="AQQ152" s="23"/>
      <c r="AQR152" s="23"/>
      <c r="AQS152" s="23"/>
      <c r="AQT152" s="23"/>
      <c r="AQU152" s="23"/>
      <c r="AQV152" s="23"/>
      <c r="AQW152" s="23"/>
      <c r="AQX152" s="23"/>
      <c r="AQY152" s="23"/>
      <c r="AQZ152" s="23"/>
      <c r="ARA152" s="23"/>
      <c r="ARB152" s="23"/>
      <c r="ARC152" s="23"/>
      <c r="ARD152" s="23"/>
      <c r="ARE152" s="23"/>
      <c r="ARF152" s="23"/>
      <c r="ARG152" s="23"/>
      <c r="ARH152" s="23"/>
      <c r="ARI152" s="23"/>
      <c r="ARJ152" s="23"/>
      <c r="ARK152" s="23"/>
      <c r="ARL152" s="23"/>
      <c r="ARM152" s="23"/>
      <c r="ARN152" s="23"/>
      <c r="ARO152" s="23"/>
      <c r="ARP152" s="23"/>
      <c r="ARQ152" s="23"/>
      <c r="ARR152" s="23"/>
      <c r="ARS152" s="23"/>
      <c r="ART152" s="23"/>
      <c r="ARU152" s="23"/>
      <c r="ARV152" s="23"/>
      <c r="ARW152" s="23"/>
      <c r="ARX152" s="23"/>
      <c r="ARY152" s="23"/>
      <c r="ARZ152" s="23"/>
      <c r="ASA152" s="23"/>
      <c r="ASB152" s="23"/>
      <c r="ASC152" s="23"/>
      <c r="ASD152" s="23"/>
      <c r="ASE152" s="23"/>
      <c r="ASF152" s="23"/>
      <c r="ASG152" s="23"/>
      <c r="ASH152" s="23"/>
      <c r="ASI152" s="23"/>
      <c r="ASJ152" s="23"/>
      <c r="ASK152" s="23"/>
      <c r="ASL152" s="23"/>
      <c r="ASM152" s="23"/>
      <c r="ASN152" s="23"/>
      <c r="ASO152" s="23"/>
      <c r="ASP152" s="23"/>
      <c r="ASQ152" s="23"/>
      <c r="ASR152" s="23"/>
      <c r="ASS152" s="23"/>
      <c r="AST152" s="23"/>
      <c r="ASU152" s="23"/>
      <c r="ASV152" s="23"/>
      <c r="ASW152" s="23"/>
      <c r="ASX152" s="23"/>
      <c r="ASY152" s="23"/>
      <c r="ASZ152" s="23"/>
      <c r="ATA152" s="23"/>
      <c r="ATB152" s="23"/>
      <c r="ATC152" s="23"/>
      <c r="ATD152" s="23"/>
      <c r="ATE152" s="23"/>
      <c r="ATF152" s="23"/>
      <c r="ATG152" s="23"/>
      <c r="ATH152" s="23"/>
      <c r="ATI152" s="23"/>
      <c r="ATJ152" s="23"/>
      <c r="ATK152" s="23"/>
      <c r="ATL152" s="23"/>
      <c r="ATM152" s="23"/>
      <c r="ATN152" s="23"/>
      <c r="ATO152" s="23"/>
      <c r="ATP152" s="23"/>
      <c r="ATQ152" s="23"/>
      <c r="ATR152" s="23"/>
      <c r="ATS152" s="23"/>
      <c r="ATT152" s="23"/>
      <c r="ATU152" s="23"/>
      <c r="ATV152" s="23"/>
      <c r="ATW152" s="23"/>
      <c r="ATX152" s="23"/>
      <c r="ATY152" s="23"/>
      <c r="ATZ152" s="23"/>
      <c r="AUA152" s="23"/>
      <c r="AUB152" s="23"/>
      <c r="AUC152" s="23"/>
      <c r="AUD152" s="23"/>
      <c r="AUE152" s="23"/>
      <c r="AUF152" s="23"/>
      <c r="AUG152" s="23"/>
      <c r="AUH152" s="23"/>
      <c r="AUI152" s="23"/>
      <c r="AUJ152" s="23"/>
      <c r="AUK152" s="23"/>
      <c r="AUL152" s="23"/>
      <c r="AUM152" s="23"/>
      <c r="AUN152" s="23"/>
      <c r="AUO152" s="23"/>
      <c r="AUP152" s="23"/>
      <c r="AUQ152" s="23"/>
      <c r="AUR152" s="23"/>
      <c r="AUS152" s="23"/>
      <c r="AUT152" s="23"/>
      <c r="AUU152" s="23"/>
      <c r="AUV152" s="23"/>
      <c r="AUW152" s="23"/>
      <c r="AUX152" s="23"/>
      <c r="AUY152" s="23"/>
      <c r="AUZ152" s="23"/>
      <c r="AVA152" s="23"/>
      <c r="AVB152" s="23"/>
      <c r="AVC152" s="23"/>
      <c r="AVD152" s="23"/>
      <c r="AVE152" s="23"/>
      <c r="AVF152" s="23"/>
      <c r="AVG152" s="23"/>
      <c r="AVH152" s="23"/>
      <c r="AVI152" s="23"/>
      <c r="AVJ152" s="23"/>
      <c r="AVK152" s="23"/>
      <c r="AVL152" s="23"/>
      <c r="AVM152" s="23"/>
      <c r="AVN152" s="23"/>
      <c r="AVO152" s="23"/>
      <c r="AVP152" s="23"/>
      <c r="AVQ152" s="23"/>
      <c r="AVR152" s="23"/>
      <c r="AVS152" s="23"/>
      <c r="AVT152" s="23"/>
      <c r="AVU152" s="23"/>
      <c r="AVV152" s="23"/>
      <c r="AVW152" s="23"/>
      <c r="AVX152" s="23"/>
      <c r="AVY152" s="23"/>
      <c r="AVZ152" s="23"/>
      <c r="AWA152" s="23"/>
      <c r="AWB152" s="23"/>
      <c r="AWC152" s="23"/>
      <c r="AWD152" s="23"/>
      <c r="AWE152" s="23"/>
      <c r="AWF152" s="23"/>
      <c r="AWG152" s="23"/>
      <c r="AWH152" s="23"/>
      <c r="AWI152" s="23"/>
      <c r="AWJ152" s="23"/>
      <c r="AWK152" s="23"/>
      <c r="AWL152" s="23"/>
      <c r="AWM152" s="23"/>
      <c r="AWN152" s="23"/>
      <c r="AWO152" s="23"/>
      <c r="AWP152" s="23"/>
      <c r="AWQ152" s="23"/>
      <c r="AWR152" s="23"/>
      <c r="AWS152" s="23"/>
      <c r="AWT152" s="23"/>
      <c r="AWU152" s="23"/>
      <c r="AWV152" s="23"/>
      <c r="AWW152" s="23"/>
      <c r="AWX152" s="23"/>
      <c r="AWY152" s="23"/>
      <c r="AWZ152" s="23"/>
      <c r="AXA152" s="23"/>
      <c r="AXB152" s="23"/>
      <c r="AXC152" s="23"/>
      <c r="AXD152" s="23"/>
      <c r="AXE152" s="23"/>
      <c r="AXF152" s="23"/>
      <c r="AXG152" s="23"/>
      <c r="AXH152" s="23"/>
      <c r="AXI152" s="23"/>
      <c r="AXJ152" s="23"/>
      <c r="AXK152" s="23"/>
      <c r="AXL152" s="23"/>
      <c r="AXM152" s="23"/>
      <c r="AXN152" s="23"/>
      <c r="AXO152" s="23"/>
      <c r="AXP152" s="23"/>
      <c r="AXQ152" s="23"/>
      <c r="AXR152" s="23"/>
      <c r="AXS152" s="23"/>
      <c r="AXT152" s="23"/>
      <c r="AXU152" s="23"/>
      <c r="AXV152" s="23"/>
      <c r="AXW152" s="23"/>
      <c r="AXX152" s="23"/>
      <c r="AXY152" s="23"/>
      <c r="AXZ152" s="23"/>
      <c r="AYA152" s="23"/>
      <c r="AYB152" s="23"/>
      <c r="AYC152" s="23"/>
      <c r="AYD152" s="23"/>
      <c r="AYE152" s="23"/>
      <c r="AYF152" s="23"/>
      <c r="AYG152" s="23"/>
      <c r="AYH152" s="23"/>
      <c r="AYI152" s="23"/>
      <c r="AYJ152" s="23"/>
      <c r="AYK152" s="23"/>
      <c r="AYL152" s="23"/>
      <c r="AYM152" s="23"/>
      <c r="AYN152" s="23"/>
      <c r="AYO152" s="23"/>
      <c r="AYP152" s="23"/>
      <c r="AYQ152" s="23"/>
      <c r="AYR152" s="23"/>
      <c r="AYS152" s="23"/>
      <c r="AYT152" s="23"/>
      <c r="AYU152" s="23"/>
      <c r="AYV152" s="23"/>
      <c r="AYW152" s="23"/>
      <c r="AYX152" s="23"/>
      <c r="AYY152" s="23"/>
      <c r="AYZ152" s="23"/>
      <c r="AZA152" s="23"/>
      <c r="AZB152" s="23"/>
      <c r="AZC152" s="23"/>
      <c r="AZD152" s="23"/>
      <c r="AZE152" s="23"/>
      <c r="AZF152" s="23"/>
      <c r="AZG152" s="23"/>
      <c r="AZH152" s="23"/>
      <c r="AZI152" s="23"/>
      <c r="AZJ152" s="23"/>
      <c r="AZK152" s="23"/>
      <c r="AZL152" s="23"/>
      <c r="AZM152" s="23"/>
      <c r="AZN152" s="23"/>
      <c r="AZO152" s="23"/>
      <c r="AZP152" s="23"/>
      <c r="AZQ152" s="23"/>
      <c r="AZR152" s="23"/>
      <c r="AZS152" s="23"/>
      <c r="AZT152" s="23"/>
      <c r="AZU152" s="23"/>
      <c r="AZV152" s="23"/>
      <c r="AZW152" s="23"/>
      <c r="AZX152" s="23"/>
      <c r="AZY152" s="23"/>
      <c r="AZZ152" s="23"/>
      <c r="BAA152" s="23"/>
      <c r="BAB152" s="23"/>
      <c r="BAC152" s="23"/>
      <c r="BAD152" s="23"/>
      <c r="BAE152" s="23"/>
      <c r="BAF152" s="23"/>
      <c r="BAG152" s="23"/>
      <c r="BAH152" s="23"/>
      <c r="BAI152" s="23"/>
      <c r="BAJ152" s="23"/>
      <c r="BAK152" s="23"/>
      <c r="BAL152" s="23"/>
      <c r="BAM152" s="23"/>
      <c r="BAN152" s="23"/>
      <c r="BAO152" s="23"/>
      <c r="BAP152" s="23"/>
      <c r="BAQ152" s="23"/>
      <c r="BAR152" s="23"/>
      <c r="BAS152" s="23"/>
      <c r="BAT152" s="23"/>
      <c r="BAU152" s="23"/>
      <c r="BAV152" s="23"/>
      <c r="BAW152" s="23"/>
      <c r="BAX152" s="23"/>
      <c r="BAY152" s="23"/>
      <c r="BAZ152" s="23"/>
      <c r="BBA152" s="23"/>
      <c r="BBB152" s="23"/>
      <c r="BBC152" s="23"/>
      <c r="BBD152" s="23"/>
      <c r="BBE152" s="23"/>
      <c r="BBF152" s="23"/>
      <c r="BBG152" s="23"/>
      <c r="BBH152" s="23"/>
      <c r="BBI152" s="23"/>
      <c r="BBJ152" s="23"/>
      <c r="BBK152" s="23"/>
      <c r="BBL152" s="23"/>
      <c r="BBM152" s="23"/>
      <c r="BBN152" s="23"/>
      <c r="BBO152" s="23"/>
      <c r="BBP152" s="23"/>
      <c r="BBQ152" s="23"/>
      <c r="BBR152" s="23"/>
      <c r="BBS152" s="23"/>
      <c r="BBT152" s="23"/>
      <c r="BBU152" s="23"/>
      <c r="BBV152" s="23"/>
      <c r="BBW152" s="23"/>
      <c r="BBX152" s="23"/>
      <c r="BBY152" s="23"/>
      <c r="BBZ152" s="23"/>
      <c r="BCA152" s="23"/>
      <c r="BCB152" s="23"/>
      <c r="BCC152" s="23"/>
      <c r="BCD152" s="23"/>
      <c r="BCE152" s="23"/>
      <c r="BCF152" s="23"/>
      <c r="BCG152" s="23"/>
      <c r="BCH152" s="23"/>
      <c r="BCI152" s="23"/>
      <c r="BCJ152" s="23"/>
      <c r="BCK152" s="23"/>
      <c r="BCL152" s="23"/>
      <c r="BCM152" s="23"/>
      <c r="BCN152" s="23"/>
      <c r="BCO152" s="23"/>
      <c r="BCP152" s="23"/>
      <c r="BCQ152" s="23"/>
      <c r="BCR152" s="23"/>
      <c r="BCS152" s="23"/>
      <c r="BCT152" s="23"/>
      <c r="BCU152" s="23"/>
      <c r="BCV152" s="23"/>
      <c r="BCW152" s="23"/>
      <c r="BCX152" s="23"/>
      <c r="BCY152" s="23"/>
      <c r="BCZ152" s="23"/>
      <c r="BDA152" s="23"/>
      <c r="BDB152" s="23"/>
      <c r="BDC152" s="23"/>
      <c r="BDD152" s="23"/>
      <c r="BDE152" s="23"/>
      <c r="BDF152" s="23"/>
      <c r="BDG152" s="23"/>
      <c r="BDH152" s="23"/>
      <c r="BDI152" s="23"/>
      <c r="BDJ152" s="23"/>
      <c r="BDK152" s="23"/>
      <c r="BDL152" s="23"/>
      <c r="BDM152" s="23"/>
      <c r="BDN152" s="23"/>
      <c r="BDO152" s="23"/>
      <c r="BDP152" s="23"/>
      <c r="BDQ152" s="23"/>
      <c r="BDR152" s="23"/>
      <c r="BDS152" s="23"/>
      <c r="BDT152" s="23"/>
      <c r="BDU152" s="23"/>
      <c r="BDV152" s="23"/>
      <c r="BDW152" s="23"/>
      <c r="BDX152" s="23"/>
      <c r="BDY152" s="23"/>
      <c r="BDZ152" s="23"/>
      <c r="BEA152" s="23"/>
      <c r="BEB152" s="23"/>
      <c r="BEC152" s="23"/>
      <c r="BED152" s="23"/>
      <c r="BEE152" s="23"/>
      <c r="BEF152" s="23"/>
      <c r="BEG152" s="23"/>
      <c r="BEH152" s="23"/>
      <c r="BEI152" s="23"/>
      <c r="BEJ152" s="23"/>
      <c r="BEK152" s="23"/>
      <c r="BEL152" s="23"/>
      <c r="BEM152" s="23"/>
      <c r="BEN152" s="23"/>
      <c r="BEO152" s="23"/>
      <c r="BEP152" s="23"/>
      <c r="BEQ152" s="23"/>
      <c r="BER152" s="23"/>
      <c r="BES152" s="23"/>
      <c r="BET152" s="23"/>
      <c r="BEU152" s="23"/>
      <c r="BEV152" s="23"/>
      <c r="BEW152" s="23"/>
      <c r="BEX152" s="23"/>
      <c r="BEY152" s="23"/>
      <c r="BEZ152" s="23"/>
      <c r="BFA152" s="23"/>
      <c r="BFB152" s="23"/>
      <c r="BFC152" s="23"/>
      <c r="BFD152" s="23"/>
      <c r="BFE152" s="23"/>
      <c r="BFF152" s="23"/>
      <c r="BFG152" s="23"/>
      <c r="BFH152" s="23"/>
      <c r="BFI152" s="23"/>
      <c r="BFJ152" s="23"/>
      <c r="BFK152" s="23"/>
      <c r="BFL152" s="23"/>
      <c r="BFM152" s="23"/>
      <c r="BFN152" s="23"/>
      <c r="BFO152" s="23"/>
      <c r="BFP152" s="23"/>
      <c r="BFQ152" s="23"/>
      <c r="BFR152" s="23"/>
      <c r="BFS152" s="23"/>
      <c r="BFT152" s="23"/>
      <c r="BFU152" s="23"/>
      <c r="BFV152" s="23"/>
      <c r="BFW152" s="23"/>
      <c r="BFX152" s="23"/>
      <c r="BFY152" s="23"/>
      <c r="BFZ152" s="23"/>
      <c r="BGA152" s="23"/>
      <c r="BGB152" s="23"/>
      <c r="BGC152" s="23"/>
      <c r="BGD152" s="23"/>
      <c r="BGE152" s="23"/>
      <c r="BGF152" s="23"/>
      <c r="BGG152" s="23"/>
      <c r="BGH152" s="23"/>
      <c r="BGI152" s="23"/>
      <c r="BGJ152" s="23"/>
      <c r="BGK152" s="23"/>
      <c r="BGL152" s="23"/>
      <c r="BGM152" s="23"/>
      <c r="BGN152" s="23"/>
      <c r="BGO152" s="23"/>
      <c r="BGP152" s="23"/>
      <c r="BGQ152" s="23"/>
      <c r="BGR152" s="23"/>
      <c r="BGS152" s="23"/>
      <c r="BGT152" s="23"/>
      <c r="BGU152" s="23"/>
      <c r="BGV152" s="23"/>
      <c r="BGW152" s="23"/>
      <c r="BGX152" s="23"/>
      <c r="BGY152" s="23"/>
      <c r="BGZ152" s="23"/>
      <c r="BHA152" s="23"/>
      <c r="BHB152" s="23"/>
      <c r="BHC152" s="23"/>
      <c r="BHD152" s="23"/>
      <c r="BHE152" s="23"/>
      <c r="BHF152" s="23"/>
      <c r="BHG152" s="23"/>
      <c r="BHH152" s="23"/>
      <c r="BHI152" s="23"/>
      <c r="BHJ152" s="23"/>
      <c r="BHK152" s="23"/>
      <c r="BHL152" s="23"/>
      <c r="BHM152" s="23"/>
      <c r="BHN152" s="23"/>
      <c r="BHO152" s="23"/>
      <c r="BHP152" s="23"/>
      <c r="BHQ152" s="23"/>
      <c r="BHR152" s="23"/>
      <c r="BHS152" s="23"/>
      <c r="BHT152" s="23"/>
      <c r="BHU152" s="23"/>
      <c r="BHV152" s="23"/>
      <c r="BHW152" s="23"/>
      <c r="BHX152" s="23"/>
      <c r="BHY152" s="23"/>
      <c r="BHZ152" s="23"/>
      <c r="BIA152" s="23"/>
      <c r="BIB152" s="23"/>
      <c r="BIC152" s="23"/>
      <c r="BID152" s="23"/>
      <c r="BIE152" s="23"/>
      <c r="BIF152" s="23"/>
      <c r="BIG152" s="23"/>
      <c r="BIH152" s="23"/>
      <c r="BII152" s="23"/>
      <c r="BIJ152" s="23"/>
      <c r="BIK152" s="23"/>
      <c r="BIL152" s="23"/>
      <c r="BIM152" s="23"/>
      <c r="BIN152" s="23"/>
      <c r="BIO152" s="23"/>
      <c r="BIP152" s="23"/>
      <c r="BIQ152" s="23"/>
      <c r="BIR152" s="23"/>
      <c r="BIS152" s="23"/>
      <c r="BIT152" s="23"/>
      <c r="BIU152" s="23"/>
      <c r="BIV152" s="23"/>
      <c r="BIW152" s="23"/>
      <c r="BIX152" s="23"/>
      <c r="BIY152" s="23"/>
      <c r="BIZ152" s="23"/>
      <c r="BJA152" s="23"/>
      <c r="BJB152" s="23"/>
      <c r="BJC152" s="23"/>
      <c r="BJD152" s="23"/>
      <c r="BJE152" s="23"/>
      <c r="BJF152" s="23"/>
      <c r="BJG152" s="23"/>
      <c r="BJH152" s="23"/>
      <c r="BJI152" s="23"/>
      <c r="BJJ152" s="23"/>
      <c r="BJK152" s="23"/>
      <c r="BJL152" s="23"/>
      <c r="BJM152" s="23"/>
      <c r="BJN152" s="23"/>
      <c r="BJO152" s="23"/>
      <c r="BJP152" s="23"/>
      <c r="BJQ152" s="23"/>
      <c r="BJR152" s="23"/>
      <c r="BJS152" s="23"/>
      <c r="BJT152" s="23"/>
      <c r="BJU152" s="23"/>
      <c r="BJV152" s="23"/>
      <c r="BJW152" s="23"/>
      <c r="BJX152" s="23"/>
      <c r="BJY152" s="23"/>
      <c r="BJZ152" s="23"/>
      <c r="BKA152" s="23"/>
      <c r="BKB152" s="23"/>
      <c r="BKC152" s="23"/>
      <c r="BKD152" s="23"/>
      <c r="BKE152" s="23"/>
      <c r="BKF152" s="23"/>
      <c r="BKG152" s="23"/>
      <c r="BKH152" s="23"/>
      <c r="BKI152" s="23"/>
      <c r="BKJ152" s="23"/>
      <c r="BKK152" s="23"/>
      <c r="BKL152" s="23"/>
      <c r="BKM152" s="23"/>
      <c r="BKN152" s="23"/>
      <c r="BKO152" s="23"/>
      <c r="BKP152" s="23"/>
      <c r="BKQ152" s="23"/>
      <c r="BKR152" s="23"/>
      <c r="BKS152" s="23"/>
      <c r="BKT152" s="23"/>
      <c r="BKU152" s="23"/>
      <c r="BKV152" s="23"/>
      <c r="BKW152" s="23"/>
      <c r="BKX152" s="23"/>
      <c r="BKY152" s="23"/>
      <c r="BKZ152" s="23"/>
      <c r="BLA152" s="23"/>
      <c r="BLB152" s="23"/>
      <c r="BLC152" s="23"/>
      <c r="BLD152" s="23"/>
      <c r="BLE152" s="23"/>
      <c r="BLF152" s="23"/>
      <c r="BLG152" s="23"/>
      <c r="BLH152" s="23"/>
      <c r="BLI152" s="23"/>
      <c r="BLJ152" s="23"/>
      <c r="BLK152" s="23"/>
      <c r="BLL152" s="23"/>
      <c r="BLM152" s="23"/>
      <c r="BLN152" s="23"/>
      <c r="BLO152" s="23"/>
      <c r="BLP152" s="23"/>
      <c r="BLQ152" s="23"/>
      <c r="BLR152" s="23"/>
      <c r="BLS152" s="23"/>
      <c r="BLT152" s="23"/>
      <c r="BLU152" s="23"/>
      <c r="BLV152" s="23"/>
      <c r="BLW152" s="23"/>
      <c r="BLX152" s="23"/>
      <c r="BLY152" s="23"/>
      <c r="BLZ152" s="23"/>
      <c r="BMA152" s="23"/>
      <c r="BMB152" s="23"/>
      <c r="BMC152" s="23"/>
      <c r="BMD152" s="23"/>
      <c r="BME152" s="23"/>
      <c r="BMF152" s="23"/>
      <c r="BMG152" s="23"/>
      <c r="BMH152" s="23"/>
      <c r="BMI152" s="23"/>
      <c r="BMJ152" s="23"/>
      <c r="BMK152" s="23"/>
      <c r="BML152" s="23"/>
      <c r="BMM152" s="23"/>
      <c r="BMN152" s="23"/>
      <c r="BMO152" s="23"/>
      <c r="BMP152" s="23"/>
      <c r="BMQ152" s="23"/>
      <c r="BMR152" s="23"/>
      <c r="BMS152" s="23"/>
      <c r="BMT152" s="23"/>
      <c r="BMU152" s="23"/>
      <c r="BMV152" s="23"/>
      <c r="BMW152" s="23"/>
      <c r="BMX152" s="23"/>
      <c r="BMY152" s="23"/>
      <c r="BMZ152" s="23"/>
      <c r="BNA152" s="23"/>
      <c r="BNB152" s="23"/>
      <c r="BNC152" s="23"/>
      <c r="BND152" s="23"/>
      <c r="BNE152" s="23"/>
      <c r="BNF152" s="23"/>
      <c r="BNG152" s="23"/>
      <c r="BNH152" s="23"/>
      <c r="BNI152" s="23"/>
      <c r="BNJ152" s="23"/>
      <c r="BNK152" s="23"/>
      <c r="BNL152" s="23"/>
      <c r="BNM152" s="23"/>
      <c r="BNN152" s="23"/>
      <c r="BNO152" s="23"/>
      <c r="BNP152" s="23"/>
      <c r="BNQ152" s="23"/>
      <c r="BNR152" s="23"/>
      <c r="BNS152" s="23"/>
      <c r="BNT152" s="23"/>
      <c r="BNU152" s="23"/>
      <c r="BNV152" s="23"/>
      <c r="BNW152" s="23"/>
      <c r="BNX152" s="23"/>
      <c r="BNY152" s="23"/>
      <c r="BNZ152" s="23"/>
      <c r="BOA152" s="23"/>
      <c r="BOB152" s="23"/>
      <c r="BOC152" s="23"/>
      <c r="BOD152" s="23"/>
      <c r="BOE152" s="23"/>
      <c r="BOF152" s="23"/>
      <c r="BOG152" s="23"/>
      <c r="BOH152" s="23"/>
      <c r="BOI152" s="23"/>
      <c r="BOJ152" s="23"/>
      <c r="BOK152" s="23"/>
      <c r="BOL152" s="23"/>
      <c r="BOM152" s="23"/>
      <c r="BON152" s="23"/>
      <c r="BOO152" s="23"/>
      <c r="BOP152" s="23"/>
      <c r="BOQ152" s="23"/>
      <c r="BOR152" s="23"/>
      <c r="BOS152" s="23"/>
      <c r="BOT152" s="23"/>
      <c r="BOU152" s="23"/>
      <c r="BOV152" s="23"/>
      <c r="BOW152" s="23"/>
      <c r="BOX152" s="23"/>
      <c r="BOY152" s="23"/>
      <c r="BOZ152" s="23"/>
      <c r="BPA152" s="23"/>
      <c r="BPB152" s="23"/>
      <c r="BPC152" s="23"/>
      <c r="BPD152" s="23"/>
      <c r="BPE152" s="23"/>
      <c r="BPF152" s="23"/>
      <c r="BPG152" s="23"/>
      <c r="BPH152" s="23"/>
      <c r="BPI152" s="23"/>
      <c r="BPJ152" s="23"/>
      <c r="BPK152" s="23"/>
      <c r="BPL152" s="23"/>
      <c r="BPM152" s="23"/>
      <c r="BPN152" s="23"/>
      <c r="BPO152" s="23"/>
      <c r="BPP152" s="23"/>
      <c r="BPQ152" s="23"/>
      <c r="BPR152" s="23"/>
      <c r="BPS152" s="23"/>
      <c r="BPT152" s="23"/>
      <c r="BPU152" s="23"/>
      <c r="BPV152" s="23"/>
      <c r="BPW152" s="23"/>
      <c r="BPX152" s="23"/>
      <c r="BPY152" s="23"/>
      <c r="BPZ152" s="23"/>
      <c r="BQA152" s="23"/>
      <c r="BQB152" s="23"/>
      <c r="BQC152" s="23"/>
      <c r="BQD152" s="23"/>
      <c r="BQE152" s="23"/>
      <c r="BQF152" s="23"/>
      <c r="BQG152" s="23"/>
      <c r="BQH152" s="23"/>
      <c r="BQI152" s="23"/>
      <c r="BQJ152" s="23"/>
      <c r="BQK152" s="23"/>
      <c r="BQL152" s="23"/>
      <c r="BQM152" s="23"/>
      <c r="BQN152" s="23"/>
      <c r="BQO152" s="23"/>
      <c r="BQP152" s="23"/>
      <c r="BQQ152" s="23"/>
      <c r="BQR152" s="23"/>
      <c r="BQS152" s="23"/>
      <c r="BQT152" s="23"/>
      <c r="BQU152" s="23"/>
      <c r="BQV152" s="23"/>
      <c r="BQW152" s="23"/>
      <c r="BQX152" s="23"/>
      <c r="BQY152" s="23"/>
      <c r="BQZ152" s="23"/>
      <c r="BRA152" s="23"/>
      <c r="BRB152" s="23"/>
      <c r="BRC152" s="23"/>
      <c r="BRD152" s="23"/>
      <c r="BRE152" s="23"/>
      <c r="BRF152" s="23"/>
      <c r="BRG152" s="23"/>
      <c r="BRH152" s="23"/>
      <c r="BRI152" s="23"/>
      <c r="BRJ152" s="23"/>
      <c r="BRK152" s="23"/>
      <c r="BRL152" s="23"/>
      <c r="BRM152" s="23"/>
      <c r="BRN152" s="23"/>
      <c r="BRO152" s="23"/>
      <c r="BRP152" s="23"/>
      <c r="BRQ152" s="23"/>
      <c r="BRR152" s="23"/>
      <c r="BRS152" s="23"/>
      <c r="BRT152" s="23"/>
      <c r="BRU152" s="23"/>
      <c r="BRV152" s="23"/>
      <c r="BRW152" s="23"/>
      <c r="BRX152" s="23"/>
      <c r="BRY152" s="23"/>
      <c r="BRZ152" s="23"/>
      <c r="BSA152" s="23"/>
      <c r="BSB152" s="23"/>
      <c r="BSC152" s="23"/>
      <c r="BSD152" s="23"/>
      <c r="BSE152" s="23"/>
      <c r="BSF152" s="23"/>
      <c r="BSG152" s="23"/>
      <c r="BSH152" s="23"/>
      <c r="BSI152" s="23"/>
      <c r="BSJ152" s="23"/>
      <c r="BSK152" s="23"/>
      <c r="BSL152" s="23"/>
      <c r="BSM152" s="23"/>
      <c r="BSN152" s="23"/>
      <c r="BSO152" s="23"/>
      <c r="BSP152" s="23"/>
      <c r="BSQ152" s="23"/>
      <c r="BSR152" s="23"/>
      <c r="BSS152" s="23"/>
      <c r="BST152" s="23"/>
      <c r="BSU152" s="23"/>
      <c r="BSV152" s="23"/>
      <c r="BSW152" s="23"/>
      <c r="BSX152" s="23"/>
      <c r="BSY152" s="23"/>
      <c r="BSZ152" s="23"/>
      <c r="BTA152" s="23"/>
      <c r="BTB152" s="23"/>
      <c r="BTC152" s="23"/>
      <c r="BTD152" s="23"/>
      <c r="BTE152" s="23"/>
      <c r="BTF152" s="23"/>
      <c r="BTG152" s="23"/>
      <c r="BTH152" s="23"/>
      <c r="BTI152" s="23"/>
      <c r="BTJ152" s="23"/>
      <c r="BTK152" s="23"/>
      <c r="BTL152" s="23"/>
      <c r="BTM152" s="23"/>
      <c r="BTN152" s="23"/>
      <c r="BTO152" s="23"/>
      <c r="BTP152" s="23"/>
      <c r="BTQ152" s="23"/>
      <c r="BTR152" s="23"/>
      <c r="BTS152" s="23"/>
      <c r="BTT152" s="23"/>
      <c r="BTU152" s="23"/>
      <c r="BTV152" s="23"/>
      <c r="BTW152" s="23"/>
      <c r="BTX152" s="23"/>
      <c r="BTY152" s="23"/>
      <c r="BTZ152" s="23"/>
      <c r="BUA152" s="23"/>
      <c r="BUB152" s="23"/>
      <c r="BUC152" s="23"/>
      <c r="BUD152" s="23"/>
      <c r="BUE152" s="23"/>
      <c r="BUF152" s="23"/>
      <c r="BUG152" s="23"/>
      <c r="BUH152" s="23"/>
      <c r="BUI152" s="23"/>
      <c r="BUJ152" s="23"/>
      <c r="BUK152" s="23"/>
      <c r="BUL152" s="23"/>
      <c r="BUM152" s="23"/>
      <c r="BUN152" s="23"/>
      <c r="BUO152" s="23"/>
      <c r="BUP152" s="23"/>
      <c r="BUQ152" s="23"/>
      <c r="BUR152" s="23"/>
      <c r="BUS152" s="23"/>
      <c r="BUT152" s="23"/>
      <c r="BUU152" s="23"/>
      <c r="BUV152" s="23"/>
      <c r="BUW152" s="23"/>
      <c r="BUX152" s="23"/>
      <c r="BUY152" s="23"/>
      <c r="BUZ152" s="23"/>
      <c r="BVA152" s="23"/>
      <c r="BVB152" s="23"/>
      <c r="BVC152" s="23"/>
      <c r="BVD152" s="23"/>
      <c r="BVE152" s="23"/>
      <c r="BVF152" s="23"/>
      <c r="BVG152" s="23"/>
      <c r="BVH152" s="23"/>
      <c r="BVI152" s="23"/>
      <c r="BVJ152" s="23"/>
      <c r="BVK152" s="23"/>
      <c r="BVL152" s="23"/>
      <c r="BVM152" s="23"/>
      <c r="BVN152" s="23"/>
      <c r="BVO152" s="23"/>
      <c r="BVP152" s="23"/>
      <c r="BVQ152" s="23"/>
      <c r="BVR152" s="23"/>
      <c r="BVS152" s="23"/>
      <c r="BVT152" s="23"/>
      <c r="BVU152" s="23"/>
      <c r="BVV152" s="23"/>
      <c r="BVW152" s="23"/>
      <c r="BVX152" s="23"/>
      <c r="BVY152" s="23"/>
      <c r="BVZ152" s="23"/>
      <c r="BWA152" s="23"/>
      <c r="BWB152" s="23"/>
      <c r="BWC152" s="23"/>
      <c r="BWD152" s="23"/>
      <c r="BWE152" s="23"/>
      <c r="BWF152" s="23"/>
      <c r="BWG152" s="23"/>
      <c r="BWH152" s="23"/>
      <c r="BWI152" s="23"/>
      <c r="BWJ152" s="23"/>
      <c r="BWK152" s="23"/>
      <c r="BWL152" s="23"/>
      <c r="BWM152" s="23"/>
      <c r="BWN152" s="23"/>
      <c r="BWO152" s="23"/>
      <c r="BWP152" s="23"/>
      <c r="BWQ152" s="23"/>
      <c r="BWR152" s="23"/>
      <c r="BWS152" s="23"/>
      <c r="BWT152" s="23"/>
      <c r="BWU152" s="23"/>
      <c r="BWV152" s="23"/>
      <c r="BWW152" s="23"/>
      <c r="BWX152" s="23"/>
      <c r="BWY152" s="23"/>
      <c r="BWZ152" s="23"/>
      <c r="BXA152" s="23"/>
      <c r="BXB152" s="23"/>
      <c r="BXC152" s="23"/>
      <c r="BXD152" s="23"/>
      <c r="BXE152" s="23"/>
      <c r="BXF152" s="23"/>
      <c r="BXG152" s="23"/>
      <c r="BXH152" s="23"/>
      <c r="BXI152" s="23"/>
      <c r="BXJ152" s="23"/>
      <c r="BXK152" s="23"/>
      <c r="BXL152" s="23"/>
      <c r="BXM152" s="23"/>
      <c r="BXN152" s="23"/>
      <c r="BXO152" s="23"/>
      <c r="BXP152" s="23"/>
      <c r="BXQ152" s="23"/>
      <c r="BXR152" s="23"/>
      <c r="BXS152" s="23"/>
      <c r="BXT152" s="23"/>
      <c r="BXU152" s="23"/>
      <c r="BXV152" s="23"/>
      <c r="BXW152" s="23"/>
      <c r="BXX152" s="23"/>
      <c r="BXY152" s="23"/>
      <c r="BXZ152" s="23"/>
      <c r="BYA152" s="23"/>
      <c r="BYB152" s="23"/>
      <c r="BYC152" s="23"/>
      <c r="BYD152" s="23"/>
      <c r="BYE152" s="23"/>
      <c r="BYF152" s="23"/>
      <c r="BYG152" s="23"/>
      <c r="BYH152" s="23"/>
      <c r="BYI152" s="23"/>
      <c r="BYJ152" s="23"/>
      <c r="BYK152" s="23"/>
      <c r="BYL152" s="23"/>
      <c r="BYM152" s="23"/>
      <c r="BYN152" s="23"/>
      <c r="BYO152" s="23"/>
      <c r="BYP152" s="23"/>
      <c r="BYQ152" s="23"/>
      <c r="BYR152" s="23"/>
      <c r="BYS152" s="23"/>
      <c r="BYT152" s="23"/>
      <c r="BYU152" s="23"/>
      <c r="BYV152" s="23"/>
      <c r="BYW152" s="23"/>
      <c r="BYX152" s="23"/>
      <c r="BYY152" s="23"/>
      <c r="BYZ152" s="23"/>
      <c r="BZA152" s="23"/>
      <c r="BZB152" s="23"/>
      <c r="BZC152" s="23"/>
      <c r="BZD152" s="23"/>
      <c r="BZE152" s="23"/>
      <c r="BZF152" s="23"/>
      <c r="BZG152" s="23"/>
      <c r="BZH152" s="23"/>
      <c r="BZI152" s="23"/>
      <c r="BZJ152" s="23"/>
      <c r="BZK152" s="23"/>
      <c r="BZL152" s="23"/>
      <c r="BZM152" s="23"/>
      <c r="BZN152" s="23"/>
      <c r="BZO152" s="23"/>
      <c r="BZP152" s="23"/>
      <c r="BZQ152" s="23"/>
      <c r="BZR152" s="23"/>
      <c r="BZS152" s="23"/>
      <c r="BZT152" s="23"/>
      <c r="BZU152" s="23"/>
      <c r="BZV152" s="23"/>
      <c r="BZW152" s="23"/>
      <c r="BZX152" s="23"/>
      <c r="BZY152" s="23"/>
      <c r="BZZ152" s="23"/>
      <c r="CAA152" s="23"/>
      <c r="CAB152" s="23"/>
      <c r="CAC152" s="23"/>
      <c r="CAD152" s="23"/>
      <c r="CAE152" s="23"/>
      <c r="CAF152" s="23"/>
      <c r="CAG152" s="23"/>
      <c r="CAH152" s="23"/>
      <c r="CAI152" s="23"/>
      <c r="CAJ152" s="23"/>
      <c r="CAK152" s="23"/>
      <c r="CAL152" s="23"/>
      <c r="CAM152" s="23"/>
      <c r="CAN152" s="23"/>
      <c r="CAO152" s="23"/>
      <c r="CAP152" s="23"/>
      <c r="CAQ152" s="23"/>
      <c r="CAR152" s="23"/>
      <c r="CAS152" s="23"/>
      <c r="CAT152" s="23"/>
      <c r="CAU152" s="23"/>
      <c r="CAV152" s="23"/>
      <c r="CAW152" s="23"/>
      <c r="CAX152" s="23"/>
      <c r="CAY152" s="23"/>
      <c r="CAZ152" s="23"/>
      <c r="CBA152" s="23"/>
      <c r="CBB152" s="23"/>
      <c r="CBC152" s="23"/>
      <c r="CBD152" s="23"/>
      <c r="CBE152" s="23"/>
      <c r="CBF152" s="23"/>
      <c r="CBG152" s="23"/>
      <c r="CBH152" s="23"/>
      <c r="CBI152" s="23"/>
      <c r="CBJ152" s="23"/>
      <c r="CBK152" s="23"/>
      <c r="CBL152" s="23"/>
      <c r="CBM152" s="23"/>
      <c r="CBN152" s="23"/>
      <c r="CBO152" s="23"/>
      <c r="CBP152" s="23"/>
      <c r="CBQ152" s="23"/>
      <c r="CBR152" s="23"/>
      <c r="CBS152" s="23"/>
      <c r="CBT152" s="23"/>
      <c r="CBU152" s="23"/>
      <c r="CBV152" s="23"/>
      <c r="CBW152" s="23"/>
      <c r="CBX152" s="23"/>
      <c r="CBY152" s="23"/>
      <c r="CBZ152" s="23"/>
      <c r="CCA152" s="23"/>
      <c r="CCB152" s="23"/>
      <c r="CCC152" s="23"/>
      <c r="CCD152" s="23"/>
      <c r="CCE152" s="23"/>
      <c r="CCF152" s="23"/>
      <c r="CCG152" s="23"/>
      <c r="CCH152" s="23"/>
      <c r="CCI152" s="23"/>
      <c r="CCJ152" s="23"/>
      <c r="CCK152" s="23"/>
      <c r="CCL152" s="23"/>
      <c r="CCM152" s="23"/>
      <c r="CCN152" s="23"/>
      <c r="CCO152" s="23"/>
      <c r="CCP152" s="23"/>
      <c r="CCQ152" s="23"/>
      <c r="CCR152" s="23"/>
      <c r="CCS152" s="23"/>
      <c r="CCT152" s="23"/>
      <c r="CCU152" s="23"/>
      <c r="CCV152" s="23"/>
      <c r="CCW152" s="23"/>
      <c r="CCX152" s="23"/>
      <c r="CCY152" s="23"/>
      <c r="CCZ152" s="23"/>
      <c r="CDA152" s="23"/>
      <c r="CDB152" s="23"/>
      <c r="CDC152" s="23"/>
      <c r="CDD152" s="23"/>
      <c r="CDE152" s="23"/>
      <c r="CDF152" s="23"/>
      <c r="CDG152" s="23"/>
      <c r="CDH152" s="23"/>
      <c r="CDI152" s="23"/>
      <c r="CDJ152" s="23"/>
      <c r="CDK152" s="23"/>
      <c r="CDL152" s="23"/>
      <c r="CDM152" s="23"/>
      <c r="CDN152" s="23"/>
      <c r="CDO152" s="23"/>
      <c r="CDP152" s="23"/>
      <c r="CDQ152" s="23"/>
      <c r="CDR152" s="23"/>
      <c r="CDS152" s="23"/>
      <c r="CDT152" s="23"/>
      <c r="CDU152" s="23"/>
      <c r="CDV152" s="23"/>
      <c r="CDW152" s="23"/>
      <c r="CDX152" s="23"/>
      <c r="CDY152" s="23"/>
      <c r="CDZ152" s="23"/>
      <c r="CEA152" s="23"/>
      <c r="CEB152" s="23"/>
      <c r="CEC152" s="23"/>
      <c r="CED152" s="23"/>
      <c r="CEE152" s="23"/>
      <c r="CEF152" s="23"/>
      <c r="CEG152" s="23"/>
      <c r="CEH152" s="23"/>
      <c r="CEI152" s="23"/>
      <c r="CEJ152" s="23"/>
      <c r="CEK152" s="23"/>
      <c r="CEL152" s="23"/>
      <c r="CEM152" s="23"/>
      <c r="CEN152" s="23"/>
      <c r="CEO152" s="23"/>
      <c r="CEP152" s="23"/>
      <c r="CEQ152" s="23"/>
      <c r="CER152" s="23"/>
      <c r="CES152" s="23"/>
      <c r="CET152" s="23"/>
      <c r="CEU152" s="23"/>
      <c r="CEV152" s="23"/>
      <c r="CEW152" s="23"/>
      <c r="CEX152" s="23"/>
      <c r="CEY152" s="23"/>
      <c r="CEZ152" s="23"/>
      <c r="CFA152" s="23"/>
      <c r="CFB152" s="23"/>
      <c r="CFC152" s="23"/>
      <c r="CFD152" s="23"/>
      <c r="CFE152" s="23"/>
      <c r="CFF152" s="23"/>
      <c r="CFG152" s="23"/>
      <c r="CFH152" s="23"/>
      <c r="CFI152" s="23"/>
      <c r="CFJ152" s="23"/>
      <c r="CFK152" s="23"/>
      <c r="CFL152" s="23"/>
      <c r="CFM152" s="23"/>
      <c r="CFN152" s="23"/>
      <c r="CFO152" s="23"/>
      <c r="CFP152" s="23"/>
      <c r="CFQ152" s="23"/>
      <c r="CFR152" s="23"/>
      <c r="CFS152" s="23"/>
      <c r="CFT152" s="23"/>
      <c r="CFU152" s="23"/>
      <c r="CFV152" s="23"/>
      <c r="CFW152" s="23"/>
      <c r="CFX152" s="23"/>
      <c r="CFY152" s="23"/>
      <c r="CFZ152" s="23"/>
      <c r="CGA152" s="23"/>
      <c r="CGB152" s="23"/>
      <c r="CGC152" s="23"/>
      <c r="CGD152" s="23"/>
      <c r="CGE152" s="23"/>
      <c r="CGF152" s="23"/>
      <c r="CGG152" s="23"/>
      <c r="CGH152" s="23"/>
      <c r="CGI152" s="23"/>
      <c r="CGJ152" s="23"/>
      <c r="CGK152" s="23"/>
      <c r="CGL152" s="23"/>
      <c r="CGM152" s="23"/>
      <c r="CGN152" s="23"/>
      <c r="CGO152" s="23"/>
      <c r="CGP152" s="23"/>
      <c r="CGQ152" s="23"/>
      <c r="CGR152" s="23"/>
      <c r="CGS152" s="23"/>
      <c r="CGT152" s="23"/>
      <c r="CGU152" s="23"/>
      <c r="CGV152" s="23"/>
      <c r="CGW152" s="23"/>
      <c r="CGX152" s="23"/>
      <c r="CGY152" s="23"/>
      <c r="CGZ152" s="23"/>
      <c r="CHA152" s="23"/>
      <c r="CHB152" s="23"/>
      <c r="CHC152" s="23"/>
      <c r="CHD152" s="23"/>
      <c r="CHE152" s="23"/>
      <c r="CHF152" s="23"/>
      <c r="CHG152" s="23"/>
      <c r="CHH152" s="23"/>
      <c r="CHI152" s="23"/>
      <c r="CHJ152" s="23"/>
      <c r="CHK152" s="23"/>
      <c r="CHL152" s="23"/>
      <c r="CHM152" s="23"/>
      <c r="CHN152" s="23"/>
      <c r="CHO152" s="23"/>
      <c r="CHP152" s="23"/>
      <c r="CHQ152" s="23"/>
      <c r="CHR152" s="23"/>
      <c r="CHS152" s="23"/>
      <c r="CHT152" s="23"/>
      <c r="CHU152" s="23"/>
      <c r="CHV152" s="23"/>
      <c r="CHW152" s="23"/>
      <c r="CHX152" s="23"/>
      <c r="CHY152" s="23"/>
      <c r="CHZ152" s="23"/>
      <c r="CIA152" s="23"/>
      <c r="CIB152" s="23"/>
      <c r="CIC152" s="23"/>
      <c r="CID152" s="23"/>
      <c r="CIE152" s="23"/>
      <c r="CIF152" s="23"/>
      <c r="CIG152" s="23"/>
      <c r="CIH152" s="23"/>
      <c r="CII152" s="23"/>
      <c r="CIJ152" s="23"/>
      <c r="CIK152" s="23"/>
      <c r="CIL152" s="23"/>
      <c r="CIM152" s="23"/>
      <c r="CIN152" s="23"/>
      <c r="CIO152" s="23"/>
      <c r="CIP152" s="23"/>
      <c r="CIQ152" s="23"/>
      <c r="CIR152" s="23"/>
      <c r="CIS152" s="23"/>
      <c r="CIT152" s="23"/>
      <c r="CIU152" s="23"/>
      <c r="CIV152" s="23"/>
      <c r="CIW152" s="23"/>
      <c r="CIX152" s="23"/>
      <c r="CIY152" s="23"/>
      <c r="CIZ152" s="23"/>
      <c r="CJA152" s="23"/>
      <c r="CJB152" s="23"/>
      <c r="CJC152" s="23"/>
      <c r="CJD152" s="23"/>
      <c r="CJE152" s="23"/>
      <c r="CJF152" s="23"/>
      <c r="CJG152" s="23"/>
      <c r="CJH152" s="23"/>
      <c r="CJI152" s="23"/>
      <c r="CJJ152" s="23"/>
      <c r="CJK152" s="23"/>
      <c r="CJL152" s="23"/>
      <c r="CJM152" s="23"/>
      <c r="CJN152" s="23"/>
      <c r="CJO152" s="23"/>
      <c r="CJP152" s="23"/>
      <c r="CJQ152" s="23"/>
      <c r="CJR152" s="23"/>
      <c r="CJS152" s="23"/>
      <c r="CJT152" s="23"/>
      <c r="CJU152" s="23"/>
      <c r="CJV152" s="23"/>
      <c r="CJW152" s="23"/>
      <c r="CJX152" s="23"/>
      <c r="CJY152" s="23"/>
      <c r="CJZ152" s="23"/>
      <c r="CKA152" s="23"/>
      <c r="CKB152" s="23"/>
      <c r="CKC152" s="23"/>
      <c r="CKD152" s="23"/>
      <c r="CKE152" s="23"/>
      <c r="CKF152" s="23"/>
      <c r="CKG152" s="23"/>
      <c r="CKH152" s="23"/>
      <c r="CKI152" s="23"/>
      <c r="CKJ152" s="23"/>
      <c r="CKK152" s="23"/>
      <c r="CKL152" s="23"/>
      <c r="CKM152" s="23"/>
      <c r="CKN152" s="23"/>
      <c r="CKO152" s="23"/>
      <c r="CKP152" s="23"/>
      <c r="CKQ152" s="23"/>
      <c r="CKR152" s="23"/>
      <c r="CKS152" s="23"/>
      <c r="CKT152" s="23"/>
      <c r="CKU152" s="23"/>
      <c r="CKV152" s="23"/>
      <c r="CKW152" s="23"/>
      <c r="CKX152" s="23"/>
      <c r="CKY152" s="23"/>
      <c r="CKZ152" s="23"/>
      <c r="CLA152" s="23"/>
      <c r="CLB152" s="23"/>
      <c r="CLC152" s="23"/>
      <c r="CLD152" s="23"/>
      <c r="CLE152" s="23"/>
      <c r="CLF152" s="23"/>
      <c r="CLG152" s="23"/>
      <c r="CLH152" s="23"/>
      <c r="CLI152" s="23"/>
      <c r="CLJ152" s="23"/>
      <c r="CLK152" s="23"/>
      <c r="CLL152" s="23"/>
      <c r="CLM152" s="23"/>
      <c r="CLN152" s="23"/>
      <c r="CLO152" s="23"/>
      <c r="CLP152" s="23"/>
      <c r="CLQ152" s="23"/>
      <c r="CLR152" s="23"/>
      <c r="CLS152" s="23"/>
      <c r="CLT152" s="23"/>
      <c r="CLU152" s="23"/>
      <c r="CLV152" s="23"/>
      <c r="CLW152" s="23"/>
      <c r="CLX152" s="23"/>
      <c r="CLY152" s="23"/>
      <c r="CLZ152" s="23"/>
      <c r="CMA152" s="23"/>
      <c r="CMB152" s="23"/>
      <c r="CMC152" s="23"/>
      <c r="CMD152" s="23"/>
      <c r="CME152" s="23"/>
      <c r="CMF152" s="23"/>
      <c r="CMG152" s="23"/>
      <c r="CMH152" s="23"/>
      <c r="CMI152" s="23"/>
      <c r="CMJ152" s="23"/>
      <c r="CMK152" s="23"/>
      <c r="CML152" s="23"/>
      <c r="CMM152" s="23"/>
      <c r="CMN152" s="23"/>
      <c r="CMO152" s="23"/>
      <c r="CMP152" s="23"/>
      <c r="CMQ152" s="23"/>
      <c r="CMR152" s="23"/>
      <c r="CMS152" s="23"/>
      <c r="CMT152" s="23"/>
      <c r="CMU152" s="23"/>
      <c r="CMV152" s="23"/>
      <c r="CMW152" s="23"/>
      <c r="CMX152" s="23"/>
      <c r="CMY152" s="23"/>
      <c r="CMZ152" s="23"/>
      <c r="CNA152" s="23"/>
      <c r="CNB152" s="23"/>
      <c r="CNC152" s="23"/>
      <c r="CND152" s="23"/>
      <c r="CNE152" s="23"/>
      <c r="CNF152" s="23"/>
      <c r="CNG152" s="23"/>
      <c r="CNH152" s="23"/>
      <c r="CNI152" s="23"/>
      <c r="CNJ152" s="23"/>
      <c r="CNK152" s="23"/>
      <c r="CNL152" s="23"/>
      <c r="CNM152" s="23"/>
      <c r="CNN152" s="23"/>
      <c r="CNO152" s="23"/>
      <c r="CNP152" s="23"/>
      <c r="CNQ152" s="23"/>
      <c r="CNR152" s="23"/>
      <c r="CNS152" s="23"/>
      <c r="CNT152" s="23"/>
      <c r="CNU152" s="23"/>
      <c r="CNV152" s="23"/>
      <c r="CNW152" s="23"/>
      <c r="CNX152" s="23"/>
      <c r="CNY152" s="23"/>
      <c r="CNZ152" s="23"/>
      <c r="COA152" s="23"/>
      <c r="COB152" s="23"/>
      <c r="COC152" s="23"/>
      <c r="COD152" s="23"/>
      <c r="COE152" s="23"/>
      <c r="COF152" s="23"/>
      <c r="COG152" s="23"/>
      <c r="COH152" s="23"/>
      <c r="COI152" s="23"/>
      <c r="COJ152" s="23"/>
      <c r="COK152" s="23"/>
      <c r="COL152" s="23"/>
      <c r="COM152" s="23"/>
      <c r="CON152" s="23"/>
      <c r="COO152" s="23"/>
      <c r="COP152" s="23"/>
      <c r="COQ152" s="23"/>
      <c r="COR152" s="23"/>
      <c r="COS152" s="23"/>
      <c r="COT152" s="23"/>
      <c r="COU152" s="23"/>
      <c r="COV152" s="23"/>
      <c r="COW152" s="23"/>
      <c r="COX152" s="23"/>
      <c r="COY152" s="23"/>
      <c r="COZ152" s="23"/>
      <c r="CPA152" s="23"/>
      <c r="CPB152" s="23"/>
      <c r="CPC152" s="23"/>
      <c r="CPD152" s="23"/>
      <c r="CPE152" s="23"/>
      <c r="CPF152" s="23"/>
      <c r="CPG152" s="23"/>
      <c r="CPH152" s="23"/>
      <c r="CPI152" s="23"/>
      <c r="CPJ152" s="23"/>
      <c r="CPK152" s="23"/>
      <c r="CPL152" s="23"/>
      <c r="CPM152" s="23"/>
      <c r="CPN152" s="23"/>
      <c r="CPO152" s="23"/>
      <c r="CPP152" s="23"/>
      <c r="CPQ152" s="23"/>
      <c r="CPR152" s="23"/>
      <c r="CPS152" s="23"/>
      <c r="CPT152" s="23"/>
      <c r="CPU152" s="23"/>
      <c r="CPV152" s="23"/>
      <c r="CPW152" s="23"/>
      <c r="CPX152" s="23"/>
      <c r="CPY152" s="23"/>
      <c r="CPZ152" s="23"/>
      <c r="CQA152" s="23"/>
      <c r="CQB152" s="23"/>
      <c r="CQC152" s="23"/>
      <c r="CQD152" s="23"/>
      <c r="CQE152" s="23"/>
      <c r="CQF152" s="23"/>
      <c r="CQG152" s="23"/>
      <c r="CQH152" s="23"/>
      <c r="CQI152" s="23"/>
      <c r="CQJ152" s="23"/>
      <c r="CQK152" s="23"/>
      <c r="CQL152" s="23"/>
      <c r="CQM152" s="23"/>
      <c r="CQN152" s="23"/>
      <c r="CQO152" s="23"/>
      <c r="CQP152" s="23"/>
      <c r="CQQ152" s="23"/>
      <c r="CQR152" s="23"/>
      <c r="CQS152" s="23"/>
      <c r="CQT152" s="23"/>
      <c r="CQU152" s="23"/>
      <c r="CQV152" s="23"/>
      <c r="CQW152" s="23"/>
      <c r="CQX152" s="23"/>
      <c r="CQY152" s="23"/>
      <c r="CQZ152" s="23"/>
      <c r="CRA152" s="23"/>
      <c r="CRB152" s="23"/>
      <c r="CRC152" s="23"/>
      <c r="CRD152" s="23"/>
      <c r="CRE152" s="23"/>
      <c r="CRF152" s="23"/>
      <c r="CRG152" s="23"/>
      <c r="CRH152" s="23"/>
      <c r="CRI152" s="23"/>
      <c r="CRJ152" s="23"/>
      <c r="CRK152" s="23"/>
      <c r="CRL152" s="23"/>
      <c r="CRM152" s="23"/>
      <c r="CRN152" s="23"/>
      <c r="CRO152" s="23"/>
      <c r="CRP152" s="23"/>
      <c r="CRQ152" s="23"/>
      <c r="CRR152" s="23"/>
      <c r="CRS152" s="23"/>
      <c r="CRT152" s="23"/>
      <c r="CRU152" s="23"/>
      <c r="CRV152" s="23"/>
      <c r="CRW152" s="23"/>
      <c r="CRX152" s="23"/>
      <c r="CRY152" s="23"/>
      <c r="CRZ152" s="23"/>
      <c r="CSA152" s="23"/>
      <c r="CSB152" s="23"/>
      <c r="CSC152" s="23"/>
      <c r="CSD152" s="23"/>
      <c r="CSE152" s="23"/>
      <c r="CSF152" s="23"/>
      <c r="CSG152" s="23"/>
      <c r="CSH152" s="23"/>
      <c r="CSI152" s="23"/>
      <c r="CSJ152" s="23"/>
      <c r="CSK152" s="23"/>
      <c r="CSL152" s="23"/>
      <c r="CSM152" s="23"/>
      <c r="CSN152" s="23"/>
      <c r="CSO152" s="23"/>
      <c r="CSP152" s="23"/>
      <c r="CSQ152" s="23"/>
      <c r="CSR152" s="23"/>
      <c r="CSS152" s="23"/>
      <c r="CST152" s="23"/>
      <c r="CSU152" s="23"/>
      <c r="CSV152" s="23"/>
      <c r="CSW152" s="23"/>
      <c r="CSX152" s="23"/>
      <c r="CSY152" s="23"/>
      <c r="CSZ152" s="23"/>
      <c r="CTA152" s="23"/>
      <c r="CTB152" s="23"/>
      <c r="CTC152" s="23"/>
      <c r="CTD152" s="23"/>
      <c r="CTE152" s="23"/>
      <c r="CTF152" s="23"/>
      <c r="CTG152" s="23"/>
      <c r="CTH152" s="23"/>
      <c r="CTI152" s="23"/>
      <c r="CTJ152" s="23"/>
      <c r="CTK152" s="23"/>
      <c r="CTL152" s="23"/>
      <c r="CTM152" s="23"/>
      <c r="CTN152" s="23"/>
      <c r="CTO152" s="23"/>
      <c r="CTP152" s="23"/>
      <c r="CTQ152" s="23"/>
      <c r="CTR152" s="23"/>
      <c r="CTS152" s="23"/>
      <c r="CTT152" s="23"/>
      <c r="CTU152" s="23"/>
      <c r="CTV152" s="23"/>
      <c r="CTW152" s="23"/>
      <c r="CTX152" s="23"/>
      <c r="CTY152" s="23"/>
      <c r="CTZ152" s="23"/>
      <c r="CUA152" s="23"/>
      <c r="CUB152" s="23"/>
      <c r="CUC152" s="23"/>
      <c r="CUD152" s="23"/>
      <c r="CUE152" s="23"/>
      <c r="CUF152" s="23"/>
      <c r="CUG152" s="23"/>
      <c r="CUH152" s="23"/>
      <c r="CUI152" s="23"/>
      <c r="CUJ152" s="23"/>
      <c r="CUK152" s="23"/>
      <c r="CUL152" s="23"/>
      <c r="CUM152" s="23"/>
      <c r="CUN152" s="23"/>
      <c r="CUO152" s="23"/>
      <c r="CUP152" s="23"/>
      <c r="CUQ152" s="23"/>
      <c r="CUR152" s="23"/>
      <c r="CUS152" s="23"/>
      <c r="CUT152" s="23"/>
      <c r="CUU152" s="23"/>
      <c r="CUV152" s="23"/>
      <c r="CUW152" s="23"/>
      <c r="CUX152" s="23"/>
      <c r="CUY152" s="23"/>
      <c r="CUZ152" s="23"/>
      <c r="CVA152" s="23"/>
      <c r="CVB152" s="23"/>
      <c r="CVC152" s="23"/>
      <c r="CVD152" s="23"/>
      <c r="CVE152" s="23"/>
      <c r="CVF152" s="23"/>
      <c r="CVG152" s="23"/>
      <c r="CVH152" s="23"/>
      <c r="CVI152" s="23"/>
      <c r="CVJ152" s="23"/>
      <c r="CVK152" s="23"/>
      <c r="CVL152" s="23"/>
      <c r="CVM152" s="23"/>
      <c r="CVN152" s="23"/>
      <c r="CVO152" s="23"/>
      <c r="CVP152" s="23"/>
      <c r="CVQ152" s="23"/>
      <c r="CVR152" s="23"/>
      <c r="CVS152" s="23"/>
      <c r="CVT152" s="23"/>
      <c r="CVU152" s="23"/>
      <c r="CVV152" s="23"/>
      <c r="CVW152" s="23"/>
      <c r="CVX152" s="23"/>
      <c r="CVY152" s="23"/>
      <c r="CVZ152" s="23"/>
      <c r="CWA152" s="23"/>
      <c r="CWB152" s="23"/>
      <c r="CWC152" s="23"/>
      <c r="CWD152" s="23"/>
      <c r="CWE152" s="23"/>
      <c r="CWF152" s="23"/>
      <c r="CWG152" s="23"/>
      <c r="CWH152" s="23"/>
      <c r="CWI152" s="23"/>
      <c r="CWJ152" s="23"/>
      <c r="CWK152" s="23"/>
      <c r="CWL152" s="23"/>
      <c r="CWM152" s="23"/>
      <c r="CWN152" s="23"/>
      <c r="CWO152" s="23"/>
      <c r="CWP152" s="23"/>
      <c r="CWQ152" s="23"/>
      <c r="CWR152" s="23"/>
      <c r="CWS152" s="23"/>
      <c r="CWT152" s="23"/>
      <c r="CWU152" s="23"/>
      <c r="CWV152" s="23"/>
      <c r="CWW152" s="23"/>
      <c r="CWX152" s="23"/>
      <c r="CWY152" s="23"/>
      <c r="CWZ152" s="23"/>
      <c r="CXA152" s="23"/>
      <c r="CXB152" s="23"/>
      <c r="CXC152" s="23"/>
      <c r="CXD152" s="23"/>
      <c r="CXE152" s="23"/>
      <c r="CXF152" s="23"/>
      <c r="CXG152" s="23"/>
      <c r="CXH152" s="23"/>
      <c r="CXI152" s="23"/>
      <c r="CXJ152" s="23"/>
      <c r="CXK152" s="23"/>
      <c r="CXL152" s="23"/>
      <c r="CXM152" s="23"/>
      <c r="CXN152" s="23"/>
      <c r="CXO152" s="23"/>
      <c r="CXP152" s="23"/>
      <c r="CXQ152" s="23"/>
      <c r="CXR152" s="23"/>
      <c r="CXS152" s="23"/>
      <c r="CXT152" s="23"/>
      <c r="CXU152" s="23"/>
      <c r="CXV152" s="23"/>
      <c r="CXW152" s="23"/>
      <c r="CXX152" s="23"/>
      <c r="CXY152" s="23"/>
      <c r="CXZ152" s="23"/>
      <c r="CYA152" s="23"/>
      <c r="CYB152" s="23"/>
      <c r="CYC152" s="23"/>
      <c r="CYD152" s="23"/>
      <c r="CYE152" s="23"/>
      <c r="CYF152" s="23"/>
      <c r="CYG152" s="23"/>
      <c r="CYH152" s="23"/>
      <c r="CYI152" s="23"/>
      <c r="CYJ152" s="23"/>
      <c r="CYK152" s="23"/>
      <c r="CYL152" s="23"/>
      <c r="CYM152" s="23"/>
      <c r="CYN152" s="23"/>
      <c r="CYO152" s="23"/>
      <c r="CYP152" s="23"/>
      <c r="CYQ152" s="23"/>
      <c r="CYR152" s="23"/>
      <c r="CYS152" s="23"/>
      <c r="CYT152" s="23"/>
      <c r="CYU152" s="23"/>
      <c r="CYV152" s="23"/>
      <c r="CYW152" s="23"/>
      <c r="CYX152" s="23"/>
      <c r="CYY152" s="23"/>
      <c r="CYZ152" s="23"/>
      <c r="CZA152" s="23"/>
      <c r="CZB152" s="23"/>
      <c r="CZC152" s="23"/>
      <c r="CZD152" s="23"/>
      <c r="CZE152" s="23"/>
      <c r="CZF152" s="23"/>
      <c r="CZG152" s="23"/>
      <c r="CZH152" s="23"/>
      <c r="CZI152" s="23"/>
      <c r="CZJ152" s="23"/>
      <c r="CZK152" s="23"/>
      <c r="CZL152" s="23"/>
      <c r="CZM152" s="23"/>
      <c r="CZN152" s="23"/>
      <c r="CZO152" s="23"/>
      <c r="CZP152" s="23"/>
      <c r="CZQ152" s="23"/>
      <c r="CZR152" s="23"/>
      <c r="CZS152" s="23"/>
      <c r="CZT152" s="23"/>
      <c r="CZU152" s="23"/>
      <c r="CZV152" s="23"/>
      <c r="CZW152" s="23"/>
      <c r="CZX152" s="23"/>
      <c r="CZY152" s="23"/>
      <c r="CZZ152" s="23"/>
      <c r="DAA152" s="23"/>
      <c r="DAB152" s="23"/>
      <c r="DAC152" s="23"/>
      <c r="DAD152" s="23"/>
      <c r="DAE152" s="23"/>
      <c r="DAF152" s="23"/>
      <c r="DAG152" s="23"/>
      <c r="DAH152" s="23"/>
      <c r="DAI152" s="23"/>
      <c r="DAJ152" s="23"/>
      <c r="DAK152" s="23"/>
      <c r="DAL152" s="23"/>
      <c r="DAM152" s="23"/>
      <c r="DAN152" s="23"/>
      <c r="DAO152" s="23"/>
      <c r="DAP152" s="23"/>
      <c r="DAQ152" s="23"/>
      <c r="DAR152" s="23"/>
      <c r="DAS152" s="23"/>
      <c r="DAT152" s="23"/>
      <c r="DAU152" s="23"/>
      <c r="DAV152" s="23"/>
      <c r="DAW152" s="23"/>
      <c r="DAX152" s="23"/>
      <c r="DAY152" s="23"/>
      <c r="DAZ152" s="23"/>
      <c r="DBA152" s="23"/>
      <c r="DBB152" s="23"/>
      <c r="DBC152" s="23"/>
      <c r="DBD152" s="23"/>
      <c r="DBE152" s="23"/>
      <c r="DBF152" s="23"/>
      <c r="DBG152" s="23"/>
      <c r="DBH152" s="23"/>
      <c r="DBI152" s="23"/>
      <c r="DBJ152" s="23"/>
      <c r="DBK152" s="23"/>
      <c r="DBL152" s="23"/>
      <c r="DBM152" s="23"/>
      <c r="DBN152" s="23"/>
      <c r="DBO152" s="23"/>
      <c r="DBP152" s="23"/>
      <c r="DBQ152" s="23"/>
      <c r="DBR152" s="23"/>
      <c r="DBS152" s="23"/>
      <c r="DBT152" s="23"/>
      <c r="DBU152" s="23"/>
      <c r="DBV152" s="23"/>
      <c r="DBW152" s="23"/>
      <c r="DBX152" s="23"/>
      <c r="DBY152" s="23"/>
      <c r="DBZ152" s="23"/>
      <c r="DCA152" s="23"/>
      <c r="DCB152" s="23"/>
      <c r="DCC152" s="23"/>
      <c r="DCD152" s="23"/>
      <c r="DCE152" s="23"/>
      <c r="DCF152" s="23"/>
      <c r="DCG152" s="23"/>
      <c r="DCH152" s="23"/>
      <c r="DCI152" s="23"/>
      <c r="DCJ152" s="23"/>
      <c r="DCK152" s="23"/>
      <c r="DCL152" s="23"/>
      <c r="DCM152" s="23"/>
      <c r="DCN152" s="23"/>
      <c r="DCO152" s="23"/>
      <c r="DCP152" s="23"/>
      <c r="DCQ152" s="23"/>
      <c r="DCR152" s="23"/>
      <c r="DCS152" s="23"/>
      <c r="DCT152" s="23"/>
      <c r="DCU152" s="23"/>
      <c r="DCV152" s="23"/>
      <c r="DCW152" s="23"/>
      <c r="DCX152" s="23"/>
      <c r="DCY152" s="23"/>
      <c r="DCZ152" s="23"/>
      <c r="DDA152" s="23"/>
      <c r="DDB152" s="23"/>
      <c r="DDC152" s="23"/>
      <c r="DDD152" s="23"/>
      <c r="DDE152" s="23"/>
      <c r="DDF152" s="23"/>
      <c r="DDG152" s="23"/>
      <c r="DDH152" s="23"/>
      <c r="DDI152" s="23"/>
      <c r="DDJ152" s="23"/>
      <c r="DDK152" s="23"/>
      <c r="DDL152" s="23"/>
      <c r="DDM152" s="23"/>
      <c r="DDN152" s="23"/>
      <c r="DDO152" s="23"/>
      <c r="DDP152" s="23"/>
      <c r="DDQ152" s="23"/>
      <c r="DDR152" s="23"/>
      <c r="DDS152" s="23"/>
      <c r="DDT152" s="23"/>
      <c r="DDU152" s="23"/>
      <c r="DDV152" s="23"/>
      <c r="DDW152" s="23"/>
      <c r="DDX152" s="23"/>
      <c r="DDY152" s="23"/>
      <c r="DDZ152" s="23"/>
      <c r="DEA152" s="23"/>
      <c r="DEB152" s="23"/>
      <c r="DEC152" s="23"/>
      <c r="DED152" s="23"/>
      <c r="DEE152" s="23"/>
      <c r="DEF152" s="23"/>
      <c r="DEG152" s="23"/>
      <c r="DEH152" s="23"/>
      <c r="DEI152" s="23"/>
      <c r="DEJ152" s="23"/>
      <c r="DEK152" s="23"/>
      <c r="DEL152" s="23"/>
      <c r="DEM152" s="23"/>
      <c r="DEN152" s="23"/>
      <c r="DEO152" s="23"/>
      <c r="DEP152" s="23"/>
      <c r="DEQ152" s="23"/>
      <c r="DER152" s="23"/>
      <c r="DES152" s="23"/>
      <c r="DET152" s="23"/>
      <c r="DEU152" s="23"/>
      <c r="DEV152" s="23"/>
      <c r="DEW152" s="23"/>
      <c r="DEX152" s="23"/>
      <c r="DEY152" s="23"/>
      <c r="DEZ152" s="23"/>
      <c r="DFA152" s="23"/>
      <c r="DFB152" s="23"/>
      <c r="DFC152" s="23"/>
      <c r="DFD152" s="23"/>
      <c r="DFE152" s="23"/>
      <c r="DFF152" s="23"/>
      <c r="DFG152" s="23"/>
      <c r="DFH152" s="23"/>
      <c r="DFI152" s="23"/>
      <c r="DFJ152" s="23"/>
      <c r="DFK152" s="23"/>
      <c r="DFL152" s="23"/>
      <c r="DFM152" s="23"/>
      <c r="DFN152" s="23"/>
      <c r="DFO152" s="23"/>
      <c r="DFP152" s="23"/>
      <c r="DFQ152" s="23"/>
      <c r="DFR152" s="23"/>
      <c r="DFS152" s="23"/>
      <c r="DFT152" s="23"/>
      <c r="DFU152" s="23"/>
      <c r="DFV152" s="23"/>
      <c r="DFW152" s="23"/>
      <c r="DFX152" s="23"/>
      <c r="DFY152" s="23"/>
      <c r="DFZ152" s="23"/>
      <c r="DGA152" s="23"/>
      <c r="DGB152" s="23"/>
      <c r="DGC152" s="23"/>
      <c r="DGD152" s="23"/>
      <c r="DGE152" s="23"/>
      <c r="DGF152" s="23"/>
      <c r="DGG152" s="23"/>
      <c r="DGH152" s="23"/>
      <c r="DGI152" s="23"/>
      <c r="DGJ152" s="23"/>
      <c r="DGK152" s="23"/>
      <c r="DGL152" s="23"/>
      <c r="DGM152" s="23"/>
      <c r="DGN152" s="23"/>
      <c r="DGO152" s="23"/>
      <c r="DGP152" s="23"/>
      <c r="DGQ152" s="23"/>
      <c r="DGR152" s="23"/>
      <c r="DGS152" s="23"/>
      <c r="DGT152" s="23"/>
      <c r="DGU152" s="23"/>
      <c r="DGV152" s="23"/>
      <c r="DGW152" s="23"/>
      <c r="DGX152" s="23"/>
      <c r="DGY152" s="23"/>
      <c r="DGZ152" s="23"/>
      <c r="DHA152" s="23"/>
      <c r="DHB152" s="23"/>
      <c r="DHC152" s="23"/>
      <c r="DHD152" s="23"/>
      <c r="DHE152" s="23"/>
      <c r="DHF152" s="23"/>
      <c r="DHG152" s="23"/>
      <c r="DHH152" s="23"/>
      <c r="DHI152" s="23"/>
      <c r="DHJ152" s="23"/>
      <c r="DHK152" s="23"/>
      <c r="DHL152" s="23"/>
      <c r="DHM152" s="23"/>
      <c r="DHN152" s="23"/>
      <c r="DHO152" s="23"/>
      <c r="DHP152" s="23"/>
      <c r="DHQ152" s="23"/>
      <c r="DHR152" s="23"/>
      <c r="DHS152" s="23"/>
      <c r="DHT152" s="23"/>
      <c r="DHU152" s="23"/>
      <c r="DHV152" s="23"/>
      <c r="DHW152" s="23"/>
      <c r="DHX152" s="23"/>
      <c r="DHY152" s="23"/>
      <c r="DHZ152" s="23"/>
      <c r="DIA152" s="23"/>
      <c r="DIB152" s="23"/>
      <c r="DIC152" s="23"/>
      <c r="DID152" s="23"/>
      <c r="DIE152" s="23"/>
      <c r="DIF152" s="23"/>
      <c r="DIG152" s="23"/>
      <c r="DIH152" s="23"/>
      <c r="DII152" s="23"/>
      <c r="DIJ152" s="23"/>
      <c r="DIK152" s="23"/>
      <c r="DIL152" s="23"/>
      <c r="DIM152" s="23"/>
      <c r="DIN152" s="23"/>
      <c r="DIO152" s="23"/>
      <c r="DIP152" s="23"/>
      <c r="DIQ152" s="23"/>
      <c r="DIR152" s="23"/>
      <c r="DIS152" s="23"/>
      <c r="DIT152" s="23"/>
      <c r="DIU152" s="23"/>
      <c r="DIV152" s="23"/>
      <c r="DIW152" s="23"/>
      <c r="DIX152" s="23"/>
      <c r="DIY152" s="23"/>
      <c r="DIZ152" s="23"/>
      <c r="DJA152" s="23"/>
      <c r="DJB152" s="23"/>
      <c r="DJC152" s="23"/>
      <c r="DJD152" s="23"/>
      <c r="DJE152" s="23"/>
      <c r="DJF152" s="23"/>
      <c r="DJG152" s="23"/>
      <c r="DJH152" s="23"/>
      <c r="DJI152" s="23"/>
      <c r="DJJ152" s="23"/>
      <c r="DJK152" s="23"/>
      <c r="DJL152" s="23"/>
      <c r="DJM152" s="23"/>
      <c r="DJN152" s="23"/>
      <c r="DJO152" s="23"/>
      <c r="DJP152" s="23"/>
      <c r="DJQ152" s="23"/>
      <c r="DJR152" s="23"/>
      <c r="DJS152" s="23"/>
      <c r="DJT152" s="23"/>
      <c r="DJU152" s="23"/>
      <c r="DJV152" s="23"/>
      <c r="DJW152" s="23"/>
      <c r="DJX152" s="23"/>
      <c r="DJY152" s="23"/>
      <c r="DJZ152" s="23"/>
      <c r="DKA152" s="23"/>
      <c r="DKB152" s="23"/>
      <c r="DKC152" s="23"/>
      <c r="DKD152" s="23"/>
      <c r="DKE152" s="23"/>
      <c r="DKF152" s="23"/>
      <c r="DKG152" s="23"/>
      <c r="DKH152" s="23"/>
      <c r="DKI152" s="23"/>
      <c r="DKJ152" s="23"/>
      <c r="DKK152" s="23"/>
      <c r="DKL152" s="23"/>
      <c r="DKM152" s="23"/>
      <c r="DKN152" s="23"/>
      <c r="DKO152" s="23"/>
      <c r="DKP152" s="23"/>
      <c r="DKQ152" s="23"/>
      <c r="DKR152" s="23"/>
      <c r="DKS152" s="23"/>
      <c r="DKT152" s="23"/>
      <c r="DKU152" s="23"/>
      <c r="DKV152" s="23"/>
      <c r="DKW152" s="23"/>
      <c r="DKX152" s="23"/>
      <c r="DKY152" s="23"/>
      <c r="DKZ152" s="23"/>
      <c r="DLA152" s="23"/>
      <c r="DLB152" s="23"/>
      <c r="DLC152" s="23"/>
      <c r="DLD152" s="23"/>
      <c r="DLE152" s="23"/>
      <c r="DLF152" s="23"/>
      <c r="DLG152" s="23"/>
      <c r="DLH152" s="23"/>
      <c r="DLI152" s="23"/>
      <c r="DLJ152" s="23"/>
      <c r="DLK152" s="23"/>
      <c r="DLL152" s="23"/>
      <c r="DLM152" s="23"/>
      <c r="DLN152" s="23"/>
      <c r="DLO152" s="23"/>
      <c r="DLP152" s="23"/>
      <c r="DLQ152" s="23"/>
      <c r="DLR152" s="23"/>
      <c r="DLS152" s="23"/>
      <c r="DLT152" s="23"/>
      <c r="DLU152" s="23"/>
      <c r="DLV152" s="23"/>
      <c r="DLW152" s="23"/>
      <c r="DLX152" s="23"/>
      <c r="DLY152" s="23"/>
      <c r="DLZ152" s="23"/>
      <c r="DMA152" s="23"/>
      <c r="DMB152" s="23"/>
      <c r="DMC152" s="23"/>
      <c r="DMD152" s="23"/>
      <c r="DME152" s="23"/>
      <c r="DMF152" s="23"/>
      <c r="DMG152" s="23"/>
      <c r="DMH152" s="23"/>
      <c r="DMI152" s="23"/>
      <c r="DMJ152" s="23"/>
      <c r="DMK152" s="23"/>
      <c r="DML152" s="23"/>
      <c r="DMM152" s="23"/>
      <c r="DMN152" s="23"/>
      <c r="DMO152" s="23"/>
      <c r="DMP152" s="23"/>
      <c r="DMQ152" s="23"/>
      <c r="DMR152" s="23"/>
      <c r="DMS152" s="23"/>
      <c r="DMT152" s="23"/>
      <c r="DMU152" s="23"/>
      <c r="DMV152" s="23"/>
      <c r="DMW152" s="23"/>
      <c r="DMX152" s="23"/>
      <c r="DMY152" s="23"/>
      <c r="DMZ152" s="23"/>
      <c r="DNA152" s="23"/>
      <c r="DNB152" s="23"/>
      <c r="DNC152" s="23"/>
      <c r="DND152" s="23"/>
      <c r="DNE152" s="23"/>
      <c r="DNF152" s="23"/>
      <c r="DNG152" s="23"/>
      <c r="DNH152" s="23"/>
      <c r="DNI152" s="23"/>
      <c r="DNJ152" s="23"/>
      <c r="DNK152" s="23"/>
      <c r="DNL152" s="23"/>
      <c r="DNM152" s="23"/>
      <c r="DNN152" s="23"/>
      <c r="DNO152" s="23"/>
      <c r="DNP152" s="23"/>
      <c r="DNQ152" s="23"/>
      <c r="DNR152" s="23"/>
      <c r="DNS152" s="23"/>
      <c r="DNT152" s="23"/>
      <c r="DNU152" s="23"/>
      <c r="DNV152" s="23"/>
      <c r="DNW152" s="23"/>
      <c r="DNX152" s="23"/>
      <c r="DNY152" s="23"/>
      <c r="DNZ152" s="23"/>
      <c r="DOA152" s="23"/>
      <c r="DOB152" s="23"/>
      <c r="DOC152" s="23"/>
      <c r="DOD152" s="23"/>
      <c r="DOE152" s="23"/>
      <c r="DOF152" s="23"/>
      <c r="DOG152" s="23"/>
      <c r="DOH152" s="23"/>
      <c r="DOI152" s="23"/>
      <c r="DOJ152" s="23"/>
      <c r="DOK152" s="23"/>
      <c r="DOL152" s="23"/>
      <c r="DOM152" s="23"/>
      <c r="DON152" s="23"/>
      <c r="DOO152" s="23"/>
      <c r="DOP152" s="23"/>
      <c r="DOQ152" s="23"/>
      <c r="DOR152" s="23"/>
      <c r="DOS152" s="23"/>
      <c r="DOT152" s="23"/>
      <c r="DOU152" s="23"/>
      <c r="DOV152" s="23"/>
      <c r="DOW152" s="23"/>
      <c r="DOX152" s="23"/>
      <c r="DOY152" s="23"/>
      <c r="DOZ152" s="23"/>
      <c r="DPA152" s="23"/>
      <c r="DPB152" s="23"/>
      <c r="DPC152" s="23"/>
      <c r="DPD152" s="23"/>
      <c r="DPE152" s="23"/>
      <c r="DPF152" s="23"/>
      <c r="DPG152" s="23"/>
      <c r="DPH152" s="23"/>
      <c r="DPI152" s="23"/>
      <c r="DPJ152" s="23"/>
      <c r="DPK152" s="23"/>
      <c r="DPL152" s="23"/>
      <c r="DPM152" s="23"/>
      <c r="DPN152" s="23"/>
      <c r="DPO152" s="23"/>
      <c r="DPP152" s="23"/>
      <c r="DPQ152" s="23"/>
      <c r="DPR152" s="23"/>
      <c r="DPS152" s="23"/>
      <c r="DPT152" s="23"/>
      <c r="DPU152" s="23"/>
      <c r="DPV152" s="23"/>
      <c r="DPW152" s="23"/>
      <c r="DPX152" s="23"/>
      <c r="DPY152" s="23"/>
      <c r="DPZ152" s="23"/>
      <c r="DQA152" s="23"/>
      <c r="DQB152" s="23"/>
      <c r="DQC152" s="23"/>
      <c r="DQD152" s="23"/>
      <c r="DQE152" s="23"/>
      <c r="DQF152" s="23"/>
      <c r="DQG152" s="23"/>
      <c r="DQH152" s="23"/>
      <c r="DQI152" s="23"/>
      <c r="DQJ152" s="23"/>
      <c r="DQK152" s="23"/>
      <c r="DQL152" s="23"/>
      <c r="DQM152" s="23"/>
      <c r="DQN152" s="23"/>
      <c r="DQO152" s="23"/>
      <c r="DQP152" s="23"/>
      <c r="DQQ152" s="23"/>
      <c r="DQR152" s="23"/>
      <c r="DQS152" s="23"/>
      <c r="DQT152" s="23"/>
      <c r="DQU152" s="23"/>
      <c r="DQV152" s="23"/>
      <c r="DQW152" s="23"/>
      <c r="DQX152" s="23"/>
      <c r="DQY152" s="23"/>
      <c r="DQZ152" s="23"/>
      <c r="DRA152" s="23"/>
      <c r="DRB152" s="23"/>
      <c r="DRC152" s="23"/>
      <c r="DRD152" s="23"/>
      <c r="DRE152" s="23"/>
      <c r="DRF152" s="23"/>
      <c r="DRG152" s="23"/>
      <c r="DRH152" s="23"/>
      <c r="DRI152" s="23"/>
      <c r="DRJ152" s="23"/>
      <c r="DRK152" s="23"/>
      <c r="DRL152" s="23"/>
      <c r="DRM152" s="23"/>
      <c r="DRN152" s="23"/>
      <c r="DRO152" s="23"/>
      <c r="DRP152" s="23"/>
      <c r="DRQ152" s="23"/>
      <c r="DRR152" s="23"/>
      <c r="DRS152" s="23"/>
      <c r="DRT152" s="23"/>
      <c r="DRU152" s="23"/>
      <c r="DRV152" s="23"/>
      <c r="DRW152" s="23"/>
      <c r="DRX152" s="23"/>
      <c r="DRY152" s="23"/>
      <c r="DRZ152" s="23"/>
      <c r="DSA152" s="23"/>
      <c r="DSB152" s="23"/>
      <c r="DSC152" s="23"/>
      <c r="DSD152" s="23"/>
      <c r="DSE152" s="23"/>
      <c r="DSF152" s="23"/>
      <c r="DSG152" s="23"/>
      <c r="DSH152" s="23"/>
      <c r="DSI152" s="23"/>
      <c r="DSJ152" s="23"/>
      <c r="DSK152" s="23"/>
      <c r="DSL152" s="23"/>
      <c r="DSM152" s="23"/>
      <c r="DSN152" s="23"/>
      <c r="DSO152" s="23"/>
      <c r="DSP152" s="23"/>
      <c r="DSQ152" s="23"/>
      <c r="DSR152" s="23"/>
      <c r="DSS152" s="23"/>
      <c r="DST152" s="23"/>
      <c r="DSU152" s="23"/>
      <c r="DSV152" s="23"/>
      <c r="DSW152" s="23"/>
      <c r="DSX152" s="23"/>
      <c r="DSY152" s="23"/>
      <c r="DSZ152" s="23"/>
      <c r="DTA152" s="23"/>
      <c r="DTB152" s="23"/>
      <c r="DTC152" s="23"/>
      <c r="DTD152" s="23"/>
      <c r="DTE152" s="23"/>
      <c r="DTF152" s="23"/>
      <c r="DTG152" s="23"/>
      <c r="DTH152" s="23"/>
      <c r="DTI152" s="23"/>
      <c r="DTJ152" s="23"/>
      <c r="DTK152" s="23"/>
      <c r="DTL152" s="23"/>
      <c r="DTM152" s="23"/>
      <c r="DTN152" s="23"/>
      <c r="DTO152" s="23"/>
      <c r="DTP152" s="23"/>
      <c r="DTQ152" s="23"/>
      <c r="DTR152" s="23"/>
      <c r="DTS152" s="23"/>
      <c r="DTT152" s="23"/>
      <c r="DTU152" s="23"/>
      <c r="DTV152" s="23"/>
      <c r="DTW152" s="23"/>
      <c r="DTX152" s="23"/>
      <c r="DTY152" s="23"/>
      <c r="DTZ152" s="23"/>
      <c r="DUA152" s="23"/>
      <c r="DUB152" s="23"/>
      <c r="DUC152" s="23"/>
      <c r="DUD152" s="23"/>
      <c r="DUE152" s="23"/>
      <c r="DUF152" s="23"/>
      <c r="DUG152" s="23"/>
      <c r="DUH152" s="23"/>
      <c r="DUI152" s="23"/>
      <c r="DUJ152" s="23"/>
      <c r="DUK152" s="23"/>
      <c r="DUL152" s="23"/>
      <c r="DUM152" s="23"/>
      <c r="DUN152" s="23"/>
      <c r="DUO152" s="23"/>
      <c r="DUP152" s="23"/>
      <c r="DUQ152" s="23"/>
      <c r="DUR152" s="23"/>
      <c r="DUS152" s="23"/>
      <c r="DUT152" s="23"/>
      <c r="DUU152" s="23"/>
      <c r="DUV152" s="23"/>
      <c r="DUW152" s="23"/>
      <c r="DUX152" s="23"/>
      <c r="DUY152" s="23"/>
      <c r="DUZ152" s="23"/>
      <c r="DVA152" s="23"/>
      <c r="DVB152" s="23"/>
      <c r="DVC152" s="23"/>
      <c r="DVD152" s="23"/>
      <c r="DVE152" s="23"/>
      <c r="DVF152" s="23"/>
      <c r="DVG152" s="23"/>
      <c r="DVH152" s="23"/>
      <c r="DVI152" s="23"/>
      <c r="DVJ152" s="23"/>
      <c r="DVK152" s="23"/>
      <c r="DVL152" s="23"/>
      <c r="DVM152" s="23"/>
      <c r="DVN152" s="23"/>
      <c r="DVO152" s="23"/>
      <c r="DVP152" s="23"/>
      <c r="DVQ152" s="23"/>
      <c r="DVR152" s="23"/>
      <c r="DVS152" s="23"/>
      <c r="DVT152" s="23"/>
      <c r="DVU152" s="23"/>
      <c r="DVV152" s="23"/>
      <c r="DVW152" s="23"/>
      <c r="DVX152" s="23"/>
      <c r="DVY152" s="23"/>
      <c r="DVZ152" s="23"/>
      <c r="DWA152" s="23"/>
      <c r="DWB152" s="23"/>
      <c r="DWC152" s="23"/>
      <c r="DWD152" s="23"/>
      <c r="DWE152" s="23"/>
      <c r="DWF152" s="23"/>
      <c r="DWG152" s="23"/>
      <c r="DWH152" s="23"/>
      <c r="DWI152" s="23"/>
      <c r="DWJ152" s="23"/>
      <c r="DWK152" s="23"/>
      <c r="DWL152" s="23"/>
      <c r="DWM152" s="23"/>
      <c r="DWN152" s="23"/>
      <c r="DWO152" s="23"/>
      <c r="DWP152" s="23"/>
      <c r="DWQ152" s="23"/>
      <c r="DWR152" s="23"/>
      <c r="DWS152" s="23"/>
      <c r="DWT152" s="23"/>
      <c r="DWU152" s="23"/>
      <c r="DWV152" s="23"/>
      <c r="DWW152" s="23"/>
      <c r="DWX152" s="23"/>
      <c r="DWY152" s="23"/>
      <c r="DWZ152" s="23"/>
      <c r="DXA152" s="23"/>
      <c r="DXB152" s="23"/>
      <c r="DXC152" s="23"/>
      <c r="DXD152" s="23"/>
      <c r="DXE152" s="23"/>
      <c r="DXF152" s="23"/>
      <c r="DXG152" s="23"/>
      <c r="DXH152" s="23"/>
      <c r="DXI152" s="23"/>
      <c r="DXJ152" s="23"/>
      <c r="DXK152" s="23"/>
      <c r="DXL152" s="23"/>
      <c r="DXM152" s="23"/>
      <c r="DXN152" s="23"/>
      <c r="DXO152" s="23"/>
      <c r="DXP152" s="23"/>
      <c r="DXQ152" s="23"/>
      <c r="DXR152" s="23"/>
      <c r="DXS152" s="23"/>
      <c r="DXT152" s="23"/>
      <c r="DXU152" s="23"/>
      <c r="DXV152" s="23"/>
      <c r="DXW152" s="23"/>
      <c r="DXX152" s="23"/>
      <c r="DXY152" s="23"/>
      <c r="DXZ152" s="23"/>
      <c r="DYA152" s="23"/>
      <c r="DYB152" s="23"/>
      <c r="DYC152" s="23"/>
      <c r="DYD152" s="23"/>
      <c r="DYE152" s="23"/>
      <c r="DYF152" s="23"/>
      <c r="DYG152" s="23"/>
      <c r="DYH152" s="23"/>
      <c r="DYI152" s="23"/>
      <c r="DYJ152" s="23"/>
      <c r="DYK152" s="23"/>
      <c r="DYL152" s="23"/>
      <c r="DYM152" s="23"/>
      <c r="DYN152" s="23"/>
      <c r="DYO152" s="23"/>
      <c r="DYP152" s="23"/>
      <c r="DYQ152" s="23"/>
      <c r="DYR152" s="23"/>
      <c r="DYS152" s="23"/>
      <c r="DYT152" s="23"/>
      <c r="DYU152" s="23"/>
      <c r="DYV152" s="23"/>
      <c r="DYW152" s="23"/>
      <c r="DYX152" s="23"/>
      <c r="DYY152" s="23"/>
      <c r="DYZ152" s="23"/>
      <c r="DZA152" s="23"/>
      <c r="DZB152" s="23"/>
      <c r="DZC152" s="23"/>
      <c r="DZD152" s="23"/>
      <c r="DZE152" s="23"/>
      <c r="DZF152" s="23"/>
      <c r="DZG152" s="23"/>
      <c r="DZH152" s="23"/>
      <c r="DZI152" s="23"/>
      <c r="DZJ152" s="23"/>
      <c r="DZK152" s="23"/>
      <c r="DZL152" s="23"/>
      <c r="DZM152" s="23"/>
      <c r="DZN152" s="23"/>
      <c r="DZO152" s="23"/>
      <c r="DZP152" s="23"/>
      <c r="DZQ152" s="23"/>
      <c r="DZR152" s="23"/>
      <c r="DZS152" s="23"/>
      <c r="DZT152" s="23"/>
      <c r="DZU152" s="23"/>
      <c r="DZV152" s="23"/>
      <c r="DZW152" s="23"/>
      <c r="DZX152" s="23"/>
      <c r="DZY152" s="23"/>
      <c r="DZZ152" s="23"/>
      <c r="EAA152" s="23"/>
      <c r="EAB152" s="23"/>
      <c r="EAC152" s="23"/>
      <c r="EAD152" s="23"/>
      <c r="EAE152" s="23"/>
      <c r="EAF152" s="23"/>
      <c r="EAG152" s="23"/>
      <c r="EAH152" s="23"/>
      <c r="EAI152" s="23"/>
      <c r="EAJ152" s="23"/>
      <c r="EAK152" s="23"/>
      <c r="EAL152" s="23"/>
      <c r="EAM152" s="23"/>
      <c r="EAN152" s="23"/>
      <c r="EAO152" s="23"/>
      <c r="EAP152" s="23"/>
      <c r="EAQ152" s="23"/>
      <c r="EAR152" s="23"/>
      <c r="EAS152" s="23"/>
      <c r="EAT152" s="23"/>
      <c r="EAU152" s="23"/>
      <c r="EAV152" s="23"/>
      <c r="EAW152" s="23"/>
      <c r="EAX152" s="23"/>
      <c r="EAY152" s="23"/>
      <c r="EAZ152" s="23"/>
      <c r="EBA152" s="23"/>
      <c r="EBB152" s="23"/>
      <c r="EBC152" s="23"/>
      <c r="EBD152" s="23"/>
      <c r="EBE152" s="23"/>
      <c r="EBF152" s="23"/>
      <c r="EBG152" s="23"/>
      <c r="EBH152" s="23"/>
      <c r="EBI152" s="23"/>
      <c r="EBJ152" s="23"/>
      <c r="EBK152" s="23"/>
      <c r="EBL152" s="23"/>
      <c r="EBM152" s="23"/>
      <c r="EBN152" s="23"/>
      <c r="EBO152" s="23"/>
      <c r="EBP152" s="23"/>
      <c r="EBQ152" s="23"/>
      <c r="EBR152" s="23"/>
      <c r="EBS152" s="23"/>
      <c r="EBT152" s="23"/>
      <c r="EBU152" s="23"/>
      <c r="EBV152" s="23"/>
      <c r="EBW152" s="23"/>
      <c r="EBX152" s="23"/>
      <c r="EBY152" s="23"/>
      <c r="EBZ152" s="23"/>
      <c r="ECA152" s="23"/>
      <c r="ECB152" s="23"/>
      <c r="ECC152" s="23"/>
      <c r="ECD152" s="23"/>
      <c r="ECE152" s="23"/>
      <c r="ECF152" s="23"/>
      <c r="ECG152" s="23"/>
      <c r="ECH152" s="23"/>
      <c r="ECI152" s="23"/>
      <c r="ECJ152" s="23"/>
      <c r="ECK152" s="23"/>
      <c r="ECL152" s="23"/>
      <c r="ECM152" s="23"/>
      <c r="ECN152" s="23"/>
      <c r="ECO152" s="23"/>
      <c r="ECP152" s="23"/>
      <c r="ECQ152" s="23"/>
      <c r="ECR152" s="23"/>
      <c r="ECS152" s="23"/>
      <c r="ECT152" s="23"/>
      <c r="ECU152" s="23"/>
      <c r="ECV152" s="23"/>
      <c r="ECW152" s="23"/>
      <c r="ECX152" s="23"/>
      <c r="ECY152" s="23"/>
      <c r="ECZ152" s="23"/>
      <c r="EDA152" s="23"/>
      <c r="EDB152" s="23"/>
      <c r="EDC152" s="23"/>
      <c r="EDD152" s="23"/>
      <c r="EDE152" s="23"/>
      <c r="EDF152" s="23"/>
      <c r="EDG152" s="23"/>
      <c r="EDH152" s="23"/>
      <c r="EDI152" s="23"/>
      <c r="EDJ152" s="23"/>
      <c r="EDK152" s="23"/>
      <c r="EDL152" s="23"/>
      <c r="EDM152" s="23"/>
      <c r="EDN152" s="23"/>
      <c r="EDO152" s="23"/>
      <c r="EDP152" s="23"/>
      <c r="EDQ152" s="23"/>
      <c r="EDR152" s="23"/>
      <c r="EDS152" s="23"/>
      <c r="EDT152" s="23"/>
      <c r="EDU152" s="23"/>
      <c r="EDV152" s="23"/>
      <c r="EDW152" s="23"/>
      <c r="EDX152" s="23"/>
      <c r="EDY152" s="23"/>
      <c r="EDZ152" s="23"/>
      <c r="EEA152" s="23"/>
      <c r="EEB152" s="23"/>
      <c r="EEC152" s="23"/>
      <c r="EED152" s="23"/>
      <c r="EEE152" s="23"/>
      <c r="EEF152" s="23"/>
      <c r="EEG152" s="23"/>
      <c r="EEH152" s="23"/>
      <c r="EEI152" s="23"/>
      <c r="EEJ152" s="23"/>
      <c r="EEK152" s="23"/>
      <c r="EEL152" s="23"/>
      <c r="EEM152" s="23"/>
      <c r="EEN152" s="23"/>
      <c r="EEO152" s="23"/>
      <c r="EEP152" s="23"/>
      <c r="EEQ152" s="23"/>
      <c r="EER152" s="23"/>
      <c r="EES152" s="23"/>
      <c r="EET152" s="23"/>
      <c r="EEU152" s="23"/>
      <c r="EEV152" s="23"/>
      <c r="EEW152" s="23"/>
      <c r="EEX152" s="23"/>
      <c r="EEY152" s="23"/>
      <c r="EEZ152" s="23"/>
      <c r="EFA152" s="23"/>
      <c r="EFB152" s="23"/>
      <c r="EFC152" s="23"/>
      <c r="EFD152" s="23"/>
      <c r="EFE152" s="23"/>
      <c r="EFF152" s="23"/>
      <c r="EFG152" s="23"/>
      <c r="EFH152" s="23"/>
      <c r="EFI152" s="23"/>
      <c r="EFJ152" s="23"/>
      <c r="EFK152" s="23"/>
      <c r="EFL152" s="23"/>
      <c r="EFM152" s="23"/>
      <c r="EFN152" s="23"/>
      <c r="EFO152" s="23"/>
      <c r="EFP152" s="23"/>
      <c r="EFQ152" s="23"/>
      <c r="EFR152" s="23"/>
      <c r="EFS152" s="23"/>
      <c r="EFT152" s="23"/>
      <c r="EFU152" s="23"/>
      <c r="EFV152" s="23"/>
      <c r="EFW152" s="23"/>
      <c r="EFX152" s="23"/>
      <c r="EFY152" s="23"/>
      <c r="EFZ152" s="23"/>
      <c r="EGA152" s="23"/>
      <c r="EGB152" s="23"/>
      <c r="EGC152" s="23"/>
      <c r="EGD152" s="23"/>
      <c r="EGE152" s="23"/>
      <c r="EGF152" s="23"/>
      <c r="EGG152" s="23"/>
      <c r="EGH152" s="23"/>
      <c r="EGI152" s="23"/>
      <c r="EGJ152" s="23"/>
      <c r="EGK152" s="23"/>
      <c r="EGL152" s="23"/>
      <c r="EGM152" s="23"/>
      <c r="EGN152" s="23"/>
      <c r="EGO152" s="23"/>
      <c r="EGP152" s="23"/>
      <c r="EGQ152" s="23"/>
      <c r="EGR152" s="23"/>
      <c r="EGS152" s="23"/>
      <c r="EGT152" s="23"/>
      <c r="EGU152" s="23"/>
      <c r="EGV152" s="23"/>
      <c r="EGW152" s="23"/>
      <c r="EGX152" s="23"/>
      <c r="EGY152" s="23"/>
      <c r="EGZ152" s="23"/>
      <c r="EHA152" s="23"/>
      <c r="EHB152" s="23"/>
      <c r="EHC152" s="23"/>
      <c r="EHD152" s="23"/>
      <c r="EHE152" s="23"/>
      <c r="EHF152" s="23"/>
      <c r="EHG152" s="23"/>
      <c r="EHH152" s="23"/>
      <c r="EHI152" s="23"/>
      <c r="EHJ152" s="23"/>
      <c r="EHK152" s="23"/>
      <c r="EHL152" s="23"/>
      <c r="EHM152" s="23"/>
      <c r="EHN152" s="23"/>
      <c r="EHO152" s="23"/>
      <c r="EHP152" s="23"/>
      <c r="EHQ152" s="23"/>
      <c r="EHR152" s="23"/>
      <c r="EHS152" s="23"/>
      <c r="EHT152" s="23"/>
      <c r="EHU152" s="23"/>
      <c r="EHV152" s="23"/>
      <c r="EHW152" s="23"/>
      <c r="EHX152" s="23"/>
      <c r="EHY152" s="23"/>
      <c r="EHZ152" s="23"/>
      <c r="EIA152" s="23"/>
      <c r="EIB152" s="23"/>
      <c r="EIC152" s="23"/>
      <c r="EID152" s="23"/>
      <c r="EIE152" s="23"/>
      <c r="EIF152" s="23"/>
      <c r="EIG152" s="23"/>
      <c r="EIH152" s="23"/>
      <c r="EII152" s="23"/>
      <c r="EIJ152" s="23"/>
      <c r="EIK152" s="23"/>
      <c r="EIL152" s="23"/>
      <c r="EIM152" s="23"/>
      <c r="EIN152" s="23"/>
      <c r="EIO152" s="23"/>
      <c r="EIP152" s="23"/>
      <c r="EIQ152" s="23"/>
      <c r="EIR152" s="23"/>
      <c r="EIS152" s="23"/>
      <c r="EIT152" s="23"/>
      <c r="EIU152" s="23"/>
      <c r="EIV152" s="23"/>
      <c r="EIW152" s="23"/>
      <c r="EIX152" s="23"/>
      <c r="EIY152" s="23"/>
      <c r="EIZ152" s="23"/>
      <c r="EJA152" s="23"/>
      <c r="EJB152" s="23"/>
      <c r="EJC152" s="23"/>
      <c r="EJD152" s="23"/>
      <c r="EJE152" s="23"/>
      <c r="EJF152" s="23"/>
      <c r="EJG152" s="23"/>
      <c r="EJH152" s="23"/>
      <c r="EJI152" s="23"/>
      <c r="EJJ152" s="23"/>
      <c r="EJK152" s="23"/>
      <c r="EJL152" s="23"/>
      <c r="EJM152" s="23"/>
      <c r="EJN152" s="23"/>
      <c r="EJO152" s="23"/>
      <c r="EJP152" s="23"/>
      <c r="EJQ152" s="23"/>
      <c r="EJR152" s="23"/>
      <c r="EJS152" s="23"/>
      <c r="EJT152" s="23"/>
      <c r="EJU152" s="23"/>
      <c r="EJV152" s="23"/>
      <c r="EJW152" s="23"/>
      <c r="EJX152" s="23"/>
      <c r="EJY152" s="23"/>
      <c r="EJZ152" s="23"/>
      <c r="EKA152" s="23"/>
      <c r="EKB152" s="23"/>
      <c r="EKC152" s="23"/>
      <c r="EKD152" s="23"/>
      <c r="EKE152" s="23"/>
      <c r="EKF152" s="23"/>
      <c r="EKG152" s="23"/>
      <c r="EKH152" s="23"/>
      <c r="EKI152" s="23"/>
      <c r="EKJ152" s="23"/>
      <c r="EKK152" s="23"/>
      <c r="EKL152" s="23"/>
      <c r="EKM152" s="23"/>
      <c r="EKN152" s="23"/>
      <c r="EKO152" s="23"/>
      <c r="EKP152" s="23"/>
      <c r="EKQ152" s="23"/>
      <c r="EKR152" s="23"/>
      <c r="EKS152" s="23"/>
      <c r="EKT152" s="23"/>
      <c r="EKU152" s="23"/>
      <c r="EKV152" s="23"/>
      <c r="EKW152" s="23"/>
      <c r="EKX152" s="23"/>
      <c r="EKY152" s="23"/>
      <c r="EKZ152" s="23"/>
      <c r="ELA152" s="23"/>
      <c r="ELB152" s="23"/>
      <c r="ELC152" s="23"/>
      <c r="ELD152" s="23"/>
      <c r="ELE152" s="23"/>
      <c r="ELF152" s="23"/>
      <c r="ELG152" s="23"/>
      <c r="ELH152" s="23"/>
      <c r="ELI152" s="23"/>
      <c r="ELJ152" s="23"/>
      <c r="ELK152" s="23"/>
      <c r="ELL152" s="23"/>
      <c r="ELM152" s="23"/>
      <c r="ELN152" s="23"/>
      <c r="ELO152" s="23"/>
      <c r="ELP152" s="23"/>
      <c r="ELQ152" s="23"/>
      <c r="ELR152" s="23"/>
      <c r="ELS152" s="23"/>
      <c r="ELT152" s="23"/>
      <c r="ELU152" s="23"/>
      <c r="ELV152" s="23"/>
      <c r="ELW152" s="23"/>
      <c r="ELX152" s="23"/>
      <c r="ELY152" s="23"/>
      <c r="ELZ152" s="23"/>
      <c r="EMA152" s="23"/>
      <c r="EMB152" s="23"/>
      <c r="EMC152" s="23"/>
      <c r="EMD152" s="23"/>
      <c r="EME152" s="23"/>
      <c r="EMF152" s="23"/>
      <c r="EMG152" s="23"/>
      <c r="EMH152" s="23"/>
      <c r="EMI152" s="23"/>
      <c r="EMJ152" s="23"/>
      <c r="EMK152" s="23"/>
      <c r="EML152" s="23"/>
      <c r="EMM152" s="23"/>
      <c r="EMN152" s="23"/>
      <c r="EMO152" s="23"/>
      <c r="EMP152" s="23"/>
      <c r="EMQ152" s="23"/>
      <c r="EMR152" s="23"/>
      <c r="EMS152" s="23"/>
      <c r="EMT152" s="23"/>
      <c r="EMU152" s="23"/>
      <c r="EMV152" s="23"/>
      <c r="EMW152" s="23"/>
      <c r="EMX152" s="23"/>
      <c r="EMY152" s="23"/>
      <c r="EMZ152" s="23"/>
      <c r="ENA152" s="23"/>
      <c r="ENB152" s="23"/>
      <c r="ENC152" s="23"/>
      <c r="END152" s="23"/>
      <c r="ENE152" s="23"/>
      <c r="ENF152" s="23"/>
      <c r="ENG152" s="23"/>
      <c r="ENH152" s="23"/>
      <c r="ENI152" s="23"/>
      <c r="ENJ152" s="23"/>
      <c r="ENK152" s="23"/>
      <c r="ENL152" s="23"/>
      <c r="ENM152" s="23"/>
      <c r="ENN152" s="23"/>
      <c r="ENO152" s="23"/>
      <c r="ENP152" s="23"/>
      <c r="ENQ152" s="23"/>
      <c r="ENR152" s="23"/>
      <c r="ENS152" s="23"/>
      <c r="ENT152" s="23"/>
      <c r="ENU152" s="23"/>
      <c r="ENV152" s="23"/>
      <c r="ENW152" s="23"/>
      <c r="ENX152" s="23"/>
      <c r="ENY152" s="23"/>
      <c r="ENZ152" s="23"/>
      <c r="EOA152" s="23"/>
      <c r="EOB152" s="23"/>
      <c r="EOC152" s="23"/>
      <c r="EOD152" s="23"/>
      <c r="EOE152" s="23"/>
      <c r="EOF152" s="23"/>
      <c r="EOG152" s="23"/>
      <c r="EOH152" s="23"/>
      <c r="EOI152" s="23"/>
      <c r="EOJ152" s="23"/>
      <c r="EOK152" s="23"/>
      <c r="EOL152" s="23"/>
      <c r="EOM152" s="23"/>
      <c r="EON152" s="23"/>
      <c r="EOO152" s="23"/>
      <c r="EOP152" s="23"/>
      <c r="EOQ152" s="23"/>
      <c r="EOR152" s="23"/>
      <c r="EOS152" s="23"/>
      <c r="EOT152" s="23"/>
      <c r="EOU152" s="23"/>
      <c r="EOV152" s="23"/>
      <c r="EOW152" s="23"/>
      <c r="EOX152" s="23"/>
      <c r="EOY152" s="23"/>
      <c r="EOZ152" s="23"/>
      <c r="EPA152" s="23"/>
      <c r="EPB152" s="23"/>
      <c r="EPC152" s="23"/>
      <c r="EPD152" s="23"/>
      <c r="EPE152" s="23"/>
      <c r="EPF152" s="23"/>
      <c r="EPG152" s="23"/>
      <c r="EPH152" s="23"/>
      <c r="EPI152" s="23"/>
      <c r="EPJ152" s="23"/>
      <c r="EPK152" s="23"/>
      <c r="EPL152" s="23"/>
      <c r="EPM152" s="23"/>
      <c r="EPN152" s="23"/>
      <c r="EPO152" s="23"/>
      <c r="EPP152" s="23"/>
      <c r="EPQ152" s="23"/>
      <c r="EPR152" s="23"/>
      <c r="EPS152" s="23"/>
      <c r="EPT152" s="23"/>
      <c r="EPU152" s="23"/>
      <c r="EPV152" s="23"/>
      <c r="EPW152" s="23"/>
      <c r="EPX152" s="23"/>
      <c r="EPY152" s="23"/>
      <c r="EPZ152" s="23"/>
      <c r="EQA152" s="23"/>
      <c r="EQB152" s="23"/>
      <c r="EQC152" s="23"/>
      <c r="EQD152" s="23"/>
      <c r="EQE152" s="23"/>
      <c r="EQF152" s="23"/>
      <c r="EQG152" s="23"/>
      <c r="EQH152" s="23"/>
      <c r="EQI152" s="23"/>
      <c r="EQJ152" s="23"/>
      <c r="EQK152" s="23"/>
      <c r="EQL152" s="23"/>
      <c r="EQM152" s="23"/>
      <c r="EQN152" s="23"/>
      <c r="EQO152" s="23"/>
      <c r="EQP152" s="23"/>
      <c r="EQQ152" s="23"/>
      <c r="EQR152" s="23"/>
      <c r="EQS152" s="23"/>
      <c r="EQT152" s="23"/>
      <c r="EQU152" s="23"/>
      <c r="EQV152" s="23"/>
      <c r="EQW152" s="23"/>
      <c r="EQX152" s="23"/>
      <c r="EQY152" s="23"/>
      <c r="EQZ152" s="23"/>
      <c r="ERA152" s="23"/>
      <c r="ERB152" s="23"/>
      <c r="ERC152" s="23"/>
      <c r="ERD152" s="23"/>
      <c r="ERE152" s="23"/>
      <c r="ERF152" s="23"/>
      <c r="ERG152" s="23"/>
      <c r="ERH152" s="23"/>
      <c r="ERI152" s="23"/>
      <c r="ERJ152" s="23"/>
      <c r="ERK152" s="23"/>
      <c r="ERL152" s="23"/>
      <c r="ERM152" s="23"/>
      <c r="ERN152" s="23"/>
      <c r="ERO152" s="23"/>
      <c r="ERP152" s="23"/>
      <c r="ERQ152" s="23"/>
      <c r="ERR152" s="23"/>
      <c r="ERS152" s="23"/>
      <c r="ERT152" s="23"/>
      <c r="ERU152" s="23"/>
      <c r="ERV152" s="23"/>
      <c r="ERW152" s="23"/>
      <c r="ERX152" s="23"/>
      <c r="ERY152" s="23"/>
      <c r="ERZ152" s="23"/>
      <c r="ESA152" s="23"/>
      <c r="ESB152" s="23"/>
      <c r="ESC152" s="23"/>
      <c r="ESD152" s="23"/>
      <c r="ESE152" s="23"/>
      <c r="ESF152" s="23"/>
      <c r="ESG152" s="23"/>
      <c r="ESH152" s="23"/>
      <c r="ESI152" s="23"/>
      <c r="ESJ152" s="23"/>
      <c r="ESK152" s="23"/>
      <c r="ESL152" s="23"/>
      <c r="ESM152" s="23"/>
      <c r="ESN152" s="23"/>
      <c r="ESO152" s="23"/>
      <c r="ESP152" s="23"/>
      <c r="ESQ152" s="23"/>
      <c r="ESR152" s="23"/>
      <c r="ESS152" s="23"/>
      <c r="EST152" s="23"/>
      <c r="ESU152" s="23"/>
      <c r="ESV152" s="23"/>
      <c r="ESW152" s="23"/>
      <c r="ESX152" s="23"/>
      <c r="ESY152" s="23"/>
      <c r="ESZ152" s="23"/>
      <c r="ETA152" s="23"/>
      <c r="ETB152" s="23"/>
      <c r="ETC152" s="23"/>
      <c r="ETD152" s="23"/>
      <c r="ETE152" s="23"/>
      <c r="ETF152" s="23"/>
      <c r="ETG152" s="23"/>
      <c r="ETH152" s="23"/>
      <c r="ETI152" s="23"/>
      <c r="ETJ152" s="23"/>
      <c r="ETK152" s="23"/>
      <c r="ETL152" s="23"/>
      <c r="ETM152" s="23"/>
      <c r="ETN152" s="23"/>
      <c r="ETO152" s="23"/>
      <c r="ETP152" s="23"/>
      <c r="ETQ152" s="23"/>
      <c r="ETR152" s="23"/>
      <c r="ETS152" s="23"/>
      <c r="ETT152" s="23"/>
      <c r="ETU152" s="23"/>
      <c r="ETV152" s="23"/>
      <c r="ETW152" s="23"/>
      <c r="ETX152" s="23"/>
      <c r="ETY152" s="23"/>
      <c r="ETZ152" s="23"/>
      <c r="EUA152" s="23"/>
      <c r="EUB152" s="23"/>
      <c r="EUC152" s="23"/>
      <c r="EUD152" s="23"/>
      <c r="EUE152" s="23"/>
      <c r="EUF152" s="23"/>
      <c r="EUG152" s="23"/>
      <c r="EUH152" s="23"/>
      <c r="EUI152" s="23"/>
      <c r="EUJ152" s="23"/>
      <c r="EUK152" s="23"/>
      <c r="EUL152" s="23"/>
      <c r="EUM152" s="23"/>
      <c r="EUN152" s="23"/>
      <c r="EUO152" s="23"/>
      <c r="EUP152" s="23"/>
      <c r="EUQ152" s="23"/>
      <c r="EUR152" s="23"/>
      <c r="EUS152" s="23"/>
      <c r="EUT152" s="23"/>
      <c r="EUU152" s="23"/>
      <c r="EUV152" s="23"/>
      <c r="EUW152" s="23"/>
      <c r="EUX152" s="23"/>
      <c r="EUY152" s="23"/>
      <c r="EUZ152" s="23"/>
      <c r="EVA152" s="23"/>
      <c r="EVB152" s="23"/>
      <c r="EVC152" s="23"/>
      <c r="EVD152" s="23"/>
      <c r="EVE152" s="23"/>
      <c r="EVF152" s="23"/>
      <c r="EVG152" s="23"/>
      <c r="EVH152" s="23"/>
      <c r="EVI152" s="23"/>
      <c r="EVJ152" s="23"/>
      <c r="EVK152" s="23"/>
      <c r="EVL152" s="23"/>
      <c r="EVM152" s="23"/>
      <c r="EVN152" s="23"/>
      <c r="EVO152" s="23"/>
      <c r="EVP152" s="23"/>
      <c r="EVQ152" s="23"/>
      <c r="EVR152" s="23"/>
      <c r="EVS152" s="23"/>
      <c r="EVT152" s="23"/>
      <c r="EVU152" s="23"/>
      <c r="EVV152" s="23"/>
      <c r="EVW152" s="23"/>
      <c r="EVX152" s="23"/>
      <c r="EVY152" s="23"/>
      <c r="EVZ152" s="23"/>
      <c r="EWA152" s="23"/>
      <c r="EWB152" s="23"/>
      <c r="EWC152" s="23"/>
      <c r="EWD152" s="23"/>
      <c r="EWE152" s="23"/>
      <c r="EWF152" s="23"/>
      <c r="EWG152" s="23"/>
      <c r="EWH152" s="23"/>
      <c r="EWI152" s="23"/>
      <c r="EWJ152" s="23"/>
      <c r="EWK152" s="23"/>
      <c r="EWL152" s="23"/>
      <c r="EWM152" s="23"/>
      <c r="EWN152" s="23"/>
      <c r="EWO152" s="23"/>
      <c r="EWP152" s="23"/>
      <c r="EWQ152" s="23"/>
      <c r="EWR152" s="23"/>
      <c r="EWS152" s="23"/>
      <c r="EWT152" s="23"/>
      <c r="EWU152" s="23"/>
      <c r="EWV152" s="23"/>
      <c r="EWW152" s="23"/>
      <c r="EWX152" s="23"/>
      <c r="EWY152" s="23"/>
      <c r="EWZ152" s="23"/>
      <c r="EXA152" s="23"/>
      <c r="EXB152" s="23"/>
      <c r="EXC152" s="23"/>
      <c r="EXD152" s="23"/>
      <c r="EXE152" s="23"/>
      <c r="EXF152" s="23"/>
      <c r="EXG152" s="23"/>
      <c r="EXH152" s="23"/>
      <c r="EXI152" s="23"/>
      <c r="EXJ152" s="23"/>
      <c r="EXK152" s="23"/>
      <c r="EXL152" s="23"/>
      <c r="EXM152" s="23"/>
      <c r="EXN152" s="23"/>
      <c r="EXO152" s="23"/>
      <c r="EXP152" s="23"/>
      <c r="EXQ152" s="23"/>
      <c r="EXR152" s="23"/>
      <c r="EXS152" s="23"/>
      <c r="EXT152" s="23"/>
      <c r="EXU152" s="23"/>
      <c r="EXV152" s="23"/>
      <c r="EXW152" s="23"/>
      <c r="EXX152" s="23"/>
      <c r="EXY152" s="23"/>
      <c r="EXZ152" s="23"/>
      <c r="EYA152" s="23"/>
      <c r="EYB152" s="23"/>
      <c r="EYC152" s="23"/>
      <c r="EYD152" s="23"/>
      <c r="EYE152" s="23"/>
      <c r="EYF152" s="23"/>
      <c r="EYG152" s="23"/>
      <c r="EYH152" s="23"/>
      <c r="EYI152" s="23"/>
      <c r="EYJ152" s="23"/>
      <c r="EYK152" s="23"/>
      <c r="EYL152" s="23"/>
      <c r="EYM152" s="23"/>
      <c r="EYN152" s="23"/>
      <c r="EYO152" s="23"/>
      <c r="EYP152" s="23"/>
      <c r="EYQ152" s="23"/>
      <c r="EYR152" s="23"/>
      <c r="EYS152" s="23"/>
      <c r="EYT152" s="23"/>
      <c r="EYU152" s="23"/>
      <c r="EYV152" s="23"/>
      <c r="EYW152" s="23"/>
      <c r="EYX152" s="23"/>
      <c r="EYY152" s="23"/>
      <c r="EYZ152" s="23"/>
      <c r="EZA152" s="23"/>
      <c r="EZB152" s="23"/>
      <c r="EZC152" s="23"/>
      <c r="EZD152" s="23"/>
      <c r="EZE152" s="23"/>
      <c r="EZF152" s="23"/>
      <c r="EZG152" s="23"/>
      <c r="EZH152" s="23"/>
      <c r="EZI152" s="23"/>
      <c r="EZJ152" s="23"/>
      <c r="EZK152" s="23"/>
      <c r="EZL152" s="23"/>
      <c r="EZM152" s="23"/>
      <c r="EZN152" s="23"/>
      <c r="EZO152" s="23"/>
      <c r="EZP152" s="23"/>
      <c r="EZQ152" s="23"/>
      <c r="EZR152" s="23"/>
      <c r="EZS152" s="23"/>
      <c r="EZT152" s="23"/>
      <c r="EZU152" s="23"/>
      <c r="EZV152" s="23"/>
      <c r="EZW152" s="23"/>
      <c r="EZX152" s="23"/>
      <c r="EZY152" s="23"/>
      <c r="EZZ152" s="23"/>
      <c r="FAA152" s="23"/>
      <c r="FAB152" s="23"/>
      <c r="FAC152" s="23"/>
      <c r="FAD152" s="23"/>
      <c r="FAE152" s="23"/>
      <c r="FAF152" s="23"/>
      <c r="FAG152" s="23"/>
      <c r="FAH152" s="23"/>
      <c r="FAI152" s="23"/>
      <c r="FAJ152" s="23"/>
      <c r="FAK152" s="23"/>
      <c r="FAL152" s="23"/>
      <c r="FAM152" s="23"/>
      <c r="FAN152" s="23"/>
      <c r="FAO152" s="23"/>
      <c r="FAP152" s="23"/>
      <c r="FAQ152" s="23"/>
      <c r="FAR152" s="23"/>
      <c r="FAS152" s="23"/>
      <c r="FAT152" s="23"/>
      <c r="FAU152" s="23"/>
      <c r="FAV152" s="23"/>
      <c r="FAW152" s="23"/>
      <c r="FAX152" s="23"/>
      <c r="FAY152" s="23"/>
      <c r="FAZ152" s="23"/>
      <c r="FBA152" s="23"/>
      <c r="FBB152" s="23"/>
      <c r="FBC152" s="23"/>
      <c r="FBD152" s="23"/>
      <c r="FBE152" s="23"/>
      <c r="FBF152" s="23"/>
      <c r="FBG152" s="23"/>
      <c r="FBH152" s="23"/>
      <c r="FBI152" s="23"/>
      <c r="FBJ152" s="23"/>
      <c r="FBK152" s="23"/>
      <c r="FBL152" s="23"/>
      <c r="FBM152" s="23"/>
      <c r="FBN152" s="23"/>
      <c r="FBO152" s="23"/>
      <c r="FBP152" s="23"/>
      <c r="FBQ152" s="23"/>
      <c r="FBR152" s="23"/>
      <c r="FBS152" s="23"/>
      <c r="FBT152" s="23"/>
      <c r="FBU152" s="23"/>
      <c r="FBV152" s="23"/>
      <c r="FBW152" s="23"/>
      <c r="FBX152" s="23"/>
      <c r="FBY152" s="23"/>
      <c r="FBZ152" s="23"/>
      <c r="FCA152" s="23"/>
      <c r="FCB152" s="23"/>
      <c r="FCC152" s="23"/>
      <c r="FCD152" s="23"/>
      <c r="FCE152" s="23"/>
      <c r="FCF152" s="23"/>
      <c r="FCG152" s="23"/>
      <c r="FCH152" s="23"/>
      <c r="FCI152" s="23"/>
      <c r="FCJ152" s="23"/>
      <c r="FCK152" s="23"/>
      <c r="FCL152" s="23"/>
      <c r="FCM152" s="23"/>
      <c r="FCN152" s="23"/>
      <c r="FCO152" s="23"/>
      <c r="FCP152" s="23"/>
      <c r="FCQ152" s="23"/>
      <c r="FCR152" s="23"/>
      <c r="FCS152" s="23"/>
      <c r="FCT152" s="23"/>
      <c r="FCU152" s="23"/>
      <c r="FCV152" s="23"/>
      <c r="FCW152" s="23"/>
      <c r="FCX152" s="23"/>
      <c r="FCY152" s="23"/>
      <c r="FCZ152" s="23"/>
      <c r="FDA152" s="23"/>
      <c r="FDB152" s="23"/>
      <c r="FDC152" s="23"/>
      <c r="FDD152" s="23"/>
      <c r="FDE152" s="23"/>
      <c r="FDF152" s="23"/>
      <c r="FDG152" s="23"/>
      <c r="FDH152" s="23"/>
      <c r="FDI152" s="23"/>
      <c r="FDJ152" s="23"/>
      <c r="FDK152" s="23"/>
      <c r="FDL152" s="23"/>
      <c r="FDM152" s="23"/>
      <c r="FDN152" s="23"/>
      <c r="FDO152" s="23"/>
      <c r="FDP152" s="23"/>
      <c r="FDQ152" s="23"/>
      <c r="FDR152" s="23"/>
      <c r="FDS152" s="23"/>
      <c r="FDT152" s="23"/>
      <c r="FDU152" s="23"/>
      <c r="FDV152" s="23"/>
      <c r="FDW152" s="23"/>
      <c r="FDX152" s="23"/>
      <c r="FDY152" s="23"/>
      <c r="FDZ152" s="23"/>
      <c r="FEA152" s="23"/>
      <c r="FEB152" s="23"/>
      <c r="FEC152" s="23"/>
      <c r="FED152" s="23"/>
      <c r="FEE152" s="23"/>
      <c r="FEF152" s="23"/>
      <c r="FEG152" s="23"/>
      <c r="FEH152" s="23"/>
      <c r="FEI152" s="23"/>
      <c r="FEJ152" s="23"/>
      <c r="FEK152" s="23"/>
      <c r="FEL152" s="23"/>
      <c r="FEM152" s="23"/>
      <c r="FEN152" s="23"/>
      <c r="FEO152" s="23"/>
      <c r="FEP152" s="23"/>
      <c r="FEQ152" s="23"/>
      <c r="FER152" s="23"/>
      <c r="FES152" s="23"/>
      <c r="FET152" s="23"/>
      <c r="FEU152" s="23"/>
      <c r="FEV152" s="23"/>
      <c r="FEW152" s="23"/>
      <c r="FEX152" s="23"/>
      <c r="FEY152" s="23"/>
      <c r="FEZ152" s="23"/>
      <c r="FFA152" s="23"/>
      <c r="FFB152" s="23"/>
      <c r="FFC152" s="23"/>
      <c r="FFD152" s="23"/>
      <c r="FFE152" s="23"/>
      <c r="FFF152" s="23"/>
      <c r="FFG152" s="23"/>
      <c r="FFH152" s="23"/>
      <c r="FFI152" s="23"/>
      <c r="FFJ152" s="23"/>
      <c r="FFK152" s="23"/>
      <c r="FFL152" s="23"/>
      <c r="FFM152" s="23"/>
      <c r="FFN152" s="23"/>
      <c r="FFO152" s="23"/>
      <c r="FFP152" s="23"/>
      <c r="FFQ152" s="23"/>
      <c r="FFR152" s="23"/>
      <c r="FFS152" s="23"/>
      <c r="FFT152" s="23"/>
      <c r="FFU152" s="23"/>
      <c r="FFV152" s="23"/>
      <c r="FFW152" s="23"/>
      <c r="FFX152" s="23"/>
      <c r="FFY152" s="23"/>
      <c r="FFZ152" s="23"/>
      <c r="FGA152" s="23"/>
      <c r="FGB152" s="23"/>
      <c r="FGC152" s="23"/>
      <c r="FGD152" s="23"/>
      <c r="FGE152" s="23"/>
      <c r="FGF152" s="23"/>
      <c r="FGG152" s="23"/>
      <c r="FGH152" s="23"/>
      <c r="FGI152" s="23"/>
      <c r="FGJ152" s="23"/>
      <c r="FGK152" s="23"/>
      <c r="FGL152" s="23"/>
      <c r="FGM152" s="23"/>
      <c r="FGN152" s="23"/>
      <c r="FGO152" s="23"/>
      <c r="FGP152" s="23"/>
      <c r="FGQ152" s="23"/>
      <c r="FGR152" s="23"/>
      <c r="FGS152" s="23"/>
      <c r="FGT152" s="23"/>
      <c r="FGU152" s="23"/>
      <c r="FGV152" s="23"/>
      <c r="FGW152" s="23"/>
      <c r="FGX152" s="23"/>
      <c r="FGY152" s="23"/>
      <c r="FGZ152" s="23"/>
      <c r="FHA152" s="23"/>
      <c r="FHB152" s="23"/>
      <c r="FHC152" s="23"/>
      <c r="FHD152" s="23"/>
      <c r="FHE152" s="23"/>
      <c r="FHF152" s="23"/>
      <c r="FHG152" s="23"/>
      <c r="FHH152" s="23"/>
      <c r="FHI152" s="23"/>
      <c r="FHJ152" s="23"/>
      <c r="FHK152" s="23"/>
      <c r="FHL152" s="23"/>
      <c r="FHM152" s="23"/>
      <c r="FHN152" s="23"/>
      <c r="FHO152" s="23"/>
      <c r="FHP152" s="23"/>
      <c r="FHQ152" s="23"/>
      <c r="FHR152" s="23"/>
      <c r="FHS152" s="23"/>
      <c r="FHT152" s="23"/>
      <c r="FHU152" s="23"/>
      <c r="FHV152" s="23"/>
      <c r="FHW152" s="23"/>
      <c r="FHX152" s="23"/>
      <c r="FHY152" s="23"/>
      <c r="FHZ152" s="23"/>
      <c r="FIA152" s="23"/>
      <c r="FIB152" s="23"/>
      <c r="FIC152" s="23"/>
      <c r="FID152" s="23"/>
      <c r="FIE152" s="23"/>
      <c r="FIF152" s="23"/>
      <c r="FIG152" s="23"/>
      <c r="FIH152" s="23"/>
      <c r="FII152" s="23"/>
      <c r="FIJ152" s="23"/>
      <c r="FIK152" s="23"/>
      <c r="FIL152" s="23"/>
      <c r="FIM152" s="23"/>
      <c r="FIN152" s="23"/>
      <c r="FIO152" s="23"/>
      <c r="FIP152" s="23"/>
      <c r="FIQ152" s="23"/>
      <c r="FIR152" s="23"/>
      <c r="FIS152" s="23"/>
      <c r="FIT152" s="23"/>
      <c r="FIU152" s="23"/>
      <c r="FIV152" s="23"/>
      <c r="FIW152" s="23"/>
      <c r="FIX152" s="23"/>
      <c r="FIY152" s="23"/>
      <c r="FIZ152" s="23"/>
      <c r="FJA152" s="23"/>
      <c r="FJB152" s="23"/>
      <c r="FJC152" s="23"/>
      <c r="FJD152" s="23"/>
      <c r="FJE152" s="23"/>
      <c r="FJF152" s="23"/>
      <c r="FJG152" s="23"/>
      <c r="FJH152" s="23"/>
      <c r="FJI152" s="23"/>
      <c r="FJJ152" s="23"/>
      <c r="FJK152" s="23"/>
      <c r="FJL152" s="23"/>
      <c r="FJM152" s="23"/>
      <c r="FJN152" s="23"/>
      <c r="FJO152" s="23"/>
      <c r="FJP152" s="23"/>
      <c r="FJQ152" s="23"/>
      <c r="FJR152" s="23"/>
      <c r="FJS152" s="23"/>
      <c r="FJT152" s="23"/>
      <c r="FJU152" s="23"/>
      <c r="FJV152" s="23"/>
      <c r="FJW152" s="23"/>
      <c r="FJX152" s="23"/>
      <c r="FJY152" s="23"/>
      <c r="FJZ152" s="23"/>
      <c r="FKA152" s="23"/>
      <c r="FKB152" s="23"/>
      <c r="FKC152" s="23"/>
      <c r="FKD152" s="23"/>
      <c r="FKE152" s="23"/>
      <c r="FKF152" s="23"/>
      <c r="FKG152" s="23"/>
      <c r="FKH152" s="23"/>
      <c r="FKI152" s="23"/>
      <c r="FKJ152" s="23"/>
      <c r="FKK152" s="23"/>
      <c r="FKL152" s="23"/>
      <c r="FKM152" s="23"/>
      <c r="FKN152" s="23"/>
      <c r="FKO152" s="23"/>
      <c r="FKP152" s="23"/>
      <c r="FKQ152" s="23"/>
      <c r="FKR152" s="23"/>
      <c r="FKS152" s="23"/>
      <c r="FKT152" s="23"/>
      <c r="FKU152" s="23"/>
      <c r="FKV152" s="23"/>
      <c r="FKW152" s="23"/>
      <c r="FKX152" s="23"/>
      <c r="FKY152" s="23"/>
      <c r="FKZ152" s="23"/>
      <c r="FLA152" s="23"/>
      <c r="FLB152" s="23"/>
      <c r="FLC152" s="23"/>
      <c r="FLD152" s="23"/>
      <c r="FLE152" s="23"/>
      <c r="FLF152" s="23"/>
      <c r="FLG152" s="23"/>
      <c r="FLH152" s="23"/>
      <c r="FLI152" s="23"/>
      <c r="FLJ152" s="23"/>
      <c r="FLK152" s="23"/>
      <c r="FLL152" s="23"/>
      <c r="FLM152" s="23"/>
      <c r="FLN152" s="23"/>
      <c r="FLO152" s="23"/>
      <c r="FLP152" s="23"/>
      <c r="FLQ152" s="23"/>
      <c r="FLR152" s="23"/>
      <c r="FLS152" s="23"/>
      <c r="FLT152" s="23"/>
      <c r="FLU152" s="23"/>
      <c r="FLV152" s="23"/>
      <c r="FLW152" s="23"/>
      <c r="FLX152" s="23"/>
      <c r="FLY152" s="23"/>
      <c r="FLZ152" s="23"/>
      <c r="FMA152" s="23"/>
      <c r="FMB152" s="23"/>
      <c r="FMC152" s="23"/>
      <c r="FMD152" s="23"/>
      <c r="FME152" s="23"/>
      <c r="FMF152" s="23"/>
      <c r="FMG152" s="23"/>
      <c r="FMH152" s="23"/>
      <c r="FMI152" s="23"/>
      <c r="FMJ152" s="23"/>
      <c r="FMK152" s="23"/>
      <c r="FML152" s="23"/>
      <c r="FMM152" s="23"/>
      <c r="FMN152" s="23"/>
      <c r="FMO152" s="23"/>
      <c r="FMP152" s="23"/>
      <c r="FMQ152" s="23"/>
      <c r="FMR152" s="23"/>
      <c r="FMS152" s="23"/>
      <c r="FMT152" s="23"/>
      <c r="FMU152" s="23"/>
      <c r="FMV152" s="23"/>
      <c r="FMW152" s="23"/>
      <c r="FMX152" s="23"/>
      <c r="FMY152" s="23"/>
      <c r="FMZ152" s="23"/>
      <c r="FNA152" s="23"/>
      <c r="FNB152" s="23"/>
      <c r="FNC152" s="23"/>
      <c r="FND152" s="23"/>
      <c r="FNE152" s="23"/>
      <c r="FNF152" s="23"/>
      <c r="FNG152" s="23"/>
      <c r="FNH152" s="23"/>
      <c r="FNI152" s="23"/>
      <c r="FNJ152" s="23"/>
      <c r="FNK152" s="23"/>
      <c r="FNL152" s="23"/>
      <c r="FNM152" s="23"/>
      <c r="FNN152" s="23"/>
      <c r="FNO152" s="23"/>
      <c r="FNP152" s="23"/>
      <c r="FNQ152" s="23"/>
      <c r="FNR152" s="23"/>
      <c r="FNS152" s="23"/>
      <c r="FNT152" s="23"/>
      <c r="FNU152" s="23"/>
      <c r="FNV152" s="23"/>
      <c r="FNW152" s="23"/>
      <c r="FNX152" s="23"/>
      <c r="FNY152" s="23"/>
      <c r="FNZ152" s="23"/>
      <c r="FOA152" s="23"/>
      <c r="FOB152" s="23"/>
      <c r="FOC152" s="23"/>
      <c r="FOD152" s="23"/>
      <c r="FOE152" s="23"/>
      <c r="FOF152" s="23"/>
      <c r="FOG152" s="23"/>
      <c r="FOH152" s="23"/>
      <c r="FOI152" s="23"/>
      <c r="FOJ152" s="23"/>
      <c r="FOK152" s="23"/>
      <c r="FOL152" s="23"/>
      <c r="FOM152" s="23"/>
      <c r="FON152" s="23"/>
      <c r="FOO152" s="23"/>
      <c r="FOP152" s="23"/>
      <c r="FOQ152" s="23"/>
      <c r="FOR152" s="23"/>
      <c r="FOS152" s="23"/>
      <c r="FOT152" s="23"/>
      <c r="FOU152" s="23"/>
      <c r="FOV152" s="23"/>
      <c r="FOW152" s="23"/>
      <c r="FOX152" s="23"/>
      <c r="FOY152" s="23"/>
      <c r="FOZ152" s="23"/>
      <c r="FPA152" s="23"/>
      <c r="FPB152" s="23"/>
      <c r="FPC152" s="23"/>
      <c r="FPD152" s="23"/>
      <c r="FPE152" s="23"/>
      <c r="FPF152" s="23"/>
      <c r="FPG152" s="23"/>
      <c r="FPH152" s="23"/>
      <c r="FPI152" s="23"/>
      <c r="FPJ152" s="23"/>
      <c r="FPK152" s="23"/>
      <c r="FPL152" s="23"/>
      <c r="FPM152" s="23"/>
      <c r="FPN152" s="23"/>
      <c r="FPO152" s="23"/>
      <c r="FPP152" s="23"/>
      <c r="FPQ152" s="23"/>
      <c r="FPR152" s="23"/>
      <c r="FPS152" s="23"/>
      <c r="FPT152" s="23"/>
      <c r="FPU152" s="23"/>
      <c r="FPV152" s="23"/>
      <c r="FPW152" s="23"/>
      <c r="FPX152" s="23"/>
      <c r="FPY152" s="23"/>
      <c r="FPZ152" s="23"/>
      <c r="FQA152" s="23"/>
      <c r="FQB152" s="23"/>
      <c r="FQC152" s="23"/>
      <c r="FQD152" s="23"/>
      <c r="FQE152" s="23"/>
      <c r="FQF152" s="23"/>
      <c r="FQG152" s="23"/>
      <c r="FQH152" s="23"/>
      <c r="FQI152" s="23"/>
      <c r="FQJ152" s="23"/>
      <c r="FQK152" s="23"/>
      <c r="FQL152" s="23"/>
      <c r="FQM152" s="23"/>
      <c r="FQN152" s="23"/>
      <c r="FQO152" s="23"/>
      <c r="FQP152" s="23"/>
      <c r="FQQ152" s="23"/>
      <c r="FQR152" s="23"/>
      <c r="FQS152" s="23"/>
      <c r="FQT152" s="23"/>
      <c r="FQU152" s="23"/>
      <c r="FQV152" s="23"/>
      <c r="FQW152" s="23"/>
      <c r="FQX152" s="23"/>
      <c r="FQY152" s="23"/>
      <c r="FQZ152" s="23"/>
      <c r="FRA152" s="23"/>
      <c r="FRB152" s="23"/>
      <c r="FRC152" s="23"/>
      <c r="FRD152" s="23"/>
      <c r="FRE152" s="23"/>
      <c r="FRF152" s="23"/>
      <c r="FRG152" s="23"/>
      <c r="FRH152" s="23"/>
      <c r="FRI152" s="23"/>
      <c r="FRJ152" s="23"/>
      <c r="FRK152" s="23"/>
      <c r="FRL152" s="23"/>
      <c r="FRM152" s="23"/>
      <c r="FRN152" s="23"/>
      <c r="FRO152" s="23"/>
      <c r="FRP152" s="23"/>
      <c r="FRQ152" s="23"/>
      <c r="FRR152" s="23"/>
      <c r="FRS152" s="23"/>
      <c r="FRT152" s="23"/>
      <c r="FRU152" s="23"/>
      <c r="FRV152" s="23"/>
      <c r="FRW152" s="23"/>
      <c r="FRX152" s="23"/>
      <c r="FRY152" s="23"/>
      <c r="FRZ152" s="23"/>
      <c r="FSA152" s="23"/>
      <c r="FSB152" s="23"/>
      <c r="FSC152" s="23"/>
      <c r="FSD152" s="23"/>
      <c r="FSE152" s="23"/>
      <c r="FSF152" s="23"/>
      <c r="FSG152" s="23"/>
      <c r="FSH152" s="23"/>
      <c r="FSI152" s="23"/>
      <c r="FSJ152" s="23"/>
      <c r="FSK152" s="23"/>
      <c r="FSL152" s="23"/>
      <c r="FSM152" s="23"/>
      <c r="FSN152" s="23"/>
      <c r="FSO152" s="23"/>
      <c r="FSP152" s="23"/>
      <c r="FSQ152" s="23"/>
      <c r="FSR152" s="23"/>
      <c r="FSS152" s="23"/>
      <c r="FST152" s="23"/>
      <c r="FSU152" s="23"/>
      <c r="FSV152" s="23"/>
      <c r="FSW152" s="23"/>
      <c r="FSX152" s="23"/>
      <c r="FSY152" s="23"/>
      <c r="FSZ152" s="23"/>
      <c r="FTA152" s="23"/>
      <c r="FTB152" s="23"/>
      <c r="FTC152" s="23"/>
      <c r="FTD152" s="23"/>
      <c r="FTE152" s="23"/>
      <c r="FTF152" s="23"/>
      <c r="FTG152" s="23"/>
      <c r="FTH152" s="23"/>
      <c r="FTI152" s="23"/>
      <c r="FTJ152" s="23"/>
      <c r="FTK152" s="23"/>
      <c r="FTL152" s="23"/>
      <c r="FTM152" s="23"/>
      <c r="FTN152" s="23"/>
      <c r="FTO152" s="23"/>
      <c r="FTP152" s="23"/>
      <c r="FTQ152" s="23"/>
      <c r="FTR152" s="23"/>
      <c r="FTS152" s="23"/>
      <c r="FTT152" s="23"/>
      <c r="FTU152" s="23"/>
      <c r="FTV152" s="23"/>
      <c r="FTW152" s="23"/>
      <c r="FTX152" s="23"/>
      <c r="FTY152" s="23"/>
      <c r="FTZ152" s="23"/>
      <c r="FUA152" s="23"/>
      <c r="FUB152" s="23"/>
      <c r="FUC152" s="23"/>
      <c r="FUD152" s="23"/>
      <c r="FUE152" s="23"/>
      <c r="FUF152" s="23"/>
      <c r="FUG152" s="23"/>
      <c r="FUH152" s="23"/>
      <c r="FUI152" s="23"/>
      <c r="FUJ152" s="23"/>
      <c r="FUK152" s="23"/>
      <c r="FUL152" s="23"/>
      <c r="FUM152" s="23"/>
      <c r="FUN152" s="23"/>
      <c r="FUO152" s="23"/>
      <c r="FUP152" s="23"/>
      <c r="FUQ152" s="23"/>
      <c r="FUR152" s="23"/>
      <c r="FUS152" s="23"/>
      <c r="FUT152" s="23"/>
      <c r="FUU152" s="23"/>
      <c r="FUV152" s="23"/>
      <c r="FUW152" s="23"/>
      <c r="FUX152" s="23"/>
      <c r="FUY152" s="23"/>
      <c r="FUZ152" s="23"/>
      <c r="FVA152" s="23"/>
      <c r="FVB152" s="23"/>
      <c r="FVC152" s="23"/>
      <c r="FVD152" s="23"/>
      <c r="FVE152" s="23"/>
      <c r="FVF152" s="23"/>
      <c r="FVG152" s="23"/>
      <c r="FVH152" s="23"/>
      <c r="FVI152" s="23"/>
      <c r="FVJ152" s="23"/>
      <c r="FVK152" s="23"/>
      <c r="FVL152" s="23"/>
      <c r="FVM152" s="23"/>
      <c r="FVN152" s="23"/>
      <c r="FVO152" s="23"/>
      <c r="FVP152" s="23"/>
      <c r="FVQ152" s="23"/>
      <c r="FVR152" s="23"/>
      <c r="FVS152" s="23"/>
      <c r="FVT152" s="23"/>
      <c r="FVU152" s="23"/>
      <c r="FVV152" s="23"/>
      <c r="FVW152" s="23"/>
      <c r="FVX152" s="23"/>
      <c r="FVY152" s="23"/>
      <c r="FVZ152" s="23"/>
      <c r="FWA152" s="23"/>
      <c r="FWB152" s="23"/>
      <c r="FWC152" s="23"/>
      <c r="FWD152" s="23"/>
      <c r="FWE152" s="23"/>
      <c r="FWF152" s="23"/>
      <c r="FWG152" s="23"/>
      <c r="FWH152" s="23"/>
      <c r="FWI152" s="23"/>
      <c r="FWJ152" s="23"/>
      <c r="FWK152" s="23"/>
      <c r="FWL152" s="23"/>
      <c r="FWM152" s="23"/>
      <c r="FWN152" s="23"/>
      <c r="FWO152" s="23"/>
      <c r="FWP152" s="23"/>
      <c r="FWQ152" s="23"/>
      <c r="FWR152" s="23"/>
      <c r="FWS152" s="23"/>
      <c r="FWT152" s="23"/>
      <c r="FWU152" s="23"/>
      <c r="FWV152" s="23"/>
      <c r="FWW152" s="23"/>
      <c r="FWX152" s="23"/>
      <c r="FWY152" s="23"/>
      <c r="FWZ152" s="23"/>
      <c r="FXA152" s="23"/>
      <c r="FXB152" s="23"/>
      <c r="FXC152" s="23"/>
      <c r="FXD152" s="23"/>
      <c r="FXE152" s="23"/>
      <c r="FXF152" s="23"/>
      <c r="FXG152" s="23"/>
      <c r="FXH152" s="23"/>
      <c r="FXI152" s="23"/>
      <c r="FXJ152" s="23"/>
      <c r="FXK152" s="23"/>
      <c r="FXL152" s="23"/>
      <c r="FXM152" s="23"/>
      <c r="FXN152" s="23"/>
      <c r="FXO152" s="23"/>
      <c r="FXP152" s="23"/>
      <c r="FXQ152" s="23"/>
      <c r="FXR152" s="23"/>
      <c r="FXS152" s="23"/>
      <c r="FXT152" s="23"/>
      <c r="FXU152" s="23"/>
      <c r="FXV152" s="23"/>
      <c r="FXW152" s="23"/>
      <c r="FXX152" s="23"/>
      <c r="FXY152" s="23"/>
      <c r="FXZ152" s="23"/>
      <c r="FYA152" s="23"/>
      <c r="FYB152" s="23"/>
      <c r="FYC152" s="23"/>
      <c r="FYD152" s="23"/>
      <c r="FYE152" s="23"/>
      <c r="FYF152" s="23"/>
      <c r="FYG152" s="23"/>
      <c r="FYH152" s="23"/>
      <c r="FYI152" s="23"/>
      <c r="FYJ152" s="23"/>
      <c r="FYK152" s="23"/>
      <c r="FYL152" s="23"/>
      <c r="FYM152" s="23"/>
      <c r="FYN152" s="23"/>
      <c r="FYO152" s="23"/>
      <c r="FYP152" s="23"/>
      <c r="FYQ152" s="23"/>
      <c r="FYR152" s="23"/>
      <c r="FYS152" s="23"/>
      <c r="FYT152" s="23"/>
      <c r="FYU152" s="23"/>
      <c r="FYV152" s="23"/>
      <c r="FYW152" s="23"/>
      <c r="FYX152" s="23"/>
      <c r="FYY152" s="23"/>
      <c r="FYZ152" s="23"/>
      <c r="FZA152" s="23"/>
      <c r="FZB152" s="23"/>
      <c r="FZC152" s="23"/>
      <c r="FZD152" s="23"/>
      <c r="FZE152" s="23"/>
      <c r="FZF152" s="23"/>
      <c r="FZG152" s="23"/>
      <c r="FZH152" s="23"/>
      <c r="FZI152" s="23"/>
      <c r="FZJ152" s="23"/>
      <c r="FZK152" s="23"/>
      <c r="FZL152" s="23"/>
      <c r="FZM152" s="23"/>
      <c r="FZN152" s="23"/>
      <c r="FZO152" s="23"/>
      <c r="FZP152" s="23"/>
      <c r="FZQ152" s="23"/>
      <c r="FZR152" s="23"/>
      <c r="FZS152" s="23"/>
      <c r="FZT152" s="23"/>
      <c r="FZU152" s="23"/>
      <c r="FZV152" s="23"/>
      <c r="FZW152" s="23"/>
      <c r="FZX152" s="23"/>
      <c r="FZY152" s="23"/>
      <c r="FZZ152" s="23"/>
      <c r="GAA152" s="23"/>
      <c r="GAB152" s="23"/>
      <c r="GAC152" s="23"/>
      <c r="GAD152" s="23"/>
      <c r="GAE152" s="23"/>
      <c r="GAF152" s="23"/>
      <c r="GAG152" s="23"/>
      <c r="GAH152" s="23"/>
      <c r="GAI152" s="23"/>
      <c r="GAJ152" s="23"/>
      <c r="GAK152" s="23"/>
      <c r="GAL152" s="23"/>
      <c r="GAM152" s="23"/>
      <c r="GAN152" s="23"/>
      <c r="GAO152" s="23"/>
      <c r="GAP152" s="23"/>
      <c r="GAQ152" s="23"/>
      <c r="GAR152" s="23"/>
      <c r="GAS152" s="23"/>
      <c r="GAT152" s="23"/>
      <c r="GAU152" s="23"/>
      <c r="GAV152" s="23"/>
      <c r="GAW152" s="23"/>
      <c r="GAX152" s="23"/>
      <c r="GAY152" s="23"/>
      <c r="GAZ152" s="23"/>
      <c r="GBA152" s="23"/>
      <c r="GBB152" s="23"/>
      <c r="GBC152" s="23"/>
      <c r="GBD152" s="23"/>
      <c r="GBE152" s="23"/>
      <c r="GBF152" s="23"/>
      <c r="GBG152" s="23"/>
      <c r="GBH152" s="23"/>
      <c r="GBI152" s="23"/>
      <c r="GBJ152" s="23"/>
      <c r="GBK152" s="23"/>
      <c r="GBL152" s="23"/>
      <c r="GBM152" s="23"/>
      <c r="GBN152" s="23"/>
      <c r="GBO152" s="23"/>
      <c r="GBP152" s="23"/>
      <c r="GBQ152" s="23"/>
      <c r="GBR152" s="23"/>
      <c r="GBS152" s="23"/>
      <c r="GBT152" s="23"/>
      <c r="GBU152" s="23"/>
      <c r="GBV152" s="23"/>
      <c r="GBW152" s="23"/>
      <c r="GBX152" s="23"/>
      <c r="GBY152" s="23"/>
      <c r="GBZ152" s="23"/>
      <c r="GCA152" s="23"/>
      <c r="GCB152" s="23"/>
      <c r="GCC152" s="23"/>
      <c r="GCD152" s="23"/>
      <c r="GCE152" s="23"/>
      <c r="GCF152" s="23"/>
      <c r="GCG152" s="23"/>
      <c r="GCH152" s="23"/>
      <c r="GCI152" s="23"/>
      <c r="GCJ152" s="23"/>
      <c r="GCK152" s="23"/>
      <c r="GCL152" s="23"/>
      <c r="GCM152" s="23"/>
      <c r="GCN152" s="23"/>
      <c r="GCO152" s="23"/>
      <c r="GCP152" s="23"/>
      <c r="GCQ152" s="23"/>
      <c r="GCR152" s="23"/>
      <c r="GCS152" s="23"/>
      <c r="GCT152" s="23"/>
      <c r="GCU152" s="23"/>
      <c r="GCV152" s="23"/>
      <c r="GCW152" s="23"/>
      <c r="GCX152" s="23"/>
      <c r="GCY152" s="23"/>
      <c r="GCZ152" s="23"/>
      <c r="GDA152" s="23"/>
      <c r="GDB152" s="23"/>
      <c r="GDC152" s="23"/>
      <c r="GDD152" s="23"/>
      <c r="GDE152" s="23"/>
      <c r="GDF152" s="23"/>
      <c r="GDG152" s="23"/>
      <c r="GDH152" s="23"/>
      <c r="GDI152" s="23"/>
      <c r="GDJ152" s="23"/>
      <c r="GDK152" s="23"/>
      <c r="GDL152" s="23"/>
      <c r="GDM152" s="23"/>
      <c r="GDN152" s="23"/>
      <c r="GDO152" s="23"/>
      <c r="GDP152" s="23"/>
      <c r="GDQ152" s="23"/>
      <c r="GDR152" s="23"/>
      <c r="GDS152" s="23"/>
      <c r="GDT152" s="23"/>
      <c r="GDU152" s="23"/>
      <c r="GDV152" s="23"/>
      <c r="GDW152" s="23"/>
      <c r="GDX152" s="23"/>
      <c r="GDY152" s="23"/>
      <c r="GDZ152" s="23"/>
      <c r="GEA152" s="23"/>
      <c r="GEB152" s="23"/>
      <c r="GEC152" s="23"/>
      <c r="GED152" s="23"/>
      <c r="GEE152" s="23"/>
      <c r="GEF152" s="23"/>
      <c r="GEG152" s="23"/>
      <c r="GEH152" s="23"/>
      <c r="GEI152" s="23"/>
      <c r="GEJ152" s="23"/>
      <c r="GEK152" s="23"/>
      <c r="GEL152" s="23"/>
      <c r="GEM152" s="23"/>
      <c r="GEN152" s="23"/>
      <c r="GEO152" s="23"/>
      <c r="GEP152" s="23"/>
      <c r="GEQ152" s="23"/>
      <c r="GER152" s="23"/>
      <c r="GES152" s="23"/>
      <c r="GET152" s="23"/>
      <c r="GEU152" s="23"/>
      <c r="GEV152" s="23"/>
      <c r="GEW152" s="23"/>
      <c r="GEX152" s="23"/>
      <c r="GEY152" s="23"/>
      <c r="GEZ152" s="23"/>
      <c r="GFA152" s="23"/>
      <c r="GFB152" s="23"/>
      <c r="GFC152" s="23"/>
      <c r="GFD152" s="23"/>
      <c r="GFE152" s="23"/>
      <c r="GFF152" s="23"/>
      <c r="GFG152" s="23"/>
      <c r="GFH152" s="23"/>
      <c r="GFI152" s="23"/>
      <c r="GFJ152" s="23"/>
      <c r="GFK152" s="23"/>
      <c r="GFL152" s="23"/>
      <c r="GFM152" s="23"/>
      <c r="GFN152" s="23"/>
      <c r="GFO152" s="23"/>
      <c r="GFP152" s="23"/>
      <c r="GFQ152" s="23"/>
      <c r="GFR152" s="23"/>
      <c r="GFS152" s="23"/>
      <c r="GFT152" s="23"/>
      <c r="GFU152" s="23"/>
      <c r="GFV152" s="23"/>
      <c r="GFW152" s="23"/>
      <c r="GFX152" s="23"/>
      <c r="GFY152" s="23"/>
      <c r="GFZ152" s="23"/>
      <c r="GGA152" s="23"/>
      <c r="GGB152" s="23"/>
      <c r="GGC152" s="23"/>
      <c r="GGD152" s="23"/>
      <c r="GGE152" s="23"/>
      <c r="GGF152" s="23"/>
      <c r="GGG152" s="23"/>
      <c r="GGH152" s="23"/>
      <c r="GGI152" s="23"/>
      <c r="GGJ152" s="23"/>
      <c r="GGK152" s="23"/>
      <c r="GGL152" s="23"/>
      <c r="GGM152" s="23"/>
      <c r="GGN152" s="23"/>
      <c r="GGO152" s="23"/>
      <c r="GGP152" s="23"/>
      <c r="GGQ152" s="23"/>
      <c r="GGR152" s="23"/>
      <c r="GGS152" s="23"/>
      <c r="GGT152" s="23"/>
      <c r="GGU152" s="23"/>
      <c r="GGV152" s="23"/>
      <c r="GGW152" s="23"/>
      <c r="GGX152" s="23"/>
      <c r="GGY152" s="23"/>
      <c r="GGZ152" s="23"/>
      <c r="GHA152" s="23"/>
      <c r="GHB152" s="23"/>
      <c r="GHC152" s="23"/>
      <c r="GHD152" s="23"/>
      <c r="GHE152" s="23"/>
      <c r="GHF152" s="23"/>
      <c r="GHG152" s="23"/>
      <c r="GHH152" s="23"/>
      <c r="GHI152" s="23"/>
      <c r="GHJ152" s="23"/>
      <c r="GHK152" s="23"/>
      <c r="GHL152" s="23"/>
      <c r="GHM152" s="23"/>
      <c r="GHN152" s="23"/>
      <c r="GHO152" s="23"/>
      <c r="GHP152" s="23"/>
      <c r="GHQ152" s="23"/>
      <c r="GHR152" s="23"/>
      <c r="GHS152" s="23"/>
      <c r="GHT152" s="23"/>
      <c r="GHU152" s="23"/>
      <c r="GHV152" s="23"/>
      <c r="GHW152" s="23"/>
      <c r="GHX152" s="23"/>
      <c r="GHY152" s="23"/>
      <c r="GHZ152" s="23"/>
      <c r="GIA152" s="23"/>
      <c r="GIB152" s="23"/>
      <c r="GIC152" s="23"/>
      <c r="GID152" s="23"/>
      <c r="GIE152" s="23"/>
      <c r="GIF152" s="23"/>
      <c r="GIG152" s="23"/>
      <c r="GIH152" s="23"/>
      <c r="GII152" s="23"/>
      <c r="GIJ152" s="23"/>
      <c r="GIK152" s="23"/>
      <c r="GIL152" s="23"/>
      <c r="GIM152" s="23"/>
      <c r="GIN152" s="23"/>
      <c r="GIO152" s="23"/>
      <c r="GIP152" s="23"/>
      <c r="GIQ152" s="23"/>
      <c r="GIR152" s="23"/>
      <c r="GIS152" s="23"/>
      <c r="GIT152" s="23"/>
      <c r="GIU152" s="23"/>
      <c r="GIV152" s="23"/>
      <c r="GIW152" s="23"/>
      <c r="GIX152" s="23"/>
      <c r="GIY152" s="23"/>
      <c r="GIZ152" s="23"/>
      <c r="GJA152" s="23"/>
      <c r="GJB152" s="23"/>
      <c r="GJC152" s="23"/>
      <c r="GJD152" s="23"/>
      <c r="GJE152" s="23"/>
      <c r="GJF152" s="23"/>
      <c r="GJG152" s="23"/>
      <c r="GJH152" s="23"/>
      <c r="GJI152" s="23"/>
      <c r="GJJ152" s="23"/>
      <c r="GJK152" s="23"/>
      <c r="GJL152" s="23"/>
      <c r="GJM152" s="23"/>
      <c r="GJN152" s="23"/>
      <c r="GJO152" s="23"/>
      <c r="GJP152" s="23"/>
      <c r="GJQ152" s="23"/>
      <c r="GJR152" s="23"/>
      <c r="GJS152" s="23"/>
      <c r="GJT152" s="23"/>
      <c r="GJU152" s="23"/>
      <c r="GJV152" s="23"/>
      <c r="GJW152" s="23"/>
      <c r="GJX152" s="23"/>
      <c r="GJY152" s="23"/>
      <c r="GJZ152" s="23"/>
      <c r="GKA152" s="23"/>
      <c r="GKB152" s="23"/>
      <c r="GKC152" s="23"/>
      <c r="GKD152" s="23"/>
      <c r="GKE152" s="23"/>
      <c r="GKF152" s="23"/>
      <c r="GKG152" s="23"/>
      <c r="GKH152" s="23"/>
      <c r="GKI152" s="23"/>
      <c r="GKJ152" s="23"/>
      <c r="GKK152" s="23"/>
      <c r="GKL152" s="23"/>
      <c r="GKM152" s="23"/>
      <c r="GKN152" s="23"/>
      <c r="GKO152" s="23"/>
      <c r="GKP152" s="23"/>
      <c r="GKQ152" s="23"/>
      <c r="GKR152" s="23"/>
      <c r="GKS152" s="23"/>
      <c r="GKT152" s="23"/>
      <c r="GKU152" s="23"/>
      <c r="GKV152" s="23"/>
      <c r="GKW152" s="23"/>
      <c r="GKX152" s="23"/>
      <c r="GKY152" s="23"/>
      <c r="GKZ152" s="23"/>
      <c r="GLA152" s="23"/>
      <c r="GLB152" s="23"/>
      <c r="GLC152" s="23"/>
      <c r="GLD152" s="23"/>
      <c r="GLE152" s="23"/>
      <c r="GLF152" s="23"/>
      <c r="GLG152" s="23"/>
      <c r="GLH152" s="23"/>
      <c r="GLI152" s="23"/>
      <c r="GLJ152" s="23"/>
      <c r="GLK152" s="23"/>
      <c r="GLL152" s="23"/>
      <c r="GLM152" s="23"/>
      <c r="GLN152" s="23"/>
      <c r="GLO152" s="23"/>
      <c r="GLP152" s="23"/>
      <c r="GLQ152" s="23"/>
      <c r="GLR152" s="23"/>
      <c r="GLS152" s="23"/>
      <c r="GLT152" s="23"/>
      <c r="GLU152" s="23"/>
      <c r="GLV152" s="23"/>
      <c r="GLW152" s="23"/>
      <c r="GLX152" s="23"/>
      <c r="GLY152" s="23"/>
      <c r="GLZ152" s="23"/>
      <c r="GMA152" s="23"/>
      <c r="GMB152" s="23"/>
      <c r="GMC152" s="23"/>
      <c r="GMD152" s="23"/>
      <c r="GME152" s="23"/>
      <c r="GMF152" s="23"/>
      <c r="GMG152" s="23"/>
      <c r="GMH152" s="23"/>
      <c r="GMI152" s="23"/>
      <c r="GMJ152" s="23"/>
      <c r="GMK152" s="23"/>
      <c r="GML152" s="23"/>
      <c r="GMM152" s="23"/>
      <c r="GMN152" s="23"/>
      <c r="GMO152" s="23"/>
      <c r="GMP152" s="23"/>
      <c r="GMQ152" s="23"/>
      <c r="GMR152" s="23"/>
      <c r="GMS152" s="23"/>
      <c r="GMT152" s="23"/>
      <c r="GMU152" s="23"/>
      <c r="GMV152" s="23"/>
      <c r="GMW152" s="23"/>
      <c r="GMX152" s="23"/>
      <c r="GMY152" s="23"/>
      <c r="GMZ152" s="23"/>
      <c r="GNA152" s="23"/>
      <c r="GNB152" s="23"/>
      <c r="GNC152" s="23"/>
      <c r="GND152" s="23"/>
      <c r="GNE152" s="23"/>
      <c r="GNF152" s="23"/>
      <c r="GNG152" s="23"/>
      <c r="GNH152" s="23"/>
      <c r="GNI152" s="23"/>
      <c r="GNJ152" s="23"/>
      <c r="GNK152" s="23"/>
      <c r="GNL152" s="23"/>
      <c r="GNM152" s="23"/>
      <c r="GNN152" s="23"/>
      <c r="GNO152" s="23"/>
      <c r="GNP152" s="23"/>
      <c r="GNQ152" s="23"/>
      <c r="GNR152" s="23"/>
      <c r="GNS152" s="23"/>
      <c r="GNT152" s="23"/>
      <c r="GNU152" s="23"/>
      <c r="GNV152" s="23"/>
      <c r="GNW152" s="23"/>
      <c r="GNX152" s="23"/>
      <c r="GNY152" s="23"/>
      <c r="GNZ152" s="23"/>
      <c r="GOA152" s="23"/>
      <c r="GOB152" s="23"/>
      <c r="GOC152" s="23"/>
      <c r="GOD152" s="23"/>
      <c r="GOE152" s="23"/>
      <c r="GOF152" s="23"/>
      <c r="GOG152" s="23"/>
      <c r="GOH152" s="23"/>
      <c r="GOI152" s="23"/>
      <c r="GOJ152" s="23"/>
      <c r="GOK152" s="23"/>
      <c r="GOL152" s="23"/>
      <c r="GOM152" s="23"/>
      <c r="GON152" s="23"/>
      <c r="GOO152" s="23"/>
      <c r="GOP152" s="23"/>
      <c r="GOQ152" s="23"/>
      <c r="GOR152" s="23"/>
      <c r="GOS152" s="23"/>
      <c r="GOT152" s="23"/>
      <c r="GOU152" s="23"/>
      <c r="GOV152" s="23"/>
      <c r="GOW152" s="23"/>
      <c r="GOX152" s="23"/>
      <c r="GOY152" s="23"/>
      <c r="GOZ152" s="23"/>
      <c r="GPA152" s="23"/>
      <c r="GPB152" s="23"/>
      <c r="GPC152" s="23"/>
      <c r="GPD152" s="23"/>
      <c r="GPE152" s="23"/>
      <c r="GPF152" s="23"/>
      <c r="GPG152" s="23"/>
      <c r="GPH152" s="23"/>
      <c r="GPI152" s="23"/>
      <c r="GPJ152" s="23"/>
      <c r="GPK152" s="23"/>
      <c r="GPL152" s="23"/>
      <c r="GPM152" s="23"/>
      <c r="GPN152" s="23"/>
      <c r="GPO152" s="23"/>
      <c r="GPP152" s="23"/>
      <c r="GPQ152" s="23"/>
      <c r="GPR152" s="23"/>
      <c r="GPS152" s="23"/>
      <c r="GPT152" s="23"/>
      <c r="GPU152" s="23"/>
      <c r="GPV152" s="23"/>
      <c r="GPW152" s="23"/>
      <c r="GPX152" s="23"/>
      <c r="GPY152" s="23"/>
      <c r="GPZ152" s="23"/>
      <c r="GQA152" s="23"/>
      <c r="GQB152" s="23"/>
      <c r="GQC152" s="23"/>
      <c r="GQD152" s="23"/>
      <c r="GQE152" s="23"/>
      <c r="GQF152" s="23"/>
      <c r="GQG152" s="23"/>
      <c r="GQH152" s="23"/>
      <c r="GQI152" s="23"/>
      <c r="GQJ152" s="23"/>
      <c r="GQK152" s="23"/>
      <c r="GQL152" s="23"/>
      <c r="GQM152" s="23"/>
      <c r="GQN152" s="23"/>
      <c r="GQO152" s="23"/>
      <c r="GQP152" s="23"/>
      <c r="GQQ152" s="23"/>
      <c r="GQR152" s="23"/>
      <c r="GQS152" s="23"/>
      <c r="GQT152" s="23"/>
      <c r="GQU152" s="23"/>
      <c r="GQV152" s="23"/>
      <c r="GQW152" s="23"/>
      <c r="GQX152" s="23"/>
      <c r="GQY152" s="23"/>
      <c r="GQZ152" s="23"/>
      <c r="GRA152" s="23"/>
      <c r="GRB152" s="23"/>
      <c r="GRC152" s="23"/>
      <c r="GRD152" s="23"/>
      <c r="GRE152" s="23"/>
      <c r="GRF152" s="23"/>
      <c r="GRG152" s="23"/>
      <c r="GRH152" s="23"/>
      <c r="GRI152" s="23"/>
      <c r="GRJ152" s="23"/>
      <c r="GRK152" s="23"/>
      <c r="GRL152" s="23"/>
      <c r="GRM152" s="23"/>
      <c r="GRN152" s="23"/>
      <c r="GRO152" s="23"/>
      <c r="GRP152" s="23"/>
      <c r="GRQ152" s="23"/>
      <c r="GRR152" s="23"/>
      <c r="GRS152" s="23"/>
      <c r="GRT152" s="23"/>
      <c r="GRU152" s="23"/>
      <c r="GRV152" s="23"/>
      <c r="GRW152" s="23"/>
      <c r="GRX152" s="23"/>
      <c r="GRY152" s="23"/>
      <c r="GRZ152" s="23"/>
      <c r="GSA152" s="23"/>
      <c r="GSB152" s="23"/>
      <c r="GSC152" s="23"/>
      <c r="GSD152" s="23"/>
      <c r="GSE152" s="23"/>
      <c r="GSF152" s="23"/>
      <c r="GSG152" s="23"/>
      <c r="GSH152" s="23"/>
      <c r="GSI152" s="23"/>
      <c r="GSJ152" s="23"/>
      <c r="GSK152" s="23"/>
      <c r="GSL152" s="23"/>
      <c r="GSM152" s="23"/>
      <c r="GSN152" s="23"/>
      <c r="GSO152" s="23"/>
      <c r="GSP152" s="23"/>
      <c r="GSQ152" s="23"/>
      <c r="GSR152" s="23"/>
      <c r="GSS152" s="23"/>
      <c r="GST152" s="23"/>
      <c r="GSU152" s="23"/>
      <c r="GSV152" s="23"/>
      <c r="GSW152" s="23"/>
      <c r="GSX152" s="23"/>
      <c r="GSY152" s="23"/>
      <c r="GSZ152" s="23"/>
      <c r="GTA152" s="23"/>
      <c r="GTB152" s="23"/>
      <c r="GTC152" s="23"/>
      <c r="GTD152" s="23"/>
      <c r="GTE152" s="23"/>
      <c r="GTF152" s="23"/>
      <c r="GTG152" s="23"/>
      <c r="GTH152" s="23"/>
      <c r="GTI152" s="23"/>
      <c r="GTJ152" s="23"/>
      <c r="GTK152" s="23"/>
      <c r="GTL152" s="23"/>
      <c r="GTM152" s="23"/>
      <c r="GTN152" s="23"/>
      <c r="GTO152" s="23"/>
      <c r="GTP152" s="23"/>
      <c r="GTQ152" s="23"/>
      <c r="GTR152" s="23"/>
      <c r="GTS152" s="23"/>
      <c r="GTT152" s="23"/>
      <c r="GTU152" s="23"/>
      <c r="GTV152" s="23"/>
      <c r="GTW152" s="23"/>
      <c r="GTX152" s="23"/>
      <c r="GTY152" s="23"/>
      <c r="GTZ152" s="23"/>
      <c r="GUA152" s="23"/>
      <c r="GUB152" s="23"/>
      <c r="GUC152" s="23"/>
      <c r="GUD152" s="23"/>
      <c r="GUE152" s="23"/>
      <c r="GUF152" s="23"/>
      <c r="GUG152" s="23"/>
      <c r="GUH152" s="23"/>
      <c r="GUI152" s="23"/>
      <c r="GUJ152" s="23"/>
      <c r="GUK152" s="23"/>
      <c r="GUL152" s="23"/>
      <c r="GUM152" s="23"/>
      <c r="GUN152" s="23"/>
      <c r="GUO152" s="23"/>
      <c r="GUP152" s="23"/>
      <c r="GUQ152" s="23"/>
      <c r="GUR152" s="23"/>
      <c r="GUS152" s="23"/>
      <c r="GUT152" s="23"/>
      <c r="GUU152" s="23"/>
      <c r="GUV152" s="23"/>
      <c r="GUW152" s="23"/>
      <c r="GUX152" s="23"/>
      <c r="GUY152" s="23"/>
      <c r="GUZ152" s="23"/>
      <c r="GVA152" s="23"/>
      <c r="GVB152" s="23"/>
      <c r="GVC152" s="23"/>
      <c r="GVD152" s="23"/>
      <c r="GVE152" s="23"/>
      <c r="GVF152" s="23"/>
      <c r="GVG152" s="23"/>
      <c r="GVH152" s="23"/>
      <c r="GVI152" s="23"/>
      <c r="GVJ152" s="23"/>
      <c r="GVK152" s="23"/>
      <c r="GVL152" s="23"/>
      <c r="GVM152" s="23"/>
      <c r="GVN152" s="23"/>
      <c r="GVO152" s="23"/>
      <c r="GVP152" s="23"/>
      <c r="GVQ152" s="23"/>
      <c r="GVR152" s="23"/>
      <c r="GVS152" s="23"/>
      <c r="GVT152" s="23"/>
      <c r="GVU152" s="23"/>
      <c r="GVV152" s="23"/>
      <c r="GVW152" s="23"/>
      <c r="GVX152" s="23"/>
      <c r="GVY152" s="23"/>
      <c r="GVZ152" s="23"/>
      <c r="GWA152" s="23"/>
      <c r="GWB152" s="23"/>
      <c r="GWC152" s="23"/>
      <c r="GWD152" s="23"/>
      <c r="GWE152" s="23"/>
      <c r="GWF152" s="23"/>
      <c r="GWG152" s="23"/>
      <c r="GWH152" s="23"/>
      <c r="GWI152" s="23"/>
      <c r="GWJ152" s="23"/>
      <c r="GWK152" s="23"/>
      <c r="GWL152" s="23"/>
      <c r="GWM152" s="23"/>
      <c r="GWN152" s="23"/>
      <c r="GWO152" s="23"/>
      <c r="GWP152" s="23"/>
      <c r="GWQ152" s="23"/>
      <c r="GWR152" s="23"/>
      <c r="GWS152" s="23"/>
      <c r="GWT152" s="23"/>
      <c r="GWU152" s="23"/>
      <c r="GWV152" s="23"/>
      <c r="GWW152" s="23"/>
      <c r="GWX152" s="23"/>
      <c r="GWY152" s="23"/>
      <c r="GWZ152" s="23"/>
      <c r="GXA152" s="23"/>
      <c r="GXB152" s="23"/>
      <c r="GXC152" s="23"/>
      <c r="GXD152" s="23"/>
      <c r="GXE152" s="23"/>
      <c r="GXF152" s="23"/>
      <c r="GXG152" s="23"/>
      <c r="GXH152" s="23"/>
      <c r="GXI152" s="23"/>
      <c r="GXJ152" s="23"/>
      <c r="GXK152" s="23"/>
      <c r="GXL152" s="23"/>
      <c r="GXM152" s="23"/>
      <c r="GXN152" s="23"/>
      <c r="GXO152" s="23"/>
      <c r="GXP152" s="23"/>
      <c r="GXQ152" s="23"/>
      <c r="GXR152" s="23"/>
      <c r="GXS152" s="23"/>
      <c r="GXT152" s="23"/>
      <c r="GXU152" s="23"/>
      <c r="GXV152" s="23"/>
      <c r="GXW152" s="23"/>
      <c r="GXX152" s="23"/>
      <c r="GXY152" s="23"/>
      <c r="GXZ152" s="23"/>
      <c r="GYA152" s="23"/>
      <c r="GYB152" s="23"/>
      <c r="GYC152" s="23"/>
      <c r="GYD152" s="23"/>
      <c r="GYE152" s="23"/>
      <c r="GYF152" s="23"/>
      <c r="GYG152" s="23"/>
      <c r="GYH152" s="23"/>
      <c r="GYI152" s="23"/>
      <c r="GYJ152" s="23"/>
      <c r="GYK152" s="23"/>
      <c r="GYL152" s="23"/>
      <c r="GYM152" s="23"/>
      <c r="GYN152" s="23"/>
      <c r="GYO152" s="23"/>
      <c r="GYP152" s="23"/>
      <c r="GYQ152" s="23"/>
      <c r="GYR152" s="23"/>
      <c r="GYS152" s="23"/>
      <c r="GYT152" s="23"/>
      <c r="GYU152" s="23"/>
      <c r="GYV152" s="23"/>
      <c r="GYW152" s="23"/>
      <c r="GYX152" s="23"/>
      <c r="GYY152" s="23"/>
      <c r="GYZ152" s="23"/>
      <c r="GZA152" s="23"/>
      <c r="GZB152" s="23"/>
      <c r="GZC152" s="23"/>
      <c r="GZD152" s="23"/>
      <c r="GZE152" s="23"/>
      <c r="GZF152" s="23"/>
      <c r="GZG152" s="23"/>
      <c r="GZH152" s="23"/>
      <c r="GZI152" s="23"/>
      <c r="GZJ152" s="23"/>
      <c r="GZK152" s="23"/>
      <c r="GZL152" s="23"/>
      <c r="GZM152" s="23"/>
      <c r="GZN152" s="23"/>
      <c r="GZO152" s="23"/>
      <c r="GZP152" s="23"/>
      <c r="GZQ152" s="23"/>
      <c r="GZR152" s="23"/>
      <c r="GZS152" s="23"/>
      <c r="GZT152" s="23"/>
      <c r="GZU152" s="23"/>
      <c r="GZV152" s="23"/>
      <c r="GZW152" s="23"/>
      <c r="GZX152" s="23"/>
      <c r="GZY152" s="23"/>
      <c r="GZZ152" s="23"/>
      <c r="HAA152" s="23"/>
      <c r="HAB152" s="23"/>
      <c r="HAC152" s="23"/>
      <c r="HAD152" s="23"/>
      <c r="HAE152" s="23"/>
      <c r="HAF152" s="23"/>
      <c r="HAG152" s="23"/>
      <c r="HAH152" s="23"/>
      <c r="HAI152" s="23"/>
      <c r="HAJ152" s="23"/>
      <c r="HAK152" s="23"/>
      <c r="HAL152" s="23"/>
      <c r="HAM152" s="23"/>
      <c r="HAN152" s="23"/>
      <c r="HAO152" s="23"/>
      <c r="HAP152" s="23"/>
      <c r="HAQ152" s="23"/>
      <c r="HAR152" s="23"/>
      <c r="HAS152" s="23"/>
      <c r="HAT152" s="23"/>
      <c r="HAU152" s="23"/>
      <c r="HAV152" s="23"/>
      <c r="HAW152" s="23"/>
      <c r="HAX152" s="23"/>
      <c r="HAY152" s="23"/>
      <c r="HAZ152" s="23"/>
      <c r="HBA152" s="23"/>
      <c r="HBB152" s="23"/>
      <c r="HBC152" s="23"/>
      <c r="HBD152" s="23"/>
      <c r="HBE152" s="23"/>
      <c r="HBF152" s="23"/>
      <c r="HBG152" s="23"/>
      <c r="HBH152" s="23"/>
      <c r="HBI152" s="23"/>
      <c r="HBJ152" s="23"/>
      <c r="HBK152" s="23"/>
      <c r="HBL152" s="23"/>
      <c r="HBM152" s="23"/>
      <c r="HBN152" s="23"/>
      <c r="HBO152" s="23"/>
      <c r="HBP152" s="23"/>
      <c r="HBQ152" s="23"/>
      <c r="HBR152" s="23"/>
      <c r="HBS152" s="23"/>
      <c r="HBT152" s="23"/>
      <c r="HBU152" s="23"/>
      <c r="HBV152" s="23"/>
      <c r="HBW152" s="23"/>
      <c r="HBX152" s="23"/>
      <c r="HBY152" s="23"/>
      <c r="HBZ152" s="23"/>
      <c r="HCA152" s="23"/>
      <c r="HCB152" s="23"/>
      <c r="HCC152" s="23"/>
      <c r="HCD152" s="23"/>
      <c r="HCE152" s="23"/>
      <c r="HCF152" s="23"/>
      <c r="HCG152" s="23"/>
      <c r="HCH152" s="23"/>
      <c r="HCI152" s="23"/>
      <c r="HCJ152" s="23"/>
      <c r="HCK152" s="23"/>
      <c r="HCL152" s="23"/>
      <c r="HCM152" s="23"/>
      <c r="HCN152" s="23"/>
      <c r="HCO152" s="23"/>
      <c r="HCP152" s="23"/>
      <c r="HCQ152" s="23"/>
      <c r="HCR152" s="23"/>
      <c r="HCS152" s="23"/>
      <c r="HCT152" s="23"/>
      <c r="HCU152" s="23"/>
      <c r="HCV152" s="23"/>
      <c r="HCW152" s="23"/>
      <c r="HCX152" s="23"/>
      <c r="HCY152" s="23"/>
      <c r="HCZ152" s="23"/>
      <c r="HDA152" s="23"/>
      <c r="HDB152" s="23"/>
      <c r="HDC152" s="23"/>
      <c r="HDD152" s="23"/>
      <c r="HDE152" s="23"/>
      <c r="HDF152" s="23"/>
      <c r="HDG152" s="23"/>
      <c r="HDH152" s="23"/>
      <c r="HDI152" s="23"/>
      <c r="HDJ152" s="23"/>
      <c r="HDK152" s="23"/>
      <c r="HDL152" s="23"/>
      <c r="HDM152" s="23"/>
      <c r="HDN152" s="23"/>
      <c r="HDO152" s="23"/>
      <c r="HDP152" s="23"/>
      <c r="HDQ152" s="23"/>
      <c r="HDR152" s="23"/>
      <c r="HDS152" s="23"/>
      <c r="HDT152" s="23"/>
      <c r="HDU152" s="23"/>
      <c r="HDV152" s="23"/>
      <c r="HDW152" s="23"/>
      <c r="HDX152" s="23"/>
      <c r="HDY152" s="23"/>
      <c r="HDZ152" s="23"/>
      <c r="HEA152" s="23"/>
      <c r="HEB152" s="23"/>
      <c r="HEC152" s="23"/>
      <c r="HED152" s="23"/>
      <c r="HEE152" s="23"/>
      <c r="HEF152" s="23"/>
      <c r="HEG152" s="23"/>
      <c r="HEH152" s="23"/>
      <c r="HEI152" s="23"/>
      <c r="HEJ152" s="23"/>
      <c r="HEK152" s="23"/>
      <c r="HEL152" s="23"/>
      <c r="HEM152" s="23"/>
      <c r="HEN152" s="23"/>
      <c r="HEO152" s="23"/>
      <c r="HEP152" s="23"/>
      <c r="HEQ152" s="23"/>
      <c r="HER152" s="23"/>
      <c r="HES152" s="23"/>
      <c r="HET152" s="23"/>
      <c r="HEU152" s="23"/>
      <c r="HEV152" s="23"/>
      <c r="HEW152" s="23"/>
      <c r="HEX152" s="23"/>
      <c r="HEY152" s="23"/>
      <c r="HEZ152" s="23"/>
      <c r="HFA152" s="23"/>
      <c r="HFB152" s="23"/>
      <c r="HFC152" s="23"/>
      <c r="HFD152" s="23"/>
      <c r="HFE152" s="23"/>
      <c r="HFF152" s="23"/>
      <c r="HFG152" s="23"/>
      <c r="HFH152" s="23"/>
      <c r="HFI152" s="23"/>
      <c r="HFJ152" s="23"/>
      <c r="HFK152" s="23"/>
      <c r="HFL152" s="23"/>
      <c r="HFM152" s="23"/>
      <c r="HFN152" s="23"/>
      <c r="HFO152" s="23"/>
      <c r="HFP152" s="23"/>
      <c r="HFQ152" s="23"/>
      <c r="HFR152" s="23"/>
      <c r="HFS152" s="23"/>
      <c r="HFT152" s="23"/>
      <c r="HFU152" s="23"/>
      <c r="HFV152" s="23"/>
      <c r="HFW152" s="23"/>
      <c r="HFX152" s="23"/>
      <c r="HFY152" s="23"/>
      <c r="HFZ152" s="23"/>
      <c r="HGA152" s="23"/>
      <c r="HGB152" s="23"/>
      <c r="HGC152" s="23"/>
      <c r="HGD152" s="23"/>
      <c r="HGE152" s="23"/>
      <c r="HGF152" s="23"/>
      <c r="HGG152" s="23"/>
      <c r="HGH152" s="23"/>
      <c r="HGI152" s="23"/>
      <c r="HGJ152" s="23"/>
      <c r="HGK152" s="23"/>
      <c r="HGL152" s="23"/>
      <c r="HGM152" s="23"/>
      <c r="HGN152" s="23"/>
      <c r="HGO152" s="23"/>
      <c r="HGP152" s="23"/>
      <c r="HGQ152" s="23"/>
      <c r="HGR152" s="23"/>
      <c r="HGS152" s="23"/>
      <c r="HGT152" s="23"/>
      <c r="HGU152" s="23"/>
      <c r="HGV152" s="23"/>
      <c r="HGW152" s="23"/>
      <c r="HGX152" s="23"/>
      <c r="HGY152" s="23"/>
      <c r="HGZ152" s="23"/>
      <c r="HHA152" s="23"/>
      <c r="HHB152" s="23"/>
      <c r="HHC152" s="23"/>
      <c r="HHD152" s="23"/>
      <c r="HHE152" s="23"/>
      <c r="HHF152" s="23"/>
      <c r="HHG152" s="23"/>
      <c r="HHH152" s="23"/>
      <c r="HHI152" s="23"/>
      <c r="HHJ152" s="23"/>
      <c r="HHK152" s="23"/>
      <c r="HHL152" s="23"/>
      <c r="HHM152" s="23"/>
      <c r="HHN152" s="23"/>
      <c r="HHO152" s="23"/>
      <c r="HHP152" s="23"/>
      <c r="HHQ152" s="23"/>
      <c r="HHR152" s="23"/>
      <c r="HHS152" s="23"/>
      <c r="HHT152" s="23"/>
      <c r="HHU152" s="23"/>
      <c r="HHV152" s="23"/>
      <c r="HHW152" s="23"/>
      <c r="HHX152" s="23"/>
      <c r="HHY152" s="23"/>
      <c r="HHZ152" s="23"/>
      <c r="HIA152" s="23"/>
      <c r="HIB152" s="23"/>
      <c r="HIC152" s="23"/>
      <c r="HID152" s="23"/>
      <c r="HIE152" s="23"/>
      <c r="HIF152" s="23"/>
      <c r="HIG152" s="23"/>
      <c r="HIH152" s="23"/>
      <c r="HII152" s="23"/>
      <c r="HIJ152" s="23"/>
      <c r="HIK152" s="23"/>
      <c r="HIL152" s="23"/>
      <c r="HIM152" s="23"/>
      <c r="HIN152" s="23"/>
      <c r="HIO152" s="23"/>
      <c r="HIP152" s="23"/>
      <c r="HIQ152" s="23"/>
      <c r="HIR152" s="23"/>
      <c r="HIS152" s="23"/>
      <c r="HIT152" s="23"/>
      <c r="HIU152" s="23"/>
      <c r="HIV152" s="23"/>
      <c r="HIW152" s="23"/>
      <c r="HIX152" s="23"/>
      <c r="HIY152" s="23"/>
      <c r="HIZ152" s="23"/>
      <c r="HJA152" s="23"/>
      <c r="HJB152" s="23"/>
      <c r="HJC152" s="23"/>
      <c r="HJD152" s="23"/>
      <c r="HJE152" s="23"/>
      <c r="HJF152" s="23"/>
      <c r="HJG152" s="23"/>
      <c r="HJH152" s="23"/>
      <c r="HJI152" s="23"/>
      <c r="HJJ152" s="23"/>
      <c r="HJK152" s="23"/>
      <c r="HJL152" s="23"/>
      <c r="HJM152" s="23"/>
      <c r="HJN152" s="23"/>
      <c r="HJO152" s="23"/>
      <c r="HJP152" s="23"/>
      <c r="HJQ152" s="23"/>
      <c r="HJR152" s="23"/>
      <c r="HJS152" s="23"/>
      <c r="HJT152" s="23"/>
      <c r="HJU152" s="23"/>
      <c r="HJV152" s="23"/>
      <c r="HJW152" s="23"/>
      <c r="HJX152" s="23"/>
      <c r="HJY152" s="23"/>
      <c r="HJZ152" s="23"/>
      <c r="HKA152" s="23"/>
      <c r="HKB152" s="23"/>
      <c r="HKC152" s="23"/>
      <c r="HKD152" s="23"/>
      <c r="HKE152" s="23"/>
      <c r="HKF152" s="23"/>
      <c r="HKG152" s="23"/>
      <c r="HKH152" s="23"/>
      <c r="HKI152" s="23"/>
      <c r="HKJ152" s="23"/>
      <c r="HKK152" s="23"/>
      <c r="HKL152" s="23"/>
      <c r="HKM152" s="23"/>
      <c r="HKN152" s="23"/>
      <c r="HKO152" s="23"/>
      <c r="HKP152" s="23"/>
      <c r="HKQ152" s="23"/>
      <c r="HKR152" s="23"/>
      <c r="HKS152" s="23"/>
      <c r="HKT152" s="23"/>
      <c r="HKU152" s="23"/>
      <c r="HKV152" s="23"/>
      <c r="HKW152" s="23"/>
      <c r="HKX152" s="23"/>
      <c r="HKY152" s="23"/>
      <c r="HKZ152" s="23"/>
      <c r="HLA152" s="23"/>
      <c r="HLB152" s="23"/>
      <c r="HLC152" s="23"/>
      <c r="HLD152" s="23"/>
      <c r="HLE152" s="23"/>
      <c r="HLF152" s="23"/>
      <c r="HLG152" s="23"/>
      <c r="HLH152" s="23"/>
      <c r="HLI152" s="23"/>
      <c r="HLJ152" s="23"/>
      <c r="HLK152" s="23"/>
      <c r="HLL152" s="23"/>
      <c r="HLM152" s="23"/>
      <c r="HLN152" s="23"/>
      <c r="HLO152" s="23"/>
      <c r="HLP152" s="23"/>
      <c r="HLQ152" s="23"/>
      <c r="HLR152" s="23"/>
      <c r="HLS152" s="23"/>
      <c r="HLT152" s="23"/>
      <c r="HLU152" s="23"/>
      <c r="HLV152" s="23"/>
      <c r="HLW152" s="23"/>
      <c r="HLX152" s="23"/>
      <c r="HLY152" s="23"/>
      <c r="HLZ152" s="23"/>
      <c r="HMA152" s="23"/>
      <c r="HMB152" s="23"/>
      <c r="HMC152" s="23"/>
      <c r="HMD152" s="23"/>
      <c r="HME152" s="23"/>
      <c r="HMF152" s="23"/>
      <c r="HMG152" s="23"/>
      <c r="HMH152" s="23"/>
      <c r="HMI152" s="23"/>
      <c r="HMJ152" s="23"/>
      <c r="HMK152" s="23"/>
      <c r="HML152" s="23"/>
      <c r="HMM152" s="23"/>
      <c r="HMN152" s="23"/>
      <c r="HMO152" s="23"/>
      <c r="HMP152" s="23"/>
      <c r="HMQ152" s="23"/>
      <c r="HMR152" s="23"/>
      <c r="HMS152" s="23"/>
      <c r="HMT152" s="23"/>
      <c r="HMU152" s="23"/>
      <c r="HMV152" s="23"/>
      <c r="HMW152" s="23"/>
      <c r="HMX152" s="23"/>
      <c r="HMY152" s="23"/>
      <c r="HMZ152" s="23"/>
      <c r="HNA152" s="23"/>
      <c r="HNB152" s="23"/>
      <c r="HNC152" s="23"/>
      <c r="HND152" s="23"/>
      <c r="HNE152" s="23"/>
      <c r="HNF152" s="23"/>
      <c r="HNG152" s="23"/>
      <c r="HNH152" s="23"/>
      <c r="HNI152" s="23"/>
      <c r="HNJ152" s="23"/>
      <c r="HNK152" s="23"/>
      <c r="HNL152" s="23"/>
      <c r="HNM152" s="23"/>
      <c r="HNN152" s="23"/>
      <c r="HNO152" s="23"/>
      <c r="HNP152" s="23"/>
      <c r="HNQ152" s="23"/>
      <c r="HNR152" s="23"/>
      <c r="HNS152" s="23"/>
      <c r="HNT152" s="23"/>
      <c r="HNU152" s="23"/>
      <c r="HNV152" s="23"/>
      <c r="HNW152" s="23"/>
      <c r="HNX152" s="23"/>
      <c r="HNY152" s="23"/>
      <c r="HNZ152" s="23"/>
      <c r="HOA152" s="23"/>
      <c r="HOB152" s="23"/>
      <c r="HOC152" s="23"/>
      <c r="HOD152" s="23"/>
      <c r="HOE152" s="23"/>
      <c r="HOF152" s="23"/>
      <c r="HOG152" s="23"/>
      <c r="HOH152" s="23"/>
      <c r="HOI152" s="23"/>
      <c r="HOJ152" s="23"/>
      <c r="HOK152" s="23"/>
      <c r="HOL152" s="23"/>
      <c r="HOM152" s="23"/>
      <c r="HON152" s="23"/>
      <c r="HOO152" s="23"/>
      <c r="HOP152" s="23"/>
      <c r="HOQ152" s="23"/>
      <c r="HOR152" s="23"/>
      <c r="HOS152" s="23"/>
      <c r="HOT152" s="23"/>
      <c r="HOU152" s="23"/>
      <c r="HOV152" s="23"/>
      <c r="HOW152" s="23"/>
      <c r="HOX152" s="23"/>
      <c r="HOY152" s="23"/>
      <c r="HOZ152" s="23"/>
      <c r="HPA152" s="23"/>
      <c r="HPB152" s="23"/>
      <c r="HPC152" s="23"/>
      <c r="HPD152" s="23"/>
      <c r="HPE152" s="23"/>
      <c r="HPF152" s="23"/>
      <c r="HPG152" s="23"/>
      <c r="HPH152" s="23"/>
      <c r="HPI152" s="23"/>
      <c r="HPJ152" s="23"/>
      <c r="HPK152" s="23"/>
      <c r="HPL152" s="23"/>
      <c r="HPM152" s="23"/>
      <c r="HPN152" s="23"/>
      <c r="HPO152" s="23"/>
      <c r="HPP152" s="23"/>
      <c r="HPQ152" s="23"/>
      <c r="HPR152" s="23"/>
      <c r="HPS152" s="23"/>
      <c r="HPT152" s="23"/>
      <c r="HPU152" s="23"/>
      <c r="HPV152" s="23"/>
      <c r="HPW152" s="23"/>
      <c r="HPX152" s="23"/>
      <c r="HPY152" s="23"/>
      <c r="HPZ152" s="23"/>
      <c r="HQA152" s="23"/>
      <c r="HQB152" s="23"/>
      <c r="HQC152" s="23"/>
      <c r="HQD152" s="23"/>
      <c r="HQE152" s="23"/>
      <c r="HQF152" s="23"/>
      <c r="HQG152" s="23"/>
      <c r="HQH152" s="23"/>
      <c r="HQI152" s="23"/>
      <c r="HQJ152" s="23"/>
      <c r="HQK152" s="23"/>
      <c r="HQL152" s="23"/>
      <c r="HQM152" s="23"/>
      <c r="HQN152" s="23"/>
      <c r="HQO152" s="23"/>
      <c r="HQP152" s="23"/>
      <c r="HQQ152" s="23"/>
      <c r="HQR152" s="23"/>
      <c r="HQS152" s="23"/>
      <c r="HQT152" s="23"/>
      <c r="HQU152" s="23"/>
      <c r="HQV152" s="23"/>
      <c r="HQW152" s="23"/>
      <c r="HQX152" s="23"/>
      <c r="HQY152" s="23"/>
      <c r="HQZ152" s="23"/>
      <c r="HRA152" s="23"/>
      <c r="HRB152" s="23"/>
      <c r="HRC152" s="23"/>
      <c r="HRD152" s="23"/>
      <c r="HRE152" s="23"/>
      <c r="HRF152" s="23"/>
      <c r="HRG152" s="23"/>
      <c r="HRH152" s="23"/>
      <c r="HRI152" s="23"/>
      <c r="HRJ152" s="23"/>
      <c r="HRK152" s="23"/>
      <c r="HRL152" s="23"/>
      <c r="HRM152" s="23"/>
      <c r="HRN152" s="23"/>
      <c r="HRO152" s="23"/>
      <c r="HRP152" s="23"/>
      <c r="HRQ152" s="23"/>
      <c r="HRR152" s="23"/>
      <c r="HRS152" s="23"/>
      <c r="HRT152" s="23"/>
      <c r="HRU152" s="23"/>
      <c r="HRV152" s="23"/>
      <c r="HRW152" s="23"/>
      <c r="HRX152" s="23"/>
      <c r="HRY152" s="23"/>
      <c r="HRZ152" s="23"/>
      <c r="HSA152" s="23"/>
      <c r="HSB152" s="23"/>
      <c r="HSC152" s="23"/>
      <c r="HSD152" s="23"/>
      <c r="HSE152" s="23"/>
      <c r="HSF152" s="23"/>
      <c r="HSG152" s="23"/>
      <c r="HSH152" s="23"/>
      <c r="HSI152" s="23"/>
      <c r="HSJ152" s="23"/>
      <c r="HSK152" s="23"/>
      <c r="HSL152" s="23"/>
      <c r="HSM152" s="23"/>
      <c r="HSN152" s="23"/>
      <c r="HSO152" s="23"/>
      <c r="HSP152" s="23"/>
      <c r="HSQ152" s="23"/>
      <c r="HSR152" s="23"/>
      <c r="HSS152" s="23"/>
      <c r="HST152" s="23"/>
      <c r="HSU152" s="23"/>
      <c r="HSV152" s="23"/>
      <c r="HSW152" s="23"/>
      <c r="HSX152" s="23"/>
      <c r="HSY152" s="23"/>
      <c r="HSZ152" s="23"/>
      <c r="HTA152" s="23"/>
      <c r="HTB152" s="23"/>
      <c r="HTC152" s="23"/>
      <c r="HTD152" s="23"/>
      <c r="HTE152" s="23"/>
      <c r="HTF152" s="23"/>
      <c r="HTG152" s="23"/>
      <c r="HTH152" s="23"/>
      <c r="HTI152" s="23"/>
      <c r="HTJ152" s="23"/>
      <c r="HTK152" s="23"/>
      <c r="HTL152" s="23"/>
      <c r="HTM152" s="23"/>
      <c r="HTN152" s="23"/>
      <c r="HTO152" s="23"/>
      <c r="HTP152" s="23"/>
      <c r="HTQ152" s="23"/>
      <c r="HTR152" s="23"/>
      <c r="HTS152" s="23"/>
      <c r="HTT152" s="23"/>
      <c r="HTU152" s="23"/>
      <c r="HTV152" s="23"/>
      <c r="HTW152" s="23"/>
      <c r="HTX152" s="23"/>
      <c r="HTY152" s="23"/>
      <c r="HTZ152" s="23"/>
      <c r="HUA152" s="23"/>
      <c r="HUB152" s="23"/>
      <c r="HUC152" s="23"/>
      <c r="HUD152" s="23"/>
      <c r="HUE152" s="23"/>
      <c r="HUF152" s="23"/>
      <c r="HUG152" s="23"/>
      <c r="HUH152" s="23"/>
      <c r="HUI152" s="23"/>
      <c r="HUJ152" s="23"/>
      <c r="HUK152" s="23"/>
      <c r="HUL152" s="23"/>
      <c r="HUM152" s="23"/>
      <c r="HUN152" s="23"/>
      <c r="HUO152" s="23"/>
      <c r="HUP152" s="23"/>
      <c r="HUQ152" s="23"/>
      <c r="HUR152" s="23"/>
      <c r="HUS152" s="23"/>
      <c r="HUT152" s="23"/>
      <c r="HUU152" s="23"/>
      <c r="HUV152" s="23"/>
      <c r="HUW152" s="23"/>
      <c r="HUX152" s="23"/>
      <c r="HUY152" s="23"/>
      <c r="HUZ152" s="23"/>
      <c r="HVA152" s="23"/>
      <c r="HVB152" s="23"/>
      <c r="HVC152" s="23"/>
      <c r="HVD152" s="23"/>
      <c r="HVE152" s="23"/>
      <c r="HVF152" s="23"/>
      <c r="HVG152" s="23"/>
      <c r="HVH152" s="23"/>
      <c r="HVI152" s="23"/>
      <c r="HVJ152" s="23"/>
      <c r="HVK152" s="23"/>
      <c r="HVL152" s="23"/>
      <c r="HVM152" s="23"/>
      <c r="HVN152" s="23"/>
      <c r="HVO152" s="23"/>
      <c r="HVP152" s="23"/>
      <c r="HVQ152" s="23"/>
      <c r="HVR152" s="23"/>
      <c r="HVS152" s="23"/>
      <c r="HVT152" s="23"/>
      <c r="HVU152" s="23"/>
      <c r="HVV152" s="23"/>
      <c r="HVW152" s="23"/>
      <c r="HVX152" s="23"/>
      <c r="HVY152" s="23"/>
      <c r="HVZ152" s="23"/>
      <c r="HWA152" s="23"/>
      <c r="HWB152" s="23"/>
      <c r="HWC152" s="23"/>
      <c r="HWD152" s="23"/>
      <c r="HWE152" s="23"/>
      <c r="HWF152" s="23"/>
      <c r="HWG152" s="23"/>
      <c r="HWH152" s="23"/>
      <c r="HWI152" s="23"/>
      <c r="HWJ152" s="23"/>
      <c r="HWK152" s="23"/>
      <c r="HWL152" s="23"/>
      <c r="HWM152" s="23"/>
      <c r="HWN152" s="23"/>
      <c r="HWO152" s="23"/>
      <c r="HWP152" s="23"/>
      <c r="HWQ152" s="23"/>
      <c r="HWR152" s="23"/>
      <c r="HWS152" s="23"/>
      <c r="HWT152" s="23"/>
      <c r="HWU152" s="23"/>
      <c r="HWV152" s="23"/>
      <c r="HWW152" s="23"/>
      <c r="HWX152" s="23"/>
      <c r="HWY152" s="23"/>
      <c r="HWZ152" s="23"/>
      <c r="HXA152" s="23"/>
      <c r="HXB152" s="23"/>
      <c r="HXC152" s="23"/>
      <c r="HXD152" s="23"/>
      <c r="HXE152" s="23"/>
      <c r="HXF152" s="23"/>
      <c r="HXG152" s="23"/>
      <c r="HXH152" s="23"/>
      <c r="HXI152" s="23"/>
      <c r="HXJ152" s="23"/>
      <c r="HXK152" s="23"/>
      <c r="HXL152" s="23"/>
      <c r="HXM152" s="23"/>
      <c r="HXN152" s="23"/>
      <c r="HXO152" s="23"/>
      <c r="HXP152" s="23"/>
      <c r="HXQ152" s="23"/>
      <c r="HXR152" s="23"/>
      <c r="HXS152" s="23"/>
      <c r="HXT152" s="23"/>
      <c r="HXU152" s="23"/>
      <c r="HXV152" s="23"/>
      <c r="HXW152" s="23"/>
      <c r="HXX152" s="23"/>
      <c r="HXY152" s="23"/>
      <c r="HXZ152" s="23"/>
      <c r="HYA152" s="23"/>
      <c r="HYB152" s="23"/>
      <c r="HYC152" s="23"/>
      <c r="HYD152" s="23"/>
      <c r="HYE152" s="23"/>
      <c r="HYF152" s="23"/>
      <c r="HYG152" s="23"/>
      <c r="HYH152" s="23"/>
      <c r="HYI152" s="23"/>
      <c r="HYJ152" s="23"/>
      <c r="HYK152" s="23"/>
      <c r="HYL152" s="23"/>
      <c r="HYM152" s="23"/>
      <c r="HYN152" s="23"/>
      <c r="HYO152" s="23"/>
      <c r="HYP152" s="23"/>
      <c r="HYQ152" s="23"/>
      <c r="HYR152" s="23"/>
      <c r="HYS152" s="23"/>
      <c r="HYT152" s="23"/>
      <c r="HYU152" s="23"/>
      <c r="HYV152" s="23"/>
      <c r="HYW152" s="23"/>
      <c r="HYX152" s="23"/>
      <c r="HYY152" s="23"/>
      <c r="HYZ152" s="23"/>
      <c r="HZA152" s="23"/>
      <c r="HZB152" s="23"/>
      <c r="HZC152" s="23"/>
      <c r="HZD152" s="23"/>
      <c r="HZE152" s="23"/>
      <c r="HZF152" s="23"/>
      <c r="HZG152" s="23"/>
      <c r="HZH152" s="23"/>
      <c r="HZI152" s="23"/>
      <c r="HZJ152" s="23"/>
      <c r="HZK152" s="23"/>
      <c r="HZL152" s="23"/>
      <c r="HZM152" s="23"/>
      <c r="HZN152" s="23"/>
      <c r="HZO152" s="23"/>
      <c r="HZP152" s="23"/>
      <c r="HZQ152" s="23"/>
      <c r="HZR152" s="23"/>
      <c r="HZS152" s="23"/>
      <c r="HZT152" s="23"/>
      <c r="HZU152" s="23"/>
      <c r="HZV152" s="23"/>
      <c r="HZW152" s="23"/>
      <c r="HZX152" s="23"/>
      <c r="HZY152" s="23"/>
      <c r="HZZ152" s="23"/>
      <c r="IAA152" s="23"/>
      <c r="IAB152" s="23"/>
      <c r="IAC152" s="23"/>
      <c r="IAD152" s="23"/>
      <c r="IAE152" s="23"/>
      <c r="IAF152" s="23"/>
      <c r="IAG152" s="23"/>
      <c r="IAH152" s="23"/>
      <c r="IAI152" s="23"/>
      <c r="IAJ152" s="23"/>
      <c r="IAK152" s="23"/>
      <c r="IAL152" s="23"/>
      <c r="IAM152" s="23"/>
      <c r="IAN152" s="23"/>
      <c r="IAO152" s="23"/>
      <c r="IAP152" s="23"/>
      <c r="IAQ152" s="23"/>
      <c r="IAR152" s="23"/>
      <c r="IAS152" s="23"/>
      <c r="IAT152" s="23"/>
      <c r="IAU152" s="23"/>
      <c r="IAV152" s="23"/>
      <c r="IAW152" s="23"/>
      <c r="IAX152" s="23"/>
      <c r="IAY152" s="23"/>
      <c r="IAZ152" s="23"/>
      <c r="IBA152" s="23"/>
      <c r="IBB152" s="23"/>
      <c r="IBC152" s="23"/>
      <c r="IBD152" s="23"/>
      <c r="IBE152" s="23"/>
      <c r="IBF152" s="23"/>
      <c r="IBG152" s="23"/>
      <c r="IBH152" s="23"/>
      <c r="IBI152" s="23"/>
      <c r="IBJ152" s="23"/>
      <c r="IBK152" s="23"/>
      <c r="IBL152" s="23"/>
      <c r="IBM152" s="23"/>
      <c r="IBN152" s="23"/>
      <c r="IBO152" s="23"/>
      <c r="IBP152" s="23"/>
      <c r="IBQ152" s="23"/>
      <c r="IBR152" s="23"/>
      <c r="IBS152" s="23"/>
      <c r="IBT152" s="23"/>
      <c r="IBU152" s="23"/>
      <c r="IBV152" s="23"/>
      <c r="IBW152" s="23"/>
      <c r="IBX152" s="23"/>
      <c r="IBY152" s="23"/>
      <c r="IBZ152" s="23"/>
      <c r="ICA152" s="23"/>
      <c r="ICB152" s="23"/>
      <c r="ICC152" s="23"/>
      <c r="ICD152" s="23"/>
      <c r="ICE152" s="23"/>
      <c r="ICF152" s="23"/>
      <c r="ICG152" s="23"/>
      <c r="ICH152" s="23"/>
      <c r="ICI152" s="23"/>
      <c r="ICJ152" s="23"/>
      <c r="ICK152" s="23"/>
      <c r="ICL152" s="23"/>
      <c r="ICM152" s="23"/>
      <c r="ICN152" s="23"/>
      <c r="ICO152" s="23"/>
      <c r="ICP152" s="23"/>
      <c r="ICQ152" s="23"/>
      <c r="ICR152" s="23"/>
      <c r="ICS152" s="23"/>
      <c r="ICT152" s="23"/>
      <c r="ICU152" s="23"/>
      <c r="ICV152" s="23"/>
      <c r="ICW152" s="23"/>
      <c r="ICX152" s="23"/>
      <c r="ICY152" s="23"/>
      <c r="ICZ152" s="23"/>
      <c r="IDA152" s="23"/>
      <c r="IDB152" s="23"/>
      <c r="IDC152" s="23"/>
      <c r="IDD152" s="23"/>
      <c r="IDE152" s="23"/>
      <c r="IDF152" s="23"/>
      <c r="IDG152" s="23"/>
      <c r="IDH152" s="23"/>
      <c r="IDI152" s="23"/>
      <c r="IDJ152" s="23"/>
      <c r="IDK152" s="23"/>
      <c r="IDL152" s="23"/>
      <c r="IDM152" s="23"/>
      <c r="IDN152" s="23"/>
      <c r="IDO152" s="23"/>
      <c r="IDP152" s="23"/>
      <c r="IDQ152" s="23"/>
      <c r="IDR152" s="23"/>
      <c r="IDS152" s="23"/>
      <c r="IDT152" s="23"/>
      <c r="IDU152" s="23"/>
      <c r="IDV152" s="23"/>
      <c r="IDW152" s="23"/>
      <c r="IDX152" s="23"/>
      <c r="IDY152" s="23"/>
      <c r="IDZ152" s="23"/>
      <c r="IEA152" s="23"/>
      <c r="IEB152" s="23"/>
      <c r="IEC152" s="23"/>
      <c r="IED152" s="23"/>
      <c r="IEE152" s="23"/>
      <c r="IEF152" s="23"/>
      <c r="IEG152" s="23"/>
      <c r="IEH152" s="23"/>
      <c r="IEI152" s="23"/>
      <c r="IEJ152" s="23"/>
      <c r="IEK152" s="23"/>
      <c r="IEL152" s="23"/>
      <c r="IEM152" s="23"/>
      <c r="IEN152" s="23"/>
      <c r="IEO152" s="23"/>
      <c r="IEP152" s="23"/>
      <c r="IEQ152" s="23"/>
      <c r="IER152" s="23"/>
      <c r="IES152" s="23"/>
      <c r="IET152" s="23"/>
      <c r="IEU152" s="23"/>
      <c r="IEV152" s="23"/>
      <c r="IEW152" s="23"/>
      <c r="IEX152" s="23"/>
      <c r="IEY152" s="23"/>
      <c r="IEZ152" s="23"/>
      <c r="IFA152" s="23"/>
      <c r="IFB152" s="23"/>
      <c r="IFC152" s="23"/>
      <c r="IFD152" s="23"/>
      <c r="IFE152" s="23"/>
      <c r="IFF152" s="23"/>
      <c r="IFG152" s="23"/>
      <c r="IFH152" s="23"/>
      <c r="IFI152" s="23"/>
      <c r="IFJ152" s="23"/>
      <c r="IFK152" s="23"/>
      <c r="IFL152" s="23"/>
      <c r="IFM152" s="23"/>
      <c r="IFN152" s="23"/>
      <c r="IFO152" s="23"/>
      <c r="IFP152" s="23"/>
      <c r="IFQ152" s="23"/>
      <c r="IFR152" s="23"/>
      <c r="IFS152" s="23"/>
      <c r="IFT152" s="23"/>
      <c r="IFU152" s="23"/>
      <c r="IFV152" s="23"/>
      <c r="IFW152" s="23"/>
      <c r="IFX152" s="23"/>
      <c r="IFY152" s="23"/>
      <c r="IFZ152" s="23"/>
      <c r="IGA152" s="23"/>
      <c r="IGB152" s="23"/>
      <c r="IGC152" s="23"/>
      <c r="IGD152" s="23"/>
      <c r="IGE152" s="23"/>
      <c r="IGF152" s="23"/>
      <c r="IGG152" s="23"/>
      <c r="IGH152" s="23"/>
      <c r="IGI152" s="23"/>
      <c r="IGJ152" s="23"/>
      <c r="IGK152" s="23"/>
      <c r="IGL152" s="23"/>
      <c r="IGM152" s="23"/>
      <c r="IGN152" s="23"/>
      <c r="IGO152" s="23"/>
      <c r="IGP152" s="23"/>
      <c r="IGQ152" s="23"/>
      <c r="IGR152" s="23"/>
      <c r="IGS152" s="23"/>
      <c r="IGT152" s="23"/>
      <c r="IGU152" s="23"/>
      <c r="IGV152" s="23"/>
      <c r="IGW152" s="23"/>
      <c r="IGX152" s="23"/>
      <c r="IGY152" s="23"/>
      <c r="IGZ152" s="23"/>
      <c r="IHA152" s="23"/>
      <c r="IHB152" s="23"/>
      <c r="IHC152" s="23"/>
      <c r="IHD152" s="23"/>
      <c r="IHE152" s="23"/>
      <c r="IHF152" s="23"/>
      <c r="IHG152" s="23"/>
      <c r="IHH152" s="23"/>
      <c r="IHI152" s="23"/>
      <c r="IHJ152" s="23"/>
      <c r="IHK152" s="23"/>
      <c r="IHL152" s="23"/>
      <c r="IHM152" s="23"/>
      <c r="IHN152" s="23"/>
      <c r="IHO152" s="23"/>
      <c r="IHP152" s="23"/>
      <c r="IHQ152" s="23"/>
      <c r="IHR152" s="23"/>
      <c r="IHS152" s="23"/>
      <c r="IHT152" s="23"/>
      <c r="IHU152" s="23"/>
      <c r="IHV152" s="23"/>
      <c r="IHW152" s="23"/>
      <c r="IHX152" s="23"/>
      <c r="IHY152" s="23"/>
      <c r="IHZ152" s="23"/>
      <c r="IIA152" s="23"/>
      <c r="IIB152" s="23"/>
      <c r="IIC152" s="23"/>
      <c r="IID152" s="23"/>
      <c r="IIE152" s="23"/>
      <c r="IIF152" s="23"/>
      <c r="IIG152" s="23"/>
      <c r="IIH152" s="23"/>
      <c r="III152" s="23"/>
      <c r="IIJ152" s="23"/>
      <c r="IIK152" s="23"/>
      <c r="IIL152" s="23"/>
      <c r="IIM152" s="23"/>
      <c r="IIN152" s="23"/>
      <c r="IIO152" s="23"/>
      <c r="IIP152" s="23"/>
      <c r="IIQ152" s="23"/>
      <c r="IIR152" s="23"/>
      <c r="IIS152" s="23"/>
      <c r="IIT152" s="23"/>
      <c r="IIU152" s="23"/>
      <c r="IIV152" s="23"/>
      <c r="IIW152" s="23"/>
      <c r="IIX152" s="23"/>
      <c r="IIY152" s="23"/>
      <c r="IIZ152" s="23"/>
      <c r="IJA152" s="23"/>
      <c r="IJB152" s="23"/>
      <c r="IJC152" s="23"/>
      <c r="IJD152" s="23"/>
      <c r="IJE152" s="23"/>
      <c r="IJF152" s="23"/>
      <c r="IJG152" s="23"/>
      <c r="IJH152" s="23"/>
      <c r="IJI152" s="23"/>
      <c r="IJJ152" s="23"/>
      <c r="IJK152" s="23"/>
      <c r="IJL152" s="23"/>
      <c r="IJM152" s="23"/>
      <c r="IJN152" s="23"/>
      <c r="IJO152" s="23"/>
      <c r="IJP152" s="23"/>
      <c r="IJQ152" s="23"/>
      <c r="IJR152" s="23"/>
      <c r="IJS152" s="23"/>
      <c r="IJT152" s="23"/>
      <c r="IJU152" s="23"/>
      <c r="IJV152" s="23"/>
      <c r="IJW152" s="23"/>
      <c r="IJX152" s="23"/>
      <c r="IJY152" s="23"/>
      <c r="IJZ152" s="23"/>
      <c r="IKA152" s="23"/>
      <c r="IKB152" s="23"/>
      <c r="IKC152" s="23"/>
      <c r="IKD152" s="23"/>
      <c r="IKE152" s="23"/>
      <c r="IKF152" s="23"/>
      <c r="IKG152" s="23"/>
      <c r="IKH152" s="23"/>
      <c r="IKI152" s="23"/>
      <c r="IKJ152" s="23"/>
      <c r="IKK152" s="23"/>
      <c r="IKL152" s="23"/>
      <c r="IKM152" s="23"/>
      <c r="IKN152" s="23"/>
      <c r="IKO152" s="23"/>
      <c r="IKP152" s="23"/>
      <c r="IKQ152" s="23"/>
      <c r="IKR152" s="23"/>
      <c r="IKS152" s="23"/>
      <c r="IKT152" s="23"/>
      <c r="IKU152" s="23"/>
      <c r="IKV152" s="23"/>
      <c r="IKW152" s="23"/>
      <c r="IKX152" s="23"/>
      <c r="IKY152" s="23"/>
      <c r="IKZ152" s="23"/>
      <c r="ILA152" s="23"/>
      <c r="ILB152" s="23"/>
      <c r="ILC152" s="23"/>
      <c r="ILD152" s="23"/>
      <c r="ILE152" s="23"/>
      <c r="ILF152" s="23"/>
      <c r="ILG152" s="23"/>
      <c r="ILH152" s="23"/>
      <c r="ILI152" s="23"/>
      <c r="ILJ152" s="23"/>
      <c r="ILK152" s="23"/>
      <c r="ILL152" s="23"/>
      <c r="ILM152" s="23"/>
      <c r="ILN152" s="23"/>
      <c r="ILO152" s="23"/>
      <c r="ILP152" s="23"/>
      <c r="ILQ152" s="23"/>
      <c r="ILR152" s="23"/>
      <c r="ILS152" s="23"/>
      <c r="ILT152" s="23"/>
      <c r="ILU152" s="23"/>
      <c r="ILV152" s="23"/>
      <c r="ILW152" s="23"/>
      <c r="ILX152" s="23"/>
      <c r="ILY152" s="23"/>
      <c r="ILZ152" s="23"/>
      <c r="IMA152" s="23"/>
      <c r="IMB152" s="23"/>
      <c r="IMC152" s="23"/>
      <c r="IMD152" s="23"/>
      <c r="IME152" s="23"/>
      <c r="IMF152" s="23"/>
      <c r="IMG152" s="23"/>
      <c r="IMH152" s="23"/>
      <c r="IMI152" s="23"/>
      <c r="IMJ152" s="23"/>
      <c r="IMK152" s="23"/>
      <c r="IML152" s="23"/>
      <c r="IMM152" s="23"/>
      <c r="IMN152" s="23"/>
      <c r="IMO152" s="23"/>
      <c r="IMP152" s="23"/>
      <c r="IMQ152" s="23"/>
      <c r="IMR152" s="23"/>
      <c r="IMS152" s="23"/>
      <c r="IMT152" s="23"/>
      <c r="IMU152" s="23"/>
      <c r="IMV152" s="23"/>
      <c r="IMW152" s="23"/>
      <c r="IMX152" s="23"/>
      <c r="IMY152" s="23"/>
      <c r="IMZ152" s="23"/>
      <c r="INA152" s="23"/>
      <c r="INB152" s="23"/>
      <c r="INC152" s="23"/>
      <c r="IND152" s="23"/>
      <c r="INE152" s="23"/>
      <c r="INF152" s="23"/>
      <c r="ING152" s="23"/>
      <c r="INH152" s="23"/>
      <c r="INI152" s="23"/>
      <c r="INJ152" s="23"/>
      <c r="INK152" s="23"/>
      <c r="INL152" s="23"/>
      <c r="INM152" s="23"/>
      <c r="INN152" s="23"/>
      <c r="INO152" s="23"/>
      <c r="INP152" s="23"/>
      <c r="INQ152" s="23"/>
      <c r="INR152" s="23"/>
      <c r="INS152" s="23"/>
      <c r="INT152" s="23"/>
      <c r="INU152" s="23"/>
      <c r="INV152" s="23"/>
      <c r="INW152" s="23"/>
      <c r="INX152" s="23"/>
      <c r="INY152" s="23"/>
      <c r="INZ152" s="23"/>
      <c r="IOA152" s="23"/>
      <c r="IOB152" s="23"/>
      <c r="IOC152" s="23"/>
      <c r="IOD152" s="23"/>
      <c r="IOE152" s="23"/>
      <c r="IOF152" s="23"/>
      <c r="IOG152" s="23"/>
      <c r="IOH152" s="23"/>
      <c r="IOI152" s="23"/>
      <c r="IOJ152" s="23"/>
      <c r="IOK152" s="23"/>
      <c r="IOL152" s="23"/>
      <c r="IOM152" s="23"/>
      <c r="ION152" s="23"/>
      <c r="IOO152" s="23"/>
      <c r="IOP152" s="23"/>
      <c r="IOQ152" s="23"/>
      <c r="IOR152" s="23"/>
      <c r="IOS152" s="23"/>
      <c r="IOT152" s="23"/>
      <c r="IOU152" s="23"/>
      <c r="IOV152" s="23"/>
      <c r="IOW152" s="23"/>
      <c r="IOX152" s="23"/>
      <c r="IOY152" s="23"/>
      <c r="IOZ152" s="23"/>
      <c r="IPA152" s="23"/>
      <c r="IPB152" s="23"/>
      <c r="IPC152" s="23"/>
      <c r="IPD152" s="23"/>
      <c r="IPE152" s="23"/>
      <c r="IPF152" s="23"/>
      <c r="IPG152" s="23"/>
      <c r="IPH152" s="23"/>
      <c r="IPI152" s="23"/>
      <c r="IPJ152" s="23"/>
      <c r="IPK152" s="23"/>
      <c r="IPL152" s="23"/>
      <c r="IPM152" s="23"/>
      <c r="IPN152" s="23"/>
      <c r="IPO152" s="23"/>
      <c r="IPP152" s="23"/>
      <c r="IPQ152" s="23"/>
      <c r="IPR152" s="23"/>
      <c r="IPS152" s="23"/>
      <c r="IPT152" s="23"/>
      <c r="IPU152" s="23"/>
      <c r="IPV152" s="23"/>
      <c r="IPW152" s="23"/>
      <c r="IPX152" s="23"/>
      <c r="IPY152" s="23"/>
      <c r="IPZ152" s="23"/>
      <c r="IQA152" s="23"/>
      <c r="IQB152" s="23"/>
      <c r="IQC152" s="23"/>
      <c r="IQD152" s="23"/>
      <c r="IQE152" s="23"/>
      <c r="IQF152" s="23"/>
      <c r="IQG152" s="23"/>
      <c r="IQH152" s="23"/>
      <c r="IQI152" s="23"/>
      <c r="IQJ152" s="23"/>
      <c r="IQK152" s="23"/>
      <c r="IQL152" s="23"/>
      <c r="IQM152" s="23"/>
      <c r="IQN152" s="23"/>
      <c r="IQO152" s="23"/>
      <c r="IQP152" s="23"/>
      <c r="IQQ152" s="23"/>
      <c r="IQR152" s="23"/>
      <c r="IQS152" s="23"/>
      <c r="IQT152" s="23"/>
      <c r="IQU152" s="23"/>
      <c r="IQV152" s="23"/>
      <c r="IQW152" s="23"/>
      <c r="IQX152" s="23"/>
      <c r="IQY152" s="23"/>
      <c r="IQZ152" s="23"/>
      <c r="IRA152" s="23"/>
      <c r="IRB152" s="23"/>
      <c r="IRC152" s="23"/>
      <c r="IRD152" s="23"/>
      <c r="IRE152" s="23"/>
      <c r="IRF152" s="23"/>
      <c r="IRG152" s="23"/>
      <c r="IRH152" s="23"/>
      <c r="IRI152" s="23"/>
      <c r="IRJ152" s="23"/>
      <c r="IRK152" s="23"/>
      <c r="IRL152" s="23"/>
      <c r="IRM152" s="23"/>
      <c r="IRN152" s="23"/>
      <c r="IRO152" s="23"/>
      <c r="IRP152" s="23"/>
      <c r="IRQ152" s="23"/>
      <c r="IRR152" s="23"/>
      <c r="IRS152" s="23"/>
      <c r="IRT152" s="23"/>
      <c r="IRU152" s="23"/>
      <c r="IRV152" s="23"/>
      <c r="IRW152" s="23"/>
      <c r="IRX152" s="23"/>
      <c r="IRY152" s="23"/>
      <c r="IRZ152" s="23"/>
      <c r="ISA152" s="23"/>
      <c r="ISB152" s="23"/>
      <c r="ISC152" s="23"/>
      <c r="ISD152" s="23"/>
      <c r="ISE152" s="23"/>
      <c r="ISF152" s="23"/>
      <c r="ISG152" s="23"/>
      <c r="ISH152" s="23"/>
      <c r="ISI152" s="23"/>
      <c r="ISJ152" s="23"/>
      <c r="ISK152" s="23"/>
      <c r="ISL152" s="23"/>
      <c r="ISM152" s="23"/>
      <c r="ISN152" s="23"/>
      <c r="ISO152" s="23"/>
      <c r="ISP152" s="23"/>
      <c r="ISQ152" s="23"/>
      <c r="ISR152" s="23"/>
      <c r="ISS152" s="23"/>
      <c r="IST152" s="23"/>
      <c r="ISU152" s="23"/>
      <c r="ISV152" s="23"/>
      <c r="ISW152" s="23"/>
      <c r="ISX152" s="23"/>
      <c r="ISY152" s="23"/>
      <c r="ISZ152" s="23"/>
      <c r="ITA152" s="23"/>
      <c r="ITB152" s="23"/>
      <c r="ITC152" s="23"/>
      <c r="ITD152" s="23"/>
      <c r="ITE152" s="23"/>
      <c r="ITF152" s="23"/>
      <c r="ITG152" s="23"/>
      <c r="ITH152" s="23"/>
      <c r="ITI152" s="23"/>
      <c r="ITJ152" s="23"/>
      <c r="ITK152" s="23"/>
      <c r="ITL152" s="23"/>
      <c r="ITM152" s="23"/>
      <c r="ITN152" s="23"/>
      <c r="ITO152" s="23"/>
      <c r="ITP152" s="23"/>
      <c r="ITQ152" s="23"/>
      <c r="ITR152" s="23"/>
      <c r="ITS152" s="23"/>
      <c r="ITT152" s="23"/>
      <c r="ITU152" s="23"/>
      <c r="ITV152" s="23"/>
      <c r="ITW152" s="23"/>
      <c r="ITX152" s="23"/>
      <c r="ITY152" s="23"/>
      <c r="ITZ152" s="23"/>
      <c r="IUA152" s="23"/>
      <c r="IUB152" s="23"/>
      <c r="IUC152" s="23"/>
      <c r="IUD152" s="23"/>
      <c r="IUE152" s="23"/>
      <c r="IUF152" s="23"/>
      <c r="IUG152" s="23"/>
      <c r="IUH152" s="23"/>
      <c r="IUI152" s="23"/>
      <c r="IUJ152" s="23"/>
      <c r="IUK152" s="23"/>
      <c r="IUL152" s="23"/>
      <c r="IUM152" s="23"/>
      <c r="IUN152" s="23"/>
      <c r="IUO152" s="23"/>
      <c r="IUP152" s="23"/>
      <c r="IUQ152" s="23"/>
      <c r="IUR152" s="23"/>
      <c r="IUS152" s="23"/>
      <c r="IUT152" s="23"/>
      <c r="IUU152" s="23"/>
      <c r="IUV152" s="23"/>
      <c r="IUW152" s="23"/>
      <c r="IUX152" s="23"/>
      <c r="IUY152" s="23"/>
      <c r="IUZ152" s="23"/>
      <c r="IVA152" s="23"/>
      <c r="IVB152" s="23"/>
      <c r="IVC152" s="23"/>
      <c r="IVD152" s="23"/>
      <c r="IVE152" s="23"/>
      <c r="IVF152" s="23"/>
      <c r="IVG152" s="23"/>
      <c r="IVH152" s="23"/>
      <c r="IVI152" s="23"/>
      <c r="IVJ152" s="23"/>
      <c r="IVK152" s="23"/>
      <c r="IVL152" s="23"/>
      <c r="IVM152" s="23"/>
      <c r="IVN152" s="23"/>
      <c r="IVO152" s="23"/>
      <c r="IVP152" s="23"/>
      <c r="IVQ152" s="23"/>
      <c r="IVR152" s="23"/>
      <c r="IVS152" s="23"/>
      <c r="IVT152" s="23"/>
      <c r="IVU152" s="23"/>
      <c r="IVV152" s="23"/>
      <c r="IVW152" s="23"/>
      <c r="IVX152" s="23"/>
      <c r="IVY152" s="23"/>
      <c r="IVZ152" s="23"/>
      <c r="IWA152" s="23"/>
      <c r="IWB152" s="23"/>
      <c r="IWC152" s="23"/>
      <c r="IWD152" s="23"/>
      <c r="IWE152" s="23"/>
      <c r="IWF152" s="23"/>
      <c r="IWG152" s="23"/>
      <c r="IWH152" s="23"/>
      <c r="IWI152" s="23"/>
      <c r="IWJ152" s="23"/>
      <c r="IWK152" s="23"/>
      <c r="IWL152" s="23"/>
      <c r="IWM152" s="23"/>
      <c r="IWN152" s="23"/>
      <c r="IWO152" s="23"/>
      <c r="IWP152" s="23"/>
      <c r="IWQ152" s="23"/>
      <c r="IWR152" s="23"/>
      <c r="IWS152" s="23"/>
      <c r="IWT152" s="23"/>
      <c r="IWU152" s="23"/>
      <c r="IWV152" s="23"/>
      <c r="IWW152" s="23"/>
      <c r="IWX152" s="23"/>
      <c r="IWY152" s="23"/>
      <c r="IWZ152" s="23"/>
      <c r="IXA152" s="23"/>
      <c r="IXB152" s="23"/>
      <c r="IXC152" s="23"/>
      <c r="IXD152" s="23"/>
      <c r="IXE152" s="23"/>
      <c r="IXF152" s="23"/>
      <c r="IXG152" s="23"/>
      <c r="IXH152" s="23"/>
      <c r="IXI152" s="23"/>
      <c r="IXJ152" s="23"/>
      <c r="IXK152" s="23"/>
      <c r="IXL152" s="23"/>
      <c r="IXM152" s="23"/>
      <c r="IXN152" s="23"/>
      <c r="IXO152" s="23"/>
      <c r="IXP152" s="23"/>
      <c r="IXQ152" s="23"/>
      <c r="IXR152" s="23"/>
      <c r="IXS152" s="23"/>
      <c r="IXT152" s="23"/>
      <c r="IXU152" s="23"/>
      <c r="IXV152" s="23"/>
      <c r="IXW152" s="23"/>
      <c r="IXX152" s="23"/>
      <c r="IXY152" s="23"/>
      <c r="IXZ152" s="23"/>
      <c r="IYA152" s="23"/>
      <c r="IYB152" s="23"/>
      <c r="IYC152" s="23"/>
      <c r="IYD152" s="23"/>
      <c r="IYE152" s="23"/>
      <c r="IYF152" s="23"/>
      <c r="IYG152" s="23"/>
      <c r="IYH152" s="23"/>
      <c r="IYI152" s="23"/>
      <c r="IYJ152" s="23"/>
      <c r="IYK152" s="23"/>
      <c r="IYL152" s="23"/>
      <c r="IYM152" s="23"/>
      <c r="IYN152" s="23"/>
      <c r="IYO152" s="23"/>
      <c r="IYP152" s="23"/>
      <c r="IYQ152" s="23"/>
      <c r="IYR152" s="23"/>
      <c r="IYS152" s="23"/>
      <c r="IYT152" s="23"/>
      <c r="IYU152" s="23"/>
      <c r="IYV152" s="23"/>
      <c r="IYW152" s="23"/>
      <c r="IYX152" s="23"/>
      <c r="IYY152" s="23"/>
      <c r="IYZ152" s="23"/>
      <c r="IZA152" s="23"/>
      <c r="IZB152" s="23"/>
      <c r="IZC152" s="23"/>
      <c r="IZD152" s="23"/>
      <c r="IZE152" s="23"/>
      <c r="IZF152" s="23"/>
      <c r="IZG152" s="23"/>
      <c r="IZH152" s="23"/>
      <c r="IZI152" s="23"/>
      <c r="IZJ152" s="23"/>
      <c r="IZK152" s="23"/>
      <c r="IZL152" s="23"/>
      <c r="IZM152" s="23"/>
      <c r="IZN152" s="23"/>
      <c r="IZO152" s="23"/>
      <c r="IZP152" s="23"/>
      <c r="IZQ152" s="23"/>
      <c r="IZR152" s="23"/>
      <c r="IZS152" s="23"/>
      <c r="IZT152" s="23"/>
      <c r="IZU152" s="23"/>
      <c r="IZV152" s="23"/>
      <c r="IZW152" s="23"/>
      <c r="IZX152" s="23"/>
      <c r="IZY152" s="23"/>
      <c r="IZZ152" s="23"/>
      <c r="JAA152" s="23"/>
      <c r="JAB152" s="23"/>
      <c r="JAC152" s="23"/>
      <c r="JAD152" s="23"/>
      <c r="JAE152" s="23"/>
      <c r="JAF152" s="23"/>
      <c r="JAG152" s="23"/>
      <c r="JAH152" s="23"/>
      <c r="JAI152" s="23"/>
      <c r="JAJ152" s="23"/>
      <c r="JAK152" s="23"/>
      <c r="JAL152" s="23"/>
      <c r="JAM152" s="23"/>
      <c r="JAN152" s="23"/>
      <c r="JAO152" s="23"/>
      <c r="JAP152" s="23"/>
      <c r="JAQ152" s="23"/>
      <c r="JAR152" s="23"/>
      <c r="JAS152" s="23"/>
      <c r="JAT152" s="23"/>
      <c r="JAU152" s="23"/>
      <c r="JAV152" s="23"/>
      <c r="JAW152" s="23"/>
      <c r="JAX152" s="23"/>
      <c r="JAY152" s="23"/>
      <c r="JAZ152" s="23"/>
      <c r="JBA152" s="23"/>
      <c r="JBB152" s="23"/>
      <c r="JBC152" s="23"/>
      <c r="JBD152" s="23"/>
      <c r="JBE152" s="23"/>
      <c r="JBF152" s="23"/>
      <c r="JBG152" s="23"/>
      <c r="JBH152" s="23"/>
      <c r="JBI152" s="23"/>
      <c r="JBJ152" s="23"/>
      <c r="JBK152" s="23"/>
      <c r="JBL152" s="23"/>
      <c r="JBM152" s="23"/>
      <c r="JBN152" s="23"/>
      <c r="JBO152" s="23"/>
      <c r="JBP152" s="23"/>
      <c r="JBQ152" s="23"/>
      <c r="JBR152" s="23"/>
      <c r="JBS152" s="23"/>
      <c r="JBT152" s="23"/>
      <c r="JBU152" s="23"/>
      <c r="JBV152" s="23"/>
      <c r="JBW152" s="23"/>
      <c r="JBX152" s="23"/>
      <c r="JBY152" s="23"/>
      <c r="JBZ152" s="23"/>
      <c r="JCA152" s="23"/>
      <c r="JCB152" s="23"/>
      <c r="JCC152" s="23"/>
      <c r="JCD152" s="23"/>
      <c r="JCE152" s="23"/>
      <c r="JCF152" s="23"/>
      <c r="JCG152" s="23"/>
      <c r="JCH152" s="23"/>
      <c r="JCI152" s="23"/>
      <c r="JCJ152" s="23"/>
      <c r="JCK152" s="23"/>
      <c r="JCL152" s="23"/>
      <c r="JCM152" s="23"/>
      <c r="JCN152" s="23"/>
      <c r="JCO152" s="23"/>
      <c r="JCP152" s="23"/>
      <c r="JCQ152" s="23"/>
      <c r="JCR152" s="23"/>
      <c r="JCS152" s="23"/>
      <c r="JCT152" s="23"/>
      <c r="JCU152" s="23"/>
      <c r="JCV152" s="23"/>
      <c r="JCW152" s="23"/>
      <c r="JCX152" s="23"/>
      <c r="JCY152" s="23"/>
      <c r="JCZ152" s="23"/>
      <c r="JDA152" s="23"/>
      <c r="JDB152" s="23"/>
      <c r="JDC152" s="23"/>
      <c r="JDD152" s="23"/>
      <c r="JDE152" s="23"/>
      <c r="JDF152" s="23"/>
      <c r="JDG152" s="23"/>
      <c r="JDH152" s="23"/>
      <c r="JDI152" s="23"/>
      <c r="JDJ152" s="23"/>
      <c r="JDK152" s="23"/>
      <c r="JDL152" s="23"/>
      <c r="JDM152" s="23"/>
      <c r="JDN152" s="23"/>
      <c r="JDO152" s="23"/>
      <c r="JDP152" s="23"/>
      <c r="JDQ152" s="23"/>
      <c r="JDR152" s="23"/>
      <c r="JDS152" s="23"/>
      <c r="JDT152" s="23"/>
      <c r="JDU152" s="23"/>
      <c r="JDV152" s="23"/>
      <c r="JDW152" s="23"/>
      <c r="JDX152" s="23"/>
      <c r="JDY152" s="23"/>
      <c r="JDZ152" s="23"/>
      <c r="JEA152" s="23"/>
      <c r="JEB152" s="23"/>
      <c r="JEC152" s="23"/>
      <c r="JED152" s="23"/>
      <c r="JEE152" s="23"/>
      <c r="JEF152" s="23"/>
      <c r="JEG152" s="23"/>
      <c r="JEH152" s="23"/>
      <c r="JEI152" s="23"/>
      <c r="JEJ152" s="23"/>
      <c r="JEK152" s="23"/>
      <c r="JEL152" s="23"/>
      <c r="JEM152" s="23"/>
      <c r="JEN152" s="23"/>
      <c r="JEO152" s="23"/>
      <c r="JEP152" s="23"/>
      <c r="JEQ152" s="23"/>
      <c r="JER152" s="23"/>
      <c r="JES152" s="23"/>
      <c r="JET152" s="23"/>
      <c r="JEU152" s="23"/>
      <c r="JEV152" s="23"/>
      <c r="JEW152" s="23"/>
      <c r="JEX152" s="23"/>
      <c r="JEY152" s="23"/>
      <c r="JEZ152" s="23"/>
      <c r="JFA152" s="23"/>
      <c r="JFB152" s="23"/>
      <c r="JFC152" s="23"/>
      <c r="JFD152" s="23"/>
      <c r="JFE152" s="23"/>
      <c r="JFF152" s="23"/>
      <c r="JFG152" s="23"/>
      <c r="JFH152" s="23"/>
      <c r="JFI152" s="23"/>
      <c r="JFJ152" s="23"/>
      <c r="JFK152" s="23"/>
      <c r="JFL152" s="23"/>
      <c r="JFM152" s="23"/>
      <c r="JFN152" s="23"/>
      <c r="JFO152" s="23"/>
      <c r="JFP152" s="23"/>
      <c r="JFQ152" s="23"/>
      <c r="JFR152" s="23"/>
      <c r="JFS152" s="23"/>
      <c r="JFT152" s="23"/>
      <c r="JFU152" s="23"/>
      <c r="JFV152" s="23"/>
      <c r="JFW152" s="23"/>
      <c r="JFX152" s="23"/>
      <c r="JFY152" s="23"/>
      <c r="JFZ152" s="23"/>
      <c r="JGA152" s="23"/>
      <c r="JGB152" s="23"/>
      <c r="JGC152" s="23"/>
      <c r="JGD152" s="23"/>
      <c r="JGE152" s="23"/>
      <c r="JGF152" s="23"/>
      <c r="JGG152" s="23"/>
      <c r="JGH152" s="23"/>
      <c r="JGI152" s="23"/>
      <c r="JGJ152" s="23"/>
      <c r="JGK152" s="23"/>
      <c r="JGL152" s="23"/>
      <c r="JGM152" s="23"/>
      <c r="JGN152" s="23"/>
      <c r="JGO152" s="23"/>
      <c r="JGP152" s="23"/>
      <c r="JGQ152" s="23"/>
      <c r="JGR152" s="23"/>
      <c r="JGS152" s="23"/>
      <c r="JGT152" s="23"/>
      <c r="JGU152" s="23"/>
      <c r="JGV152" s="23"/>
      <c r="JGW152" s="23"/>
      <c r="JGX152" s="23"/>
      <c r="JGY152" s="23"/>
      <c r="JGZ152" s="23"/>
      <c r="JHA152" s="23"/>
      <c r="JHB152" s="23"/>
      <c r="JHC152" s="23"/>
      <c r="JHD152" s="23"/>
      <c r="JHE152" s="23"/>
      <c r="JHF152" s="23"/>
      <c r="JHG152" s="23"/>
      <c r="JHH152" s="23"/>
      <c r="JHI152" s="23"/>
      <c r="JHJ152" s="23"/>
      <c r="JHK152" s="23"/>
      <c r="JHL152" s="23"/>
      <c r="JHM152" s="23"/>
      <c r="JHN152" s="23"/>
      <c r="JHO152" s="23"/>
      <c r="JHP152" s="23"/>
      <c r="JHQ152" s="23"/>
      <c r="JHR152" s="23"/>
      <c r="JHS152" s="23"/>
      <c r="JHT152" s="23"/>
      <c r="JHU152" s="23"/>
      <c r="JHV152" s="23"/>
      <c r="JHW152" s="23"/>
      <c r="JHX152" s="23"/>
      <c r="JHY152" s="23"/>
      <c r="JHZ152" s="23"/>
      <c r="JIA152" s="23"/>
      <c r="JIB152" s="23"/>
      <c r="JIC152" s="23"/>
      <c r="JID152" s="23"/>
      <c r="JIE152" s="23"/>
      <c r="JIF152" s="23"/>
      <c r="JIG152" s="23"/>
      <c r="JIH152" s="23"/>
      <c r="JII152" s="23"/>
      <c r="JIJ152" s="23"/>
      <c r="JIK152" s="23"/>
      <c r="JIL152" s="23"/>
      <c r="JIM152" s="23"/>
      <c r="JIN152" s="23"/>
      <c r="JIO152" s="23"/>
      <c r="JIP152" s="23"/>
      <c r="JIQ152" s="23"/>
      <c r="JIR152" s="23"/>
      <c r="JIS152" s="23"/>
      <c r="JIT152" s="23"/>
      <c r="JIU152" s="23"/>
      <c r="JIV152" s="23"/>
      <c r="JIW152" s="23"/>
      <c r="JIX152" s="23"/>
      <c r="JIY152" s="23"/>
      <c r="JIZ152" s="23"/>
      <c r="JJA152" s="23"/>
      <c r="JJB152" s="23"/>
      <c r="JJC152" s="23"/>
      <c r="JJD152" s="23"/>
      <c r="JJE152" s="23"/>
      <c r="JJF152" s="23"/>
      <c r="JJG152" s="23"/>
      <c r="JJH152" s="23"/>
      <c r="JJI152" s="23"/>
      <c r="JJJ152" s="23"/>
      <c r="JJK152" s="23"/>
      <c r="JJL152" s="23"/>
      <c r="JJM152" s="23"/>
      <c r="JJN152" s="23"/>
      <c r="JJO152" s="23"/>
      <c r="JJP152" s="23"/>
      <c r="JJQ152" s="23"/>
      <c r="JJR152" s="23"/>
      <c r="JJS152" s="23"/>
      <c r="JJT152" s="23"/>
      <c r="JJU152" s="23"/>
      <c r="JJV152" s="23"/>
      <c r="JJW152" s="23"/>
      <c r="JJX152" s="23"/>
      <c r="JJY152" s="23"/>
      <c r="JJZ152" s="23"/>
      <c r="JKA152" s="23"/>
      <c r="JKB152" s="23"/>
      <c r="JKC152" s="23"/>
      <c r="JKD152" s="23"/>
      <c r="JKE152" s="23"/>
      <c r="JKF152" s="23"/>
      <c r="JKG152" s="23"/>
      <c r="JKH152" s="23"/>
      <c r="JKI152" s="23"/>
      <c r="JKJ152" s="23"/>
      <c r="JKK152" s="23"/>
      <c r="JKL152" s="23"/>
      <c r="JKM152" s="23"/>
      <c r="JKN152" s="23"/>
      <c r="JKO152" s="23"/>
      <c r="JKP152" s="23"/>
      <c r="JKQ152" s="23"/>
      <c r="JKR152" s="23"/>
      <c r="JKS152" s="23"/>
      <c r="JKT152" s="23"/>
      <c r="JKU152" s="23"/>
      <c r="JKV152" s="23"/>
      <c r="JKW152" s="23"/>
      <c r="JKX152" s="23"/>
      <c r="JKY152" s="23"/>
      <c r="JKZ152" s="23"/>
      <c r="JLA152" s="23"/>
      <c r="JLB152" s="23"/>
      <c r="JLC152" s="23"/>
      <c r="JLD152" s="23"/>
      <c r="JLE152" s="23"/>
      <c r="JLF152" s="23"/>
      <c r="JLG152" s="23"/>
      <c r="JLH152" s="23"/>
      <c r="JLI152" s="23"/>
      <c r="JLJ152" s="23"/>
      <c r="JLK152" s="23"/>
      <c r="JLL152" s="23"/>
      <c r="JLM152" s="23"/>
      <c r="JLN152" s="23"/>
      <c r="JLO152" s="23"/>
      <c r="JLP152" s="23"/>
      <c r="JLQ152" s="23"/>
      <c r="JLR152" s="23"/>
      <c r="JLS152" s="23"/>
      <c r="JLT152" s="23"/>
      <c r="JLU152" s="23"/>
      <c r="JLV152" s="23"/>
      <c r="JLW152" s="23"/>
      <c r="JLX152" s="23"/>
      <c r="JLY152" s="23"/>
      <c r="JLZ152" s="23"/>
      <c r="JMA152" s="23"/>
      <c r="JMB152" s="23"/>
      <c r="JMC152" s="23"/>
      <c r="JMD152" s="23"/>
      <c r="JME152" s="23"/>
      <c r="JMF152" s="23"/>
      <c r="JMG152" s="23"/>
      <c r="JMH152" s="23"/>
      <c r="JMI152" s="23"/>
      <c r="JMJ152" s="23"/>
      <c r="JMK152" s="23"/>
      <c r="JML152" s="23"/>
      <c r="JMM152" s="23"/>
      <c r="JMN152" s="23"/>
      <c r="JMO152" s="23"/>
      <c r="JMP152" s="23"/>
      <c r="JMQ152" s="23"/>
      <c r="JMR152" s="23"/>
      <c r="JMS152" s="23"/>
      <c r="JMT152" s="23"/>
      <c r="JMU152" s="23"/>
      <c r="JMV152" s="23"/>
      <c r="JMW152" s="23"/>
      <c r="JMX152" s="23"/>
      <c r="JMY152" s="23"/>
      <c r="JMZ152" s="23"/>
      <c r="JNA152" s="23"/>
      <c r="JNB152" s="23"/>
      <c r="JNC152" s="23"/>
      <c r="JND152" s="23"/>
      <c r="JNE152" s="23"/>
      <c r="JNF152" s="23"/>
      <c r="JNG152" s="23"/>
      <c r="JNH152" s="23"/>
      <c r="JNI152" s="23"/>
      <c r="JNJ152" s="23"/>
      <c r="JNK152" s="23"/>
      <c r="JNL152" s="23"/>
      <c r="JNM152" s="23"/>
      <c r="JNN152" s="23"/>
      <c r="JNO152" s="23"/>
      <c r="JNP152" s="23"/>
      <c r="JNQ152" s="23"/>
      <c r="JNR152" s="23"/>
      <c r="JNS152" s="23"/>
      <c r="JNT152" s="23"/>
      <c r="JNU152" s="23"/>
      <c r="JNV152" s="23"/>
      <c r="JNW152" s="23"/>
      <c r="JNX152" s="23"/>
      <c r="JNY152" s="23"/>
      <c r="JNZ152" s="23"/>
      <c r="JOA152" s="23"/>
      <c r="JOB152" s="23"/>
      <c r="JOC152" s="23"/>
      <c r="JOD152" s="23"/>
      <c r="JOE152" s="23"/>
      <c r="JOF152" s="23"/>
      <c r="JOG152" s="23"/>
      <c r="JOH152" s="23"/>
      <c r="JOI152" s="23"/>
      <c r="JOJ152" s="23"/>
      <c r="JOK152" s="23"/>
      <c r="JOL152" s="23"/>
      <c r="JOM152" s="23"/>
      <c r="JON152" s="23"/>
      <c r="JOO152" s="23"/>
      <c r="JOP152" s="23"/>
      <c r="JOQ152" s="23"/>
      <c r="JOR152" s="23"/>
      <c r="JOS152" s="23"/>
      <c r="JOT152" s="23"/>
      <c r="JOU152" s="23"/>
      <c r="JOV152" s="23"/>
      <c r="JOW152" s="23"/>
      <c r="JOX152" s="23"/>
      <c r="JOY152" s="23"/>
      <c r="JOZ152" s="23"/>
      <c r="JPA152" s="23"/>
      <c r="JPB152" s="23"/>
      <c r="JPC152" s="23"/>
      <c r="JPD152" s="23"/>
      <c r="JPE152" s="23"/>
      <c r="JPF152" s="23"/>
      <c r="JPG152" s="23"/>
      <c r="JPH152" s="23"/>
      <c r="JPI152" s="23"/>
      <c r="JPJ152" s="23"/>
      <c r="JPK152" s="23"/>
      <c r="JPL152" s="23"/>
      <c r="JPM152" s="23"/>
      <c r="JPN152" s="23"/>
      <c r="JPO152" s="23"/>
      <c r="JPP152" s="23"/>
      <c r="JPQ152" s="23"/>
      <c r="JPR152" s="23"/>
      <c r="JPS152" s="23"/>
      <c r="JPT152" s="23"/>
      <c r="JPU152" s="23"/>
      <c r="JPV152" s="23"/>
      <c r="JPW152" s="23"/>
      <c r="JPX152" s="23"/>
      <c r="JPY152" s="23"/>
      <c r="JPZ152" s="23"/>
      <c r="JQA152" s="23"/>
      <c r="JQB152" s="23"/>
      <c r="JQC152" s="23"/>
      <c r="JQD152" s="23"/>
      <c r="JQE152" s="23"/>
      <c r="JQF152" s="23"/>
      <c r="JQG152" s="23"/>
      <c r="JQH152" s="23"/>
      <c r="JQI152" s="23"/>
      <c r="JQJ152" s="23"/>
      <c r="JQK152" s="23"/>
      <c r="JQL152" s="23"/>
      <c r="JQM152" s="23"/>
      <c r="JQN152" s="23"/>
      <c r="JQO152" s="23"/>
      <c r="JQP152" s="23"/>
      <c r="JQQ152" s="23"/>
      <c r="JQR152" s="23"/>
      <c r="JQS152" s="23"/>
      <c r="JQT152" s="23"/>
      <c r="JQU152" s="23"/>
      <c r="JQV152" s="23"/>
      <c r="JQW152" s="23"/>
      <c r="JQX152" s="23"/>
      <c r="JQY152" s="23"/>
      <c r="JQZ152" s="23"/>
      <c r="JRA152" s="23"/>
      <c r="JRB152" s="23"/>
      <c r="JRC152" s="23"/>
      <c r="JRD152" s="23"/>
      <c r="JRE152" s="23"/>
      <c r="JRF152" s="23"/>
      <c r="JRG152" s="23"/>
      <c r="JRH152" s="23"/>
      <c r="JRI152" s="23"/>
      <c r="JRJ152" s="23"/>
      <c r="JRK152" s="23"/>
      <c r="JRL152" s="23"/>
      <c r="JRM152" s="23"/>
      <c r="JRN152" s="23"/>
      <c r="JRO152" s="23"/>
      <c r="JRP152" s="23"/>
      <c r="JRQ152" s="23"/>
      <c r="JRR152" s="23"/>
      <c r="JRS152" s="23"/>
      <c r="JRT152" s="23"/>
      <c r="JRU152" s="23"/>
      <c r="JRV152" s="23"/>
      <c r="JRW152" s="23"/>
      <c r="JRX152" s="23"/>
      <c r="JRY152" s="23"/>
      <c r="JRZ152" s="23"/>
      <c r="JSA152" s="23"/>
      <c r="JSB152" s="23"/>
      <c r="JSC152" s="23"/>
      <c r="JSD152" s="23"/>
      <c r="JSE152" s="23"/>
      <c r="JSF152" s="23"/>
      <c r="JSG152" s="23"/>
      <c r="JSH152" s="23"/>
      <c r="JSI152" s="23"/>
      <c r="JSJ152" s="23"/>
      <c r="JSK152" s="23"/>
      <c r="JSL152" s="23"/>
      <c r="JSM152" s="23"/>
      <c r="JSN152" s="23"/>
      <c r="JSO152" s="23"/>
      <c r="JSP152" s="23"/>
      <c r="JSQ152" s="23"/>
      <c r="JSR152" s="23"/>
      <c r="JSS152" s="23"/>
      <c r="JST152" s="23"/>
      <c r="JSU152" s="23"/>
      <c r="JSV152" s="23"/>
      <c r="JSW152" s="23"/>
      <c r="JSX152" s="23"/>
      <c r="JSY152" s="23"/>
      <c r="JSZ152" s="23"/>
      <c r="JTA152" s="23"/>
      <c r="JTB152" s="23"/>
      <c r="JTC152" s="23"/>
      <c r="JTD152" s="23"/>
      <c r="JTE152" s="23"/>
      <c r="JTF152" s="23"/>
      <c r="JTG152" s="23"/>
      <c r="JTH152" s="23"/>
      <c r="JTI152" s="23"/>
      <c r="JTJ152" s="23"/>
      <c r="JTK152" s="23"/>
      <c r="JTL152" s="23"/>
      <c r="JTM152" s="23"/>
      <c r="JTN152" s="23"/>
      <c r="JTO152" s="23"/>
      <c r="JTP152" s="23"/>
      <c r="JTQ152" s="23"/>
      <c r="JTR152" s="23"/>
      <c r="JTS152" s="23"/>
      <c r="JTT152" s="23"/>
      <c r="JTU152" s="23"/>
      <c r="JTV152" s="23"/>
      <c r="JTW152" s="23"/>
      <c r="JTX152" s="23"/>
      <c r="JTY152" s="23"/>
      <c r="JTZ152" s="23"/>
      <c r="JUA152" s="23"/>
      <c r="JUB152" s="23"/>
      <c r="JUC152" s="23"/>
      <c r="JUD152" s="23"/>
      <c r="JUE152" s="23"/>
      <c r="JUF152" s="23"/>
      <c r="JUG152" s="23"/>
      <c r="JUH152" s="23"/>
      <c r="JUI152" s="23"/>
      <c r="JUJ152" s="23"/>
      <c r="JUK152" s="23"/>
      <c r="JUL152" s="23"/>
      <c r="JUM152" s="23"/>
      <c r="JUN152" s="23"/>
      <c r="JUO152" s="23"/>
      <c r="JUP152" s="23"/>
      <c r="JUQ152" s="23"/>
      <c r="JUR152" s="23"/>
      <c r="JUS152" s="23"/>
      <c r="JUT152" s="23"/>
      <c r="JUU152" s="23"/>
      <c r="JUV152" s="23"/>
      <c r="JUW152" s="23"/>
      <c r="JUX152" s="23"/>
      <c r="JUY152" s="23"/>
      <c r="JUZ152" s="23"/>
      <c r="JVA152" s="23"/>
      <c r="JVB152" s="23"/>
      <c r="JVC152" s="23"/>
      <c r="JVD152" s="23"/>
      <c r="JVE152" s="23"/>
      <c r="JVF152" s="23"/>
      <c r="JVG152" s="23"/>
      <c r="JVH152" s="23"/>
      <c r="JVI152" s="23"/>
      <c r="JVJ152" s="23"/>
      <c r="JVK152" s="23"/>
      <c r="JVL152" s="23"/>
      <c r="JVM152" s="23"/>
      <c r="JVN152" s="23"/>
      <c r="JVO152" s="23"/>
      <c r="JVP152" s="23"/>
      <c r="JVQ152" s="23"/>
      <c r="JVR152" s="23"/>
      <c r="JVS152" s="23"/>
      <c r="JVT152" s="23"/>
      <c r="JVU152" s="23"/>
      <c r="JVV152" s="23"/>
      <c r="JVW152" s="23"/>
      <c r="JVX152" s="23"/>
      <c r="JVY152" s="23"/>
      <c r="JVZ152" s="23"/>
      <c r="JWA152" s="23"/>
      <c r="JWB152" s="23"/>
      <c r="JWC152" s="23"/>
      <c r="JWD152" s="23"/>
      <c r="JWE152" s="23"/>
      <c r="JWF152" s="23"/>
      <c r="JWG152" s="23"/>
      <c r="JWH152" s="23"/>
      <c r="JWI152" s="23"/>
      <c r="JWJ152" s="23"/>
      <c r="JWK152" s="23"/>
      <c r="JWL152" s="23"/>
      <c r="JWM152" s="23"/>
      <c r="JWN152" s="23"/>
      <c r="JWO152" s="23"/>
      <c r="JWP152" s="23"/>
      <c r="JWQ152" s="23"/>
      <c r="JWR152" s="23"/>
      <c r="JWS152" s="23"/>
      <c r="JWT152" s="23"/>
      <c r="JWU152" s="23"/>
      <c r="JWV152" s="23"/>
      <c r="JWW152" s="23"/>
      <c r="JWX152" s="23"/>
      <c r="JWY152" s="23"/>
      <c r="JWZ152" s="23"/>
      <c r="JXA152" s="23"/>
      <c r="JXB152" s="23"/>
      <c r="JXC152" s="23"/>
      <c r="JXD152" s="23"/>
      <c r="JXE152" s="23"/>
      <c r="JXF152" s="23"/>
      <c r="JXG152" s="23"/>
      <c r="JXH152" s="23"/>
      <c r="JXI152" s="23"/>
      <c r="JXJ152" s="23"/>
      <c r="JXK152" s="23"/>
      <c r="JXL152" s="23"/>
      <c r="JXM152" s="23"/>
      <c r="JXN152" s="23"/>
      <c r="JXO152" s="23"/>
      <c r="JXP152" s="23"/>
      <c r="JXQ152" s="23"/>
      <c r="JXR152" s="23"/>
      <c r="JXS152" s="23"/>
      <c r="JXT152" s="23"/>
      <c r="JXU152" s="23"/>
      <c r="JXV152" s="23"/>
      <c r="JXW152" s="23"/>
      <c r="JXX152" s="23"/>
      <c r="JXY152" s="23"/>
      <c r="JXZ152" s="23"/>
      <c r="JYA152" s="23"/>
      <c r="JYB152" s="23"/>
      <c r="JYC152" s="23"/>
      <c r="JYD152" s="23"/>
      <c r="JYE152" s="23"/>
      <c r="JYF152" s="23"/>
      <c r="JYG152" s="23"/>
      <c r="JYH152" s="23"/>
      <c r="JYI152" s="23"/>
      <c r="JYJ152" s="23"/>
      <c r="JYK152" s="23"/>
      <c r="JYL152" s="23"/>
      <c r="JYM152" s="23"/>
      <c r="JYN152" s="23"/>
      <c r="JYO152" s="23"/>
      <c r="JYP152" s="23"/>
      <c r="JYQ152" s="23"/>
      <c r="JYR152" s="23"/>
      <c r="JYS152" s="23"/>
      <c r="JYT152" s="23"/>
      <c r="JYU152" s="23"/>
      <c r="JYV152" s="23"/>
      <c r="JYW152" s="23"/>
      <c r="JYX152" s="23"/>
      <c r="JYY152" s="23"/>
      <c r="JYZ152" s="23"/>
      <c r="JZA152" s="23"/>
      <c r="JZB152" s="23"/>
      <c r="JZC152" s="23"/>
      <c r="JZD152" s="23"/>
      <c r="JZE152" s="23"/>
      <c r="JZF152" s="23"/>
      <c r="JZG152" s="23"/>
      <c r="JZH152" s="23"/>
      <c r="JZI152" s="23"/>
      <c r="JZJ152" s="23"/>
      <c r="JZK152" s="23"/>
      <c r="JZL152" s="23"/>
      <c r="JZM152" s="23"/>
      <c r="JZN152" s="23"/>
      <c r="JZO152" s="23"/>
      <c r="JZP152" s="23"/>
      <c r="JZQ152" s="23"/>
      <c r="JZR152" s="23"/>
      <c r="JZS152" s="23"/>
      <c r="JZT152" s="23"/>
      <c r="JZU152" s="23"/>
      <c r="JZV152" s="23"/>
      <c r="JZW152" s="23"/>
      <c r="JZX152" s="23"/>
      <c r="JZY152" s="23"/>
      <c r="JZZ152" s="23"/>
      <c r="KAA152" s="23"/>
      <c r="KAB152" s="23"/>
      <c r="KAC152" s="23"/>
      <c r="KAD152" s="23"/>
      <c r="KAE152" s="23"/>
      <c r="KAF152" s="23"/>
      <c r="KAG152" s="23"/>
      <c r="KAH152" s="23"/>
      <c r="KAI152" s="23"/>
      <c r="KAJ152" s="23"/>
      <c r="KAK152" s="23"/>
      <c r="KAL152" s="23"/>
      <c r="KAM152" s="23"/>
      <c r="KAN152" s="23"/>
      <c r="KAO152" s="23"/>
      <c r="KAP152" s="23"/>
      <c r="KAQ152" s="23"/>
      <c r="KAR152" s="23"/>
      <c r="KAS152" s="23"/>
      <c r="KAT152" s="23"/>
      <c r="KAU152" s="23"/>
      <c r="KAV152" s="23"/>
      <c r="KAW152" s="23"/>
      <c r="KAX152" s="23"/>
      <c r="KAY152" s="23"/>
      <c r="KAZ152" s="23"/>
      <c r="KBA152" s="23"/>
      <c r="KBB152" s="23"/>
      <c r="KBC152" s="23"/>
      <c r="KBD152" s="23"/>
      <c r="KBE152" s="23"/>
      <c r="KBF152" s="23"/>
      <c r="KBG152" s="23"/>
      <c r="KBH152" s="23"/>
      <c r="KBI152" s="23"/>
      <c r="KBJ152" s="23"/>
      <c r="KBK152" s="23"/>
      <c r="KBL152" s="23"/>
      <c r="KBM152" s="23"/>
      <c r="KBN152" s="23"/>
      <c r="KBO152" s="23"/>
      <c r="KBP152" s="23"/>
      <c r="KBQ152" s="23"/>
      <c r="KBR152" s="23"/>
      <c r="KBS152" s="23"/>
      <c r="KBT152" s="23"/>
      <c r="KBU152" s="23"/>
      <c r="KBV152" s="23"/>
      <c r="KBW152" s="23"/>
      <c r="KBX152" s="23"/>
      <c r="KBY152" s="23"/>
      <c r="KBZ152" s="23"/>
      <c r="KCA152" s="23"/>
      <c r="KCB152" s="23"/>
      <c r="KCC152" s="23"/>
      <c r="KCD152" s="23"/>
      <c r="KCE152" s="23"/>
      <c r="KCF152" s="23"/>
      <c r="KCG152" s="23"/>
      <c r="KCH152" s="23"/>
      <c r="KCI152" s="23"/>
      <c r="KCJ152" s="23"/>
      <c r="KCK152" s="23"/>
      <c r="KCL152" s="23"/>
      <c r="KCM152" s="23"/>
      <c r="KCN152" s="23"/>
      <c r="KCO152" s="23"/>
      <c r="KCP152" s="23"/>
      <c r="KCQ152" s="23"/>
      <c r="KCR152" s="23"/>
      <c r="KCS152" s="23"/>
      <c r="KCT152" s="23"/>
      <c r="KCU152" s="23"/>
      <c r="KCV152" s="23"/>
      <c r="KCW152" s="23"/>
      <c r="KCX152" s="23"/>
      <c r="KCY152" s="23"/>
      <c r="KCZ152" s="23"/>
      <c r="KDA152" s="23"/>
      <c r="KDB152" s="23"/>
      <c r="KDC152" s="23"/>
      <c r="KDD152" s="23"/>
      <c r="KDE152" s="23"/>
      <c r="KDF152" s="23"/>
      <c r="KDG152" s="23"/>
      <c r="KDH152" s="23"/>
      <c r="KDI152" s="23"/>
      <c r="KDJ152" s="23"/>
      <c r="KDK152" s="23"/>
      <c r="KDL152" s="23"/>
      <c r="KDM152" s="23"/>
      <c r="KDN152" s="23"/>
      <c r="KDO152" s="23"/>
      <c r="KDP152" s="23"/>
      <c r="KDQ152" s="23"/>
      <c r="KDR152" s="23"/>
      <c r="KDS152" s="23"/>
      <c r="KDT152" s="23"/>
      <c r="KDU152" s="23"/>
      <c r="KDV152" s="23"/>
      <c r="KDW152" s="23"/>
      <c r="KDX152" s="23"/>
      <c r="KDY152" s="23"/>
      <c r="KDZ152" s="23"/>
      <c r="KEA152" s="23"/>
      <c r="KEB152" s="23"/>
      <c r="KEC152" s="23"/>
      <c r="KED152" s="23"/>
      <c r="KEE152" s="23"/>
      <c r="KEF152" s="23"/>
      <c r="KEG152" s="23"/>
      <c r="KEH152" s="23"/>
      <c r="KEI152" s="23"/>
      <c r="KEJ152" s="23"/>
      <c r="KEK152" s="23"/>
      <c r="KEL152" s="23"/>
      <c r="KEM152" s="23"/>
      <c r="KEN152" s="23"/>
      <c r="KEO152" s="23"/>
      <c r="KEP152" s="23"/>
      <c r="KEQ152" s="23"/>
      <c r="KER152" s="23"/>
      <c r="KES152" s="23"/>
      <c r="KET152" s="23"/>
      <c r="KEU152" s="23"/>
      <c r="KEV152" s="23"/>
      <c r="KEW152" s="23"/>
      <c r="KEX152" s="23"/>
      <c r="KEY152" s="23"/>
      <c r="KEZ152" s="23"/>
      <c r="KFA152" s="23"/>
      <c r="KFB152" s="23"/>
      <c r="KFC152" s="23"/>
      <c r="KFD152" s="23"/>
      <c r="KFE152" s="23"/>
      <c r="KFF152" s="23"/>
      <c r="KFG152" s="23"/>
      <c r="KFH152" s="23"/>
      <c r="KFI152" s="23"/>
      <c r="KFJ152" s="23"/>
      <c r="KFK152" s="23"/>
      <c r="KFL152" s="23"/>
      <c r="KFM152" s="23"/>
      <c r="KFN152" s="23"/>
      <c r="KFO152" s="23"/>
      <c r="KFP152" s="23"/>
      <c r="KFQ152" s="23"/>
      <c r="KFR152" s="23"/>
      <c r="KFS152" s="23"/>
      <c r="KFT152" s="23"/>
      <c r="KFU152" s="23"/>
      <c r="KFV152" s="23"/>
      <c r="KFW152" s="23"/>
      <c r="KFX152" s="23"/>
      <c r="KFY152" s="23"/>
      <c r="KFZ152" s="23"/>
      <c r="KGA152" s="23"/>
      <c r="KGB152" s="23"/>
      <c r="KGC152" s="23"/>
      <c r="KGD152" s="23"/>
      <c r="KGE152" s="23"/>
      <c r="KGF152" s="23"/>
      <c r="KGG152" s="23"/>
      <c r="KGH152" s="23"/>
      <c r="KGI152" s="23"/>
      <c r="KGJ152" s="23"/>
      <c r="KGK152" s="23"/>
      <c r="KGL152" s="23"/>
      <c r="KGM152" s="23"/>
      <c r="KGN152" s="23"/>
      <c r="KGO152" s="23"/>
      <c r="KGP152" s="23"/>
      <c r="KGQ152" s="23"/>
      <c r="KGR152" s="23"/>
      <c r="KGS152" s="23"/>
      <c r="KGT152" s="23"/>
      <c r="KGU152" s="23"/>
      <c r="KGV152" s="23"/>
      <c r="KGW152" s="23"/>
      <c r="KGX152" s="23"/>
      <c r="KGY152" s="23"/>
      <c r="KGZ152" s="23"/>
      <c r="KHA152" s="23"/>
      <c r="KHB152" s="23"/>
      <c r="KHC152" s="23"/>
      <c r="KHD152" s="23"/>
      <c r="KHE152" s="23"/>
      <c r="KHF152" s="23"/>
      <c r="KHG152" s="23"/>
      <c r="KHH152" s="23"/>
      <c r="KHI152" s="23"/>
      <c r="KHJ152" s="23"/>
      <c r="KHK152" s="23"/>
      <c r="KHL152" s="23"/>
      <c r="KHM152" s="23"/>
      <c r="KHN152" s="23"/>
      <c r="KHO152" s="23"/>
      <c r="KHP152" s="23"/>
      <c r="KHQ152" s="23"/>
      <c r="KHR152" s="23"/>
      <c r="KHS152" s="23"/>
      <c r="KHT152" s="23"/>
      <c r="KHU152" s="23"/>
      <c r="KHV152" s="23"/>
      <c r="KHW152" s="23"/>
      <c r="KHX152" s="23"/>
      <c r="KHY152" s="23"/>
      <c r="KHZ152" s="23"/>
      <c r="KIA152" s="23"/>
      <c r="KIB152" s="23"/>
      <c r="KIC152" s="23"/>
      <c r="KID152" s="23"/>
      <c r="KIE152" s="23"/>
      <c r="KIF152" s="23"/>
      <c r="KIG152" s="23"/>
      <c r="KIH152" s="23"/>
      <c r="KII152" s="23"/>
      <c r="KIJ152" s="23"/>
      <c r="KIK152" s="23"/>
      <c r="KIL152" s="23"/>
      <c r="KIM152" s="23"/>
      <c r="KIN152" s="23"/>
      <c r="KIO152" s="23"/>
      <c r="KIP152" s="23"/>
      <c r="KIQ152" s="23"/>
      <c r="KIR152" s="23"/>
      <c r="KIS152" s="23"/>
      <c r="KIT152" s="23"/>
      <c r="KIU152" s="23"/>
      <c r="KIV152" s="23"/>
      <c r="KIW152" s="23"/>
      <c r="KIX152" s="23"/>
      <c r="KIY152" s="23"/>
      <c r="KIZ152" s="23"/>
      <c r="KJA152" s="23"/>
      <c r="KJB152" s="23"/>
      <c r="KJC152" s="23"/>
      <c r="KJD152" s="23"/>
      <c r="KJE152" s="23"/>
      <c r="KJF152" s="23"/>
      <c r="KJG152" s="23"/>
      <c r="KJH152" s="23"/>
      <c r="KJI152" s="23"/>
      <c r="KJJ152" s="23"/>
      <c r="KJK152" s="23"/>
      <c r="KJL152" s="23"/>
      <c r="KJM152" s="23"/>
      <c r="KJN152" s="23"/>
      <c r="KJO152" s="23"/>
      <c r="KJP152" s="23"/>
      <c r="KJQ152" s="23"/>
      <c r="KJR152" s="23"/>
      <c r="KJS152" s="23"/>
      <c r="KJT152" s="23"/>
      <c r="KJU152" s="23"/>
      <c r="KJV152" s="23"/>
      <c r="KJW152" s="23"/>
      <c r="KJX152" s="23"/>
      <c r="KJY152" s="23"/>
      <c r="KJZ152" s="23"/>
      <c r="KKA152" s="23"/>
      <c r="KKB152" s="23"/>
      <c r="KKC152" s="23"/>
      <c r="KKD152" s="23"/>
      <c r="KKE152" s="23"/>
      <c r="KKF152" s="23"/>
      <c r="KKG152" s="23"/>
      <c r="KKH152" s="23"/>
      <c r="KKI152" s="23"/>
      <c r="KKJ152" s="23"/>
      <c r="KKK152" s="23"/>
      <c r="KKL152" s="23"/>
      <c r="KKM152" s="23"/>
      <c r="KKN152" s="23"/>
      <c r="KKO152" s="23"/>
      <c r="KKP152" s="23"/>
      <c r="KKQ152" s="23"/>
      <c r="KKR152" s="23"/>
      <c r="KKS152" s="23"/>
      <c r="KKT152" s="23"/>
      <c r="KKU152" s="23"/>
      <c r="KKV152" s="23"/>
      <c r="KKW152" s="23"/>
      <c r="KKX152" s="23"/>
      <c r="KKY152" s="23"/>
      <c r="KKZ152" s="23"/>
      <c r="KLA152" s="23"/>
      <c r="KLB152" s="23"/>
      <c r="KLC152" s="23"/>
      <c r="KLD152" s="23"/>
      <c r="KLE152" s="23"/>
      <c r="KLF152" s="23"/>
      <c r="KLG152" s="23"/>
      <c r="KLH152" s="23"/>
      <c r="KLI152" s="23"/>
      <c r="KLJ152" s="23"/>
      <c r="KLK152" s="23"/>
      <c r="KLL152" s="23"/>
      <c r="KLM152" s="23"/>
      <c r="KLN152" s="23"/>
      <c r="KLO152" s="23"/>
      <c r="KLP152" s="23"/>
      <c r="KLQ152" s="23"/>
      <c r="KLR152" s="23"/>
      <c r="KLS152" s="23"/>
      <c r="KLT152" s="23"/>
      <c r="KLU152" s="23"/>
      <c r="KLV152" s="23"/>
      <c r="KLW152" s="23"/>
      <c r="KLX152" s="23"/>
      <c r="KLY152" s="23"/>
      <c r="KLZ152" s="23"/>
      <c r="KMA152" s="23"/>
      <c r="KMB152" s="23"/>
      <c r="KMC152" s="23"/>
      <c r="KMD152" s="23"/>
      <c r="KME152" s="23"/>
      <c r="KMF152" s="23"/>
      <c r="KMG152" s="23"/>
      <c r="KMH152" s="23"/>
      <c r="KMI152" s="23"/>
      <c r="KMJ152" s="23"/>
      <c r="KMK152" s="23"/>
      <c r="KML152" s="23"/>
      <c r="KMM152" s="23"/>
      <c r="KMN152" s="23"/>
      <c r="KMO152" s="23"/>
      <c r="KMP152" s="23"/>
      <c r="KMQ152" s="23"/>
      <c r="KMR152" s="23"/>
      <c r="KMS152" s="23"/>
      <c r="KMT152" s="23"/>
      <c r="KMU152" s="23"/>
      <c r="KMV152" s="23"/>
      <c r="KMW152" s="23"/>
      <c r="KMX152" s="23"/>
      <c r="KMY152" s="23"/>
      <c r="KMZ152" s="23"/>
      <c r="KNA152" s="23"/>
      <c r="KNB152" s="23"/>
      <c r="KNC152" s="23"/>
      <c r="KND152" s="23"/>
      <c r="KNE152" s="23"/>
      <c r="KNF152" s="23"/>
      <c r="KNG152" s="23"/>
      <c r="KNH152" s="23"/>
      <c r="KNI152" s="23"/>
      <c r="KNJ152" s="23"/>
      <c r="KNK152" s="23"/>
      <c r="KNL152" s="23"/>
      <c r="KNM152" s="23"/>
      <c r="KNN152" s="23"/>
      <c r="KNO152" s="23"/>
      <c r="KNP152" s="23"/>
      <c r="KNQ152" s="23"/>
      <c r="KNR152" s="23"/>
      <c r="KNS152" s="23"/>
      <c r="KNT152" s="23"/>
      <c r="KNU152" s="23"/>
      <c r="KNV152" s="23"/>
      <c r="KNW152" s="23"/>
      <c r="KNX152" s="23"/>
      <c r="KNY152" s="23"/>
      <c r="KNZ152" s="23"/>
      <c r="KOA152" s="23"/>
      <c r="KOB152" s="23"/>
      <c r="KOC152" s="23"/>
      <c r="KOD152" s="23"/>
      <c r="KOE152" s="23"/>
      <c r="KOF152" s="23"/>
      <c r="KOG152" s="23"/>
      <c r="KOH152" s="23"/>
      <c r="KOI152" s="23"/>
      <c r="KOJ152" s="23"/>
      <c r="KOK152" s="23"/>
      <c r="KOL152" s="23"/>
      <c r="KOM152" s="23"/>
      <c r="KON152" s="23"/>
      <c r="KOO152" s="23"/>
      <c r="KOP152" s="23"/>
      <c r="KOQ152" s="23"/>
      <c r="KOR152" s="23"/>
      <c r="KOS152" s="23"/>
      <c r="KOT152" s="23"/>
      <c r="KOU152" s="23"/>
      <c r="KOV152" s="23"/>
      <c r="KOW152" s="23"/>
      <c r="KOX152" s="23"/>
      <c r="KOY152" s="23"/>
      <c r="KOZ152" s="23"/>
      <c r="KPA152" s="23"/>
      <c r="KPB152" s="23"/>
      <c r="KPC152" s="23"/>
      <c r="KPD152" s="23"/>
      <c r="KPE152" s="23"/>
      <c r="KPF152" s="23"/>
      <c r="KPG152" s="23"/>
      <c r="KPH152" s="23"/>
      <c r="KPI152" s="23"/>
      <c r="KPJ152" s="23"/>
      <c r="KPK152" s="23"/>
      <c r="KPL152" s="23"/>
      <c r="KPM152" s="23"/>
      <c r="KPN152" s="23"/>
      <c r="KPO152" s="23"/>
      <c r="KPP152" s="23"/>
      <c r="KPQ152" s="23"/>
      <c r="KPR152" s="23"/>
      <c r="KPS152" s="23"/>
      <c r="KPT152" s="23"/>
      <c r="KPU152" s="23"/>
      <c r="KPV152" s="23"/>
      <c r="KPW152" s="23"/>
      <c r="KPX152" s="23"/>
      <c r="KPY152" s="23"/>
      <c r="KPZ152" s="23"/>
      <c r="KQA152" s="23"/>
      <c r="KQB152" s="23"/>
      <c r="KQC152" s="23"/>
      <c r="KQD152" s="23"/>
      <c r="KQE152" s="23"/>
      <c r="KQF152" s="23"/>
      <c r="KQG152" s="23"/>
      <c r="KQH152" s="23"/>
      <c r="KQI152" s="23"/>
      <c r="KQJ152" s="23"/>
      <c r="KQK152" s="23"/>
      <c r="KQL152" s="23"/>
      <c r="KQM152" s="23"/>
      <c r="KQN152" s="23"/>
      <c r="KQO152" s="23"/>
      <c r="KQP152" s="23"/>
      <c r="KQQ152" s="23"/>
      <c r="KQR152" s="23"/>
      <c r="KQS152" s="23"/>
      <c r="KQT152" s="23"/>
      <c r="KQU152" s="23"/>
      <c r="KQV152" s="23"/>
      <c r="KQW152" s="23"/>
      <c r="KQX152" s="23"/>
      <c r="KQY152" s="23"/>
      <c r="KQZ152" s="23"/>
      <c r="KRA152" s="23"/>
      <c r="KRB152" s="23"/>
      <c r="KRC152" s="23"/>
      <c r="KRD152" s="23"/>
      <c r="KRE152" s="23"/>
      <c r="KRF152" s="23"/>
      <c r="KRG152" s="23"/>
      <c r="KRH152" s="23"/>
      <c r="KRI152" s="23"/>
      <c r="KRJ152" s="23"/>
      <c r="KRK152" s="23"/>
      <c r="KRL152" s="23"/>
      <c r="KRM152" s="23"/>
      <c r="KRN152" s="23"/>
      <c r="KRO152" s="23"/>
      <c r="KRP152" s="23"/>
      <c r="KRQ152" s="23"/>
      <c r="KRR152" s="23"/>
      <c r="KRS152" s="23"/>
      <c r="KRT152" s="23"/>
      <c r="KRU152" s="23"/>
      <c r="KRV152" s="23"/>
      <c r="KRW152" s="23"/>
      <c r="KRX152" s="23"/>
      <c r="KRY152" s="23"/>
      <c r="KRZ152" s="23"/>
      <c r="KSA152" s="23"/>
      <c r="KSB152" s="23"/>
      <c r="KSC152" s="23"/>
      <c r="KSD152" s="23"/>
      <c r="KSE152" s="23"/>
      <c r="KSF152" s="23"/>
      <c r="KSG152" s="23"/>
      <c r="KSH152" s="23"/>
      <c r="KSI152" s="23"/>
      <c r="KSJ152" s="23"/>
      <c r="KSK152" s="23"/>
      <c r="KSL152" s="23"/>
      <c r="KSM152" s="23"/>
      <c r="KSN152" s="23"/>
      <c r="KSO152" s="23"/>
      <c r="KSP152" s="23"/>
      <c r="KSQ152" s="23"/>
      <c r="KSR152" s="23"/>
      <c r="KSS152" s="23"/>
      <c r="KST152" s="23"/>
      <c r="KSU152" s="23"/>
      <c r="KSV152" s="23"/>
      <c r="KSW152" s="23"/>
      <c r="KSX152" s="23"/>
      <c r="KSY152" s="23"/>
      <c r="KSZ152" s="23"/>
      <c r="KTA152" s="23"/>
      <c r="KTB152" s="23"/>
      <c r="KTC152" s="23"/>
      <c r="KTD152" s="23"/>
      <c r="KTE152" s="23"/>
      <c r="KTF152" s="23"/>
      <c r="KTG152" s="23"/>
      <c r="KTH152" s="23"/>
      <c r="KTI152" s="23"/>
      <c r="KTJ152" s="23"/>
      <c r="KTK152" s="23"/>
      <c r="KTL152" s="23"/>
      <c r="KTM152" s="23"/>
      <c r="KTN152" s="23"/>
      <c r="KTO152" s="23"/>
      <c r="KTP152" s="23"/>
      <c r="KTQ152" s="23"/>
      <c r="KTR152" s="23"/>
      <c r="KTS152" s="23"/>
      <c r="KTT152" s="23"/>
      <c r="KTU152" s="23"/>
      <c r="KTV152" s="23"/>
      <c r="KTW152" s="23"/>
      <c r="KTX152" s="23"/>
      <c r="KTY152" s="23"/>
      <c r="KTZ152" s="23"/>
      <c r="KUA152" s="23"/>
      <c r="KUB152" s="23"/>
      <c r="KUC152" s="23"/>
      <c r="KUD152" s="23"/>
      <c r="KUE152" s="23"/>
      <c r="KUF152" s="23"/>
      <c r="KUG152" s="23"/>
      <c r="KUH152" s="23"/>
      <c r="KUI152" s="23"/>
      <c r="KUJ152" s="23"/>
      <c r="KUK152" s="23"/>
      <c r="KUL152" s="23"/>
      <c r="KUM152" s="23"/>
      <c r="KUN152" s="23"/>
      <c r="KUO152" s="23"/>
      <c r="KUP152" s="23"/>
      <c r="KUQ152" s="23"/>
      <c r="KUR152" s="23"/>
      <c r="KUS152" s="23"/>
      <c r="KUT152" s="23"/>
      <c r="KUU152" s="23"/>
      <c r="KUV152" s="23"/>
      <c r="KUW152" s="23"/>
      <c r="KUX152" s="23"/>
      <c r="KUY152" s="23"/>
      <c r="KUZ152" s="23"/>
      <c r="KVA152" s="23"/>
      <c r="KVB152" s="23"/>
      <c r="KVC152" s="23"/>
      <c r="KVD152" s="23"/>
      <c r="KVE152" s="23"/>
      <c r="KVF152" s="23"/>
      <c r="KVG152" s="23"/>
      <c r="KVH152" s="23"/>
      <c r="KVI152" s="23"/>
      <c r="KVJ152" s="23"/>
      <c r="KVK152" s="23"/>
      <c r="KVL152" s="23"/>
      <c r="KVM152" s="23"/>
      <c r="KVN152" s="23"/>
      <c r="KVO152" s="23"/>
      <c r="KVP152" s="23"/>
      <c r="KVQ152" s="23"/>
      <c r="KVR152" s="23"/>
      <c r="KVS152" s="23"/>
      <c r="KVT152" s="23"/>
      <c r="KVU152" s="23"/>
      <c r="KVV152" s="23"/>
      <c r="KVW152" s="23"/>
      <c r="KVX152" s="23"/>
      <c r="KVY152" s="23"/>
      <c r="KVZ152" s="23"/>
      <c r="KWA152" s="23"/>
      <c r="KWB152" s="23"/>
      <c r="KWC152" s="23"/>
      <c r="KWD152" s="23"/>
      <c r="KWE152" s="23"/>
      <c r="KWF152" s="23"/>
      <c r="KWG152" s="23"/>
      <c r="KWH152" s="23"/>
      <c r="KWI152" s="23"/>
      <c r="KWJ152" s="23"/>
      <c r="KWK152" s="23"/>
      <c r="KWL152" s="23"/>
      <c r="KWM152" s="23"/>
      <c r="KWN152" s="23"/>
      <c r="KWO152" s="23"/>
      <c r="KWP152" s="23"/>
      <c r="KWQ152" s="23"/>
      <c r="KWR152" s="23"/>
      <c r="KWS152" s="23"/>
      <c r="KWT152" s="23"/>
      <c r="KWU152" s="23"/>
      <c r="KWV152" s="23"/>
      <c r="KWW152" s="23"/>
      <c r="KWX152" s="23"/>
      <c r="KWY152" s="23"/>
      <c r="KWZ152" s="23"/>
      <c r="KXA152" s="23"/>
      <c r="KXB152" s="23"/>
      <c r="KXC152" s="23"/>
      <c r="KXD152" s="23"/>
      <c r="KXE152" s="23"/>
      <c r="KXF152" s="23"/>
      <c r="KXG152" s="23"/>
      <c r="KXH152" s="23"/>
      <c r="KXI152" s="23"/>
      <c r="KXJ152" s="23"/>
      <c r="KXK152" s="23"/>
      <c r="KXL152" s="23"/>
      <c r="KXM152" s="23"/>
      <c r="KXN152" s="23"/>
      <c r="KXO152" s="23"/>
      <c r="KXP152" s="23"/>
      <c r="KXQ152" s="23"/>
      <c r="KXR152" s="23"/>
      <c r="KXS152" s="23"/>
      <c r="KXT152" s="23"/>
      <c r="KXU152" s="23"/>
      <c r="KXV152" s="23"/>
      <c r="KXW152" s="23"/>
      <c r="KXX152" s="23"/>
      <c r="KXY152" s="23"/>
      <c r="KXZ152" s="23"/>
      <c r="KYA152" s="23"/>
      <c r="KYB152" s="23"/>
      <c r="KYC152" s="23"/>
      <c r="KYD152" s="23"/>
      <c r="KYE152" s="23"/>
      <c r="KYF152" s="23"/>
      <c r="KYG152" s="23"/>
      <c r="KYH152" s="23"/>
      <c r="KYI152" s="23"/>
      <c r="KYJ152" s="23"/>
      <c r="KYK152" s="23"/>
      <c r="KYL152" s="23"/>
      <c r="KYM152" s="23"/>
      <c r="KYN152" s="23"/>
      <c r="KYO152" s="23"/>
      <c r="KYP152" s="23"/>
      <c r="KYQ152" s="23"/>
      <c r="KYR152" s="23"/>
      <c r="KYS152" s="23"/>
      <c r="KYT152" s="23"/>
      <c r="KYU152" s="23"/>
      <c r="KYV152" s="23"/>
      <c r="KYW152" s="23"/>
      <c r="KYX152" s="23"/>
      <c r="KYY152" s="23"/>
      <c r="KYZ152" s="23"/>
      <c r="KZA152" s="23"/>
      <c r="KZB152" s="23"/>
      <c r="KZC152" s="23"/>
      <c r="KZD152" s="23"/>
      <c r="KZE152" s="23"/>
      <c r="KZF152" s="23"/>
      <c r="KZG152" s="23"/>
      <c r="KZH152" s="23"/>
      <c r="KZI152" s="23"/>
      <c r="KZJ152" s="23"/>
      <c r="KZK152" s="23"/>
      <c r="KZL152" s="23"/>
      <c r="KZM152" s="23"/>
      <c r="KZN152" s="23"/>
      <c r="KZO152" s="23"/>
      <c r="KZP152" s="23"/>
      <c r="KZQ152" s="23"/>
      <c r="KZR152" s="23"/>
      <c r="KZS152" s="23"/>
      <c r="KZT152" s="23"/>
      <c r="KZU152" s="23"/>
      <c r="KZV152" s="23"/>
      <c r="KZW152" s="23"/>
      <c r="KZX152" s="23"/>
      <c r="KZY152" s="23"/>
      <c r="KZZ152" s="23"/>
      <c r="LAA152" s="23"/>
      <c r="LAB152" s="23"/>
      <c r="LAC152" s="23"/>
      <c r="LAD152" s="23"/>
      <c r="LAE152" s="23"/>
      <c r="LAF152" s="23"/>
      <c r="LAG152" s="23"/>
      <c r="LAH152" s="23"/>
      <c r="LAI152" s="23"/>
      <c r="LAJ152" s="23"/>
      <c r="LAK152" s="23"/>
      <c r="LAL152" s="23"/>
      <c r="LAM152" s="23"/>
      <c r="LAN152" s="23"/>
      <c r="LAO152" s="23"/>
      <c r="LAP152" s="23"/>
      <c r="LAQ152" s="23"/>
      <c r="LAR152" s="23"/>
      <c r="LAS152" s="23"/>
      <c r="LAT152" s="23"/>
      <c r="LAU152" s="23"/>
      <c r="LAV152" s="23"/>
      <c r="LAW152" s="23"/>
      <c r="LAX152" s="23"/>
      <c r="LAY152" s="23"/>
      <c r="LAZ152" s="23"/>
      <c r="LBA152" s="23"/>
      <c r="LBB152" s="23"/>
      <c r="LBC152" s="23"/>
      <c r="LBD152" s="23"/>
      <c r="LBE152" s="23"/>
      <c r="LBF152" s="23"/>
      <c r="LBG152" s="23"/>
      <c r="LBH152" s="23"/>
      <c r="LBI152" s="23"/>
      <c r="LBJ152" s="23"/>
      <c r="LBK152" s="23"/>
      <c r="LBL152" s="23"/>
      <c r="LBM152" s="23"/>
      <c r="LBN152" s="23"/>
      <c r="LBO152" s="23"/>
      <c r="LBP152" s="23"/>
      <c r="LBQ152" s="23"/>
      <c r="LBR152" s="23"/>
      <c r="LBS152" s="23"/>
      <c r="LBT152" s="23"/>
      <c r="LBU152" s="23"/>
      <c r="LBV152" s="23"/>
      <c r="LBW152" s="23"/>
      <c r="LBX152" s="23"/>
      <c r="LBY152" s="23"/>
      <c r="LBZ152" s="23"/>
      <c r="LCA152" s="23"/>
      <c r="LCB152" s="23"/>
      <c r="LCC152" s="23"/>
      <c r="LCD152" s="23"/>
      <c r="LCE152" s="23"/>
      <c r="LCF152" s="23"/>
      <c r="LCG152" s="23"/>
      <c r="LCH152" s="23"/>
      <c r="LCI152" s="23"/>
      <c r="LCJ152" s="23"/>
      <c r="LCK152" s="23"/>
      <c r="LCL152" s="23"/>
      <c r="LCM152" s="23"/>
      <c r="LCN152" s="23"/>
      <c r="LCO152" s="23"/>
      <c r="LCP152" s="23"/>
      <c r="LCQ152" s="23"/>
      <c r="LCR152" s="23"/>
      <c r="LCS152" s="23"/>
      <c r="LCT152" s="23"/>
      <c r="LCU152" s="23"/>
      <c r="LCV152" s="23"/>
      <c r="LCW152" s="23"/>
      <c r="LCX152" s="23"/>
      <c r="LCY152" s="23"/>
      <c r="LCZ152" s="23"/>
      <c r="LDA152" s="23"/>
      <c r="LDB152" s="23"/>
      <c r="LDC152" s="23"/>
      <c r="LDD152" s="23"/>
      <c r="LDE152" s="23"/>
      <c r="LDF152" s="23"/>
      <c r="LDG152" s="23"/>
      <c r="LDH152" s="23"/>
      <c r="LDI152" s="23"/>
      <c r="LDJ152" s="23"/>
      <c r="LDK152" s="23"/>
      <c r="LDL152" s="23"/>
      <c r="LDM152" s="23"/>
      <c r="LDN152" s="23"/>
      <c r="LDO152" s="23"/>
      <c r="LDP152" s="23"/>
      <c r="LDQ152" s="23"/>
      <c r="LDR152" s="23"/>
      <c r="LDS152" s="23"/>
      <c r="LDT152" s="23"/>
      <c r="LDU152" s="23"/>
      <c r="LDV152" s="23"/>
      <c r="LDW152" s="23"/>
      <c r="LDX152" s="23"/>
      <c r="LDY152" s="23"/>
      <c r="LDZ152" s="23"/>
      <c r="LEA152" s="23"/>
      <c r="LEB152" s="23"/>
      <c r="LEC152" s="23"/>
      <c r="LED152" s="23"/>
      <c r="LEE152" s="23"/>
      <c r="LEF152" s="23"/>
      <c r="LEG152" s="23"/>
      <c r="LEH152" s="23"/>
      <c r="LEI152" s="23"/>
      <c r="LEJ152" s="23"/>
      <c r="LEK152" s="23"/>
      <c r="LEL152" s="23"/>
      <c r="LEM152" s="23"/>
      <c r="LEN152" s="23"/>
      <c r="LEO152" s="23"/>
      <c r="LEP152" s="23"/>
      <c r="LEQ152" s="23"/>
      <c r="LER152" s="23"/>
      <c r="LES152" s="23"/>
      <c r="LET152" s="23"/>
      <c r="LEU152" s="23"/>
      <c r="LEV152" s="23"/>
      <c r="LEW152" s="23"/>
      <c r="LEX152" s="23"/>
      <c r="LEY152" s="23"/>
      <c r="LEZ152" s="23"/>
      <c r="LFA152" s="23"/>
      <c r="LFB152" s="23"/>
      <c r="LFC152" s="23"/>
      <c r="LFD152" s="23"/>
      <c r="LFE152" s="23"/>
      <c r="LFF152" s="23"/>
      <c r="LFG152" s="23"/>
      <c r="LFH152" s="23"/>
      <c r="LFI152" s="23"/>
      <c r="LFJ152" s="23"/>
      <c r="LFK152" s="23"/>
      <c r="LFL152" s="23"/>
      <c r="LFM152" s="23"/>
      <c r="LFN152" s="23"/>
      <c r="LFO152" s="23"/>
      <c r="LFP152" s="23"/>
      <c r="LFQ152" s="23"/>
      <c r="LFR152" s="23"/>
      <c r="LFS152" s="23"/>
      <c r="LFT152" s="23"/>
      <c r="LFU152" s="23"/>
      <c r="LFV152" s="23"/>
      <c r="LFW152" s="23"/>
      <c r="LFX152" s="23"/>
      <c r="LFY152" s="23"/>
      <c r="LFZ152" s="23"/>
      <c r="LGA152" s="23"/>
      <c r="LGB152" s="23"/>
      <c r="LGC152" s="23"/>
      <c r="LGD152" s="23"/>
      <c r="LGE152" s="23"/>
      <c r="LGF152" s="23"/>
      <c r="LGG152" s="23"/>
      <c r="LGH152" s="23"/>
      <c r="LGI152" s="23"/>
      <c r="LGJ152" s="23"/>
      <c r="LGK152" s="23"/>
      <c r="LGL152" s="23"/>
      <c r="LGM152" s="23"/>
      <c r="LGN152" s="23"/>
      <c r="LGO152" s="23"/>
      <c r="LGP152" s="23"/>
      <c r="LGQ152" s="23"/>
      <c r="LGR152" s="23"/>
      <c r="LGS152" s="23"/>
      <c r="LGT152" s="23"/>
      <c r="LGU152" s="23"/>
      <c r="LGV152" s="23"/>
      <c r="LGW152" s="23"/>
      <c r="LGX152" s="23"/>
      <c r="LGY152" s="23"/>
      <c r="LGZ152" s="23"/>
      <c r="LHA152" s="23"/>
      <c r="LHB152" s="23"/>
      <c r="LHC152" s="23"/>
      <c r="LHD152" s="23"/>
      <c r="LHE152" s="23"/>
      <c r="LHF152" s="23"/>
      <c r="LHG152" s="23"/>
      <c r="LHH152" s="23"/>
      <c r="LHI152" s="23"/>
      <c r="LHJ152" s="23"/>
      <c r="LHK152" s="23"/>
      <c r="LHL152" s="23"/>
      <c r="LHM152" s="23"/>
      <c r="LHN152" s="23"/>
      <c r="LHO152" s="23"/>
      <c r="LHP152" s="23"/>
      <c r="LHQ152" s="23"/>
      <c r="LHR152" s="23"/>
      <c r="LHS152" s="23"/>
      <c r="LHT152" s="23"/>
      <c r="LHU152" s="23"/>
      <c r="LHV152" s="23"/>
      <c r="LHW152" s="23"/>
      <c r="LHX152" s="23"/>
      <c r="LHY152" s="23"/>
      <c r="LHZ152" s="23"/>
      <c r="LIA152" s="23"/>
      <c r="LIB152" s="23"/>
      <c r="LIC152" s="23"/>
      <c r="LID152" s="23"/>
      <c r="LIE152" s="23"/>
      <c r="LIF152" s="23"/>
      <c r="LIG152" s="23"/>
      <c r="LIH152" s="23"/>
      <c r="LII152" s="23"/>
      <c r="LIJ152" s="23"/>
      <c r="LIK152" s="23"/>
      <c r="LIL152" s="23"/>
      <c r="LIM152" s="23"/>
      <c r="LIN152" s="23"/>
      <c r="LIO152" s="23"/>
      <c r="LIP152" s="23"/>
      <c r="LIQ152" s="23"/>
      <c r="LIR152" s="23"/>
      <c r="LIS152" s="23"/>
      <c r="LIT152" s="23"/>
      <c r="LIU152" s="23"/>
      <c r="LIV152" s="23"/>
      <c r="LIW152" s="23"/>
      <c r="LIX152" s="23"/>
      <c r="LIY152" s="23"/>
      <c r="LIZ152" s="23"/>
      <c r="LJA152" s="23"/>
      <c r="LJB152" s="23"/>
      <c r="LJC152" s="23"/>
      <c r="LJD152" s="23"/>
      <c r="LJE152" s="23"/>
      <c r="LJF152" s="23"/>
      <c r="LJG152" s="23"/>
      <c r="LJH152" s="23"/>
      <c r="LJI152" s="23"/>
      <c r="LJJ152" s="23"/>
      <c r="LJK152" s="23"/>
      <c r="LJL152" s="23"/>
      <c r="LJM152" s="23"/>
      <c r="LJN152" s="23"/>
      <c r="LJO152" s="23"/>
      <c r="LJP152" s="23"/>
      <c r="LJQ152" s="23"/>
      <c r="LJR152" s="23"/>
      <c r="LJS152" s="23"/>
      <c r="LJT152" s="23"/>
      <c r="LJU152" s="23"/>
      <c r="LJV152" s="23"/>
      <c r="LJW152" s="23"/>
      <c r="LJX152" s="23"/>
      <c r="LJY152" s="23"/>
      <c r="LJZ152" s="23"/>
      <c r="LKA152" s="23"/>
      <c r="LKB152" s="23"/>
      <c r="LKC152" s="23"/>
      <c r="LKD152" s="23"/>
      <c r="LKE152" s="23"/>
      <c r="LKF152" s="23"/>
      <c r="LKG152" s="23"/>
      <c r="LKH152" s="23"/>
      <c r="LKI152" s="23"/>
      <c r="LKJ152" s="23"/>
      <c r="LKK152" s="23"/>
      <c r="LKL152" s="23"/>
      <c r="LKM152" s="23"/>
      <c r="LKN152" s="23"/>
      <c r="LKO152" s="23"/>
      <c r="LKP152" s="23"/>
      <c r="LKQ152" s="23"/>
      <c r="LKR152" s="23"/>
      <c r="LKS152" s="23"/>
      <c r="LKT152" s="23"/>
      <c r="LKU152" s="23"/>
      <c r="LKV152" s="23"/>
      <c r="LKW152" s="23"/>
      <c r="LKX152" s="23"/>
      <c r="LKY152" s="23"/>
      <c r="LKZ152" s="23"/>
      <c r="LLA152" s="23"/>
      <c r="LLB152" s="23"/>
      <c r="LLC152" s="23"/>
      <c r="LLD152" s="23"/>
      <c r="LLE152" s="23"/>
      <c r="LLF152" s="23"/>
      <c r="LLG152" s="23"/>
      <c r="LLH152" s="23"/>
      <c r="LLI152" s="23"/>
      <c r="LLJ152" s="23"/>
      <c r="LLK152" s="23"/>
      <c r="LLL152" s="23"/>
      <c r="LLM152" s="23"/>
      <c r="LLN152" s="23"/>
      <c r="LLO152" s="23"/>
      <c r="LLP152" s="23"/>
      <c r="LLQ152" s="23"/>
      <c r="LLR152" s="23"/>
      <c r="LLS152" s="23"/>
      <c r="LLT152" s="23"/>
      <c r="LLU152" s="23"/>
      <c r="LLV152" s="23"/>
      <c r="LLW152" s="23"/>
      <c r="LLX152" s="23"/>
      <c r="LLY152" s="23"/>
      <c r="LLZ152" s="23"/>
      <c r="LMA152" s="23"/>
      <c r="LMB152" s="23"/>
      <c r="LMC152" s="23"/>
      <c r="LMD152" s="23"/>
      <c r="LME152" s="23"/>
      <c r="LMF152" s="23"/>
      <c r="LMG152" s="23"/>
      <c r="LMH152" s="23"/>
      <c r="LMI152" s="23"/>
      <c r="LMJ152" s="23"/>
      <c r="LMK152" s="23"/>
      <c r="LML152" s="23"/>
      <c r="LMM152" s="23"/>
      <c r="LMN152" s="23"/>
      <c r="LMO152" s="23"/>
      <c r="LMP152" s="23"/>
      <c r="LMQ152" s="23"/>
      <c r="LMR152" s="23"/>
      <c r="LMS152" s="23"/>
      <c r="LMT152" s="23"/>
      <c r="LMU152" s="23"/>
      <c r="LMV152" s="23"/>
      <c r="LMW152" s="23"/>
      <c r="LMX152" s="23"/>
      <c r="LMY152" s="23"/>
      <c r="LMZ152" s="23"/>
      <c r="LNA152" s="23"/>
      <c r="LNB152" s="23"/>
      <c r="LNC152" s="23"/>
      <c r="LND152" s="23"/>
      <c r="LNE152" s="23"/>
      <c r="LNF152" s="23"/>
      <c r="LNG152" s="23"/>
      <c r="LNH152" s="23"/>
      <c r="LNI152" s="23"/>
      <c r="LNJ152" s="23"/>
      <c r="LNK152" s="23"/>
      <c r="LNL152" s="23"/>
      <c r="LNM152" s="23"/>
      <c r="LNN152" s="23"/>
      <c r="LNO152" s="23"/>
      <c r="LNP152" s="23"/>
      <c r="LNQ152" s="23"/>
      <c r="LNR152" s="23"/>
      <c r="LNS152" s="23"/>
      <c r="LNT152" s="23"/>
      <c r="LNU152" s="23"/>
      <c r="LNV152" s="23"/>
      <c r="LNW152" s="23"/>
      <c r="LNX152" s="23"/>
      <c r="LNY152" s="23"/>
      <c r="LNZ152" s="23"/>
      <c r="LOA152" s="23"/>
      <c r="LOB152" s="23"/>
      <c r="LOC152" s="23"/>
      <c r="LOD152" s="23"/>
      <c r="LOE152" s="23"/>
      <c r="LOF152" s="23"/>
      <c r="LOG152" s="23"/>
      <c r="LOH152" s="23"/>
      <c r="LOI152" s="23"/>
      <c r="LOJ152" s="23"/>
      <c r="LOK152" s="23"/>
      <c r="LOL152" s="23"/>
      <c r="LOM152" s="23"/>
      <c r="LON152" s="23"/>
      <c r="LOO152" s="23"/>
      <c r="LOP152" s="23"/>
      <c r="LOQ152" s="23"/>
      <c r="LOR152" s="23"/>
      <c r="LOS152" s="23"/>
      <c r="LOT152" s="23"/>
      <c r="LOU152" s="23"/>
      <c r="LOV152" s="23"/>
      <c r="LOW152" s="23"/>
      <c r="LOX152" s="23"/>
      <c r="LOY152" s="23"/>
      <c r="LOZ152" s="23"/>
      <c r="LPA152" s="23"/>
      <c r="LPB152" s="23"/>
      <c r="LPC152" s="23"/>
      <c r="LPD152" s="23"/>
      <c r="LPE152" s="23"/>
      <c r="LPF152" s="23"/>
      <c r="LPG152" s="23"/>
      <c r="LPH152" s="23"/>
      <c r="LPI152" s="23"/>
      <c r="LPJ152" s="23"/>
      <c r="LPK152" s="23"/>
      <c r="LPL152" s="23"/>
      <c r="LPM152" s="23"/>
      <c r="LPN152" s="23"/>
      <c r="LPO152" s="23"/>
      <c r="LPP152" s="23"/>
      <c r="LPQ152" s="23"/>
      <c r="LPR152" s="23"/>
      <c r="LPS152" s="23"/>
      <c r="LPT152" s="23"/>
      <c r="LPU152" s="23"/>
      <c r="LPV152" s="23"/>
      <c r="LPW152" s="23"/>
      <c r="LPX152" s="23"/>
      <c r="LPY152" s="23"/>
      <c r="LPZ152" s="23"/>
      <c r="LQA152" s="23"/>
      <c r="LQB152" s="23"/>
      <c r="LQC152" s="23"/>
      <c r="LQD152" s="23"/>
      <c r="LQE152" s="23"/>
      <c r="LQF152" s="23"/>
      <c r="LQG152" s="23"/>
      <c r="LQH152" s="23"/>
      <c r="LQI152" s="23"/>
      <c r="LQJ152" s="23"/>
      <c r="LQK152" s="23"/>
      <c r="LQL152" s="23"/>
      <c r="LQM152" s="23"/>
      <c r="LQN152" s="23"/>
      <c r="LQO152" s="23"/>
      <c r="LQP152" s="23"/>
      <c r="LQQ152" s="23"/>
      <c r="LQR152" s="23"/>
      <c r="LQS152" s="23"/>
      <c r="LQT152" s="23"/>
      <c r="LQU152" s="23"/>
      <c r="LQV152" s="23"/>
      <c r="LQW152" s="23"/>
      <c r="LQX152" s="23"/>
      <c r="LQY152" s="23"/>
      <c r="LQZ152" s="23"/>
      <c r="LRA152" s="23"/>
      <c r="LRB152" s="23"/>
      <c r="LRC152" s="23"/>
      <c r="LRD152" s="23"/>
      <c r="LRE152" s="23"/>
      <c r="LRF152" s="23"/>
      <c r="LRG152" s="23"/>
      <c r="LRH152" s="23"/>
      <c r="LRI152" s="23"/>
      <c r="LRJ152" s="23"/>
      <c r="LRK152" s="23"/>
      <c r="LRL152" s="23"/>
      <c r="LRM152" s="23"/>
      <c r="LRN152" s="23"/>
      <c r="LRO152" s="23"/>
      <c r="LRP152" s="23"/>
      <c r="LRQ152" s="23"/>
      <c r="LRR152" s="23"/>
      <c r="LRS152" s="23"/>
      <c r="LRT152" s="23"/>
      <c r="LRU152" s="23"/>
      <c r="LRV152" s="23"/>
      <c r="LRW152" s="23"/>
      <c r="LRX152" s="23"/>
      <c r="LRY152" s="23"/>
      <c r="LRZ152" s="23"/>
      <c r="LSA152" s="23"/>
      <c r="LSB152" s="23"/>
      <c r="LSC152" s="23"/>
      <c r="LSD152" s="23"/>
      <c r="LSE152" s="23"/>
      <c r="LSF152" s="23"/>
      <c r="LSG152" s="23"/>
      <c r="LSH152" s="23"/>
      <c r="LSI152" s="23"/>
      <c r="LSJ152" s="23"/>
      <c r="LSK152" s="23"/>
      <c r="LSL152" s="23"/>
      <c r="LSM152" s="23"/>
      <c r="LSN152" s="23"/>
      <c r="LSO152" s="23"/>
      <c r="LSP152" s="23"/>
      <c r="LSQ152" s="23"/>
      <c r="LSR152" s="23"/>
      <c r="LSS152" s="23"/>
      <c r="LST152" s="23"/>
      <c r="LSU152" s="23"/>
      <c r="LSV152" s="23"/>
      <c r="LSW152" s="23"/>
      <c r="LSX152" s="23"/>
      <c r="LSY152" s="23"/>
      <c r="LSZ152" s="23"/>
      <c r="LTA152" s="23"/>
      <c r="LTB152" s="23"/>
      <c r="LTC152" s="23"/>
      <c r="LTD152" s="23"/>
      <c r="LTE152" s="23"/>
      <c r="LTF152" s="23"/>
      <c r="LTG152" s="23"/>
      <c r="LTH152" s="23"/>
      <c r="LTI152" s="23"/>
      <c r="LTJ152" s="23"/>
      <c r="LTK152" s="23"/>
      <c r="LTL152" s="23"/>
      <c r="LTM152" s="23"/>
      <c r="LTN152" s="23"/>
      <c r="LTO152" s="23"/>
      <c r="LTP152" s="23"/>
      <c r="LTQ152" s="23"/>
      <c r="LTR152" s="23"/>
      <c r="LTS152" s="23"/>
      <c r="LTT152" s="23"/>
      <c r="LTU152" s="23"/>
      <c r="LTV152" s="23"/>
      <c r="LTW152" s="23"/>
      <c r="LTX152" s="23"/>
      <c r="LTY152" s="23"/>
      <c r="LTZ152" s="23"/>
      <c r="LUA152" s="23"/>
      <c r="LUB152" s="23"/>
      <c r="LUC152" s="23"/>
      <c r="LUD152" s="23"/>
      <c r="LUE152" s="23"/>
      <c r="LUF152" s="23"/>
      <c r="LUG152" s="23"/>
      <c r="LUH152" s="23"/>
      <c r="LUI152" s="23"/>
      <c r="LUJ152" s="23"/>
      <c r="LUK152" s="23"/>
      <c r="LUL152" s="23"/>
      <c r="LUM152" s="23"/>
      <c r="LUN152" s="23"/>
      <c r="LUO152" s="23"/>
      <c r="LUP152" s="23"/>
      <c r="LUQ152" s="23"/>
      <c r="LUR152" s="23"/>
      <c r="LUS152" s="23"/>
      <c r="LUT152" s="23"/>
      <c r="LUU152" s="23"/>
      <c r="LUV152" s="23"/>
      <c r="LUW152" s="23"/>
      <c r="LUX152" s="23"/>
      <c r="LUY152" s="23"/>
      <c r="LUZ152" s="23"/>
      <c r="LVA152" s="23"/>
      <c r="LVB152" s="23"/>
      <c r="LVC152" s="23"/>
      <c r="LVD152" s="23"/>
      <c r="LVE152" s="23"/>
      <c r="LVF152" s="23"/>
      <c r="LVG152" s="23"/>
      <c r="LVH152" s="23"/>
      <c r="LVI152" s="23"/>
      <c r="LVJ152" s="23"/>
      <c r="LVK152" s="23"/>
      <c r="LVL152" s="23"/>
      <c r="LVM152" s="23"/>
      <c r="LVN152" s="23"/>
      <c r="LVO152" s="23"/>
      <c r="LVP152" s="23"/>
      <c r="LVQ152" s="23"/>
      <c r="LVR152" s="23"/>
      <c r="LVS152" s="23"/>
      <c r="LVT152" s="23"/>
      <c r="LVU152" s="23"/>
      <c r="LVV152" s="23"/>
      <c r="LVW152" s="23"/>
      <c r="LVX152" s="23"/>
      <c r="LVY152" s="23"/>
      <c r="LVZ152" s="23"/>
      <c r="LWA152" s="23"/>
      <c r="LWB152" s="23"/>
      <c r="LWC152" s="23"/>
      <c r="LWD152" s="23"/>
      <c r="LWE152" s="23"/>
      <c r="LWF152" s="23"/>
      <c r="LWG152" s="23"/>
      <c r="LWH152" s="23"/>
      <c r="LWI152" s="23"/>
      <c r="LWJ152" s="23"/>
      <c r="LWK152" s="23"/>
      <c r="LWL152" s="23"/>
      <c r="LWM152" s="23"/>
      <c r="LWN152" s="23"/>
      <c r="LWO152" s="23"/>
      <c r="LWP152" s="23"/>
      <c r="LWQ152" s="23"/>
      <c r="LWR152" s="23"/>
      <c r="LWS152" s="23"/>
      <c r="LWT152" s="23"/>
      <c r="LWU152" s="23"/>
      <c r="LWV152" s="23"/>
      <c r="LWW152" s="23"/>
      <c r="LWX152" s="23"/>
      <c r="LWY152" s="23"/>
      <c r="LWZ152" s="23"/>
      <c r="LXA152" s="23"/>
      <c r="LXB152" s="23"/>
      <c r="LXC152" s="23"/>
      <c r="LXD152" s="23"/>
      <c r="LXE152" s="23"/>
      <c r="LXF152" s="23"/>
      <c r="LXG152" s="23"/>
      <c r="LXH152" s="23"/>
      <c r="LXI152" s="23"/>
      <c r="LXJ152" s="23"/>
      <c r="LXK152" s="23"/>
      <c r="LXL152" s="23"/>
      <c r="LXM152" s="23"/>
      <c r="LXN152" s="23"/>
      <c r="LXO152" s="23"/>
      <c r="LXP152" s="23"/>
      <c r="LXQ152" s="23"/>
      <c r="LXR152" s="23"/>
      <c r="LXS152" s="23"/>
      <c r="LXT152" s="23"/>
      <c r="LXU152" s="23"/>
      <c r="LXV152" s="23"/>
      <c r="LXW152" s="23"/>
      <c r="LXX152" s="23"/>
      <c r="LXY152" s="23"/>
      <c r="LXZ152" s="23"/>
      <c r="LYA152" s="23"/>
      <c r="LYB152" s="23"/>
      <c r="LYC152" s="23"/>
      <c r="LYD152" s="23"/>
      <c r="LYE152" s="23"/>
      <c r="LYF152" s="23"/>
      <c r="LYG152" s="23"/>
      <c r="LYH152" s="23"/>
      <c r="LYI152" s="23"/>
      <c r="LYJ152" s="23"/>
      <c r="LYK152" s="23"/>
      <c r="LYL152" s="23"/>
      <c r="LYM152" s="23"/>
      <c r="LYN152" s="23"/>
      <c r="LYO152" s="23"/>
      <c r="LYP152" s="23"/>
      <c r="LYQ152" s="23"/>
      <c r="LYR152" s="23"/>
      <c r="LYS152" s="23"/>
      <c r="LYT152" s="23"/>
      <c r="LYU152" s="23"/>
      <c r="LYV152" s="23"/>
      <c r="LYW152" s="23"/>
      <c r="LYX152" s="23"/>
      <c r="LYY152" s="23"/>
      <c r="LYZ152" s="23"/>
      <c r="LZA152" s="23"/>
      <c r="LZB152" s="23"/>
      <c r="LZC152" s="23"/>
      <c r="LZD152" s="23"/>
      <c r="LZE152" s="23"/>
      <c r="LZF152" s="23"/>
      <c r="LZG152" s="23"/>
      <c r="LZH152" s="23"/>
      <c r="LZI152" s="23"/>
      <c r="LZJ152" s="23"/>
      <c r="LZK152" s="23"/>
      <c r="LZL152" s="23"/>
      <c r="LZM152" s="23"/>
      <c r="LZN152" s="23"/>
      <c r="LZO152" s="23"/>
      <c r="LZP152" s="23"/>
      <c r="LZQ152" s="23"/>
      <c r="LZR152" s="23"/>
      <c r="LZS152" s="23"/>
      <c r="LZT152" s="23"/>
      <c r="LZU152" s="23"/>
      <c r="LZV152" s="23"/>
      <c r="LZW152" s="23"/>
      <c r="LZX152" s="23"/>
      <c r="LZY152" s="23"/>
      <c r="LZZ152" s="23"/>
      <c r="MAA152" s="23"/>
      <c r="MAB152" s="23"/>
      <c r="MAC152" s="23"/>
      <c r="MAD152" s="23"/>
      <c r="MAE152" s="23"/>
      <c r="MAF152" s="23"/>
      <c r="MAG152" s="23"/>
      <c r="MAH152" s="23"/>
      <c r="MAI152" s="23"/>
      <c r="MAJ152" s="23"/>
      <c r="MAK152" s="23"/>
      <c r="MAL152" s="23"/>
      <c r="MAM152" s="23"/>
      <c r="MAN152" s="23"/>
      <c r="MAO152" s="23"/>
      <c r="MAP152" s="23"/>
      <c r="MAQ152" s="23"/>
      <c r="MAR152" s="23"/>
      <c r="MAS152" s="23"/>
      <c r="MAT152" s="23"/>
      <c r="MAU152" s="23"/>
      <c r="MAV152" s="23"/>
      <c r="MAW152" s="23"/>
      <c r="MAX152" s="23"/>
      <c r="MAY152" s="23"/>
      <c r="MAZ152" s="23"/>
      <c r="MBA152" s="23"/>
      <c r="MBB152" s="23"/>
      <c r="MBC152" s="23"/>
      <c r="MBD152" s="23"/>
      <c r="MBE152" s="23"/>
      <c r="MBF152" s="23"/>
      <c r="MBG152" s="23"/>
      <c r="MBH152" s="23"/>
      <c r="MBI152" s="23"/>
      <c r="MBJ152" s="23"/>
      <c r="MBK152" s="23"/>
      <c r="MBL152" s="23"/>
      <c r="MBM152" s="23"/>
      <c r="MBN152" s="23"/>
      <c r="MBO152" s="23"/>
      <c r="MBP152" s="23"/>
      <c r="MBQ152" s="23"/>
      <c r="MBR152" s="23"/>
      <c r="MBS152" s="23"/>
      <c r="MBT152" s="23"/>
      <c r="MBU152" s="23"/>
      <c r="MBV152" s="23"/>
      <c r="MBW152" s="23"/>
      <c r="MBX152" s="23"/>
      <c r="MBY152" s="23"/>
      <c r="MBZ152" s="23"/>
      <c r="MCA152" s="23"/>
      <c r="MCB152" s="23"/>
      <c r="MCC152" s="23"/>
      <c r="MCD152" s="23"/>
      <c r="MCE152" s="23"/>
      <c r="MCF152" s="23"/>
      <c r="MCG152" s="23"/>
      <c r="MCH152" s="23"/>
      <c r="MCI152" s="23"/>
      <c r="MCJ152" s="23"/>
      <c r="MCK152" s="23"/>
      <c r="MCL152" s="23"/>
      <c r="MCM152" s="23"/>
      <c r="MCN152" s="23"/>
      <c r="MCO152" s="23"/>
      <c r="MCP152" s="23"/>
      <c r="MCQ152" s="23"/>
      <c r="MCR152" s="23"/>
      <c r="MCS152" s="23"/>
      <c r="MCT152" s="23"/>
      <c r="MCU152" s="23"/>
      <c r="MCV152" s="23"/>
      <c r="MCW152" s="23"/>
      <c r="MCX152" s="23"/>
      <c r="MCY152" s="23"/>
      <c r="MCZ152" s="23"/>
      <c r="MDA152" s="23"/>
      <c r="MDB152" s="23"/>
      <c r="MDC152" s="23"/>
      <c r="MDD152" s="23"/>
      <c r="MDE152" s="23"/>
      <c r="MDF152" s="23"/>
      <c r="MDG152" s="23"/>
      <c r="MDH152" s="23"/>
      <c r="MDI152" s="23"/>
      <c r="MDJ152" s="23"/>
      <c r="MDK152" s="23"/>
      <c r="MDL152" s="23"/>
      <c r="MDM152" s="23"/>
      <c r="MDN152" s="23"/>
      <c r="MDO152" s="23"/>
      <c r="MDP152" s="23"/>
      <c r="MDQ152" s="23"/>
      <c r="MDR152" s="23"/>
      <c r="MDS152" s="23"/>
      <c r="MDT152" s="23"/>
      <c r="MDU152" s="23"/>
      <c r="MDV152" s="23"/>
      <c r="MDW152" s="23"/>
      <c r="MDX152" s="23"/>
      <c r="MDY152" s="23"/>
      <c r="MDZ152" s="23"/>
      <c r="MEA152" s="23"/>
      <c r="MEB152" s="23"/>
      <c r="MEC152" s="23"/>
      <c r="MED152" s="23"/>
      <c r="MEE152" s="23"/>
      <c r="MEF152" s="23"/>
      <c r="MEG152" s="23"/>
      <c r="MEH152" s="23"/>
      <c r="MEI152" s="23"/>
      <c r="MEJ152" s="23"/>
      <c r="MEK152" s="23"/>
      <c r="MEL152" s="23"/>
      <c r="MEM152" s="23"/>
      <c r="MEN152" s="23"/>
      <c r="MEO152" s="23"/>
      <c r="MEP152" s="23"/>
      <c r="MEQ152" s="23"/>
      <c r="MER152" s="23"/>
      <c r="MES152" s="23"/>
      <c r="MET152" s="23"/>
      <c r="MEU152" s="23"/>
      <c r="MEV152" s="23"/>
      <c r="MEW152" s="23"/>
      <c r="MEX152" s="23"/>
      <c r="MEY152" s="23"/>
      <c r="MEZ152" s="23"/>
      <c r="MFA152" s="23"/>
      <c r="MFB152" s="23"/>
      <c r="MFC152" s="23"/>
      <c r="MFD152" s="23"/>
      <c r="MFE152" s="23"/>
      <c r="MFF152" s="23"/>
      <c r="MFG152" s="23"/>
      <c r="MFH152" s="23"/>
      <c r="MFI152" s="23"/>
      <c r="MFJ152" s="23"/>
      <c r="MFK152" s="23"/>
      <c r="MFL152" s="23"/>
      <c r="MFM152" s="23"/>
      <c r="MFN152" s="23"/>
      <c r="MFO152" s="23"/>
      <c r="MFP152" s="23"/>
      <c r="MFQ152" s="23"/>
      <c r="MFR152" s="23"/>
      <c r="MFS152" s="23"/>
      <c r="MFT152" s="23"/>
      <c r="MFU152" s="23"/>
      <c r="MFV152" s="23"/>
      <c r="MFW152" s="23"/>
      <c r="MFX152" s="23"/>
      <c r="MFY152" s="23"/>
      <c r="MFZ152" s="23"/>
      <c r="MGA152" s="23"/>
      <c r="MGB152" s="23"/>
      <c r="MGC152" s="23"/>
      <c r="MGD152" s="23"/>
      <c r="MGE152" s="23"/>
      <c r="MGF152" s="23"/>
      <c r="MGG152" s="23"/>
      <c r="MGH152" s="23"/>
      <c r="MGI152" s="23"/>
      <c r="MGJ152" s="23"/>
      <c r="MGK152" s="23"/>
      <c r="MGL152" s="23"/>
      <c r="MGM152" s="23"/>
      <c r="MGN152" s="23"/>
      <c r="MGO152" s="23"/>
      <c r="MGP152" s="23"/>
      <c r="MGQ152" s="23"/>
      <c r="MGR152" s="23"/>
      <c r="MGS152" s="23"/>
      <c r="MGT152" s="23"/>
      <c r="MGU152" s="23"/>
      <c r="MGV152" s="23"/>
      <c r="MGW152" s="23"/>
      <c r="MGX152" s="23"/>
      <c r="MGY152" s="23"/>
      <c r="MGZ152" s="23"/>
      <c r="MHA152" s="23"/>
      <c r="MHB152" s="23"/>
      <c r="MHC152" s="23"/>
      <c r="MHD152" s="23"/>
      <c r="MHE152" s="23"/>
      <c r="MHF152" s="23"/>
      <c r="MHG152" s="23"/>
      <c r="MHH152" s="23"/>
      <c r="MHI152" s="23"/>
      <c r="MHJ152" s="23"/>
      <c r="MHK152" s="23"/>
      <c r="MHL152" s="23"/>
      <c r="MHM152" s="23"/>
      <c r="MHN152" s="23"/>
      <c r="MHO152" s="23"/>
      <c r="MHP152" s="23"/>
      <c r="MHQ152" s="23"/>
      <c r="MHR152" s="23"/>
      <c r="MHS152" s="23"/>
      <c r="MHT152" s="23"/>
      <c r="MHU152" s="23"/>
      <c r="MHV152" s="23"/>
      <c r="MHW152" s="23"/>
      <c r="MHX152" s="23"/>
      <c r="MHY152" s="23"/>
      <c r="MHZ152" s="23"/>
      <c r="MIA152" s="23"/>
      <c r="MIB152" s="23"/>
      <c r="MIC152" s="23"/>
      <c r="MID152" s="23"/>
      <c r="MIE152" s="23"/>
      <c r="MIF152" s="23"/>
      <c r="MIG152" s="23"/>
      <c r="MIH152" s="23"/>
      <c r="MII152" s="23"/>
      <c r="MIJ152" s="23"/>
      <c r="MIK152" s="23"/>
      <c r="MIL152" s="23"/>
      <c r="MIM152" s="23"/>
      <c r="MIN152" s="23"/>
      <c r="MIO152" s="23"/>
      <c r="MIP152" s="23"/>
      <c r="MIQ152" s="23"/>
      <c r="MIR152" s="23"/>
      <c r="MIS152" s="23"/>
      <c r="MIT152" s="23"/>
      <c r="MIU152" s="23"/>
      <c r="MIV152" s="23"/>
      <c r="MIW152" s="23"/>
      <c r="MIX152" s="23"/>
      <c r="MIY152" s="23"/>
      <c r="MIZ152" s="23"/>
      <c r="MJA152" s="23"/>
      <c r="MJB152" s="23"/>
      <c r="MJC152" s="23"/>
      <c r="MJD152" s="23"/>
      <c r="MJE152" s="23"/>
      <c r="MJF152" s="23"/>
      <c r="MJG152" s="23"/>
      <c r="MJH152" s="23"/>
      <c r="MJI152" s="23"/>
      <c r="MJJ152" s="23"/>
      <c r="MJK152" s="23"/>
      <c r="MJL152" s="23"/>
      <c r="MJM152" s="23"/>
      <c r="MJN152" s="23"/>
      <c r="MJO152" s="23"/>
      <c r="MJP152" s="23"/>
      <c r="MJQ152" s="23"/>
      <c r="MJR152" s="23"/>
      <c r="MJS152" s="23"/>
      <c r="MJT152" s="23"/>
      <c r="MJU152" s="23"/>
      <c r="MJV152" s="23"/>
      <c r="MJW152" s="23"/>
      <c r="MJX152" s="23"/>
      <c r="MJY152" s="23"/>
      <c r="MJZ152" s="23"/>
      <c r="MKA152" s="23"/>
      <c r="MKB152" s="23"/>
      <c r="MKC152" s="23"/>
      <c r="MKD152" s="23"/>
      <c r="MKE152" s="23"/>
      <c r="MKF152" s="23"/>
      <c r="MKG152" s="23"/>
      <c r="MKH152" s="23"/>
      <c r="MKI152" s="23"/>
      <c r="MKJ152" s="23"/>
      <c r="MKK152" s="23"/>
      <c r="MKL152" s="23"/>
      <c r="MKM152" s="23"/>
      <c r="MKN152" s="23"/>
      <c r="MKO152" s="23"/>
      <c r="MKP152" s="23"/>
      <c r="MKQ152" s="23"/>
      <c r="MKR152" s="23"/>
      <c r="MKS152" s="23"/>
      <c r="MKT152" s="23"/>
      <c r="MKU152" s="23"/>
      <c r="MKV152" s="23"/>
      <c r="MKW152" s="23"/>
      <c r="MKX152" s="23"/>
      <c r="MKY152" s="23"/>
      <c r="MKZ152" s="23"/>
      <c r="MLA152" s="23"/>
      <c r="MLB152" s="23"/>
      <c r="MLC152" s="23"/>
      <c r="MLD152" s="23"/>
      <c r="MLE152" s="23"/>
      <c r="MLF152" s="23"/>
      <c r="MLG152" s="23"/>
      <c r="MLH152" s="23"/>
      <c r="MLI152" s="23"/>
      <c r="MLJ152" s="23"/>
      <c r="MLK152" s="23"/>
      <c r="MLL152" s="23"/>
      <c r="MLM152" s="23"/>
      <c r="MLN152" s="23"/>
      <c r="MLO152" s="23"/>
      <c r="MLP152" s="23"/>
      <c r="MLQ152" s="23"/>
      <c r="MLR152" s="23"/>
      <c r="MLS152" s="23"/>
      <c r="MLT152" s="23"/>
      <c r="MLU152" s="23"/>
      <c r="MLV152" s="23"/>
      <c r="MLW152" s="23"/>
      <c r="MLX152" s="23"/>
      <c r="MLY152" s="23"/>
      <c r="MLZ152" s="23"/>
      <c r="MMA152" s="23"/>
      <c r="MMB152" s="23"/>
      <c r="MMC152" s="23"/>
      <c r="MMD152" s="23"/>
      <c r="MME152" s="23"/>
      <c r="MMF152" s="23"/>
      <c r="MMG152" s="23"/>
      <c r="MMH152" s="23"/>
      <c r="MMI152" s="23"/>
      <c r="MMJ152" s="23"/>
      <c r="MMK152" s="23"/>
      <c r="MML152" s="23"/>
      <c r="MMM152" s="23"/>
      <c r="MMN152" s="23"/>
      <c r="MMO152" s="23"/>
      <c r="MMP152" s="23"/>
      <c r="MMQ152" s="23"/>
      <c r="MMR152" s="23"/>
      <c r="MMS152" s="23"/>
      <c r="MMT152" s="23"/>
      <c r="MMU152" s="23"/>
      <c r="MMV152" s="23"/>
      <c r="MMW152" s="23"/>
      <c r="MMX152" s="23"/>
      <c r="MMY152" s="23"/>
      <c r="MMZ152" s="23"/>
      <c r="MNA152" s="23"/>
      <c r="MNB152" s="23"/>
      <c r="MNC152" s="23"/>
      <c r="MND152" s="23"/>
      <c r="MNE152" s="23"/>
      <c r="MNF152" s="23"/>
      <c r="MNG152" s="23"/>
      <c r="MNH152" s="23"/>
      <c r="MNI152" s="23"/>
      <c r="MNJ152" s="23"/>
      <c r="MNK152" s="23"/>
      <c r="MNL152" s="23"/>
      <c r="MNM152" s="23"/>
      <c r="MNN152" s="23"/>
      <c r="MNO152" s="23"/>
      <c r="MNP152" s="23"/>
      <c r="MNQ152" s="23"/>
      <c r="MNR152" s="23"/>
      <c r="MNS152" s="23"/>
      <c r="MNT152" s="23"/>
      <c r="MNU152" s="23"/>
      <c r="MNV152" s="23"/>
      <c r="MNW152" s="23"/>
      <c r="MNX152" s="23"/>
      <c r="MNY152" s="23"/>
      <c r="MNZ152" s="23"/>
      <c r="MOA152" s="23"/>
      <c r="MOB152" s="23"/>
      <c r="MOC152" s="23"/>
      <c r="MOD152" s="23"/>
      <c r="MOE152" s="23"/>
      <c r="MOF152" s="23"/>
      <c r="MOG152" s="23"/>
      <c r="MOH152" s="23"/>
      <c r="MOI152" s="23"/>
      <c r="MOJ152" s="23"/>
      <c r="MOK152" s="23"/>
      <c r="MOL152" s="23"/>
      <c r="MOM152" s="23"/>
      <c r="MON152" s="23"/>
      <c r="MOO152" s="23"/>
      <c r="MOP152" s="23"/>
      <c r="MOQ152" s="23"/>
      <c r="MOR152" s="23"/>
      <c r="MOS152" s="23"/>
      <c r="MOT152" s="23"/>
      <c r="MOU152" s="23"/>
      <c r="MOV152" s="23"/>
      <c r="MOW152" s="23"/>
      <c r="MOX152" s="23"/>
      <c r="MOY152" s="23"/>
      <c r="MOZ152" s="23"/>
      <c r="MPA152" s="23"/>
      <c r="MPB152" s="23"/>
      <c r="MPC152" s="23"/>
      <c r="MPD152" s="23"/>
      <c r="MPE152" s="23"/>
      <c r="MPF152" s="23"/>
      <c r="MPG152" s="23"/>
      <c r="MPH152" s="23"/>
      <c r="MPI152" s="23"/>
      <c r="MPJ152" s="23"/>
      <c r="MPK152" s="23"/>
      <c r="MPL152" s="23"/>
      <c r="MPM152" s="23"/>
      <c r="MPN152" s="23"/>
      <c r="MPO152" s="23"/>
      <c r="MPP152" s="23"/>
      <c r="MPQ152" s="23"/>
      <c r="MPR152" s="23"/>
      <c r="MPS152" s="23"/>
      <c r="MPT152" s="23"/>
      <c r="MPU152" s="23"/>
      <c r="MPV152" s="23"/>
      <c r="MPW152" s="23"/>
      <c r="MPX152" s="23"/>
      <c r="MPY152" s="23"/>
      <c r="MPZ152" s="23"/>
      <c r="MQA152" s="23"/>
      <c r="MQB152" s="23"/>
      <c r="MQC152" s="23"/>
      <c r="MQD152" s="23"/>
      <c r="MQE152" s="23"/>
      <c r="MQF152" s="23"/>
      <c r="MQG152" s="23"/>
      <c r="MQH152" s="23"/>
      <c r="MQI152" s="23"/>
      <c r="MQJ152" s="23"/>
      <c r="MQK152" s="23"/>
      <c r="MQL152" s="23"/>
      <c r="MQM152" s="23"/>
      <c r="MQN152" s="23"/>
      <c r="MQO152" s="23"/>
      <c r="MQP152" s="23"/>
      <c r="MQQ152" s="23"/>
      <c r="MQR152" s="23"/>
      <c r="MQS152" s="23"/>
      <c r="MQT152" s="23"/>
      <c r="MQU152" s="23"/>
      <c r="MQV152" s="23"/>
      <c r="MQW152" s="23"/>
      <c r="MQX152" s="23"/>
      <c r="MQY152" s="23"/>
      <c r="MQZ152" s="23"/>
      <c r="MRA152" s="23"/>
      <c r="MRB152" s="23"/>
      <c r="MRC152" s="23"/>
      <c r="MRD152" s="23"/>
      <c r="MRE152" s="23"/>
      <c r="MRF152" s="23"/>
      <c r="MRG152" s="23"/>
      <c r="MRH152" s="23"/>
      <c r="MRI152" s="23"/>
      <c r="MRJ152" s="23"/>
      <c r="MRK152" s="23"/>
      <c r="MRL152" s="23"/>
      <c r="MRM152" s="23"/>
      <c r="MRN152" s="23"/>
      <c r="MRO152" s="23"/>
      <c r="MRP152" s="23"/>
      <c r="MRQ152" s="23"/>
      <c r="MRR152" s="23"/>
      <c r="MRS152" s="23"/>
      <c r="MRT152" s="23"/>
      <c r="MRU152" s="23"/>
      <c r="MRV152" s="23"/>
      <c r="MRW152" s="23"/>
      <c r="MRX152" s="23"/>
      <c r="MRY152" s="23"/>
      <c r="MRZ152" s="23"/>
      <c r="MSA152" s="23"/>
      <c r="MSB152" s="23"/>
      <c r="MSC152" s="23"/>
      <c r="MSD152" s="23"/>
      <c r="MSE152" s="23"/>
      <c r="MSF152" s="23"/>
      <c r="MSG152" s="23"/>
      <c r="MSH152" s="23"/>
      <c r="MSI152" s="23"/>
      <c r="MSJ152" s="23"/>
      <c r="MSK152" s="23"/>
      <c r="MSL152" s="23"/>
      <c r="MSM152" s="23"/>
      <c r="MSN152" s="23"/>
      <c r="MSO152" s="23"/>
      <c r="MSP152" s="23"/>
      <c r="MSQ152" s="23"/>
      <c r="MSR152" s="23"/>
      <c r="MSS152" s="23"/>
      <c r="MST152" s="23"/>
      <c r="MSU152" s="23"/>
      <c r="MSV152" s="23"/>
      <c r="MSW152" s="23"/>
      <c r="MSX152" s="23"/>
      <c r="MSY152" s="23"/>
      <c r="MSZ152" s="23"/>
      <c r="MTA152" s="23"/>
      <c r="MTB152" s="23"/>
      <c r="MTC152" s="23"/>
      <c r="MTD152" s="23"/>
      <c r="MTE152" s="23"/>
      <c r="MTF152" s="23"/>
      <c r="MTG152" s="23"/>
      <c r="MTH152" s="23"/>
      <c r="MTI152" s="23"/>
      <c r="MTJ152" s="23"/>
      <c r="MTK152" s="23"/>
      <c r="MTL152" s="23"/>
      <c r="MTM152" s="23"/>
      <c r="MTN152" s="23"/>
      <c r="MTO152" s="23"/>
      <c r="MTP152" s="23"/>
      <c r="MTQ152" s="23"/>
      <c r="MTR152" s="23"/>
      <c r="MTS152" s="23"/>
      <c r="MTT152" s="23"/>
      <c r="MTU152" s="23"/>
      <c r="MTV152" s="23"/>
      <c r="MTW152" s="23"/>
      <c r="MTX152" s="23"/>
      <c r="MTY152" s="23"/>
      <c r="MTZ152" s="23"/>
      <c r="MUA152" s="23"/>
      <c r="MUB152" s="23"/>
      <c r="MUC152" s="23"/>
      <c r="MUD152" s="23"/>
      <c r="MUE152" s="23"/>
      <c r="MUF152" s="23"/>
      <c r="MUG152" s="23"/>
      <c r="MUH152" s="23"/>
      <c r="MUI152" s="23"/>
      <c r="MUJ152" s="23"/>
      <c r="MUK152" s="23"/>
      <c r="MUL152" s="23"/>
      <c r="MUM152" s="23"/>
      <c r="MUN152" s="23"/>
      <c r="MUO152" s="23"/>
      <c r="MUP152" s="23"/>
      <c r="MUQ152" s="23"/>
      <c r="MUR152" s="23"/>
      <c r="MUS152" s="23"/>
      <c r="MUT152" s="23"/>
      <c r="MUU152" s="23"/>
      <c r="MUV152" s="23"/>
      <c r="MUW152" s="23"/>
      <c r="MUX152" s="23"/>
      <c r="MUY152" s="23"/>
      <c r="MUZ152" s="23"/>
      <c r="MVA152" s="23"/>
      <c r="MVB152" s="23"/>
      <c r="MVC152" s="23"/>
      <c r="MVD152" s="23"/>
      <c r="MVE152" s="23"/>
      <c r="MVF152" s="23"/>
      <c r="MVG152" s="23"/>
      <c r="MVH152" s="23"/>
      <c r="MVI152" s="23"/>
      <c r="MVJ152" s="23"/>
      <c r="MVK152" s="23"/>
      <c r="MVL152" s="23"/>
      <c r="MVM152" s="23"/>
      <c r="MVN152" s="23"/>
      <c r="MVO152" s="23"/>
      <c r="MVP152" s="23"/>
      <c r="MVQ152" s="23"/>
      <c r="MVR152" s="23"/>
      <c r="MVS152" s="23"/>
      <c r="MVT152" s="23"/>
      <c r="MVU152" s="23"/>
      <c r="MVV152" s="23"/>
      <c r="MVW152" s="23"/>
      <c r="MVX152" s="23"/>
      <c r="MVY152" s="23"/>
      <c r="MVZ152" s="23"/>
      <c r="MWA152" s="23"/>
      <c r="MWB152" s="23"/>
      <c r="MWC152" s="23"/>
      <c r="MWD152" s="23"/>
      <c r="MWE152" s="23"/>
      <c r="MWF152" s="23"/>
      <c r="MWG152" s="23"/>
      <c r="MWH152" s="23"/>
      <c r="MWI152" s="23"/>
      <c r="MWJ152" s="23"/>
      <c r="MWK152" s="23"/>
      <c r="MWL152" s="23"/>
      <c r="MWM152" s="23"/>
      <c r="MWN152" s="23"/>
      <c r="MWO152" s="23"/>
      <c r="MWP152" s="23"/>
      <c r="MWQ152" s="23"/>
      <c r="MWR152" s="23"/>
      <c r="MWS152" s="23"/>
      <c r="MWT152" s="23"/>
      <c r="MWU152" s="23"/>
      <c r="MWV152" s="23"/>
      <c r="MWW152" s="23"/>
      <c r="MWX152" s="23"/>
      <c r="MWY152" s="23"/>
      <c r="MWZ152" s="23"/>
      <c r="MXA152" s="23"/>
      <c r="MXB152" s="23"/>
      <c r="MXC152" s="23"/>
      <c r="MXD152" s="23"/>
      <c r="MXE152" s="23"/>
      <c r="MXF152" s="23"/>
      <c r="MXG152" s="23"/>
      <c r="MXH152" s="23"/>
      <c r="MXI152" s="23"/>
      <c r="MXJ152" s="23"/>
      <c r="MXK152" s="23"/>
      <c r="MXL152" s="23"/>
      <c r="MXM152" s="23"/>
      <c r="MXN152" s="23"/>
      <c r="MXO152" s="23"/>
      <c r="MXP152" s="23"/>
      <c r="MXQ152" s="23"/>
      <c r="MXR152" s="23"/>
      <c r="MXS152" s="23"/>
      <c r="MXT152" s="23"/>
      <c r="MXU152" s="23"/>
      <c r="MXV152" s="23"/>
      <c r="MXW152" s="23"/>
      <c r="MXX152" s="23"/>
      <c r="MXY152" s="23"/>
      <c r="MXZ152" s="23"/>
      <c r="MYA152" s="23"/>
      <c r="MYB152" s="23"/>
      <c r="MYC152" s="23"/>
      <c r="MYD152" s="23"/>
      <c r="MYE152" s="23"/>
      <c r="MYF152" s="23"/>
      <c r="MYG152" s="23"/>
      <c r="MYH152" s="23"/>
      <c r="MYI152" s="23"/>
      <c r="MYJ152" s="23"/>
      <c r="MYK152" s="23"/>
      <c r="MYL152" s="23"/>
      <c r="MYM152" s="23"/>
      <c r="MYN152" s="23"/>
      <c r="MYO152" s="23"/>
      <c r="MYP152" s="23"/>
      <c r="MYQ152" s="23"/>
      <c r="MYR152" s="23"/>
      <c r="MYS152" s="23"/>
      <c r="MYT152" s="23"/>
      <c r="MYU152" s="23"/>
      <c r="MYV152" s="23"/>
      <c r="MYW152" s="23"/>
      <c r="MYX152" s="23"/>
      <c r="MYY152" s="23"/>
      <c r="MYZ152" s="23"/>
      <c r="MZA152" s="23"/>
      <c r="MZB152" s="23"/>
      <c r="MZC152" s="23"/>
      <c r="MZD152" s="23"/>
      <c r="MZE152" s="23"/>
      <c r="MZF152" s="23"/>
      <c r="MZG152" s="23"/>
      <c r="MZH152" s="23"/>
      <c r="MZI152" s="23"/>
      <c r="MZJ152" s="23"/>
      <c r="MZK152" s="23"/>
      <c r="MZL152" s="23"/>
      <c r="MZM152" s="23"/>
      <c r="MZN152" s="23"/>
      <c r="MZO152" s="23"/>
      <c r="MZP152" s="23"/>
      <c r="MZQ152" s="23"/>
      <c r="MZR152" s="23"/>
      <c r="MZS152" s="23"/>
      <c r="MZT152" s="23"/>
      <c r="MZU152" s="23"/>
      <c r="MZV152" s="23"/>
      <c r="MZW152" s="23"/>
      <c r="MZX152" s="23"/>
      <c r="MZY152" s="23"/>
      <c r="MZZ152" s="23"/>
      <c r="NAA152" s="23"/>
      <c r="NAB152" s="23"/>
      <c r="NAC152" s="23"/>
      <c r="NAD152" s="23"/>
      <c r="NAE152" s="23"/>
      <c r="NAF152" s="23"/>
      <c r="NAG152" s="23"/>
      <c r="NAH152" s="23"/>
      <c r="NAI152" s="23"/>
      <c r="NAJ152" s="23"/>
      <c r="NAK152" s="23"/>
      <c r="NAL152" s="23"/>
      <c r="NAM152" s="23"/>
      <c r="NAN152" s="23"/>
      <c r="NAO152" s="23"/>
      <c r="NAP152" s="23"/>
      <c r="NAQ152" s="23"/>
      <c r="NAR152" s="23"/>
      <c r="NAS152" s="23"/>
      <c r="NAT152" s="23"/>
      <c r="NAU152" s="23"/>
      <c r="NAV152" s="23"/>
      <c r="NAW152" s="23"/>
      <c r="NAX152" s="23"/>
      <c r="NAY152" s="23"/>
      <c r="NAZ152" s="23"/>
      <c r="NBA152" s="23"/>
      <c r="NBB152" s="23"/>
      <c r="NBC152" s="23"/>
      <c r="NBD152" s="23"/>
      <c r="NBE152" s="23"/>
      <c r="NBF152" s="23"/>
      <c r="NBG152" s="23"/>
      <c r="NBH152" s="23"/>
      <c r="NBI152" s="23"/>
      <c r="NBJ152" s="23"/>
      <c r="NBK152" s="23"/>
      <c r="NBL152" s="23"/>
      <c r="NBM152" s="23"/>
      <c r="NBN152" s="23"/>
      <c r="NBO152" s="23"/>
      <c r="NBP152" s="23"/>
      <c r="NBQ152" s="23"/>
      <c r="NBR152" s="23"/>
      <c r="NBS152" s="23"/>
      <c r="NBT152" s="23"/>
      <c r="NBU152" s="23"/>
      <c r="NBV152" s="23"/>
      <c r="NBW152" s="23"/>
      <c r="NBX152" s="23"/>
      <c r="NBY152" s="23"/>
      <c r="NBZ152" s="23"/>
      <c r="NCA152" s="23"/>
      <c r="NCB152" s="23"/>
      <c r="NCC152" s="23"/>
      <c r="NCD152" s="23"/>
      <c r="NCE152" s="23"/>
      <c r="NCF152" s="23"/>
      <c r="NCG152" s="23"/>
      <c r="NCH152" s="23"/>
      <c r="NCI152" s="23"/>
      <c r="NCJ152" s="23"/>
      <c r="NCK152" s="23"/>
      <c r="NCL152" s="23"/>
      <c r="NCM152" s="23"/>
      <c r="NCN152" s="23"/>
      <c r="NCO152" s="23"/>
      <c r="NCP152" s="23"/>
      <c r="NCQ152" s="23"/>
      <c r="NCR152" s="23"/>
      <c r="NCS152" s="23"/>
      <c r="NCT152" s="23"/>
      <c r="NCU152" s="23"/>
      <c r="NCV152" s="23"/>
      <c r="NCW152" s="23"/>
      <c r="NCX152" s="23"/>
      <c r="NCY152" s="23"/>
      <c r="NCZ152" s="23"/>
      <c r="NDA152" s="23"/>
      <c r="NDB152" s="23"/>
      <c r="NDC152" s="23"/>
      <c r="NDD152" s="23"/>
      <c r="NDE152" s="23"/>
      <c r="NDF152" s="23"/>
      <c r="NDG152" s="23"/>
      <c r="NDH152" s="23"/>
      <c r="NDI152" s="23"/>
      <c r="NDJ152" s="23"/>
      <c r="NDK152" s="23"/>
      <c r="NDL152" s="23"/>
      <c r="NDM152" s="23"/>
      <c r="NDN152" s="23"/>
      <c r="NDO152" s="23"/>
      <c r="NDP152" s="23"/>
      <c r="NDQ152" s="23"/>
      <c r="NDR152" s="23"/>
      <c r="NDS152" s="23"/>
      <c r="NDT152" s="23"/>
      <c r="NDU152" s="23"/>
      <c r="NDV152" s="23"/>
      <c r="NDW152" s="23"/>
      <c r="NDX152" s="23"/>
      <c r="NDY152" s="23"/>
      <c r="NDZ152" s="23"/>
      <c r="NEA152" s="23"/>
      <c r="NEB152" s="23"/>
      <c r="NEC152" s="23"/>
      <c r="NED152" s="23"/>
      <c r="NEE152" s="23"/>
      <c r="NEF152" s="23"/>
      <c r="NEG152" s="23"/>
      <c r="NEH152" s="23"/>
      <c r="NEI152" s="23"/>
      <c r="NEJ152" s="23"/>
      <c r="NEK152" s="23"/>
      <c r="NEL152" s="23"/>
      <c r="NEM152" s="23"/>
      <c r="NEN152" s="23"/>
      <c r="NEO152" s="23"/>
      <c r="NEP152" s="23"/>
      <c r="NEQ152" s="23"/>
      <c r="NER152" s="23"/>
      <c r="NES152" s="23"/>
      <c r="NET152" s="23"/>
      <c r="NEU152" s="23"/>
      <c r="NEV152" s="23"/>
      <c r="NEW152" s="23"/>
      <c r="NEX152" s="23"/>
      <c r="NEY152" s="23"/>
      <c r="NEZ152" s="23"/>
      <c r="NFA152" s="23"/>
      <c r="NFB152" s="23"/>
      <c r="NFC152" s="23"/>
      <c r="NFD152" s="23"/>
      <c r="NFE152" s="23"/>
      <c r="NFF152" s="23"/>
      <c r="NFG152" s="23"/>
      <c r="NFH152" s="23"/>
      <c r="NFI152" s="23"/>
      <c r="NFJ152" s="23"/>
      <c r="NFK152" s="23"/>
      <c r="NFL152" s="23"/>
      <c r="NFM152" s="23"/>
      <c r="NFN152" s="23"/>
      <c r="NFO152" s="23"/>
      <c r="NFP152" s="23"/>
      <c r="NFQ152" s="23"/>
      <c r="NFR152" s="23"/>
      <c r="NFS152" s="23"/>
      <c r="NFT152" s="23"/>
      <c r="NFU152" s="23"/>
      <c r="NFV152" s="23"/>
      <c r="NFW152" s="23"/>
      <c r="NFX152" s="23"/>
      <c r="NFY152" s="23"/>
      <c r="NFZ152" s="23"/>
      <c r="NGA152" s="23"/>
      <c r="NGB152" s="23"/>
      <c r="NGC152" s="23"/>
      <c r="NGD152" s="23"/>
      <c r="NGE152" s="23"/>
      <c r="NGF152" s="23"/>
      <c r="NGG152" s="23"/>
      <c r="NGH152" s="23"/>
      <c r="NGI152" s="23"/>
      <c r="NGJ152" s="23"/>
      <c r="NGK152" s="23"/>
      <c r="NGL152" s="23"/>
      <c r="NGM152" s="23"/>
      <c r="NGN152" s="23"/>
      <c r="NGO152" s="23"/>
      <c r="NGP152" s="23"/>
      <c r="NGQ152" s="23"/>
      <c r="NGR152" s="23"/>
      <c r="NGS152" s="23"/>
      <c r="NGT152" s="23"/>
      <c r="NGU152" s="23"/>
      <c r="NGV152" s="23"/>
      <c r="NGW152" s="23"/>
      <c r="NGX152" s="23"/>
      <c r="NGY152" s="23"/>
      <c r="NGZ152" s="23"/>
      <c r="NHA152" s="23"/>
      <c r="NHB152" s="23"/>
      <c r="NHC152" s="23"/>
      <c r="NHD152" s="23"/>
      <c r="NHE152" s="23"/>
      <c r="NHF152" s="23"/>
      <c r="NHG152" s="23"/>
      <c r="NHH152" s="23"/>
      <c r="NHI152" s="23"/>
      <c r="NHJ152" s="23"/>
      <c r="NHK152" s="23"/>
      <c r="NHL152" s="23"/>
      <c r="NHM152" s="23"/>
      <c r="NHN152" s="23"/>
      <c r="NHO152" s="23"/>
      <c r="NHP152" s="23"/>
      <c r="NHQ152" s="23"/>
      <c r="NHR152" s="23"/>
      <c r="NHS152" s="23"/>
      <c r="NHT152" s="23"/>
      <c r="NHU152" s="23"/>
      <c r="NHV152" s="23"/>
      <c r="NHW152" s="23"/>
      <c r="NHX152" s="23"/>
      <c r="NHY152" s="23"/>
      <c r="NHZ152" s="23"/>
      <c r="NIA152" s="23"/>
      <c r="NIB152" s="23"/>
      <c r="NIC152" s="23"/>
      <c r="NID152" s="23"/>
      <c r="NIE152" s="23"/>
      <c r="NIF152" s="23"/>
      <c r="NIG152" s="23"/>
      <c r="NIH152" s="23"/>
      <c r="NII152" s="23"/>
      <c r="NIJ152" s="23"/>
      <c r="NIK152" s="23"/>
      <c r="NIL152" s="23"/>
      <c r="NIM152" s="23"/>
      <c r="NIN152" s="23"/>
      <c r="NIO152" s="23"/>
      <c r="NIP152" s="23"/>
      <c r="NIQ152" s="23"/>
      <c r="NIR152" s="23"/>
      <c r="NIS152" s="23"/>
      <c r="NIT152" s="23"/>
      <c r="NIU152" s="23"/>
      <c r="NIV152" s="23"/>
      <c r="NIW152" s="23"/>
      <c r="NIX152" s="23"/>
      <c r="NIY152" s="23"/>
      <c r="NIZ152" s="23"/>
      <c r="NJA152" s="23"/>
      <c r="NJB152" s="23"/>
      <c r="NJC152" s="23"/>
      <c r="NJD152" s="23"/>
      <c r="NJE152" s="23"/>
      <c r="NJF152" s="23"/>
      <c r="NJG152" s="23"/>
      <c r="NJH152" s="23"/>
      <c r="NJI152" s="23"/>
      <c r="NJJ152" s="23"/>
      <c r="NJK152" s="23"/>
      <c r="NJL152" s="23"/>
      <c r="NJM152" s="23"/>
      <c r="NJN152" s="23"/>
      <c r="NJO152" s="23"/>
      <c r="NJP152" s="23"/>
      <c r="NJQ152" s="23"/>
      <c r="NJR152" s="23"/>
      <c r="NJS152" s="23"/>
      <c r="NJT152" s="23"/>
      <c r="NJU152" s="23"/>
      <c r="NJV152" s="23"/>
      <c r="NJW152" s="23"/>
      <c r="NJX152" s="23"/>
      <c r="NJY152" s="23"/>
      <c r="NJZ152" s="23"/>
      <c r="NKA152" s="23"/>
      <c r="NKB152" s="23"/>
      <c r="NKC152" s="23"/>
      <c r="NKD152" s="23"/>
      <c r="NKE152" s="23"/>
      <c r="NKF152" s="23"/>
      <c r="NKG152" s="23"/>
      <c r="NKH152" s="23"/>
      <c r="NKI152" s="23"/>
      <c r="NKJ152" s="23"/>
      <c r="NKK152" s="23"/>
      <c r="NKL152" s="23"/>
      <c r="NKM152" s="23"/>
      <c r="NKN152" s="23"/>
      <c r="NKO152" s="23"/>
      <c r="NKP152" s="23"/>
      <c r="NKQ152" s="23"/>
      <c r="NKR152" s="23"/>
      <c r="NKS152" s="23"/>
      <c r="NKT152" s="23"/>
      <c r="NKU152" s="23"/>
      <c r="NKV152" s="23"/>
      <c r="NKW152" s="23"/>
      <c r="NKX152" s="23"/>
      <c r="NKY152" s="23"/>
      <c r="NKZ152" s="23"/>
      <c r="NLA152" s="23"/>
      <c r="NLB152" s="23"/>
      <c r="NLC152" s="23"/>
      <c r="NLD152" s="23"/>
      <c r="NLE152" s="23"/>
      <c r="NLF152" s="23"/>
      <c r="NLG152" s="23"/>
      <c r="NLH152" s="23"/>
      <c r="NLI152" s="23"/>
      <c r="NLJ152" s="23"/>
      <c r="NLK152" s="23"/>
      <c r="NLL152" s="23"/>
      <c r="NLM152" s="23"/>
      <c r="NLN152" s="23"/>
      <c r="NLO152" s="23"/>
      <c r="NLP152" s="23"/>
      <c r="NLQ152" s="23"/>
      <c r="NLR152" s="23"/>
      <c r="NLS152" s="23"/>
      <c r="NLT152" s="23"/>
      <c r="NLU152" s="23"/>
      <c r="NLV152" s="23"/>
      <c r="NLW152" s="23"/>
      <c r="NLX152" s="23"/>
      <c r="NLY152" s="23"/>
      <c r="NLZ152" s="23"/>
      <c r="NMA152" s="23"/>
      <c r="NMB152" s="23"/>
      <c r="NMC152" s="23"/>
      <c r="NMD152" s="23"/>
      <c r="NME152" s="23"/>
      <c r="NMF152" s="23"/>
      <c r="NMG152" s="23"/>
      <c r="NMH152" s="23"/>
      <c r="NMI152" s="23"/>
      <c r="NMJ152" s="23"/>
      <c r="NMK152" s="23"/>
      <c r="NML152" s="23"/>
      <c r="NMM152" s="23"/>
      <c r="NMN152" s="23"/>
      <c r="NMO152" s="23"/>
      <c r="NMP152" s="23"/>
      <c r="NMQ152" s="23"/>
      <c r="NMR152" s="23"/>
      <c r="NMS152" s="23"/>
      <c r="NMT152" s="23"/>
      <c r="NMU152" s="23"/>
      <c r="NMV152" s="23"/>
      <c r="NMW152" s="23"/>
      <c r="NMX152" s="23"/>
      <c r="NMY152" s="23"/>
      <c r="NMZ152" s="23"/>
      <c r="NNA152" s="23"/>
      <c r="NNB152" s="23"/>
      <c r="NNC152" s="23"/>
      <c r="NND152" s="23"/>
      <c r="NNE152" s="23"/>
      <c r="NNF152" s="23"/>
      <c r="NNG152" s="23"/>
      <c r="NNH152" s="23"/>
      <c r="NNI152" s="23"/>
      <c r="NNJ152" s="23"/>
      <c r="NNK152" s="23"/>
      <c r="NNL152" s="23"/>
      <c r="NNM152" s="23"/>
      <c r="NNN152" s="23"/>
      <c r="NNO152" s="23"/>
      <c r="NNP152" s="23"/>
      <c r="NNQ152" s="23"/>
      <c r="NNR152" s="23"/>
      <c r="NNS152" s="23"/>
      <c r="NNT152" s="23"/>
      <c r="NNU152" s="23"/>
      <c r="NNV152" s="23"/>
      <c r="NNW152" s="23"/>
      <c r="NNX152" s="23"/>
      <c r="NNY152" s="23"/>
      <c r="NNZ152" s="23"/>
      <c r="NOA152" s="23"/>
      <c r="NOB152" s="23"/>
      <c r="NOC152" s="23"/>
      <c r="NOD152" s="23"/>
      <c r="NOE152" s="23"/>
      <c r="NOF152" s="23"/>
      <c r="NOG152" s="23"/>
      <c r="NOH152" s="23"/>
      <c r="NOI152" s="23"/>
      <c r="NOJ152" s="23"/>
      <c r="NOK152" s="23"/>
      <c r="NOL152" s="23"/>
      <c r="NOM152" s="23"/>
      <c r="NON152" s="23"/>
      <c r="NOO152" s="23"/>
      <c r="NOP152" s="23"/>
      <c r="NOQ152" s="23"/>
      <c r="NOR152" s="23"/>
      <c r="NOS152" s="23"/>
      <c r="NOT152" s="23"/>
      <c r="NOU152" s="23"/>
      <c r="NOV152" s="23"/>
      <c r="NOW152" s="23"/>
      <c r="NOX152" s="23"/>
      <c r="NOY152" s="23"/>
      <c r="NOZ152" s="23"/>
      <c r="NPA152" s="23"/>
      <c r="NPB152" s="23"/>
      <c r="NPC152" s="23"/>
      <c r="NPD152" s="23"/>
      <c r="NPE152" s="23"/>
      <c r="NPF152" s="23"/>
      <c r="NPG152" s="23"/>
      <c r="NPH152" s="23"/>
      <c r="NPI152" s="23"/>
      <c r="NPJ152" s="23"/>
      <c r="NPK152" s="23"/>
      <c r="NPL152" s="23"/>
      <c r="NPM152" s="23"/>
      <c r="NPN152" s="23"/>
      <c r="NPO152" s="23"/>
      <c r="NPP152" s="23"/>
      <c r="NPQ152" s="23"/>
      <c r="NPR152" s="23"/>
      <c r="NPS152" s="23"/>
      <c r="NPT152" s="23"/>
      <c r="NPU152" s="23"/>
      <c r="NPV152" s="23"/>
      <c r="NPW152" s="23"/>
      <c r="NPX152" s="23"/>
      <c r="NPY152" s="23"/>
      <c r="NPZ152" s="23"/>
      <c r="NQA152" s="23"/>
      <c r="NQB152" s="23"/>
      <c r="NQC152" s="23"/>
      <c r="NQD152" s="23"/>
      <c r="NQE152" s="23"/>
      <c r="NQF152" s="23"/>
      <c r="NQG152" s="23"/>
      <c r="NQH152" s="23"/>
      <c r="NQI152" s="23"/>
      <c r="NQJ152" s="23"/>
      <c r="NQK152" s="23"/>
      <c r="NQL152" s="23"/>
      <c r="NQM152" s="23"/>
      <c r="NQN152" s="23"/>
      <c r="NQO152" s="23"/>
      <c r="NQP152" s="23"/>
      <c r="NQQ152" s="23"/>
      <c r="NQR152" s="23"/>
      <c r="NQS152" s="23"/>
      <c r="NQT152" s="23"/>
      <c r="NQU152" s="23"/>
      <c r="NQV152" s="23"/>
      <c r="NQW152" s="23"/>
      <c r="NQX152" s="23"/>
      <c r="NQY152" s="23"/>
      <c r="NQZ152" s="23"/>
      <c r="NRA152" s="23"/>
      <c r="NRB152" s="23"/>
      <c r="NRC152" s="23"/>
      <c r="NRD152" s="23"/>
      <c r="NRE152" s="23"/>
      <c r="NRF152" s="23"/>
      <c r="NRG152" s="23"/>
      <c r="NRH152" s="23"/>
      <c r="NRI152" s="23"/>
      <c r="NRJ152" s="23"/>
      <c r="NRK152" s="23"/>
      <c r="NRL152" s="23"/>
      <c r="NRM152" s="23"/>
      <c r="NRN152" s="23"/>
      <c r="NRO152" s="23"/>
      <c r="NRP152" s="23"/>
      <c r="NRQ152" s="23"/>
      <c r="NRR152" s="23"/>
      <c r="NRS152" s="23"/>
      <c r="NRT152" s="23"/>
      <c r="NRU152" s="23"/>
      <c r="NRV152" s="23"/>
      <c r="NRW152" s="23"/>
      <c r="NRX152" s="23"/>
      <c r="NRY152" s="23"/>
      <c r="NRZ152" s="23"/>
      <c r="NSA152" s="23"/>
      <c r="NSB152" s="23"/>
      <c r="NSC152" s="23"/>
      <c r="NSD152" s="23"/>
      <c r="NSE152" s="23"/>
      <c r="NSF152" s="23"/>
      <c r="NSG152" s="23"/>
      <c r="NSH152" s="23"/>
      <c r="NSI152" s="23"/>
      <c r="NSJ152" s="23"/>
      <c r="NSK152" s="23"/>
      <c r="NSL152" s="23"/>
      <c r="NSM152" s="23"/>
      <c r="NSN152" s="23"/>
      <c r="NSO152" s="23"/>
      <c r="NSP152" s="23"/>
      <c r="NSQ152" s="23"/>
      <c r="NSR152" s="23"/>
      <c r="NSS152" s="23"/>
      <c r="NST152" s="23"/>
      <c r="NSU152" s="23"/>
      <c r="NSV152" s="23"/>
      <c r="NSW152" s="23"/>
      <c r="NSX152" s="23"/>
      <c r="NSY152" s="23"/>
      <c r="NSZ152" s="23"/>
      <c r="NTA152" s="23"/>
      <c r="NTB152" s="23"/>
      <c r="NTC152" s="23"/>
      <c r="NTD152" s="23"/>
      <c r="NTE152" s="23"/>
      <c r="NTF152" s="23"/>
      <c r="NTG152" s="23"/>
      <c r="NTH152" s="23"/>
      <c r="NTI152" s="23"/>
      <c r="NTJ152" s="23"/>
      <c r="NTK152" s="23"/>
      <c r="NTL152" s="23"/>
      <c r="NTM152" s="23"/>
      <c r="NTN152" s="23"/>
      <c r="NTO152" s="23"/>
      <c r="NTP152" s="23"/>
      <c r="NTQ152" s="23"/>
      <c r="NTR152" s="23"/>
      <c r="NTS152" s="23"/>
      <c r="NTT152" s="23"/>
      <c r="NTU152" s="23"/>
      <c r="NTV152" s="23"/>
      <c r="NTW152" s="23"/>
      <c r="NTX152" s="23"/>
      <c r="NTY152" s="23"/>
      <c r="NTZ152" s="23"/>
      <c r="NUA152" s="23"/>
      <c r="NUB152" s="23"/>
      <c r="NUC152" s="23"/>
      <c r="NUD152" s="23"/>
      <c r="NUE152" s="23"/>
      <c r="NUF152" s="23"/>
      <c r="NUG152" s="23"/>
      <c r="NUH152" s="23"/>
      <c r="NUI152" s="23"/>
      <c r="NUJ152" s="23"/>
      <c r="NUK152" s="23"/>
      <c r="NUL152" s="23"/>
      <c r="NUM152" s="23"/>
      <c r="NUN152" s="23"/>
      <c r="NUO152" s="23"/>
      <c r="NUP152" s="23"/>
      <c r="NUQ152" s="23"/>
      <c r="NUR152" s="23"/>
      <c r="NUS152" s="23"/>
      <c r="NUT152" s="23"/>
      <c r="NUU152" s="23"/>
      <c r="NUV152" s="23"/>
      <c r="NUW152" s="23"/>
      <c r="NUX152" s="23"/>
      <c r="NUY152" s="23"/>
      <c r="NUZ152" s="23"/>
      <c r="NVA152" s="23"/>
      <c r="NVB152" s="23"/>
      <c r="NVC152" s="23"/>
      <c r="NVD152" s="23"/>
      <c r="NVE152" s="23"/>
      <c r="NVF152" s="23"/>
      <c r="NVG152" s="23"/>
      <c r="NVH152" s="23"/>
      <c r="NVI152" s="23"/>
      <c r="NVJ152" s="23"/>
      <c r="NVK152" s="23"/>
      <c r="NVL152" s="23"/>
      <c r="NVM152" s="23"/>
      <c r="NVN152" s="23"/>
      <c r="NVO152" s="23"/>
      <c r="NVP152" s="23"/>
      <c r="NVQ152" s="23"/>
      <c r="NVR152" s="23"/>
      <c r="NVS152" s="23"/>
      <c r="NVT152" s="23"/>
      <c r="NVU152" s="23"/>
      <c r="NVV152" s="23"/>
      <c r="NVW152" s="23"/>
      <c r="NVX152" s="23"/>
      <c r="NVY152" s="23"/>
      <c r="NVZ152" s="23"/>
      <c r="NWA152" s="23"/>
      <c r="NWB152" s="23"/>
      <c r="NWC152" s="23"/>
      <c r="NWD152" s="23"/>
      <c r="NWE152" s="23"/>
      <c r="NWF152" s="23"/>
      <c r="NWG152" s="23"/>
      <c r="NWH152" s="23"/>
      <c r="NWI152" s="23"/>
      <c r="NWJ152" s="23"/>
      <c r="NWK152" s="23"/>
      <c r="NWL152" s="23"/>
      <c r="NWM152" s="23"/>
      <c r="NWN152" s="23"/>
      <c r="NWO152" s="23"/>
      <c r="NWP152" s="23"/>
      <c r="NWQ152" s="23"/>
      <c r="NWR152" s="23"/>
      <c r="NWS152" s="23"/>
      <c r="NWT152" s="23"/>
      <c r="NWU152" s="23"/>
      <c r="NWV152" s="23"/>
      <c r="NWW152" s="23"/>
      <c r="NWX152" s="23"/>
      <c r="NWY152" s="23"/>
      <c r="NWZ152" s="23"/>
      <c r="NXA152" s="23"/>
      <c r="NXB152" s="23"/>
      <c r="NXC152" s="23"/>
      <c r="NXD152" s="23"/>
      <c r="NXE152" s="23"/>
      <c r="NXF152" s="23"/>
      <c r="NXG152" s="23"/>
      <c r="NXH152" s="23"/>
      <c r="NXI152" s="23"/>
      <c r="NXJ152" s="23"/>
      <c r="NXK152" s="23"/>
      <c r="NXL152" s="23"/>
      <c r="NXM152" s="23"/>
      <c r="NXN152" s="23"/>
      <c r="NXO152" s="23"/>
      <c r="NXP152" s="23"/>
      <c r="NXQ152" s="23"/>
      <c r="NXR152" s="23"/>
      <c r="NXS152" s="23"/>
      <c r="NXT152" s="23"/>
      <c r="NXU152" s="23"/>
      <c r="NXV152" s="23"/>
      <c r="NXW152" s="23"/>
      <c r="NXX152" s="23"/>
      <c r="NXY152" s="23"/>
      <c r="NXZ152" s="23"/>
      <c r="NYA152" s="23"/>
      <c r="NYB152" s="23"/>
      <c r="NYC152" s="23"/>
      <c r="NYD152" s="23"/>
      <c r="NYE152" s="23"/>
      <c r="NYF152" s="23"/>
      <c r="NYG152" s="23"/>
      <c r="NYH152" s="23"/>
      <c r="NYI152" s="23"/>
      <c r="NYJ152" s="23"/>
      <c r="NYK152" s="23"/>
      <c r="NYL152" s="23"/>
      <c r="NYM152" s="23"/>
      <c r="NYN152" s="23"/>
      <c r="NYO152" s="23"/>
      <c r="NYP152" s="23"/>
      <c r="NYQ152" s="23"/>
      <c r="NYR152" s="23"/>
      <c r="NYS152" s="23"/>
      <c r="NYT152" s="23"/>
      <c r="NYU152" s="23"/>
      <c r="NYV152" s="23"/>
      <c r="NYW152" s="23"/>
      <c r="NYX152" s="23"/>
      <c r="NYY152" s="23"/>
      <c r="NYZ152" s="23"/>
      <c r="NZA152" s="23"/>
      <c r="NZB152" s="23"/>
      <c r="NZC152" s="23"/>
      <c r="NZD152" s="23"/>
      <c r="NZE152" s="23"/>
      <c r="NZF152" s="23"/>
      <c r="NZG152" s="23"/>
      <c r="NZH152" s="23"/>
      <c r="NZI152" s="23"/>
      <c r="NZJ152" s="23"/>
      <c r="NZK152" s="23"/>
      <c r="NZL152" s="23"/>
      <c r="NZM152" s="23"/>
      <c r="NZN152" s="23"/>
      <c r="NZO152" s="23"/>
      <c r="NZP152" s="23"/>
      <c r="NZQ152" s="23"/>
      <c r="NZR152" s="23"/>
      <c r="NZS152" s="23"/>
      <c r="NZT152" s="23"/>
      <c r="NZU152" s="23"/>
      <c r="NZV152" s="23"/>
      <c r="NZW152" s="23"/>
      <c r="NZX152" s="23"/>
      <c r="NZY152" s="23"/>
      <c r="NZZ152" s="23"/>
      <c r="OAA152" s="23"/>
      <c r="OAB152" s="23"/>
      <c r="OAC152" s="23"/>
      <c r="OAD152" s="23"/>
      <c r="OAE152" s="23"/>
      <c r="OAF152" s="23"/>
      <c r="OAG152" s="23"/>
      <c r="OAH152" s="23"/>
      <c r="OAI152" s="23"/>
      <c r="OAJ152" s="23"/>
      <c r="OAK152" s="23"/>
      <c r="OAL152" s="23"/>
      <c r="OAM152" s="23"/>
      <c r="OAN152" s="23"/>
      <c r="OAO152" s="23"/>
      <c r="OAP152" s="23"/>
      <c r="OAQ152" s="23"/>
      <c r="OAR152" s="23"/>
      <c r="OAS152" s="23"/>
      <c r="OAT152" s="23"/>
      <c r="OAU152" s="23"/>
      <c r="OAV152" s="23"/>
      <c r="OAW152" s="23"/>
      <c r="OAX152" s="23"/>
      <c r="OAY152" s="23"/>
      <c r="OAZ152" s="23"/>
      <c r="OBA152" s="23"/>
      <c r="OBB152" s="23"/>
      <c r="OBC152" s="23"/>
      <c r="OBD152" s="23"/>
      <c r="OBE152" s="23"/>
      <c r="OBF152" s="23"/>
      <c r="OBG152" s="23"/>
      <c r="OBH152" s="23"/>
      <c r="OBI152" s="23"/>
      <c r="OBJ152" s="23"/>
      <c r="OBK152" s="23"/>
      <c r="OBL152" s="23"/>
      <c r="OBM152" s="23"/>
      <c r="OBN152" s="23"/>
      <c r="OBO152" s="23"/>
      <c r="OBP152" s="23"/>
      <c r="OBQ152" s="23"/>
      <c r="OBR152" s="23"/>
      <c r="OBS152" s="23"/>
      <c r="OBT152" s="23"/>
      <c r="OBU152" s="23"/>
      <c r="OBV152" s="23"/>
      <c r="OBW152" s="23"/>
      <c r="OBX152" s="23"/>
      <c r="OBY152" s="23"/>
      <c r="OBZ152" s="23"/>
      <c r="OCA152" s="23"/>
      <c r="OCB152" s="23"/>
      <c r="OCC152" s="23"/>
      <c r="OCD152" s="23"/>
      <c r="OCE152" s="23"/>
      <c r="OCF152" s="23"/>
      <c r="OCG152" s="23"/>
      <c r="OCH152" s="23"/>
      <c r="OCI152" s="23"/>
      <c r="OCJ152" s="23"/>
      <c r="OCK152" s="23"/>
      <c r="OCL152" s="23"/>
      <c r="OCM152" s="23"/>
      <c r="OCN152" s="23"/>
      <c r="OCO152" s="23"/>
      <c r="OCP152" s="23"/>
      <c r="OCQ152" s="23"/>
      <c r="OCR152" s="23"/>
      <c r="OCS152" s="23"/>
      <c r="OCT152" s="23"/>
      <c r="OCU152" s="23"/>
      <c r="OCV152" s="23"/>
      <c r="OCW152" s="23"/>
      <c r="OCX152" s="23"/>
      <c r="OCY152" s="23"/>
      <c r="OCZ152" s="23"/>
      <c r="ODA152" s="23"/>
      <c r="ODB152" s="23"/>
      <c r="ODC152" s="23"/>
      <c r="ODD152" s="23"/>
      <c r="ODE152" s="23"/>
      <c r="ODF152" s="23"/>
      <c r="ODG152" s="23"/>
      <c r="ODH152" s="23"/>
      <c r="ODI152" s="23"/>
      <c r="ODJ152" s="23"/>
      <c r="ODK152" s="23"/>
      <c r="ODL152" s="23"/>
      <c r="ODM152" s="23"/>
      <c r="ODN152" s="23"/>
      <c r="ODO152" s="23"/>
      <c r="ODP152" s="23"/>
      <c r="ODQ152" s="23"/>
      <c r="ODR152" s="23"/>
      <c r="ODS152" s="23"/>
      <c r="ODT152" s="23"/>
      <c r="ODU152" s="23"/>
      <c r="ODV152" s="23"/>
      <c r="ODW152" s="23"/>
      <c r="ODX152" s="23"/>
      <c r="ODY152" s="23"/>
      <c r="ODZ152" s="23"/>
      <c r="OEA152" s="23"/>
      <c r="OEB152" s="23"/>
      <c r="OEC152" s="23"/>
      <c r="OED152" s="23"/>
      <c r="OEE152" s="23"/>
      <c r="OEF152" s="23"/>
      <c r="OEG152" s="23"/>
      <c r="OEH152" s="23"/>
      <c r="OEI152" s="23"/>
      <c r="OEJ152" s="23"/>
      <c r="OEK152" s="23"/>
      <c r="OEL152" s="23"/>
      <c r="OEM152" s="23"/>
      <c r="OEN152" s="23"/>
      <c r="OEO152" s="23"/>
      <c r="OEP152" s="23"/>
      <c r="OEQ152" s="23"/>
      <c r="OER152" s="23"/>
      <c r="OES152" s="23"/>
      <c r="OET152" s="23"/>
      <c r="OEU152" s="23"/>
      <c r="OEV152" s="23"/>
      <c r="OEW152" s="23"/>
      <c r="OEX152" s="23"/>
      <c r="OEY152" s="23"/>
      <c r="OEZ152" s="23"/>
      <c r="OFA152" s="23"/>
      <c r="OFB152" s="23"/>
      <c r="OFC152" s="23"/>
      <c r="OFD152" s="23"/>
      <c r="OFE152" s="23"/>
      <c r="OFF152" s="23"/>
      <c r="OFG152" s="23"/>
      <c r="OFH152" s="23"/>
      <c r="OFI152" s="23"/>
      <c r="OFJ152" s="23"/>
      <c r="OFK152" s="23"/>
      <c r="OFL152" s="23"/>
      <c r="OFM152" s="23"/>
      <c r="OFN152" s="23"/>
      <c r="OFO152" s="23"/>
      <c r="OFP152" s="23"/>
      <c r="OFQ152" s="23"/>
      <c r="OFR152" s="23"/>
      <c r="OFS152" s="23"/>
      <c r="OFT152" s="23"/>
      <c r="OFU152" s="23"/>
      <c r="OFV152" s="23"/>
      <c r="OFW152" s="23"/>
      <c r="OFX152" s="23"/>
      <c r="OFY152" s="23"/>
      <c r="OFZ152" s="23"/>
      <c r="OGA152" s="23"/>
      <c r="OGB152" s="23"/>
      <c r="OGC152" s="23"/>
      <c r="OGD152" s="23"/>
      <c r="OGE152" s="23"/>
      <c r="OGF152" s="23"/>
      <c r="OGG152" s="23"/>
      <c r="OGH152" s="23"/>
      <c r="OGI152" s="23"/>
      <c r="OGJ152" s="23"/>
      <c r="OGK152" s="23"/>
      <c r="OGL152" s="23"/>
      <c r="OGM152" s="23"/>
      <c r="OGN152" s="23"/>
      <c r="OGO152" s="23"/>
      <c r="OGP152" s="23"/>
      <c r="OGQ152" s="23"/>
      <c r="OGR152" s="23"/>
      <c r="OGS152" s="23"/>
      <c r="OGT152" s="23"/>
      <c r="OGU152" s="23"/>
      <c r="OGV152" s="23"/>
      <c r="OGW152" s="23"/>
      <c r="OGX152" s="23"/>
      <c r="OGY152" s="23"/>
      <c r="OGZ152" s="23"/>
      <c r="OHA152" s="23"/>
      <c r="OHB152" s="23"/>
      <c r="OHC152" s="23"/>
      <c r="OHD152" s="23"/>
      <c r="OHE152" s="23"/>
      <c r="OHF152" s="23"/>
      <c r="OHG152" s="23"/>
      <c r="OHH152" s="23"/>
      <c r="OHI152" s="23"/>
      <c r="OHJ152" s="23"/>
      <c r="OHK152" s="23"/>
      <c r="OHL152" s="23"/>
      <c r="OHM152" s="23"/>
      <c r="OHN152" s="23"/>
      <c r="OHO152" s="23"/>
      <c r="OHP152" s="23"/>
      <c r="OHQ152" s="23"/>
      <c r="OHR152" s="23"/>
      <c r="OHS152" s="23"/>
      <c r="OHT152" s="23"/>
      <c r="OHU152" s="23"/>
      <c r="OHV152" s="23"/>
      <c r="OHW152" s="23"/>
      <c r="OHX152" s="23"/>
      <c r="OHY152" s="23"/>
      <c r="OHZ152" s="23"/>
      <c r="OIA152" s="23"/>
      <c r="OIB152" s="23"/>
      <c r="OIC152" s="23"/>
      <c r="OID152" s="23"/>
      <c r="OIE152" s="23"/>
      <c r="OIF152" s="23"/>
      <c r="OIG152" s="23"/>
      <c r="OIH152" s="23"/>
      <c r="OII152" s="23"/>
      <c r="OIJ152" s="23"/>
      <c r="OIK152" s="23"/>
      <c r="OIL152" s="23"/>
      <c r="OIM152" s="23"/>
      <c r="OIN152" s="23"/>
      <c r="OIO152" s="23"/>
      <c r="OIP152" s="23"/>
      <c r="OIQ152" s="23"/>
      <c r="OIR152" s="23"/>
      <c r="OIS152" s="23"/>
      <c r="OIT152" s="23"/>
      <c r="OIU152" s="23"/>
      <c r="OIV152" s="23"/>
      <c r="OIW152" s="23"/>
      <c r="OIX152" s="23"/>
      <c r="OIY152" s="23"/>
      <c r="OIZ152" s="23"/>
      <c r="OJA152" s="23"/>
      <c r="OJB152" s="23"/>
      <c r="OJC152" s="23"/>
      <c r="OJD152" s="23"/>
      <c r="OJE152" s="23"/>
      <c r="OJF152" s="23"/>
      <c r="OJG152" s="23"/>
      <c r="OJH152" s="23"/>
      <c r="OJI152" s="23"/>
      <c r="OJJ152" s="23"/>
      <c r="OJK152" s="23"/>
      <c r="OJL152" s="23"/>
      <c r="OJM152" s="23"/>
      <c r="OJN152" s="23"/>
      <c r="OJO152" s="23"/>
      <c r="OJP152" s="23"/>
      <c r="OJQ152" s="23"/>
      <c r="OJR152" s="23"/>
      <c r="OJS152" s="23"/>
      <c r="OJT152" s="23"/>
      <c r="OJU152" s="23"/>
      <c r="OJV152" s="23"/>
      <c r="OJW152" s="23"/>
      <c r="OJX152" s="23"/>
      <c r="OJY152" s="23"/>
      <c r="OJZ152" s="23"/>
      <c r="OKA152" s="23"/>
      <c r="OKB152" s="23"/>
      <c r="OKC152" s="23"/>
      <c r="OKD152" s="23"/>
      <c r="OKE152" s="23"/>
      <c r="OKF152" s="23"/>
      <c r="OKG152" s="23"/>
      <c r="OKH152" s="23"/>
      <c r="OKI152" s="23"/>
      <c r="OKJ152" s="23"/>
      <c r="OKK152" s="23"/>
      <c r="OKL152" s="23"/>
      <c r="OKM152" s="23"/>
      <c r="OKN152" s="23"/>
      <c r="OKO152" s="23"/>
      <c r="OKP152" s="23"/>
      <c r="OKQ152" s="23"/>
      <c r="OKR152" s="23"/>
      <c r="OKS152" s="23"/>
      <c r="OKT152" s="23"/>
      <c r="OKU152" s="23"/>
      <c r="OKV152" s="23"/>
      <c r="OKW152" s="23"/>
      <c r="OKX152" s="23"/>
      <c r="OKY152" s="23"/>
      <c r="OKZ152" s="23"/>
      <c r="OLA152" s="23"/>
      <c r="OLB152" s="23"/>
      <c r="OLC152" s="23"/>
      <c r="OLD152" s="23"/>
      <c r="OLE152" s="23"/>
      <c r="OLF152" s="23"/>
      <c r="OLG152" s="23"/>
      <c r="OLH152" s="23"/>
      <c r="OLI152" s="23"/>
      <c r="OLJ152" s="23"/>
      <c r="OLK152" s="23"/>
      <c r="OLL152" s="23"/>
      <c r="OLM152" s="23"/>
      <c r="OLN152" s="23"/>
      <c r="OLO152" s="23"/>
      <c r="OLP152" s="23"/>
      <c r="OLQ152" s="23"/>
      <c r="OLR152" s="23"/>
      <c r="OLS152" s="23"/>
      <c r="OLT152" s="23"/>
      <c r="OLU152" s="23"/>
      <c r="OLV152" s="23"/>
      <c r="OLW152" s="23"/>
      <c r="OLX152" s="23"/>
      <c r="OLY152" s="23"/>
      <c r="OLZ152" s="23"/>
      <c r="OMA152" s="23"/>
      <c r="OMB152" s="23"/>
      <c r="OMC152" s="23"/>
      <c r="OMD152" s="23"/>
      <c r="OME152" s="23"/>
      <c r="OMF152" s="23"/>
      <c r="OMG152" s="23"/>
      <c r="OMH152" s="23"/>
      <c r="OMI152" s="23"/>
      <c r="OMJ152" s="23"/>
      <c r="OMK152" s="23"/>
      <c r="OML152" s="23"/>
      <c r="OMM152" s="23"/>
      <c r="OMN152" s="23"/>
      <c r="OMO152" s="23"/>
      <c r="OMP152" s="23"/>
      <c r="OMQ152" s="23"/>
      <c r="OMR152" s="23"/>
      <c r="OMS152" s="23"/>
      <c r="OMT152" s="23"/>
      <c r="OMU152" s="23"/>
      <c r="OMV152" s="23"/>
      <c r="OMW152" s="23"/>
      <c r="OMX152" s="23"/>
      <c r="OMY152" s="23"/>
      <c r="OMZ152" s="23"/>
      <c r="ONA152" s="23"/>
      <c r="ONB152" s="23"/>
      <c r="ONC152" s="23"/>
      <c r="OND152" s="23"/>
      <c r="ONE152" s="23"/>
      <c r="ONF152" s="23"/>
      <c r="ONG152" s="23"/>
      <c r="ONH152" s="23"/>
      <c r="ONI152" s="23"/>
      <c r="ONJ152" s="23"/>
      <c r="ONK152" s="23"/>
      <c r="ONL152" s="23"/>
      <c r="ONM152" s="23"/>
      <c r="ONN152" s="23"/>
      <c r="ONO152" s="23"/>
      <c r="ONP152" s="23"/>
      <c r="ONQ152" s="23"/>
      <c r="ONR152" s="23"/>
      <c r="ONS152" s="23"/>
      <c r="ONT152" s="23"/>
      <c r="ONU152" s="23"/>
      <c r="ONV152" s="23"/>
      <c r="ONW152" s="23"/>
      <c r="ONX152" s="23"/>
      <c r="ONY152" s="23"/>
      <c r="ONZ152" s="23"/>
      <c r="OOA152" s="23"/>
      <c r="OOB152" s="23"/>
      <c r="OOC152" s="23"/>
      <c r="OOD152" s="23"/>
      <c r="OOE152" s="23"/>
      <c r="OOF152" s="23"/>
      <c r="OOG152" s="23"/>
      <c r="OOH152" s="23"/>
      <c r="OOI152" s="23"/>
      <c r="OOJ152" s="23"/>
      <c r="OOK152" s="23"/>
      <c r="OOL152" s="23"/>
      <c r="OOM152" s="23"/>
      <c r="OON152" s="23"/>
      <c r="OOO152" s="23"/>
      <c r="OOP152" s="23"/>
      <c r="OOQ152" s="23"/>
      <c r="OOR152" s="23"/>
      <c r="OOS152" s="23"/>
      <c r="OOT152" s="23"/>
      <c r="OOU152" s="23"/>
      <c r="OOV152" s="23"/>
      <c r="OOW152" s="23"/>
      <c r="OOX152" s="23"/>
      <c r="OOY152" s="23"/>
      <c r="OOZ152" s="23"/>
      <c r="OPA152" s="23"/>
      <c r="OPB152" s="23"/>
      <c r="OPC152" s="23"/>
      <c r="OPD152" s="23"/>
      <c r="OPE152" s="23"/>
      <c r="OPF152" s="23"/>
      <c r="OPG152" s="23"/>
      <c r="OPH152" s="23"/>
      <c r="OPI152" s="23"/>
      <c r="OPJ152" s="23"/>
      <c r="OPK152" s="23"/>
      <c r="OPL152" s="23"/>
      <c r="OPM152" s="23"/>
      <c r="OPN152" s="23"/>
      <c r="OPO152" s="23"/>
      <c r="OPP152" s="23"/>
      <c r="OPQ152" s="23"/>
      <c r="OPR152" s="23"/>
      <c r="OPS152" s="23"/>
      <c r="OPT152" s="23"/>
      <c r="OPU152" s="23"/>
      <c r="OPV152" s="23"/>
      <c r="OPW152" s="23"/>
      <c r="OPX152" s="23"/>
      <c r="OPY152" s="23"/>
      <c r="OPZ152" s="23"/>
      <c r="OQA152" s="23"/>
      <c r="OQB152" s="23"/>
      <c r="OQC152" s="23"/>
      <c r="OQD152" s="23"/>
      <c r="OQE152" s="23"/>
      <c r="OQF152" s="23"/>
      <c r="OQG152" s="23"/>
      <c r="OQH152" s="23"/>
      <c r="OQI152" s="23"/>
      <c r="OQJ152" s="23"/>
      <c r="OQK152" s="23"/>
      <c r="OQL152" s="23"/>
      <c r="OQM152" s="23"/>
      <c r="OQN152" s="23"/>
      <c r="OQO152" s="23"/>
      <c r="OQP152" s="23"/>
      <c r="OQQ152" s="23"/>
      <c r="OQR152" s="23"/>
      <c r="OQS152" s="23"/>
      <c r="OQT152" s="23"/>
      <c r="OQU152" s="23"/>
      <c r="OQV152" s="23"/>
      <c r="OQW152" s="23"/>
      <c r="OQX152" s="23"/>
      <c r="OQY152" s="23"/>
      <c r="OQZ152" s="23"/>
      <c r="ORA152" s="23"/>
      <c r="ORB152" s="23"/>
      <c r="ORC152" s="23"/>
      <c r="ORD152" s="23"/>
      <c r="ORE152" s="23"/>
      <c r="ORF152" s="23"/>
      <c r="ORG152" s="23"/>
      <c r="ORH152" s="23"/>
      <c r="ORI152" s="23"/>
      <c r="ORJ152" s="23"/>
      <c r="ORK152" s="23"/>
      <c r="ORL152" s="23"/>
      <c r="ORM152" s="23"/>
      <c r="ORN152" s="23"/>
      <c r="ORO152" s="23"/>
      <c r="ORP152" s="23"/>
      <c r="ORQ152" s="23"/>
      <c r="ORR152" s="23"/>
      <c r="ORS152" s="23"/>
      <c r="ORT152" s="23"/>
      <c r="ORU152" s="23"/>
      <c r="ORV152" s="23"/>
      <c r="ORW152" s="23"/>
      <c r="ORX152" s="23"/>
      <c r="ORY152" s="23"/>
      <c r="ORZ152" s="23"/>
      <c r="OSA152" s="23"/>
      <c r="OSB152" s="23"/>
      <c r="OSC152" s="23"/>
      <c r="OSD152" s="23"/>
      <c r="OSE152" s="23"/>
      <c r="OSF152" s="23"/>
      <c r="OSG152" s="23"/>
      <c r="OSH152" s="23"/>
      <c r="OSI152" s="23"/>
      <c r="OSJ152" s="23"/>
      <c r="OSK152" s="23"/>
      <c r="OSL152" s="23"/>
      <c r="OSM152" s="23"/>
      <c r="OSN152" s="23"/>
      <c r="OSO152" s="23"/>
      <c r="OSP152" s="23"/>
      <c r="OSQ152" s="23"/>
      <c r="OSR152" s="23"/>
      <c r="OSS152" s="23"/>
      <c r="OST152" s="23"/>
      <c r="OSU152" s="23"/>
      <c r="OSV152" s="23"/>
      <c r="OSW152" s="23"/>
      <c r="OSX152" s="23"/>
      <c r="OSY152" s="23"/>
      <c r="OSZ152" s="23"/>
      <c r="OTA152" s="23"/>
      <c r="OTB152" s="23"/>
      <c r="OTC152" s="23"/>
      <c r="OTD152" s="23"/>
      <c r="OTE152" s="23"/>
      <c r="OTF152" s="23"/>
      <c r="OTG152" s="23"/>
      <c r="OTH152" s="23"/>
      <c r="OTI152" s="23"/>
      <c r="OTJ152" s="23"/>
      <c r="OTK152" s="23"/>
      <c r="OTL152" s="23"/>
      <c r="OTM152" s="23"/>
      <c r="OTN152" s="23"/>
      <c r="OTO152" s="23"/>
      <c r="OTP152" s="23"/>
      <c r="OTQ152" s="23"/>
      <c r="OTR152" s="23"/>
      <c r="OTS152" s="23"/>
      <c r="OTT152" s="23"/>
      <c r="OTU152" s="23"/>
      <c r="OTV152" s="23"/>
      <c r="OTW152" s="23"/>
      <c r="OTX152" s="23"/>
      <c r="OTY152" s="23"/>
      <c r="OTZ152" s="23"/>
      <c r="OUA152" s="23"/>
      <c r="OUB152" s="23"/>
      <c r="OUC152" s="23"/>
      <c r="OUD152" s="23"/>
      <c r="OUE152" s="23"/>
      <c r="OUF152" s="23"/>
      <c r="OUG152" s="23"/>
      <c r="OUH152" s="23"/>
      <c r="OUI152" s="23"/>
      <c r="OUJ152" s="23"/>
      <c r="OUK152" s="23"/>
      <c r="OUL152" s="23"/>
      <c r="OUM152" s="23"/>
      <c r="OUN152" s="23"/>
      <c r="OUO152" s="23"/>
      <c r="OUP152" s="23"/>
      <c r="OUQ152" s="23"/>
      <c r="OUR152" s="23"/>
      <c r="OUS152" s="23"/>
      <c r="OUT152" s="23"/>
      <c r="OUU152" s="23"/>
      <c r="OUV152" s="23"/>
      <c r="OUW152" s="23"/>
      <c r="OUX152" s="23"/>
      <c r="OUY152" s="23"/>
      <c r="OUZ152" s="23"/>
      <c r="OVA152" s="23"/>
      <c r="OVB152" s="23"/>
      <c r="OVC152" s="23"/>
      <c r="OVD152" s="23"/>
      <c r="OVE152" s="23"/>
      <c r="OVF152" s="23"/>
      <c r="OVG152" s="23"/>
      <c r="OVH152" s="23"/>
      <c r="OVI152" s="23"/>
      <c r="OVJ152" s="23"/>
      <c r="OVK152" s="23"/>
      <c r="OVL152" s="23"/>
      <c r="OVM152" s="23"/>
      <c r="OVN152" s="23"/>
      <c r="OVO152" s="23"/>
      <c r="OVP152" s="23"/>
      <c r="OVQ152" s="23"/>
      <c r="OVR152" s="23"/>
      <c r="OVS152" s="23"/>
      <c r="OVT152" s="23"/>
      <c r="OVU152" s="23"/>
      <c r="OVV152" s="23"/>
      <c r="OVW152" s="23"/>
      <c r="OVX152" s="23"/>
      <c r="OVY152" s="23"/>
      <c r="OVZ152" s="23"/>
      <c r="OWA152" s="23"/>
      <c r="OWB152" s="23"/>
      <c r="OWC152" s="23"/>
      <c r="OWD152" s="23"/>
      <c r="OWE152" s="23"/>
      <c r="OWF152" s="23"/>
      <c r="OWG152" s="23"/>
      <c r="OWH152" s="23"/>
      <c r="OWI152" s="23"/>
      <c r="OWJ152" s="23"/>
      <c r="OWK152" s="23"/>
      <c r="OWL152" s="23"/>
      <c r="OWM152" s="23"/>
      <c r="OWN152" s="23"/>
      <c r="OWO152" s="23"/>
      <c r="OWP152" s="23"/>
      <c r="OWQ152" s="23"/>
      <c r="OWR152" s="23"/>
      <c r="OWS152" s="23"/>
      <c r="OWT152" s="23"/>
      <c r="OWU152" s="23"/>
      <c r="OWV152" s="23"/>
      <c r="OWW152" s="23"/>
      <c r="OWX152" s="23"/>
      <c r="OWY152" s="23"/>
      <c r="OWZ152" s="23"/>
      <c r="OXA152" s="23"/>
      <c r="OXB152" s="23"/>
      <c r="OXC152" s="23"/>
      <c r="OXD152" s="23"/>
      <c r="OXE152" s="23"/>
      <c r="OXF152" s="23"/>
      <c r="OXG152" s="23"/>
      <c r="OXH152" s="23"/>
      <c r="OXI152" s="23"/>
      <c r="OXJ152" s="23"/>
      <c r="OXK152" s="23"/>
      <c r="OXL152" s="23"/>
      <c r="OXM152" s="23"/>
      <c r="OXN152" s="23"/>
      <c r="OXO152" s="23"/>
      <c r="OXP152" s="23"/>
      <c r="OXQ152" s="23"/>
      <c r="OXR152" s="23"/>
      <c r="OXS152" s="23"/>
      <c r="OXT152" s="23"/>
      <c r="OXU152" s="23"/>
      <c r="OXV152" s="23"/>
      <c r="OXW152" s="23"/>
      <c r="OXX152" s="23"/>
      <c r="OXY152" s="23"/>
      <c r="OXZ152" s="23"/>
      <c r="OYA152" s="23"/>
      <c r="OYB152" s="23"/>
      <c r="OYC152" s="23"/>
      <c r="OYD152" s="23"/>
      <c r="OYE152" s="23"/>
      <c r="OYF152" s="23"/>
      <c r="OYG152" s="23"/>
      <c r="OYH152" s="23"/>
      <c r="OYI152" s="23"/>
      <c r="OYJ152" s="23"/>
      <c r="OYK152" s="23"/>
      <c r="OYL152" s="23"/>
      <c r="OYM152" s="23"/>
      <c r="OYN152" s="23"/>
      <c r="OYO152" s="23"/>
      <c r="OYP152" s="23"/>
      <c r="OYQ152" s="23"/>
      <c r="OYR152" s="23"/>
      <c r="OYS152" s="23"/>
      <c r="OYT152" s="23"/>
      <c r="OYU152" s="23"/>
      <c r="OYV152" s="23"/>
      <c r="OYW152" s="23"/>
      <c r="OYX152" s="23"/>
      <c r="OYY152" s="23"/>
      <c r="OYZ152" s="23"/>
      <c r="OZA152" s="23"/>
      <c r="OZB152" s="23"/>
      <c r="OZC152" s="23"/>
      <c r="OZD152" s="23"/>
      <c r="OZE152" s="23"/>
      <c r="OZF152" s="23"/>
      <c r="OZG152" s="23"/>
      <c r="OZH152" s="23"/>
      <c r="OZI152" s="23"/>
      <c r="OZJ152" s="23"/>
      <c r="OZK152" s="23"/>
      <c r="OZL152" s="23"/>
      <c r="OZM152" s="23"/>
      <c r="OZN152" s="23"/>
      <c r="OZO152" s="23"/>
      <c r="OZP152" s="23"/>
      <c r="OZQ152" s="23"/>
      <c r="OZR152" s="23"/>
      <c r="OZS152" s="23"/>
      <c r="OZT152" s="23"/>
      <c r="OZU152" s="23"/>
      <c r="OZV152" s="23"/>
      <c r="OZW152" s="23"/>
      <c r="OZX152" s="23"/>
      <c r="OZY152" s="23"/>
      <c r="OZZ152" s="23"/>
      <c r="PAA152" s="23"/>
      <c r="PAB152" s="23"/>
      <c r="PAC152" s="23"/>
      <c r="PAD152" s="23"/>
      <c r="PAE152" s="23"/>
      <c r="PAF152" s="23"/>
      <c r="PAG152" s="23"/>
      <c r="PAH152" s="23"/>
      <c r="PAI152" s="23"/>
      <c r="PAJ152" s="23"/>
      <c r="PAK152" s="23"/>
      <c r="PAL152" s="23"/>
      <c r="PAM152" s="23"/>
      <c r="PAN152" s="23"/>
      <c r="PAO152" s="23"/>
      <c r="PAP152" s="23"/>
      <c r="PAQ152" s="23"/>
      <c r="PAR152" s="23"/>
      <c r="PAS152" s="23"/>
      <c r="PAT152" s="23"/>
      <c r="PAU152" s="23"/>
      <c r="PAV152" s="23"/>
      <c r="PAW152" s="23"/>
      <c r="PAX152" s="23"/>
      <c r="PAY152" s="23"/>
      <c r="PAZ152" s="23"/>
      <c r="PBA152" s="23"/>
      <c r="PBB152" s="23"/>
      <c r="PBC152" s="23"/>
      <c r="PBD152" s="23"/>
      <c r="PBE152" s="23"/>
      <c r="PBF152" s="23"/>
      <c r="PBG152" s="23"/>
      <c r="PBH152" s="23"/>
      <c r="PBI152" s="23"/>
      <c r="PBJ152" s="23"/>
      <c r="PBK152" s="23"/>
      <c r="PBL152" s="23"/>
      <c r="PBM152" s="23"/>
      <c r="PBN152" s="23"/>
      <c r="PBO152" s="23"/>
      <c r="PBP152" s="23"/>
      <c r="PBQ152" s="23"/>
      <c r="PBR152" s="23"/>
      <c r="PBS152" s="23"/>
      <c r="PBT152" s="23"/>
      <c r="PBU152" s="23"/>
      <c r="PBV152" s="23"/>
      <c r="PBW152" s="23"/>
      <c r="PBX152" s="23"/>
      <c r="PBY152" s="23"/>
      <c r="PBZ152" s="23"/>
      <c r="PCA152" s="23"/>
      <c r="PCB152" s="23"/>
      <c r="PCC152" s="23"/>
      <c r="PCD152" s="23"/>
      <c r="PCE152" s="23"/>
      <c r="PCF152" s="23"/>
      <c r="PCG152" s="23"/>
      <c r="PCH152" s="23"/>
      <c r="PCI152" s="23"/>
      <c r="PCJ152" s="23"/>
      <c r="PCK152" s="23"/>
      <c r="PCL152" s="23"/>
      <c r="PCM152" s="23"/>
      <c r="PCN152" s="23"/>
      <c r="PCO152" s="23"/>
      <c r="PCP152" s="23"/>
      <c r="PCQ152" s="23"/>
      <c r="PCR152" s="23"/>
      <c r="PCS152" s="23"/>
      <c r="PCT152" s="23"/>
      <c r="PCU152" s="23"/>
      <c r="PCV152" s="23"/>
      <c r="PCW152" s="23"/>
      <c r="PCX152" s="23"/>
      <c r="PCY152" s="23"/>
      <c r="PCZ152" s="23"/>
      <c r="PDA152" s="23"/>
      <c r="PDB152" s="23"/>
      <c r="PDC152" s="23"/>
      <c r="PDD152" s="23"/>
      <c r="PDE152" s="23"/>
      <c r="PDF152" s="23"/>
      <c r="PDG152" s="23"/>
      <c r="PDH152" s="23"/>
      <c r="PDI152" s="23"/>
      <c r="PDJ152" s="23"/>
      <c r="PDK152" s="23"/>
      <c r="PDL152" s="23"/>
      <c r="PDM152" s="23"/>
      <c r="PDN152" s="23"/>
      <c r="PDO152" s="23"/>
      <c r="PDP152" s="23"/>
      <c r="PDQ152" s="23"/>
      <c r="PDR152" s="23"/>
      <c r="PDS152" s="23"/>
      <c r="PDT152" s="23"/>
      <c r="PDU152" s="23"/>
      <c r="PDV152" s="23"/>
      <c r="PDW152" s="23"/>
      <c r="PDX152" s="23"/>
      <c r="PDY152" s="23"/>
      <c r="PDZ152" s="23"/>
      <c r="PEA152" s="23"/>
      <c r="PEB152" s="23"/>
      <c r="PEC152" s="23"/>
      <c r="PED152" s="23"/>
      <c r="PEE152" s="23"/>
      <c r="PEF152" s="23"/>
      <c r="PEG152" s="23"/>
      <c r="PEH152" s="23"/>
      <c r="PEI152" s="23"/>
      <c r="PEJ152" s="23"/>
      <c r="PEK152" s="23"/>
      <c r="PEL152" s="23"/>
      <c r="PEM152" s="23"/>
      <c r="PEN152" s="23"/>
      <c r="PEO152" s="23"/>
      <c r="PEP152" s="23"/>
      <c r="PEQ152" s="23"/>
      <c r="PER152" s="23"/>
      <c r="PES152" s="23"/>
      <c r="PET152" s="23"/>
      <c r="PEU152" s="23"/>
      <c r="PEV152" s="23"/>
      <c r="PEW152" s="23"/>
      <c r="PEX152" s="23"/>
      <c r="PEY152" s="23"/>
      <c r="PEZ152" s="23"/>
      <c r="PFA152" s="23"/>
      <c r="PFB152" s="23"/>
      <c r="PFC152" s="23"/>
      <c r="PFD152" s="23"/>
      <c r="PFE152" s="23"/>
      <c r="PFF152" s="23"/>
      <c r="PFG152" s="23"/>
      <c r="PFH152" s="23"/>
      <c r="PFI152" s="23"/>
      <c r="PFJ152" s="23"/>
      <c r="PFK152" s="23"/>
      <c r="PFL152" s="23"/>
      <c r="PFM152" s="23"/>
      <c r="PFN152" s="23"/>
      <c r="PFO152" s="23"/>
      <c r="PFP152" s="23"/>
      <c r="PFQ152" s="23"/>
      <c r="PFR152" s="23"/>
      <c r="PFS152" s="23"/>
      <c r="PFT152" s="23"/>
      <c r="PFU152" s="23"/>
      <c r="PFV152" s="23"/>
      <c r="PFW152" s="23"/>
      <c r="PFX152" s="23"/>
      <c r="PFY152" s="23"/>
      <c r="PFZ152" s="23"/>
      <c r="PGA152" s="23"/>
      <c r="PGB152" s="23"/>
      <c r="PGC152" s="23"/>
      <c r="PGD152" s="23"/>
      <c r="PGE152" s="23"/>
      <c r="PGF152" s="23"/>
      <c r="PGG152" s="23"/>
      <c r="PGH152" s="23"/>
      <c r="PGI152" s="23"/>
      <c r="PGJ152" s="23"/>
      <c r="PGK152" s="23"/>
      <c r="PGL152" s="23"/>
      <c r="PGM152" s="23"/>
      <c r="PGN152" s="23"/>
      <c r="PGO152" s="23"/>
      <c r="PGP152" s="23"/>
      <c r="PGQ152" s="23"/>
      <c r="PGR152" s="23"/>
      <c r="PGS152" s="23"/>
      <c r="PGT152" s="23"/>
      <c r="PGU152" s="23"/>
      <c r="PGV152" s="23"/>
      <c r="PGW152" s="23"/>
      <c r="PGX152" s="23"/>
      <c r="PGY152" s="23"/>
      <c r="PGZ152" s="23"/>
      <c r="PHA152" s="23"/>
      <c r="PHB152" s="23"/>
      <c r="PHC152" s="23"/>
      <c r="PHD152" s="23"/>
      <c r="PHE152" s="23"/>
      <c r="PHF152" s="23"/>
      <c r="PHG152" s="23"/>
      <c r="PHH152" s="23"/>
      <c r="PHI152" s="23"/>
      <c r="PHJ152" s="23"/>
      <c r="PHK152" s="23"/>
      <c r="PHL152" s="23"/>
      <c r="PHM152" s="23"/>
      <c r="PHN152" s="23"/>
      <c r="PHO152" s="23"/>
      <c r="PHP152" s="23"/>
      <c r="PHQ152" s="23"/>
      <c r="PHR152" s="23"/>
      <c r="PHS152" s="23"/>
      <c r="PHT152" s="23"/>
      <c r="PHU152" s="23"/>
      <c r="PHV152" s="23"/>
      <c r="PHW152" s="23"/>
      <c r="PHX152" s="23"/>
      <c r="PHY152" s="23"/>
      <c r="PHZ152" s="23"/>
      <c r="PIA152" s="23"/>
      <c r="PIB152" s="23"/>
      <c r="PIC152" s="23"/>
      <c r="PID152" s="23"/>
      <c r="PIE152" s="23"/>
      <c r="PIF152" s="23"/>
      <c r="PIG152" s="23"/>
      <c r="PIH152" s="23"/>
      <c r="PII152" s="23"/>
      <c r="PIJ152" s="23"/>
      <c r="PIK152" s="23"/>
      <c r="PIL152" s="23"/>
      <c r="PIM152" s="23"/>
      <c r="PIN152" s="23"/>
      <c r="PIO152" s="23"/>
      <c r="PIP152" s="23"/>
      <c r="PIQ152" s="23"/>
      <c r="PIR152" s="23"/>
      <c r="PIS152" s="23"/>
      <c r="PIT152" s="23"/>
      <c r="PIU152" s="23"/>
      <c r="PIV152" s="23"/>
      <c r="PIW152" s="23"/>
      <c r="PIX152" s="23"/>
      <c r="PIY152" s="23"/>
      <c r="PIZ152" s="23"/>
      <c r="PJA152" s="23"/>
      <c r="PJB152" s="23"/>
      <c r="PJC152" s="23"/>
      <c r="PJD152" s="23"/>
      <c r="PJE152" s="23"/>
      <c r="PJF152" s="23"/>
      <c r="PJG152" s="23"/>
      <c r="PJH152" s="23"/>
      <c r="PJI152" s="23"/>
      <c r="PJJ152" s="23"/>
      <c r="PJK152" s="23"/>
      <c r="PJL152" s="23"/>
      <c r="PJM152" s="23"/>
      <c r="PJN152" s="23"/>
      <c r="PJO152" s="23"/>
      <c r="PJP152" s="23"/>
      <c r="PJQ152" s="23"/>
      <c r="PJR152" s="23"/>
      <c r="PJS152" s="23"/>
      <c r="PJT152" s="23"/>
      <c r="PJU152" s="23"/>
      <c r="PJV152" s="23"/>
      <c r="PJW152" s="23"/>
      <c r="PJX152" s="23"/>
      <c r="PJY152" s="23"/>
      <c r="PJZ152" s="23"/>
      <c r="PKA152" s="23"/>
      <c r="PKB152" s="23"/>
      <c r="PKC152" s="23"/>
      <c r="PKD152" s="23"/>
      <c r="PKE152" s="23"/>
      <c r="PKF152" s="23"/>
      <c r="PKG152" s="23"/>
      <c r="PKH152" s="23"/>
      <c r="PKI152" s="23"/>
      <c r="PKJ152" s="23"/>
      <c r="PKK152" s="23"/>
      <c r="PKL152" s="23"/>
      <c r="PKM152" s="23"/>
      <c r="PKN152" s="23"/>
      <c r="PKO152" s="23"/>
      <c r="PKP152" s="23"/>
      <c r="PKQ152" s="23"/>
      <c r="PKR152" s="23"/>
      <c r="PKS152" s="23"/>
      <c r="PKT152" s="23"/>
      <c r="PKU152" s="23"/>
      <c r="PKV152" s="23"/>
      <c r="PKW152" s="23"/>
      <c r="PKX152" s="23"/>
      <c r="PKY152" s="23"/>
      <c r="PKZ152" s="23"/>
      <c r="PLA152" s="23"/>
      <c r="PLB152" s="23"/>
      <c r="PLC152" s="23"/>
      <c r="PLD152" s="23"/>
      <c r="PLE152" s="23"/>
      <c r="PLF152" s="23"/>
      <c r="PLG152" s="23"/>
      <c r="PLH152" s="23"/>
      <c r="PLI152" s="23"/>
      <c r="PLJ152" s="23"/>
      <c r="PLK152" s="23"/>
      <c r="PLL152" s="23"/>
      <c r="PLM152" s="23"/>
      <c r="PLN152" s="23"/>
      <c r="PLO152" s="23"/>
      <c r="PLP152" s="23"/>
      <c r="PLQ152" s="23"/>
      <c r="PLR152" s="23"/>
      <c r="PLS152" s="23"/>
      <c r="PLT152" s="23"/>
      <c r="PLU152" s="23"/>
      <c r="PLV152" s="23"/>
      <c r="PLW152" s="23"/>
      <c r="PLX152" s="23"/>
      <c r="PLY152" s="23"/>
      <c r="PLZ152" s="23"/>
      <c r="PMA152" s="23"/>
      <c r="PMB152" s="23"/>
      <c r="PMC152" s="23"/>
      <c r="PMD152" s="23"/>
      <c r="PME152" s="23"/>
      <c r="PMF152" s="23"/>
      <c r="PMG152" s="23"/>
      <c r="PMH152" s="23"/>
      <c r="PMI152" s="23"/>
      <c r="PMJ152" s="23"/>
      <c r="PMK152" s="23"/>
      <c r="PML152" s="23"/>
      <c r="PMM152" s="23"/>
      <c r="PMN152" s="23"/>
      <c r="PMO152" s="23"/>
      <c r="PMP152" s="23"/>
      <c r="PMQ152" s="23"/>
      <c r="PMR152" s="23"/>
      <c r="PMS152" s="23"/>
      <c r="PMT152" s="23"/>
      <c r="PMU152" s="23"/>
      <c r="PMV152" s="23"/>
      <c r="PMW152" s="23"/>
      <c r="PMX152" s="23"/>
      <c r="PMY152" s="23"/>
      <c r="PMZ152" s="23"/>
      <c r="PNA152" s="23"/>
      <c r="PNB152" s="23"/>
      <c r="PNC152" s="23"/>
      <c r="PND152" s="23"/>
      <c r="PNE152" s="23"/>
      <c r="PNF152" s="23"/>
      <c r="PNG152" s="23"/>
      <c r="PNH152" s="23"/>
      <c r="PNI152" s="23"/>
      <c r="PNJ152" s="23"/>
      <c r="PNK152" s="23"/>
      <c r="PNL152" s="23"/>
      <c r="PNM152" s="23"/>
      <c r="PNN152" s="23"/>
      <c r="PNO152" s="23"/>
      <c r="PNP152" s="23"/>
      <c r="PNQ152" s="23"/>
      <c r="PNR152" s="23"/>
      <c r="PNS152" s="23"/>
      <c r="PNT152" s="23"/>
      <c r="PNU152" s="23"/>
      <c r="PNV152" s="23"/>
      <c r="PNW152" s="23"/>
      <c r="PNX152" s="23"/>
      <c r="PNY152" s="23"/>
      <c r="PNZ152" s="23"/>
      <c r="POA152" s="23"/>
      <c r="POB152" s="23"/>
      <c r="POC152" s="23"/>
      <c r="POD152" s="23"/>
      <c r="POE152" s="23"/>
      <c r="POF152" s="23"/>
      <c r="POG152" s="23"/>
      <c r="POH152" s="23"/>
      <c r="POI152" s="23"/>
      <c r="POJ152" s="23"/>
      <c r="POK152" s="23"/>
      <c r="POL152" s="23"/>
      <c r="POM152" s="23"/>
      <c r="PON152" s="23"/>
      <c r="POO152" s="23"/>
      <c r="POP152" s="23"/>
      <c r="POQ152" s="23"/>
      <c r="POR152" s="23"/>
      <c r="POS152" s="23"/>
      <c r="POT152" s="23"/>
      <c r="POU152" s="23"/>
      <c r="POV152" s="23"/>
      <c r="POW152" s="23"/>
      <c r="POX152" s="23"/>
      <c r="POY152" s="23"/>
      <c r="POZ152" s="23"/>
      <c r="PPA152" s="23"/>
      <c r="PPB152" s="23"/>
      <c r="PPC152" s="23"/>
      <c r="PPD152" s="23"/>
      <c r="PPE152" s="23"/>
      <c r="PPF152" s="23"/>
      <c r="PPG152" s="23"/>
      <c r="PPH152" s="23"/>
      <c r="PPI152" s="23"/>
      <c r="PPJ152" s="23"/>
      <c r="PPK152" s="23"/>
      <c r="PPL152" s="23"/>
      <c r="PPM152" s="23"/>
      <c r="PPN152" s="23"/>
      <c r="PPO152" s="23"/>
      <c r="PPP152" s="23"/>
      <c r="PPQ152" s="23"/>
      <c r="PPR152" s="23"/>
      <c r="PPS152" s="23"/>
      <c r="PPT152" s="23"/>
      <c r="PPU152" s="23"/>
      <c r="PPV152" s="23"/>
      <c r="PPW152" s="23"/>
      <c r="PPX152" s="23"/>
      <c r="PPY152" s="23"/>
      <c r="PPZ152" s="23"/>
      <c r="PQA152" s="23"/>
      <c r="PQB152" s="23"/>
      <c r="PQC152" s="23"/>
      <c r="PQD152" s="23"/>
      <c r="PQE152" s="23"/>
      <c r="PQF152" s="23"/>
      <c r="PQG152" s="23"/>
      <c r="PQH152" s="23"/>
      <c r="PQI152" s="23"/>
      <c r="PQJ152" s="23"/>
      <c r="PQK152" s="23"/>
      <c r="PQL152" s="23"/>
      <c r="PQM152" s="23"/>
      <c r="PQN152" s="23"/>
      <c r="PQO152" s="23"/>
      <c r="PQP152" s="23"/>
      <c r="PQQ152" s="23"/>
      <c r="PQR152" s="23"/>
      <c r="PQS152" s="23"/>
      <c r="PQT152" s="23"/>
      <c r="PQU152" s="23"/>
      <c r="PQV152" s="23"/>
      <c r="PQW152" s="23"/>
      <c r="PQX152" s="23"/>
      <c r="PQY152" s="23"/>
      <c r="PQZ152" s="23"/>
      <c r="PRA152" s="23"/>
      <c r="PRB152" s="23"/>
      <c r="PRC152" s="23"/>
      <c r="PRD152" s="23"/>
      <c r="PRE152" s="23"/>
      <c r="PRF152" s="23"/>
      <c r="PRG152" s="23"/>
      <c r="PRH152" s="23"/>
      <c r="PRI152" s="23"/>
      <c r="PRJ152" s="23"/>
      <c r="PRK152" s="23"/>
      <c r="PRL152" s="23"/>
      <c r="PRM152" s="23"/>
      <c r="PRN152" s="23"/>
      <c r="PRO152" s="23"/>
      <c r="PRP152" s="23"/>
      <c r="PRQ152" s="23"/>
      <c r="PRR152" s="23"/>
      <c r="PRS152" s="23"/>
      <c r="PRT152" s="23"/>
      <c r="PRU152" s="23"/>
      <c r="PRV152" s="23"/>
      <c r="PRW152" s="23"/>
      <c r="PRX152" s="23"/>
      <c r="PRY152" s="23"/>
      <c r="PRZ152" s="23"/>
      <c r="PSA152" s="23"/>
      <c r="PSB152" s="23"/>
      <c r="PSC152" s="23"/>
      <c r="PSD152" s="23"/>
      <c r="PSE152" s="23"/>
      <c r="PSF152" s="23"/>
      <c r="PSG152" s="23"/>
      <c r="PSH152" s="23"/>
      <c r="PSI152" s="23"/>
      <c r="PSJ152" s="23"/>
      <c r="PSK152" s="23"/>
      <c r="PSL152" s="23"/>
      <c r="PSM152" s="23"/>
      <c r="PSN152" s="23"/>
      <c r="PSO152" s="23"/>
      <c r="PSP152" s="23"/>
      <c r="PSQ152" s="23"/>
      <c r="PSR152" s="23"/>
      <c r="PSS152" s="23"/>
      <c r="PST152" s="23"/>
      <c r="PSU152" s="23"/>
      <c r="PSV152" s="23"/>
      <c r="PSW152" s="23"/>
      <c r="PSX152" s="23"/>
      <c r="PSY152" s="23"/>
      <c r="PSZ152" s="23"/>
      <c r="PTA152" s="23"/>
      <c r="PTB152" s="23"/>
      <c r="PTC152" s="23"/>
      <c r="PTD152" s="23"/>
      <c r="PTE152" s="23"/>
      <c r="PTF152" s="23"/>
      <c r="PTG152" s="23"/>
      <c r="PTH152" s="23"/>
      <c r="PTI152" s="23"/>
      <c r="PTJ152" s="23"/>
      <c r="PTK152" s="23"/>
      <c r="PTL152" s="23"/>
      <c r="PTM152" s="23"/>
      <c r="PTN152" s="23"/>
      <c r="PTO152" s="23"/>
      <c r="PTP152" s="23"/>
      <c r="PTQ152" s="23"/>
      <c r="PTR152" s="23"/>
      <c r="PTS152" s="23"/>
      <c r="PTT152" s="23"/>
      <c r="PTU152" s="23"/>
      <c r="PTV152" s="23"/>
      <c r="PTW152" s="23"/>
      <c r="PTX152" s="23"/>
      <c r="PTY152" s="23"/>
      <c r="PTZ152" s="23"/>
      <c r="PUA152" s="23"/>
      <c r="PUB152" s="23"/>
      <c r="PUC152" s="23"/>
      <c r="PUD152" s="23"/>
      <c r="PUE152" s="23"/>
      <c r="PUF152" s="23"/>
      <c r="PUG152" s="23"/>
      <c r="PUH152" s="23"/>
      <c r="PUI152" s="23"/>
      <c r="PUJ152" s="23"/>
      <c r="PUK152" s="23"/>
      <c r="PUL152" s="23"/>
      <c r="PUM152" s="23"/>
      <c r="PUN152" s="23"/>
      <c r="PUO152" s="23"/>
      <c r="PUP152" s="23"/>
      <c r="PUQ152" s="23"/>
      <c r="PUR152" s="23"/>
      <c r="PUS152" s="23"/>
      <c r="PUT152" s="23"/>
      <c r="PUU152" s="23"/>
      <c r="PUV152" s="23"/>
      <c r="PUW152" s="23"/>
      <c r="PUX152" s="23"/>
      <c r="PUY152" s="23"/>
      <c r="PUZ152" s="23"/>
      <c r="PVA152" s="23"/>
      <c r="PVB152" s="23"/>
      <c r="PVC152" s="23"/>
      <c r="PVD152" s="23"/>
      <c r="PVE152" s="23"/>
      <c r="PVF152" s="23"/>
      <c r="PVG152" s="23"/>
      <c r="PVH152" s="23"/>
      <c r="PVI152" s="23"/>
      <c r="PVJ152" s="23"/>
      <c r="PVK152" s="23"/>
      <c r="PVL152" s="23"/>
      <c r="PVM152" s="23"/>
      <c r="PVN152" s="23"/>
      <c r="PVO152" s="23"/>
      <c r="PVP152" s="23"/>
      <c r="PVQ152" s="23"/>
      <c r="PVR152" s="23"/>
      <c r="PVS152" s="23"/>
      <c r="PVT152" s="23"/>
      <c r="PVU152" s="23"/>
      <c r="PVV152" s="23"/>
      <c r="PVW152" s="23"/>
      <c r="PVX152" s="23"/>
      <c r="PVY152" s="23"/>
      <c r="PVZ152" s="23"/>
      <c r="PWA152" s="23"/>
      <c r="PWB152" s="23"/>
      <c r="PWC152" s="23"/>
      <c r="PWD152" s="23"/>
      <c r="PWE152" s="23"/>
      <c r="PWF152" s="23"/>
      <c r="PWG152" s="23"/>
      <c r="PWH152" s="23"/>
      <c r="PWI152" s="23"/>
      <c r="PWJ152" s="23"/>
      <c r="PWK152" s="23"/>
      <c r="PWL152" s="23"/>
      <c r="PWM152" s="23"/>
      <c r="PWN152" s="23"/>
      <c r="PWO152" s="23"/>
      <c r="PWP152" s="23"/>
      <c r="PWQ152" s="23"/>
      <c r="PWR152" s="23"/>
      <c r="PWS152" s="23"/>
      <c r="PWT152" s="23"/>
      <c r="PWU152" s="23"/>
      <c r="PWV152" s="23"/>
      <c r="PWW152" s="23"/>
      <c r="PWX152" s="23"/>
      <c r="PWY152" s="23"/>
      <c r="PWZ152" s="23"/>
      <c r="PXA152" s="23"/>
      <c r="PXB152" s="23"/>
      <c r="PXC152" s="23"/>
      <c r="PXD152" s="23"/>
      <c r="PXE152" s="23"/>
      <c r="PXF152" s="23"/>
      <c r="PXG152" s="23"/>
      <c r="PXH152" s="23"/>
      <c r="PXI152" s="23"/>
      <c r="PXJ152" s="23"/>
      <c r="PXK152" s="23"/>
      <c r="PXL152" s="23"/>
      <c r="PXM152" s="23"/>
      <c r="PXN152" s="23"/>
      <c r="PXO152" s="23"/>
      <c r="PXP152" s="23"/>
      <c r="PXQ152" s="23"/>
      <c r="PXR152" s="23"/>
      <c r="PXS152" s="23"/>
      <c r="PXT152" s="23"/>
      <c r="PXU152" s="23"/>
      <c r="PXV152" s="23"/>
      <c r="PXW152" s="23"/>
      <c r="PXX152" s="23"/>
      <c r="PXY152" s="23"/>
      <c r="PXZ152" s="23"/>
      <c r="PYA152" s="23"/>
      <c r="PYB152" s="23"/>
      <c r="PYC152" s="23"/>
      <c r="PYD152" s="23"/>
      <c r="PYE152" s="23"/>
      <c r="PYF152" s="23"/>
      <c r="PYG152" s="23"/>
      <c r="PYH152" s="23"/>
      <c r="PYI152" s="23"/>
      <c r="PYJ152" s="23"/>
      <c r="PYK152" s="23"/>
      <c r="PYL152" s="23"/>
      <c r="PYM152" s="23"/>
      <c r="PYN152" s="23"/>
      <c r="PYO152" s="23"/>
      <c r="PYP152" s="23"/>
      <c r="PYQ152" s="23"/>
      <c r="PYR152" s="23"/>
      <c r="PYS152" s="23"/>
      <c r="PYT152" s="23"/>
      <c r="PYU152" s="23"/>
      <c r="PYV152" s="23"/>
      <c r="PYW152" s="23"/>
      <c r="PYX152" s="23"/>
      <c r="PYY152" s="23"/>
      <c r="PYZ152" s="23"/>
      <c r="PZA152" s="23"/>
      <c r="PZB152" s="23"/>
      <c r="PZC152" s="23"/>
      <c r="PZD152" s="23"/>
      <c r="PZE152" s="23"/>
      <c r="PZF152" s="23"/>
      <c r="PZG152" s="23"/>
      <c r="PZH152" s="23"/>
      <c r="PZI152" s="23"/>
      <c r="PZJ152" s="23"/>
      <c r="PZK152" s="23"/>
      <c r="PZL152" s="23"/>
      <c r="PZM152" s="23"/>
      <c r="PZN152" s="23"/>
      <c r="PZO152" s="23"/>
      <c r="PZP152" s="23"/>
      <c r="PZQ152" s="23"/>
      <c r="PZR152" s="23"/>
      <c r="PZS152" s="23"/>
      <c r="PZT152" s="23"/>
      <c r="PZU152" s="23"/>
      <c r="PZV152" s="23"/>
      <c r="PZW152" s="23"/>
      <c r="PZX152" s="23"/>
      <c r="PZY152" s="23"/>
      <c r="PZZ152" s="23"/>
      <c r="QAA152" s="23"/>
      <c r="QAB152" s="23"/>
      <c r="QAC152" s="23"/>
      <c r="QAD152" s="23"/>
      <c r="QAE152" s="23"/>
      <c r="QAF152" s="23"/>
      <c r="QAG152" s="23"/>
      <c r="QAH152" s="23"/>
      <c r="QAI152" s="23"/>
      <c r="QAJ152" s="23"/>
      <c r="QAK152" s="23"/>
      <c r="QAL152" s="23"/>
      <c r="QAM152" s="23"/>
      <c r="QAN152" s="23"/>
      <c r="QAO152" s="23"/>
      <c r="QAP152" s="23"/>
      <c r="QAQ152" s="23"/>
      <c r="QAR152" s="23"/>
      <c r="QAS152" s="23"/>
      <c r="QAT152" s="23"/>
      <c r="QAU152" s="23"/>
      <c r="QAV152" s="23"/>
      <c r="QAW152" s="23"/>
      <c r="QAX152" s="23"/>
      <c r="QAY152" s="23"/>
      <c r="QAZ152" s="23"/>
      <c r="QBA152" s="23"/>
      <c r="QBB152" s="23"/>
      <c r="QBC152" s="23"/>
      <c r="QBD152" s="23"/>
      <c r="QBE152" s="23"/>
      <c r="QBF152" s="23"/>
      <c r="QBG152" s="23"/>
      <c r="QBH152" s="23"/>
      <c r="QBI152" s="23"/>
      <c r="QBJ152" s="23"/>
      <c r="QBK152" s="23"/>
      <c r="QBL152" s="23"/>
      <c r="QBM152" s="23"/>
      <c r="QBN152" s="23"/>
      <c r="QBO152" s="23"/>
      <c r="QBP152" s="23"/>
      <c r="QBQ152" s="23"/>
      <c r="QBR152" s="23"/>
      <c r="QBS152" s="23"/>
      <c r="QBT152" s="23"/>
      <c r="QBU152" s="23"/>
      <c r="QBV152" s="23"/>
      <c r="QBW152" s="23"/>
      <c r="QBX152" s="23"/>
      <c r="QBY152" s="23"/>
      <c r="QBZ152" s="23"/>
      <c r="QCA152" s="23"/>
      <c r="QCB152" s="23"/>
      <c r="QCC152" s="23"/>
      <c r="QCD152" s="23"/>
      <c r="QCE152" s="23"/>
      <c r="QCF152" s="23"/>
      <c r="QCG152" s="23"/>
      <c r="QCH152" s="23"/>
      <c r="QCI152" s="23"/>
      <c r="QCJ152" s="23"/>
      <c r="QCK152" s="23"/>
      <c r="QCL152" s="23"/>
      <c r="QCM152" s="23"/>
      <c r="QCN152" s="23"/>
      <c r="QCO152" s="23"/>
      <c r="QCP152" s="23"/>
      <c r="QCQ152" s="23"/>
      <c r="QCR152" s="23"/>
      <c r="QCS152" s="23"/>
      <c r="QCT152" s="23"/>
      <c r="QCU152" s="23"/>
      <c r="QCV152" s="23"/>
      <c r="QCW152" s="23"/>
      <c r="QCX152" s="23"/>
      <c r="QCY152" s="23"/>
      <c r="QCZ152" s="23"/>
      <c r="QDA152" s="23"/>
      <c r="QDB152" s="23"/>
      <c r="QDC152" s="23"/>
      <c r="QDD152" s="23"/>
      <c r="QDE152" s="23"/>
      <c r="QDF152" s="23"/>
      <c r="QDG152" s="23"/>
      <c r="QDH152" s="23"/>
      <c r="QDI152" s="23"/>
      <c r="QDJ152" s="23"/>
      <c r="QDK152" s="23"/>
      <c r="QDL152" s="23"/>
      <c r="QDM152" s="23"/>
      <c r="QDN152" s="23"/>
      <c r="QDO152" s="23"/>
      <c r="QDP152" s="23"/>
      <c r="QDQ152" s="23"/>
      <c r="QDR152" s="23"/>
      <c r="QDS152" s="23"/>
      <c r="QDT152" s="23"/>
      <c r="QDU152" s="23"/>
      <c r="QDV152" s="23"/>
      <c r="QDW152" s="23"/>
      <c r="QDX152" s="23"/>
      <c r="QDY152" s="23"/>
      <c r="QDZ152" s="23"/>
      <c r="QEA152" s="23"/>
      <c r="QEB152" s="23"/>
      <c r="QEC152" s="23"/>
      <c r="QED152" s="23"/>
      <c r="QEE152" s="23"/>
      <c r="QEF152" s="23"/>
      <c r="QEG152" s="23"/>
      <c r="QEH152" s="23"/>
      <c r="QEI152" s="23"/>
      <c r="QEJ152" s="23"/>
      <c r="QEK152" s="23"/>
      <c r="QEL152" s="23"/>
      <c r="QEM152" s="23"/>
      <c r="QEN152" s="23"/>
      <c r="QEO152" s="23"/>
      <c r="QEP152" s="23"/>
      <c r="QEQ152" s="23"/>
      <c r="QER152" s="23"/>
      <c r="QES152" s="23"/>
      <c r="QET152" s="23"/>
      <c r="QEU152" s="23"/>
      <c r="QEV152" s="23"/>
      <c r="QEW152" s="23"/>
      <c r="QEX152" s="23"/>
      <c r="QEY152" s="23"/>
      <c r="QEZ152" s="23"/>
      <c r="QFA152" s="23"/>
      <c r="QFB152" s="23"/>
      <c r="QFC152" s="23"/>
      <c r="QFD152" s="23"/>
      <c r="QFE152" s="23"/>
      <c r="QFF152" s="23"/>
      <c r="QFG152" s="23"/>
      <c r="QFH152" s="23"/>
      <c r="QFI152" s="23"/>
      <c r="QFJ152" s="23"/>
      <c r="QFK152" s="23"/>
      <c r="QFL152" s="23"/>
      <c r="QFM152" s="23"/>
      <c r="QFN152" s="23"/>
      <c r="QFO152" s="23"/>
      <c r="QFP152" s="23"/>
      <c r="QFQ152" s="23"/>
      <c r="QFR152" s="23"/>
      <c r="QFS152" s="23"/>
      <c r="QFT152" s="23"/>
      <c r="QFU152" s="23"/>
      <c r="QFV152" s="23"/>
      <c r="QFW152" s="23"/>
      <c r="QFX152" s="23"/>
      <c r="QFY152" s="23"/>
      <c r="QFZ152" s="23"/>
      <c r="QGA152" s="23"/>
      <c r="QGB152" s="23"/>
      <c r="QGC152" s="23"/>
      <c r="QGD152" s="23"/>
      <c r="QGE152" s="23"/>
      <c r="QGF152" s="23"/>
      <c r="QGG152" s="23"/>
      <c r="QGH152" s="23"/>
      <c r="QGI152" s="23"/>
      <c r="QGJ152" s="23"/>
      <c r="QGK152" s="23"/>
      <c r="QGL152" s="23"/>
      <c r="QGM152" s="23"/>
      <c r="QGN152" s="23"/>
      <c r="QGO152" s="23"/>
      <c r="QGP152" s="23"/>
      <c r="QGQ152" s="23"/>
      <c r="QGR152" s="23"/>
      <c r="QGS152" s="23"/>
      <c r="QGT152" s="23"/>
      <c r="QGU152" s="23"/>
      <c r="QGV152" s="23"/>
      <c r="QGW152" s="23"/>
      <c r="QGX152" s="23"/>
      <c r="QGY152" s="23"/>
      <c r="QGZ152" s="23"/>
      <c r="QHA152" s="23"/>
      <c r="QHB152" s="23"/>
      <c r="QHC152" s="23"/>
      <c r="QHD152" s="23"/>
      <c r="QHE152" s="23"/>
      <c r="QHF152" s="23"/>
      <c r="QHG152" s="23"/>
      <c r="QHH152" s="23"/>
      <c r="QHI152" s="23"/>
      <c r="QHJ152" s="23"/>
      <c r="QHK152" s="23"/>
      <c r="QHL152" s="23"/>
      <c r="QHM152" s="23"/>
      <c r="QHN152" s="23"/>
      <c r="QHO152" s="23"/>
      <c r="QHP152" s="23"/>
      <c r="QHQ152" s="23"/>
      <c r="QHR152" s="23"/>
      <c r="QHS152" s="23"/>
      <c r="QHT152" s="23"/>
      <c r="QHU152" s="23"/>
      <c r="QHV152" s="23"/>
      <c r="QHW152" s="23"/>
      <c r="QHX152" s="23"/>
      <c r="QHY152" s="23"/>
      <c r="QHZ152" s="23"/>
      <c r="QIA152" s="23"/>
      <c r="QIB152" s="23"/>
      <c r="QIC152" s="23"/>
      <c r="QID152" s="23"/>
      <c r="QIE152" s="23"/>
      <c r="QIF152" s="23"/>
      <c r="QIG152" s="23"/>
      <c r="QIH152" s="23"/>
      <c r="QII152" s="23"/>
      <c r="QIJ152" s="23"/>
      <c r="QIK152" s="23"/>
      <c r="QIL152" s="23"/>
      <c r="QIM152" s="23"/>
      <c r="QIN152" s="23"/>
      <c r="QIO152" s="23"/>
      <c r="QIP152" s="23"/>
      <c r="QIQ152" s="23"/>
      <c r="QIR152" s="23"/>
      <c r="QIS152" s="23"/>
      <c r="QIT152" s="23"/>
      <c r="QIU152" s="23"/>
      <c r="QIV152" s="23"/>
      <c r="QIW152" s="23"/>
      <c r="QIX152" s="23"/>
      <c r="QIY152" s="23"/>
      <c r="QIZ152" s="23"/>
      <c r="QJA152" s="23"/>
      <c r="QJB152" s="23"/>
      <c r="QJC152" s="23"/>
      <c r="QJD152" s="23"/>
      <c r="QJE152" s="23"/>
      <c r="QJF152" s="23"/>
      <c r="QJG152" s="23"/>
      <c r="QJH152" s="23"/>
      <c r="QJI152" s="23"/>
      <c r="QJJ152" s="23"/>
      <c r="QJK152" s="23"/>
      <c r="QJL152" s="23"/>
      <c r="QJM152" s="23"/>
      <c r="QJN152" s="23"/>
      <c r="QJO152" s="23"/>
      <c r="QJP152" s="23"/>
      <c r="QJQ152" s="23"/>
      <c r="QJR152" s="23"/>
      <c r="QJS152" s="23"/>
      <c r="QJT152" s="23"/>
      <c r="QJU152" s="23"/>
      <c r="QJV152" s="23"/>
      <c r="QJW152" s="23"/>
      <c r="QJX152" s="23"/>
      <c r="QJY152" s="23"/>
      <c r="QJZ152" s="23"/>
      <c r="QKA152" s="23"/>
      <c r="QKB152" s="23"/>
      <c r="QKC152" s="23"/>
      <c r="QKD152" s="23"/>
      <c r="QKE152" s="23"/>
      <c r="QKF152" s="23"/>
      <c r="QKG152" s="23"/>
      <c r="QKH152" s="23"/>
      <c r="QKI152" s="23"/>
      <c r="QKJ152" s="23"/>
      <c r="QKK152" s="23"/>
      <c r="QKL152" s="23"/>
      <c r="QKM152" s="23"/>
      <c r="QKN152" s="23"/>
      <c r="QKO152" s="23"/>
      <c r="QKP152" s="23"/>
      <c r="QKQ152" s="23"/>
      <c r="QKR152" s="23"/>
      <c r="QKS152" s="23"/>
      <c r="QKT152" s="23"/>
      <c r="QKU152" s="23"/>
      <c r="QKV152" s="23"/>
      <c r="QKW152" s="23"/>
      <c r="QKX152" s="23"/>
      <c r="QKY152" s="23"/>
      <c r="QKZ152" s="23"/>
      <c r="QLA152" s="23"/>
      <c r="QLB152" s="23"/>
      <c r="QLC152" s="23"/>
      <c r="QLD152" s="23"/>
      <c r="QLE152" s="23"/>
      <c r="QLF152" s="23"/>
      <c r="QLG152" s="23"/>
      <c r="QLH152" s="23"/>
      <c r="QLI152" s="23"/>
      <c r="QLJ152" s="23"/>
      <c r="QLK152" s="23"/>
      <c r="QLL152" s="23"/>
      <c r="QLM152" s="23"/>
      <c r="QLN152" s="23"/>
      <c r="QLO152" s="23"/>
      <c r="QLP152" s="23"/>
      <c r="QLQ152" s="23"/>
      <c r="QLR152" s="23"/>
      <c r="QLS152" s="23"/>
      <c r="QLT152" s="23"/>
      <c r="QLU152" s="23"/>
      <c r="QLV152" s="23"/>
      <c r="QLW152" s="23"/>
      <c r="QLX152" s="23"/>
      <c r="QLY152" s="23"/>
      <c r="QLZ152" s="23"/>
      <c r="QMA152" s="23"/>
      <c r="QMB152" s="23"/>
      <c r="QMC152" s="23"/>
      <c r="QMD152" s="23"/>
      <c r="QME152" s="23"/>
      <c r="QMF152" s="23"/>
      <c r="QMG152" s="23"/>
      <c r="QMH152" s="23"/>
      <c r="QMI152" s="23"/>
      <c r="QMJ152" s="23"/>
      <c r="QMK152" s="23"/>
      <c r="QML152" s="23"/>
      <c r="QMM152" s="23"/>
      <c r="QMN152" s="23"/>
      <c r="QMO152" s="23"/>
      <c r="QMP152" s="23"/>
      <c r="QMQ152" s="23"/>
      <c r="QMR152" s="23"/>
      <c r="QMS152" s="23"/>
      <c r="QMT152" s="23"/>
      <c r="QMU152" s="23"/>
      <c r="QMV152" s="23"/>
      <c r="QMW152" s="23"/>
      <c r="QMX152" s="23"/>
      <c r="QMY152" s="23"/>
      <c r="QMZ152" s="23"/>
      <c r="QNA152" s="23"/>
      <c r="QNB152" s="23"/>
      <c r="QNC152" s="23"/>
      <c r="QND152" s="23"/>
      <c r="QNE152" s="23"/>
      <c r="QNF152" s="23"/>
      <c r="QNG152" s="23"/>
      <c r="QNH152" s="23"/>
      <c r="QNI152" s="23"/>
      <c r="QNJ152" s="23"/>
      <c r="QNK152" s="23"/>
      <c r="QNL152" s="23"/>
      <c r="QNM152" s="23"/>
      <c r="QNN152" s="23"/>
      <c r="QNO152" s="23"/>
      <c r="QNP152" s="23"/>
      <c r="QNQ152" s="23"/>
      <c r="QNR152" s="23"/>
      <c r="QNS152" s="23"/>
      <c r="QNT152" s="23"/>
      <c r="QNU152" s="23"/>
      <c r="QNV152" s="23"/>
      <c r="QNW152" s="23"/>
      <c r="QNX152" s="23"/>
      <c r="QNY152" s="23"/>
      <c r="QNZ152" s="23"/>
      <c r="QOA152" s="23"/>
      <c r="QOB152" s="23"/>
      <c r="QOC152" s="23"/>
      <c r="QOD152" s="23"/>
      <c r="QOE152" s="23"/>
      <c r="QOF152" s="23"/>
      <c r="QOG152" s="23"/>
      <c r="QOH152" s="23"/>
      <c r="QOI152" s="23"/>
      <c r="QOJ152" s="23"/>
      <c r="QOK152" s="23"/>
      <c r="QOL152" s="23"/>
      <c r="QOM152" s="23"/>
      <c r="QON152" s="23"/>
      <c r="QOO152" s="23"/>
      <c r="QOP152" s="23"/>
      <c r="QOQ152" s="23"/>
      <c r="QOR152" s="23"/>
      <c r="QOS152" s="23"/>
      <c r="QOT152" s="23"/>
      <c r="QOU152" s="23"/>
      <c r="QOV152" s="23"/>
      <c r="QOW152" s="23"/>
      <c r="QOX152" s="23"/>
      <c r="QOY152" s="23"/>
      <c r="QOZ152" s="23"/>
      <c r="QPA152" s="23"/>
      <c r="QPB152" s="23"/>
      <c r="QPC152" s="23"/>
      <c r="QPD152" s="23"/>
      <c r="QPE152" s="23"/>
      <c r="QPF152" s="23"/>
      <c r="QPG152" s="23"/>
      <c r="QPH152" s="23"/>
      <c r="QPI152" s="23"/>
      <c r="QPJ152" s="23"/>
      <c r="QPK152" s="23"/>
      <c r="QPL152" s="23"/>
      <c r="QPM152" s="23"/>
      <c r="QPN152" s="23"/>
      <c r="QPO152" s="23"/>
      <c r="QPP152" s="23"/>
      <c r="QPQ152" s="23"/>
      <c r="QPR152" s="23"/>
      <c r="QPS152" s="23"/>
      <c r="QPT152" s="23"/>
      <c r="QPU152" s="23"/>
      <c r="QPV152" s="23"/>
      <c r="QPW152" s="23"/>
      <c r="QPX152" s="23"/>
      <c r="QPY152" s="23"/>
      <c r="QPZ152" s="23"/>
      <c r="QQA152" s="23"/>
      <c r="QQB152" s="23"/>
      <c r="QQC152" s="23"/>
      <c r="QQD152" s="23"/>
      <c r="QQE152" s="23"/>
      <c r="QQF152" s="23"/>
      <c r="QQG152" s="23"/>
      <c r="QQH152" s="23"/>
      <c r="QQI152" s="23"/>
      <c r="QQJ152" s="23"/>
      <c r="QQK152" s="23"/>
      <c r="QQL152" s="23"/>
      <c r="QQM152" s="23"/>
      <c r="QQN152" s="23"/>
      <c r="QQO152" s="23"/>
      <c r="QQP152" s="23"/>
      <c r="QQQ152" s="23"/>
      <c r="QQR152" s="23"/>
      <c r="QQS152" s="23"/>
      <c r="QQT152" s="23"/>
      <c r="QQU152" s="23"/>
      <c r="QQV152" s="23"/>
      <c r="QQW152" s="23"/>
      <c r="QQX152" s="23"/>
      <c r="QQY152" s="23"/>
      <c r="QQZ152" s="23"/>
      <c r="QRA152" s="23"/>
      <c r="QRB152" s="23"/>
      <c r="QRC152" s="23"/>
      <c r="QRD152" s="23"/>
      <c r="QRE152" s="23"/>
      <c r="QRF152" s="23"/>
      <c r="QRG152" s="23"/>
      <c r="QRH152" s="23"/>
      <c r="QRI152" s="23"/>
      <c r="QRJ152" s="23"/>
      <c r="QRK152" s="23"/>
      <c r="QRL152" s="23"/>
      <c r="QRM152" s="23"/>
      <c r="QRN152" s="23"/>
      <c r="QRO152" s="23"/>
      <c r="QRP152" s="23"/>
      <c r="QRQ152" s="23"/>
      <c r="QRR152" s="23"/>
      <c r="QRS152" s="23"/>
      <c r="QRT152" s="23"/>
      <c r="QRU152" s="23"/>
      <c r="QRV152" s="23"/>
      <c r="QRW152" s="23"/>
      <c r="QRX152" s="23"/>
      <c r="QRY152" s="23"/>
      <c r="QRZ152" s="23"/>
      <c r="QSA152" s="23"/>
      <c r="QSB152" s="23"/>
      <c r="QSC152" s="23"/>
      <c r="QSD152" s="23"/>
      <c r="QSE152" s="23"/>
      <c r="QSF152" s="23"/>
      <c r="QSG152" s="23"/>
      <c r="QSH152" s="23"/>
      <c r="QSI152" s="23"/>
      <c r="QSJ152" s="23"/>
      <c r="QSK152" s="23"/>
      <c r="QSL152" s="23"/>
      <c r="QSM152" s="23"/>
      <c r="QSN152" s="23"/>
      <c r="QSO152" s="23"/>
      <c r="QSP152" s="23"/>
      <c r="QSQ152" s="23"/>
      <c r="QSR152" s="23"/>
      <c r="QSS152" s="23"/>
      <c r="QST152" s="23"/>
      <c r="QSU152" s="23"/>
      <c r="QSV152" s="23"/>
      <c r="QSW152" s="23"/>
      <c r="QSX152" s="23"/>
      <c r="QSY152" s="23"/>
      <c r="QSZ152" s="23"/>
      <c r="QTA152" s="23"/>
      <c r="QTB152" s="23"/>
      <c r="QTC152" s="23"/>
      <c r="QTD152" s="23"/>
      <c r="QTE152" s="23"/>
      <c r="QTF152" s="23"/>
      <c r="QTG152" s="23"/>
      <c r="QTH152" s="23"/>
      <c r="QTI152" s="23"/>
      <c r="QTJ152" s="23"/>
      <c r="QTK152" s="23"/>
      <c r="QTL152" s="23"/>
      <c r="QTM152" s="23"/>
      <c r="QTN152" s="23"/>
      <c r="QTO152" s="23"/>
      <c r="QTP152" s="23"/>
      <c r="QTQ152" s="23"/>
      <c r="QTR152" s="23"/>
      <c r="QTS152" s="23"/>
      <c r="QTT152" s="23"/>
      <c r="QTU152" s="23"/>
      <c r="QTV152" s="23"/>
      <c r="QTW152" s="23"/>
      <c r="QTX152" s="23"/>
      <c r="QTY152" s="23"/>
      <c r="QTZ152" s="23"/>
      <c r="QUA152" s="23"/>
      <c r="QUB152" s="23"/>
      <c r="QUC152" s="23"/>
      <c r="QUD152" s="23"/>
      <c r="QUE152" s="23"/>
      <c r="QUF152" s="23"/>
      <c r="QUG152" s="23"/>
      <c r="QUH152" s="23"/>
      <c r="QUI152" s="23"/>
      <c r="QUJ152" s="23"/>
      <c r="QUK152" s="23"/>
      <c r="QUL152" s="23"/>
      <c r="QUM152" s="23"/>
      <c r="QUN152" s="23"/>
      <c r="QUO152" s="23"/>
      <c r="QUP152" s="23"/>
      <c r="QUQ152" s="23"/>
      <c r="QUR152" s="23"/>
      <c r="QUS152" s="23"/>
      <c r="QUT152" s="23"/>
      <c r="QUU152" s="23"/>
      <c r="QUV152" s="23"/>
      <c r="QUW152" s="23"/>
      <c r="QUX152" s="23"/>
      <c r="QUY152" s="23"/>
      <c r="QUZ152" s="23"/>
      <c r="QVA152" s="23"/>
      <c r="QVB152" s="23"/>
      <c r="QVC152" s="23"/>
      <c r="QVD152" s="23"/>
      <c r="QVE152" s="23"/>
      <c r="QVF152" s="23"/>
      <c r="QVG152" s="23"/>
      <c r="QVH152" s="23"/>
      <c r="QVI152" s="23"/>
      <c r="QVJ152" s="23"/>
      <c r="QVK152" s="23"/>
      <c r="QVL152" s="23"/>
      <c r="QVM152" s="23"/>
      <c r="QVN152" s="23"/>
      <c r="QVO152" s="23"/>
      <c r="QVP152" s="23"/>
      <c r="QVQ152" s="23"/>
      <c r="QVR152" s="23"/>
      <c r="QVS152" s="23"/>
      <c r="QVT152" s="23"/>
      <c r="QVU152" s="23"/>
      <c r="QVV152" s="23"/>
      <c r="QVW152" s="23"/>
      <c r="QVX152" s="23"/>
      <c r="QVY152" s="23"/>
      <c r="QVZ152" s="23"/>
      <c r="QWA152" s="23"/>
      <c r="QWB152" s="23"/>
      <c r="QWC152" s="23"/>
      <c r="QWD152" s="23"/>
      <c r="QWE152" s="23"/>
      <c r="QWF152" s="23"/>
      <c r="QWG152" s="23"/>
      <c r="QWH152" s="23"/>
      <c r="QWI152" s="23"/>
      <c r="QWJ152" s="23"/>
      <c r="QWK152" s="23"/>
      <c r="QWL152" s="23"/>
      <c r="QWM152" s="23"/>
      <c r="QWN152" s="23"/>
      <c r="QWO152" s="23"/>
      <c r="QWP152" s="23"/>
      <c r="QWQ152" s="23"/>
      <c r="QWR152" s="23"/>
      <c r="QWS152" s="23"/>
      <c r="QWT152" s="23"/>
      <c r="QWU152" s="23"/>
      <c r="QWV152" s="23"/>
      <c r="QWW152" s="23"/>
      <c r="QWX152" s="23"/>
      <c r="QWY152" s="23"/>
      <c r="QWZ152" s="23"/>
      <c r="QXA152" s="23"/>
      <c r="QXB152" s="23"/>
      <c r="QXC152" s="23"/>
      <c r="QXD152" s="23"/>
      <c r="QXE152" s="23"/>
      <c r="QXF152" s="23"/>
      <c r="QXG152" s="23"/>
      <c r="QXH152" s="23"/>
      <c r="QXI152" s="23"/>
      <c r="QXJ152" s="23"/>
      <c r="QXK152" s="23"/>
      <c r="QXL152" s="23"/>
      <c r="QXM152" s="23"/>
      <c r="QXN152" s="23"/>
      <c r="QXO152" s="23"/>
      <c r="QXP152" s="23"/>
      <c r="QXQ152" s="23"/>
      <c r="QXR152" s="23"/>
      <c r="QXS152" s="23"/>
      <c r="QXT152" s="23"/>
      <c r="QXU152" s="23"/>
      <c r="QXV152" s="23"/>
      <c r="QXW152" s="23"/>
      <c r="QXX152" s="23"/>
      <c r="QXY152" s="23"/>
      <c r="QXZ152" s="23"/>
      <c r="QYA152" s="23"/>
      <c r="QYB152" s="23"/>
      <c r="QYC152" s="23"/>
      <c r="QYD152" s="23"/>
      <c r="QYE152" s="23"/>
      <c r="QYF152" s="23"/>
      <c r="QYG152" s="23"/>
      <c r="QYH152" s="23"/>
      <c r="QYI152" s="23"/>
      <c r="QYJ152" s="23"/>
      <c r="QYK152" s="23"/>
      <c r="QYL152" s="23"/>
      <c r="QYM152" s="23"/>
      <c r="QYN152" s="23"/>
      <c r="QYO152" s="23"/>
      <c r="QYP152" s="23"/>
      <c r="QYQ152" s="23"/>
      <c r="QYR152" s="23"/>
      <c r="QYS152" s="23"/>
      <c r="QYT152" s="23"/>
      <c r="QYU152" s="23"/>
      <c r="QYV152" s="23"/>
      <c r="QYW152" s="23"/>
      <c r="QYX152" s="23"/>
      <c r="QYY152" s="23"/>
      <c r="QYZ152" s="23"/>
      <c r="QZA152" s="23"/>
      <c r="QZB152" s="23"/>
      <c r="QZC152" s="23"/>
      <c r="QZD152" s="23"/>
      <c r="QZE152" s="23"/>
      <c r="QZF152" s="23"/>
      <c r="QZG152" s="23"/>
      <c r="QZH152" s="23"/>
      <c r="QZI152" s="23"/>
      <c r="QZJ152" s="23"/>
      <c r="QZK152" s="23"/>
      <c r="QZL152" s="23"/>
      <c r="QZM152" s="23"/>
      <c r="QZN152" s="23"/>
      <c r="QZO152" s="23"/>
      <c r="QZP152" s="23"/>
      <c r="QZQ152" s="23"/>
      <c r="QZR152" s="23"/>
      <c r="QZS152" s="23"/>
      <c r="QZT152" s="23"/>
      <c r="QZU152" s="23"/>
      <c r="QZV152" s="23"/>
      <c r="QZW152" s="23"/>
      <c r="QZX152" s="23"/>
      <c r="QZY152" s="23"/>
      <c r="QZZ152" s="23"/>
      <c r="RAA152" s="23"/>
      <c r="RAB152" s="23"/>
      <c r="RAC152" s="23"/>
      <c r="RAD152" s="23"/>
      <c r="RAE152" s="23"/>
      <c r="RAF152" s="23"/>
      <c r="RAG152" s="23"/>
      <c r="RAH152" s="23"/>
      <c r="RAI152" s="23"/>
      <c r="RAJ152" s="23"/>
      <c r="RAK152" s="23"/>
      <c r="RAL152" s="23"/>
      <c r="RAM152" s="23"/>
      <c r="RAN152" s="23"/>
      <c r="RAO152" s="23"/>
      <c r="RAP152" s="23"/>
      <c r="RAQ152" s="23"/>
      <c r="RAR152" s="23"/>
      <c r="RAS152" s="23"/>
      <c r="RAT152" s="23"/>
      <c r="RAU152" s="23"/>
      <c r="RAV152" s="23"/>
      <c r="RAW152" s="23"/>
      <c r="RAX152" s="23"/>
      <c r="RAY152" s="23"/>
      <c r="RAZ152" s="23"/>
      <c r="RBA152" s="23"/>
      <c r="RBB152" s="23"/>
      <c r="RBC152" s="23"/>
      <c r="RBD152" s="23"/>
      <c r="RBE152" s="23"/>
      <c r="RBF152" s="23"/>
      <c r="RBG152" s="23"/>
      <c r="RBH152" s="23"/>
      <c r="RBI152" s="23"/>
      <c r="RBJ152" s="23"/>
      <c r="RBK152" s="23"/>
      <c r="RBL152" s="23"/>
      <c r="RBM152" s="23"/>
      <c r="RBN152" s="23"/>
      <c r="RBO152" s="23"/>
      <c r="RBP152" s="23"/>
      <c r="RBQ152" s="23"/>
      <c r="RBR152" s="23"/>
      <c r="RBS152" s="23"/>
      <c r="RBT152" s="23"/>
      <c r="RBU152" s="23"/>
      <c r="RBV152" s="23"/>
      <c r="RBW152" s="23"/>
      <c r="RBX152" s="23"/>
      <c r="RBY152" s="23"/>
      <c r="RBZ152" s="23"/>
      <c r="RCA152" s="23"/>
      <c r="RCB152" s="23"/>
      <c r="RCC152" s="23"/>
      <c r="RCD152" s="23"/>
      <c r="RCE152" s="23"/>
      <c r="RCF152" s="23"/>
      <c r="RCG152" s="23"/>
      <c r="RCH152" s="23"/>
      <c r="RCI152" s="23"/>
      <c r="RCJ152" s="23"/>
      <c r="RCK152" s="23"/>
      <c r="RCL152" s="23"/>
      <c r="RCM152" s="23"/>
      <c r="RCN152" s="23"/>
      <c r="RCO152" s="23"/>
      <c r="RCP152" s="23"/>
      <c r="RCQ152" s="23"/>
      <c r="RCR152" s="23"/>
      <c r="RCS152" s="23"/>
      <c r="RCT152" s="23"/>
      <c r="RCU152" s="23"/>
      <c r="RCV152" s="23"/>
      <c r="RCW152" s="23"/>
      <c r="RCX152" s="23"/>
      <c r="RCY152" s="23"/>
      <c r="RCZ152" s="23"/>
      <c r="RDA152" s="23"/>
      <c r="RDB152" s="23"/>
      <c r="RDC152" s="23"/>
      <c r="RDD152" s="23"/>
      <c r="RDE152" s="23"/>
      <c r="RDF152" s="23"/>
      <c r="RDG152" s="23"/>
      <c r="RDH152" s="23"/>
      <c r="RDI152" s="23"/>
      <c r="RDJ152" s="23"/>
      <c r="RDK152" s="23"/>
      <c r="RDL152" s="23"/>
      <c r="RDM152" s="23"/>
      <c r="RDN152" s="23"/>
      <c r="RDO152" s="23"/>
      <c r="RDP152" s="23"/>
      <c r="RDQ152" s="23"/>
      <c r="RDR152" s="23"/>
      <c r="RDS152" s="23"/>
      <c r="RDT152" s="23"/>
      <c r="RDU152" s="23"/>
      <c r="RDV152" s="23"/>
      <c r="RDW152" s="23"/>
      <c r="RDX152" s="23"/>
      <c r="RDY152" s="23"/>
      <c r="RDZ152" s="23"/>
      <c r="REA152" s="23"/>
      <c r="REB152" s="23"/>
      <c r="REC152" s="23"/>
      <c r="RED152" s="23"/>
      <c r="REE152" s="23"/>
      <c r="REF152" s="23"/>
      <c r="REG152" s="23"/>
      <c r="REH152" s="23"/>
      <c r="REI152" s="23"/>
      <c r="REJ152" s="23"/>
      <c r="REK152" s="23"/>
      <c r="REL152" s="23"/>
      <c r="REM152" s="23"/>
      <c r="REN152" s="23"/>
      <c r="REO152" s="23"/>
      <c r="REP152" s="23"/>
      <c r="REQ152" s="23"/>
      <c r="RER152" s="23"/>
      <c r="RES152" s="23"/>
      <c r="RET152" s="23"/>
      <c r="REU152" s="23"/>
      <c r="REV152" s="23"/>
      <c r="REW152" s="23"/>
      <c r="REX152" s="23"/>
      <c r="REY152" s="23"/>
      <c r="REZ152" s="23"/>
      <c r="RFA152" s="23"/>
      <c r="RFB152" s="23"/>
      <c r="RFC152" s="23"/>
      <c r="RFD152" s="23"/>
      <c r="RFE152" s="23"/>
      <c r="RFF152" s="23"/>
      <c r="RFG152" s="23"/>
      <c r="RFH152" s="23"/>
      <c r="RFI152" s="23"/>
      <c r="RFJ152" s="23"/>
      <c r="RFK152" s="23"/>
      <c r="RFL152" s="23"/>
      <c r="RFM152" s="23"/>
      <c r="RFN152" s="23"/>
      <c r="RFO152" s="23"/>
      <c r="RFP152" s="23"/>
      <c r="RFQ152" s="23"/>
      <c r="RFR152" s="23"/>
      <c r="RFS152" s="23"/>
      <c r="RFT152" s="23"/>
      <c r="RFU152" s="23"/>
      <c r="RFV152" s="23"/>
      <c r="RFW152" s="23"/>
      <c r="RFX152" s="23"/>
      <c r="RFY152" s="23"/>
      <c r="RFZ152" s="23"/>
      <c r="RGA152" s="23"/>
      <c r="RGB152" s="23"/>
      <c r="RGC152" s="23"/>
      <c r="RGD152" s="23"/>
      <c r="RGE152" s="23"/>
      <c r="RGF152" s="23"/>
      <c r="RGG152" s="23"/>
      <c r="RGH152" s="23"/>
      <c r="RGI152" s="23"/>
      <c r="RGJ152" s="23"/>
      <c r="RGK152" s="23"/>
      <c r="RGL152" s="23"/>
      <c r="RGM152" s="23"/>
      <c r="RGN152" s="23"/>
      <c r="RGO152" s="23"/>
      <c r="RGP152" s="23"/>
      <c r="RGQ152" s="23"/>
      <c r="RGR152" s="23"/>
      <c r="RGS152" s="23"/>
      <c r="RGT152" s="23"/>
      <c r="RGU152" s="23"/>
      <c r="RGV152" s="23"/>
      <c r="RGW152" s="23"/>
      <c r="RGX152" s="23"/>
      <c r="RGY152" s="23"/>
      <c r="RGZ152" s="23"/>
      <c r="RHA152" s="23"/>
      <c r="RHB152" s="23"/>
      <c r="RHC152" s="23"/>
      <c r="RHD152" s="23"/>
      <c r="RHE152" s="23"/>
      <c r="RHF152" s="23"/>
      <c r="RHG152" s="23"/>
      <c r="RHH152" s="23"/>
      <c r="RHI152" s="23"/>
      <c r="RHJ152" s="23"/>
      <c r="RHK152" s="23"/>
      <c r="RHL152" s="23"/>
      <c r="RHM152" s="23"/>
      <c r="RHN152" s="23"/>
      <c r="RHO152" s="23"/>
      <c r="RHP152" s="23"/>
      <c r="RHQ152" s="23"/>
      <c r="RHR152" s="23"/>
      <c r="RHS152" s="23"/>
      <c r="RHT152" s="23"/>
      <c r="RHU152" s="23"/>
      <c r="RHV152" s="23"/>
      <c r="RHW152" s="23"/>
      <c r="RHX152" s="23"/>
      <c r="RHY152" s="23"/>
      <c r="RHZ152" s="23"/>
      <c r="RIA152" s="23"/>
      <c r="RIB152" s="23"/>
      <c r="RIC152" s="23"/>
      <c r="RID152" s="23"/>
      <c r="RIE152" s="23"/>
      <c r="RIF152" s="23"/>
      <c r="RIG152" s="23"/>
      <c r="RIH152" s="23"/>
      <c r="RII152" s="23"/>
      <c r="RIJ152" s="23"/>
      <c r="RIK152" s="23"/>
      <c r="RIL152" s="23"/>
      <c r="RIM152" s="23"/>
      <c r="RIN152" s="23"/>
      <c r="RIO152" s="23"/>
      <c r="RIP152" s="23"/>
      <c r="RIQ152" s="23"/>
      <c r="RIR152" s="23"/>
      <c r="RIS152" s="23"/>
      <c r="RIT152" s="23"/>
      <c r="RIU152" s="23"/>
      <c r="RIV152" s="23"/>
      <c r="RIW152" s="23"/>
      <c r="RIX152" s="23"/>
      <c r="RIY152" s="23"/>
      <c r="RIZ152" s="23"/>
      <c r="RJA152" s="23"/>
      <c r="RJB152" s="23"/>
      <c r="RJC152" s="23"/>
      <c r="RJD152" s="23"/>
      <c r="RJE152" s="23"/>
      <c r="RJF152" s="23"/>
      <c r="RJG152" s="23"/>
      <c r="RJH152" s="23"/>
      <c r="RJI152" s="23"/>
      <c r="RJJ152" s="23"/>
      <c r="RJK152" s="23"/>
      <c r="RJL152" s="23"/>
      <c r="RJM152" s="23"/>
      <c r="RJN152" s="23"/>
      <c r="RJO152" s="23"/>
      <c r="RJP152" s="23"/>
      <c r="RJQ152" s="23"/>
      <c r="RJR152" s="23"/>
      <c r="RJS152" s="23"/>
      <c r="RJT152" s="23"/>
      <c r="RJU152" s="23"/>
      <c r="RJV152" s="23"/>
      <c r="RJW152" s="23"/>
      <c r="RJX152" s="23"/>
      <c r="RJY152" s="23"/>
      <c r="RJZ152" s="23"/>
      <c r="RKA152" s="23"/>
      <c r="RKB152" s="23"/>
      <c r="RKC152" s="23"/>
      <c r="RKD152" s="23"/>
      <c r="RKE152" s="23"/>
      <c r="RKF152" s="23"/>
      <c r="RKG152" s="23"/>
      <c r="RKH152" s="23"/>
      <c r="RKI152" s="23"/>
      <c r="RKJ152" s="23"/>
      <c r="RKK152" s="23"/>
      <c r="RKL152" s="23"/>
      <c r="RKM152" s="23"/>
      <c r="RKN152" s="23"/>
      <c r="RKO152" s="23"/>
      <c r="RKP152" s="23"/>
      <c r="RKQ152" s="23"/>
      <c r="RKR152" s="23"/>
      <c r="RKS152" s="23"/>
      <c r="RKT152" s="23"/>
      <c r="RKU152" s="23"/>
      <c r="RKV152" s="23"/>
      <c r="RKW152" s="23"/>
      <c r="RKX152" s="23"/>
      <c r="RKY152" s="23"/>
      <c r="RKZ152" s="23"/>
      <c r="RLA152" s="23"/>
      <c r="RLB152" s="23"/>
      <c r="RLC152" s="23"/>
      <c r="RLD152" s="23"/>
      <c r="RLE152" s="23"/>
      <c r="RLF152" s="23"/>
      <c r="RLG152" s="23"/>
      <c r="RLH152" s="23"/>
      <c r="RLI152" s="23"/>
      <c r="RLJ152" s="23"/>
      <c r="RLK152" s="23"/>
      <c r="RLL152" s="23"/>
      <c r="RLM152" s="23"/>
      <c r="RLN152" s="23"/>
      <c r="RLO152" s="23"/>
      <c r="RLP152" s="23"/>
      <c r="RLQ152" s="23"/>
      <c r="RLR152" s="23"/>
      <c r="RLS152" s="23"/>
      <c r="RLT152" s="23"/>
      <c r="RLU152" s="23"/>
      <c r="RLV152" s="23"/>
      <c r="RLW152" s="23"/>
      <c r="RLX152" s="23"/>
      <c r="RLY152" s="23"/>
      <c r="RLZ152" s="23"/>
      <c r="RMA152" s="23"/>
      <c r="RMB152" s="23"/>
      <c r="RMC152" s="23"/>
      <c r="RMD152" s="23"/>
      <c r="RME152" s="23"/>
      <c r="RMF152" s="23"/>
      <c r="RMG152" s="23"/>
      <c r="RMH152" s="23"/>
      <c r="RMI152" s="23"/>
      <c r="RMJ152" s="23"/>
      <c r="RMK152" s="23"/>
      <c r="RML152" s="23"/>
      <c r="RMM152" s="23"/>
      <c r="RMN152" s="23"/>
      <c r="RMO152" s="23"/>
      <c r="RMP152" s="23"/>
      <c r="RMQ152" s="23"/>
      <c r="RMR152" s="23"/>
      <c r="RMS152" s="23"/>
      <c r="RMT152" s="23"/>
      <c r="RMU152" s="23"/>
      <c r="RMV152" s="23"/>
      <c r="RMW152" s="23"/>
      <c r="RMX152" s="23"/>
      <c r="RMY152" s="23"/>
      <c r="RMZ152" s="23"/>
      <c r="RNA152" s="23"/>
      <c r="RNB152" s="23"/>
      <c r="RNC152" s="23"/>
      <c r="RND152" s="23"/>
      <c r="RNE152" s="23"/>
      <c r="RNF152" s="23"/>
      <c r="RNG152" s="23"/>
      <c r="RNH152" s="23"/>
      <c r="RNI152" s="23"/>
      <c r="RNJ152" s="23"/>
      <c r="RNK152" s="23"/>
      <c r="RNL152" s="23"/>
      <c r="RNM152" s="23"/>
      <c r="RNN152" s="23"/>
      <c r="RNO152" s="23"/>
      <c r="RNP152" s="23"/>
      <c r="RNQ152" s="23"/>
      <c r="RNR152" s="23"/>
      <c r="RNS152" s="23"/>
      <c r="RNT152" s="23"/>
      <c r="RNU152" s="23"/>
      <c r="RNV152" s="23"/>
      <c r="RNW152" s="23"/>
      <c r="RNX152" s="23"/>
      <c r="RNY152" s="23"/>
      <c r="RNZ152" s="23"/>
      <c r="ROA152" s="23"/>
      <c r="ROB152" s="23"/>
      <c r="ROC152" s="23"/>
      <c r="ROD152" s="23"/>
      <c r="ROE152" s="23"/>
      <c r="ROF152" s="23"/>
      <c r="ROG152" s="23"/>
      <c r="ROH152" s="23"/>
      <c r="ROI152" s="23"/>
      <c r="ROJ152" s="23"/>
      <c r="ROK152" s="23"/>
      <c r="ROL152" s="23"/>
      <c r="ROM152" s="23"/>
      <c r="RON152" s="23"/>
      <c r="ROO152" s="23"/>
      <c r="ROP152" s="23"/>
      <c r="ROQ152" s="23"/>
      <c r="ROR152" s="23"/>
      <c r="ROS152" s="23"/>
      <c r="ROT152" s="23"/>
      <c r="ROU152" s="23"/>
      <c r="ROV152" s="23"/>
      <c r="ROW152" s="23"/>
      <c r="ROX152" s="23"/>
      <c r="ROY152" s="23"/>
      <c r="ROZ152" s="23"/>
      <c r="RPA152" s="23"/>
      <c r="RPB152" s="23"/>
      <c r="RPC152" s="23"/>
      <c r="RPD152" s="23"/>
      <c r="RPE152" s="23"/>
      <c r="RPF152" s="23"/>
      <c r="RPG152" s="23"/>
      <c r="RPH152" s="23"/>
      <c r="RPI152" s="23"/>
      <c r="RPJ152" s="23"/>
      <c r="RPK152" s="23"/>
      <c r="RPL152" s="23"/>
      <c r="RPM152" s="23"/>
      <c r="RPN152" s="23"/>
      <c r="RPO152" s="23"/>
      <c r="RPP152" s="23"/>
      <c r="RPQ152" s="23"/>
      <c r="RPR152" s="23"/>
      <c r="RPS152" s="23"/>
      <c r="RPT152" s="23"/>
      <c r="RPU152" s="23"/>
      <c r="RPV152" s="23"/>
      <c r="RPW152" s="23"/>
      <c r="RPX152" s="23"/>
      <c r="RPY152" s="23"/>
      <c r="RPZ152" s="23"/>
      <c r="RQA152" s="23"/>
      <c r="RQB152" s="23"/>
      <c r="RQC152" s="23"/>
      <c r="RQD152" s="23"/>
      <c r="RQE152" s="23"/>
      <c r="RQF152" s="23"/>
      <c r="RQG152" s="23"/>
      <c r="RQH152" s="23"/>
      <c r="RQI152" s="23"/>
      <c r="RQJ152" s="23"/>
      <c r="RQK152" s="23"/>
      <c r="RQL152" s="23"/>
      <c r="RQM152" s="23"/>
      <c r="RQN152" s="23"/>
      <c r="RQO152" s="23"/>
      <c r="RQP152" s="23"/>
      <c r="RQQ152" s="23"/>
      <c r="RQR152" s="23"/>
      <c r="RQS152" s="23"/>
      <c r="RQT152" s="23"/>
      <c r="RQU152" s="23"/>
      <c r="RQV152" s="23"/>
      <c r="RQW152" s="23"/>
      <c r="RQX152" s="23"/>
      <c r="RQY152" s="23"/>
      <c r="RQZ152" s="23"/>
      <c r="RRA152" s="23"/>
      <c r="RRB152" s="23"/>
      <c r="RRC152" s="23"/>
      <c r="RRD152" s="23"/>
      <c r="RRE152" s="23"/>
      <c r="RRF152" s="23"/>
      <c r="RRG152" s="23"/>
      <c r="RRH152" s="23"/>
      <c r="RRI152" s="23"/>
      <c r="RRJ152" s="23"/>
      <c r="RRK152" s="23"/>
      <c r="RRL152" s="23"/>
      <c r="RRM152" s="23"/>
      <c r="RRN152" s="23"/>
      <c r="RRO152" s="23"/>
      <c r="RRP152" s="23"/>
      <c r="RRQ152" s="23"/>
      <c r="RRR152" s="23"/>
      <c r="RRS152" s="23"/>
      <c r="RRT152" s="23"/>
      <c r="RRU152" s="23"/>
      <c r="RRV152" s="23"/>
      <c r="RRW152" s="23"/>
      <c r="RRX152" s="23"/>
      <c r="RRY152" s="23"/>
      <c r="RRZ152" s="23"/>
      <c r="RSA152" s="23"/>
      <c r="RSB152" s="23"/>
      <c r="RSC152" s="23"/>
      <c r="RSD152" s="23"/>
      <c r="RSE152" s="23"/>
      <c r="RSF152" s="23"/>
      <c r="RSG152" s="23"/>
      <c r="RSH152" s="23"/>
      <c r="RSI152" s="23"/>
      <c r="RSJ152" s="23"/>
      <c r="RSK152" s="23"/>
      <c r="RSL152" s="23"/>
      <c r="RSM152" s="23"/>
      <c r="RSN152" s="23"/>
      <c r="RSO152" s="23"/>
      <c r="RSP152" s="23"/>
      <c r="RSQ152" s="23"/>
      <c r="RSR152" s="23"/>
      <c r="RSS152" s="23"/>
      <c r="RST152" s="23"/>
      <c r="RSU152" s="23"/>
      <c r="RSV152" s="23"/>
      <c r="RSW152" s="23"/>
      <c r="RSX152" s="23"/>
      <c r="RSY152" s="23"/>
      <c r="RSZ152" s="23"/>
      <c r="RTA152" s="23"/>
      <c r="RTB152" s="23"/>
      <c r="RTC152" s="23"/>
      <c r="RTD152" s="23"/>
      <c r="RTE152" s="23"/>
      <c r="RTF152" s="23"/>
      <c r="RTG152" s="23"/>
      <c r="RTH152" s="23"/>
      <c r="RTI152" s="23"/>
      <c r="RTJ152" s="23"/>
      <c r="RTK152" s="23"/>
      <c r="RTL152" s="23"/>
      <c r="RTM152" s="23"/>
      <c r="RTN152" s="23"/>
      <c r="RTO152" s="23"/>
      <c r="RTP152" s="23"/>
      <c r="RTQ152" s="23"/>
      <c r="RTR152" s="23"/>
      <c r="RTS152" s="23"/>
      <c r="RTT152" s="23"/>
      <c r="RTU152" s="23"/>
      <c r="RTV152" s="23"/>
      <c r="RTW152" s="23"/>
      <c r="RTX152" s="23"/>
      <c r="RTY152" s="23"/>
      <c r="RTZ152" s="23"/>
      <c r="RUA152" s="23"/>
      <c r="RUB152" s="23"/>
      <c r="RUC152" s="23"/>
      <c r="RUD152" s="23"/>
      <c r="RUE152" s="23"/>
      <c r="RUF152" s="23"/>
      <c r="RUG152" s="23"/>
      <c r="RUH152" s="23"/>
      <c r="RUI152" s="23"/>
      <c r="RUJ152" s="23"/>
      <c r="RUK152" s="23"/>
      <c r="RUL152" s="23"/>
      <c r="RUM152" s="23"/>
      <c r="RUN152" s="23"/>
      <c r="RUO152" s="23"/>
      <c r="RUP152" s="23"/>
      <c r="RUQ152" s="23"/>
      <c r="RUR152" s="23"/>
      <c r="RUS152" s="23"/>
      <c r="RUT152" s="23"/>
      <c r="RUU152" s="23"/>
      <c r="RUV152" s="23"/>
      <c r="RUW152" s="23"/>
      <c r="RUX152" s="23"/>
      <c r="RUY152" s="23"/>
      <c r="RUZ152" s="23"/>
      <c r="RVA152" s="23"/>
      <c r="RVB152" s="23"/>
      <c r="RVC152" s="23"/>
      <c r="RVD152" s="23"/>
      <c r="RVE152" s="23"/>
      <c r="RVF152" s="23"/>
      <c r="RVG152" s="23"/>
      <c r="RVH152" s="23"/>
      <c r="RVI152" s="23"/>
      <c r="RVJ152" s="23"/>
      <c r="RVK152" s="23"/>
      <c r="RVL152" s="23"/>
      <c r="RVM152" s="23"/>
      <c r="RVN152" s="23"/>
      <c r="RVO152" s="23"/>
      <c r="RVP152" s="23"/>
      <c r="RVQ152" s="23"/>
      <c r="RVR152" s="23"/>
      <c r="RVS152" s="23"/>
      <c r="RVT152" s="23"/>
      <c r="RVU152" s="23"/>
      <c r="RVV152" s="23"/>
      <c r="RVW152" s="23"/>
      <c r="RVX152" s="23"/>
      <c r="RVY152" s="23"/>
      <c r="RVZ152" s="23"/>
      <c r="RWA152" s="23"/>
      <c r="RWB152" s="23"/>
      <c r="RWC152" s="23"/>
      <c r="RWD152" s="23"/>
      <c r="RWE152" s="23"/>
      <c r="RWF152" s="23"/>
      <c r="RWG152" s="23"/>
      <c r="RWH152" s="23"/>
      <c r="RWI152" s="23"/>
      <c r="RWJ152" s="23"/>
      <c r="RWK152" s="23"/>
      <c r="RWL152" s="23"/>
      <c r="RWM152" s="23"/>
      <c r="RWN152" s="23"/>
      <c r="RWO152" s="23"/>
      <c r="RWP152" s="23"/>
      <c r="RWQ152" s="23"/>
      <c r="RWR152" s="23"/>
      <c r="RWS152" s="23"/>
      <c r="RWT152" s="23"/>
      <c r="RWU152" s="23"/>
      <c r="RWV152" s="23"/>
      <c r="RWW152" s="23"/>
      <c r="RWX152" s="23"/>
      <c r="RWY152" s="23"/>
      <c r="RWZ152" s="23"/>
      <c r="RXA152" s="23"/>
      <c r="RXB152" s="23"/>
      <c r="RXC152" s="23"/>
      <c r="RXD152" s="23"/>
      <c r="RXE152" s="23"/>
      <c r="RXF152" s="23"/>
      <c r="RXG152" s="23"/>
      <c r="RXH152" s="23"/>
      <c r="RXI152" s="23"/>
      <c r="RXJ152" s="23"/>
      <c r="RXK152" s="23"/>
      <c r="RXL152" s="23"/>
      <c r="RXM152" s="23"/>
      <c r="RXN152" s="23"/>
      <c r="RXO152" s="23"/>
      <c r="RXP152" s="23"/>
      <c r="RXQ152" s="23"/>
      <c r="RXR152" s="23"/>
      <c r="RXS152" s="23"/>
      <c r="RXT152" s="23"/>
      <c r="RXU152" s="23"/>
      <c r="RXV152" s="23"/>
      <c r="RXW152" s="23"/>
      <c r="RXX152" s="23"/>
      <c r="RXY152" s="23"/>
      <c r="RXZ152" s="23"/>
      <c r="RYA152" s="23"/>
      <c r="RYB152" s="23"/>
      <c r="RYC152" s="23"/>
      <c r="RYD152" s="23"/>
      <c r="RYE152" s="23"/>
      <c r="RYF152" s="23"/>
      <c r="RYG152" s="23"/>
      <c r="RYH152" s="23"/>
      <c r="RYI152" s="23"/>
      <c r="RYJ152" s="23"/>
      <c r="RYK152" s="23"/>
      <c r="RYL152" s="23"/>
      <c r="RYM152" s="23"/>
      <c r="RYN152" s="23"/>
      <c r="RYO152" s="23"/>
      <c r="RYP152" s="23"/>
      <c r="RYQ152" s="23"/>
      <c r="RYR152" s="23"/>
      <c r="RYS152" s="23"/>
      <c r="RYT152" s="23"/>
      <c r="RYU152" s="23"/>
      <c r="RYV152" s="23"/>
      <c r="RYW152" s="23"/>
      <c r="RYX152" s="23"/>
      <c r="RYY152" s="23"/>
      <c r="RYZ152" s="23"/>
      <c r="RZA152" s="23"/>
      <c r="RZB152" s="23"/>
      <c r="RZC152" s="23"/>
      <c r="RZD152" s="23"/>
      <c r="RZE152" s="23"/>
      <c r="RZF152" s="23"/>
      <c r="RZG152" s="23"/>
      <c r="RZH152" s="23"/>
      <c r="RZI152" s="23"/>
      <c r="RZJ152" s="23"/>
      <c r="RZK152" s="23"/>
      <c r="RZL152" s="23"/>
      <c r="RZM152" s="23"/>
      <c r="RZN152" s="23"/>
      <c r="RZO152" s="23"/>
      <c r="RZP152" s="23"/>
      <c r="RZQ152" s="23"/>
      <c r="RZR152" s="23"/>
      <c r="RZS152" s="23"/>
      <c r="RZT152" s="23"/>
      <c r="RZU152" s="23"/>
      <c r="RZV152" s="23"/>
      <c r="RZW152" s="23"/>
      <c r="RZX152" s="23"/>
      <c r="RZY152" s="23"/>
      <c r="RZZ152" s="23"/>
      <c r="SAA152" s="23"/>
      <c r="SAB152" s="23"/>
      <c r="SAC152" s="23"/>
      <c r="SAD152" s="23"/>
      <c r="SAE152" s="23"/>
      <c r="SAF152" s="23"/>
      <c r="SAG152" s="23"/>
      <c r="SAH152" s="23"/>
      <c r="SAI152" s="23"/>
      <c r="SAJ152" s="23"/>
      <c r="SAK152" s="23"/>
      <c r="SAL152" s="23"/>
      <c r="SAM152" s="23"/>
      <c r="SAN152" s="23"/>
      <c r="SAO152" s="23"/>
      <c r="SAP152" s="23"/>
      <c r="SAQ152" s="23"/>
      <c r="SAR152" s="23"/>
      <c r="SAS152" s="23"/>
      <c r="SAT152" s="23"/>
      <c r="SAU152" s="23"/>
      <c r="SAV152" s="23"/>
      <c r="SAW152" s="23"/>
      <c r="SAX152" s="23"/>
      <c r="SAY152" s="23"/>
      <c r="SAZ152" s="23"/>
      <c r="SBA152" s="23"/>
      <c r="SBB152" s="23"/>
      <c r="SBC152" s="23"/>
      <c r="SBD152" s="23"/>
      <c r="SBE152" s="23"/>
      <c r="SBF152" s="23"/>
      <c r="SBG152" s="23"/>
      <c r="SBH152" s="23"/>
      <c r="SBI152" s="23"/>
      <c r="SBJ152" s="23"/>
      <c r="SBK152" s="23"/>
      <c r="SBL152" s="23"/>
      <c r="SBM152" s="23"/>
      <c r="SBN152" s="23"/>
      <c r="SBO152" s="23"/>
      <c r="SBP152" s="23"/>
      <c r="SBQ152" s="23"/>
      <c r="SBR152" s="23"/>
      <c r="SBS152" s="23"/>
      <c r="SBT152" s="23"/>
      <c r="SBU152" s="23"/>
      <c r="SBV152" s="23"/>
      <c r="SBW152" s="23"/>
      <c r="SBX152" s="23"/>
      <c r="SBY152" s="23"/>
      <c r="SBZ152" s="23"/>
      <c r="SCA152" s="23"/>
      <c r="SCB152" s="23"/>
      <c r="SCC152" s="23"/>
      <c r="SCD152" s="23"/>
      <c r="SCE152" s="23"/>
      <c r="SCF152" s="23"/>
      <c r="SCG152" s="23"/>
      <c r="SCH152" s="23"/>
      <c r="SCI152" s="23"/>
      <c r="SCJ152" s="23"/>
      <c r="SCK152" s="23"/>
      <c r="SCL152" s="23"/>
      <c r="SCM152" s="23"/>
      <c r="SCN152" s="23"/>
      <c r="SCO152" s="23"/>
      <c r="SCP152" s="23"/>
      <c r="SCQ152" s="23"/>
      <c r="SCR152" s="23"/>
      <c r="SCS152" s="23"/>
      <c r="SCT152" s="23"/>
      <c r="SCU152" s="23"/>
      <c r="SCV152" s="23"/>
      <c r="SCW152" s="23"/>
      <c r="SCX152" s="23"/>
      <c r="SCY152" s="23"/>
      <c r="SCZ152" s="23"/>
      <c r="SDA152" s="23"/>
      <c r="SDB152" s="23"/>
      <c r="SDC152" s="23"/>
      <c r="SDD152" s="23"/>
      <c r="SDE152" s="23"/>
      <c r="SDF152" s="23"/>
      <c r="SDG152" s="23"/>
      <c r="SDH152" s="23"/>
      <c r="SDI152" s="23"/>
      <c r="SDJ152" s="23"/>
      <c r="SDK152" s="23"/>
      <c r="SDL152" s="23"/>
      <c r="SDM152" s="23"/>
      <c r="SDN152" s="23"/>
      <c r="SDO152" s="23"/>
      <c r="SDP152" s="23"/>
      <c r="SDQ152" s="23"/>
      <c r="SDR152" s="23"/>
      <c r="SDS152" s="23"/>
      <c r="SDT152" s="23"/>
      <c r="SDU152" s="23"/>
      <c r="SDV152" s="23"/>
      <c r="SDW152" s="23"/>
      <c r="SDX152" s="23"/>
      <c r="SDY152" s="23"/>
      <c r="SDZ152" s="23"/>
      <c r="SEA152" s="23"/>
      <c r="SEB152" s="23"/>
      <c r="SEC152" s="23"/>
      <c r="SED152" s="23"/>
      <c r="SEE152" s="23"/>
      <c r="SEF152" s="23"/>
      <c r="SEG152" s="23"/>
      <c r="SEH152" s="23"/>
      <c r="SEI152" s="23"/>
      <c r="SEJ152" s="23"/>
      <c r="SEK152" s="23"/>
      <c r="SEL152" s="23"/>
      <c r="SEM152" s="23"/>
      <c r="SEN152" s="23"/>
      <c r="SEO152" s="23"/>
      <c r="SEP152" s="23"/>
      <c r="SEQ152" s="23"/>
      <c r="SER152" s="23"/>
      <c r="SES152" s="23"/>
      <c r="SET152" s="23"/>
      <c r="SEU152" s="23"/>
      <c r="SEV152" s="23"/>
      <c r="SEW152" s="23"/>
      <c r="SEX152" s="23"/>
      <c r="SEY152" s="23"/>
      <c r="SEZ152" s="23"/>
      <c r="SFA152" s="23"/>
      <c r="SFB152" s="23"/>
      <c r="SFC152" s="23"/>
      <c r="SFD152" s="23"/>
      <c r="SFE152" s="23"/>
      <c r="SFF152" s="23"/>
      <c r="SFG152" s="23"/>
      <c r="SFH152" s="23"/>
      <c r="SFI152" s="23"/>
      <c r="SFJ152" s="23"/>
      <c r="SFK152" s="23"/>
      <c r="SFL152" s="23"/>
      <c r="SFM152" s="23"/>
      <c r="SFN152" s="23"/>
      <c r="SFO152" s="23"/>
      <c r="SFP152" s="23"/>
      <c r="SFQ152" s="23"/>
      <c r="SFR152" s="23"/>
      <c r="SFS152" s="23"/>
      <c r="SFT152" s="23"/>
      <c r="SFU152" s="23"/>
      <c r="SFV152" s="23"/>
      <c r="SFW152" s="23"/>
      <c r="SFX152" s="23"/>
      <c r="SFY152" s="23"/>
      <c r="SFZ152" s="23"/>
      <c r="SGA152" s="23"/>
      <c r="SGB152" s="23"/>
      <c r="SGC152" s="23"/>
      <c r="SGD152" s="23"/>
      <c r="SGE152" s="23"/>
      <c r="SGF152" s="23"/>
      <c r="SGG152" s="23"/>
      <c r="SGH152" s="23"/>
      <c r="SGI152" s="23"/>
      <c r="SGJ152" s="23"/>
      <c r="SGK152" s="23"/>
      <c r="SGL152" s="23"/>
      <c r="SGM152" s="23"/>
      <c r="SGN152" s="23"/>
      <c r="SGO152" s="23"/>
      <c r="SGP152" s="23"/>
      <c r="SGQ152" s="23"/>
      <c r="SGR152" s="23"/>
      <c r="SGS152" s="23"/>
      <c r="SGT152" s="23"/>
      <c r="SGU152" s="23"/>
      <c r="SGV152" s="23"/>
      <c r="SGW152" s="23"/>
      <c r="SGX152" s="23"/>
      <c r="SGY152" s="23"/>
      <c r="SGZ152" s="23"/>
      <c r="SHA152" s="23"/>
      <c r="SHB152" s="23"/>
      <c r="SHC152" s="23"/>
      <c r="SHD152" s="23"/>
      <c r="SHE152" s="23"/>
      <c r="SHF152" s="23"/>
      <c r="SHG152" s="23"/>
      <c r="SHH152" s="23"/>
      <c r="SHI152" s="23"/>
      <c r="SHJ152" s="23"/>
      <c r="SHK152" s="23"/>
      <c r="SHL152" s="23"/>
      <c r="SHM152" s="23"/>
      <c r="SHN152" s="23"/>
      <c r="SHO152" s="23"/>
      <c r="SHP152" s="23"/>
      <c r="SHQ152" s="23"/>
      <c r="SHR152" s="23"/>
      <c r="SHS152" s="23"/>
      <c r="SHT152" s="23"/>
      <c r="SHU152" s="23"/>
      <c r="SHV152" s="23"/>
      <c r="SHW152" s="23"/>
      <c r="SHX152" s="23"/>
      <c r="SHY152" s="23"/>
      <c r="SHZ152" s="23"/>
      <c r="SIA152" s="23"/>
      <c r="SIB152" s="23"/>
      <c r="SIC152" s="23"/>
      <c r="SID152" s="23"/>
      <c r="SIE152" s="23"/>
      <c r="SIF152" s="23"/>
      <c r="SIG152" s="23"/>
      <c r="SIH152" s="23"/>
      <c r="SII152" s="23"/>
      <c r="SIJ152" s="23"/>
      <c r="SIK152" s="23"/>
      <c r="SIL152" s="23"/>
      <c r="SIM152" s="23"/>
      <c r="SIN152" s="23"/>
      <c r="SIO152" s="23"/>
      <c r="SIP152" s="23"/>
      <c r="SIQ152" s="23"/>
      <c r="SIR152" s="23"/>
      <c r="SIS152" s="23"/>
      <c r="SIT152" s="23"/>
      <c r="SIU152" s="23"/>
      <c r="SIV152" s="23"/>
      <c r="SIW152" s="23"/>
      <c r="SIX152" s="23"/>
      <c r="SIY152" s="23"/>
      <c r="SIZ152" s="23"/>
      <c r="SJA152" s="23"/>
      <c r="SJB152" s="23"/>
      <c r="SJC152" s="23"/>
      <c r="SJD152" s="23"/>
      <c r="SJE152" s="23"/>
      <c r="SJF152" s="23"/>
      <c r="SJG152" s="23"/>
      <c r="SJH152" s="23"/>
      <c r="SJI152" s="23"/>
      <c r="SJJ152" s="23"/>
      <c r="SJK152" s="23"/>
      <c r="SJL152" s="23"/>
      <c r="SJM152" s="23"/>
      <c r="SJN152" s="23"/>
      <c r="SJO152" s="23"/>
      <c r="SJP152" s="23"/>
      <c r="SJQ152" s="23"/>
      <c r="SJR152" s="23"/>
      <c r="SJS152" s="23"/>
      <c r="SJT152" s="23"/>
      <c r="SJU152" s="23"/>
      <c r="SJV152" s="23"/>
      <c r="SJW152" s="23"/>
      <c r="SJX152" s="23"/>
      <c r="SJY152" s="23"/>
      <c r="SJZ152" s="23"/>
      <c r="SKA152" s="23"/>
      <c r="SKB152" s="23"/>
      <c r="SKC152" s="23"/>
      <c r="SKD152" s="23"/>
      <c r="SKE152" s="23"/>
      <c r="SKF152" s="23"/>
      <c r="SKG152" s="23"/>
      <c r="SKH152" s="23"/>
      <c r="SKI152" s="23"/>
      <c r="SKJ152" s="23"/>
      <c r="SKK152" s="23"/>
      <c r="SKL152" s="23"/>
      <c r="SKM152" s="23"/>
      <c r="SKN152" s="23"/>
      <c r="SKO152" s="23"/>
      <c r="SKP152" s="23"/>
      <c r="SKQ152" s="23"/>
      <c r="SKR152" s="23"/>
      <c r="SKS152" s="23"/>
      <c r="SKT152" s="23"/>
      <c r="SKU152" s="23"/>
      <c r="SKV152" s="23"/>
      <c r="SKW152" s="23"/>
      <c r="SKX152" s="23"/>
      <c r="SKY152" s="23"/>
      <c r="SKZ152" s="23"/>
      <c r="SLA152" s="23"/>
      <c r="SLB152" s="23"/>
      <c r="SLC152" s="23"/>
      <c r="SLD152" s="23"/>
      <c r="SLE152" s="23"/>
      <c r="SLF152" s="23"/>
      <c r="SLG152" s="23"/>
      <c r="SLH152" s="23"/>
      <c r="SLI152" s="23"/>
      <c r="SLJ152" s="23"/>
      <c r="SLK152" s="23"/>
      <c r="SLL152" s="23"/>
      <c r="SLM152" s="23"/>
      <c r="SLN152" s="23"/>
      <c r="SLO152" s="23"/>
      <c r="SLP152" s="23"/>
      <c r="SLQ152" s="23"/>
      <c r="SLR152" s="23"/>
      <c r="SLS152" s="23"/>
      <c r="SLT152" s="23"/>
      <c r="SLU152" s="23"/>
      <c r="SLV152" s="23"/>
      <c r="SLW152" s="23"/>
      <c r="SLX152" s="23"/>
      <c r="SLY152" s="23"/>
      <c r="SLZ152" s="23"/>
      <c r="SMA152" s="23"/>
      <c r="SMB152" s="23"/>
      <c r="SMC152" s="23"/>
      <c r="SMD152" s="23"/>
      <c r="SME152" s="23"/>
      <c r="SMF152" s="23"/>
      <c r="SMG152" s="23"/>
      <c r="SMH152" s="23"/>
      <c r="SMI152" s="23"/>
      <c r="SMJ152" s="23"/>
      <c r="SMK152" s="23"/>
      <c r="SML152" s="23"/>
      <c r="SMM152" s="23"/>
      <c r="SMN152" s="23"/>
      <c r="SMO152" s="23"/>
      <c r="SMP152" s="23"/>
      <c r="SMQ152" s="23"/>
      <c r="SMR152" s="23"/>
      <c r="SMS152" s="23"/>
      <c r="SMT152" s="23"/>
      <c r="SMU152" s="23"/>
      <c r="SMV152" s="23"/>
      <c r="SMW152" s="23"/>
      <c r="SMX152" s="23"/>
      <c r="SMY152" s="23"/>
      <c r="SMZ152" s="23"/>
      <c r="SNA152" s="23"/>
      <c r="SNB152" s="23"/>
      <c r="SNC152" s="23"/>
      <c r="SND152" s="23"/>
      <c r="SNE152" s="23"/>
      <c r="SNF152" s="23"/>
      <c r="SNG152" s="23"/>
      <c r="SNH152" s="23"/>
      <c r="SNI152" s="23"/>
      <c r="SNJ152" s="23"/>
      <c r="SNK152" s="23"/>
      <c r="SNL152" s="23"/>
      <c r="SNM152" s="23"/>
      <c r="SNN152" s="23"/>
      <c r="SNO152" s="23"/>
      <c r="SNP152" s="23"/>
      <c r="SNQ152" s="23"/>
      <c r="SNR152" s="23"/>
      <c r="SNS152" s="23"/>
      <c r="SNT152" s="23"/>
      <c r="SNU152" s="23"/>
      <c r="SNV152" s="23"/>
      <c r="SNW152" s="23"/>
      <c r="SNX152" s="23"/>
      <c r="SNY152" s="23"/>
      <c r="SNZ152" s="23"/>
      <c r="SOA152" s="23"/>
      <c r="SOB152" s="23"/>
      <c r="SOC152" s="23"/>
      <c r="SOD152" s="23"/>
      <c r="SOE152" s="23"/>
      <c r="SOF152" s="23"/>
      <c r="SOG152" s="23"/>
      <c r="SOH152" s="23"/>
      <c r="SOI152" s="23"/>
      <c r="SOJ152" s="23"/>
      <c r="SOK152" s="23"/>
      <c r="SOL152" s="23"/>
      <c r="SOM152" s="23"/>
      <c r="SON152" s="23"/>
      <c r="SOO152" s="23"/>
      <c r="SOP152" s="23"/>
      <c r="SOQ152" s="23"/>
      <c r="SOR152" s="23"/>
      <c r="SOS152" s="23"/>
      <c r="SOT152" s="23"/>
      <c r="SOU152" s="23"/>
      <c r="SOV152" s="23"/>
      <c r="SOW152" s="23"/>
      <c r="SOX152" s="23"/>
      <c r="SOY152" s="23"/>
      <c r="SOZ152" s="23"/>
      <c r="SPA152" s="23"/>
      <c r="SPB152" s="23"/>
      <c r="SPC152" s="23"/>
      <c r="SPD152" s="23"/>
      <c r="SPE152" s="23"/>
      <c r="SPF152" s="23"/>
      <c r="SPG152" s="23"/>
      <c r="SPH152" s="23"/>
      <c r="SPI152" s="23"/>
      <c r="SPJ152" s="23"/>
      <c r="SPK152" s="23"/>
      <c r="SPL152" s="23"/>
      <c r="SPM152" s="23"/>
      <c r="SPN152" s="23"/>
      <c r="SPO152" s="23"/>
      <c r="SPP152" s="23"/>
      <c r="SPQ152" s="23"/>
      <c r="SPR152" s="23"/>
      <c r="SPS152" s="23"/>
      <c r="SPT152" s="23"/>
      <c r="SPU152" s="23"/>
      <c r="SPV152" s="23"/>
      <c r="SPW152" s="23"/>
      <c r="SPX152" s="23"/>
      <c r="SPY152" s="23"/>
      <c r="SPZ152" s="23"/>
      <c r="SQA152" s="23"/>
      <c r="SQB152" s="23"/>
      <c r="SQC152" s="23"/>
      <c r="SQD152" s="23"/>
      <c r="SQE152" s="23"/>
      <c r="SQF152" s="23"/>
      <c r="SQG152" s="23"/>
      <c r="SQH152" s="23"/>
      <c r="SQI152" s="23"/>
      <c r="SQJ152" s="23"/>
      <c r="SQK152" s="23"/>
      <c r="SQL152" s="23"/>
      <c r="SQM152" s="23"/>
      <c r="SQN152" s="23"/>
      <c r="SQO152" s="23"/>
      <c r="SQP152" s="23"/>
      <c r="SQQ152" s="23"/>
      <c r="SQR152" s="23"/>
      <c r="SQS152" s="23"/>
      <c r="SQT152" s="23"/>
      <c r="SQU152" s="23"/>
      <c r="SQV152" s="23"/>
      <c r="SQW152" s="23"/>
      <c r="SQX152" s="23"/>
      <c r="SQY152" s="23"/>
      <c r="SQZ152" s="23"/>
      <c r="SRA152" s="23"/>
      <c r="SRB152" s="23"/>
      <c r="SRC152" s="23"/>
      <c r="SRD152" s="23"/>
      <c r="SRE152" s="23"/>
      <c r="SRF152" s="23"/>
      <c r="SRG152" s="23"/>
      <c r="SRH152" s="23"/>
      <c r="SRI152" s="23"/>
      <c r="SRJ152" s="23"/>
      <c r="SRK152" s="23"/>
      <c r="SRL152" s="23"/>
      <c r="SRM152" s="23"/>
      <c r="SRN152" s="23"/>
      <c r="SRO152" s="23"/>
      <c r="SRP152" s="23"/>
      <c r="SRQ152" s="23"/>
      <c r="SRR152" s="23"/>
      <c r="SRS152" s="23"/>
      <c r="SRT152" s="23"/>
      <c r="SRU152" s="23"/>
      <c r="SRV152" s="23"/>
      <c r="SRW152" s="23"/>
      <c r="SRX152" s="23"/>
      <c r="SRY152" s="23"/>
      <c r="SRZ152" s="23"/>
      <c r="SSA152" s="23"/>
      <c r="SSB152" s="23"/>
      <c r="SSC152" s="23"/>
      <c r="SSD152" s="23"/>
      <c r="SSE152" s="23"/>
      <c r="SSF152" s="23"/>
      <c r="SSG152" s="23"/>
      <c r="SSH152" s="23"/>
      <c r="SSI152" s="23"/>
      <c r="SSJ152" s="23"/>
      <c r="SSK152" s="23"/>
      <c r="SSL152" s="23"/>
      <c r="SSM152" s="23"/>
      <c r="SSN152" s="23"/>
      <c r="SSO152" s="23"/>
      <c r="SSP152" s="23"/>
      <c r="SSQ152" s="23"/>
      <c r="SSR152" s="23"/>
      <c r="SSS152" s="23"/>
      <c r="SST152" s="23"/>
      <c r="SSU152" s="23"/>
      <c r="SSV152" s="23"/>
      <c r="SSW152" s="23"/>
      <c r="SSX152" s="23"/>
      <c r="SSY152" s="23"/>
      <c r="SSZ152" s="23"/>
      <c r="STA152" s="23"/>
      <c r="STB152" s="23"/>
      <c r="STC152" s="23"/>
      <c r="STD152" s="23"/>
      <c r="STE152" s="23"/>
      <c r="STF152" s="23"/>
      <c r="STG152" s="23"/>
      <c r="STH152" s="23"/>
      <c r="STI152" s="23"/>
      <c r="STJ152" s="23"/>
      <c r="STK152" s="23"/>
      <c r="STL152" s="23"/>
      <c r="STM152" s="23"/>
      <c r="STN152" s="23"/>
      <c r="STO152" s="23"/>
      <c r="STP152" s="23"/>
      <c r="STQ152" s="23"/>
      <c r="STR152" s="23"/>
      <c r="STS152" s="23"/>
      <c r="STT152" s="23"/>
      <c r="STU152" s="23"/>
      <c r="STV152" s="23"/>
      <c r="STW152" s="23"/>
      <c r="STX152" s="23"/>
      <c r="STY152" s="23"/>
      <c r="STZ152" s="23"/>
      <c r="SUA152" s="23"/>
      <c r="SUB152" s="23"/>
      <c r="SUC152" s="23"/>
      <c r="SUD152" s="23"/>
      <c r="SUE152" s="23"/>
      <c r="SUF152" s="23"/>
      <c r="SUG152" s="23"/>
      <c r="SUH152" s="23"/>
      <c r="SUI152" s="23"/>
      <c r="SUJ152" s="23"/>
      <c r="SUK152" s="23"/>
      <c r="SUL152" s="23"/>
      <c r="SUM152" s="23"/>
      <c r="SUN152" s="23"/>
      <c r="SUO152" s="23"/>
      <c r="SUP152" s="23"/>
      <c r="SUQ152" s="23"/>
      <c r="SUR152" s="23"/>
      <c r="SUS152" s="23"/>
      <c r="SUT152" s="23"/>
      <c r="SUU152" s="23"/>
      <c r="SUV152" s="23"/>
      <c r="SUW152" s="23"/>
      <c r="SUX152" s="23"/>
      <c r="SUY152" s="23"/>
      <c r="SUZ152" s="23"/>
      <c r="SVA152" s="23"/>
      <c r="SVB152" s="23"/>
      <c r="SVC152" s="23"/>
      <c r="SVD152" s="23"/>
      <c r="SVE152" s="23"/>
      <c r="SVF152" s="23"/>
      <c r="SVG152" s="23"/>
      <c r="SVH152" s="23"/>
      <c r="SVI152" s="23"/>
      <c r="SVJ152" s="23"/>
      <c r="SVK152" s="23"/>
      <c r="SVL152" s="23"/>
      <c r="SVM152" s="23"/>
      <c r="SVN152" s="23"/>
      <c r="SVO152" s="23"/>
      <c r="SVP152" s="23"/>
      <c r="SVQ152" s="23"/>
      <c r="SVR152" s="23"/>
      <c r="SVS152" s="23"/>
      <c r="SVT152" s="23"/>
      <c r="SVU152" s="23"/>
      <c r="SVV152" s="23"/>
      <c r="SVW152" s="23"/>
      <c r="SVX152" s="23"/>
      <c r="SVY152" s="23"/>
      <c r="SVZ152" s="23"/>
      <c r="SWA152" s="23"/>
      <c r="SWB152" s="23"/>
      <c r="SWC152" s="23"/>
      <c r="SWD152" s="23"/>
      <c r="SWE152" s="23"/>
      <c r="SWF152" s="23"/>
      <c r="SWG152" s="23"/>
      <c r="SWH152" s="23"/>
      <c r="SWI152" s="23"/>
      <c r="SWJ152" s="23"/>
      <c r="SWK152" s="23"/>
      <c r="SWL152" s="23"/>
      <c r="SWM152" s="23"/>
      <c r="SWN152" s="23"/>
      <c r="SWO152" s="23"/>
      <c r="SWP152" s="23"/>
      <c r="SWQ152" s="23"/>
      <c r="SWR152" s="23"/>
      <c r="SWS152" s="23"/>
      <c r="SWT152" s="23"/>
      <c r="SWU152" s="23"/>
      <c r="SWV152" s="23"/>
      <c r="SWW152" s="23"/>
      <c r="SWX152" s="23"/>
      <c r="SWY152" s="23"/>
      <c r="SWZ152" s="23"/>
      <c r="SXA152" s="23"/>
      <c r="SXB152" s="23"/>
      <c r="SXC152" s="23"/>
      <c r="SXD152" s="23"/>
      <c r="SXE152" s="23"/>
      <c r="SXF152" s="23"/>
      <c r="SXG152" s="23"/>
      <c r="SXH152" s="23"/>
      <c r="SXI152" s="23"/>
      <c r="SXJ152" s="23"/>
      <c r="SXK152" s="23"/>
      <c r="SXL152" s="23"/>
      <c r="SXM152" s="23"/>
      <c r="SXN152" s="23"/>
      <c r="SXO152" s="23"/>
      <c r="SXP152" s="23"/>
      <c r="SXQ152" s="23"/>
      <c r="SXR152" s="23"/>
      <c r="SXS152" s="23"/>
      <c r="SXT152" s="23"/>
      <c r="SXU152" s="23"/>
      <c r="SXV152" s="23"/>
      <c r="SXW152" s="23"/>
      <c r="SXX152" s="23"/>
      <c r="SXY152" s="23"/>
      <c r="SXZ152" s="23"/>
      <c r="SYA152" s="23"/>
      <c r="SYB152" s="23"/>
      <c r="SYC152" s="23"/>
      <c r="SYD152" s="23"/>
      <c r="SYE152" s="23"/>
      <c r="SYF152" s="23"/>
      <c r="SYG152" s="23"/>
      <c r="SYH152" s="23"/>
      <c r="SYI152" s="23"/>
      <c r="SYJ152" s="23"/>
      <c r="SYK152" s="23"/>
      <c r="SYL152" s="23"/>
      <c r="SYM152" s="23"/>
      <c r="SYN152" s="23"/>
      <c r="SYO152" s="23"/>
      <c r="SYP152" s="23"/>
      <c r="SYQ152" s="23"/>
      <c r="SYR152" s="23"/>
      <c r="SYS152" s="23"/>
      <c r="SYT152" s="23"/>
      <c r="SYU152" s="23"/>
      <c r="SYV152" s="23"/>
      <c r="SYW152" s="23"/>
      <c r="SYX152" s="23"/>
      <c r="SYY152" s="23"/>
      <c r="SYZ152" s="23"/>
      <c r="SZA152" s="23"/>
      <c r="SZB152" s="23"/>
      <c r="SZC152" s="23"/>
      <c r="SZD152" s="23"/>
      <c r="SZE152" s="23"/>
      <c r="SZF152" s="23"/>
      <c r="SZG152" s="23"/>
      <c r="SZH152" s="23"/>
      <c r="SZI152" s="23"/>
      <c r="SZJ152" s="23"/>
      <c r="SZK152" s="23"/>
      <c r="SZL152" s="23"/>
      <c r="SZM152" s="23"/>
      <c r="SZN152" s="23"/>
      <c r="SZO152" s="23"/>
      <c r="SZP152" s="23"/>
      <c r="SZQ152" s="23"/>
      <c r="SZR152" s="23"/>
      <c r="SZS152" s="23"/>
      <c r="SZT152" s="23"/>
      <c r="SZU152" s="23"/>
      <c r="SZV152" s="23"/>
      <c r="SZW152" s="23"/>
      <c r="SZX152" s="23"/>
      <c r="SZY152" s="23"/>
      <c r="SZZ152" s="23"/>
      <c r="TAA152" s="23"/>
      <c r="TAB152" s="23"/>
      <c r="TAC152" s="23"/>
      <c r="TAD152" s="23"/>
      <c r="TAE152" s="23"/>
      <c r="TAF152" s="23"/>
      <c r="TAG152" s="23"/>
      <c r="TAH152" s="23"/>
      <c r="TAI152" s="23"/>
      <c r="TAJ152" s="23"/>
      <c r="TAK152" s="23"/>
      <c r="TAL152" s="23"/>
      <c r="TAM152" s="23"/>
      <c r="TAN152" s="23"/>
      <c r="TAO152" s="23"/>
      <c r="TAP152" s="23"/>
      <c r="TAQ152" s="23"/>
      <c r="TAR152" s="23"/>
      <c r="TAS152" s="23"/>
      <c r="TAT152" s="23"/>
      <c r="TAU152" s="23"/>
      <c r="TAV152" s="23"/>
      <c r="TAW152" s="23"/>
      <c r="TAX152" s="23"/>
      <c r="TAY152" s="23"/>
      <c r="TAZ152" s="23"/>
      <c r="TBA152" s="23"/>
      <c r="TBB152" s="23"/>
      <c r="TBC152" s="23"/>
      <c r="TBD152" s="23"/>
      <c r="TBE152" s="23"/>
      <c r="TBF152" s="23"/>
      <c r="TBG152" s="23"/>
      <c r="TBH152" s="23"/>
      <c r="TBI152" s="23"/>
      <c r="TBJ152" s="23"/>
      <c r="TBK152" s="23"/>
      <c r="TBL152" s="23"/>
      <c r="TBM152" s="23"/>
      <c r="TBN152" s="23"/>
      <c r="TBO152" s="23"/>
      <c r="TBP152" s="23"/>
      <c r="TBQ152" s="23"/>
      <c r="TBR152" s="23"/>
      <c r="TBS152" s="23"/>
      <c r="TBT152" s="23"/>
      <c r="TBU152" s="23"/>
      <c r="TBV152" s="23"/>
      <c r="TBW152" s="23"/>
      <c r="TBX152" s="23"/>
      <c r="TBY152" s="23"/>
      <c r="TBZ152" s="23"/>
      <c r="TCA152" s="23"/>
      <c r="TCB152" s="23"/>
      <c r="TCC152" s="23"/>
      <c r="TCD152" s="23"/>
      <c r="TCE152" s="23"/>
      <c r="TCF152" s="23"/>
      <c r="TCG152" s="23"/>
      <c r="TCH152" s="23"/>
      <c r="TCI152" s="23"/>
      <c r="TCJ152" s="23"/>
      <c r="TCK152" s="23"/>
      <c r="TCL152" s="23"/>
      <c r="TCM152" s="23"/>
      <c r="TCN152" s="23"/>
      <c r="TCO152" s="23"/>
      <c r="TCP152" s="23"/>
      <c r="TCQ152" s="23"/>
      <c r="TCR152" s="23"/>
      <c r="TCS152" s="23"/>
      <c r="TCT152" s="23"/>
      <c r="TCU152" s="23"/>
      <c r="TCV152" s="23"/>
      <c r="TCW152" s="23"/>
      <c r="TCX152" s="23"/>
      <c r="TCY152" s="23"/>
      <c r="TCZ152" s="23"/>
      <c r="TDA152" s="23"/>
      <c r="TDB152" s="23"/>
      <c r="TDC152" s="23"/>
      <c r="TDD152" s="23"/>
      <c r="TDE152" s="23"/>
      <c r="TDF152" s="23"/>
      <c r="TDG152" s="23"/>
      <c r="TDH152" s="23"/>
      <c r="TDI152" s="23"/>
      <c r="TDJ152" s="23"/>
      <c r="TDK152" s="23"/>
      <c r="TDL152" s="23"/>
      <c r="TDM152" s="23"/>
      <c r="TDN152" s="23"/>
      <c r="TDO152" s="23"/>
      <c r="TDP152" s="23"/>
      <c r="TDQ152" s="23"/>
      <c r="TDR152" s="23"/>
      <c r="TDS152" s="23"/>
      <c r="TDT152" s="23"/>
      <c r="TDU152" s="23"/>
      <c r="TDV152" s="23"/>
      <c r="TDW152" s="23"/>
      <c r="TDX152" s="23"/>
      <c r="TDY152" s="23"/>
      <c r="TDZ152" s="23"/>
      <c r="TEA152" s="23"/>
      <c r="TEB152" s="23"/>
      <c r="TEC152" s="23"/>
      <c r="TED152" s="23"/>
      <c r="TEE152" s="23"/>
      <c r="TEF152" s="23"/>
      <c r="TEG152" s="23"/>
      <c r="TEH152" s="23"/>
      <c r="TEI152" s="23"/>
      <c r="TEJ152" s="23"/>
      <c r="TEK152" s="23"/>
      <c r="TEL152" s="23"/>
      <c r="TEM152" s="23"/>
      <c r="TEN152" s="23"/>
      <c r="TEO152" s="23"/>
      <c r="TEP152" s="23"/>
      <c r="TEQ152" s="23"/>
      <c r="TER152" s="23"/>
      <c r="TES152" s="23"/>
      <c r="TET152" s="23"/>
      <c r="TEU152" s="23"/>
      <c r="TEV152" s="23"/>
      <c r="TEW152" s="23"/>
      <c r="TEX152" s="23"/>
      <c r="TEY152" s="23"/>
      <c r="TEZ152" s="23"/>
      <c r="TFA152" s="23"/>
      <c r="TFB152" s="23"/>
      <c r="TFC152" s="23"/>
      <c r="TFD152" s="23"/>
      <c r="TFE152" s="23"/>
      <c r="TFF152" s="23"/>
      <c r="TFG152" s="23"/>
      <c r="TFH152" s="23"/>
      <c r="TFI152" s="23"/>
      <c r="TFJ152" s="23"/>
      <c r="TFK152" s="23"/>
      <c r="TFL152" s="23"/>
      <c r="TFM152" s="23"/>
      <c r="TFN152" s="23"/>
      <c r="TFO152" s="23"/>
      <c r="TFP152" s="23"/>
      <c r="TFQ152" s="23"/>
      <c r="TFR152" s="23"/>
      <c r="TFS152" s="23"/>
      <c r="TFT152" s="23"/>
      <c r="TFU152" s="23"/>
      <c r="TFV152" s="23"/>
      <c r="TFW152" s="23"/>
      <c r="TFX152" s="23"/>
      <c r="TFY152" s="23"/>
      <c r="TFZ152" s="23"/>
      <c r="TGA152" s="23"/>
      <c r="TGB152" s="23"/>
      <c r="TGC152" s="23"/>
      <c r="TGD152" s="23"/>
      <c r="TGE152" s="23"/>
      <c r="TGF152" s="23"/>
      <c r="TGG152" s="23"/>
      <c r="TGH152" s="23"/>
      <c r="TGI152" s="23"/>
      <c r="TGJ152" s="23"/>
      <c r="TGK152" s="23"/>
      <c r="TGL152" s="23"/>
      <c r="TGM152" s="23"/>
      <c r="TGN152" s="23"/>
      <c r="TGO152" s="23"/>
      <c r="TGP152" s="23"/>
      <c r="TGQ152" s="23"/>
      <c r="TGR152" s="23"/>
      <c r="TGS152" s="23"/>
      <c r="TGT152" s="23"/>
      <c r="TGU152" s="23"/>
      <c r="TGV152" s="23"/>
      <c r="TGW152" s="23"/>
      <c r="TGX152" s="23"/>
      <c r="TGY152" s="23"/>
      <c r="TGZ152" s="23"/>
      <c r="THA152" s="23"/>
      <c r="THB152" s="23"/>
      <c r="THC152" s="23"/>
      <c r="THD152" s="23"/>
      <c r="THE152" s="23"/>
      <c r="THF152" s="23"/>
      <c r="THG152" s="23"/>
      <c r="THH152" s="23"/>
      <c r="THI152" s="23"/>
      <c r="THJ152" s="23"/>
      <c r="THK152" s="23"/>
      <c r="THL152" s="23"/>
      <c r="THM152" s="23"/>
      <c r="THN152" s="23"/>
      <c r="THO152" s="23"/>
      <c r="THP152" s="23"/>
      <c r="THQ152" s="23"/>
      <c r="THR152" s="23"/>
      <c r="THS152" s="23"/>
      <c r="THT152" s="23"/>
      <c r="THU152" s="23"/>
      <c r="THV152" s="23"/>
      <c r="THW152" s="23"/>
      <c r="THX152" s="23"/>
      <c r="THY152" s="23"/>
      <c r="THZ152" s="23"/>
      <c r="TIA152" s="23"/>
      <c r="TIB152" s="23"/>
      <c r="TIC152" s="23"/>
      <c r="TID152" s="23"/>
      <c r="TIE152" s="23"/>
      <c r="TIF152" s="23"/>
      <c r="TIG152" s="23"/>
      <c r="TIH152" s="23"/>
      <c r="TII152" s="23"/>
      <c r="TIJ152" s="23"/>
      <c r="TIK152" s="23"/>
      <c r="TIL152" s="23"/>
      <c r="TIM152" s="23"/>
      <c r="TIN152" s="23"/>
      <c r="TIO152" s="23"/>
      <c r="TIP152" s="23"/>
      <c r="TIQ152" s="23"/>
      <c r="TIR152" s="23"/>
      <c r="TIS152" s="23"/>
      <c r="TIT152" s="23"/>
      <c r="TIU152" s="23"/>
      <c r="TIV152" s="23"/>
      <c r="TIW152" s="23"/>
      <c r="TIX152" s="23"/>
      <c r="TIY152" s="23"/>
      <c r="TIZ152" s="23"/>
      <c r="TJA152" s="23"/>
      <c r="TJB152" s="23"/>
      <c r="TJC152" s="23"/>
      <c r="TJD152" s="23"/>
      <c r="TJE152" s="23"/>
      <c r="TJF152" s="23"/>
      <c r="TJG152" s="23"/>
      <c r="TJH152" s="23"/>
      <c r="TJI152" s="23"/>
      <c r="TJJ152" s="23"/>
      <c r="TJK152" s="23"/>
      <c r="TJL152" s="23"/>
      <c r="TJM152" s="23"/>
      <c r="TJN152" s="23"/>
      <c r="TJO152" s="23"/>
      <c r="TJP152" s="23"/>
      <c r="TJQ152" s="23"/>
      <c r="TJR152" s="23"/>
      <c r="TJS152" s="23"/>
      <c r="TJT152" s="23"/>
      <c r="TJU152" s="23"/>
      <c r="TJV152" s="23"/>
      <c r="TJW152" s="23"/>
      <c r="TJX152" s="23"/>
      <c r="TJY152" s="23"/>
      <c r="TJZ152" s="23"/>
      <c r="TKA152" s="23"/>
      <c r="TKB152" s="23"/>
      <c r="TKC152" s="23"/>
      <c r="TKD152" s="23"/>
      <c r="TKE152" s="23"/>
      <c r="TKF152" s="23"/>
      <c r="TKG152" s="23"/>
      <c r="TKH152" s="23"/>
      <c r="TKI152" s="23"/>
      <c r="TKJ152" s="23"/>
      <c r="TKK152" s="23"/>
      <c r="TKL152" s="23"/>
      <c r="TKM152" s="23"/>
      <c r="TKN152" s="23"/>
      <c r="TKO152" s="23"/>
      <c r="TKP152" s="23"/>
      <c r="TKQ152" s="23"/>
      <c r="TKR152" s="23"/>
      <c r="TKS152" s="23"/>
      <c r="TKT152" s="23"/>
      <c r="TKU152" s="23"/>
      <c r="TKV152" s="23"/>
      <c r="TKW152" s="23"/>
      <c r="TKX152" s="23"/>
      <c r="TKY152" s="23"/>
      <c r="TKZ152" s="23"/>
      <c r="TLA152" s="23"/>
      <c r="TLB152" s="23"/>
      <c r="TLC152" s="23"/>
      <c r="TLD152" s="23"/>
      <c r="TLE152" s="23"/>
      <c r="TLF152" s="23"/>
      <c r="TLG152" s="23"/>
      <c r="TLH152" s="23"/>
      <c r="TLI152" s="23"/>
      <c r="TLJ152" s="23"/>
      <c r="TLK152" s="23"/>
      <c r="TLL152" s="23"/>
      <c r="TLM152" s="23"/>
      <c r="TLN152" s="23"/>
      <c r="TLO152" s="23"/>
      <c r="TLP152" s="23"/>
      <c r="TLQ152" s="23"/>
      <c r="TLR152" s="23"/>
      <c r="TLS152" s="23"/>
      <c r="TLT152" s="23"/>
      <c r="TLU152" s="23"/>
      <c r="TLV152" s="23"/>
      <c r="TLW152" s="23"/>
      <c r="TLX152" s="23"/>
      <c r="TLY152" s="23"/>
      <c r="TLZ152" s="23"/>
      <c r="TMA152" s="23"/>
      <c r="TMB152" s="23"/>
      <c r="TMC152" s="23"/>
      <c r="TMD152" s="23"/>
      <c r="TME152" s="23"/>
      <c r="TMF152" s="23"/>
      <c r="TMG152" s="23"/>
      <c r="TMH152" s="23"/>
      <c r="TMI152" s="23"/>
      <c r="TMJ152" s="23"/>
      <c r="TMK152" s="23"/>
      <c r="TML152" s="23"/>
      <c r="TMM152" s="23"/>
      <c r="TMN152" s="23"/>
      <c r="TMO152" s="23"/>
      <c r="TMP152" s="23"/>
      <c r="TMQ152" s="23"/>
      <c r="TMR152" s="23"/>
      <c r="TMS152" s="23"/>
      <c r="TMT152" s="23"/>
      <c r="TMU152" s="23"/>
      <c r="TMV152" s="23"/>
      <c r="TMW152" s="23"/>
      <c r="TMX152" s="23"/>
      <c r="TMY152" s="23"/>
      <c r="TMZ152" s="23"/>
      <c r="TNA152" s="23"/>
      <c r="TNB152" s="23"/>
      <c r="TNC152" s="23"/>
      <c r="TND152" s="23"/>
      <c r="TNE152" s="23"/>
      <c r="TNF152" s="23"/>
      <c r="TNG152" s="23"/>
      <c r="TNH152" s="23"/>
      <c r="TNI152" s="23"/>
      <c r="TNJ152" s="23"/>
      <c r="TNK152" s="23"/>
      <c r="TNL152" s="23"/>
      <c r="TNM152" s="23"/>
      <c r="TNN152" s="23"/>
      <c r="TNO152" s="23"/>
      <c r="TNP152" s="23"/>
      <c r="TNQ152" s="23"/>
      <c r="TNR152" s="23"/>
      <c r="TNS152" s="23"/>
      <c r="TNT152" s="23"/>
      <c r="TNU152" s="23"/>
      <c r="TNV152" s="23"/>
      <c r="TNW152" s="23"/>
      <c r="TNX152" s="23"/>
      <c r="TNY152" s="23"/>
      <c r="TNZ152" s="23"/>
      <c r="TOA152" s="23"/>
      <c r="TOB152" s="23"/>
      <c r="TOC152" s="23"/>
      <c r="TOD152" s="23"/>
      <c r="TOE152" s="23"/>
      <c r="TOF152" s="23"/>
      <c r="TOG152" s="23"/>
      <c r="TOH152" s="23"/>
      <c r="TOI152" s="23"/>
      <c r="TOJ152" s="23"/>
      <c r="TOK152" s="23"/>
      <c r="TOL152" s="23"/>
      <c r="TOM152" s="23"/>
      <c r="TON152" s="23"/>
      <c r="TOO152" s="23"/>
      <c r="TOP152" s="23"/>
      <c r="TOQ152" s="23"/>
      <c r="TOR152" s="23"/>
      <c r="TOS152" s="23"/>
      <c r="TOT152" s="23"/>
      <c r="TOU152" s="23"/>
      <c r="TOV152" s="23"/>
      <c r="TOW152" s="23"/>
      <c r="TOX152" s="23"/>
      <c r="TOY152" s="23"/>
      <c r="TOZ152" s="23"/>
      <c r="TPA152" s="23"/>
      <c r="TPB152" s="23"/>
      <c r="TPC152" s="23"/>
      <c r="TPD152" s="23"/>
      <c r="TPE152" s="23"/>
      <c r="TPF152" s="23"/>
      <c r="TPG152" s="23"/>
      <c r="TPH152" s="23"/>
      <c r="TPI152" s="23"/>
      <c r="TPJ152" s="23"/>
      <c r="TPK152" s="23"/>
      <c r="TPL152" s="23"/>
      <c r="TPM152" s="23"/>
      <c r="TPN152" s="23"/>
      <c r="TPO152" s="23"/>
      <c r="TPP152" s="23"/>
      <c r="TPQ152" s="23"/>
      <c r="TPR152" s="23"/>
      <c r="TPS152" s="23"/>
      <c r="TPT152" s="23"/>
      <c r="TPU152" s="23"/>
      <c r="TPV152" s="23"/>
      <c r="TPW152" s="23"/>
      <c r="TPX152" s="23"/>
      <c r="TPY152" s="23"/>
      <c r="TPZ152" s="23"/>
      <c r="TQA152" s="23"/>
      <c r="TQB152" s="23"/>
      <c r="TQC152" s="23"/>
      <c r="TQD152" s="23"/>
      <c r="TQE152" s="23"/>
      <c r="TQF152" s="23"/>
      <c r="TQG152" s="23"/>
      <c r="TQH152" s="23"/>
      <c r="TQI152" s="23"/>
      <c r="TQJ152" s="23"/>
      <c r="TQK152" s="23"/>
      <c r="TQL152" s="23"/>
      <c r="TQM152" s="23"/>
      <c r="TQN152" s="23"/>
      <c r="TQO152" s="23"/>
      <c r="TQP152" s="23"/>
      <c r="TQQ152" s="23"/>
      <c r="TQR152" s="23"/>
      <c r="TQS152" s="23"/>
      <c r="TQT152" s="23"/>
      <c r="TQU152" s="23"/>
      <c r="TQV152" s="23"/>
      <c r="TQW152" s="23"/>
      <c r="TQX152" s="23"/>
      <c r="TQY152" s="23"/>
      <c r="TQZ152" s="23"/>
      <c r="TRA152" s="23"/>
      <c r="TRB152" s="23"/>
      <c r="TRC152" s="23"/>
      <c r="TRD152" s="23"/>
      <c r="TRE152" s="23"/>
      <c r="TRF152" s="23"/>
      <c r="TRG152" s="23"/>
      <c r="TRH152" s="23"/>
      <c r="TRI152" s="23"/>
      <c r="TRJ152" s="23"/>
      <c r="TRK152" s="23"/>
      <c r="TRL152" s="23"/>
      <c r="TRM152" s="23"/>
      <c r="TRN152" s="23"/>
      <c r="TRO152" s="23"/>
      <c r="TRP152" s="23"/>
      <c r="TRQ152" s="23"/>
      <c r="TRR152" s="23"/>
      <c r="TRS152" s="23"/>
      <c r="TRT152" s="23"/>
      <c r="TRU152" s="23"/>
      <c r="TRV152" s="23"/>
      <c r="TRW152" s="23"/>
      <c r="TRX152" s="23"/>
      <c r="TRY152" s="23"/>
      <c r="TRZ152" s="23"/>
      <c r="TSA152" s="23"/>
      <c r="TSB152" s="23"/>
      <c r="TSC152" s="23"/>
      <c r="TSD152" s="23"/>
      <c r="TSE152" s="23"/>
      <c r="TSF152" s="23"/>
      <c r="TSG152" s="23"/>
      <c r="TSH152" s="23"/>
      <c r="TSI152" s="23"/>
      <c r="TSJ152" s="23"/>
      <c r="TSK152" s="23"/>
      <c r="TSL152" s="23"/>
      <c r="TSM152" s="23"/>
      <c r="TSN152" s="23"/>
      <c r="TSO152" s="23"/>
      <c r="TSP152" s="23"/>
      <c r="TSQ152" s="23"/>
      <c r="TSR152" s="23"/>
      <c r="TSS152" s="23"/>
      <c r="TST152" s="23"/>
      <c r="TSU152" s="23"/>
      <c r="TSV152" s="23"/>
      <c r="TSW152" s="23"/>
      <c r="TSX152" s="23"/>
      <c r="TSY152" s="23"/>
      <c r="TSZ152" s="23"/>
      <c r="TTA152" s="23"/>
      <c r="TTB152" s="23"/>
      <c r="TTC152" s="23"/>
      <c r="TTD152" s="23"/>
      <c r="TTE152" s="23"/>
      <c r="TTF152" s="23"/>
      <c r="TTG152" s="23"/>
      <c r="TTH152" s="23"/>
      <c r="TTI152" s="23"/>
      <c r="TTJ152" s="23"/>
      <c r="TTK152" s="23"/>
      <c r="TTL152" s="23"/>
      <c r="TTM152" s="23"/>
      <c r="TTN152" s="23"/>
      <c r="TTO152" s="23"/>
      <c r="TTP152" s="23"/>
      <c r="TTQ152" s="23"/>
      <c r="TTR152" s="23"/>
      <c r="TTS152" s="23"/>
      <c r="TTT152" s="23"/>
      <c r="TTU152" s="23"/>
      <c r="TTV152" s="23"/>
      <c r="TTW152" s="23"/>
      <c r="TTX152" s="23"/>
      <c r="TTY152" s="23"/>
      <c r="TTZ152" s="23"/>
      <c r="TUA152" s="23"/>
      <c r="TUB152" s="23"/>
      <c r="TUC152" s="23"/>
      <c r="TUD152" s="23"/>
      <c r="TUE152" s="23"/>
      <c r="TUF152" s="23"/>
      <c r="TUG152" s="23"/>
      <c r="TUH152" s="23"/>
      <c r="TUI152" s="23"/>
      <c r="TUJ152" s="23"/>
      <c r="TUK152" s="23"/>
      <c r="TUL152" s="23"/>
      <c r="TUM152" s="23"/>
      <c r="TUN152" s="23"/>
      <c r="TUO152" s="23"/>
      <c r="TUP152" s="23"/>
      <c r="TUQ152" s="23"/>
      <c r="TUR152" s="23"/>
      <c r="TUS152" s="23"/>
      <c r="TUT152" s="23"/>
      <c r="TUU152" s="23"/>
      <c r="TUV152" s="23"/>
      <c r="TUW152" s="23"/>
      <c r="TUX152" s="23"/>
      <c r="TUY152" s="23"/>
      <c r="TUZ152" s="23"/>
      <c r="TVA152" s="23"/>
      <c r="TVB152" s="23"/>
      <c r="TVC152" s="23"/>
      <c r="TVD152" s="23"/>
      <c r="TVE152" s="23"/>
      <c r="TVF152" s="23"/>
      <c r="TVG152" s="23"/>
      <c r="TVH152" s="23"/>
      <c r="TVI152" s="23"/>
      <c r="TVJ152" s="23"/>
      <c r="TVK152" s="23"/>
      <c r="TVL152" s="23"/>
      <c r="TVM152" s="23"/>
      <c r="TVN152" s="23"/>
      <c r="TVO152" s="23"/>
      <c r="TVP152" s="23"/>
      <c r="TVQ152" s="23"/>
      <c r="TVR152" s="23"/>
      <c r="TVS152" s="23"/>
      <c r="TVT152" s="23"/>
      <c r="TVU152" s="23"/>
      <c r="TVV152" s="23"/>
      <c r="TVW152" s="23"/>
      <c r="TVX152" s="23"/>
      <c r="TVY152" s="23"/>
      <c r="TVZ152" s="23"/>
      <c r="TWA152" s="23"/>
      <c r="TWB152" s="23"/>
      <c r="TWC152" s="23"/>
      <c r="TWD152" s="23"/>
      <c r="TWE152" s="23"/>
      <c r="TWF152" s="23"/>
      <c r="TWG152" s="23"/>
      <c r="TWH152" s="23"/>
      <c r="TWI152" s="23"/>
      <c r="TWJ152" s="23"/>
      <c r="TWK152" s="23"/>
      <c r="TWL152" s="23"/>
      <c r="TWM152" s="23"/>
      <c r="TWN152" s="23"/>
      <c r="TWO152" s="23"/>
      <c r="TWP152" s="23"/>
      <c r="TWQ152" s="23"/>
      <c r="TWR152" s="23"/>
      <c r="TWS152" s="23"/>
      <c r="TWT152" s="23"/>
      <c r="TWU152" s="23"/>
      <c r="TWV152" s="23"/>
      <c r="TWW152" s="23"/>
      <c r="TWX152" s="23"/>
      <c r="TWY152" s="23"/>
      <c r="TWZ152" s="23"/>
      <c r="TXA152" s="23"/>
      <c r="TXB152" s="23"/>
      <c r="TXC152" s="23"/>
      <c r="TXD152" s="23"/>
      <c r="TXE152" s="23"/>
      <c r="TXF152" s="23"/>
      <c r="TXG152" s="23"/>
      <c r="TXH152" s="23"/>
      <c r="TXI152" s="23"/>
      <c r="TXJ152" s="23"/>
      <c r="TXK152" s="23"/>
      <c r="TXL152" s="23"/>
      <c r="TXM152" s="23"/>
      <c r="TXN152" s="23"/>
      <c r="TXO152" s="23"/>
      <c r="TXP152" s="23"/>
      <c r="TXQ152" s="23"/>
      <c r="TXR152" s="23"/>
      <c r="TXS152" s="23"/>
      <c r="TXT152" s="23"/>
      <c r="TXU152" s="23"/>
      <c r="TXV152" s="23"/>
      <c r="TXW152" s="23"/>
      <c r="TXX152" s="23"/>
      <c r="TXY152" s="23"/>
      <c r="TXZ152" s="23"/>
      <c r="TYA152" s="23"/>
      <c r="TYB152" s="23"/>
      <c r="TYC152" s="23"/>
      <c r="TYD152" s="23"/>
      <c r="TYE152" s="23"/>
      <c r="TYF152" s="23"/>
      <c r="TYG152" s="23"/>
      <c r="TYH152" s="23"/>
      <c r="TYI152" s="23"/>
      <c r="TYJ152" s="23"/>
      <c r="TYK152" s="23"/>
      <c r="TYL152" s="23"/>
      <c r="TYM152" s="23"/>
      <c r="TYN152" s="23"/>
      <c r="TYO152" s="23"/>
      <c r="TYP152" s="23"/>
      <c r="TYQ152" s="23"/>
      <c r="TYR152" s="23"/>
      <c r="TYS152" s="23"/>
      <c r="TYT152" s="23"/>
      <c r="TYU152" s="23"/>
      <c r="TYV152" s="23"/>
      <c r="TYW152" s="23"/>
      <c r="TYX152" s="23"/>
      <c r="TYY152" s="23"/>
      <c r="TYZ152" s="23"/>
      <c r="TZA152" s="23"/>
      <c r="TZB152" s="23"/>
      <c r="TZC152" s="23"/>
      <c r="TZD152" s="23"/>
      <c r="TZE152" s="23"/>
      <c r="TZF152" s="23"/>
      <c r="TZG152" s="23"/>
      <c r="TZH152" s="23"/>
      <c r="TZI152" s="23"/>
      <c r="TZJ152" s="23"/>
      <c r="TZK152" s="23"/>
      <c r="TZL152" s="23"/>
      <c r="TZM152" s="23"/>
      <c r="TZN152" s="23"/>
      <c r="TZO152" s="23"/>
      <c r="TZP152" s="23"/>
      <c r="TZQ152" s="23"/>
      <c r="TZR152" s="23"/>
      <c r="TZS152" s="23"/>
      <c r="TZT152" s="23"/>
      <c r="TZU152" s="23"/>
      <c r="TZV152" s="23"/>
      <c r="TZW152" s="23"/>
      <c r="TZX152" s="23"/>
      <c r="TZY152" s="23"/>
      <c r="TZZ152" s="23"/>
      <c r="UAA152" s="23"/>
      <c r="UAB152" s="23"/>
      <c r="UAC152" s="23"/>
      <c r="UAD152" s="23"/>
      <c r="UAE152" s="23"/>
      <c r="UAF152" s="23"/>
      <c r="UAG152" s="23"/>
      <c r="UAH152" s="23"/>
      <c r="UAI152" s="23"/>
      <c r="UAJ152" s="23"/>
      <c r="UAK152" s="23"/>
      <c r="UAL152" s="23"/>
      <c r="UAM152" s="23"/>
      <c r="UAN152" s="23"/>
      <c r="UAO152" s="23"/>
      <c r="UAP152" s="23"/>
      <c r="UAQ152" s="23"/>
      <c r="UAR152" s="23"/>
      <c r="UAS152" s="23"/>
      <c r="UAT152" s="23"/>
      <c r="UAU152" s="23"/>
      <c r="UAV152" s="23"/>
      <c r="UAW152" s="23"/>
      <c r="UAX152" s="23"/>
      <c r="UAY152" s="23"/>
      <c r="UAZ152" s="23"/>
      <c r="UBA152" s="23"/>
      <c r="UBB152" s="23"/>
      <c r="UBC152" s="23"/>
      <c r="UBD152" s="23"/>
      <c r="UBE152" s="23"/>
      <c r="UBF152" s="23"/>
      <c r="UBG152" s="23"/>
      <c r="UBH152" s="23"/>
      <c r="UBI152" s="23"/>
      <c r="UBJ152" s="23"/>
      <c r="UBK152" s="23"/>
      <c r="UBL152" s="23"/>
      <c r="UBM152" s="23"/>
      <c r="UBN152" s="23"/>
      <c r="UBO152" s="23"/>
      <c r="UBP152" s="23"/>
      <c r="UBQ152" s="23"/>
      <c r="UBR152" s="23"/>
      <c r="UBS152" s="23"/>
      <c r="UBT152" s="23"/>
      <c r="UBU152" s="23"/>
      <c r="UBV152" s="23"/>
      <c r="UBW152" s="23"/>
      <c r="UBX152" s="23"/>
      <c r="UBY152" s="23"/>
      <c r="UBZ152" s="23"/>
      <c r="UCA152" s="23"/>
      <c r="UCB152" s="23"/>
      <c r="UCC152" s="23"/>
      <c r="UCD152" s="23"/>
      <c r="UCE152" s="23"/>
      <c r="UCF152" s="23"/>
      <c r="UCG152" s="23"/>
      <c r="UCH152" s="23"/>
      <c r="UCI152" s="23"/>
      <c r="UCJ152" s="23"/>
      <c r="UCK152" s="23"/>
      <c r="UCL152" s="23"/>
      <c r="UCM152" s="23"/>
      <c r="UCN152" s="23"/>
      <c r="UCO152" s="23"/>
      <c r="UCP152" s="23"/>
      <c r="UCQ152" s="23"/>
      <c r="UCR152" s="23"/>
      <c r="UCS152" s="23"/>
      <c r="UCT152" s="23"/>
      <c r="UCU152" s="23"/>
      <c r="UCV152" s="23"/>
      <c r="UCW152" s="23"/>
      <c r="UCX152" s="23"/>
      <c r="UCY152" s="23"/>
      <c r="UCZ152" s="23"/>
      <c r="UDA152" s="23"/>
      <c r="UDB152" s="23"/>
      <c r="UDC152" s="23"/>
      <c r="UDD152" s="23"/>
      <c r="UDE152" s="23"/>
      <c r="UDF152" s="23"/>
      <c r="UDG152" s="23"/>
      <c r="UDH152" s="23"/>
      <c r="UDI152" s="23"/>
      <c r="UDJ152" s="23"/>
      <c r="UDK152" s="23"/>
      <c r="UDL152" s="23"/>
      <c r="UDM152" s="23"/>
      <c r="UDN152" s="23"/>
      <c r="UDO152" s="23"/>
      <c r="UDP152" s="23"/>
      <c r="UDQ152" s="23"/>
      <c r="UDR152" s="23"/>
      <c r="UDS152" s="23"/>
      <c r="UDT152" s="23"/>
      <c r="UDU152" s="23"/>
      <c r="UDV152" s="23"/>
      <c r="UDW152" s="23"/>
      <c r="UDX152" s="23"/>
      <c r="UDY152" s="23"/>
      <c r="UDZ152" s="23"/>
      <c r="UEA152" s="23"/>
      <c r="UEB152" s="23"/>
      <c r="UEC152" s="23"/>
      <c r="UED152" s="23"/>
      <c r="UEE152" s="23"/>
      <c r="UEF152" s="23"/>
      <c r="UEG152" s="23"/>
      <c r="UEH152" s="23"/>
      <c r="UEI152" s="23"/>
      <c r="UEJ152" s="23"/>
      <c r="UEK152" s="23"/>
      <c r="UEL152" s="23"/>
      <c r="UEM152" s="23"/>
      <c r="UEN152" s="23"/>
      <c r="UEO152" s="23"/>
      <c r="UEP152" s="23"/>
      <c r="UEQ152" s="23"/>
      <c r="UER152" s="23"/>
      <c r="UES152" s="23"/>
      <c r="UET152" s="23"/>
      <c r="UEU152" s="23"/>
      <c r="UEV152" s="23"/>
      <c r="UEW152" s="23"/>
      <c r="UEX152" s="23"/>
      <c r="UEY152" s="23"/>
      <c r="UEZ152" s="23"/>
      <c r="UFA152" s="23"/>
      <c r="UFB152" s="23"/>
      <c r="UFC152" s="23"/>
      <c r="UFD152" s="23"/>
      <c r="UFE152" s="23"/>
      <c r="UFF152" s="23"/>
      <c r="UFG152" s="23"/>
      <c r="UFH152" s="23"/>
      <c r="UFI152" s="23"/>
      <c r="UFJ152" s="23"/>
      <c r="UFK152" s="23"/>
      <c r="UFL152" s="23"/>
      <c r="UFM152" s="23"/>
      <c r="UFN152" s="23"/>
      <c r="UFO152" s="23"/>
      <c r="UFP152" s="23"/>
      <c r="UFQ152" s="23"/>
      <c r="UFR152" s="23"/>
      <c r="UFS152" s="23"/>
      <c r="UFT152" s="23"/>
      <c r="UFU152" s="23"/>
      <c r="UFV152" s="23"/>
      <c r="UFW152" s="23"/>
      <c r="UFX152" s="23"/>
      <c r="UFY152" s="23"/>
      <c r="UFZ152" s="23"/>
      <c r="UGA152" s="23"/>
      <c r="UGB152" s="23"/>
      <c r="UGC152" s="23"/>
      <c r="UGD152" s="23"/>
      <c r="UGE152" s="23"/>
      <c r="UGF152" s="23"/>
      <c r="UGG152" s="23"/>
      <c r="UGH152" s="23"/>
      <c r="UGI152" s="23"/>
      <c r="UGJ152" s="23"/>
      <c r="UGK152" s="23"/>
      <c r="UGL152" s="23"/>
      <c r="UGM152" s="23"/>
      <c r="UGN152" s="23"/>
      <c r="UGO152" s="23"/>
      <c r="UGP152" s="23"/>
      <c r="UGQ152" s="23"/>
      <c r="UGR152" s="23"/>
      <c r="UGS152" s="23"/>
      <c r="UGT152" s="23"/>
      <c r="UGU152" s="23"/>
      <c r="UGV152" s="23"/>
      <c r="UGW152" s="23"/>
      <c r="UGX152" s="23"/>
      <c r="UGY152" s="23"/>
      <c r="UGZ152" s="23"/>
      <c r="UHA152" s="23"/>
      <c r="UHB152" s="23"/>
      <c r="UHC152" s="23"/>
      <c r="UHD152" s="23"/>
      <c r="UHE152" s="23"/>
      <c r="UHF152" s="23"/>
      <c r="UHG152" s="23"/>
      <c r="UHH152" s="23"/>
      <c r="UHI152" s="23"/>
      <c r="UHJ152" s="23"/>
      <c r="UHK152" s="23"/>
      <c r="UHL152" s="23"/>
      <c r="UHM152" s="23"/>
      <c r="UHN152" s="23"/>
      <c r="UHO152" s="23"/>
      <c r="UHP152" s="23"/>
      <c r="UHQ152" s="23"/>
      <c r="UHR152" s="23"/>
      <c r="UHS152" s="23"/>
      <c r="UHT152" s="23"/>
      <c r="UHU152" s="23"/>
      <c r="UHV152" s="23"/>
      <c r="UHW152" s="23"/>
      <c r="UHX152" s="23"/>
      <c r="UHY152" s="23"/>
      <c r="UHZ152" s="23"/>
      <c r="UIA152" s="23"/>
      <c r="UIB152" s="23"/>
      <c r="UIC152" s="23"/>
      <c r="UID152" s="23"/>
      <c r="UIE152" s="23"/>
      <c r="UIF152" s="23"/>
      <c r="UIG152" s="23"/>
      <c r="UIH152" s="23"/>
      <c r="UII152" s="23"/>
      <c r="UIJ152" s="23"/>
      <c r="UIK152" s="23"/>
      <c r="UIL152" s="23"/>
      <c r="UIM152" s="23"/>
      <c r="UIN152" s="23"/>
      <c r="UIO152" s="23"/>
      <c r="UIP152" s="23"/>
      <c r="UIQ152" s="23"/>
      <c r="UIR152" s="23"/>
      <c r="UIS152" s="23"/>
      <c r="UIT152" s="23"/>
      <c r="UIU152" s="23"/>
      <c r="UIV152" s="23"/>
      <c r="UIW152" s="23"/>
      <c r="UIX152" s="23"/>
      <c r="UIY152" s="23"/>
      <c r="UIZ152" s="23"/>
      <c r="UJA152" s="23"/>
      <c r="UJB152" s="23"/>
      <c r="UJC152" s="23"/>
      <c r="UJD152" s="23"/>
      <c r="UJE152" s="23"/>
      <c r="UJF152" s="23"/>
      <c r="UJG152" s="23"/>
      <c r="UJH152" s="23"/>
      <c r="UJI152" s="23"/>
      <c r="UJJ152" s="23"/>
      <c r="UJK152" s="23"/>
      <c r="UJL152" s="23"/>
      <c r="UJM152" s="23"/>
      <c r="UJN152" s="23"/>
      <c r="UJO152" s="23"/>
      <c r="UJP152" s="23"/>
      <c r="UJQ152" s="23"/>
      <c r="UJR152" s="23"/>
      <c r="UJS152" s="23"/>
      <c r="UJT152" s="23"/>
      <c r="UJU152" s="23"/>
      <c r="UJV152" s="23"/>
      <c r="UJW152" s="23"/>
      <c r="UJX152" s="23"/>
      <c r="UJY152" s="23"/>
      <c r="UJZ152" s="23"/>
      <c r="UKA152" s="23"/>
      <c r="UKB152" s="23"/>
      <c r="UKC152" s="23"/>
      <c r="UKD152" s="23"/>
      <c r="UKE152" s="23"/>
      <c r="UKF152" s="23"/>
      <c r="UKG152" s="23"/>
      <c r="UKH152" s="23"/>
      <c r="UKI152" s="23"/>
      <c r="UKJ152" s="23"/>
      <c r="UKK152" s="23"/>
      <c r="UKL152" s="23"/>
      <c r="UKM152" s="23"/>
      <c r="UKN152" s="23"/>
      <c r="UKO152" s="23"/>
      <c r="UKP152" s="23"/>
      <c r="UKQ152" s="23"/>
      <c r="UKR152" s="23"/>
      <c r="UKS152" s="23"/>
      <c r="UKT152" s="23"/>
      <c r="UKU152" s="23"/>
      <c r="UKV152" s="23"/>
      <c r="UKW152" s="23"/>
      <c r="UKX152" s="23"/>
      <c r="UKY152" s="23"/>
      <c r="UKZ152" s="23"/>
      <c r="ULA152" s="23"/>
      <c r="ULB152" s="23"/>
      <c r="ULC152" s="23"/>
      <c r="ULD152" s="23"/>
      <c r="ULE152" s="23"/>
      <c r="ULF152" s="23"/>
      <c r="ULG152" s="23"/>
      <c r="ULH152" s="23"/>
      <c r="ULI152" s="23"/>
      <c r="ULJ152" s="23"/>
      <c r="ULK152" s="23"/>
      <c r="ULL152" s="23"/>
      <c r="ULM152" s="23"/>
      <c r="ULN152" s="23"/>
      <c r="ULO152" s="23"/>
      <c r="ULP152" s="23"/>
      <c r="ULQ152" s="23"/>
      <c r="ULR152" s="23"/>
      <c r="ULS152" s="23"/>
      <c r="ULT152" s="23"/>
      <c r="ULU152" s="23"/>
      <c r="ULV152" s="23"/>
      <c r="ULW152" s="23"/>
      <c r="ULX152" s="23"/>
      <c r="ULY152" s="23"/>
      <c r="ULZ152" s="23"/>
      <c r="UMA152" s="23"/>
      <c r="UMB152" s="23"/>
      <c r="UMC152" s="23"/>
      <c r="UMD152" s="23"/>
      <c r="UME152" s="23"/>
      <c r="UMF152" s="23"/>
      <c r="UMG152" s="23"/>
      <c r="UMH152" s="23"/>
      <c r="UMI152" s="23"/>
      <c r="UMJ152" s="23"/>
      <c r="UMK152" s="23"/>
      <c r="UML152" s="23"/>
      <c r="UMM152" s="23"/>
      <c r="UMN152" s="23"/>
      <c r="UMO152" s="23"/>
      <c r="UMP152" s="23"/>
      <c r="UMQ152" s="23"/>
      <c r="UMR152" s="23"/>
      <c r="UMS152" s="23"/>
      <c r="UMT152" s="23"/>
      <c r="UMU152" s="23"/>
      <c r="UMV152" s="23"/>
      <c r="UMW152" s="23"/>
      <c r="UMX152" s="23"/>
      <c r="UMY152" s="23"/>
      <c r="UMZ152" s="23"/>
      <c r="UNA152" s="23"/>
      <c r="UNB152" s="23"/>
      <c r="UNC152" s="23"/>
      <c r="UND152" s="23"/>
      <c r="UNE152" s="23"/>
      <c r="UNF152" s="23"/>
      <c r="UNG152" s="23"/>
      <c r="UNH152" s="23"/>
      <c r="UNI152" s="23"/>
      <c r="UNJ152" s="23"/>
      <c r="UNK152" s="23"/>
      <c r="UNL152" s="23"/>
      <c r="UNM152" s="23"/>
      <c r="UNN152" s="23"/>
      <c r="UNO152" s="23"/>
      <c r="UNP152" s="23"/>
      <c r="UNQ152" s="23"/>
      <c r="UNR152" s="23"/>
      <c r="UNS152" s="23"/>
      <c r="UNT152" s="23"/>
      <c r="UNU152" s="23"/>
      <c r="UNV152" s="23"/>
      <c r="UNW152" s="23"/>
      <c r="UNX152" s="23"/>
      <c r="UNY152" s="23"/>
      <c r="UNZ152" s="23"/>
      <c r="UOA152" s="23"/>
      <c r="UOB152" s="23"/>
      <c r="UOC152" s="23"/>
      <c r="UOD152" s="23"/>
      <c r="UOE152" s="23"/>
      <c r="UOF152" s="23"/>
      <c r="UOG152" s="23"/>
      <c r="UOH152" s="23"/>
      <c r="UOI152" s="23"/>
      <c r="UOJ152" s="23"/>
      <c r="UOK152" s="23"/>
      <c r="UOL152" s="23"/>
      <c r="UOM152" s="23"/>
      <c r="UON152" s="23"/>
      <c r="UOO152" s="23"/>
      <c r="UOP152" s="23"/>
      <c r="UOQ152" s="23"/>
      <c r="UOR152" s="23"/>
      <c r="UOS152" s="23"/>
      <c r="UOT152" s="23"/>
      <c r="UOU152" s="23"/>
      <c r="UOV152" s="23"/>
      <c r="UOW152" s="23"/>
      <c r="UOX152" s="23"/>
      <c r="UOY152" s="23"/>
      <c r="UOZ152" s="23"/>
      <c r="UPA152" s="23"/>
      <c r="UPB152" s="23"/>
      <c r="UPC152" s="23"/>
      <c r="UPD152" s="23"/>
      <c r="UPE152" s="23"/>
      <c r="UPF152" s="23"/>
      <c r="UPG152" s="23"/>
      <c r="UPH152" s="23"/>
      <c r="UPI152" s="23"/>
      <c r="UPJ152" s="23"/>
      <c r="UPK152" s="23"/>
      <c r="UPL152" s="23"/>
      <c r="UPM152" s="23"/>
      <c r="UPN152" s="23"/>
      <c r="UPO152" s="23"/>
      <c r="UPP152" s="23"/>
      <c r="UPQ152" s="23"/>
      <c r="UPR152" s="23"/>
      <c r="UPS152" s="23"/>
      <c r="UPT152" s="23"/>
      <c r="UPU152" s="23"/>
      <c r="UPV152" s="23"/>
      <c r="UPW152" s="23"/>
      <c r="UPX152" s="23"/>
      <c r="UPY152" s="23"/>
      <c r="UPZ152" s="23"/>
      <c r="UQA152" s="23"/>
      <c r="UQB152" s="23"/>
      <c r="UQC152" s="23"/>
      <c r="UQD152" s="23"/>
      <c r="UQE152" s="23"/>
      <c r="UQF152" s="23"/>
      <c r="UQG152" s="23"/>
      <c r="UQH152" s="23"/>
      <c r="UQI152" s="23"/>
      <c r="UQJ152" s="23"/>
      <c r="UQK152" s="23"/>
      <c r="UQL152" s="23"/>
      <c r="UQM152" s="23"/>
      <c r="UQN152" s="23"/>
      <c r="UQO152" s="23"/>
      <c r="UQP152" s="23"/>
      <c r="UQQ152" s="23"/>
      <c r="UQR152" s="23"/>
      <c r="UQS152" s="23"/>
      <c r="UQT152" s="23"/>
      <c r="UQU152" s="23"/>
      <c r="UQV152" s="23"/>
      <c r="UQW152" s="23"/>
      <c r="UQX152" s="23"/>
      <c r="UQY152" s="23"/>
      <c r="UQZ152" s="23"/>
      <c r="URA152" s="23"/>
      <c r="URB152" s="23"/>
      <c r="URC152" s="23"/>
      <c r="URD152" s="23"/>
      <c r="URE152" s="23"/>
      <c r="URF152" s="23"/>
      <c r="URG152" s="23"/>
      <c r="URH152" s="23"/>
      <c r="URI152" s="23"/>
      <c r="URJ152" s="23"/>
      <c r="URK152" s="23"/>
      <c r="URL152" s="23"/>
      <c r="URM152" s="23"/>
      <c r="URN152" s="23"/>
      <c r="URO152" s="23"/>
      <c r="URP152" s="23"/>
      <c r="URQ152" s="23"/>
      <c r="URR152" s="23"/>
      <c r="URS152" s="23"/>
      <c r="URT152" s="23"/>
      <c r="URU152" s="23"/>
      <c r="URV152" s="23"/>
      <c r="URW152" s="23"/>
      <c r="URX152" s="23"/>
      <c r="URY152" s="23"/>
      <c r="URZ152" s="23"/>
      <c r="USA152" s="23"/>
      <c r="USB152" s="23"/>
      <c r="USC152" s="23"/>
      <c r="USD152" s="23"/>
      <c r="USE152" s="23"/>
      <c r="USF152" s="23"/>
      <c r="USG152" s="23"/>
      <c r="USH152" s="23"/>
      <c r="USI152" s="23"/>
      <c r="USJ152" s="23"/>
      <c r="USK152" s="23"/>
      <c r="USL152" s="23"/>
      <c r="USM152" s="23"/>
      <c r="USN152" s="23"/>
      <c r="USO152" s="23"/>
      <c r="USP152" s="23"/>
      <c r="USQ152" s="23"/>
      <c r="USR152" s="23"/>
      <c r="USS152" s="23"/>
      <c r="UST152" s="23"/>
      <c r="USU152" s="23"/>
      <c r="USV152" s="23"/>
      <c r="USW152" s="23"/>
      <c r="USX152" s="23"/>
      <c r="USY152" s="23"/>
      <c r="USZ152" s="23"/>
      <c r="UTA152" s="23"/>
      <c r="UTB152" s="23"/>
      <c r="UTC152" s="23"/>
      <c r="UTD152" s="23"/>
      <c r="UTE152" s="23"/>
      <c r="UTF152" s="23"/>
      <c r="UTG152" s="23"/>
      <c r="UTH152" s="23"/>
      <c r="UTI152" s="23"/>
      <c r="UTJ152" s="23"/>
      <c r="UTK152" s="23"/>
      <c r="UTL152" s="23"/>
      <c r="UTM152" s="23"/>
      <c r="UTN152" s="23"/>
      <c r="UTO152" s="23"/>
      <c r="UTP152" s="23"/>
      <c r="UTQ152" s="23"/>
      <c r="UTR152" s="23"/>
      <c r="UTS152" s="23"/>
      <c r="UTT152" s="23"/>
      <c r="UTU152" s="23"/>
      <c r="UTV152" s="23"/>
      <c r="UTW152" s="23"/>
      <c r="UTX152" s="23"/>
      <c r="UTY152" s="23"/>
      <c r="UTZ152" s="23"/>
      <c r="UUA152" s="23"/>
      <c r="UUB152" s="23"/>
      <c r="UUC152" s="23"/>
      <c r="UUD152" s="23"/>
      <c r="UUE152" s="23"/>
      <c r="UUF152" s="23"/>
      <c r="UUG152" s="23"/>
      <c r="UUH152" s="23"/>
      <c r="UUI152" s="23"/>
      <c r="UUJ152" s="23"/>
      <c r="UUK152" s="23"/>
      <c r="UUL152" s="23"/>
      <c r="UUM152" s="23"/>
      <c r="UUN152" s="23"/>
      <c r="UUO152" s="23"/>
      <c r="UUP152" s="23"/>
      <c r="UUQ152" s="23"/>
      <c r="UUR152" s="23"/>
      <c r="UUS152" s="23"/>
      <c r="UUT152" s="23"/>
      <c r="UUU152" s="23"/>
      <c r="UUV152" s="23"/>
      <c r="UUW152" s="23"/>
      <c r="UUX152" s="23"/>
      <c r="UUY152" s="23"/>
      <c r="UUZ152" s="23"/>
      <c r="UVA152" s="23"/>
      <c r="UVB152" s="23"/>
      <c r="UVC152" s="23"/>
      <c r="UVD152" s="23"/>
      <c r="UVE152" s="23"/>
      <c r="UVF152" s="23"/>
      <c r="UVG152" s="23"/>
      <c r="UVH152" s="23"/>
      <c r="UVI152" s="23"/>
      <c r="UVJ152" s="23"/>
      <c r="UVK152" s="23"/>
      <c r="UVL152" s="23"/>
      <c r="UVM152" s="23"/>
      <c r="UVN152" s="23"/>
      <c r="UVO152" s="23"/>
      <c r="UVP152" s="23"/>
      <c r="UVQ152" s="23"/>
      <c r="UVR152" s="23"/>
      <c r="UVS152" s="23"/>
      <c r="UVT152" s="23"/>
      <c r="UVU152" s="23"/>
      <c r="UVV152" s="23"/>
      <c r="UVW152" s="23"/>
      <c r="UVX152" s="23"/>
      <c r="UVY152" s="23"/>
      <c r="UVZ152" s="23"/>
      <c r="UWA152" s="23"/>
      <c r="UWB152" s="23"/>
      <c r="UWC152" s="23"/>
      <c r="UWD152" s="23"/>
      <c r="UWE152" s="23"/>
      <c r="UWF152" s="23"/>
      <c r="UWG152" s="23"/>
      <c r="UWH152" s="23"/>
      <c r="UWI152" s="23"/>
      <c r="UWJ152" s="23"/>
      <c r="UWK152" s="23"/>
      <c r="UWL152" s="23"/>
      <c r="UWM152" s="23"/>
      <c r="UWN152" s="23"/>
      <c r="UWO152" s="23"/>
      <c r="UWP152" s="23"/>
      <c r="UWQ152" s="23"/>
      <c r="UWR152" s="23"/>
      <c r="UWS152" s="23"/>
      <c r="UWT152" s="23"/>
      <c r="UWU152" s="23"/>
      <c r="UWV152" s="23"/>
      <c r="UWW152" s="23"/>
      <c r="UWX152" s="23"/>
      <c r="UWY152" s="23"/>
      <c r="UWZ152" s="23"/>
      <c r="UXA152" s="23"/>
      <c r="UXB152" s="23"/>
      <c r="UXC152" s="23"/>
      <c r="UXD152" s="23"/>
      <c r="UXE152" s="23"/>
      <c r="UXF152" s="23"/>
      <c r="UXG152" s="23"/>
      <c r="UXH152" s="23"/>
      <c r="UXI152" s="23"/>
      <c r="UXJ152" s="23"/>
      <c r="UXK152" s="23"/>
      <c r="UXL152" s="23"/>
      <c r="UXM152" s="23"/>
      <c r="UXN152" s="23"/>
      <c r="UXO152" s="23"/>
      <c r="UXP152" s="23"/>
      <c r="UXQ152" s="23"/>
      <c r="UXR152" s="23"/>
      <c r="UXS152" s="23"/>
      <c r="UXT152" s="23"/>
      <c r="UXU152" s="23"/>
      <c r="UXV152" s="23"/>
      <c r="UXW152" s="23"/>
      <c r="UXX152" s="23"/>
      <c r="UXY152" s="23"/>
      <c r="UXZ152" s="23"/>
      <c r="UYA152" s="23"/>
      <c r="UYB152" s="23"/>
      <c r="UYC152" s="23"/>
      <c r="UYD152" s="23"/>
      <c r="UYE152" s="23"/>
      <c r="UYF152" s="23"/>
      <c r="UYG152" s="23"/>
      <c r="UYH152" s="23"/>
      <c r="UYI152" s="23"/>
      <c r="UYJ152" s="23"/>
      <c r="UYK152" s="23"/>
      <c r="UYL152" s="23"/>
      <c r="UYM152" s="23"/>
      <c r="UYN152" s="23"/>
      <c r="UYO152" s="23"/>
      <c r="UYP152" s="23"/>
      <c r="UYQ152" s="23"/>
      <c r="UYR152" s="23"/>
      <c r="UYS152" s="23"/>
      <c r="UYT152" s="23"/>
      <c r="UYU152" s="23"/>
      <c r="UYV152" s="23"/>
      <c r="UYW152" s="23"/>
      <c r="UYX152" s="23"/>
      <c r="UYY152" s="23"/>
      <c r="UYZ152" s="23"/>
      <c r="UZA152" s="23"/>
      <c r="UZB152" s="23"/>
      <c r="UZC152" s="23"/>
      <c r="UZD152" s="23"/>
      <c r="UZE152" s="23"/>
      <c r="UZF152" s="23"/>
      <c r="UZG152" s="23"/>
      <c r="UZH152" s="23"/>
      <c r="UZI152" s="23"/>
      <c r="UZJ152" s="23"/>
      <c r="UZK152" s="23"/>
      <c r="UZL152" s="23"/>
      <c r="UZM152" s="23"/>
      <c r="UZN152" s="23"/>
      <c r="UZO152" s="23"/>
      <c r="UZP152" s="23"/>
      <c r="UZQ152" s="23"/>
      <c r="UZR152" s="23"/>
      <c r="UZS152" s="23"/>
      <c r="UZT152" s="23"/>
      <c r="UZU152" s="23"/>
      <c r="UZV152" s="23"/>
      <c r="UZW152" s="23"/>
      <c r="UZX152" s="23"/>
      <c r="UZY152" s="23"/>
      <c r="UZZ152" s="23"/>
      <c r="VAA152" s="23"/>
      <c r="VAB152" s="23"/>
      <c r="VAC152" s="23"/>
      <c r="VAD152" s="23"/>
      <c r="VAE152" s="23"/>
      <c r="VAF152" s="23"/>
      <c r="VAG152" s="23"/>
      <c r="VAH152" s="23"/>
      <c r="VAI152" s="23"/>
      <c r="VAJ152" s="23"/>
      <c r="VAK152" s="23"/>
      <c r="VAL152" s="23"/>
      <c r="VAM152" s="23"/>
      <c r="VAN152" s="23"/>
      <c r="VAO152" s="23"/>
      <c r="VAP152" s="23"/>
      <c r="VAQ152" s="23"/>
      <c r="VAR152" s="23"/>
      <c r="VAS152" s="23"/>
      <c r="VAT152" s="23"/>
      <c r="VAU152" s="23"/>
      <c r="VAV152" s="23"/>
      <c r="VAW152" s="23"/>
      <c r="VAX152" s="23"/>
      <c r="VAY152" s="23"/>
      <c r="VAZ152" s="23"/>
      <c r="VBA152" s="23"/>
      <c r="VBB152" s="23"/>
      <c r="VBC152" s="23"/>
      <c r="VBD152" s="23"/>
      <c r="VBE152" s="23"/>
      <c r="VBF152" s="23"/>
      <c r="VBG152" s="23"/>
      <c r="VBH152" s="23"/>
      <c r="VBI152" s="23"/>
      <c r="VBJ152" s="23"/>
      <c r="VBK152" s="23"/>
      <c r="VBL152" s="23"/>
      <c r="VBM152" s="23"/>
      <c r="VBN152" s="23"/>
      <c r="VBO152" s="23"/>
      <c r="VBP152" s="23"/>
      <c r="VBQ152" s="23"/>
      <c r="VBR152" s="23"/>
      <c r="VBS152" s="23"/>
      <c r="VBT152" s="23"/>
      <c r="VBU152" s="23"/>
      <c r="VBV152" s="23"/>
      <c r="VBW152" s="23"/>
      <c r="VBX152" s="23"/>
      <c r="VBY152" s="23"/>
      <c r="VBZ152" s="23"/>
      <c r="VCA152" s="23"/>
      <c r="VCB152" s="23"/>
      <c r="VCC152" s="23"/>
      <c r="VCD152" s="23"/>
      <c r="VCE152" s="23"/>
      <c r="VCF152" s="23"/>
      <c r="VCG152" s="23"/>
      <c r="VCH152" s="23"/>
      <c r="VCI152" s="23"/>
      <c r="VCJ152" s="23"/>
      <c r="VCK152" s="23"/>
      <c r="VCL152" s="23"/>
      <c r="VCM152" s="23"/>
      <c r="VCN152" s="23"/>
      <c r="VCO152" s="23"/>
      <c r="VCP152" s="23"/>
      <c r="VCQ152" s="23"/>
      <c r="VCR152" s="23"/>
      <c r="VCS152" s="23"/>
      <c r="VCT152" s="23"/>
      <c r="VCU152" s="23"/>
      <c r="VCV152" s="23"/>
      <c r="VCW152" s="23"/>
      <c r="VCX152" s="23"/>
      <c r="VCY152" s="23"/>
      <c r="VCZ152" s="23"/>
      <c r="VDA152" s="23"/>
      <c r="VDB152" s="23"/>
      <c r="VDC152" s="23"/>
      <c r="VDD152" s="23"/>
      <c r="VDE152" s="23"/>
      <c r="VDF152" s="23"/>
      <c r="VDG152" s="23"/>
      <c r="VDH152" s="23"/>
      <c r="VDI152" s="23"/>
      <c r="VDJ152" s="23"/>
      <c r="VDK152" s="23"/>
      <c r="VDL152" s="23"/>
      <c r="VDM152" s="23"/>
      <c r="VDN152" s="23"/>
      <c r="VDO152" s="23"/>
      <c r="VDP152" s="23"/>
      <c r="VDQ152" s="23"/>
      <c r="VDR152" s="23"/>
      <c r="VDS152" s="23"/>
      <c r="VDT152" s="23"/>
      <c r="VDU152" s="23"/>
      <c r="VDV152" s="23"/>
      <c r="VDW152" s="23"/>
      <c r="VDX152" s="23"/>
      <c r="VDY152" s="23"/>
      <c r="VDZ152" s="23"/>
      <c r="VEA152" s="23"/>
      <c r="VEB152" s="23"/>
      <c r="VEC152" s="23"/>
      <c r="VED152" s="23"/>
      <c r="VEE152" s="23"/>
      <c r="VEF152" s="23"/>
      <c r="VEG152" s="23"/>
      <c r="VEH152" s="23"/>
      <c r="VEI152" s="23"/>
      <c r="VEJ152" s="23"/>
      <c r="VEK152" s="23"/>
      <c r="VEL152" s="23"/>
      <c r="VEM152" s="23"/>
      <c r="VEN152" s="23"/>
      <c r="VEO152" s="23"/>
      <c r="VEP152" s="23"/>
      <c r="VEQ152" s="23"/>
      <c r="VER152" s="23"/>
      <c r="VES152" s="23"/>
      <c r="VET152" s="23"/>
      <c r="VEU152" s="23"/>
      <c r="VEV152" s="23"/>
      <c r="VEW152" s="23"/>
      <c r="VEX152" s="23"/>
      <c r="VEY152" s="23"/>
      <c r="VEZ152" s="23"/>
      <c r="VFA152" s="23"/>
      <c r="VFB152" s="23"/>
      <c r="VFC152" s="23"/>
      <c r="VFD152" s="23"/>
      <c r="VFE152" s="23"/>
      <c r="VFF152" s="23"/>
      <c r="VFG152" s="23"/>
      <c r="VFH152" s="23"/>
      <c r="VFI152" s="23"/>
      <c r="VFJ152" s="23"/>
      <c r="VFK152" s="23"/>
      <c r="VFL152" s="23"/>
      <c r="VFM152" s="23"/>
      <c r="VFN152" s="23"/>
      <c r="VFO152" s="23"/>
      <c r="VFP152" s="23"/>
      <c r="VFQ152" s="23"/>
      <c r="VFR152" s="23"/>
      <c r="VFS152" s="23"/>
      <c r="VFT152" s="23"/>
      <c r="VFU152" s="23"/>
      <c r="VFV152" s="23"/>
      <c r="VFW152" s="23"/>
      <c r="VFX152" s="23"/>
      <c r="VFY152" s="23"/>
      <c r="VFZ152" s="23"/>
      <c r="VGA152" s="23"/>
      <c r="VGB152" s="23"/>
      <c r="VGC152" s="23"/>
      <c r="VGD152" s="23"/>
      <c r="VGE152" s="23"/>
      <c r="VGF152" s="23"/>
      <c r="VGG152" s="23"/>
      <c r="VGH152" s="23"/>
      <c r="VGI152" s="23"/>
      <c r="VGJ152" s="23"/>
      <c r="VGK152" s="23"/>
      <c r="VGL152" s="23"/>
      <c r="VGM152" s="23"/>
      <c r="VGN152" s="23"/>
      <c r="VGO152" s="23"/>
      <c r="VGP152" s="23"/>
      <c r="VGQ152" s="23"/>
      <c r="VGR152" s="23"/>
      <c r="VGS152" s="23"/>
      <c r="VGT152" s="23"/>
      <c r="VGU152" s="23"/>
      <c r="VGV152" s="23"/>
      <c r="VGW152" s="23"/>
      <c r="VGX152" s="23"/>
      <c r="VGY152" s="23"/>
      <c r="VGZ152" s="23"/>
      <c r="VHA152" s="23"/>
      <c r="VHB152" s="23"/>
      <c r="VHC152" s="23"/>
      <c r="VHD152" s="23"/>
      <c r="VHE152" s="23"/>
      <c r="VHF152" s="23"/>
      <c r="VHG152" s="23"/>
      <c r="VHH152" s="23"/>
      <c r="VHI152" s="23"/>
      <c r="VHJ152" s="23"/>
      <c r="VHK152" s="23"/>
      <c r="VHL152" s="23"/>
      <c r="VHM152" s="23"/>
      <c r="VHN152" s="23"/>
      <c r="VHO152" s="23"/>
      <c r="VHP152" s="23"/>
      <c r="VHQ152" s="23"/>
      <c r="VHR152" s="23"/>
      <c r="VHS152" s="23"/>
      <c r="VHT152" s="23"/>
      <c r="VHU152" s="23"/>
      <c r="VHV152" s="23"/>
      <c r="VHW152" s="23"/>
      <c r="VHX152" s="23"/>
      <c r="VHY152" s="23"/>
      <c r="VHZ152" s="23"/>
      <c r="VIA152" s="23"/>
      <c r="VIB152" s="23"/>
      <c r="VIC152" s="23"/>
      <c r="VID152" s="23"/>
      <c r="VIE152" s="23"/>
      <c r="VIF152" s="23"/>
      <c r="VIG152" s="23"/>
      <c r="VIH152" s="23"/>
      <c r="VII152" s="23"/>
      <c r="VIJ152" s="23"/>
      <c r="VIK152" s="23"/>
      <c r="VIL152" s="23"/>
      <c r="VIM152" s="23"/>
      <c r="VIN152" s="23"/>
      <c r="VIO152" s="23"/>
      <c r="VIP152" s="23"/>
      <c r="VIQ152" s="23"/>
      <c r="VIR152" s="23"/>
      <c r="VIS152" s="23"/>
      <c r="VIT152" s="23"/>
      <c r="VIU152" s="23"/>
      <c r="VIV152" s="23"/>
      <c r="VIW152" s="23"/>
      <c r="VIX152" s="23"/>
      <c r="VIY152" s="23"/>
      <c r="VIZ152" s="23"/>
      <c r="VJA152" s="23"/>
      <c r="VJB152" s="23"/>
      <c r="VJC152" s="23"/>
      <c r="VJD152" s="23"/>
      <c r="VJE152" s="23"/>
      <c r="VJF152" s="23"/>
      <c r="VJG152" s="23"/>
      <c r="VJH152" s="23"/>
      <c r="VJI152" s="23"/>
      <c r="VJJ152" s="23"/>
      <c r="VJK152" s="23"/>
      <c r="VJL152" s="23"/>
      <c r="VJM152" s="23"/>
      <c r="VJN152" s="23"/>
      <c r="VJO152" s="23"/>
      <c r="VJP152" s="23"/>
      <c r="VJQ152" s="23"/>
      <c r="VJR152" s="23"/>
      <c r="VJS152" s="23"/>
      <c r="VJT152" s="23"/>
      <c r="VJU152" s="23"/>
      <c r="VJV152" s="23"/>
      <c r="VJW152" s="23"/>
      <c r="VJX152" s="23"/>
      <c r="VJY152" s="23"/>
      <c r="VJZ152" s="23"/>
      <c r="VKA152" s="23"/>
      <c r="VKB152" s="23"/>
      <c r="VKC152" s="23"/>
      <c r="VKD152" s="23"/>
      <c r="VKE152" s="23"/>
      <c r="VKF152" s="23"/>
      <c r="VKG152" s="23"/>
      <c r="VKH152" s="23"/>
      <c r="VKI152" s="23"/>
      <c r="VKJ152" s="23"/>
      <c r="VKK152" s="23"/>
      <c r="VKL152" s="23"/>
      <c r="VKM152" s="23"/>
      <c r="VKN152" s="23"/>
      <c r="VKO152" s="23"/>
      <c r="VKP152" s="23"/>
      <c r="VKQ152" s="23"/>
      <c r="VKR152" s="23"/>
      <c r="VKS152" s="23"/>
      <c r="VKT152" s="23"/>
      <c r="VKU152" s="23"/>
      <c r="VKV152" s="23"/>
      <c r="VKW152" s="23"/>
      <c r="VKX152" s="23"/>
      <c r="VKY152" s="23"/>
      <c r="VKZ152" s="23"/>
      <c r="VLA152" s="23"/>
      <c r="VLB152" s="23"/>
      <c r="VLC152" s="23"/>
      <c r="VLD152" s="23"/>
      <c r="VLE152" s="23"/>
      <c r="VLF152" s="23"/>
      <c r="VLG152" s="23"/>
      <c r="VLH152" s="23"/>
      <c r="VLI152" s="23"/>
      <c r="VLJ152" s="23"/>
      <c r="VLK152" s="23"/>
      <c r="VLL152" s="23"/>
      <c r="VLM152" s="23"/>
      <c r="VLN152" s="23"/>
      <c r="VLO152" s="23"/>
      <c r="VLP152" s="23"/>
      <c r="VLQ152" s="23"/>
      <c r="VLR152" s="23"/>
      <c r="VLS152" s="23"/>
      <c r="VLT152" s="23"/>
      <c r="VLU152" s="23"/>
      <c r="VLV152" s="23"/>
      <c r="VLW152" s="23"/>
      <c r="VLX152" s="23"/>
      <c r="VLY152" s="23"/>
      <c r="VLZ152" s="23"/>
      <c r="VMA152" s="23"/>
      <c r="VMB152" s="23"/>
      <c r="VMC152" s="23"/>
      <c r="VMD152" s="23"/>
      <c r="VME152" s="23"/>
      <c r="VMF152" s="23"/>
      <c r="VMG152" s="23"/>
      <c r="VMH152" s="23"/>
      <c r="VMI152" s="23"/>
      <c r="VMJ152" s="23"/>
      <c r="VMK152" s="23"/>
      <c r="VML152" s="23"/>
      <c r="VMM152" s="23"/>
      <c r="VMN152" s="23"/>
      <c r="VMO152" s="23"/>
      <c r="VMP152" s="23"/>
      <c r="VMQ152" s="23"/>
      <c r="VMR152" s="23"/>
      <c r="VMS152" s="23"/>
      <c r="VMT152" s="23"/>
      <c r="VMU152" s="23"/>
      <c r="VMV152" s="23"/>
      <c r="VMW152" s="23"/>
      <c r="VMX152" s="23"/>
      <c r="VMY152" s="23"/>
      <c r="VMZ152" s="23"/>
      <c r="VNA152" s="23"/>
      <c r="VNB152" s="23"/>
      <c r="VNC152" s="23"/>
      <c r="VND152" s="23"/>
      <c r="VNE152" s="23"/>
      <c r="VNF152" s="23"/>
      <c r="VNG152" s="23"/>
      <c r="VNH152" s="23"/>
      <c r="VNI152" s="23"/>
      <c r="VNJ152" s="23"/>
      <c r="VNK152" s="23"/>
      <c r="VNL152" s="23"/>
      <c r="VNM152" s="23"/>
      <c r="VNN152" s="23"/>
      <c r="VNO152" s="23"/>
      <c r="VNP152" s="23"/>
      <c r="VNQ152" s="23"/>
      <c r="VNR152" s="23"/>
      <c r="VNS152" s="23"/>
      <c r="VNT152" s="23"/>
      <c r="VNU152" s="23"/>
      <c r="VNV152" s="23"/>
      <c r="VNW152" s="23"/>
      <c r="VNX152" s="23"/>
      <c r="VNY152" s="23"/>
      <c r="VNZ152" s="23"/>
      <c r="VOA152" s="23"/>
      <c r="VOB152" s="23"/>
      <c r="VOC152" s="23"/>
      <c r="VOD152" s="23"/>
      <c r="VOE152" s="23"/>
      <c r="VOF152" s="23"/>
      <c r="VOG152" s="23"/>
      <c r="VOH152" s="23"/>
      <c r="VOI152" s="23"/>
      <c r="VOJ152" s="23"/>
      <c r="VOK152" s="23"/>
      <c r="VOL152" s="23"/>
      <c r="VOM152" s="23"/>
      <c r="VON152" s="23"/>
      <c r="VOO152" s="23"/>
      <c r="VOP152" s="23"/>
      <c r="VOQ152" s="23"/>
      <c r="VOR152" s="23"/>
      <c r="VOS152" s="23"/>
      <c r="VOT152" s="23"/>
      <c r="VOU152" s="23"/>
      <c r="VOV152" s="23"/>
      <c r="VOW152" s="23"/>
      <c r="VOX152" s="23"/>
      <c r="VOY152" s="23"/>
      <c r="VOZ152" s="23"/>
      <c r="VPA152" s="23"/>
      <c r="VPB152" s="23"/>
      <c r="VPC152" s="23"/>
      <c r="VPD152" s="23"/>
      <c r="VPE152" s="23"/>
      <c r="VPF152" s="23"/>
      <c r="VPG152" s="23"/>
      <c r="VPH152" s="23"/>
      <c r="VPI152" s="23"/>
      <c r="VPJ152" s="23"/>
      <c r="VPK152" s="23"/>
      <c r="VPL152" s="23"/>
      <c r="VPM152" s="23"/>
      <c r="VPN152" s="23"/>
      <c r="VPO152" s="23"/>
      <c r="VPP152" s="23"/>
      <c r="VPQ152" s="23"/>
      <c r="VPR152" s="23"/>
      <c r="VPS152" s="23"/>
      <c r="VPT152" s="23"/>
      <c r="VPU152" s="23"/>
      <c r="VPV152" s="23"/>
      <c r="VPW152" s="23"/>
      <c r="VPX152" s="23"/>
      <c r="VPY152" s="23"/>
      <c r="VPZ152" s="23"/>
      <c r="VQA152" s="23"/>
      <c r="VQB152" s="23"/>
      <c r="VQC152" s="23"/>
      <c r="VQD152" s="23"/>
      <c r="VQE152" s="23"/>
      <c r="VQF152" s="23"/>
      <c r="VQG152" s="23"/>
      <c r="VQH152" s="23"/>
      <c r="VQI152" s="23"/>
      <c r="VQJ152" s="23"/>
      <c r="VQK152" s="23"/>
      <c r="VQL152" s="23"/>
      <c r="VQM152" s="23"/>
      <c r="VQN152" s="23"/>
      <c r="VQO152" s="23"/>
      <c r="VQP152" s="23"/>
      <c r="VQQ152" s="23"/>
      <c r="VQR152" s="23"/>
      <c r="VQS152" s="23"/>
      <c r="VQT152" s="23"/>
      <c r="VQU152" s="23"/>
      <c r="VQV152" s="23"/>
      <c r="VQW152" s="23"/>
      <c r="VQX152" s="23"/>
      <c r="VQY152" s="23"/>
      <c r="VQZ152" s="23"/>
      <c r="VRA152" s="23"/>
      <c r="VRB152" s="23"/>
      <c r="VRC152" s="23"/>
      <c r="VRD152" s="23"/>
      <c r="VRE152" s="23"/>
      <c r="VRF152" s="23"/>
      <c r="VRG152" s="23"/>
      <c r="VRH152" s="23"/>
      <c r="VRI152" s="23"/>
      <c r="VRJ152" s="23"/>
      <c r="VRK152" s="23"/>
      <c r="VRL152" s="23"/>
      <c r="VRM152" s="23"/>
      <c r="VRN152" s="23"/>
      <c r="VRO152" s="23"/>
      <c r="VRP152" s="23"/>
      <c r="VRQ152" s="23"/>
      <c r="VRR152" s="23"/>
      <c r="VRS152" s="23"/>
      <c r="VRT152" s="23"/>
      <c r="VRU152" s="23"/>
      <c r="VRV152" s="23"/>
      <c r="VRW152" s="23"/>
      <c r="VRX152" s="23"/>
      <c r="VRY152" s="23"/>
      <c r="VRZ152" s="23"/>
      <c r="VSA152" s="23"/>
      <c r="VSB152" s="23"/>
      <c r="VSC152" s="23"/>
      <c r="VSD152" s="23"/>
      <c r="VSE152" s="23"/>
      <c r="VSF152" s="23"/>
      <c r="VSG152" s="23"/>
      <c r="VSH152" s="23"/>
      <c r="VSI152" s="23"/>
      <c r="VSJ152" s="23"/>
      <c r="VSK152" s="23"/>
      <c r="VSL152" s="23"/>
      <c r="VSM152" s="23"/>
      <c r="VSN152" s="23"/>
      <c r="VSO152" s="23"/>
      <c r="VSP152" s="23"/>
      <c r="VSQ152" s="23"/>
      <c r="VSR152" s="23"/>
      <c r="VSS152" s="23"/>
      <c r="VST152" s="23"/>
      <c r="VSU152" s="23"/>
      <c r="VSV152" s="23"/>
      <c r="VSW152" s="23"/>
      <c r="VSX152" s="23"/>
      <c r="VSY152" s="23"/>
      <c r="VSZ152" s="23"/>
      <c r="VTA152" s="23"/>
      <c r="VTB152" s="23"/>
      <c r="VTC152" s="23"/>
      <c r="VTD152" s="23"/>
      <c r="VTE152" s="23"/>
      <c r="VTF152" s="23"/>
      <c r="VTG152" s="23"/>
      <c r="VTH152" s="23"/>
      <c r="VTI152" s="23"/>
      <c r="VTJ152" s="23"/>
      <c r="VTK152" s="23"/>
      <c r="VTL152" s="23"/>
      <c r="VTM152" s="23"/>
      <c r="VTN152" s="23"/>
      <c r="VTO152" s="23"/>
      <c r="VTP152" s="23"/>
      <c r="VTQ152" s="23"/>
      <c r="VTR152" s="23"/>
      <c r="VTS152" s="23"/>
      <c r="VTT152" s="23"/>
      <c r="VTU152" s="23"/>
      <c r="VTV152" s="23"/>
      <c r="VTW152" s="23"/>
      <c r="VTX152" s="23"/>
      <c r="VTY152" s="23"/>
      <c r="VTZ152" s="23"/>
      <c r="VUA152" s="23"/>
      <c r="VUB152" s="23"/>
      <c r="VUC152" s="23"/>
      <c r="VUD152" s="23"/>
      <c r="VUE152" s="23"/>
      <c r="VUF152" s="23"/>
      <c r="VUG152" s="23"/>
      <c r="VUH152" s="23"/>
      <c r="VUI152" s="23"/>
      <c r="VUJ152" s="23"/>
      <c r="VUK152" s="23"/>
      <c r="VUL152" s="23"/>
      <c r="VUM152" s="23"/>
      <c r="VUN152" s="23"/>
      <c r="VUO152" s="23"/>
      <c r="VUP152" s="23"/>
      <c r="VUQ152" s="23"/>
      <c r="VUR152" s="23"/>
      <c r="VUS152" s="23"/>
      <c r="VUT152" s="23"/>
      <c r="VUU152" s="23"/>
      <c r="VUV152" s="23"/>
      <c r="VUW152" s="23"/>
      <c r="VUX152" s="23"/>
      <c r="VUY152" s="23"/>
      <c r="VUZ152" s="23"/>
      <c r="VVA152" s="23"/>
      <c r="VVB152" s="23"/>
      <c r="VVC152" s="23"/>
      <c r="VVD152" s="23"/>
      <c r="VVE152" s="23"/>
      <c r="VVF152" s="23"/>
      <c r="VVG152" s="23"/>
      <c r="VVH152" s="23"/>
      <c r="VVI152" s="23"/>
      <c r="VVJ152" s="23"/>
      <c r="VVK152" s="23"/>
      <c r="VVL152" s="23"/>
      <c r="VVM152" s="23"/>
      <c r="VVN152" s="23"/>
      <c r="VVO152" s="23"/>
      <c r="VVP152" s="23"/>
      <c r="VVQ152" s="23"/>
      <c r="VVR152" s="23"/>
      <c r="VVS152" s="23"/>
      <c r="VVT152" s="23"/>
      <c r="VVU152" s="23"/>
      <c r="VVV152" s="23"/>
      <c r="VVW152" s="23"/>
      <c r="VVX152" s="23"/>
      <c r="VVY152" s="23"/>
      <c r="VVZ152" s="23"/>
      <c r="VWA152" s="23"/>
      <c r="VWB152" s="23"/>
      <c r="VWC152" s="23"/>
      <c r="VWD152" s="23"/>
      <c r="VWE152" s="23"/>
      <c r="VWF152" s="23"/>
      <c r="VWG152" s="23"/>
      <c r="VWH152" s="23"/>
      <c r="VWI152" s="23"/>
      <c r="VWJ152" s="23"/>
      <c r="VWK152" s="23"/>
      <c r="VWL152" s="23"/>
      <c r="VWM152" s="23"/>
      <c r="VWN152" s="23"/>
      <c r="VWO152" s="23"/>
      <c r="VWP152" s="23"/>
      <c r="VWQ152" s="23"/>
      <c r="VWR152" s="23"/>
      <c r="VWS152" s="23"/>
      <c r="VWT152" s="23"/>
      <c r="VWU152" s="23"/>
      <c r="VWV152" s="23"/>
      <c r="VWW152" s="23"/>
      <c r="VWX152" s="23"/>
      <c r="VWY152" s="23"/>
      <c r="VWZ152" s="23"/>
      <c r="VXA152" s="23"/>
      <c r="VXB152" s="23"/>
      <c r="VXC152" s="23"/>
      <c r="VXD152" s="23"/>
      <c r="VXE152" s="23"/>
      <c r="VXF152" s="23"/>
      <c r="VXG152" s="23"/>
      <c r="VXH152" s="23"/>
      <c r="VXI152" s="23"/>
      <c r="VXJ152" s="23"/>
      <c r="VXK152" s="23"/>
      <c r="VXL152" s="23"/>
      <c r="VXM152" s="23"/>
      <c r="VXN152" s="23"/>
      <c r="VXO152" s="23"/>
      <c r="VXP152" s="23"/>
      <c r="VXQ152" s="23"/>
      <c r="VXR152" s="23"/>
      <c r="VXS152" s="23"/>
      <c r="VXT152" s="23"/>
      <c r="VXU152" s="23"/>
      <c r="VXV152" s="23"/>
      <c r="VXW152" s="23"/>
      <c r="VXX152" s="23"/>
      <c r="VXY152" s="23"/>
      <c r="VXZ152" s="23"/>
      <c r="VYA152" s="23"/>
      <c r="VYB152" s="23"/>
      <c r="VYC152" s="23"/>
      <c r="VYD152" s="23"/>
      <c r="VYE152" s="23"/>
      <c r="VYF152" s="23"/>
      <c r="VYG152" s="23"/>
      <c r="VYH152" s="23"/>
      <c r="VYI152" s="23"/>
      <c r="VYJ152" s="23"/>
      <c r="VYK152" s="23"/>
      <c r="VYL152" s="23"/>
      <c r="VYM152" s="23"/>
      <c r="VYN152" s="23"/>
      <c r="VYO152" s="23"/>
      <c r="VYP152" s="23"/>
      <c r="VYQ152" s="23"/>
      <c r="VYR152" s="23"/>
      <c r="VYS152" s="23"/>
      <c r="VYT152" s="23"/>
      <c r="VYU152" s="23"/>
      <c r="VYV152" s="23"/>
      <c r="VYW152" s="23"/>
      <c r="VYX152" s="23"/>
      <c r="VYY152" s="23"/>
      <c r="VYZ152" s="23"/>
      <c r="VZA152" s="23"/>
      <c r="VZB152" s="23"/>
      <c r="VZC152" s="23"/>
      <c r="VZD152" s="23"/>
      <c r="VZE152" s="23"/>
      <c r="VZF152" s="23"/>
      <c r="VZG152" s="23"/>
      <c r="VZH152" s="23"/>
      <c r="VZI152" s="23"/>
      <c r="VZJ152" s="23"/>
      <c r="VZK152" s="23"/>
      <c r="VZL152" s="23"/>
      <c r="VZM152" s="23"/>
      <c r="VZN152" s="23"/>
      <c r="VZO152" s="23"/>
      <c r="VZP152" s="23"/>
      <c r="VZQ152" s="23"/>
      <c r="VZR152" s="23"/>
      <c r="VZS152" s="23"/>
      <c r="VZT152" s="23"/>
      <c r="VZU152" s="23"/>
      <c r="VZV152" s="23"/>
      <c r="VZW152" s="23"/>
      <c r="VZX152" s="23"/>
      <c r="VZY152" s="23"/>
      <c r="VZZ152" s="23"/>
      <c r="WAA152" s="23"/>
      <c r="WAB152" s="23"/>
      <c r="WAC152" s="23"/>
      <c r="WAD152" s="23"/>
      <c r="WAE152" s="23"/>
      <c r="WAF152" s="23"/>
      <c r="WAG152" s="23"/>
      <c r="WAH152" s="23"/>
      <c r="WAI152" s="23"/>
      <c r="WAJ152" s="23"/>
      <c r="WAK152" s="23"/>
      <c r="WAL152" s="23"/>
      <c r="WAM152" s="23"/>
      <c r="WAN152" s="23"/>
      <c r="WAO152" s="23"/>
      <c r="WAP152" s="23"/>
      <c r="WAQ152" s="23"/>
      <c r="WAR152" s="23"/>
      <c r="WAS152" s="23"/>
      <c r="WAT152" s="23"/>
      <c r="WAU152" s="23"/>
      <c r="WAV152" s="23"/>
      <c r="WAW152" s="23"/>
      <c r="WAX152" s="23"/>
      <c r="WAY152" s="23"/>
      <c r="WAZ152" s="23"/>
      <c r="WBA152" s="23"/>
      <c r="WBB152" s="23"/>
      <c r="WBC152" s="23"/>
      <c r="WBD152" s="23"/>
      <c r="WBE152" s="23"/>
      <c r="WBF152" s="23"/>
      <c r="WBG152" s="23"/>
      <c r="WBH152" s="23"/>
      <c r="WBI152" s="23"/>
      <c r="WBJ152" s="23"/>
      <c r="WBK152" s="23"/>
      <c r="WBL152" s="23"/>
      <c r="WBM152" s="23"/>
      <c r="WBN152" s="23"/>
      <c r="WBO152" s="23"/>
      <c r="WBP152" s="23"/>
      <c r="WBQ152" s="23"/>
      <c r="WBR152" s="23"/>
      <c r="WBS152" s="23"/>
      <c r="WBT152" s="23"/>
      <c r="WBU152" s="23"/>
      <c r="WBV152" s="23"/>
      <c r="WBW152" s="23"/>
      <c r="WBX152" s="23"/>
      <c r="WBY152" s="23"/>
      <c r="WBZ152" s="23"/>
      <c r="WCA152" s="23"/>
      <c r="WCB152" s="23"/>
      <c r="WCC152" s="23"/>
      <c r="WCD152" s="23"/>
      <c r="WCE152" s="23"/>
      <c r="WCF152" s="23"/>
      <c r="WCG152" s="23"/>
      <c r="WCH152" s="23"/>
      <c r="WCI152" s="23"/>
      <c r="WCJ152" s="23"/>
      <c r="WCK152" s="23"/>
      <c r="WCL152" s="23"/>
      <c r="WCM152" s="23"/>
      <c r="WCN152" s="23"/>
      <c r="WCO152" s="23"/>
      <c r="WCP152" s="23"/>
      <c r="WCQ152" s="23"/>
      <c r="WCR152" s="23"/>
      <c r="WCS152" s="23"/>
      <c r="WCT152" s="23"/>
      <c r="WCU152" s="23"/>
      <c r="WCV152" s="23"/>
      <c r="WCW152" s="23"/>
      <c r="WCX152" s="23"/>
      <c r="WCY152" s="23"/>
      <c r="WCZ152" s="23"/>
      <c r="WDA152" s="23"/>
      <c r="WDB152" s="23"/>
      <c r="WDC152" s="23"/>
      <c r="WDD152" s="23"/>
      <c r="WDE152" s="23"/>
      <c r="WDF152" s="23"/>
      <c r="WDG152" s="23"/>
      <c r="WDH152" s="23"/>
      <c r="WDI152" s="23"/>
      <c r="WDJ152" s="23"/>
      <c r="WDK152" s="23"/>
      <c r="WDL152" s="23"/>
      <c r="WDM152" s="23"/>
      <c r="WDN152" s="23"/>
      <c r="WDO152" s="23"/>
      <c r="WDP152" s="23"/>
      <c r="WDQ152" s="23"/>
      <c r="WDR152" s="23"/>
      <c r="WDS152" s="23"/>
      <c r="WDT152" s="23"/>
      <c r="WDU152" s="23"/>
      <c r="WDV152" s="23"/>
      <c r="WDW152" s="23"/>
      <c r="WDX152" s="23"/>
      <c r="WDY152" s="23"/>
      <c r="WDZ152" s="23"/>
      <c r="WEA152" s="23"/>
      <c r="WEB152" s="23"/>
      <c r="WEC152" s="23"/>
      <c r="WED152" s="23"/>
      <c r="WEE152" s="23"/>
      <c r="WEF152" s="23"/>
      <c r="WEG152" s="23"/>
      <c r="WEH152" s="23"/>
      <c r="WEI152" s="23"/>
      <c r="WEJ152" s="23"/>
      <c r="WEK152" s="23"/>
      <c r="WEL152" s="23"/>
      <c r="WEM152" s="23"/>
      <c r="WEN152" s="23"/>
      <c r="WEO152" s="23"/>
      <c r="WEP152" s="23"/>
      <c r="WEQ152" s="23"/>
      <c r="WER152" s="23"/>
      <c r="WES152" s="23"/>
      <c r="WET152" s="23"/>
      <c r="WEU152" s="23"/>
      <c r="WEV152" s="23"/>
      <c r="WEW152" s="23"/>
      <c r="WEX152" s="23"/>
      <c r="WEY152" s="23"/>
      <c r="WEZ152" s="23"/>
      <c r="WFA152" s="23"/>
      <c r="WFB152" s="23"/>
      <c r="WFC152" s="23"/>
      <c r="WFD152" s="23"/>
      <c r="WFE152" s="23"/>
      <c r="WFF152" s="23"/>
      <c r="WFG152" s="23"/>
      <c r="WFH152" s="23"/>
      <c r="WFI152" s="23"/>
      <c r="WFJ152" s="23"/>
      <c r="WFK152" s="23"/>
      <c r="WFL152" s="23"/>
      <c r="WFM152" s="23"/>
      <c r="WFN152" s="23"/>
      <c r="WFO152" s="23"/>
      <c r="WFP152" s="23"/>
      <c r="WFQ152" s="23"/>
      <c r="WFR152" s="23"/>
      <c r="WFS152" s="23"/>
      <c r="WFT152" s="23"/>
      <c r="WFU152" s="23"/>
      <c r="WFV152" s="23"/>
      <c r="WFW152" s="23"/>
      <c r="WFX152" s="23"/>
      <c r="WFY152" s="23"/>
      <c r="WFZ152" s="23"/>
      <c r="WGA152" s="23"/>
      <c r="WGB152" s="23"/>
      <c r="WGC152" s="23"/>
      <c r="WGD152" s="23"/>
      <c r="WGE152" s="23"/>
      <c r="WGF152" s="23"/>
      <c r="WGG152" s="23"/>
      <c r="WGH152" s="23"/>
      <c r="WGI152" s="23"/>
      <c r="WGJ152" s="23"/>
      <c r="WGK152" s="23"/>
      <c r="WGL152" s="23"/>
      <c r="WGM152" s="23"/>
      <c r="WGN152" s="23"/>
      <c r="WGO152" s="23"/>
      <c r="WGP152" s="23"/>
      <c r="WGQ152" s="23"/>
      <c r="WGR152" s="23"/>
      <c r="WGS152" s="23"/>
      <c r="WGT152" s="23"/>
      <c r="WGU152" s="23"/>
      <c r="WGV152" s="23"/>
      <c r="WGW152" s="23"/>
      <c r="WGX152" s="23"/>
      <c r="WGY152" s="23"/>
      <c r="WGZ152" s="23"/>
      <c r="WHA152" s="23"/>
      <c r="WHB152" s="23"/>
      <c r="WHC152" s="23"/>
      <c r="WHD152" s="23"/>
      <c r="WHE152" s="23"/>
      <c r="WHF152" s="23"/>
      <c r="WHG152" s="23"/>
      <c r="WHH152" s="23"/>
      <c r="WHI152" s="23"/>
      <c r="WHJ152" s="23"/>
      <c r="WHK152" s="23"/>
      <c r="WHL152" s="23"/>
      <c r="WHM152" s="23"/>
      <c r="WHN152" s="23"/>
      <c r="WHO152" s="23"/>
      <c r="WHP152" s="23"/>
      <c r="WHQ152" s="23"/>
      <c r="WHR152" s="23"/>
      <c r="WHS152" s="23"/>
      <c r="WHT152" s="23"/>
      <c r="WHU152" s="23"/>
      <c r="WHV152" s="23"/>
      <c r="WHW152" s="23"/>
      <c r="WHX152" s="23"/>
      <c r="WHY152" s="23"/>
      <c r="WHZ152" s="23"/>
      <c r="WIA152" s="23"/>
      <c r="WIB152" s="23"/>
      <c r="WIC152" s="23"/>
      <c r="WID152" s="23"/>
      <c r="WIE152" s="23"/>
      <c r="WIF152" s="23"/>
      <c r="WIG152" s="23"/>
      <c r="WIH152" s="23"/>
      <c r="WII152" s="23"/>
      <c r="WIJ152" s="23"/>
      <c r="WIK152" s="23"/>
      <c r="WIL152" s="23"/>
      <c r="WIM152" s="23"/>
      <c r="WIN152" s="23"/>
      <c r="WIO152" s="23"/>
      <c r="WIP152" s="23"/>
      <c r="WIQ152" s="23"/>
      <c r="WIR152" s="23"/>
      <c r="WIS152" s="23"/>
      <c r="WIT152" s="23"/>
      <c r="WIU152" s="23"/>
      <c r="WIV152" s="23"/>
      <c r="WIW152" s="23"/>
      <c r="WIX152" s="23"/>
      <c r="WIY152" s="23"/>
      <c r="WIZ152" s="23"/>
      <c r="WJA152" s="23"/>
      <c r="WJB152" s="23"/>
      <c r="WJC152" s="23"/>
      <c r="WJD152" s="23"/>
      <c r="WJE152" s="23"/>
      <c r="WJF152" s="23"/>
      <c r="WJG152" s="23"/>
      <c r="WJH152" s="23"/>
      <c r="WJI152" s="23"/>
      <c r="WJJ152" s="23"/>
      <c r="WJK152" s="23"/>
      <c r="WJL152" s="23"/>
      <c r="WJM152" s="23"/>
      <c r="WJN152" s="23"/>
      <c r="WJO152" s="23"/>
      <c r="WJP152" s="23"/>
      <c r="WJQ152" s="23"/>
      <c r="WJR152" s="23"/>
      <c r="WJS152" s="23"/>
      <c r="WJT152" s="23"/>
      <c r="WJU152" s="23"/>
      <c r="WJV152" s="23"/>
      <c r="WJW152" s="23"/>
      <c r="WJX152" s="23"/>
      <c r="WJY152" s="23"/>
      <c r="WJZ152" s="23"/>
      <c r="WKA152" s="23"/>
      <c r="WKB152" s="23"/>
      <c r="WKC152" s="23"/>
      <c r="WKD152" s="23"/>
      <c r="WKE152" s="23"/>
      <c r="WKF152" s="23"/>
      <c r="WKG152" s="23"/>
      <c r="WKH152" s="23"/>
      <c r="WKI152" s="23"/>
      <c r="WKJ152" s="23"/>
      <c r="WKK152" s="23"/>
      <c r="WKL152" s="23"/>
      <c r="WKM152" s="23"/>
      <c r="WKN152" s="23"/>
      <c r="WKO152" s="23"/>
      <c r="WKP152" s="23"/>
      <c r="WKQ152" s="23"/>
      <c r="WKR152" s="23"/>
      <c r="WKS152" s="23"/>
      <c r="WKT152" s="23"/>
      <c r="WKU152" s="23"/>
      <c r="WKV152" s="23"/>
      <c r="WKW152" s="23"/>
      <c r="WKX152" s="23"/>
      <c r="WKY152" s="23"/>
      <c r="WKZ152" s="23"/>
      <c r="WLA152" s="23"/>
      <c r="WLB152" s="23"/>
      <c r="WLC152" s="23"/>
      <c r="WLD152" s="23"/>
      <c r="WLE152" s="23"/>
      <c r="WLF152" s="23"/>
      <c r="WLG152" s="23"/>
      <c r="WLH152" s="23"/>
      <c r="WLI152" s="23"/>
      <c r="WLJ152" s="23"/>
      <c r="WLK152" s="23"/>
      <c r="WLL152" s="23"/>
      <c r="WLM152" s="23"/>
      <c r="WLN152" s="23"/>
      <c r="WLO152" s="23"/>
      <c r="WLP152" s="23"/>
      <c r="WLQ152" s="23"/>
      <c r="WLR152" s="23"/>
      <c r="WLS152" s="23"/>
      <c r="WLT152" s="23"/>
      <c r="WLU152" s="23"/>
      <c r="WLV152" s="23"/>
      <c r="WLW152" s="23"/>
      <c r="WLX152" s="23"/>
      <c r="WLY152" s="23"/>
      <c r="WLZ152" s="23"/>
      <c r="WMA152" s="23"/>
      <c r="WMB152" s="23"/>
      <c r="WMC152" s="23"/>
      <c r="WMD152" s="23"/>
      <c r="WME152" s="23"/>
      <c r="WMF152" s="23"/>
      <c r="WMG152" s="23"/>
      <c r="WMH152" s="23"/>
      <c r="WMI152" s="23"/>
      <c r="WMJ152" s="23"/>
      <c r="WMK152" s="23"/>
      <c r="WML152" s="23"/>
      <c r="WMM152" s="23"/>
      <c r="WMN152" s="23"/>
      <c r="WMO152" s="23"/>
      <c r="WMP152" s="23"/>
      <c r="WMQ152" s="23"/>
      <c r="WMR152" s="23"/>
      <c r="WMS152" s="23"/>
      <c r="WMT152" s="23"/>
      <c r="WMU152" s="23"/>
      <c r="WMV152" s="23"/>
      <c r="WMW152" s="23"/>
      <c r="WMX152" s="23"/>
      <c r="WMY152" s="23"/>
      <c r="WMZ152" s="23"/>
      <c r="WNA152" s="23"/>
      <c r="WNB152" s="23"/>
      <c r="WNC152" s="23"/>
      <c r="WND152" s="23"/>
      <c r="WNE152" s="23"/>
      <c r="WNF152" s="23"/>
      <c r="WNG152" s="23"/>
      <c r="WNH152" s="23"/>
      <c r="WNI152" s="23"/>
      <c r="WNJ152" s="23"/>
      <c r="WNK152" s="23"/>
      <c r="WNL152" s="23"/>
      <c r="WNM152" s="23"/>
      <c r="WNN152" s="23"/>
      <c r="WNO152" s="23"/>
      <c r="WNP152" s="23"/>
      <c r="WNQ152" s="23"/>
      <c r="WNR152" s="23"/>
      <c r="WNS152" s="23"/>
      <c r="WNT152" s="23"/>
      <c r="WNU152" s="23"/>
      <c r="WNV152" s="23"/>
      <c r="WNW152" s="23"/>
      <c r="WNX152" s="23"/>
      <c r="WNY152" s="23"/>
      <c r="WNZ152" s="23"/>
      <c r="WOA152" s="23"/>
      <c r="WOB152" s="23"/>
      <c r="WOC152" s="23"/>
      <c r="WOD152" s="23"/>
      <c r="WOE152" s="23"/>
      <c r="WOF152" s="23"/>
      <c r="WOG152" s="23"/>
      <c r="WOH152" s="23"/>
      <c r="WOI152" s="23"/>
      <c r="WOJ152" s="23"/>
      <c r="WOK152" s="23"/>
      <c r="WOL152" s="23"/>
      <c r="WOM152" s="23"/>
      <c r="WON152" s="23"/>
      <c r="WOO152" s="23"/>
      <c r="WOP152" s="23"/>
      <c r="WOQ152" s="23"/>
      <c r="WOR152" s="23"/>
      <c r="WOS152" s="23"/>
      <c r="WOT152" s="23"/>
      <c r="WOU152" s="23"/>
      <c r="WOV152" s="23"/>
      <c r="WOW152" s="23"/>
      <c r="WOX152" s="23"/>
      <c r="WOY152" s="23"/>
      <c r="WOZ152" s="23"/>
      <c r="WPA152" s="23"/>
      <c r="WPB152" s="23"/>
      <c r="WPC152" s="23"/>
      <c r="WPD152" s="23"/>
      <c r="WPE152" s="23"/>
      <c r="WPF152" s="23"/>
      <c r="WPG152" s="23"/>
      <c r="WPH152" s="23"/>
      <c r="WPI152" s="23"/>
      <c r="WPJ152" s="23"/>
      <c r="WPK152" s="23"/>
      <c r="WPL152" s="23"/>
      <c r="WPM152" s="23"/>
      <c r="WPN152" s="23"/>
      <c r="WPO152" s="23"/>
      <c r="WPP152" s="23"/>
      <c r="WPQ152" s="23"/>
      <c r="WPR152" s="23"/>
      <c r="WPS152" s="23"/>
      <c r="WPT152" s="23"/>
      <c r="WPU152" s="23"/>
      <c r="WPV152" s="23"/>
      <c r="WPW152" s="23"/>
      <c r="WPX152" s="23"/>
      <c r="WPY152" s="23"/>
      <c r="WPZ152" s="23"/>
      <c r="WQA152" s="23"/>
      <c r="WQB152" s="23"/>
      <c r="WQC152" s="23"/>
      <c r="WQD152" s="23"/>
      <c r="WQE152" s="23"/>
      <c r="WQF152" s="23"/>
      <c r="WQG152" s="23"/>
      <c r="WQH152" s="23"/>
      <c r="WQI152" s="23"/>
      <c r="WQJ152" s="23"/>
      <c r="WQK152" s="23"/>
      <c r="WQL152" s="23"/>
      <c r="WQM152" s="23"/>
      <c r="WQN152" s="23"/>
      <c r="WQO152" s="23"/>
      <c r="WQP152" s="23"/>
      <c r="WQQ152" s="23"/>
      <c r="WQR152" s="23"/>
      <c r="WQS152" s="23"/>
      <c r="WQT152" s="23"/>
      <c r="WQU152" s="23"/>
      <c r="WQV152" s="23"/>
      <c r="WQW152" s="23"/>
      <c r="WQX152" s="23"/>
      <c r="WQY152" s="23"/>
      <c r="WQZ152" s="23"/>
      <c r="WRA152" s="23"/>
      <c r="WRB152" s="23"/>
      <c r="WRC152" s="23"/>
      <c r="WRD152" s="23"/>
      <c r="WRE152" s="23"/>
      <c r="WRF152" s="23"/>
      <c r="WRG152" s="23"/>
      <c r="WRH152" s="23"/>
      <c r="WRI152" s="23"/>
      <c r="WRJ152" s="23"/>
      <c r="WRK152" s="23"/>
      <c r="WRL152" s="23"/>
      <c r="WRM152" s="23"/>
      <c r="WRN152" s="23"/>
      <c r="WRO152" s="23"/>
      <c r="WRP152" s="23"/>
      <c r="WRQ152" s="23"/>
      <c r="WRR152" s="23"/>
      <c r="WRS152" s="23"/>
      <c r="WRT152" s="23"/>
      <c r="WRU152" s="23"/>
      <c r="WRV152" s="23"/>
      <c r="WRW152" s="23"/>
      <c r="WRX152" s="23"/>
      <c r="WRY152" s="23"/>
      <c r="WRZ152" s="23"/>
      <c r="WSA152" s="23"/>
      <c r="WSB152" s="23"/>
      <c r="WSC152" s="23"/>
      <c r="WSD152" s="23"/>
      <c r="WSE152" s="23"/>
      <c r="WSF152" s="23"/>
      <c r="WSG152" s="23"/>
      <c r="WSH152" s="23"/>
      <c r="WSI152" s="23"/>
      <c r="WSJ152" s="23"/>
      <c r="WSK152" s="23"/>
      <c r="WSL152" s="23"/>
      <c r="WSM152" s="23"/>
      <c r="WSN152" s="23"/>
      <c r="WSO152" s="23"/>
      <c r="WSP152" s="23"/>
      <c r="WSQ152" s="23"/>
      <c r="WSR152" s="23"/>
      <c r="WSS152" s="23"/>
      <c r="WST152" s="23"/>
      <c r="WSU152" s="23"/>
      <c r="WSV152" s="23"/>
      <c r="WSW152" s="23"/>
      <c r="WSX152" s="23"/>
      <c r="WSY152" s="23"/>
      <c r="WSZ152" s="23"/>
      <c r="WTA152" s="23"/>
      <c r="WTB152" s="23"/>
      <c r="WTC152" s="23"/>
      <c r="WTD152" s="23"/>
      <c r="WTE152" s="23"/>
      <c r="WTF152" s="23"/>
      <c r="WTG152" s="23"/>
      <c r="WTH152" s="23"/>
      <c r="WTI152" s="23"/>
      <c r="WTJ152" s="23"/>
      <c r="WTK152" s="23"/>
      <c r="WTL152" s="23"/>
      <c r="WTM152" s="23"/>
      <c r="WTN152" s="23"/>
      <c r="WTO152" s="23"/>
      <c r="WTP152" s="23"/>
      <c r="WTQ152" s="23"/>
      <c r="WTR152" s="23"/>
      <c r="WTS152" s="23"/>
      <c r="WTT152" s="23"/>
      <c r="WTU152" s="23"/>
      <c r="WTV152" s="23"/>
      <c r="WTW152" s="23"/>
      <c r="WTX152" s="23"/>
      <c r="WTY152" s="23"/>
      <c r="WTZ152" s="23"/>
      <c r="WUA152" s="23"/>
      <c r="WUB152" s="23"/>
      <c r="WUC152" s="23"/>
      <c r="WUD152" s="23"/>
      <c r="WUE152" s="23"/>
      <c r="WUF152" s="23"/>
      <c r="WUG152" s="23"/>
      <c r="WUH152" s="23"/>
      <c r="WUI152" s="23"/>
      <c r="WUJ152" s="23"/>
      <c r="WUK152" s="23"/>
      <c r="WUL152" s="23"/>
      <c r="WUM152" s="23"/>
      <c r="WUN152" s="23"/>
      <c r="WUO152" s="23"/>
      <c r="WUP152" s="23"/>
      <c r="WUQ152" s="23"/>
      <c r="WUR152" s="23"/>
      <c r="WUS152" s="23"/>
      <c r="WUT152" s="23"/>
      <c r="WUU152" s="23"/>
      <c r="WUV152" s="23"/>
      <c r="WUW152" s="23"/>
      <c r="WUX152" s="23"/>
      <c r="WUY152" s="23"/>
      <c r="WUZ152" s="23"/>
      <c r="WVA152" s="23"/>
      <c r="WVB152" s="23"/>
      <c r="WVC152" s="23"/>
      <c r="WVD152" s="23"/>
      <c r="WVE152" s="23"/>
      <c r="WVF152" s="23"/>
      <c r="WVG152" s="23"/>
      <c r="WVH152" s="23"/>
      <c r="WVI152" s="23"/>
      <c r="WVJ152" s="23"/>
      <c r="WVK152" s="23"/>
      <c r="WVL152" s="23"/>
      <c r="WVM152" s="23"/>
      <c r="WVN152" s="23"/>
      <c r="WVO152" s="23"/>
      <c r="WVP152" s="23"/>
      <c r="WVQ152" s="23"/>
      <c r="WVR152" s="23"/>
      <c r="WVS152" s="23"/>
      <c r="WVT152" s="23"/>
      <c r="WVU152" s="23"/>
      <c r="WVV152" s="23"/>
      <c r="WVW152" s="23"/>
      <c r="WVX152" s="23"/>
      <c r="WVY152" s="23"/>
      <c r="WVZ152" s="23"/>
      <c r="WWA152" s="23"/>
      <c r="WWB152" s="23"/>
      <c r="WWC152" s="23"/>
      <c r="WWD152" s="23"/>
      <c r="WWE152" s="23"/>
      <c r="WWF152" s="23"/>
      <c r="WWG152" s="23"/>
      <c r="WWH152" s="23"/>
      <c r="WWI152" s="23"/>
      <c r="WWJ152" s="23"/>
      <c r="WWK152" s="23"/>
      <c r="WWL152" s="23"/>
      <c r="WWM152" s="23"/>
      <c r="WWN152" s="23"/>
      <c r="WWO152" s="23"/>
      <c r="WWP152" s="23"/>
      <c r="WWQ152" s="23"/>
      <c r="WWR152" s="23"/>
      <c r="WWS152" s="23"/>
      <c r="WWT152" s="23"/>
      <c r="WWU152" s="23"/>
      <c r="WWV152" s="23"/>
      <c r="WWW152" s="23"/>
      <c r="WWX152" s="23"/>
      <c r="WWY152" s="23"/>
      <c r="WWZ152" s="23"/>
      <c r="WXA152" s="23"/>
      <c r="WXB152" s="23"/>
      <c r="WXC152" s="23"/>
      <c r="WXD152" s="23"/>
      <c r="WXE152" s="23"/>
      <c r="WXF152" s="23"/>
      <c r="WXG152" s="23"/>
      <c r="WXH152" s="23"/>
      <c r="WXI152" s="23"/>
      <c r="WXJ152" s="23"/>
      <c r="WXK152" s="23"/>
      <c r="WXL152" s="23"/>
      <c r="WXM152" s="23"/>
      <c r="WXN152" s="23"/>
      <c r="WXO152" s="23"/>
      <c r="WXP152" s="23"/>
      <c r="WXQ152" s="23"/>
      <c r="WXR152" s="23"/>
      <c r="WXS152" s="23"/>
      <c r="WXT152" s="23"/>
      <c r="WXU152" s="23"/>
      <c r="WXV152" s="23"/>
      <c r="WXW152" s="23"/>
      <c r="WXX152" s="23"/>
      <c r="WXY152" s="23"/>
      <c r="WXZ152" s="23"/>
      <c r="WYA152" s="23"/>
      <c r="WYB152" s="23"/>
      <c r="WYC152" s="23"/>
      <c r="WYD152" s="23"/>
      <c r="WYE152" s="23"/>
      <c r="WYF152" s="23"/>
      <c r="WYG152" s="23"/>
      <c r="WYH152" s="23"/>
      <c r="WYI152" s="23"/>
      <c r="WYJ152" s="23"/>
      <c r="WYK152" s="23"/>
      <c r="WYL152" s="23"/>
      <c r="WYM152" s="23"/>
      <c r="WYN152" s="23"/>
      <c r="WYO152" s="23"/>
      <c r="WYP152" s="23"/>
      <c r="WYQ152" s="23"/>
      <c r="WYR152" s="23"/>
      <c r="WYS152" s="23"/>
      <c r="WYT152" s="23"/>
      <c r="WYU152" s="23"/>
      <c r="WYV152" s="23"/>
      <c r="WYW152" s="23"/>
      <c r="WYX152" s="23"/>
      <c r="WYY152" s="23"/>
      <c r="WYZ152" s="23"/>
      <c r="WZA152" s="23"/>
      <c r="WZB152" s="23"/>
      <c r="WZC152" s="23"/>
      <c r="WZD152" s="23"/>
      <c r="WZE152" s="23"/>
      <c r="WZF152" s="23"/>
      <c r="WZG152" s="23"/>
      <c r="WZH152" s="23"/>
      <c r="WZI152" s="23"/>
      <c r="WZJ152" s="23"/>
      <c r="WZK152" s="23"/>
      <c r="WZL152" s="23"/>
      <c r="WZM152" s="23"/>
      <c r="WZN152" s="23"/>
      <c r="WZO152" s="23"/>
      <c r="WZP152" s="23"/>
      <c r="WZQ152" s="23"/>
      <c r="WZR152" s="23"/>
      <c r="WZS152" s="23"/>
      <c r="WZT152" s="23"/>
      <c r="WZU152" s="23"/>
      <c r="WZV152" s="23"/>
      <c r="WZW152" s="23"/>
      <c r="WZX152" s="23"/>
      <c r="WZY152" s="23"/>
      <c r="WZZ152" s="23"/>
      <c r="XAA152" s="23"/>
      <c r="XAB152" s="23"/>
      <c r="XAC152" s="23"/>
      <c r="XAD152" s="23"/>
      <c r="XAE152" s="23"/>
      <c r="XAF152" s="23"/>
      <c r="XAG152" s="23"/>
      <c r="XAH152" s="23"/>
      <c r="XAI152" s="23"/>
      <c r="XAJ152" s="23"/>
      <c r="XAK152" s="23"/>
      <c r="XAL152" s="23"/>
      <c r="XAM152" s="23"/>
      <c r="XAN152" s="23"/>
      <c r="XAO152" s="23"/>
      <c r="XAP152" s="23"/>
      <c r="XAQ152" s="23"/>
      <c r="XAR152" s="23"/>
      <c r="XAS152" s="23"/>
      <c r="XAT152" s="23"/>
      <c r="XAU152" s="23"/>
      <c r="XAV152" s="23"/>
      <c r="XAW152" s="23"/>
      <c r="XAX152" s="23"/>
      <c r="XAY152" s="23"/>
      <c r="XAZ152" s="23"/>
      <c r="XBA152" s="23"/>
      <c r="XBB152" s="23"/>
      <c r="XBC152" s="23"/>
      <c r="XBD152" s="23"/>
      <c r="XBE152" s="23"/>
      <c r="XBF152" s="23"/>
      <c r="XBG152" s="23"/>
      <c r="XBH152" s="23"/>
      <c r="XBI152" s="23"/>
      <c r="XBJ152" s="23"/>
      <c r="XBK152" s="23"/>
      <c r="XBL152" s="23"/>
      <c r="XBM152" s="23"/>
      <c r="XBN152" s="23"/>
      <c r="XBO152" s="23"/>
      <c r="XBP152" s="23"/>
      <c r="XBQ152" s="23"/>
      <c r="XBR152" s="23"/>
      <c r="XBS152" s="23"/>
      <c r="XBT152" s="23"/>
      <c r="XBU152" s="23"/>
      <c r="XBV152" s="23"/>
      <c r="XBW152" s="23"/>
      <c r="XBX152" s="23"/>
      <c r="XBY152" s="23"/>
      <c r="XBZ152" s="23"/>
      <c r="XCA152" s="23"/>
      <c r="XCB152" s="23"/>
      <c r="XCC152" s="23"/>
      <c r="XCD152" s="23"/>
      <c r="XCE152" s="23"/>
      <c r="XCF152" s="23"/>
      <c r="XCG152" s="23"/>
      <c r="XCH152" s="23"/>
      <c r="XCI152" s="23"/>
      <c r="XCJ152" s="23"/>
      <c r="XCK152" s="23"/>
      <c r="XCL152" s="23"/>
      <c r="XCM152" s="23"/>
      <c r="XCN152" s="23"/>
      <c r="XCO152" s="23"/>
      <c r="XCP152" s="23"/>
      <c r="XCQ152" s="23"/>
      <c r="XCR152" s="23"/>
      <c r="XCS152" s="23"/>
      <c r="XCT152" s="23"/>
      <c r="XCU152" s="23"/>
      <c r="XCV152" s="23"/>
      <c r="XCW152" s="23"/>
      <c r="XCX152" s="23"/>
      <c r="XCY152" s="23"/>
      <c r="XCZ152" s="23"/>
      <c r="XDA152" s="23"/>
      <c r="XDB152" s="23"/>
      <c r="XDC152" s="23"/>
      <c r="XDD152" s="23"/>
      <c r="XDE152" s="23"/>
      <c r="XDF152" s="23"/>
      <c r="XDG152" s="23"/>
      <c r="XDH152" s="23"/>
      <c r="XDI152" s="23"/>
      <c r="XDJ152" s="23"/>
      <c r="XDK152" s="23"/>
      <c r="XDL152" s="23"/>
      <c r="XDM152" s="23"/>
      <c r="XDN152" s="23"/>
      <c r="XDO152" s="23"/>
      <c r="XDP152" s="23"/>
      <c r="XDQ152" s="23"/>
      <c r="XDR152" s="23"/>
      <c r="XDS152" s="23"/>
      <c r="XDT152" s="23"/>
      <c r="XDU152" s="23"/>
      <c r="XDV152" s="23"/>
      <c r="XDW152" s="23"/>
      <c r="XDX152" s="23"/>
      <c r="XDY152" s="23"/>
      <c r="XDZ152" s="23"/>
      <c r="XEA152" s="23"/>
      <c r="XEB152" s="23"/>
      <c r="XEC152" s="23"/>
      <c r="XED152" s="23"/>
      <c r="XEE152" s="23"/>
      <c r="XEF152" s="23"/>
      <c r="XEG152" s="23"/>
      <c r="XEH152" s="23"/>
      <c r="XEI152" s="23"/>
      <c r="XEJ152" s="23"/>
      <c r="XEK152" s="23"/>
      <c r="XEL152" s="23"/>
      <c r="XEM152" s="23"/>
      <c r="XEN152" s="23"/>
      <c r="XEO152" s="23"/>
      <c r="XEP152" s="23"/>
      <c r="XEQ152" s="23"/>
      <c r="XER152" s="23"/>
      <c r="XES152" s="23"/>
      <c r="XET152" s="23"/>
      <c r="XEU152" s="23"/>
      <c r="XEV152" s="23"/>
      <c r="XEW152" s="23"/>
      <c r="XEX152" s="23"/>
      <c r="XEY152" s="23"/>
      <c r="XEZ152" s="23"/>
      <c r="XFA152" s="23"/>
    </row>
    <row r="153" spans="1:16381">
      <c r="B153" s="5" t="s">
        <v>951</v>
      </c>
      <c r="E153"/>
      <c r="F153"/>
      <c r="G153"/>
      <c r="V153"/>
      <c r="W153"/>
      <c r="X153"/>
      <c r="Y153"/>
      <c r="Z153"/>
      <c r="AA153"/>
    </row>
    <row r="154" spans="1:16381">
      <c r="A154" s="3" t="s">
        <v>736</v>
      </c>
      <c r="B154" t="s">
        <v>124</v>
      </c>
      <c r="C154">
        <v>1</v>
      </c>
      <c r="D154">
        <v>1</v>
      </c>
      <c r="E154">
        <v>1</v>
      </c>
      <c r="F154">
        <v>1</v>
      </c>
      <c r="G154">
        <v>2</v>
      </c>
      <c r="H154">
        <v>1</v>
      </c>
      <c r="I154">
        <v>1</v>
      </c>
      <c r="J154">
        <v>1</v>
      </c>
      <c r="O154" s="5">
        <v>3</v>
      </c>
      <c r="P154" s="5">
        <v>3</v>
      </c>
      <c r="Q154" s="5">
        <v>2</v>
      </c>
      <c r="R154" s="5">
        <v>4</v>
      </c>
      <c r="S154" s="5">
        <v>2</v>
      </c>
      <c r="V154">
        <v>1</v>
      </c>
      <c r="W154">
        <v>1</v>
      </c>
      <c r="X154">
        <v>2</v>
      </c>
      <c r="Y154">
        <v>1</v>
      </c>
      <c r="Z154">
        <v>1</v>
      </c>
      <c r="AA154">
        <v>1</v>
      </c>
    </row>
    <row r="155" spans="1:16381">
      <c r="A155" s="3" t="s">
        <v>734</v>
      </c>
      <c r="B155" s="23" t="s">
        <v>940</v>
      </c>
      <c r="C155" s="57">
        <f t="shared" ref="C155" si="37">SUBTOTAL(9,C154:C154)</f>
        <v>1</v>
      </c>
      <c r="D155" s="57">
        <f t="shared" ref="D155" si="38">SUBTOTAL(9,D154:D154)</f>
        <v>1</v>
      </c>
      <c r="E155" s="57">
        <f t="shared" ref="E155:J155" si="39">SUBTOTAL(9,E154:E154)</f>
        <v>1</v>
      </c>
      <c r="F155" s="57">
        <f t="shared" si="39"/>
        <v>1</v>
      </c>
      <c r="G155" s="57">
        <f t="shared" si="39"/>
        <v>2</v>
      </c>
      <c r="H155" s="57">
        <f t="shared" si="39"/>
        <v>1</v>
      </c>
      <c r="I155" s="57">
        <f t="shared" si="39"/>
        <v>1</v>
      </c>
      <c r="J155" s="57">
        <f t="shared" si="39"/>
        <v>1</v>
      </c>
      <c r="K155"/>
      <c r="L155"/>
      <c r="M155"/>
      <c r="N155"/>
      <c r="O155" s="57">
        <f>SUBTOTAL(9,O154:O154)</f>
        <v>3</v>
      </c>
      <c r="P155" s="57">
        <f>SUBTOTAL(9,P154:P154)</f>
        <v>3</v>
      </c>
      <c r="Q155" s="57">
        <f>SUBTOTAL(9,Q154:Q154)</f>
        <v>2</v>
      </c>
      <c r="R155" s="57">
        <f>SUBTOTAL(9,R154:R154)</f>
        <v>4</v>
      </c>
      <c r="S155" s="57">
        <f>SUBTOTAL(9,S154:S154)</f>
        <v>2</v>
      </c>
      <c r="V155">
        <v>1</v>
      </c>
      <c r="W155">
        <v>1</v>
      </c>
      <c r="X155">
        <v>2</v>
      </c>
      <c r="Y155">
        <v>1</v>
      </c>
      <c r="Z155">
        <v>1</v>
      </c>
      <c r="AA155">
        <v>1</v>
      </c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  <c r="OI155" s="23"/>
      <c r="OJ155" s="23"/>
      <c r="OK155" s="23"/>
      <c r="OL155" s="23"/>
      <c r="OM155" s="23"/>
      <c r="ON155" s="23"/>
      <c r="OO155" s="23"/>
      <c r="OP155" s="23"/>
      <c r="OQ155" s="23"/>
      <c r="OR155" s="23"/>
      <c r="OS155" s="23"/>
      <c r="OT155" s="23"/>
      <c r="OU155" s="23"/>
      <c r="OV155" s="23"/>
      <c r="OW155" s="23"/>
      <c r="OX155" s="23"/>
      <c r="OY155" s="23"/>
      <c r="OZ155" s="23"/>
      <c r="PA155" s="23"/>
      <c r="PB155" s="23"/>
      <c r="PC155" s="23"/>
      <c r="PD155" s="23"/>
      <c r="PE155" s="23"/>
      <c r="PF155" s="23"/>
      <c r="PG155" s="23"/>
      <c r="PH155" s="23"/>
      <c r="PI155" s="23"/>
      <c r="PJ155" s="23"/>
      <c r="PK155" s="23"/>
      <c r="PL155" s="23"/>
      <c r="PM155" s="23"/>
      <c r="PN155" s="23"/>
      <c r="PO155" s="23"/>
      <c r="PP155" s="23"/>
      <c r="PQ155" s="23"/>
      <c r="PR155" s="23"/>
      <c r="PS155" s="23"/>
      <c r="PT155" s="23"/>
      <c r="PU155" s="23"/>
      <c r="PV155" s="23"/>
      <c r="PW155" s="23"/>
      <c r="PX155" s="23"/>
      <c r="PY155" s="23"/>
      <c r="PZ155" s="23"/>
      <c r="QA155" s="23"/>
      <c r="QB155" s="23"/>
      <c r="QC155" s="23"/>
      <c r="QD155" s="23"/>
      <c r="QE155" s="23"/>
      <c r="QF155" s="23"/>
      <c r="QG155" s="23"/>
      <c r="QH155" s="23"/>
      <c r="QI155" s="23"/>
      <c r="QJ155" s="23"/>
      <c r="QK155" s="23"/>
      <c r="QL155" s="23"/>
      <c r="QM155" s="23"/>
      <c r="QN155" s="23"/>
      <c r="QO155" s="23"/>
      <c r="QP155" s="23"/>
      <c r="QQ155" s="23"/>
      <c r="QR155" s="23"/>
      <c r="QS155" s="23"/>
      <c r="QT155" s="23"/>
      <c r="QU155" s="23"/>
      <c r="QV155" s="23"/>
      <c r="QW155" s="23"/>
      <c r="QX155" s="23"/>
      <c r="QY155" s="23"/>
      <c r="QZ155" s="23"/>
      <c r="RA155" s="23"/>
      <c r="RB155" s="23"/>
      <c r="RC155" s="23"/>
      <c r="RD155" s="23"/>
      <c r="RE155" s="23"/>
      <c r="RF155" s="23"/>
      <c r="RG155" s="23"/>
      <c r="RH155" s="23"/>
      <c r="RI155" s="23"/>
      <c r="RJ155" s="23"/>
      <c r="RK155" s="23"/>
      <c r="RL155" s="23"/>
      <c r="RM155" s="23"/>
      <c r="RN155" s="23"/>
      <c r="RO155" s="23"/>
      <c r="RP155" s="23"/>
      <c r="RQ155" s="23"/>
      <c r="RR155" s="23"/>
      <c r="RS155" s="23"/>
      <c r="RT155" s="23"/>
      <c r="RU155" s="23"/>
      <c r="RV155" s="23"/>
      <c r="RW155" s="23"/>
      <c r="RX155" s="23"/>
      <c r="RY155" s="23"/>
      <c r="RZ155" s="23"/>
      <c r="SA155" s="23"/>
      <c r="SB155" s="23"/>
      <c r="SC155" s="23"/>
      <c r="SD155" s="23"/>
      <c r="SE155" s="23"/>
      <c r="SF155" s="23"/>
      <c r="SG155" s="23"/>
      <c r="SH155" s="23"/>
      <c r="SI155" s="23"/>
      <c r="SJ155" s="23"/>
      <c r="SK155" s="23"/>
      <c r="SL155" s="23"/>
      <c r="SM155" s="23"/>
      <c r="SN155" s="23"/>
      <c r="SO155" s="23"/>
      <c r="SP155" s="23"/>
      <c r="SQ155" s="23"/>
      <c r="SR155" s="23"/>
      <c r="SS155" s="23"/>
      <c r="ST155" s="23"/>
      <c r="SU155" s="23"/>
      <c r="SV155" s="23"/>
      <c r="SW155" s="23"/>
      <c r="SX155" s="23"/>
      <c r="SY155" s="23"/>
      <c r="SZ155" s="23"/>
      <c r="TA155" s="23"/>
      <c r="TB155" s="23"/>
      <c r="TC155" s="23"/>
      <c r="TD155" s="23"/>
      <c r="TE155" s="23"/>
      <c r="TF155" s="23"/>
      <c r="TG155" s="23"/>
      <c r="TH155" s="23"/>
      <c r="TI155" s="23"/>
      <c r="TJ155" s="23"/>
      <c r="TK155" s="23"/>
      <c r="TL155" s="23"/>
      <c r="TM155" s="23"/>
      <c r="TN155" s="23"/>
      <c r="TO155" s="23"/>
      <c r="TP155" s="23"/>
      <c r="TQ155" s="23"/>
      <c r="TR155" s="23"/>
      <c r="TS155" s="23"/>
      <c r="TT155" s="23"/>
      <c r="TU155" s="23"/>
      <c r="TV155" s="23"/>
      <c r="TW155" s="23"/>
      <c r="TX155" s="23"/>
      <c r="TY155" s="23"/>
      <c r="TZ155" s="23"/>
      <c r="UA155" s="23"/>
      <c r="UB155" s="23"/>
      <c r="UC155" s="23"/>
      <c r="UD155" s="23"/>
      <c r="UE155" s="23"/>
      <c r="UF155" s="23"/>
      <c r="UG155" s="23"/>
      <c r="UH155" s="23"/>
      <c r="UI155" s="23"/>
      <c r="UJ155" s="23"/>
      <c r="UK155" s="23"/>
      <c r="UL155" s="23"/>
      <c r="UM155" s="23"/>
      <c r="UN155" s="23"/>
      <c r="UO155" s="23"/>
      <c r="UP155" s="23"/>
      <c r="UQ155" s="23"/>
      <c r="UR155" s="23"/>
      <c r="US155" s="23"/>
      <c r="UT155" s="23"/>
      <c r="UU155" s="23"/>
      <c r="UV155" s="23"/>
      <c r="UW155" s="23"/>
      <c r="UX155" s="23"/>
      <c r="UY155" s="23"/>
      <c r="UZ155" s="23"/>
      <c r="VA155" s="23"/>
      <c r="VB155" s="23"/>
      <c r="VC155" s="23"/>
      <c r="VD155" s="23"/>
      <c r="VE155" s="23"/>
      <c r="VF155" s="23"/>
      <c r="VG155" s="23"/>
      <c r="VH155" s="23"/>
      <c r="VI155" s="23"/>
      <c r="VJ155" s="23"/>
      <c r="VK155" s="23"/>
      <c r="VL155" s="23"/>
      <c r="VM155" s="23"/>
      <c r="VN155" s="23"/>
      <c r="VO155" s="23"/>
      <c r="VP155" s="23"/>
      <c r="VQ155" s="23"/>
      <c r="VR155" s="23"/>
      <c r="VS155" s="23"/>
      <c r="VT155" s="23"/>
      <c r="VU155" s="23"/>
      <c r="VV155" s="23"/>
      <c r="VW155" s="23"/>
      <c r="VX155" s="23"/>
      <c r="VY155" s="23"/>
      <c r="VZ155" s="23"/>
      <c r="WA155" s="23"/>
      <c r="WB155" s="23"/>
      <c r="WC155" s="23"/>
      <c r="WD155" s="23"/>
      <c r="WE155" s="23"/>
      <c r="WF155" s="23"/>
      <c r="WG155" s="23"/>
      <c r="WH155" s="23"/>
      <c r="WI155" s="23"/>
      <c r="WJ155" s="23"/>
      <c r="WK155" s="23"/>
      <c r="WL155" s="23"/>
      <c r="WM155" s="23"/>
      <c r="WN155" s="23"/>
      <c r="WO155" s="23"/>
      <c r="WP155" s="23"/>
      <c r="WQ155" s="23"/>
      <c r="WR155" s="23"/>
      <c r="WS155" s="23"/>
      <c r="WT155" s="23"/>
      <c r="WU155" s="23"/>
      <c r="WV155" s="23"/>
      <c r="WW155" s="23"/>
      <c r="WX155" s="23"/>
      <c r="WY155" s="23"/>
      <c r="WZ155" s="23"/>
      <c r="XA155" s="23"/>
      <c r="XB155" s="23"/>
      <c r="XC155" s="23"/>
      <c r="XD155" s="23"/>
      <c r="XE155" s="23"/>
      <c r="XF155" s="23"/>
      <c r="XG155" s="23"/>
      <c r="XH155" s="23"/>
      <c r="XI155" s="23"/>
      <c r="XJ155" s="23"/>
      <c r="XK155" s="23"/>
      <c r="XL155" s="23"/>
      <c r="XM155" s="23"/>
      <c r="XN155" s="23"/>
      <c r="XO155" s="23"/>
      <c r="XP155" s="23"/>
      <c r="XQ155" s="23"/>
      <c r="XR155" s="23"/>
      <c r="XS155" s="23"/>
      <c r="XT155" s="23"/>
      <c r="XU155" s="23"/>
      <c r="XV155" s="23"/>
      <c r="XW155" s="23"/>
      <c r="XX155" s="23"/>
      <c r="XY155" s="23"/>
      <c r="XZ155" s="23"/>
      <c r="YA155" s="23"/>
      <c r="YB155" s="23"/>
      <c r="YC155" s="23"/>
      <c r="YD155" s="23"/>
      <c r="YE155" s="23"/>
      <c r="YF155" s="23"/>
      <c r="YG155" s="23"/>
      <c r="YH155" s="23"/>
      <c r="YI155" s="23"/>
      <c r="YJ155" s="23"/>
      <c r="YK155" s="23"/>
      <c r="YL155" s="23"/>
      <c r="YM155" s="23"/>
      <c r="YN155" s="23"/>
      <c r="YO155" s="23"/>
      <c r="YP155" s="23"/>
      <c r="YQ155" s="23"/>
      <c r="YR155" s="23"/>
      <c r="YS155" s="23"/>
      <c r="YT155" s="23"/>
      <c r="YU155" s="23"/>
      <c r="YV155" s="23"/>
      <c r="YW155" s="23"/>
      <c r="YX155" s="23"/>
      <c r="YY155" s="23"/>
      <c r="YZ155" s="23"/>
      <c r="ZA155" s="23"/>
      <c r="ZB155" s="23"/>
      <c r="ZC155" s="23"/>
      <c r="ZD155" s="23"/>
      <c r="ZE155" s="23"/>
      <c r="ZF155" s="23"/>
      <c r="ZG155" s="23"/>
      <c r="ZH155" s="23"/>
      <c r="ZI155" s="23"/>
      <c r="ZJ155" s="23"/>
      <c r="ZK155" s="23"/>
      <c r="ZL155" s="23"/>
      <c r="ZM155" s="23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J155" s="23"/>
      <c r="ABK155" s="23"/>
      <c r="ABL155" s="23"/>
      <c r="ABM155" s="23"/>
      <c r="ABN155" s="23"/>
      <c r="ABO155" s="23"/>
      <c r="ABP155" s="23"/>
      <c r="ABQ155" s="23"/>
      <c r="ABR155" s="23"/>
      <c r="ABS155" s="23"/>
      <c r="ABT155" s="23"/>
      <c r="ABU155" s="23"/>
      <c r="ABV155" s="23"/>
      <c r="ABW155" s="23"/>
      <c r="ABX155" s="23"/>
      <c r="ABY155" s="23"/>
      <c r="ABZ155" s="23"/>
      <c r="ACA155" s="23"/>
      <c r="ACB155" s="23"/>
      <c r="ACC155" s="23"/>
      <c r="ACD155" s="23"/>
      <c r="ACE155" s="23"/>
      <c r="ACF155" s="23"/>
      <c r="ACG155" s="23"/>
      <c r="ACH155" s="23"/>
      <c r="ACI155" s="23"/>
      <c r="ACJ155" s="23"/>
      <c r="ACK155" s="23"/>
      <c r="ACL155" s="23"/>
      <c r="ACM155" s="23"/>
      <c r="ACN155" s="23"/>
      <c r="ACO155" s="23"/>
      <c r="ACP155" s="23"/>
      <c r="ACQ155" s="23"/>
      <c r="ACR155" s="23"/>
      <c r="ACS155" s="23"/>
      <c r="ACT155" s="23"/>
      <c r="ACU155" s="23"/>
      <c r="ACV155" s="23"/>
      <c r="ACW155" s="23"/>
      <c r="ACX155" s="23"/>
      <c r="ACY155" s="23"/>
      <c r="ACZ155" s="23"/>
      <c r="ADA155" s="23"/>
      <c r="ADB155" s="23"/>
      <c r="ADC155" s="23"/>
      <c r="ADD155" s="23"/>
      <c r="ADE155" s="23"/>
      <c r="ADF155" s="23"/>
      <c r="ADG155" s="23"/>
      <c r="ADH155" s="23"/>
      <c r="ADI155" s="23"/>
      <c r="ADJ155" s="23"/>
      <c r="ADK155" s="23"/>
      <c r="ADL155" s="23"/>
      <c r="ADM155" s="23"/>
      <c r="ADN155" s="23"/>
      <c r="ADO155" s="23"/>
      <c r="ADP155" s="23"/>
      <c r="ADQ155" s="23"/>
      <c r="ADR155" s="23"/>
      <c r="ADS155" s="23"/>
      <c r="ADT155" s="23"/>
      <c r="ADU155" s="23"/>
      <c r="ADV155" s="23"/>
      <c r="ADW155" s="23"/>
      <c r="ADX155" s="23"/>
      <c r="ADY155" s="23"/>
      <c r="ADZ155" s="23"/>
      <c r="AEA155" s="23"/>
      <c r="AEB155" s="23"/>
      <c r="AEC155" s="23"/>
      <c r="AED155" s="23"/>
      <c r="AEE155" s="23"/>
      <c r="AEF155" s="23"/>
      <c r="AEG155" s="23"/>
      <c r="AEH155" s="23"/>
      <c r="AEI155" s="23"/>
      <c r="AEJ155" s="23"/>
      <c r="AEK155" s="23"/>
      <c r="AEL155" s="23"/>
      <c r="AEM155" s="23"/>
      <c r="AEN155" s="23"/>
      <c r="AEO155" s="23"/>
      <c r="AEP155" s="23"/>
      <c r="AEQ155" s="23"/>
      <c r="AER155" s="23"/>
      <c r="AES155" s="23"/>
      <c r="AET155" s="23"/>
      <c r="AEU155" s="23"/>
      <c r="AEV155" s="23"/>
      <c r="AEW155" s="23"/>
      <c r="AEX155" s="23"/>
      <c r="AEY155" s="23"/>
      <c r="AEZ155" s="23"/>
      <c r="AFA155" s="23"/>
      <c r="AFB155" s="23"/>
      <c r="AFC155" s="23"/>
      <c r="AFD155" s="23"/>
      <c r="AFE155" s="23"/>
      <c r="AFF155" s="23"/>
      <c r="AFG155" s="23"/>
      <c r="AFH155" s="23"/>
      <c r="AFI155" s="23"/>
      <c r="AFJ155" s="23"/>
      <c r="AFK155" s="23"/>
      <c r="AFL155" s="23"/>
      <c r="AFM155" s="23"/>
      <c r="AFN155" s="23"/>
      <c r="AFO155" s="23"/>
      <c r="AFP155" s="23"/>
      <c r="AFQ155" s="23"/>
      <c r="AFR155" s="23"/>
      <c r="AFS155" s="23"/>
      <c r="AFT155" s="23"/>
      <c r="AFU155" s="23"/>
      <c r="AFV155" s="23"/>
      <c r="AFW155" s="23"/>
      <c r="AFX155" s="23"/>
      <c r="AFY155" s="23"/>
      <c r="AFZ155" s="23"/>
      <c r="AGA155" s="23"/>
      <c r="AGB155" s="23"/>
      <c r="AGC155" s="23"/>
      <c r="AGD155" s="23"/>
      <c r="AGE155" s="23"/>
      <c r="AGF155" s="23"/>
      <c r="AGG155" s="23"/>
      <c r="AGH155" s="23"/>
      <c r="AGI155" s="23"/>
      <c r="AGJ155" s="23"/>
      <c r="AGK155" s="23"/>
      <c r="AGL155" s="23"/>
      <c r="AGM155" s="23"/>
      <c r="AGN155" s="23"/>
      <c r="AGO155" s="23"/>
      <c r="AGP155" s="23"/>
      <c r="AGQ155" s="23"/>
      <c r="AGR155" s="23"/>
      <c r="AGS155" s="23"/>
      <c r="AGT155" s="23"/>
      <c r="AGU155" s="23"/>
      <c r="AGV155" s="23"/>
      <c r="AGW155" s="23"/>
      <c r="AGX155" s="23"/>
      <c r="AGY155" s="23"/>
      <c r="AGZ155" s="23"/>
      <c r="AHA155" s="23"/>
      <c r="AHB155" s="23"/>
      <c r="AHC155" s="23"/>
      <c r="AHD155" s="23"/>
      <c r="AHE155" s="23"/>
      <c r="AHF155" s="23"/>
      <c r="AHG155" s="23"/>
      <c r="AHH155" s="23"/>
      <c r="AHI155" s="23"/>
      <c r="AHJ155" s="23"/>
      <c r="AHK155" s="23"/>
      <c r="AHL155" s="23"/>
      <c r="AHM155" s="23"/>
      <c r="AHN155" s="23"/>
      <c r="AHO155" s="23"/>
      <c r="AHP155" s="23"/>
      <c r="AHQ155" s="23"/>
      <c r="AHR155" s="23"/>
      <c r="AHS155" s="23"/>
      <c r="AHT155" s="23"/>
      <c r="AHU155" s="23"/>
      <c r="AHV155" s="23"/>
      <c r="AHW155" s="23"/>
      <c r="AHX155" s="23"/>
      <c r="AHY155" s="23"/>
      <c r="AHZ155" s="23"/>
      <c r="AIA155" s="23"/>
      <c r="AIB155" s="23"/>
      <c r="AIC155" s="23"/>
      <c r="AID155" s="23"/>
      <c r="AIE155" s="23"/>
      <c r="AIF155" s="23"/>
      <c r="AIG155" s="23"/>
      <c r="AIH155" s="23"/>
      <c r="AII155" s="23"/>
      <c r="AIJ155" s="23"/>
      <c r="AIK155" s="23"/>
      <c r="AIL155" s="23"/>
      <c r="AIM155" s="23"/>
      <c r="AIN155" s="23"/>
      <c r="AIO155" s="23"/>
      <c r="AIP155" s="23"/>
      <c r="AIQ155" s="23"/>
      <c r="AIR155" s="23"/>
      <c r="AIS155" s="23"/>
      <c r="AIT155" s="23"/>
      <c r="AIU155" s="23"/>
      <c r="AIV155" s="23"/>
      <c r="AIW155" s="23"/>
      <c r="AIX155" s="23"/>
      <c r="AIY155" s="23"/>
      <c r="AIZ155" s="23"/>
      <c r="AJA155" s="23"/>
      <c r="AJB155" s="23"/>
      <c r="AJC155" s="23"/>
      <c r="AJD155" s="23"/>
      <c r="AJE155" s="23"/>
      <c r="AJF155" s="23"/>
      <c r="AJG155" s="23"/>
      <c r="AJH155" s="23"/>
      <c r="AJI155" s="23"/>
      <c r="AJJ155" s="23"/>
      <c r="AJK155" s="23"/>
      <c r="AJL155" s="23"/>
      <c r="AJM155" s="23"/>
      <c r="AJN155" s="23"/>
      <c r="AJO155" s="23"/>
      <c r="AJP155" s="23"/>
      <c r="AJQ155" s="23"/>
      <c r="AJR155" s="23"/>
      <c r="AJS155" s="23"/>
      <c r="AJT155" s="23"/>
      <c r="AJU155" s="23"/>
      <c r="AJV155" s="23"/>
      <c r="AJW155" s="23"/>
      <c r="AJX155" s="23"/>
      <c r="AJY155" s="23"/>
      <c r="AJZ155" s="23"/>
      <c r="AKA155" s="23"/>
      <c r="AKB155" s="23"/>
      <c r="AKC155" s="23"/>
      <c r="AKD155" s="23"/>
      <c r="AKE155" s="23"/>
      <c r="AKF155" s="23"/>
      <c r="AKG155" s="23"/>
      <c r="AKH155" s="23"/>
      <c r="AKI155" s="23"/>
      <c r="AKJ155" s="23"/>
      <c r="AKK155" s="23"/>
      <c r="AKL155" s="23"/>
      <c r="AKM155" s="23"/>
      <c r="AKN155" s="23"/>
      <c r="AKO155" s="23"/>
      <c r="AKP155" s="23"/>
      <c r="AKQ155" s="23"/>
      <c r="AKR155" s="23"/>
      <c r="AKS155" s="23"/>
      <c r="AKT155" s="23"/>
      <c r="AKU155" s="23"/>
      <c r="AKV155" s="23"/>
      <c r="AKW155" s="23"/>
      <c r="AKX155" s="23"/>
      <c r="AKY155" s="23"/>
      <c r="AKZ155" s="23"/>
      <c r="ALA155" s="23"/>
      <c r="ALB155" s="23"/>
      <c r="ALC155" s="23"/>
      <c r="ALD155" s="23"/>
      <c r="ALE155" s="23"/>
      <c r="ALF155" s="23"/>
      <c r="ALG155" s="23"/>
      <c r="ALH155" s="23"/>
      <c r="ALI155" s="23"/>
      <c r="ALJ155" s="23"/>
      <c r="ALK155" s="23"/>
      <c r="ALL155" s="23"/>
      <c r="ALM155" s="23"/>
      <c r="ALN155" s="23"/>
      <c r="ALO155" s="23"/>
      <c r="ALP155" s="23"/>
      <c r="ALQ155" s="23"/>
      <c r="ALR155" s="23"/>
      <c r="ALS155" s="23"/>
      <c r="ALT155" s="23"/>
      <c r="ALU155" s="23"/>
      <c r="ALV155" s="23"/>
      <c r="ALW155" s="23"/>
      <c r="ALX155" s="23"/>
      <c r="ALY155" s="23"/>
      <c r="ALZ155" s="23"/>
      <c r="AMA155" s="23"/>
      <c r="AMB155" s="23"/>
      <c r="AMC155" s="23"/>
      <c r="AMD155" s="23"/>
      <c r="AME155" s="23"/>
      <c r="AMF155" s="23"/>
      <c r="AMG155" s="23"/>
      <c r="AMH155" s="23"/>
      <c r="AMI155" s="23"/>
      <c r="AMJ155" s="23"/>
      <c r="AMK155" s="23"/>
      <c r="AML155" s="23"/>
      <c r="AMM155" s="23"/>
      <c r="AMN155" s="23"/>
      <c r="AMO155" s="23"/>
      <c r="AMP155" s="23"/>
      <c r="AMQ155" s="23"/>
      <c r="AMR155" s="23"/>
      <c r="AMS155" s="23"/>
      <c r="AMT155" s="23"/>
      <c r="AMU155" s="23"/>
      <c r="AMV155" s="23"/>
      <c r="AMW155" s="23"/>
      <c r="AMX155" s="23"/>
      <c r="AMY155" s="23"/>
      <c r="AMZ155" s="23"/>
      <c r="ANA155" s="23"/>
      <c r="ANB155" s="23"/>
      <c r="ANC155" s="23"/>
      <c r="AND155" s="23"/>
      <c r="ANE155" s="23"/>
      <c r="ANF155" s="23"/>
      <c r="ANG155" s="23"/>
      <c r="ANH155" s="23"/>
      <c r="ANI155" s="23"/>
      <c r="ANJ155" s="23"/>
      <c r="ANK155" s="23"/>
      <c r="ANL155" s="23"/>
      <c r="ANM155" s="23"/>
      <c r="ANN155" s="23"/>
      <c r="ANO155" s="23"/>
      <c r="ANP155" s="23"/>
      <c r="ANQ155" s="23"/>
      <c r="ANR155" s="23"/>
      <c r="ANS155" s="23"/>
      <c r="ANT155" s="23"/>
      <c r="ANU155" s="23"/>
      <c r="ANV155" s="23"/>
      <c r="ANW155" s="23"/>
      <c r="ANX155" s="23"/>
      <c r="ANY155" s="23"/>
      <c r="ANZ155" s="23"/>
      <c r="AOA155" s="23"/>
      <c r="AOB155" s="23"/>
      <c r="AOC155" s="23"/>
      <c r="AOD155" s="23"/>
      <c r="AOE155" s="23"/>
      <c r="AOF155" s="23"/>
      <c r="AOG155" s="23"/>
      <c r="AOH155" s="23"/>
      <c r="AOI155" s="23"/>
      <c r="AOJ155" s="23"/>
      <c r="AOK155" s="23"/>
      <c r="AOL155" s="23"/>
      <c r="AOM155" s="23"/>
      <c r="AON155" s="23"/>
      <c r="AOO155" s="23"/>
      <c r="AOP155" s="23"/>
      <c r="AOQ155" s="23"/>
      <c r="AOR155" s="23"/>
      <c r="AOS155" s="23"/>
      <c r="AOT155" s="23"/>
      <c r="AOU155" s="23"/>
      <c r="AOV155" s="23"/>
      <c r="AOW155" s="23"/>
      <c r="AOX155" s="23"/>
      <c r="AOY155" s="23"/>
      <c r="AOZ155" s="23"/>
      <c r="APA155" s="23"/>
      <c r="APB155" s="23"/>
      <c r="APC155" s="23"/>
      <c r="APD155" s="23"/>
      <c r="APE155" s="23"/>
      <c r="APF155" s="23"/>
      <c r="APG155" s="23"/>
      <c r="APH155" s="23"/>
      <c r="API155" s="23"/>
      <c r="APJ155" s="23"/>
      <c r="APK155" s="23"/>
      <c r="APL155" s="23"/>
      <c r="APM155" s="23"/>
      <c r="APN155" s="23"/>
      <c r="APO155" s="23"/>
      <c r="APP155" s="23"/>
      <c r="APQ155" s="23"/>
      <c r="APR155" s="23"/>
      <c r="APS155" s="23"/>
      <c r="APT155" s="23"/>
      <c r="APU155" s="23"/>
      <c r="APV155" s="23"/>
      <c r="APW155" s="23"/>
      <c r="APX155" s="23"/>
      <c r="APY155" s="23"/>
      <c r="APZ155" s="23"/>
      <c r="AQA155" s="23"/>
      <c r="AQB155" s="23"/>
      <c r="AQC155" s="23"/>
      <c r="AQD155" s="23"/>
      <c r="AQE155" s="23"/>
      <c r="AQF155" s="23"/>
      <c r="AQG155" s="23"/>
      <c r="AQH155" s="23"/>
      <c r="AQI155" s="23"/>
      <c r="AQJ155" s="23"/>
      <c r="AQK155" s="23"/>
      <c r="AQL155" s="23"/>
      <c r="AQM155" s="23"/>
      <c r="AQN155" s="23"/>
      <c r="AQO155" s="23"/>
      <c r="AQP155" s="23"/>
      <c r="AQQ155" s="23"/>
      <c r="AQR155" s="23"/>
      <c r="AQS155" s="23"/>
      <c r="AQT155" s="23"/>
      <c r="AQU155" s="23"/>
      <c r="AQV155" s="23"/>
      <c r="AQW155" s="23"/>
      <c r="AQX155" s="23"/>
      <c r="AQY155" s="23"/>
      <c r="AQZ155" s="23"/>
      <c r="ARA155" s="23"/>
      <c r="ARB155" s="23"/>
      <c r="ARC155" s="23"/>
      <c r="ARD155" s="23"/>
      <c r="ARE155" s="23"/>
      <c r="ARF155" s="23"/>
      <c r="ARG155" s="23"/>
      <c r="ARH155" s="23"/>
      <c r="ARI155" s="23"/>
      <c r="ARJ155" s="23"/>
      <c r="ARK155" s="23"/>
      <c r="ARL155" s="23"/>
      <c r="ARM155" s="23"/>
      <c r="ARN155" s="23"/>
      <c r="ARO155" s="23"/>
      <c r="ARP155" s="23"/>
      <c r="ARQ155" s="23"/>
      <c r="ARR155" s="23"/>
      <c r="ARS155" s="23"/>
      <c r="ART155" s="23"/>
      <c r="ARU155" s="23"/>
      <c r="ARV155" s="23"/>
      <c r="ARW155" s="23"/>
      <c r="ARX155" s="23"/>
      <c r="ARY155" s="23"/>
      <c r="ARZ155" s="23"/>
      <c r="ASA155" s="23"/>
      <c r="ASB155" s="23"/>
      <c r="ASC155" s="23"/>
      <c r="ASD155" s="23"/>
      <c r="ASE155" s="23"/>
      <c r="ASF155" s="23"/>
      <c r="ASG155" s="23"/>
      <c r="ASH155" s="23"/>
      <c r="ASI155" s="23"/>
      <c r="ASJ155" s="23"/>
      <c r="ASK155" s="23"/>
      <c r="ASL155" s="23"/>
      <c r="ASM155" s="23"/>
      <c r="ASN155" s="23"/>
      <c r="ASO155" s="23"/>
      <c r="ASP155" s="23"/>
      <c r="ASQ155" s="23"/>
      <c r="ASR155" s="23"/>
      <c r="ASS155" s="23"/>
      <c r="AST155" s="23"/>
      <c r="ASU155" s="23"/>
      <c r="ASV155" s="23"/>
      <c r="ASW155" s="23"/>
      <c r="ASX155" s="23"/>
      <c r="ASY155" s="23"/>
      <c r="ASZ155" s="23"/>
      <c r="ATA155" s="23"/>
      <c r="ATB155" s="23"/>
      <c r="ATC155" s="23"/>
      <c r="ATD155" s="23"/>
      <c r="ATE155" s="23"/>
      <c r="ATF155" s="23"/>
      <c r="ATG155" s="23"/>
      <c r="ATH155" s="23"/>
      <c r="ATI155" s="23"/>
      <c r="ATJ155" s="23"/>
      <c r="ATK155" s="23"/>
      <c r="ATL155" s="23"/>
      <c r="ATM155" s="23"/>
      <c r="ATN155" s="23"/>
      <c r="ATO155" s="23"/>
      <c r="ATP155" s="23"/>
      <c r="ATQ155" s="23"/>
      <c r="ATR155" s="23"/>
      <c r="ATS155" s="23"/>
      <c r="ATT155" s="23"/>
      <c r="ATU155" s="23"/>
      <c r="ATV155" s="23"/>
      <c r="ATW155" s="23"/>
      <c r="ATX155" s="23"/>
      <c r="ATY155" s="23"/>
      <c r="ATZ155" s="23"/>
      <c r="AUA155" s="23"/>
      <c r="AUB155" s="23"/>
      <c r="AUC155" s="23"/>
      <c r="AUD155" s="23"/>
      <c r="AUE155" s="23"/>
      <c r="AUF155" s="23"/>
      <c r="AUG155" s="23"/>
      <c r="AUH155" s="23"/>
      <c r="AUI155" s="23"/>
      <c r="AUJ155" s="23"/>
      <c r="AUK155" s="23"/>
      <c r="AUL155" s="23"/>
      <c r="AUM155" s="23"/>
      <c r="AUN155" s="23"/>
      <c r="AUO155" s="23"/>
      <c r="AUP155" s="23"/>
      <c r="AUQ155" s="23"/>
      <c r="AUR155" s="23"/>
      <c r="AUS155" s="23"/>
      <c r="AUT155" s="23"/>
      <c r="AUU155" s="23"/>
      <c r="AUV155" s="23"/>
      <c r="AUW155" s="23"/>
      <c r="AUX155" s="23"/>
      <c r="AUY155" s="23"/>
      <c r="AUZ155" s="23"/>
      <c r="AVA155" s="23"/>
      <c r="AVB155" s="23"/>
      <c r="AVC155" s="23"/>
      <c r="AVD155" s="23"/>
      <c r="AVE155" s="23"/>
      <c r="AVF155" s="23"/>
      <c r="AVG155" s="23"/>
      <c r="AVH155" s="23"/>
      <c r="AVI155" s="23"/>
      <c r="AVJ155" s="23"/>
      <c r="AVK155" s="23"/>
      <c r="AVL155" s="23"/>
      <c r="AVM155" s="23"/>
      <c r="AVN155" s="23"/>
      <c r="AVO155" s="23"/>
      <c r="AVP155" s="23"/>
      <c r="AVQ155" s="23"/>
      <c r="AVR155" s="23"/>
      <c r="AVS155" s="23"/>
      <c r="AVT155" s="23"/>
      <c r="AVU155" s="23"/>
      <c r="AVV155" s="23"/>
      <c r="AVW155" s="23"/>
      <c r="AVX155" s="23"/>
      <c r="AVY155" s="23"/>
      <c r="AVZ155" s="23"/>
      <c r="AWA155" s="23"/>
      <c r="AWB155" s="23"/>
      <c r="AWC155" s="23"/>
      <c r="AWD155" s="23"/>
      <c r="AWE155" s="23"/>
      <c r="AWF155" s="23"/>
      <c r="AWG155" s="23"/>
      <c r="AWH155" s="23"/>
      <c r="AWI155" s="23"/>
      <c r="AWJ155" s="23"/>
      <c r="AWK155" s="23"/>
      <c r="AWL155" s="23"/>
      <c r="AWM155" s="23"/>
      <c r="AWN155" s="23"/>
      <c r="AWO155" s="23"/>
      <c r="AWP155" s="23"/>
      <c r="AWQ155" s="23"/>
      <c r="AWR155" s="23"/>
      <c r="AWS155" s="23"/>
      <c r="AWT155" s="23"/>
      <c r="AWU155" s="23"/>
      <c r="AWV155" s="23"/>
      <c r="AWW155" s="23"/>
      <c r="AWX155" s="23"/>
      <c r="AWY155" s="23"/>
      <c r="AWZ155" s="23"/>
      <c r="AXA155" s="23"/>
      <c r="AXB155" s="23"/>
      <c r="AXC155" s="23"/>
      <c r="AXD155" s="23"/>
      <c r="AXE155" s="23"/>
      <c r="AXF155" s="23"/>
      <c r="AXG155" s="23"/>
      <c r="AXH155" s="23"/>
      <c r="AXI155" s="23"/>
      <c r="AXJ155" s="23"/>
      <c r="AXK155" s="23"/>
      <c r="AXL155" s="23"/>
      <c r="AXM155" s="23"/>
      <c r="AXN155" s="23"/>
      <c r="AXO155" s="23"/>
      <c r="AXP155" s="23"/>
      <c r="AXQ155" s="23"/>
      <c r="AXR155" s="23"/>
      <c r="AXS155" s="23"/>
      <c r="AXT155" s="23"/>
      <c r="AXU155" s="23"/>
      <c r="AXV155" s="23"/>
      <c r="AXW155" s="23"/>
      <c r="AXX155" s="23"/>
      <c r="AXY155" s="23"/>
      <c r="AXZ155" s="23"/>
      <c r="AYA155" s="23"/>
      <c r="AYB155" s="23"/>
      <c r="AYC155" s="23"/>
      <c r="AYD155" s="23"/>
      <c r="AYE155" s="23"/>
      <c r="AYF155" s="23"/>
      <c r="AYG155" s="23"/>
      <c r="AYH155" s="23"/>
      <c r="AYI155" s="23"/>
      <c r="AYJ155" s="23"/>
      <c r="AYK155" s="23"/>
      <c r="AYL155" s="23"/>
      <c r="AYM155" s="23"/>
      <c r="AYN155" s="23"/>
      <c r="AYO155" s="23"/>
      <c r="AYP155" s="23"/>
      <c r="AYQ155" s="23"/>
      <c r="AYR155" s="23"/>
      <c r="AYS155" s="23"/>
      <c r="AYT155" s="23"/>
      <c r="AYU155" s="23"/>
      <c r="AYV155" s="23"/>
      <c r="AYW155" s="23"/>
      <c r="AYX155" s="23"/>
      <c r="AYY155" s="23"/>
      <c r="AYZ155" s="23"/>
      <c r="AZA155" s="23"/>
      <c r="AZB155" s="23"/>
      <c r="AZC155" s="23"/>
      <c r="AZD155" s="23"/>
      <c r="AZE155" s="23"/>
      <c r="AZF155" s="23"/>
      <c r="AZG155" s="23"/>
      <c r="AZH155" s="23"/>
      <c r="AZI155" s="23"/>
      <c r="AZJ155" s="23"/>
      <c r="AZK155" s="23"/>
      <c r="AZL155" s="23"/>
      <c r="AZM155" s="23"/>
      <c r="AZN155" s="23"/>
      <c r="AZO155" s="23"/>
      <c r="AZP155" s="23"/>
      <c r="AZQ155" s="23"/>
      <c r="AZR155" s="23"/>
      <c r="AZS155" s="23"/>
      <c r="AZT155" s="23"/>
      <c r="AZU155" s="23"/>
      <c r="AZV155" s="23"/>
      <c r="AZW155" s="23"/>
      <c r="AZX155" s="23"/>
      <c r="AZY155" s="23"/>
      <c r="AZZ155" s="23"/>
      <c r="BAA155" s="23"/>
      <c r="BAB155" s="23"/>
      <c r="BAC155" s="23"/>
      <c r="BAD155" s="23"/>
      <c r="BAE155" s="23"/>
      <c r="BAF155" s="23"/>
      <c r="BAG155" s="23"/>
      <c r="BAH155" s="23"/>
      <c r="BAI155" s="23"/>
      <c r="BAJ155" s="23"/>
      <c r="BAK155" s="23"/>
      <c r="BAL155" s="23"/>
      <c r="BAM155" s="23"/>
      <c r="BAN155" s="23"/>
      <c r="BAO155" s="23"/>
      <c r="BAP155" s="23"/>
      <c r="BAQ155" s="23"/>
      <c r="BAR155" s="23"/>
      <c r="BAS155" s="23"/>
      <c r="BAT155" s="23"/>
      <c r="BAU155" s="23"/>
      <c r="BAV155" s="23"/>
      <c r="BAW155" s="23"/>
      <c r="BAX155" s="23"/>
      <c r="BAY155" s="23"/>
      <c r="BAZ155" s="23"/>
      <c r="BBA155" s="23"/>
      <c r="BBB155" s="23"/>
      <c r="BBC155" s="23"/>
      <c r="BBD155" s="23"/>
      <c r="BBE155" s="23"/>
      <c r="BBF155" s="23"/>
      <c r="BBG155" s="23"/>
      <c r="BBH155" s="23"/>
      <c r="BBI155" s="23"/>
      <c r="BBJ155" s="23"/>
      <c r="BBK155" s="23"/>
      <c r="BBL155" s="23"/>
      <c r="BBM155" s="23"/>
      <c r="BBN155" s="23"/>
      <c r="BBO155" s="23"/>
      <c r="BBP155" s="23"/>
      <c r="BBQ155" s="23"/>
      <c r="BBR155" s="23"/>
      <c r="BBS155" s="23"/>
      <c r="BBT155" s="23"/>
      <c r="BBU155" s="23"/>
      <c r="BBV155" s="23"/>
      <c r="BBW155" s="23"/>
      <c r="BBX155" s="23"/>
      <c r="BBY155" s="23"/>
      <c r="BBZ155" s="23"/>
      <c r="BCA155" s="23"/>
      <c r="BCB155" s="23"/>
      <c r="BCC155" s="23"/>
      <c r="BCD155" s="23"/>
      <c r="BCE155" s="23"/>
      <c r="BCF155" s="23"/>
      <c r="BCG155" s="23"/>
      <c r="BCH155" s="23"/>
      <c r="BCI155" s="23"/>
      <c r="BCJ155" s="23"/>
      <c r="BCK155" s="23"/>
      <c r="BCL155" s="23"/>
      <c r="BCM155" s="23"/>
      <c r="BCN155" s="23"/>
      <c r="BCO155" s="23"/>
      <c r="BCP155" s="23"/>
      <c r="BCQ155" s="23"/>
      <c r="BCR155" s="23"/>
      <c r="BCS155" s="23"/>
      <c r="BCT155" s="23"/>
      <c r="BCU155" s="23"/>
      <c r="BCV155" s="23"/>
      <c r="BCW155" s="23"/>
      <c r="BCX155" s="23"/>
      <c r="BCY155" s="23"/>
      <c r="BCZ155" s="23"/>
      <c r="BDA155" s="23"/>
      <c r="BDB155" s="23"/>
      <c r="BDC155" s="23"/>
      <c r="BDD155" s="23"/>
      <c r="BDE155" s="23"/>
      <c r="BDF155" s="23"/>
      <c r="BDG155" s="23"/>
      <c r="BDH155" s="23"/>
      <c r="BDI155" s="23"/>
      <c r="BDJ155" s="23"/>
      <c r="BDK155" s="23"/>
      <c r="BDL155" s="23"/>
      <c r="BDM155" s="23"/>
      <c r="BDN155" s="23"/>
      <c r="BDO155" s="23"/>
      <c r="BDP155" s="23"/>
      <c r="BDQ155" s="23"/>
      <c r="BDR155" s="23"/>
      <c r="BDS155" s="23"/>
      <c r="BDT155" s="23"/>
      <c r="BDU155" s="23"/>
      <c r="BDV155" s="23"/>
      <c r="BDW155" s="23"/>
      <c r="BDX155" s="23"/>
      <c r="BDY155" s="23"/>
      <c r="BDZ155" s="23"/>
      <c r="BEA155" s="23"/>
      <c r="BEB155" s="23"/>
      <c r="BEC155" s="23"/>
      <c r="BED155" s="23"/>
      <c r="BEE155" s="23"/>
      <c r="BEF155" s="23"/>
      <c r="BEG155" s="23"/>
      <c r="BEH155" s="23"/>
      <c r="BEI155" s="23"/>
      <c r="BEJ155" s="23"/>
      <c r="BEK155" s="23"/>
      <c r="BEL155" s="23"/>
      <c r="BEM155" s="23"/>
      <c r="BEN155" s="23"/>
      <c r="BEO155" s="23"/>
      <c r="BEP155" s="23"/>
      <c r="BEQ155" s="23"/>
      <c r="BER155" s="23"/>
      <c r="BES155" s="23"/>
      <c r="BET155" s="23"/>
      <c r="BEU155" s="23"/>
      <c r="BEV155" s="23"/>
      <c r="BEW155" s="23"/>
      <c r="BEX155" s="23"/>
      <c r="BEY155" s="23"/>
      <c r="BEZ155" s="23"/>
      <c r="BFA155" s="23"/>
      <c r="BFB155" s="23"/>
      <c r="BFC155" s="23"/>
      <c r="BFD155" s="23"/>
      <c r="BFE155" s="23"/>
      <c r="BFF155" s="23"/>
      <c r="BFG155" s="23"/>
      <c r="BFH155" s="23"/>
      <c r="BFI155" s="23"/>
      <c r="BFJ155" s="23"/>
      <c r="BFK155" s="23"/>
      <c r="BFL155" s="23"/>
      <c r="BFM155" s="23"/>
      <c r="BFN155" s="23"/>
      <c r="BFO155" s="23"/>
      <c r="BFP155" s="23"/>
      <c r="BFQ155" s="23"/>
      <c r="BFR155" s="23"/>
      <c r="BFS155" s="23"/>
      <c r="BFT155" s="23"/>
      <c r="BFU155" s="23"/>
      <c r="BFV155" s="23"/>
      <c r="BFW155" s="23"/>
      <c r="BFX155" s="23"/>
      <c r="BFY155" s="23"/>
      <c r="BFZ155" s="23"/>
      <c r="BGA155" s="23"/>
      <c r="BGB155" s="23"/>
      <c r="BGC155" s="23"/>
      <c r="BGD155" s="23"/>
      <c r="BGE155" s="23"/>
      <c r="BGF155" s="23"/>
      <c r="BGG155" s="23"/>
      <c r="BGH155" s="23"/>
      <c r="BGI155" s="23"/>
      <c r="BGJ155" s="23"/>
      <c r="BGK155" s="23"/>
      <c r="BGL155" s="23"/>
      <c r="BGM155" s="23"/>
      <c r="BGN155" s="23"/>
      <c r="BGO155" s="23"/>
      <c r="BGP155" s="23"/>
      <c r="BGQ155" s="23"/>
      <c r="BGR155" s="23"/>
      <c r="BGS155" s="23"/>
      <c r="BGT155" s="23"/>
      <c r="BGU155" s="23"/>
      <c r="BGV155" s="23"/>
      <c r="BGW155" s="23"/>
      <c r="BGX155" s="23"/>
      <c r="BGY155" s="23"/>
      <c r="BGZ155" s="23"/>
      <c r="BHA155" s="23"/>
      <c r="BHB155" s="23"/>
      <c r="BHC155" s="23"/>
      <c r="BHD155" s="23"/>
      <c r="BHE155" s="23"/>
      <c r="BHF155" s="23"/>
      <c r="BHG155" s="23"/>
      <c r="BHH155" s="23"/>
      <c r="BHI155" s="23"/>
      <c r="BHJ155" s="23"/>
      <c r="BHK155" s="23"/>
      <c r="BHL155" s="23"/>
      <c r="BHM155" s="23"/>
      <c r="BHN155" s="23"/>
      <c r="BHO155" s="23"/>
      <c r="BHP155" s="23"/>
      <c r="BHQ155" s="23"/>
      <c r="BHR155" s="23"/>
      <c r="BHS155" s="23"/>
      <c r="BHT155" s="23"/>
      <c r="BHU155" s="23"/>
      <c r="BHV155" s="23"/>
      <c r="BHW155" s="23"/>
      <c r="BHX155" s="23"/>
      <c r="BHY155" s="23"/>
      <c r="BHZ155" s="23"/>
      <c r="BIA155" s="23"/>
      <c r="BIB155" s="23"/>
      <c r="BIC155" s="23"/>
      <c r="BID155" s="23"/>
      <c r="BIE155" s="23"/>
      <c r="BIF155" s="23"/>
      <c r="BIG155" s="23"/>
      <c r="BIH155" s="23"/>
      <c r="BII155" s="23"/>
      <c r="BIJ155" s="23"/>
      <c r="BIK155" s="23"/>
      <c r="BIL155" s="23"/>
      <c r="BIM155" s="23"/>
      <c r="BIN155" s="23"/>
      <c r="BIO155" s="23"/>
      <c r="BIP155" s="23"/>
      <c r="BIQ155" s="23"/>
      <c r="BIR155" s="23"/>
      <c r="BIS155" s="23"/>
      <c r="BIT155" s="23"/>
      <c r="BIU155" s="23"/>
      <c r="BIV155" s="23"/>
      <c r="BIW155" s="23"/>
      <c r="BIX155" s="23"/>
      <c r="BIY155" s="23"/>
      <c r="BIZ155" s="23"/>
      <c r="BJA155" s="23"/>
      <c r="BJB155" s="23"/>
      <c r="BJC155" s="23"/>
      <c r="BJD155" s="23"/>
      <c r="BJE155" s="23"/>
      <c r="BJF155" s="23"/>
      <c r="BJG155" s="23"/>
      <c r="BJH155" s="23"/>
      <c r="BJI155" s="23"/>
      <c r="BJJ155" s="23"/>
      <c r="BJK155" s="23"/>
      <c r="BJL155" s="23"/>
      <c r="BJM155" s="23"/>
      <c r="BJN155" s="23"/>
      <c r="BJO155" s="23"/>
      <c r="BJP155" s="23"/>
      <c r="BJQ155" s="23"/>
      <c r="BJR155" s="23"/>
      <c r="BJS155" s="23"/>
      <c r="BJT155" s="23"/>
      <c r="BJU155" s="23"/>
      <c r="BJV155" s="23"/>
      <c r="BJW155" s="23"/>
      <c r="BJX155" s="23"/>
      <c r="BJY155" s="23"/>
      <c r="BJZ155" s="23"/>
      <c r="BKA155" s="23"/>
      <c r="BKB155" s="23"/>
      <c r="BKC155" s="23"/>
      <c r="BKD155" s="23"/>
      <c r="BKE155" s="23"/>
      <c r="BKF155" s="23"/>
      <c r="BKG155" s="23"/>
      <c r="BKH155" s="23"/>
      <c r="BKI155" s="23"/>
      <c r="BKJ155" s="23"/>
      <c r="BKK155" s="23"/>
      <c r="BKL155" s="23"/>
      <c r="BKM155" s="23"/>
      <c r="BKN155" s="23"/>
      <c r="BKO155" s="23"/>
      <c r="BKP155" s="23"/>
      <c r="BKQ155" s="23"/>
      <c r="BKR155" s="23"/>
      <c r="BKS155" s="23"/>
      <c r="BKT155" s="23"/>
      <c r="BKU155" s="23"/>
      <c r="BKV155" s="23"/>
      <c r="BKW155" s="23"/>
      <c r="BKX155" s="23"/>
      <c r="BKY155" s="23"/>
      <c r="BKZ155" s="23"/>
      <c r="BLA155" s="23"/>
      <c r="BLB155" s="23"/>
      <c r="BLC155" s="23"/>
      <c r="BLD155" s="23"/>
      <c r="BLE155" s="23"/>
      <c r="BLF155" s="23"/>
      <c r="BLG155" s="23"/>
      <c r="BLH155" s="23"/>
      <c r="BLI155" s="23"/>
      <c r="BLJ155" s="23"/>
      <c r="BLK155" s="23"/>
      <c r="BLL155" s="23"/>
      <c r="BLM155" s="23"/>
      <c r="BLN155" s="23"/>
      <c r="BLO155" s="23"/>
      <c r="BLP155" s="23"/>
      <c r="BLQ155" s="23"/>
      <c r="BLR155" s="23"/>
      <c r="BLS155" s="23"/>
      <c r="BLT155" s="23"/>
      <c r="BLU155" s="23"/>
      <c r="BLV155" s="23"/>
      <c r="BLW155" s="23"/>
      <c r="BLX155" s="23"/>
      <c r="BLY155" s="23"/>
      <c r="BLZ155" s="23"/>
      <c r="BMA155" s="23"/>
      <c r="BMB155" s="23"/>
      <c r="BMC155" s="23"/>
      <c r="BMD155" s="23"/>
      <c r="BME155" s="23"/>
      <c r="BMF155" s="23"/>
      <c r="BMG155" s="23"/>
      <c r="BMH155" s="23"/>
      <c r="BMI155" s="23"/>
      <c r="BMJ155" s="23"/>
      <c r="BMK155" s="23"/>
      <c r="BML155" s="23"/>
      <c r="BMM155" s="23"/>
      <c r="BMN155" s="23"/>
      <c r="BMO155" s="23"/>
      <c r="BMP155" s="23"/>
      <c r="BMQ155" s="23"/>
      <c r="BMR155" s="23"/>
      <c r="BMS155" s="23"/>
      <c r="BMT155" s="23"/>
      <c r="BMU155" s="23"/>
      <c r="BMV155" s="23"/>
      <c r="BMW155" s="23"/>
      <c r="BMX155" s="23"/>
      <c r="BMY155" s="23"/>
      <c r="BMZ155" s="23"/>
      <c r="BNA155" s="23"/>
      <c r="BNB155" s="23"/>
      <c r="BNC155" s="23"/>
      <c r="BND155" s="23"/>
      <c r="BNE155" s="23"/>
      <c r="BNF155" s="23"/>
      <c r="BNG155" s="23"/>
      <c r="BNH155" s="23"/>
      <c r="BNI155" s="23"/>
      <c r="BNJ155" s="23"/>
      <c r="BNK155" s="23"/>
      <c r="BNL155" s="23"/>
      <c r="BNM155" s="23"/>
      <c r="BNN155" s="23"/>
      <c r="BNO155" s="23"/>
      <c r="BNP155" s="23"/>
      <c r="BNQ155" s="23"/>
      <c r="BNR155" s="23"/>
      <c r="BNS155" s="23"/>
      <c r="BNT155" s="23"/>
      <c r="BNU155" s="23"/>
      <c r="BNV155" s="23"/>
      <c r="BNW155" s="23"/>
      <c r="BNX155" s="23"/>
      <c r="BNY155" s="23"/>
      <c r="BNZ155" s="23"/>
      <c r="BOA155" s="23"/>
      <c r="BOB155" s="23"/>
      <c r="BOC155" s="23"/>
      <c r="BOD155" s="23"/>
      <c r="BOE155" s="23"/>
      <c r="BOF155" s="23"/>
      <c r="BOG155" s="23"/>
      <c r="BOH155" s="23"/>
      <c r="BOI155" s="23"/>
      <c r="BOJ155" s="23"/>
      <c r="BOK155" s="23"/>
      <c r="BOL155" s="23"/>
      <c r="BOM155" s="23"/>
      <c r="BON155" s="23"/>
      <c r="BOO155" s="23"/>
      <c r="BOP155" s="23"/>
      <c r="BOQ155" s="23"/>
      <c r="BOR155" s="23"/>
      <c r="BOS155" s="23"/>
      <c r="BOT155" s="23"/>
      <c r="BOU155" s="23"/>
      <c r="BOV155" s="23"/>
      <c r="BOW155" s="23"/>
      <c r="BOX155" s="23"/>
      <c r="BOY155" s="23"/>
      <c r="BOZ155" s="23"/>
      <c r="BPA155" s="23"/>
      <c r="BPB155" s="23"/>
      <c r="BPC155" s="23"/>
      <c r="BPD155" s="23"/>
      <c r="BPE155" s="23"/>
      <c r="BPF155" s="23"/>
      <c r="BPG155" s="23"/>
      <c r="BPH155" s="23"/>
      <c r="BPI155" s="23"/>
      <c r="BPJ155" s="23"/>
      <c r="BPK155" s="23"/>
      <c r="BPL155" s="23"/>
      <c r="BPM155" s="23"/>
      <c r="BPN155" s="23"/>
      <c r="BPO155" s="23"/>
      <c r="BPP155" s="23"/>
      <c r="BPQ155" s="23"/>
      <c r="BPR155" s="23"/>
      <c r="BPS155" s="23"/>
      <c r="BPT155" s="23"/>
      <c r="BPU155" s="23"/>
      <c r="BPV155" s="23"/>
      <c r="BPW155" s="23"/>
      <c r="BPX155" s="23"/>
      <c r="BPY155" s="23"/>
      <c r="BPZ155" s="23"/>
      <c r="BQA155" s="23"/>
      <c r="BQB155" s="23"/>
      <c r="BQC155" s="23"/>
      <c r="BQD155" s="23"/>
      <c r="BQE155" s="23"/>
      <c r="BQF155" s="23"/>
      <c r="BQG155" s="23"/>
      <c r="BQH155" s="23"/>
      <c r="BQI155" s="23"/>
      <c r="BQJ155" s="23"/>
      <c r="BQK155" s="23"/>
      <c r="BQL155" s="23"/>
      <c r="BQM155" s="23"/>
      <c r="BQN155" s="23"/>
      <c r="BQO155" s="23"/>
      <c r="BQP155" s="23"/>
      <c r="BQQ155" s="23"/>
      <c r="BQR155" s="23"/>
      <c r="BQS155" s="23"/>
      <c r="BQT155" s="23"/>
      <c r="BQU155" s="23"/>
      <c r="BQV155" s="23"/>
      <c r="BQW155" s="23"/>
      <c r="BQX155" s="23"/>
      <c r="BQY155" s="23"/>
      <c r="BQZ155" s="23"/>
      <c r="BRA155" s="23"/>
      <c r="BRB155" s="23"/>
      <c r="BRC155" s="23"/>
      <c r="BRD155" s="23"/>
      <c r="BRE155" s="23"/>
      <c r="BRF155" s="23"/>
      <c r="BRG155" s="23"/>
      <c r="BRH155" s="23"/>
      <c r="BRI155" s="23"/>
      <c r="BRJ155" s="23"/>
      <c r="BRK155" s="23"/>
      <c r="BRL155" s="23"/>
      <c r="BRM155" s="23"/>
      <c r="BRN155" s="23"/>
      <c r="BRO155" s="23"/>
      <c r="BRP155" s="23"/>
      <c r="BRQ155" s="23"/>
      <c r="BRR155" s="23"/>
      <c r="BRS155" s="23"/>
      <c r="BRT155" s="23"/>
      <c r="BRU155" s="23"/>
      <c r="BRV155" s="23"/>
      <c r="BRW155" s="23"/>
      <c r="BRX155" s="23"/>
      <c r="BRY155" s="23"/>
      <c r="BRZ155" s="23"/>
      <c r="BSA155" s="23"/>
      <c r="BSB155" s="23"/>
      <c r="BSC155" s="23"/>
      <c r="BSD155" s="23"/>
      <c r="BSE155" s="23"/>
      <c r="BSF155" s="23"/>
      <c r="BSG155" s="23"/>
      <c r="BSH155" s="23"/>
      <c r="BSI155" s="23"/>
      <c r="BSJ155" s="23"/>
      <c r="BSK155" s="23"/>
      <c r="BSL155" s="23"/>
      <c r="BSM155" s="23"/>
      <c r="BSN155" s="23"/>
      <c r="BSO155" s="23"/>
      <c r="BSP155" s="23"/>
      <c r="BSQ155" s="23"/>
      <c r="BSR155" s="23"/>
      <c r="BSS155" s="23"/>
      <c r="BST155" s="23"/>
      <c r="BSU155" s="23"/>
      <c r="BSV155" s="23"/>
      <c r="BSW155" s="23"/>
      <c r="BSX155" s="23"/>
      <c r="BSY155" s="23"/>
      <c r="BSZ155" s="23"/>
      <c r="BTA155" s="23"/>
      <c r="BTB155" s="23"/>
      <c r="BTC155" s="23"/>
      <c r="BTD155" s="23"/>
      <c r="BTE155" s="23"/>
      <c r="BTF155" s="23"/>
      <c r="BTG155" s="23"/>
      <c r="BTH155" s="23"/>
      <c r="BTI155" s="23"/>
      <c r="BTJ155" s="23"/>
      <c r="BTK155" s="23"/>
      <c r="BTL155" s="23"/>
      <c r="BTM155" s="23"/>
      <c r="BTN155" s="23"/>
      <c r="BTO155" s="23"/>
      <c r="BTP155" s="23"/>
      <c r="BTQ155" s="23"/>
      <c r="BTR155" s="23"/>
      <c r="BTS155" s="23"/>
      <c r="BTT155" s="23"/>
      <c r="BTU155" s="23"/>
      <c r="BTV155" s="23"/>
      <c r="BTW155" s="23"/>
      <c r="BTX155" s="23"/>
      <c r="BTY155" s="23"/>
      <c r="BTZ155" s="23"/>
      <c r="BUA155" s="23"/>
      <c r="BUB155" s="23"/>
      <c r="BUC155" s="23"/>
      <c r="BUD155" s="23"/>
      <c r="BUE155" s="23"/>
      <c r="BUF155" s="23"/>
      <c r="BUG155" s="23"/>
      <c r="BUH155" s="23"/>
      <c r="BUI155" s="23"/>
      <c r="BUJ155" s="23"/>
      <c r="BUK155" s="23"/>
      <c r="BUL155" s="23"/>
      <c r="BUM155" s="23"/>
      <c r="BUN155" s="23"/>
      <c r="BUO155" s="23"/>
      <c r="BUP155" s="23"/>
      <c r="BUQ155" s="23"/>
      <c r="BUR155" s="23"/>
      <c r="BUS155" s="23"/>
      <c r="BUT155" s="23"/>
      <c r="BUU155" s="23"/>
      <c r="BUV155" s="23"/>
      <c r="BUW155" s="23"/>
      <c r="BUX155" s="23"/>
      <c r="BUY155" s="23"/>
      <c r="BUZ155" s="23"/>
      <c r="BVA155" s="23"/>
      <c r="BVB155" s="23"/>
      <c r="BVC155" s="23"/>
      <c r="BVD155" s="23"/>
      <c r="BVE155" s="23"/>
      <c r="BVF155" s="23"/>
      <c r="BVG155" s="23"/>
      <c r="BVH155" s="23"/>
      <c r="BVI155" s="23"/>
      <c r="BVJ155" s="23"/>
      <c r="BVK155" s="23"/>
      <c r="BVL155" s="23"/>
      <c r="BVM155" s="23"/>
      <c r="BVN155" s="23"/>
      <c r="BVO155" s="23"/>
      <c r="BVP155" s="23"/>
      <c r="BVQ155" s="23"/>
      <c r="BVR155" s="23"/>
      <c r="BVS155" s="23"/>
      <c r="BVT155" s="23"/>
      <c r="BVU155" s="23"/>
      <c r="BVV155" s="23"/>
      <c r="BVW155" s="23"/>
      <c r="BVX155" s="23"/>
      <c r="BVY155" s="23"/>
      <c r="BVZ155" s="23"/>
      <c r="BWA155" s="23"/>
      <c r="BWB155" s="23"/>
      <c r="BWC155" s="23"/>
      <c r="BWD155" s="23"/>
      <c r="BWE155" s="23"/>
      <c r="BWF155" s="23"/>
      <c r="BWG155" s="23"/>
      <c r="BWH155" s="23"/>
      <c r="BWI155" s="23"/>
      <c r="BWJ155" s="23"/>
      <c r="BWK155" s="23"/>
      <c r="BWL155" s="23"/>
      <c r="BWM155" s="23"/>
      <c r="BWN155" s="23"/>
      <c r="BWO155" s="23"/>
      <c r="BWP155" s="23"/>
      <c r="BWQ155" s="23"/>
      <c r="BWR155" s="23"/>
      <c r="BWS155" s="23"/>
      <c r="BWT155" s="23"/>
      <c r="BWU155" s="23"/>
      <c r="BWV155" s="23"/>
      <c r="BWW155" s="23"/>
      <c r="BWX155" s="23"/>
      <c r="BWY155" s="23"/>
      <c r="BWZ155" s="23"/>
      <c r="BXA155" s="23"/>
      <c r="BXB155" s="23"/>
      <c r="BXC155" s="23"/>
      <c r="BXD155" s="23"/>
      <c r="BXE155" s="23"/>
      <c r="BXF155" s="23"/>
      <c r="BXG155" s="23"/>
      <c r="BXH155" s="23"/>
      <c r="BXI155" s="23"/>
      <c r="BXJ155" s="23"/>
      <c r="BXK155" s="23"/>
      <c r="BXL155" s="23"/>
      <c r="BXM155" s="23"/>
      <c r="BXN155" s="23"/>
      <c r="BXO155" s="23"/>
      <c r="BXP155" s="23"/>
      <c r="BXQ155" s="23"/>
      <c r="BXR155" s="23"/>
      <c r="BXS155" s="23"/>
      <c r="BXT155" s="23"/>
      <c r="BXU155" s="23"/>
      <c r="BXV155" s="23"/>
      <c r="BXW155" s="23"/>
      <c r="BXX155" s="23"/>
      <c r="BXY155" s="23"/>
      <c r="BXZ155" s="23"/>
      <c r="BYA155" s="23"/>
      <c r="BYB155" s="23"/>
      <c r="BYC155" s="23"/>
      <c r="BYD155" s="23"/>
      <c r="BYE155" s="23"/>
      <c r="BYF155" s="23"/>
      <c r="BYG155" s="23"/>
      <c r="BYH155" s="23"/>
      <c r="BYI155" s="23"/>
      <c r="BYJ155" s="23"/>
      <c r="BYK155" s="23"/>
      <c r="BYL155" s="23"/>
      <c r="BYM155" s="23"/>
      <c r="BYN155" s="23"/>
      <c r="BYO155" s="23"/>
      <c r="BYP155" s="23"/>
      <c r="BYQ155" s="23"/>
      <c r="BYR155" s="23"/>
      <c r="BYS155" s="23"/>
      <c r="BYT155" s="23"/>
      <c r="BYU155" s="23"/>
      <c r="BYV155" s="23"/>
      <c r="BYW155" s="23"/>
      <c r="BYX155" s="23"/>
      <c r="BYY155" s="23"/>
      <c r="BYZ155" s="23"/>
      <c r="BZA155" s="23"/>
      <c r="BZB155" s="23"/>
      <c r="BZC155" s="23"/>
      <c r="BZD155" s="23"/>
      <c r="BZE155" s="23"/>
      <c r="BZF155" s="23"/>
      <c r="BZG155" s="23"/>
      <c r="BZH155" s="23"/>
      <c r="BZI155" s="23"/>
      <c r="BZJ155" s="23"/>
      <c r="BZK155" s="23"/>
      <c r="BZL155" s="23"/>
      <c r="BZM155" s="23"/>
      <c r="BZN155" s="23"/>
      <c r="BZO155" s="23"/>
      <c r="BZP155" s="23"/>
      <c r="BZQ155" s="23"/>
      <c r="BZR155" s="23"/>
      <c r="BZS155" s="23"/>
      <c r="BZT155" s="23"/>
      <c r="BZU155" s="23"/>
      <c r="BZV155" s="23"/>
      <c r="BZW155" s="23"/>
      <c r="BZX155" s="23"/>
      <c r="BZY155" s="23"/>
      <c r="BZZ155" s="23"/>
      <c r="CAA155" s="23"/>
      <c r="CAB155" s="23"/>
      <c r="CAC155" s="23"/>
      <c r="CAD155" s="23"/>
      <c r="CAE155" s="23"/>
      <c r="CAF155" s="23"/>
      <c r="CAG155" s="23"/>
      <c r="CAH155" s="23"/>
      <c r="CAI155" s="23"/>
      <c r="CAJ155" s="23"/>
      <c r="CAK155" s="23"/>
      <c r="CAL155" s="23"/>
      <c r="CAM155" s="23"/>
      <c r="CAN155" s="23"/>
      <c r="CAO155" s="23"/>
      <c r="CAP155" s="23"/>
      <c r="CAQ155" s="23"/>
      <c r="CAR155" s="23"/>
      <c r="CAS155" s="23"/>
      <c r="CAT155" s="23"/>
      <c r="CAU155" s="23"/>
      <c r="CAV155" s="23"/>
      <c r="CAW155" s="23"/>
      <c r="CAX155" s="23"/>
      <c r="CAY155" s="23"/>
      <c r="CAZ155" s="23"/>
      <c r="CBA155" s="23"/>
      <c r="CBB155" s="23"/>
      <c r="CBC155" s="23"/>
      <c r="CBD155" s="23"/>
      <c r="CBE155" s="23"/>
      <c r="CBF155" s="23"/>
      <c r="CBG155" s="23"/>
      <c r="CBH155" s="23"/>
      <c r="CBI155" s="23"/>
      <c r="CBJ155" s="23"/>
      <c r="CBK155" s="23"/>
      <c r="CBL155" s="23"/>
      <c r="CBM155" s="23"/>
      <c r="CBN155" s="23"/>
      <c r="CBO155" s="23"/>
      <c r="CBP155" s="23"/>
      <c r="CBQ155" s="23"/>
      <c r="CBR155" s="23"/>
      <c r="CBS155" s="23"/>
      <c r="CBT155" s="23"/>
      <c r="CBU155" s="23"/>
      <c r="CBV155" s="23"/>
      <c r="CBW155" s="23"/>
      <c r="CBX155" s="23"/>
      <c r="CBY155" s="23"/>
      <c r="CBZ155" s="23"/>
      <c r="CCA155" s="23"/>
      <c r="CCB155" s="23"/>
      <c r="CCC155" s="23"/>
      <c r="CCD155" s="23"/>
      <c r="CCE155" s="23"/>
      <c r="CCF155" s="23"/>
      <c r="CCG155" s="23"/>
      <c r="CCH155" s="23"/>
      <c r="CCI155" s="23"/>
      <c r="CCJ155" s="23"/>
      <c r="CCK155" s="23"/>
      <c r="CCL155" s="23"/>
      <c r="CCM155" s="23"/>
      <c r="CCN155" s="23"/>
      <c r="CCO155" s="23"/>
      <c r="CCP155" s="23"/>
      <c r="CCQ155" s="23"/>
      <c r="CCR155" s="23"/>
      <c r="CCS155" s="23"/>
      <c r="CCT155" s="23"/>
      <c r="CCU155" s="23"/>
      <c r="CCV155" s="23"/>
      <c r="CCW155" s="23"/>
      <c r="CCX155" s="23"/>
      <c r="CCY155" s="23"/>
      <c r="CCZ155" s="23"/>
      <c r="CDA155" s="23"/>
      <c r="CDB155" s="23"/>
      <c r="CDC155" s="23"/>
      <c r="CDD155" s="23"/>
      <c r="CDE155" s="23"/>
      <c r="CDF155" s="23"/>
      <c r="CDG155" s="23"/>
      <c r="CDH155" s="23"/>
      <c r="CDI155" s="23"/>
      <c r="CDJ155" s="23"/>
      <c r="CDK155" s="23"/>
      <c r="CDL155" s="23"/>
      <c r="CDM155" s="23"/>
      <c r="CDN155" s="23"/>
      <c r="CDO155" s="23"/>
      <c r="CDP155" s="23"/>
      <c r="CDQ155" s="23"/>
      <c r="CDR155" s="23"/>
      <c r="CDS155" s="23"/>
      <c r="CDT155" s="23"/>
      <c r="CDU155" s="23"/>
      <c r="CDV155" s="23"/>
      <c r="CDW155" s="23"/>
      <c r="CDX155" s="23"/>
      <c r="CDY155" s="23"/>
      <c r="CDZ155" s="23"/>
      <c r="CEA155" s="23"/>
      <c r="CEB155" s="23"/>
      <c r="CEC155" s="23"/>
      <c r="CED155" s="23"/>
      <c r="CEE155" s="23"/>
      <c r="CEF155" s="23"/>
      <c r="CEG155" s="23"/>
      <c r="CEH155" s="23"/>
      <c r="CEI155" s="23"/>
      <c r="CEJ155" s="23"/>
      <c r="CEK155" s="23"/>
      <c r="CEL155" s="23"/>
      <c r="CEM155" s="23"/>
      <c r="CEN155" s="23"/>
      <c r="CEO155" s="23"/>
      <c r="CEP155" s="23"/>
      <c r="CEQ155" s="23"/>
      <c r="CER155" s="23"/>
      <c r="CES155" s="23"/>
      <c r="CET155" s="23"/>
      <c r="CEU155" s="23"/>
      <c r="CEV155" s="23"/>
      <c r="CEW155" s="23"/>
      <c r="CEX155" s="23"/>
      <c r="CEY155" s="23"/>
      <c r="CEZ155" s="23"/>
      <c r="CFA155" s="23"/>
      <c r="CFB155" s="23"/>
      <c r="CFC155" s="23"/>
      <c r="CFD155" s="23"/>
      <c r="CFE155" s="23"/>
      <c r="CFF155" s="23"/>
      <c r="CFG155" s="23"/>
      <c r="CFH155" s="23"/>
      <c r="CFI155" s="23"/>
      <c r="CFJ155" s="23"/>
      <c r="CFK155" s="23"/>
      <c r="CFL155" s="23"/>
      <c r="CFM155" s="23"/>
      <c r="CFN155" s="23"/>
      <c r="CFO155" s="23"/>
      <c r="CFP155" s="23"/>
      <c r="CFQ155" s="23"/>
      <c r="CFR155" s="23"/>
      <c r="CFS155" s="23"/>
      <c r="CFT155" s="23"/>
      <c r="CFU155" s="23"/>
      <c r="CFV155" s="23"/>
      <c r="CFW155" s="23"/>
      <c r="CFX155" s="23"/>
      <c r="CFY155" s="23"/>
      <c r="CFZ155" s="23"/>
      <c r="CGA155" s="23"/>
      <c r="CGB155" s="23"/>
      <c r="CGC155" s="23"/>
      <c r="CGD155" s="23"/>
      <c r="CGE155" s="23"/>
      <c r="CGF155" s="23"/>
      <c r="CGG155" s="23"/>
      <c r="CGH155" s="23"/>
      <c r="CGI155" s="23"/>
      <c r="CGJ155" s="23"/>
      <c r="CGK155" s="23"/>
      <c r="CGL155" s="23"/>
      <c r="CGM155" s="23"/>
      <c r="CGN155" s="23"/>
      <c r="CGO155" s="23"/>
      <c r="CGP155" s="23"/>
      <c r="CGQ155" s="23"/>
      <c r="CGR155" s="23"/>
      <c r="CGS155" s="23"/>
      <c r="CGT155" s="23"/>
      <c r="CGU155" s="23"/>
      <c r="CGV155" s="23"/>
      <c r="CGW155" s="23"/>
      <c r="CGX155" s="23"/>
      <c r="CGY155" s="23"/>
      <c r="CGZ155" s="23"/>
      <c r="CHA155" s="23"/>
      <c r="CHB155" s="23"/>
      <c r="CHC155" s="23"/>
      <c r="CHD155" s="23"/>
      <c r="CHE155" s="23"/>
      <c r="CHF155" s="23"/>
      <c r="CHG155" s="23"/>
      <c r="CHH155" s="23"/>
      <c r="CHI155" s="23"/>
      <c r="CHJ155" s="23"/>
      <c r="CHK155" s="23"/>
      <c r="CHL155" s="23"/>
      <c r="CHM155" s="23"/>
      <c r="CHN155" s="23"/>
      <c r="CHO155" s="23"/>
      <c r="CHP155" s="23"/>
      <c r="CHQ155" s="23"/>
      <c r="CHR155" s="23"/>
      <c r="CHS155" s="23"/>
      <c r="CHT155" s="23"/>
      <c r="CHU155" s="23"/>
      <c r="CHV155" s="23"/>
      <c r="CHW155" s="23"/>
      <c r="CHX155" s="23"/>
      <c r="CHY155" s="23"/>
      <c r="CHZ155" s="23"/>
      <c r="CIA155" s="23"/>
      <c r="CIB155" s="23"/>
      <c r="CIC155" s="23"/>
      <c r="CID155" s="23"/>
      <c r="CIE155" s="23"/>
      <c r="CIF155" s="23"/>
      <c r="CIG155" s="23"/>
      <c r="CIH155" s="23"/>
      <c r="CII155" s="23"/>
      <c r="CIJ155" s="23"/>
      <c r="CIK155" s="23"/>
      <c r="CIL155" s="23"/>
      <c r="CIM155" s="23"/>
      <c r="CIN155" s="23"/>
      <c r="CIO155" s="23"/>
      <c r="CIP155" s="23"/>
      <c r="CIQ155" s="23"/>
      <c r="CIR155" s="23"/>
      <c r="CIS155" s="23"/>
      <c r="CIT155" s="23"/>
      <c r="CIU155" s="23"/>
      <c r="CIV155" s="23"/>
      <c r="CIW155" s="23"/>
      <c r="CIX155" s="23"/>
      <c r="CIY155" s="23"/>
      <c r="CIZ155" s="23"/>
      <c r="CJA155" s="23"/>
      <c r="CJB155" s="23"/>
      <c r="CJC155" s="23"/>
      <c r="CJD155" s="23"/>
      <c r="CJE155" s="23"/>
      <c r="CJF155" s="23"/>
      <c r="CJG155" s="23"/>
      <c r="CJH155" s="23"/>
      <c r="CJI155" s="23"/>
      <c r="CJJ155" s="23"/>
      <c r="CJK155" s="23"/>
      <c r="CJL155" s="23"/>
      <c r="CJM155" s="23"/>
      <c r="CJN155" s="23"/>
      <c r="CJO155" s="23"/>
      <c r="CJP155" s="23"/>
      <c r="CJQ155" s="23"/>
      <c r="CJR155" s="23"/>
      <c r="CJS155" s="23"/>
      <c r="CJT155" s="23"/>
      <c r="CJU155" s="23"/>
      <c r="CJV155" s="23"/>
      <c r="CJW155" s="23"/>
      <c r="CJX155" s="23"/>
      <c r="CJY155" s="23"/>
      <c r="CJZ155" s="23"/>
      <c r="CKA155" s="23"/>
      <c r="CKB155" s="23"/>
      <c r="CKC155" s="23"/>
      <c r="CKD155" s="23"/>
      <c r="CKE155" s="23"/>
      <c r="CKF155" s="23"/>
      <c r="CKG155" s="23"/>
      <c r="CKH155" s="23"/>
      <c r="CKI155" s="23"/>
      <c r="CKJ155" s="23"/>
      <c r="CKK155" s="23"/>
      <c r="CKL155" s="23"/>
      <c r="CKM155" s="23"/>
      <c r="CKN155" s="23"/>
      <c r="CKO155" s="23"/>
      <c r="CKP155" s="23"/>
      <c r="CKQ155" s="23"/>
      <c r="CKR155" s="23"/>
      <c r="CKS155" s="23"/>
      <c r="CKT155" s="23"/>
      <c r="CKU155" s="23"/>
      <c r="CKV155" s="23"/>
      <c r="CKW155" s="23"/>
      <c r="CKX155" s="23"/>
      <c r="CKY155" s="23"/>
      <c r="CKZ155" s="23"/>
      <c r="CLA155" s="23"/>
      <c r="CLB155" s="23"/>
      <c r="CLC155" s="23"/>
      <c r="CLD155" s="23"/>
      <c r="CLE155" s="23"/>
      <c r="CLF155" s="23"/>
      <c r="CLG155" s="23"/>
      <c r="CLH155" s="23"/>
      <c r="CLI155" s="23"/>
      <c r="CLJ155" s="23"/>
      <c r="CLK155" s="23"/>
      <c r="CLL155" s="23"/>
      <c r="CLM155" s="23"/>
      <c r="CLN155" s="23"/>
      <c r="CLO155" s="23"/>
      <c r="CLP155" s="23"/>
      <c r="CLQ155" s="23"/>
      <c r="CLR155" s="23"/>
      <c r="CLS155" s="23"/>
      <c r="CLT155" s="23"/>
      <c r="CLU155" s="23"/>
      <c r="CLV155" s="23"/>
      <c r="CLW155" s="23"/>
      <c r="CLX155" s="23"/>
      <c r="CLY155" s="23"/>
      <c r="CLZ155" s="23"/>
      <c r="CMA155" s="23"/>
      <c r="CMB155" s="23"/>
      <c r="CMC155" s="23"/>
      <c r="CMD155" s="23"/>
      <c r="CME155" s="23"/>
      <c r="CMF155" s="23"/>
      <c r="CMG155" s="23"/>
      <c r="CMH155" s="23"/>
      <c r="CMI155" s="23"/>
      <c r="CMJ155" s="23"/>
      <c r="CMK155" s="23"/>
      <c r="CML155" s="23"/>
      <c r="CMM155" s="23"/>
      <c r="CMN155" s="23"/>
      <c r="CMO155" s="23"/>
      <c r="CMP155" s="23"/>
      <c r="CMQ155" s="23"/>
      <c r="CMR155" s="23"/>
      <c r="CMS155" s="23"/>
      <c r="CMT155" s="23"/>
      <c r="CMU155" s="23"/>
      <c r="CMV155" s="23"/>
      <c r="CMW155" s="23"/>
      <c r="CMX155" s="23"/>
      <c r="CMY155" s="23"/>
      <c r="CMZ155" s="23"/>
      <c r="CNA155" s="23"/>
      <c r="CNB155" s="23"/>
      <c r="CNC155" s="23"/>
      <c r="CND155" s="23"/>
      <c r="CNE155" s="23"/>
      <c r="CNF155" s="23"/>
      <c r="CNG155" s="23"/>
      <c r="CNH155" s="23"/>
      <c r="CNI155" s="23"/>
      <c r="CNJ155" s="23"/>
      <c r="CNK155" s="23"/>
      <c r="CNL155" s="23"/>
      <c r="CNM155" s="23"/>
      <c r="CNN155" s="23"/>
      <c r="CNO155" s="23"/>
      <c r="CNP155" s="23"/>
      <c r="CNQ155" s="23"/>
      <c r="CNR155" s="23"/>
      <c r="CNS155" s="23"/>
      <c r="CNT155" s="23"/>
      <c r="CNU155" s="23"/>
      <c r="CNV155" s="23"/>
      <c r="CNW155" s="23"/>
      <c r="CNX155" s="23"/>
      <c r="CNY155" s="23"/>
      <c r="CNZ155" s="23"/>
      <c r="COA155" s="23"/>
      <c r="COB155" s="23"/>
      <c r="COC155" s="23"/>
      <c r="COD155" s="23"/>
      <c r="COE155" s="23"/>
      <c r="COF155" s="23"/>
      <c r="COG155" s="23"/>
      <c r="COH155" s="23"/>
      <c r="COI155" s="23"/>
      <c r="COJ155" s="23"/>
      <c r="COK155" s="23"/>
      <c r="COL155" s="23"/>
      <c r="COM155" s="23"/>
      <c r="CON155" s="23"/>
      <c r="COO155" s="23"/>
      <c r="COP155" s="23"/>
      <c r="COQ155" s="23"/>
      <c r="COR155" s="23"/>
      <c r="COS155" s="23"/>
      <c r="COT155" s="23"/>
      <c r="COU155" s="23"/>
      <c r="COV155" s="23"/>
      <c r="COW155" s="23"/>
      <c r="COX155" s="23"/>
      <c r="COY155" s="23"/>
      <c r="COZ155" s="23"/>
      <c r="CPA155" s="23"/>
      <c r="CPB155" s="23"/>
      <c r="CPC155" s="23"/>
      <c r="CPD155" s="23"/>
      <c r="CPE155" s="23"/>
      <c r="CPF155" s="23"/>
      <c r="CPG155" s="23"/>
      <c r="CPH155" s="23"/>
      <c r="CPI155" s="23"/>
      <c r="CPJ155" s="23"/>
      <c r="CPK155" s="23"/>
      <c r="CPL155" s="23"/>
      <c r="CPM155" s="23"/>
      <c r="CPN155" s="23"/>
      <c r="CPO155" s="23"/>
      <c r="CPP155" s="23"/>
      <c r="CPQ155" s="23"/>
      <c r="CPR155" s="23"/>
      <c r="CPS155" s="23"/>
      <c r="CPT155" s="23"/>
      <c r="CPU155" s="23"/>
      <c r="CPV155" s="23"/>
      <c r="CPW155" s="23"/>
      <c r="CPX155" s="23"/>
      <c r="CPY155" s="23"/>
      <c r="CPZ155" s="23"/>
      <c r="CQA155" s="23"/>
      <c r="CQB155" s="23"/>
      <c r="CQC155" s="23"/>
      <c r="CQD155" s="23"/>
      <c r="CQE155" s="23"/>
      <c r="CQF155" s="23"/>
      <c r="CQG155" s="23"/>
      <c r="CQH155" s="23"/>
      <c r="CQI155" s="23"/>
      <c r="CQJ155" s="23"/>
      <c r="CQK155" s="23"/>
      <c r="CQL155" s="23"/>
      <c r="CQM155" s="23"/>
      <c r="CQN155" s="23"/>
      <c r="CQO155" s="23"/>
      <c r="CQP155" s="23"/>
      <c r="CQQ155" s="23"/>
      <c r="CQR155" s="23"/>
      <c r="CQS155" s="23"/>
      <c r="CQT155" s="23"/>
      <c r="CQU155" s="23"/>
      <c r="CQV155" s="23"/>
      <c r="CQW155" s="23"/>
      <c r="CQX155" s="23"/>
      <c r="CQY155" s="23"/>
      <c r="CQZ155" s="23"/>
      <c r="CRA155" s="23"/>
      <c r="CRB155" s="23"/>
      <c r="CRC155" s="23"/>
      <c r="CRD155" s="23"/>
      <c r="CRE155" s="23"/>
      <c r="CRF155" s="23"/>
      <c r="CRG155" s="23"/>
      <c r="CRH155" s="23"/>
      <c r="CRI155" s="23"/>
      <c r="CRJ155" s="23"/>
      <c r="CRK155" s="23"/>
      <c r="CRL155" s="23"/>
      <c r="CRM155" s="23"/>
      <c r="CRN155" s="23"/>
      <c r="CRO155" s="23"/>
      <c r="CRP155" s="23"/>
      <c r="CRQ155" s="23"/>
      <c r="CRR155" s="23"/>
      <c r="CRS155" s="23"/>
      <c r="CRT155" s="23"/>
      <c r="CRU155" s="23"/>
      <c r="CRV155" s="23"/>
      <c r="CRW155" s="23"/>
      <c r="CRX155" s="23"/>
      <c r="CRY155" s="23"/>
      <c r="CRZ155" s="23"/>
      <c r="CSA155" s="23"/>
      <c r="CSB155" s="23"/>
      <c r="CSC155" s="23"/>
      <c r="CSD155" s="23"/>
      <c r="CSE155" s="23"/>
      <c r="CSF155" s="23"/>
      <c r="CSG155" s="23"/>
      <c r="CSH155" s="23"/>
      <c r="CSI155" s="23"/>
      <c r="CSJ155" s="23"/>
      <c r="CSK155" s="23"/>
      <c r="CSL155" s="23"/>
      <c r="CSM155" s="23"/>
      <c r="CSN155" s="23"/>
      <c r="CSO155" s="23"/>
      <c r="CSP155" s="23"/>
      <c r="CSQ155" s="23"/>
      <c r="CSR155" s="23"/>
      <c r="CSS155" s="23"/>
      <c r="CST155" s="23"/>
      <c r="CSU155" s="23"/>
      <c r="CSV155" s="23"/>
      <c r="CSW155" s="23"/>
      <c r="CSX155" s="23"/>
      <c r="CSY155" s="23"/>
      <c r="CSZ155" s="23"/>
      <c r="CTA155" s="23"/>
      <c r="CTB155" s="23"/>
      <c r="CTC155" s="23"/>
      <c r="CTD155" s="23"/>
      <c r="CTE155" s="23"/>
      <c r="CTF155" s="23"/>
      <c r="CTG155" s="23"/>
      <c r="CTH155" s="23"/>
      <c r="CTI155" s="23"/>
      <c r="CTJ155" s="23"/>
      <c r="CTK155" s="23"/>
      <c r="CTL155" s="23"/>
      <c r="CTM155" s="23"/>
      <c r="CTN155" s="23"/>
      <c r="CTO155" s="23"/>
      <c r="CTP155" s="23"/>
      <c r="CTQ155" s="23"/>
      <c r="CTR155" s="23"/>
      <c r="CTS155" s="23"/>
      <c r="CTT155" s="23"/>
      <c r="CTU155" s="23"/>
      <c r="CTV155" s="23"/>
      <c r="CTW155" s="23"/>
      <c r="CTX155" s="23"/>
      <c r="CTY155" s="23"/>
      <c r="CTZ155" s="23"/>
      <c r="CUA155" s="23"/>
      <c r="CUB155" s="23"/>
      <c r="CUC155" s="23"/>
      <c r="CUD155" s="23"/>
      <c r="CUE155" s="23"/>
      <c r="CUF155" s="23"/>
      <c r="CUG155" s="23"/>
      <c r="CUH155" s="23"/>
      <c r="CUI155" s="23"/>
      <c r="CUJ155" s="23"/>
      <c r="CUK155" s="23"/>
      <c r="CUL155" s="23"/>
      <c r="CUM155" s="23"/>
      <c r="CUN155" s="23"/>
      <c r="CUO155" s="23"/>
      <c r="CUP155" s="23"/>
      <c r="CUQ155" s="23"/>
      <c r="CUR155" s="23"/>
      <c r="CUS155" s="23"/>
      <c r="CUT155" s="23"/>
      <c r="CUU155" s="23"/>
      <c r="CUV155" s="23"/>
      <c r="CUW155" s="23"/>
      <c r="CUX155" s="23"/>
      <c r="CUY155" s="23"/>
      <c r="CUZ155" s="23"/>
      <c r="CVA155" s="23"/>
      <c r="CVB155" s="23"/>
      <c r="CVC155" s="23"/>
      <c r="CVD155" s="23"/>
      <c r="CVE155" s="23"/>
      <c r="CVF155" s="23"/>
      <c r="CVG155" s="23"/>
      <c r="CVH155" s="23"/>
      <c r="CVI155" s="23"/>
      <c r="CVJ155" s="23"/>
      <c r="CVK155" s="23"/>
      <c r="CVL155" s="23"/>
      <c r="CVM155" s="23"/>
      <c r="CVN155" s="23"/>
      <c r="CVO155" s="23"/>
      <c r="CVP155" s="23"/>
      <c r="CVQ155" s="23"/>
      <c r="CVR155" s="23"/>
      <c r="CVS155" s="23"/>
      <c r="CVT155" s="23"/>
      <c r="CVU155" s="23"/>
      <c r="CVV155" s="23"/>
      <c r="CVW155" s="23"/>
      <c r="CVX155" s="23"/>
      <c r="CVY155" s="23"/>
      <c r="CVZ155" s="23"/>
      <c r="CWA155" s="23"/>
      <c r="CWB155" s="23"/>
      <c r="CWC155" s="23"/>
      <c r="CWD155" s="23"/>
      <c r="CWE155" s="23"/>
      <c r="CWF155" s="23"/>
      <c r="CWG155" s="23"/>
      <c r="CWH155" s="23"/>
      <c r="CWI155" s="23"/>
      <c r="CWJ155" s="23"/>
      <c r="CWK155" s="23"/>
      <c r="CWL155" s="23"/>
      <c r="CWM155" s="23"/>
      <c r="CWN155" s="23"/>
      <c r="CWO155" s="23"/>
      <c r="CWP155" s="23"/>
      <c r="CWQ155" s="23"/>
      <c r="CWR155" s="23"/>
      <c r="CWS155" s="23"/>
      <c r="CWT155" s="23"/>
      <c r="CWU155" s="23"/>
      <c r="CWV155" s="23"/>
      <c r="CWW155" s="23"/>
      <c r="CWX155" s="23"/>
      <c r="CWY155" s="23"/>
      <c r="CWZ155" s="23"/>
      <c r="CXA155" s="23"/>
      <c r="CXB155" s="23"/>
      <c r="CXC155" s="23"/>
      <c r="CXD155" s="23"/>
      <c r="CXE155" s="23"/>
      <c r="CXF155" s="23"/>
      <c r="CXG155" s="23"/>
      <c r="CXH155" s="23"/>
      <c r="CXI155" s="23"/>
      <c r="CXJ155" s="23"/>
      <c r="CXK155" s="23"/>
      <c r="CXL155" s="23"/>
      <c r="CXM155" s="23"/>
      <c r="CXN155" s="23"/>
      <c r="CXO155" s="23"/>
      <c r="CXP155" s="23"/>
      <c r="CXQ155" s="23"/>
      <c r="CXR155" s="23"/>
      <c r="CXS155" s="23"/>
      <c r="CXT155" s="23"/>
      <c r="CXU155" s="23"/>
      <c r="CXV155" s="23"/>
      <c r="CXW155" s="23"/>
      <c r="CXX155" s="23"/>
      <c r="CXY155" s="23"/>
      <c r="CXZ155" s="23"/>
      <c r="CYA155" s="23"/>
      <c r="CYB155" s="23"/>
      <c r="CYC155" s="23"/>
      <c r="CYD155" s="23"/>
      <c r="CYE155" s="23"/>
      <c r="CYF155" s="23"/>
      <c r="CYG155" s="23"/>
      <c r="CYH155" s="23"/>
      <c r="CYI155" s="23"/>
      <c r="CYJ155" s="23"/>
      <c r="CYK155" s="23"/>
      <c r="CYL155" s="23"/>
      <c r="CYM155" s="23"/>
      <c r="CYN155" s="23"/>
      <c r="CYO155" s="23"/>
      <c r="CYP155" s="23"/>
      <c r="CYQ155" s="23"/>
      <c r="CYR155" s="23"/>
      <c r="CYS155" s="23"/>
      <c r="CYT155" s="23"/>
      <c r="CYU155" s="23"/>
      <c r="CYV155" s="23"/>
      <c r="CYW155" s="23"/>
      <c r="CYX155" s="23"/>
      <c r="CYY155" s="23"/>
      <c r="CYZ155" s="23"/>
      <c r="CZA155" s="23"/>
      <c r="CZB155" s="23"/>
      <c r="CZC155" s="23"/>
      <c r="CZD155" s="23"/>
      <c r="CZE155" s="23"/>
      <c r="CZF155" s="23"/>
      <c r="CZG155" s="23"/>
      <c r="CZH155" s="23"/>
      <c r="CZI155" s="23"/>
      <c r="CZJ155" s="23"/>
      <c r="CZK155" s="23"/>
      <c r="CZL155" s="23"/>
      <c r="CZM155" s="23"/>
      <c r="CZN155" s="23"/>
      <c r="CZO155" s="23"/>
      <c r="CZP155" s="23"/>
      <c r="CZQ155" s="23"/>
      <c r="CZR155" s="23"/>
      <c r="CZS155" s="23"/>
      <c r="CZT155" s="23"/>
      <c r="CZU155" s="23"/>
      <c r="CZV155" s="23"/>
      <c r="CZW155" s="23"/>
      <c r="CZX155" s="23"/>
      <c r="CZY155" s="23"/>
      <c r="CZZ155" s="23"/>
      <c r="DAA155" s="23"/>
      <c r="DAB155" s="23"/>
      <c r="DAC155" s="23"/>
      <c r="DAD155" s="23"/>
      <c r="DAE155" s="23"/>
      <c r="DAF155" s="23"/>
      <c r="DAG155" s="23"/>
      <c r="DAH155" s="23"/>
      <c r="DAI155" s="23"/>
      <c r="DAJ155" s="23"/>
      <c r="DAK155" s="23"/>
      <c r="DAL155" s="23"/>
      <c r="DAM155" s="23"/>
      <c r="DAN155" s="23"/>
      <c r="DAO155" s="23"/>
      <c r="DAP155" s="23"/>
      <c r="DAQ155" s="23"/>
      <c r="DAR155" s="23"/>
      <c r="DAS155" s="23"/>
      <c r="DAT155" s="23"/>
      <c r="DAU155" s="23"/>
      <c r="DAV155" s="23"/>
      <c r="DAW155" s="23"/>
      <c r="DAX155" s="23"/>
      <c r="DAY155" s="23"/>
      <c r="DAZ155" s="23"/>
      <c r="DBA155" s="23"/>
      <c r="DBB155" s="23"/>
      <c r="DBC155" s="23"/>
      <c r="DBD155" s="23"/>
      <c r="DBE155" s="23"/>
      <c r="DBF155" s="23"/>
      <c r="DBG155" s="23"/>
      <c r="DBH155" s="23"/>
      <c r="DBI155" s="23"/>
      <c r="DBJ155" s="23"/>
      <c r="DBK155" s="23"/>
      <c r="DBL155" s="23"/>
      <c r="DBM155" s="23"/>
      <c r="DBN155" s="23"/>
      <c r="DBO155" s="23"/>
      <c r="DBP155" s="23"/>
      <c r="DBQ155" s="23"/>
      <c r="DBR155" s="23"/>
      <c r="DBS155" s="23"/>
      <c r="DBT155" s="23"/>
      <c r="DBU155" s="23"/>
      <c r="DBV155" s="23"/>
      <c r="DBW155" s="23"/>
      <c r="DBX155" s="23"/>
      <c r="DBY155" s="23"/>
      <c r="DBZ155" s="23"/>
      <c r="DCA155" s="23"/>
      <c r="DCB155" s="23"/>
      <c r="DCC155" s="23"/>
      <c r="DCD155" s="23"/>
      <c r="DCE155" s="23"/>
      <c r="DCF155" s="23"/>
      <c r="DCG155" s="23"/>
      <c r="DCH155" s="23"/>
      <c r="DCI155" s="23"/>
      <c r="DCJ155" s="23"/>
      <c r="DCK155" s="23"/>
      <c r="DCL155" s="23"/>
      <c r="DCM155" s="23"/>
      <c r="DCN155" s="23"/>
      <c r="DCO155" s="23"/>
      <c r="DCP155" s="23"/>
      <c r="DCQ155" s="23"/>
      <c r="DCR155" s="23"/>
      <c r="DCS155" s="23"/>
      <c r="DCT155" s="23"/>
      <c r="DCU155" s="23"/>
      <c r="DCV155" s="23"/>
      <c r="DCW155" s="23"/>
      <c r="DCX155" s="23"/>
      <c r="DCY155" s="23"/>
      <c r="DCZ155" s="23"/>
      <c r="DDA155" s="23"/>
      <c r="DDB155" s="23"/>
      <c r="DDC155" s="23"/>
      <c r="DDD155" s="23"/>
      <c r="DDE155" s="23"/>
      <c r="DDF155" s="23"/>
      <c r="DDG155" s="23"/>
      <c r="DDH155" s="23"/>
      <c r="DDI155" s="23"/>
      <c r="DDJ155" s="23"/>
      <c r="DDK155" s="23"/>
      <c r="DDL155" s="23"/>
      <c r="DDM155" s="23"/>
      <c r="DDN155" s="23"/>
      <c r="DDO155" s="23"/>
      <c r="DDP155" s="23"/>
      <c r="DDQ155" s="23"/>
      <c r="DDR155" s="23"/>
      <c r="DDS155" s="23"/>
      <c r="DDT155" s="23"/>
      <c r="DDU155" s="23"/>
      <c r="DDV155" s="23"/>
      <c r="DDW155" s="23"/>
      <c r="DDX155" s="23"/>
      <c r="DDY155" s="23"/>
      <c r="DDZ155" s="23"/>
      <c r="DEA155" s="23"/>
      <c r="DEB155" s="23"/>
      <c r="DEC155" s="23"/>
      <c r="DED155" s="23"/>
      <c r="DEE155" s="23"/>
      <c r="DEF155" s="23"/>
      <c r="DEG155" s="23"/>
      <c r="DEH155" s="23"/>
      <c r="DEI155" s="23"/>
      <c r="DEJ155" s="23"/>
      <c r="DEK155" s="23"/>
      <c r="DEL155" s="23"/>
      <c r="DEM155" s="23"/>
      <c r="DEN155" s="23"/>
      <c r="DEO155" s="23"/>
      <c r="DEP155" s="23"/>
      <c r="DEQ155" s="23"/>
      <c r="DER155" s="23"/>
      <c r="DES155" s="23"/>
      <c r="DET155" s="23"/>
      <c r="DEU155" s="23"/>
      <c r="DEV155" s="23"/>
      <c r="DEW155" s="23"/>
      <c r="DEX155" s="23"/>
      <c r="DEY155" s="23"/>
      <c r="DEZ155" s="23"/>
      <c r="DFA155" s="23"/>
      <c r="DFB155" s="23"/>
      <c r="DFC155" s="23"/>
      <c r="DFD155" s="23"/>
      <c r="DFE155" s="23"/>
      <c r="DFF155" s="23"/>
      <c r="DFG155" s="23"/>
      <c r="DFH155" s="23"/>
      <c r="DFI155" s="23"/>
      <c r="DFJ155" s="23"/>
      <c r="DFK155" s="23"/>
      <c r="DFL155" s="23"/>
      <c r="DFM155" s="23"/>
      <c r="DFN155" s="23"/>
      <c r="DFO155" s="23"/>
      <c r="DFP155" s="23"/>
      <c r="DFQ155" s="23"/>
      <c r="DFR155" s="23"/>
      <c r="DFS155" s="23"/>
      <c r="DFT155" s="23"/>
      <c r="DFU155" s="23"/>
      <c r="DFV155" s="23"/>
      <c r="DFW155" s="23"/>
      <c r="DFX155" s="23"/>
      <c r="DFY155" s="23"/>
      <c r="DFZ155" s="23"/>
      <c r="DGA155" s="23"/>
      <c r="DGB155" s="23"/>
      <c r="DGC155" s="23"/>
      <c r="DGD155" s="23"/>
      <c r="DGE155" s="23"/>
      <c r="DGF155" s="23"/>
      <c r="DGG155" s="23"/>
      <c r="DGH155" s="23"/>
      <c r="DGI155" s="23"/>
      <c r="DGJ155" s="23"/>
      <c r="DGK155" s="23"/>
      <c r="DGL155" s="23"/>
      <c r="DGM155" s="23"/>
      <c r="DGN155" s="23"/>
      <c r="DGO155" s="23"/>
      <c r="DGP155" s="23"/>
      <c r="DGQ155" s="23"/>
      <c r="DGR155" s="23"/>
      <c r="DGS155" s="23"/>
      <c r="DGT155" s="23"/>
      <c r="DGU155" s="23"/>
      <c r="DGV155" s="23"/>
      <c r="DGW155" s="23"/>
      <c r="DGX155" s="23"/>
      <c r="DGY155" s="23"/>
      <c r="DGZ155" s="23"/>
      <c r="DHA155" s="23"/>
      <c r="DHB155" s="23"/>
      <c r="DHC155" s="23"/>
      <c r="DHD155" s="23"/>
      <c r="DHE155" s="23"/>
      <c r="DHF155" s="23"/>
      <c r="DHG155" s="23"/>
      <c r="DHH155" s="23"/>
      <c r="DHI155" s="23"/>
      <c r="DHJ155" s="23"/>
      <c r="DHK155" s="23"/>
      <c r="DHL155" s="23"/>
      <c r="DHM155" s="23"/>
      <c r="DHN155" s="23"/>
      <c r="DHO155" s="23"/>
      <c r="DHP155" s="23"/>
      <c r="DHQ155" s="23"/>
      <c r="DHR155" s="23"/>
      <c r="DHS155" s="23"/>
      <c r="DHT155" s="23"/>
      <c r="DHU155" s="23"/>
      <c r="DHV155" s="23"/>
      <c r="DHW155" s="23"/>
      <c r="DHX155" s="23"/>
      <c r="DHY155" s="23"/>
      <c r="DHZ155" s="23"/>
      <c r="DIA155" s="23"/>
      <c r="DIB155" s="23"/>
      <c r="DIC155" s="23"/>
      <c r="DID155" s="23"/>
      <c r="DIE155" s="23"/>
      <c r="DIF155" s="23"/>
      <c r="DIG155" s="23"/>
      <c r="DIH155" s="23"/>
      <c r="DII155" s="23"/>
      <c r="DIJ155" s="23"/>
      <c r="DIK155" s="23"/>
      <c r="DIL155" s="23"/>
      <c r="DIM155" s="23"/>
      <c r="DIN155" s="23"/>
      <c r="DIO155" s="23"/>
      <c r="DIP155" s="23"/>
      <c r="DIQ155" s="23"/>
      <c r="DIR155" s="23"/>
      <c r="DIS155" s="23"/>
      <c r="DIT155" s="23"/>
      <c r="DIU155" s="23"/>
      <c r="DIV155" s="23"/>
      <c r="DIW155" s="23"/>
      <c r="DIX155" s="23"/>
      <c r="DIY155" s="23"/>
      <c r="DIZ155" s="23"/>
      <c r="DJA155" s="23"/>
      <c r="DJB155" s="23"/>
      <c r="DJC155" s="23"/>
      <c r="DJD155" s="23"/>
      <c r="DJE155" s="23"/>
      <c r="DJF155" s="23"/>
      <c r="DJG155" s="23"/>
      <c r="DJH155" s="23"/>
      <c r="DJI155" s="23"/>
      <c r="DJJ155" s="23"/>
      <c r="DJK155" s="23"/>
      <c r="DJL155" s="23"/>
      <c r="DJM155" s="23"/>
      <c r="DJN155" s="23"/>
      <c r="DJO155" s="23"/>
      <c r="DJP155" s="23"/>
      <c r="DJQ155" s="23"/>
      <c r="DJR155" s="23"/>
      <c r="DJS155" s="23"/>
      <c r="DJT155" s="23"/>
      <c r="DJU155" s="23"/>
      <c r="DJV155" s="23"/>
      <c r="DJW155" s="23"/>
      <c r="DJX155" s="23"/>
      <c r="DJY155" s="23"/>
      <c r="DJZ155" s="23"/>
      <c r="DKA155" s="23"/>
      <c r="DKB155" s="23"/>
      <c r="DKC155" s="23"/>
      <c r="DKD155" s="23"/>
      <c r="DKE155" s="23"/>
      <c r="DKF155" s="23"/>
      <c r="DKG155" s="23"/>
      <c r="DKH155" s="23"/>
      <c r="DKI155" s="23"/>
      <c r="DKJ155" s="23"/>
      <c r="DKK155" s="23"/>
      <c r="DKL155" s="23"/>
      <c r="DKM155" s="23"/>
      <c r="DKN155" s="23"/>
      <c r="DKO155" s="23"/>
      <c r="DKP155" s="23"/>
      <c r="DKQ155" s="23"/>
      <c r="DKR155" s="23"/>
      <c r="DKS155" s="23"/>
      <c r="DKT155" s="23"/>
      <c r="DKU155" s="23"/>
      <c r="DKV155" s="23"/>
      <c r="DKW155" s="23"/>
      <c r="DKX155" s="23"/>
      <c r="DKY155" s="23"/>
      <c r="DKZ155" s="23"/>
      <c r="DLA155" s="23"/>
      <c r="DLB155" s="23"/>
      <c r="DLC155" s="23"/>
      <c r="DLD155" s="23"/>
      <c r="DLE155" s="23"/>
      <c r="DLF155" s="23"/>
      <c r="DLG155" s="23"/>
      <c r="DLH155" s="23"/>
      <c r="DLI155" s="23"/>
      <c r="DLJ155" s="23"/>
      <c r="DLK155" s="23"/>
      <c r="DLL155" s="23"/>
      <c r="DLM155" s="23"/>
      <c r="DLN155" s="23"/>
      <c r="DLO155" s="23"/>
      <c r="DLP155" s="23"/>
      <c r="DLQ155" s="23"/>
      <c r="DLR155" s="23"/>
      <c r="DLS155" s="23"/>
      <c r="DLT155" s="23"/>
      <c r="DLU155" s="23"/>
      <c r="DLV155" s="23"/>
      <c r="DLW155" s="23"/>
      <c r="DLX155" s="23"/>
      <c r="DLY155" s="23"/>
      <c r="DLZ155" s="23"/>
      <c r="DMA155" s="23"/>
      <c r="DMB155" s="23"/>
      <c r="DMC155" s="23"/>
      <c r="DMD155" s="23"/>
      <c r="DME155" s="23"/>
      <c r="DMF155" s="23"/>
      <c r="DMG155" s="23"/>
      <c r="DMH155" s="23"/>
      <c r="DMI155" s="23"/>
      <c r="DMJ155" s="23"/>
      <c r="DMK155" s="23"/>
      <c r="DML155" s="23"/>
      <c r="DMM155" s="23"/>
      <c r="DMN155" s="23"/>
      <c r="DMO155" s="23"/>
      <c r="DMP155" s="23"/>
      <c r="DMQ155" s="23"/>
      <c r="DMR155" s="23"/>
      <c r="DMS155" s="23"/>
      <c r="DMT155" s="23"/>
      <c r="DMU155" s="23"/>
      <c r="DMV155" s="23"/>
      <c r="DMW155" s="23"/>
      <c r="DMX155" s="23"/>
      <c r="DMY155" s="23"/>
      <c r="DMZ155" s="23"/>
      <c r="DNA155" s="23"/>
      <c r="DNB155" s="23"/>
      <c r="DNC155" s="23"/>
      <c r="DND155" s="23"/>
      <c r="DNE155" s="23"/>
      <c r="DNF155" s="23"/>
      <c r="DNG155" s="23"/>
      <c r="DNH155" s="23"/>
      <c r="DNI155" s="23"/>
      <c r="DNJ155" s="23"/>
      <c r="DNK155" s="23"/>
      <c r="DNL155" s="23"/>
      <c r="DNM155" s="23"/>
      <c r="DNN155" s="23"/>
      <c r="DNO155" s="23"/>
      <c r="DNP155" s="23"/>
      <c r="DNQ155" s="23"/>
      <c r="DNR155" s="23"/>
      <c r="DNS155" s="23"/>
      <c r="DNT155" s="23"/>
      <c r="DNU155" s="23"/>
      <c r="DNV155" s="23"/>
      <c r="DNW155" s="23"/>
      <c r="DNX155" s="23"/>
      <c r="DNY155" s="23"/>
      <c r="DNZ155" s="23"/>
      <c r="DOA155" s="23"/>
      <c r="DOB155" s="23"/>
      <c r="DOC155" s="23"/>
      <c r="DOD155" s="23"/>
      <c r="DOE155" s="23"/>
      <c r="DOF155" s="23"/>
      <c r="DOG155" s="23"/>
      <c r="DOH155" s="23"/>
      <c r="DOI155" s="23"/>
      <c r="DOJ155" s="23"/>
      <c r="DOK155" s="23"/>
      <c r="DOL155" s="23"/>
      <c r="DOM155" s="23"/>
      <c r="DON155" s="23"/>
      <c r="DOO155" s="23"/>
      <c r="DOP155" s="23"/>
      <c r="DOQ155" s="23"/>
      <c r="DOR155" s="23"/>
      <c r="DOS155" s="23"/>
      <c r="DOT155" s="23"/>
      <c r="DOU155" s="23"/>
      <c r="DOV155" s="23"/>
      <c r="DOW155" s="23"/>
      <c r="DOX155" s="23"/>
      <c r="DOY155" s="23"/>
      <c r="DOZ155" s="23"/>
      <c r="DPA155" s="23"/>
      <c r="DPB155" s="23"/>
      <c r="DPC155" s="23"/>
      <c r="DPD155" s="23"/>
      <c r="DPE155" s="23"/>
      <c r="DPF155" s="23"/>
      <c r="DPG155" s="23"/>
      <c r="DPH155" s="23"/>
      <c r="DPI155" s="23"/>
      <c r="DPJ155" s="23"/>
      <c r="DPK155" s="23"/>
      <c r="DPL155" s="23"/>
      <c r="DPM155" s="23"/>
      <c r="DPN155" s="23"/>
      <c r="DPO155" s="23"/>
      <c r="DPP155" s="23"/>
      <c r="DPQ155" s="23"/>
      <c r="DPR155" s="23"/>
      <c r="DPS155" s="23"/>
      <c r="DPT155" s="23"/>
      <c r="DPU155" s="23"/>
      <c r="DPV155" s="23"/>
      <c r="DPW155" s="23"/>
      <c r="DPX155" s="23"/>
      <c r="DPY155" s="23"/>
      <c r="DPZ155" s="23"/>
      <c r="DQA155" s="23"/>
      <c r="DQB155" s="23"/>
      <c r="DQC155" s="23"/>
      <c r="DQD155" s="23"/>
      <c r="DQE155" s="23"/>
      <c r="DQF155" s="23"/>
      <c r="DQG155" s="23"/>
      <c r="DQH155" s="23"/>
      <c r="DQI155" s="23"/>
      <c r="DQJ155" s="23"/>
      <c r="DQK155" s="23"/>
      <c r="DQL155" s="23"/>
      <c r="DQM155" s="23"/>
      <c r="DQN155" s="23"/>
      <c r="DQO155" s="23"/>
      <c r="DQP155" s="23"/>
      <c r="DQQ155" s="23"/>
      <c r="DQR155" s="23"/>
      <c r="DQS155" s="23"/>
      <c r="DQT155" s="23"/>
      <c r="DQU155" s="23"/>
      <c r="DQV155" s="23"/>
      <c r="DQW155" s="23"/>
      <c r="DQX155" s="23"/>
      <c r="DQY155" s="23"/>
      <c r="DQZ155" s="23"/>
      <c r="DRA155" s="23"/>
      <c r="DRB155" s="23"/>
      <c r="DRC155" s="23"/>
      <c r="DRD155" s="23"/>
      <c r="DRE155" s="23"/>
      <c r="DRF155" s="23"/>
      <c r="DRG155" s="23"/>
      <c r="DRH155" s="23"/>
      <c r="DRI155" s="23"/>
      <c r="DRJ155" s="23"/>
      <c r="DRK155" s="23"/>
      <c r="DRL155" s="23"/>
      <c r="DRM155" s="23"/>
      <c r="DRN155" s="23"/>
      <c r="DRO155" s="23"/>
      <c r="DRP155" s="23"/>
      <c r="DRQ155" s="23"/>
      <c r="DRR155" s="23"/>
      <c r="DRS155" s="23"/>
      <c r="DRT155" s="23"/>
      <c r="DRU155" s="23"/>
      <c r="DRV155" s="23"/>
      <c r="DRW155" s="23"/>
      <c r="DRX155" s="23"/>
      <c r="DRY155" s="23"/>
      <c r="DRZ155" s="23"/>
      <c r="DSA155" s="23"/>
      <c r="DSB155" s="23"/>
      <c r="DSC155" s="23"/>
      <c r="DSD155" s="23"/>
      <c r="DSE155" s="23"/>
      <c r="DSF155" s="23"/>
      <c r="DSG155" s="23"/>
      <c r="DSH155" s="23"/>
      <c r="DSI155" s="23"/>
      <c r="DSJ155" s="23"/>
      <c r="DSK155" s="23"/>
      <c r="DSL155" s="23"/>
      <c r="DSM155" s="23"/>
      <c r="DSN155" s="23"/>
      <c r="DSO155" s="23"/>
      <c r="DSP155" s="23"/>
      <c r="DSQ155" s="23"/>
      <c r="DSR155" s="23"/>
      <c r="DSS155" s="23"/>
      <c r="DST155" s="23"/>
      <c r="DSU155" s="23"/>
      <c r="DSV155" s="23"/>
      <c r="DSW155" s="23"/>
      <c r="DSX155" s="23"/>
      <c r="DSY155" s="23"/>
      <c r="DSZ155" s="23"/>
      <c r="DTA155" s="23"/>
      <c r="DTB155" s="23"/>
      <c r="DTC155" s="23"/>
      <c r="DTD155" s="23"/>
      <c r="DTE155" s="23"/>
      <c r="DTF155" s="23"/>
      <c r="DTG155" s="23"/>
      <c r="DTH155" s="23"/>
      <c r="DTI155" s="23"/>
      <c r="DTJ155" s="23"/>
      <c r="DTK155" s="23"/>
      <c r="DTL155" s="23"/>
      <c r="DTM155" s="23"/>
      <c r="DTN155" s="23"/>
      <c r="DTO155" s="23"/>
      <c r="DTP155" s="23"/>
      <c r="DTQ155" s="23"/>
      <c r="DTR155" s="23"/>
      <c r="DTS155" s="23"/>
      <c r="DTT155" s="23"/>
      <c r="DTU155" s="23"/>
      <c r="DTV155" s="23"/>
      <c r="DTW155" s="23"/>
      <c r="DTX155" s="23"/>
      <c r="DTY155" s="23"/>
      <c r="DTZ155" s="23"/>
      <c r="DUA155" s="23"/>
      <c r="DUB155" s="23"/>
      <c r="DUC155" s="23"/>
      <c r="DUD155" s="23"/>
      <c r="DUE155" s="23"/>
      <c r="DUF155" s="23"/>
      <c r="DUG155" s="23"/>
      <c r="DUH155" s="23"/>
      <c r="DUI155" s="23"/>
      <c r="DUJ155" s="23"/>
      <c r="DUK155" s="23"/>
      <c r="DUL155" s="23"/>
      <c r="DUM155" s="23"/>
      <c r="DUN155" s="23"/>
      <c r="DUO155" s="23"/>
      <c r="DUP155" s="23"/>
      <c r="DUQ155" s="23"/>
      <c r="DUR155" s="23"/>
      <c r="DUS155" s="23"/>
      <c r="DUT155" s="23"/>
      <c r="DUU155" s="23"/>
      <c r="DUV155" s="23"/>
      <c r="DUW155" s="23"/>
      <c r="DUX155" s="23"/>
      <c r="DUY155" s="23"/>
      <c r="DUZ155" s="23"/>
      <c r="DVA155" s="23"/>
      <c r="DVB155" s="23"/>
      <c r="DVC155" s="23"/>
      <c r="DVD155" s="23"/>
      <c r="DVE155" s="23"/>
      <c r="DVF155" s="23"/>
      <c r="DVG155" s="23"/>
      <c r="DVH155" s="23"/>
      <c r="DVI155" s="23"/>
      <c r="DVJ155" s="23"/>
      <c r="DVK155" s="23"/>
      <c r="DVL155" s="23"/>
      <c r="DVM155" s="23"/>
      <c r="DVN155" s="23"/>
      <c r="DVO155" s="23"/>
      <c r="DVP155" s="23"/>
      <c r="DVQ155" s="23"/>
      <c r="DVR155" s="23"/>
      <c r="DVS155" s="23"/>
      <c r="DVT155" s="23"/>
      <c r="DVU155" s="23"/>
      <c r="DVV155" s="23"/>
      <c r="DVW155" s="23"/>
      <c r="DVX155" s="23"/>
      <c r="DVY155" s="23"/>
      <c r="DVZ155" s="23"/>
      <c r="DWA155" s="23"/>
      <c r="DWB155" s="23"/>
      <c r="DWC155" s="23"/>
      <c r="DWD155" s="23"/>
      <c r="DWE155" s="23"/>
      <c r="DWF155" s="23"/>
      <c r="DWG155" s="23"/>
      <c r="DWH155" s="23"/>
      <c r="DWI155" s="23"/>
      <c r="DWJ155" s="23"/>
      <c r="DWK155" s="23"/>
      <c r="DWL155" s="23"/>
      <c r="DWM155" s="23"/>
      <c r="DWN155" s="23"/>
      <c r="DWO155" s="23"/>
      <c r="DWP155" s="23"/>
      <c r="DWQ155" s="23"/>
      <c r="DWR155" s="23"/>
      <c r="DWS155" s="23"/>
      <c r="DWT155" s="23"/>
      <c r="DWU155" s="23"/>
      <c r="DWV155" s="23"/>
      <c r="DWW155" s="23"/>
      <c r="DWX155" s="23"/>
      <c r="DWY155" s="23"/>
      <c r="DWZ155" s="23"/>
      <c r="DXA155" s="23"/>
      <c r="DXB155" s="23"/>
      <c r="DXC155" s="23"/>
      <c r="DXD155" s="23"/>
      <c r="DXE155" s="23"/>
      <c r="DXF155" s="23"/>
      <c r="DXG155" s="23"/>
      <c r="DXH155" s="23"/>
      <c r="DXI155" s="23"/>
      <c r="DXJ155" s="23"/>
      <c r="DXK155" s="23"/>
      <c r="DXL155" s="23"/>
      <c r="DXM155" s="23"/>
      <c r="DXN155" s="23"/>
      <c r="DXO155" s="23"/>
      <c r="DXP155" s="23"/>
      <c r="DXQ155" s="23"/>
      <c r="DXR155" s="23"/>
      <c r="DXS155" s="23"/>
      <c r="DXT155" s="23"/>
      <c r="DXU155" s="23"/>
      <c r="DXV155" s="23"/>
      <c r="DXW155" s="23"/>
      <c r="DXX155" s="23"/>
      <c r="DXY155" s="23"/>
      <c r="DXZ155" s="23"/>
      <c r="DYA155" s="23"/>
      <c r="DYB155" s="23"/>
      <c r="DYC155" s="23"/>
      <c r="DYD155" s="23"/>
      <c r="DYE155" s="23"/>
      <c r="DYF155" s="23"/>
      <c r="DYG155" s="23"/>
      <c r="DYH155" s="23"/>
      <c r="DYI155" s="23"/>
      <c r="DYJ155" s="23"/>
      <c r="DYK155" s="23"/>
      <c r="DYL155" s="23"/>
      <c r="DYM155" s="23"/>
      <c r="DYN155" s="23"/>
      <c r="DYO155" s="23"/>
      <c r="DYP155" s="23"/>
      <c r="DYQ155" s="23"/>
      <c r="DYR155" s="23"/>
      <c r="DYS155" s="23"/>
      <c r="DYT155" s="23"/>
      <c r="DYU155" s="23"/>
      <c r="DYV155" s="23"/>
      <c r="DYW155" s="23"/>
      <c r="DYX155" s="23"/>
      <c r="DYY155" s="23"/>
      <c r="DYZ155" s="23"/>
      <c r="DZA155" s="23"/>
      <c r="DZB155" s="23"/>
      <c r="DZC155" s="23"/>
      <c r="DZD155" s="23"/>
      <c r="DZE155" s="23"/>
      <c r="DZF155" s="23"/>
      <c r="DZG155" s="23"/>
      <c r="DZH155" s="23"/>
      <c r="DZI155" s="23"/>
      <c r="DZJ155" s="23"/>
      <c r="DZK155" s="23"/>
      <c r="DZL155" s="23"/>
      <c r="DZM155" s="23"/>
      <c r="DZN155" s="23"/>
      <c r="DZO155" s="23"/>
      <c r="DZP155" s="23"/>
      <c r="DZQ155" s="23"/>
      <c r="DZR155" s="23"/>
      <c r="DZS155" s="23"/>
      <c r="DZT155" s="23"/>
      <c r="DZU155" s="23"/>
      <c r="DZV155" s="23"/>
      <c r="DZW155" s="23"/>
      <c r="DZX155" s="23"/>
      <c r="DZY155" s="23"/>
      <c r="DZZ155" s="23"/>
      <c r="EAA155" s="23"/>
      <c r="EAB155" s="23"/>
      <c r="EAC155" s="23"/>
      <c r="EAD155" s="23"/>
      <c r="EAE155" s="23"/>
      <c r="EAF155" s="23"/>
      <c r="EAG155" s="23"/>
      <c r="EAH155" s="23"/>
      <c r="EAI155" s="23"/>
      <c r="EAJ155" s="23"/>
      <c r="EAK155" s="23"/>
      <c r="EAL155" s="23"/>
      <c r="EAM155" s="23"/>
      <c r="EAN155" s="23"/>
      <c r="EAO155" s="23"/>
      <c r="EAP155" s="23"/>
      <c r="EAQ155" s="23"/>
      <c r="EAR155" s="23"/>
      <c r="EAS155" s="23"/>
      <c r="EAT155" s="23"/>
      <c r="EAU155" s="23"/>
      <c r="EAV155" s="23"/>
      <c r="EAW155" s="23"/>
      <c r="EAX155" s="23"/>
      <c r="EAY155" s="23"/>
      <c r="EAZ155" s="23"/>
      <c r="EBA155" s="23"/>
      <c r="EBB155" s="23"/>
      <c r="EBC155" s="23"/>
      <c r="EBD155" s="23"/>
      <c r="EBE155" s="23"/>
      <c r="EBF155" s="23"/>
      <c r="EBG155" s="23"/>
      <c r="EBH155" s="23"/>
      <c r="EBI155" s="23"/>
      <c r="EBJ155" s="23"/>
      <c r="EBK155" s="23"/>
      <c r="EBL155" s="23"/>
      <c r="EBM155" s="23"/>
      <c r="EBN155" s="23"/>
      <c r="EBO155" s="23"/>
      <c r="EBP155" s="23"/>
      <c r="EBQ155" s="23"/>
      <c r="EBR155" s="23"/>
      <c r="EBS155" s="23"/>
      <c r="EBT155" s="23"/>
      <c r="EBU155" s="23"/>
      <c r="EBV155" s="23"/>
      <c r="EBW155" s="23"/>
      <c r="EBX155" s="23"/>
      <c r="EBY155" s="23"/>
      <c r="EBZ155" s="23"/>
      <c r="ECA155" s="23"/>
      <c r="ECB155" s="23"/>
      <c r="ECC155" s="23"/>
      <c r="ECD155" s="23"/>
      <c r="ECE155" s="23"/>
      <c r="ECF155" s="23"/>
      <c r="ECG155" s="23"/>
      <c r="ECH155" s="23"/>
      <c r="ECI155" s="23"/>
      <c r="ECJ155" s="23"/>
      <c r="ECK155" s="23"/>
      <c r="ECL155" s="23"/>
      <c r="ECM155" s="23"/>
      <c r="ECN155" s="23"/>
      <c r="ECO155" s="23"/>
      <c r="ECP155" s="23"/>
      <c r="ECQ155" s="23"/>
      <c r="ECR155" s="23"/>
      <c r="ECS155" s="23"/>
      <c r="ECT155" s="23"/>
      <c r="ECU155" s="23"/>
      <c r="ECV155" s="23"/>
      <c r="ECW155" s="23"/>
      <c r="ECX155" s="23"/>
      <c r="ECY155" s="23"/>
      <c r="ECZ155" s="23"/>
      <c r="EDA155" s="23"/>
      <c r="EDB155" s="23"/>
      <c r="EDC155" s="23"/>
      <c r="EDD155" s="23"/>
      <c r="EDE155" s="23"/>
      <c r="EDF155" s="23"/>
      <c r="EDG155" s="23"/>
      <c r="EDH155" s="23"/>
      <c r="EDI155" s="23"/>
      <c r="EDJ155" s="23"/>
      <c r="EDK155" s="23"/>
      <c r="EDL155" s="23"/>
      <c r="EDM155" s="23"/>
      <c r="EDN155" s="23"/>
      <c r="EDO155" s="23"/>
      <c r="EDP155" s="23"/>
      <c r="EDQ155" s="23"/>
      <c r="EDR155" s="23"/>
      <c r="EDS155" s="23"/>
      <c r="EDT155" s="23"/>
      <c r="EDU155" s="23"/>
      <c r="EDV155" s="23"/>
      <c r="EDW155" s="23"/>
      <c r="EDX155" s="23"/>
      <c r="EDY155" s="23"/>
      <c r="EDZ155" s="23"/>
      <c r="EEA155" s="23"/>
      <c r="EEB155" s="23"/>
      <c r="EEC155" s="23"/>
      <c r="EED155" s="23"/>
      <c r="EEE155" s="23"/>
      <c r="EEF155" s="23"/>
      <c r="EEG155" s="23"/>
      <c r="EEH155" s="23"/>
      <c r="EEI155" s="23"/>
      <c r="EEJ155" s="23"/>
      <c r="EEK155" s="23"/>
      <c r="EEL155" s="23"/>
      <c r="EEM155" s="23"/>
      <c r="EEN155" s="23"/>
      <c r="EEO155" s="23"/>
      <c r="EEP155" s="23"/>
      <c r="EEQ155" s="23"/>
      <c r="EER155" s="23"/>
      <c r="EES155" s="23"/>
      <c r="EET155" s="23"/>
      <c r="EEU155" s="23"/>
      <c r="EEV155" s="23"/>
      <c r="EEW155" s="23"/>
      <c r="EEX155" s="23"/>
      <c r="EEY155" s="23"/>
      <c r="EEZ155" s="23"/>
      <c r="EFA155" s="23"/>
      <c r="EFB155" s="23"/>
      <c r="EFC155" s="23"/>
      <c r="EFD155" s="23"/>
      <c r="EFE155" s="23"/>
      <c r="EFF155" s="23"/>
      <c r="EFG155" s="23"/>
      <c r="EFH155" s="23"/>
      <c r="EFI155" s="23"/>
      <c r="EFJ155" s="23"/>
      <c r="EFK155" s="23"/>
      <c r="EFL155" s="23"/>
      <c r="EFM155" s="23"/>
      <c r="EFN155" s="23"/>
      <c r="EFO155" s="23"/>
      <c r="EFP155" s="23"/>
      <c r="EFQ155" s="23"/>
      <c r="EFR155" s="23"/>
      <c r="EFS155" s="23"/>
      <c r="EFT155" s="23"/>
      <c r="EFU155" s="23"/>
      <c r="EFV155" s="23"/>
      <c r="EFW155" s="23"/>
      <c r="EFX155" s="23"/>
      <c r="EFY155" s="23"/>
      <c r="EFZ155" s="23"/>
      <c r="EGA155" s="23"/>
      <c r="EGB155" s="23"/>
      <c r="EGC155" s="23"/>
      <c r="EGD155" s="23"/>
      <c r="EGE155" s="23"/>
      <c r="EGF155" s="23"/>
      <c r="EGG155" s="23"/>
      <c r="EGH155" s="23"/>
      <c r="EGI155" s="23"/>
      <c r="EGJ155" s="23"/>
      <c r="EGK155" s="23"/>
      <c r="EGL155" s="23"/>
      <c r="EGM155" s="23"/>
      <c r="EGN155" s="23"/>
      <c r="EGO155" s="23"/>
      <c r="EGP155" s="23"/>
      <c r="EGQ155" s="23"/>
      <c r="EGR155" s="23"/>
      <c r="EGS155" s="23"/>
      <c r="EGT155" s="23"/>
      <c r="EGU155" s="23"/>
      <c r="EGV155" s="23"/>
      <c r="EGW155" s="23"/>
      <c r="EGX155" s="23"/>
      <c r="EGY155" s="23"/>
      <c r="EGZ155" s="23"/>
      <c r="EHA155" s="23"/>
      <c r="EHB155" s="23"/>
      <c r="EHC155" s="23"/>
      <c r="EHD155" s="23"/>
      <c r="EHE155" s="23"/>
      <c r="EHF155" s="23"/>
      <c r="EHG155" s="23"/>
      <c r="EHH155" s="23"/>
      <c r="EHI155" s="23"/>
      <c r="EHJ155" s="23"/>
      <c r="EHK155" s="23"/>
      <c r="EHL155" s="23"/>
      <c r="EHM155" s="23"/>
      <c r="EHN155" s="23"/>
      <c r="EHO155" s="23"/>
      <c r="EHP155" s="23"/>
      <c r="EHQ155" s="23"/>
      <c r="EHR155" s="23"/>
      <c r="EHS155" s="23"/>
      <c r="EHT155" s="23"/>
      <c r="EHU155" s="23"/>
      <c r="EHV155" s="23"/>
      <c r="EHW155" s="23"/>
      <c r="EHX155" s="23"/>
      <c r="EHY155" s="23"/>
      <c r="EHZ155" s="23"/>
      <c r="EIA155" s="23"/>
      <c r="EIB155" s="23"/>
      <c r="EIC155" s="23"/>
      <c r="EID155" s="23"/>
      <c r="EIE155" s="23"/>
      <c r="EIF155" s="23"/>
      <c r="EIG155" s="23"/>
      <c r="EIH155" s="23"/>
      <c r="EII155" s="23"/>
      <c r="EIJ155" s="23"/>
      <c r="EIK155" s="23"/>
      <c r="EIL155" s="23"/>
      <c r="EIM155" s="23"/>
      <c r="EIN155" s="23"/>
      <c r="EIO155" s="23"/>
      <c r="EIP155" s="23"/>
      <c r="EIQ155" s="23"/>
      <c r="EIR155" s="23"/>
      <c r="EIS155" s="23"/>
      <c r="EIT155" s="23"/>
      <c r="EIU155" s="23"/>
      <c r="EIV155" s="23"/>
      <c r="EIW155" s="23"/>
      <c r="EIX155" s="23"/>
      <c r="EIY155" s="23"/>
      <c r="EIZ155" s="23"/>
      <c r="EJA155" s="23"/>
      <c r="EJB155" s="23"/>
      <c r="EJC155" s="23"/>
      <c r="EJD155" s="23"/>
      <c r="EJE155" s="23"/>
      <c r="EJF155" s="23"/>
      <c r="EJG155" s="23"/>
      <c r="EJH155" s="23"/>
      <c r="EJI155" s="23"/>
      <c r="EJJ155" s="23"/>
      <c r="EJK155" s="23"/>
      <c r="EJL155" s="23"/>
      <c r="EJM155" s="23"/>
      <c r="EJN155" s="23"/>
      <c r="EJO155" s="23"/>
      <c r="EJP155" s="23"/>
      <c r="EJQ155" s="23"/>
      <c r="EJR155" s="23"/>
      <c r="EJS155" s="23"/>
      <c r="EJT155" s="23"/>
      <c r="EJU155" s="23"/>
      <c r="EJV155" s="23"/>
      <c r="EJW155" s="23"/>
      <c r="EJX155" s="23"/>
      <c r="EJY155" s="23"/>
      <c r="EJZ155" s="23"/>
      <c r="EKA155" s="23"/>
      <c r="EKB155" s="23"/>
      <c r="EKC155" s="23"/>
      <c r="EKD155" s="23"/>
      <c r="EKE155" s="23"/>
      <c r="EKF155" s="23"/>
      <c r="EKG155" s="23"/>
      <c r="EKH155" s="23"/>
      <c r="EKI155" s="23"/>
      <c r="EKJ155" s="23"/>
      <c r="EKK155" s="23"/>
      <c r="EKL155" s="23"/>
      <c r="EKM155" s="23"/>
      <c r="EKN155" s="23"/>
      <c r="EKO155" s="23"/>
      <c r="EKP155" s="23"/>
      <c r="EKQ155" s="23"/>
      <c r="EKR155" s="23"/>
      <c r="EKS155" s="23"/>
      <c r="EKT155" s="23"/>
      <c r="EKU155" s="23"/>
      <c r="EKV155" s="23"/>
      <c r="EKW155" s="23"/>
      <c r="EKX155" s="23"/>
      <c r="EKY155" s="23"/>
      <c r="EKZ155" s="23"/>
      <c r="ELA155" s="23"/>
      <c r="ELB155" s="23"/>
      <c r="ELC155" s="23"/>
      <c r="ELD155" s="23"/>
      <c r="ELE155" s="23"/>
      <c r="ELF155" s="23"/>
      <c r="ELG155" s="23"/>
      <c r="ELH155" s="23"/>
      <c r="ELI155" s="23"/>
      <c r="ELJ155" s="23"/>
      <c r="ELK155" s="23"/>
      <c r="ELL155" s="23"/>
      <c r="ELM155" s="23"/>
      <c r="ELN155" s="23"/>
      <c r="ELO155" s="23"/>
      <c r="ELP155" s="23"/>
      <c r="ELQ155" s="23"/>
      <c r="ELR155" s="23"/>
      <c r="ELS155" s="23"/>
      <c r="ELT155" s="23"/>
      <c r="ELU155" s="23"/>
      <c r="ELV155" s="23"/>
      <c r="ELW155" s="23"/>
      <c r="ELX155" s="23"/>
      <c r="ELY155" s="23"/>
      <c r="ELZ155" s="23"/>
      <c r="EMA155" s="23"/>
      <c r="EMB155" s="23"/>
      <c r="EMC155" s="23"/>
      <c r="EMD155" s="23"/>
      <c r="EME155" s="23"/>
      <c r="EMF155" s="23"/>
      <c r="EMG155" s="23"/>
      <c r="EMH155" s="23"/>
      <c r="EMI155" s="23"/>
      <c r="EMJ155" s="23"/>
      <c r="EMK155" s="23"/>
      <c r="EML155" s="23"/>
      <c r="EMM155" s="23"/>
      <c r="EMN155" s="23"/>
      <c r="EMO155" s="23"/>
      <c r="EMP155" s="23"/>
      <c r="EMQ155" s="23"/>
      <c r="EMR155" s="23"/>
      <c r="EMS155" s="23"/>
      <c r="EMT155" s="23"/>
      <c r="EMU155" s="23"/>
      <c r="EMV155" s="23"/>
      <c r="EMW155" s="23"/>
      <c r="EMX155" s="23"/>
      <c r="EMY155" s="23"/>
      <c r="EMZ155" s="23"/>
      <c r="ENA155" s="23"/>
      <c r="ENB155" s="23"/>
      <c r="ENC155" s="23"/>
      <c r="END155" s="23"/>
      <c r="ENE155" s="23"/>
      <c r="ENF155" s="23"/>
      <c r="ENG155" s="23"/>
      <c r="ENH155" s="23"/>
      <c r="ENI155" s="23"/>
      <c r="ENJ155" s="23"/>
      <c r="ENK155" s="23"/>
      <c r="ENL155" s="23"/>
      <c r="ENM155" s="23"/>
      <c r="ENN155" s="23"/>
      <c r="ENO155" s="23"/>
      <c r="ENP155" s="23"/>
      <c r="ENQ155" s="23"/>
      <c r="ENR155" s="23"/>
      <c r="ENS155" s="23"/>
      <c r="ENT155" s="23"/>
      <c r="ENU155" s="23"/>
      <c r="ENV155" s="23"/>
      <c r="ENW155" s="23"/>
      <c r="ENX155" s="23"/>
      <c r="ENY155" s="23"/>
      <c r="ENZ155" s="23"/>
      <c r="EOA155" s="23"/>
      <c r="EOB155" s="23"/>
      <c r="EOC155" s="23"/>
      <c r="EOD155" s="23"/>
      <c r="EOE155" s="23"/>
      <c r="EOF155" s="23"/>
      <c r="EOG155" s="23"/>
      <c r="EOH155" s="23"/>
      <c r="EOI155" s="23"/>
      <c r="EOJ155" s="23"/>
      <c r="EOK155" s="23"/>
      <c r="EOL155" s="23"/>
      <c r="EOM155" s="23"/>
      <c r="EON155" s="23"/>
      <c r="EOO155" s="23"/>
      <c r="EOP155" s="23"/>
      <c r="EOQ155" s="23"/>
      <c r="EOR155" s="23"/>
      <c r="EOS155" s="23"/>
      <c r="EOT155" s="23"/>
      <c r="EOU155" s="23"/>
      <c r="EOV155" s="23"/>
      <c r="EOW155" s="23"/>
      <c r="EOX155" s="23"/>
      <c r="EOY155" s="23"/>
      <c r="EOZ155" s="23"/>
      <c r="EPA155" s="23"/>
      <c r="EPB155" s="23"/>
      <c r="EPC155" s="23"/>
      <c r="EPD155" s="23"/>
      <c r="EPE155" s="23"/>
      <c r="EPF155" s="23"/>
      <c r="EPG155" s="23"/>
      <c r="EPH155" s="23"/>
      <c r="EPI155" s="23"/>
      <c r="EPJ155" s="23"/>
      <c r="EPK155" s="23"/>
      <c r="EPL155" s="23"/>
      <c r="EPM155" s="23"/>
      <c r="EPN155" s="23"/>
      <c r="EPO155" s="23"/>
      <c r="EPP155" s="23"/>
      <c r="EPQ155" s="23"/>
      <c r="EPR155" s="23"/>
      <c r="EPS155" s="23"/>
      <c r="EPT155" s="23"/>
      <c r="EPU155" s="23"/>
      <c r="EPV155" s="23"/>
      <c r="EPW155" s="23"/>
      <c r="EPX155" s="23"/>
      <c r="EPY155" s="23"/>
      <c r="EPZ155" s="23"/>
      <c r="EQA155" s="23"/>
      <c r="EQB155" s="23"/>
      <c r="EQC155" s="23"/>
      <c r="EQD155" s="23"/>
      <c r="EQE155" s="23"/>
      <c r="EQF155" s="23"/>
      <c r="EQG155" s="23"/>
      <c r="EQH155" s="23"/>
      <c r="EQI155" s="23"/>
      <c r="EQJ155" s="23"/>
      <c r="EQK155" s="23"/>
      <c r="EQL155" s="23"/>
      <c r="EQM155" s="23"/>
      <c r="EQN155" s="23"/>
      <c r="EQO155" s="23"/>
      <c r="EQP155" s="23"/>
      <c r="EQQ155" s="23"/>
      <c r="EQR155" s="23"/>
      <c r="EQS155" s="23"/>
      <c r="EQT155" s="23"/>
      <c r="EQU155" s="23"/>
      <c r="EQV155" s="23"/>
      <c r="EQW155" s="23"/>
      <c r="EQX155" s="23"/>
      <c r="EQY155" s="23"/>
      <c r="EQZ155" s="23"/>
      <c r="ERA155" s="23"/>
      <c r="ERB155" s="23"/>
      <c r="ERC155" s="23"/>
      <c r="ERD155" s="23"/>
      <c r="ERE155" s="23"/>
      <c r="ERF155" s="23"/>
      <c r="ERG155" s="23"/>
      <c r="ERH155" s="23"/>
      <c r="ERI155" s="23"/>
      <c r="ERJ155" s="23"/>
      <c r="ERK155" s="23"/>
      <c r="ERL155" s="23"/>
      <c r="ERM155" s="23"/>
      <c r="ERN155" s="23"/>
      <c r="ERO155" s="23"/>
      <c r="ERP155" s="23"/>
      <c r="ERQ155" s="23"/>
      <c r="ERR155" s="23"/>
      <c r="ERS155" s="23"/>
      <c r="ERT155" s="23"/>
      <c r="ERU155" s="23"/>
      <c r="ERV155" s="23"/>
      <c r="ERW155" s="23"/>
      <c r="ERX155" s="23"/>
      <c r="ERY155" s="23"/>
      <c r="ERZ155" s="23"/>
      <c r="ESA155" s="23"/>
      <c r="ESB155" s="23"/>
      <c r="ESC155" s="23"/>
      <c r="ESD155" s="23"/>
      <c r="ESE155" s="23"/>
      <c r="ESF155" s="23"/>
      <c r="ESG155" s="23"/>
      <c r="ESH155" s="23"/>
      <c r="ESI155" s="23"/>
      <c r="ESJ155" s="23"/>
      <c r="ESK155" s="23"/>
      <c r="ESL155" s="23"/>
      <c r="ESM155" s="23"/>
      <c r="ESN155" s="23"/>
      <c r="ESO155" s="23"/>
      <c r="ESP155" s="23"/>
      <c r="ESQ155" s="23"/>
      <c r="ESR155" s="23"/>
      <c r="ESS155" s="23"/>
      <c r="EST155" s="23"/>
      <c r="ESU155" s="23"/>
      <c r="ESV155" s="23"/>
      <c r="ESW155" s="23"/>
      <c r="ESX155" s="23"/>
      <c r="ESY155" s="23"/>
      <c r="ESZ155" s="23"/>
      <c r="ETA155" s="23"/>
      <c r="ETB155" s="23"/>
      <c r="ETC155" s="23"/>
      <c r="ETD155" s="23"/>
      <c r="ETE155" s="23"/>
      <c r="ETF155" s="23"/>
      <c r="ETG155" s="23"/>
      <c r="ETH155" s="23"/>
      <c r="ETI155" s="23"/>
      <c r="ETJ155" s="23"/>
      <c r="ETK155" s="23"/>
      <c r="ETL155" s="23"/>
      <c r="ETM155" s="23"/>
      <c r="ETN155" s="23"/>
      <c r="ETO155" s="23"/>
      <c r="ETP155" s="23"/>
      <c r="ETQ155" s="23"/>
      <c r="ETR155" s="23"/>
      <c r="ETS155" s="23"/>
      <c r="ETT155" s="23"/>
      <c r="ETU155" s="23"/>
      <c r="ETV155" s="23"/>
      <c r="ETW155" s="23"/>
      <c r="ETX155" s="23"/>
      <c r="ETY155" s="23"/>
      <c r="ETZ155" s="23"/>
      <c r="EUA155" s="23"/>
      <c r="EUB155" s="23"/>
      <c r="EUC155" s="23"/>
      <c r="EUD155" s="23"/>
      <c r="EUE155" s="23"/>
      <c r="EUF155" s="23"/>
      <c r="EUG155" s="23"/>
      <c r="EUH155" s="23"/>
      <c r="EUI155" s="23"/>
      <c r="EUJ155" s="23"/>
      <c r="EUK155" s="23"/>
      <c r="EUL155" s="23"/>
      <c r="EUM155" s="23"/>
      <c r="EUN155" s="23"/>
      <c r="EUO155" s="23"/>
      <c r="EUP155" s="23"/>
      <c r="EUQ155" s="23"/>
      <c r="EUR155" s="23"/>
      <c r="EUS155" s="23"/>
      <c r="EUT155" s="23"/>
      <c r="EUU155" s="23"/>
      <c r="EUV155" s="23"/>
      <c r="EUW155" s="23"/>
      <c r="EUX155" s="23"/>
      <c r="EUY155" s="23"/>
      <c r="EUZ155" s="23"/>
      <c r="EVA155" s="23"/>
      <c r="EVB155" s="23"/>
      <c r="EVC155" s="23"/>
      <c r="EVD155" s="23"/>
      <c r="EVE155" s="23"/>
      <c r="EVF155" s="23"/>
      <c r="EVG155" s="23"/>
      <c r="EVH155" s="23"/>
      <c r="EVI155" s="23"/>
      <c r="EVJ155" s="23"/>
      <c r="EVK155" s="23"/>
      <c r="EVL155" s="23"/>
      <c r="EVM155" s="23"/>
      <c r="EVN155" s="23"/>
      <c r="EVO155" s="23"/>
      <c r="EVP155" s="23"/>
      <c r="EVQ155" s="23"/>
      <c r="EVR155" s="23"/>
      <c r="EVS155" s="23"/>
      <c r="EVT155" s="23"/>
      <c r="EVU155" s="23"/>
      <c r="EVV155" s="23"/>
      <c r="EVW155" s="23"/>
      <c r="EVX155" s="23"/>
      <c r="EVY155" s="23"/>
      <c r="EVZ155" s="23"/>
      <c r="EWA155" s="23"/>
      <c r="EWB155" s="23"/>
      <c r="EWC155" s="23"/>
      <c r="EWD155" s="23"/>
      <c r="EWE155" s="23"/>
      <c r="EWF155" s="23"/>
      <c r="EWG155" s="23"/>
      <c r="EWH155" s="23"/>
      <c r="EWI155" s="23"/>
      <c r="EWJ155" s="23"/>
      <c r="EWK155" s="23"/>
      <c r="EWL155" s="23"/>
      <c r="EWM155" s="23"/>
      <c r="EWN155" s="23"/>
      <c r="EWO155" s="23"/>
      <c r="EWP155" s="23"/>
      <c r="EWQ155" s="23"/>
      <c r="EWR155" s="23"/>
      <c r="EWS155" s="23"/>
      <c r="EWT155" s="23"/>
      <c r="EWU155" s="23"/>
      <c r="EWV155" s="23"/>
      <c r="EWW155" s="23"/>
      <c r="EWX155" s="23"/>
      <c r="EWY155" s="23"/>
      <c r="EWZ155" s="23"/>
      <c r="EXA155" s="23"/>
      <c r="EXB155" s="23"/>
      <c r="EXC155" s="23"/>
      <c r="EXD155" s="23"/>
      <c r="EXE155" s="23"/>
      <c r="EXF155" s="23"/>
      <c r="EXG155" s="23"/>
      <c r="EXH155" s="23"/>
      <c r="EXI155" s="23"/>
      <c r="EXJ155" s="23"/>
      <c r="EXK155" s="23"/>
      <c r="EXL155" s="23"/>
      <c r="EXM155" s="23"/>
      <c r="EXN155" s="23"/>
      <c r="EXO155" s="23"/>
      <c r="EXP155" s="23"/>
      <c r="EXQ155" s="23"/>
      <c r="EXR155" s="23"/>
      <c r="EXS155" s="23"/>
      <c r="EXT155" s="23"/>
      <c r="EXU155" s="23"/>
      <c r="EXV155" s="23"/>
      <c r="EXW155" s="23"/>
      <c r="EXX155" s="23"/>
      <c r="EXY155" s="23"/>
      <c r="EXZ155" s="23"/>
      <c r="EYA155" s="23"/>
      <c r="EYB155" s="23"/>
      <c r="EYC155" s="23"/>
      <c r="EYD155" s="23"/>
      <c r="EYE155" s="23"/>
      <c r="EYF155" s="23"/>
      <c r="EYG155" s="23"/>
      <c r="EYH155" s="23"/>
      <c r="EYI155" s="23"/>
      <c r="EYJ155" s="23"/>
      <c r="EYK155" s="23"/>
      <c r="EYL155" s="23"/>
      <c r="EYM155" s="23"/>
      <c r="EYN155" s="23"/>
      <c r="EYO155" s="23"/>
      <c r="EYP155" s="23"/>
      <c r="EYQ155" s="23"/>
      <c r="EYR155" s="23"/>
      <c r="EYS155" s="23"/>
      <c r="EYT155" s="23"/>
      <c r="EYU155" s="23"/>
      <c r="EYV155" s="23"/>
      <c r="EYW155" s="23"/>
      <c r="EYX155" s="23"/>
      <c r="EYY155" s="23"/>
      <c r="EYZ155" s="23"/>
      <c r="EZA155" s="23"/>
      <c r="EZB155" s="23"/>
      <c r="EZC155" s="23"/>
      <c r="EZD155" s="23"/>
      <c r="EZE155" s="23"/>
      <c r="EZF155" s="23"/>
      <c r="EZG155" s="23"/>
      <c r="EZH155" s="23"/>
      <c r="EZI155" s="23"/>
      <c r="EZJ155" s="23"/>
      <c r="EZK155" s="23"/>
      <c r="EZL155" s="23"/>
      <c r="EZM155" s="23"/>
      <c r="EZN155" s="23"/>
      <c r="EZO155" s="23"/>
      <c r="EZP155" s="23"/>
      <c r="EZQ155" s="23"/>
      <c r="EZR155" s="23"/>
      <c r="EZS155" s="23"/>
      <c r="EZT155" s="23"/>
      <c r="EZU155" s="23"/>
      <c r="EZV155" s="23"/>
      <c r="EZW155" s="23"/>
      <c r="EZX155" s="23"/>
      <c r="EZY155" s="23"/>
      <c r="EZZ155" s="23"/>
      <c r="FAA155" s="23"/>
      <c r="FAB155" s="23"/>
      <c r="FAC155" s="23"/>
      <c r="FAD155" s="23"/>
      <c r="FAE155" s="23"/>
      <c r="FAF155" s="23"/>
      <c r="FAG155" s="23"/>
      <c r="FAH155" s="23"/>
      <c r="FAI155" s="23"/>
      <c r="FAJ155" s="23"/>
      <c r="FAK155" s="23"/>
      <c r="FAL155" s="23"/>
      <c r="FAM155" s="23"/>
      <c r="FAN155" s="23"/>
      <c r="FAO155" s="23"/>
      <c r="FAP155" s="23"/>
      <c r="FAQ155" s="23"/>
      <c r="FAR155" s="23"/>
      <c r="FAS155" s="23"/>
      <c r="FAT155" s="23"/>
      <c r="FAU155" s="23"/>
      <c r="FAV155" s="23"/>
      <c r="FAW155" s="23"/>
      <c r="FAX155" s="23"/>
      <c r="FAY155" s="23"/>
      <c r="FAZ155" s="23"/>
      <c r="FBA155" s="23"/>
      <c r="FBB155" s="23"/>
      <c r="FBC155" s="23"/>
      <c r="FBD155" s="23"/>
      <c r="FBE155" s="23"/>
      <c r="FBF155" s="23"/>
      <c r="FBG155" s="23"/>
      <c r="FBH155" s="23"/>
      <c r="FBI155" s="23"/>
      <c r="FBJ155" s="23"/>
      <c r="FBK155" s="23"/>
      <c r="FBL155" s="23"/>
      <c r="FBM155" s="23"/>
      <c r="FBN155" s="23"/>
      <c r="FBO155" s="23"/>
      <c r="FBP155" s="23"/>
      <c r="FBQ155" s="23"/>
      <c r="FBR155" s="23"/>
      <c r="FBS155" s="23"/>
      <c r="FBT155" s="23"/>
      <c r="FBU155" s="23"/>
      <c r="FBV155" s="23"/>
      <c r="FBW155" s="23"/>
      <c r="FBX155" s="23"/>
      <c r="FBY155" s="23"/>
      <c r="FBZ155" s="23"/>
      <c r="FCA155" s="23"/>
      <c r="FCB155" s="23"/>
      <c r="FCC155" s="23"/>
      <c r="FCD155" s="23"/>
      <c r="FCE155" s="23"/>
      <c r="FCF155" s="23"/>
      <c r="FCG155" s="23"/>
      <c r="FCH155" s="23"/>
      <c r="FCI155" s="23"/>
      <c r="FCJ155" s="23"/>
      <c r="FCK155" s="23"/>
      <c r="FCL155" s="23"/>
      <c r="FCM155" s="23"/>
      <c r="FCN155" s="23"/>
      <c r="FCO155" s="23"/>
      <c r="FCP155" s="23"/>
      <c r="FCQ155" s="23"/>
      <c r="FCR155" s="23"/>
      <c r="FCS155" s="23"/>
      <c r="FCT155" s="23"/>
      <c r="FCU155" s="23"/>
      <c r="FCV155" s="23"/>
      <c r="FCW155" s="23"/>
      <c r="FCX155" s="23"/>
      <c r="FCY155" s="23"/>
      <c r="FCZ155" s="23"/>
      <c r="FDA155" s="23"/>
      <c r="FDB155" s="23"/>
      <c r="FDC155" s="23"/>
      <c r="FDD155" s="23"/>
      <c r="FDE155" s="23"/>
      <c r="FDF155" s="23"/>
      <c r="FDG155" s="23"/>
      <c r="FDH155" s="23"/>
      <c r="FDI155" s="23"/>
      <c r="FDJ155" s="23"/>
      <c r="FDK155" s="23"/>
      <c r="FDL155" s="23"/>
      <c r="FDM155" s="23"/>
      <c r="FDN155" s="23"/>
      <c r="FDO155" s="23"/>
      <c r="FDP155" s="23"/>
      <c r="FDQ155" s="23"/>
      <c r="FDR155" s="23"/>
      <c r="FDS155" s="23"/>
      <c r="FDT155" s="23"/>
      <c r="FDU155" s="23"/>
      <c r="FDV155" s="23"/>
      <c r="FDW155" s="23"/>
      <c r="FDX155" s="23"/>
      <c r="FDY155" s="23"/>
      <c r="FDZ155" s="23"/>
      <c r="FEA155" s="23"/>
      <c r="FEB155" s="23"/>
      <c r="FEC155" s="23"/>
      <c r="FED155" s="23"/>
      <c r="FEE155" s="23"/>
      <c r="FEF155" s="23"/>
      <c r="FEG155" s="23"/>
      <c r="FEH155" s="23"/>
      <c r="FEI155" s="23"/>
      <c r="FEJ155" s="23"/>
      <c r="FEK155" s="23"/>
      <c r="FEL155" s="23"/>
      <c r="FEM155" s="23"/>
      <c r="FEN155" s="23"/>
      <c r="FEO155" s="23"/>
      <c r="FEP155" s="23"/>
      <c r="FEQ155" s="23"/>
      <c r="FER155" s="23"/>
      <c r="FES155" s="23"/>
      <c r="FET155" s="23"/>
      <c r="FEU155" s="23"/>
      <c r="FEV155" s="23"/>
      <c r="FEW155" s="23"/>
      <c r="FEX155" s="23"/>
      <c r="FEY155" s="23"/>
      <c r="FEZ155" s="23"/>
      <c r="FFA155" s="23"/>
      <c r="FFB155" s="23"/>
      <c r="FFC155" s="23"/>
      <c r="FFD155" s="23"/>
      <c r="FFE155" s="23"/>
      <c r="FFF155" s="23"/>
      <c r="FFG155" s="23"/>
      <c r="FFH155" s="23"/>
      <c r="FFI155" s="23"/>
      <c r="FFJ155" s="23"/>
      <c r="FFK155" s="23"/>
      <c r="FFL155" s="23"/>
      <c r="FFM155" s="23"/>
      <c r="FFN155" s="23"/>
      <c r="FFO155" s="23"/>
      <c r="FFP155" s="23"/>
      <c r="FFQ155" s="23"/>
      <c r="FFR155" s="23"/>
      <c r="FFS155" s="23"/>
      <c r="FFT155" s="23"/>
      <c r="FFU155" s="23"/>
      <c r="FFV155" s="23"/>
      <c r="FFW155" s="23"/>
      <c r="FFX155" s="23"/>
      <c r="FFY155" s="23"/>
      <c r="FFZ155" s="23"/>
      <c r="FGA155" s="23"/>
      <c r="FGB155" s="23"/>
      <c r="FGC155" s="23"/>
      <c r="FGD155" s="23"/>
      <c r="FGE155" s="23"/>
      <c r="FGF155" s="23"/>
      <c r="FGG155" s="23"/>
      <c r="FGH155" s="23"/>
      <c r="FGI155" s="23"/>
      <c r="FGJ155" s="23"/>
      <c r="FGK155" s="23"/>
      <c r="FGL155" s="23"/>
      <c r="FGM155" s="23"/>
      <c r="FGN155" s="23"/>
      <c r="FGO155" s="23"/>
      <c r="FGP155" s="23"/>
      <c r="FGQ155" s="23"/>
      <c r="FGR155" s="23"/>
      <c r="FGS155" s="23"/>
      <c r="FGT155" s="23"/>
      <c r="FGU155" s="23"/>
      <c r="FGV155" s="23"/>
      <c r="FGW155" s="23"/>
      <c r="FGX155" s="23"/>
      <c r="FGY155" s="23"/>
      <c r="FGZ155" s="23"/>
      <c r="FHA155" s="23"/>
      <c r="FHB155" s="23"/>
      <c r="FHC155" s="23"/>
      <c r="FHD155" s="23"/>
      <c r="FHE155" s="23"/>
      <c r="FHF155" s="23"/>
      <c r="FHG155" s="23"/>
      <c r="FHH155" s="23"/>
      <c r="FHI155" s="23"/>
      <c r="FHJ155" s="23"/>
      <c r="FHK155" s="23"/>
      <c r="FHL155" s="23"/>
      <c r="FHM155" s="23"/>
      <c r="FHN155" s="23"/>
      <c r="FHO155" s="23"/>
      <c r="FHP155" s="23"/>
      <c r="FHQ155" s="23"/>
      <c r="FHR155" s="23"/>
      <c r="FHS155" s="23"/>
      <c r="FHT155" s="23"/>
      <c r="FHU155" s="23"/>
      <c r="FHV155" s="23"/>
      <c r="FHW155" s="23"/>
      <c r="FHX155" s="23"/>
      <c r="FHY155" s="23"/>
      <c r="FHZ155" s="23"/>
      <c r="FIA155" s="23"/>
      <c r="FIB155" s="23"/>
      <c r="FIC155" s="23"/>
      <c r="FID155" s="23"/>
      <c r="FIE155" s="23"/>
      <c r="FIF155" s="23"/>
      <c r="FIG155" s="23"/>
      <c r="FIH155" s="23"/>
      <c r="FII155" s="23"/>
      <c r="FIJ155" s="23"/>
      <c r="FIK155" s="23"/>
      <c r="FIL155" s="23"/>
      <c r="FIM155" s="23"/>
      <c r="FIN155" s="23"/>
      <c r="FIO155" s="23"/>
      <c r="FIP155" s="23"/>
      <c r="FIQ155" s="23"/>
      <c r="FIR155" s="23"/>
      <c r="FIS155" s="23"/>
      <c r="FIT155" s="23"/>
      <c r="FIU155" s="23"/>
      <c r="FIV155" s="23"/>
      <c r="FIW155" s="23"/>
      <c r="FIX155" s="23"/>
      <c r="FIY155" s="23"/>
      <c r="FIZ155" s="23"/>
      <c r="FJA155" s="23"/>
      <c r="FJB155" s="23"/>
      <c r="FJC155" s="23"/>
      <c r="FJD155" s="23"/>
      <c r="FJE155" s="23"/>
      <c r="FJF155" s="23"/>
      <c r="FJG155" s="23"/>
      <c r="FJH155" s="23"/>
      <c r="FJI155" s="23"/>
      <c r="FJJ155" s="23"/>
      <c r="FJK155" s="23"/>
      <c r="FJL155" s="23"/>
      <c r="FJM155" s="23"/>
      <c r="FJN155" s="23"/>
      <c r="FJO155" s="23"/>
      <c r="FJP155" s="23"/>
      <c r="FJQ155" s="23"/>
      <c r="FJR155" s="23"/>
      <c r="FJS155" s="23"/>
      <c r="FJT155" s="23"/>
      <c r="FJU155" s="23"/>
      <c r="FJV155" s="23"/>
      <c r="FJW155" s="23"/>
      <c r="FJX155" s="23"/>
      <c r="FJY155" s="23"/>
      <c r="FJZ155" s="23"/>
      <c r="FKA155" s="23"/>
      <c r="FKB155" s="23"/>
      <c r="FKC155" s="23"/>
      <c r="FKD155" s="23"/>
      <c r="FKE155" s="23"/>
      <c r="FKF155" s="23"/>
      <c r="FKG155" s="23"/>
      <c r="FKH155" s="23"/>
      <c r="FKI155" s="23"/>
      <c r="FKJ155" s="23"/>
      <c r="FKK155" s="23"/>
      <c r="FKL155" s="23"/>
      <c r="FKM155" s="23"/>
      <c r="FKN155" s="23"/>
      <c r="FKO155" s="23"/>
      <c r="FKP155" s="23"/>
      <c r="FKQ155" s="23"/>
      <c r="FKR155" s="23"/>
      <c r="FKS155" s="23"/>
      <c r="FKT155" s="23"/>
      <c r="FKU155" s="23"/>
      <c r="FKV155" s="23"/>
      <c r="FKW155" s="23"/>
      <c r="FKX155" s="23"/>
      <c r="FKY155" s="23"/>
      <c r="FKZ155" s="23"/>
      <c r="FLA155" s="23"/>
      <c r="FLB155" s="23"/>
      <c r="FLC155" s="23"/>
      <c r="FLD155" s="23"/>
      <c r="FLE155" s="23"/>
      <c r="FLF155" s="23"/>
      <c r="FLG155" s="23"/>
      <c r="FLH155" s="23"/>
      <c r="FLI155" s="23"/>
      <c r="FLJ155" s="23"/>
      <c r="FLK155" s="23"/>
      <c r="FLL155" s="23"/>
      <c r="FLM155" s="23"/>
      <c r="FLN155" s="23"/>
      <c r="FLO155" s="23"/>
      <c r="FLP155" s="23"/>
      <c r="FLQ155" s="23"/>
      <c r="FLR155" s="23"/>
      <c r="FLS155" s="23"/>
      <c r="FLT155" s="23"/>
      <c r="FLU155" s="23"/>
      <c r="FLV155" s="23"/>
      <c r="FLW155" s="23"/>
      <c r="FLX155" s="23"/>
      <c r="FLY155" s="23"/>
      <c r="FLZ155" s="23"/>
      <c r="FMA155" s="23"/>
      <c r="FMB155" s="23"/>
      <c r="FMC155" s="23"/>
      <c r="FMD155" s="23"/>
      <c r="FME155" s="23"/>
      <c r="FMF155" s="23"/>
      <c r="FMG155" s="23"/>
      <c r="FMH155" s="23"/>
      <c r="FMI155" s="23"/>
      <c r="FMJ155" s="23"/>
      <c r="FMK155" s="23"/>
      <c r="FML155" s="23"/>
      <c r="FMM155" s="23"/>
      <c r="FMN155" s="23"/>
      <c r="FMO155" s="23"/>
      <c r="FMP155" s="23"/>
      <c r="FMQ155" s="23"/>
      <c r="FMR155" s="23"/>
      <c r="FMS155" s="23"/>
      <c r="FMT155" s="23"/>
      <c r="FMU155" s="23"/>
      <c r="FMV155" s="23"/>
      <c r="FMW155" s="23"/>
      <c r="FMX155" s="23"/>
      <c r="FMY155" s="23"/>
      <c r="FMZ155" s="23"/>
      <c r="FNA155" s="23"/>
      <c r="FNB155" s="23"/>
      <c r="FNC155" s="23"/>
      <c r="FND155" s="23"/>
      <c r="FNE155" s="23"/>
      <c r="FNF155" s="23"/>
      <c r="FNG155" s="23"/>
      <c r="FNH155" s="23"/>
      <c r="FNI155" s="23"/>
      <c r="FNJ155" s="23"/>
      <c r="FNK155" s="23"/>
      <c r="FNL155" s="23"/>
      <c r="FNM155" s="23"/>
      <c r="FNN155" s="23"/>
      <c r="FNO155" s="23"/>
      <c r="FNP155" s="23"/>
      <c r="FNQ155" s="23"/>
      <c r="FNR155" s="23"/>
      <c r="FNS155" s="23"/>
      <c r="FNT155" s="23"/>
      <c r="FNU155" s="23"/>
      <c r="FNV155" s="23"/>
      <c r="FNW155" s="23"/>
      <c r="FNX155" s="23"/>
      <c r="FNY155" s="23"/>
      <c r="FNZ155" s="23"/>
      <c r="FOA155" s="23"/>
      <c r="FOB155" s="23"/>
      <c r="FOC155" s="23"/>
      <c r="FOD155" s="23"/>
      <c r="FOE155" s="23"/>
      <c r="FOF155" s="23"/>
      <c r="FOG155" s="23"/>
      <c r="FOH155" s="23"/>
      <c r="FOI155" s="23"/>
      <c r="FOJ155" s="23"/>
      <c r="FOK155" s="23"/>
      <c r="FOL155" s="23"/>
      <c r="FOM155" s="23"/>
      <c r="FON155" s="23"/>
      <c r="FOO155" s="23"/>
      <c r="FOP155" s="23"/>
      <c r="FOQ155" s="23"/>
      <c r="FOR155" s="23"/>
      <c r="FOS155" s="23"/>
      <c r="FOT155" s="23"/>
      <c r="FOU155" s="23"/>
      <c r="FOV155" s="23"/>
      <c r="FOW155" s="23"/>
      <c r="FOX155" s="23"/>
      <c r="FOY155" s="23"/>
      <c r="FOZ155" s="23"/>
      <c r="FPA155" s="23"/>
      <c r="FPB155" s="23"/>
      <c r="FPC155" s="23"/>
      <c r="FPD155" s="23"/>
      <c r="FPE155" s="23"/>
      <c r="FPF155" s="23"/>
      <c r="FPG155" s="23"/>
      <c r="FPH155" s="23"/>
      <c r="FPI155" s="23"/>
      <c r="FPJ155" s="23"/>
      <c r="FPK155" s="23"/>
      <c r="FPL155" s="23"/>
      <c r="FPM155" s="23"/>
      <c r="FPN155" s="23"/>
      <c r="FPO155" s="23"/>
      <c r="FPP155" s="23"/>
      <c r="FPQ155" s="23"/>
      <c r="FPR155" s="23"/>
      <c r="FPS155" s="23"/>
      <c r="FPT155" s="23"/>
      <c r="FPU155" s="23"/>
      <c r="FPV155" s="23"/>
      <c r="FPW155" s="23"/>
      <c r="FPX155" s="23"/>
      <c r="FPY155" s="23"/>
      <c r="FPZ155" s="23"/>
      <c r="FQA155" s="23"/>
      <c r="FQB155" s="23"/>
      <c r="FQC155" s="23"/>
      <c r="FQD155" s="23"/>
      <c r="FQE155" s="23"/>
      <c r="FQF155" s="23"/>
      <c r="FQG155" s="23"/>
      <c r="FQH155" s="23"/>
      <c r="FQI155" s="23"/>
      <c r="FQJ155" s="23"/>
      <c r="FQK155" s="23"/>
      <c r="FQL155" s="23"/>
      <c r="FQM155" s="23"/>
      <c r="FQN155" s="23"/>
      <c r="FQO155" s="23"/>
      <c r="FQP155" s="23"/>
      <c r="FQQ155" s="23"/>
      <c r="FQR155" s="23"/>
      <c r="FQS155" s="23"/>
      <c r="FQT155" s="23"/>
      <c r="FQU155" s="23"/>
      <c r="FQV155" s="23"/>
      <c r="FQW155" s="23"/>
      <c r="FQX155" s="23"/>
      <c r="FQY155" s="23"/>
      <c r="FQZ155" s="23"/>
      <c r="FRA155" s="23"/>
      <c r="FRB155" s="23"/>
      <c r="FRC155" s="23"/>
      <c r="FRD155" s="23"/>
      <c r="FRE155" s="23"/>
      <c r="FRF155" s="23"/>
      <c r="FRG155" s="23"/>
      <c r="FRH155" s="23"/>
      <c r="FRI155" s="23"/>
      <c r="FRJ155" s="23"/>
      <c r="FRK155" s="23"/>
      <c r="FRL155" s="23"/>
      <c r="FRM155" s="23"/>
      <c r="FRN155" s="23"/>
      <c r="FRO155" s="23"/>
      <c r="FRP155" s="23"/>
      <c r="FRQ155" s="23"/>
      <c r="FRR155" s="23"/>
      <c r="FRS155" s="23"/>
      <c r="FRT155" s="23"/>
      <c r="FRU155" s="23"/>
      <c r="FRV155" s="23"/>
      <c r="FRW155" s="23"/>
      <c r="FRX155" s="23"/>
      <c r="FRY155" s="23"/>
      <c r="FRZ155" s="23"/>
      <c r="FSA155" s="23"/>
      <c r="FSB155" s="23"/>
      <c r="FSC155" s="23"/>
      <c r="FSD155" s="23"/>
      <c r="FSE155" s="23"/>
      <c r="FSF155" s="23"/>
      <c r="FSG155" s="23"/>
      <c r="FSH155" s="23"/>
      <c r="FSI155" s="23"/>
      <c r="FSJ155" s="23"/>
      <c r="FSK155" s="23"/>
      <c r="FSL155" s="23"/>
      <c r="FSM155" s="23"/>
      <c r="FSN155" s="23"/>
      <c r="FSO155" s="23"/>
      <c r="FSP155" s="23"/>
      <c r="FSQ155" s="23"/>
      <c r="FSR155" s="23"/>
      <c r="FSS155" s="23"/>
      <c r="FST155" s="23"/>
      <c r="FSU155" s="23"/>
      <c r="FSV155" s="23"/>
      <c r="FSW155" s="23"/>
      <c r="FSX155" s="23"/>
      <c r="FSY155" s="23"/>
      <c r="FSZ155" s="23"/>
      <c r="FTA155" s="23"/>
      <c r="FTB155" s="23"/>
      <c r="FTC155" s="23"/>
      <c r="FTD155" s="23"/>
      <c r="FTE155" s="23"/>
      <c r="FTF155" s="23"/>
      <c r="FTG155" s="23"/>
      <c r="FTH155" s="23"/>
      <c r="FTI155" s="23"/>
      <c r="FTJ155" s="23"/>
      <c r="FTK155" s="23"/>
      <c r="FTL155" s="23"/>
      <c r="FTM155" s="23"/>
      <c r="FTN155" s="23"/>
      <c r="FTO155" s="23"/>
      <c r="FTP155" s="23"/>
      <c r="FTQ155" s="23"/>
      <c r="FTR155" s="23"/>
      <c r="FTS155" s="23"/>
      <c r="FTT155" s="23"/>
      <c r="FTU155" s="23"/>
      <c r="FTV155" s="23"/>
      <c r="FTW155" s="23"/>
      <c r="FTX155" s="23"/>
      <c r="FTY155" s="23"/>
      <c r="FTZ155" s="23"/>
      <c r="FUA155" s="23"/>
      <c r="FUB155" s="23"/>
      <c r="FUC155" s="23"/>
      <c r="FUD155" s="23"/>
      <c r="FUE155" s="23"/>
      <c r="FUF155" s="23"/>
      <c r="FUG155" s="23"/>
      <c r="FUH155" s="23"/>
      <c r="FUI155" s="23"/>
      <c r="FUJ155" s="23"/>
      <c r="FUK155" s="23"/>
      <c r="FUL155" s="23"/>
      <c r="FUM155" s="23"/>
      <c r="FUN155" s="23"/>
      <c r="FUO155" s="23"/>
      <c r="FUP155" s="23"/>
      <c r="FUQ155" s="23"/>
      <c r="FUR155" s="23"/>
      <c r="FUS155" s="23"/>
      <c r="FUT155" s="23"/>
      <c r="FUU155" s="23"/>
      <c r="FUV155" s="23"/>
      <c r="FUW155" s="23"/>
      <c r="FUX155" s="23"/>
      <c r="FUY155" s="23"/>
      <c r="FUZ155" s="23"/>
      <c r="FVA155" s="23"/>
      <c r="FVB155" s="23"/>
      <c r="FVC155" s="23"/>
      <c r="FVD155" s="23"/>
      <c r="FVE155" s="23"/>
      <c r="FVF155" s="23"/>
      <c r="FVG155" s="23"/>
      <c r="FVH155" s="23"/>
      <c r="FVI155" s="23"/>
      <c r="FVJ155" s="23"/>
      <c r="FVK155" s="23"/>
      <c r="FVL155" s="23"/>
      <c r="FVM155" s="23"/>
      <c r="FVN155" s="23"/>
      <c r="FVO155" s="23"/>
      <c r="FVP155" s="23"/>
      <c r="FVQ155" s="23"/>
      <c r="FVR155" s="23"/>
      <c r="FVS155" s="23"/>
      <c r="FVT155" s="23"/>
      <c r="FVU155" s="23"/>
      <c r="FVV155" s="23"/>
      <c r="FVW155" s="23"/>
      <c r="FVX155" s="23"/>
      <c r="FVY155" s="23"/>
      <c r="FVZ155" s="23"/>
      <c r="FWA155" s="23"/>
      <c r="FWB155" s="23"/>
      <c r="FWC155" s="23"/>
      <c r="FWD155" s="23"/>
      <c r="FWE155" s="23"/>
      <c r="FWF155" s="23"/>
      <c r="FWG155" s="23"/>
      <c r="FWH155" s="23"/>
      <c r="FWI155" s="23"/>
      <c r="FWJ155" s="23"/>
      <c r="FWK155" s="23"/>
      <c r="FWL155" s="23"/>
      <c r="FWM155" s="23"/>
      <c r="FWN155" s="23"/>
      <c r="FWO155" s="23"/>
      <c r="FWP155" s="23"/>
      <c r="FWQ155" s="23"/>
      <c r="FWR155" s="23"/>
      <c r="FWS155" s="23"/>
      <c r="FWT155" s="23"/>
      <c r="FWU155" s="23"/>
      <c r="FWV155" s="23"/>
      <c r="FWW155" s="23"/>
      <c r="FWX155" s="23"/>
      <c r="FWY155" s="23"/>
      <c r="FWZ155" s="23"/>
      <c r="FXA155" s="23"/>
      <c r="FXB155" s="23"/>
      <c r="FXC155" s="23"/>
      <c r="FXD155" s="23"/>
      <c r="FXE155" s="23"/>
      <c r="FXF155" s="23"/>
      <c r="FXG155" s="23"/>
      <c r="FXH155" s="23"/>
      <c r="FXI155" s="23"/>
      <c r="FXJ155" s="23"/>
      <c r="FXK155" s="23"/>
      <c r="FXL155" s="23"/>
      <c r="FXM155" s="23"/>
      <c r="FXN155" s="23"/>
      <c r="FXO155" s="23"/>
      <c r="FXP155" s="23"/>
      <c r="FXQ155" s="23"/>
      <c r="FXR155" s="23"/>
      <c r="FXS155" s="23"/>
      <c r="FXT155" s="23"/>
      <c r="FXU155" s="23"/>
      <c r="FXV155" s="23"/>
      <c r="FXW155" s="23"/>
      <c r="FXX155" s="23"/>
      <c r="FXY155" s="23"/>
      <c r="FXZ155" s="23"/>
      <c r="FYA155" s="23"/>
      <c r="FYB155" s="23"/>
      <c r="FYC155" s="23"/>
      <c r="FYD155" s="23"/>
      <c r="FYE155" s="23"/>
      <c r="FYF155" s="23"/>
      <c r="FYG155" s="23"/>
      <c r="FYH155" s="23"/>
      <c r="FYI155" s="23"/>
      <c r="FYJ155" s="23"/>
      <c r="FYK155" s="23"/>
      <c r="FYL155" s="23"/>
      <c r="FYM155" s="23"/>
      <c r="FYN155" s="23"/>
      <c r="FYO155" s="23"/>
      <c r="FYP155" s="23"/>
      <c r="FYQ155" s="23"/>
      <c r="FYR155" s="23"/>
      <c r="FYS155" s="23"/>
      <c r="FYT155" s="23"/>
      <c r="FYU155" s="23"/>
      <c r="FYV155" s="23"/>
      <c r="FYW155" s="23"/>
      <c r="FYX155" s="23"/>
      <c r="FYY155" s="23"/>
      <c r="FYZ155" s="23"/>
      <c r="FZA155" s="23"/>
      <c r="FZB155" s="23"/>
      <c r="FZC155" s="23"/>
      <c r="FZD155" s="23"/>
      <c r="FZE155" s="23"/>
      <c r="FZF155" s="23"/>
      <c r="FZG155" s="23"/>
      <c r="FZH155" s="23"/>
      <c r="FZI155" s="23"/>
      <c r="FZJ155" s="23"/>
      <c r="FZK155" s="23"/>
      <c r="FZL155" s="23"/>
      <c r="FZM155" s="23"/>
      <c r="FZN155" s="23"/>
      <c r="FZO155" s="23"/>
      <c r="FZP155" s="23"/>
      <c r="FZQ155" s="23"/>
      <c r="FZR155" s="23"/>
      <c r="FZS155" s="23"/>
      <c r="FZT155" s="23"/>
      <c r="FZU155" s="23"/>
      <c r="FZV155" s="23"/>
      <c r="FZW155" s="23"/>
      <c r="FZX155" s="23"/>
      <c r="FZY155" s="23"/>
      <c r="FZZ155" s="23"/>
      <c r="GAA155" s="23"/>
      <c r="GAB155" s="23"/>
      <c r="GAC155" s="23"/>
      <c r="GAD155" s="23"/>
      <c r="GAE155" s="23"/>
      <c r="GAF155" s="23"/>
      <c r="GAG155" s="23"/>
      <c r="GAH155" s="23"/>
      <c r="GAI155" s="23"/>
      <c r="GAJ155" s="23"/>
      <c r="GAK155" s="23"/>
      <c r="GAL155" s="23"/>
      <c r="GAM155" s="23"/>
      <c r="GAN155" s="23"/>
      <c r="GAO155" s="23"/>
      <c r="GAP155" s="23"/>
      <c r="GAQ155" s="23"/>
      <c r="GAR155" s="23"/>
      <c r="GAS155" s="23"/>
      <c r="GAT155" s="23"/>
      <c r="GAU155" s="23"/>
      <c r="GAV155" s="23"/>
      <c r="GAW155" s="23"/>
      <c r="GAX155" s="23"/>
      <c r="GAY155" s="23"/>
      <c r="GAZ155" s="23"/>
      <c r="GBA155" s="23"/>
      <c r="GBB155" s="23"/>
      <c r="GBC155" s="23"/>
      <c r="GBD155" s="23"/>
      <c r="GBE155" s="23"/>
      <c r="GBF155" s="23"/>
      <c r="GBG155" s="23"/>
      <c r="GBH155" s="23"/>
      <c r="GBI155" s="23"/>
      <c r="GBJ155" s="23"/>
      <c r="GBK155" s="23"/>
      <c r="GBL155" s="23"/>
      <c r="GBM155" s="23"/>
      <c r="GBN155" s="23"/>
      <c r="GBO155" s="23"/>
      <c r="GBP155" s="23"/>
      <c r="GBQ155" s="23"/>
      <c r="GBR155" s="23"/>
      <c r="GBS155" s="23"/>
      <c r="GBT155" s="23"/>
      <c r="GBU155" s="23"/>
      <c r="GBV155" s="23"/>
      <c r="GBW155" s="23"/>
      <c r="GBX155" s="23"/>
      <c r="GBY155" s="23"/>
      <c r="GBZ155" s="23"/>
      <c r="GCA155" s="23"/>
      <c r="GCB155" s="23"/>
      <c r="GCC155" s="23"/>
      <c r="GCD155" s="23"/>
      <c r="GCE155" s="23"/>
      <c r="GCF155" s="23"/>
      <c r="GCG155" s="23"/>
      <c r="GCH155" s="23"/>
      <c r="GCI155" s="23"/>
      <c r="GCJ155" s="23"/>
      <c r="GCK155" s="23"/>
      <c r="GCL155" s="23"/>
      <c r="GCM155" s="23"/>
      <c r="GCN155" s="23"/>
      <c r="GCO155" s="23"/>
      <c r="GCP155" s="23"/>
      <c r="GCQ155" s="23"/>
      <c r="GCR155" s="23"/>
      <c r="GCS155" s="23"/>
      <c r="GCT155" s="23"/>
      <c r="GCU155" s="23"/>
      <c r="GCV155" s="23"/>
      <c r="GCW155" s="23"/>
      <c r="GCX155" s="23"/>
      <c r="GCY155" s="23"/>
      <c r="GCZ155" s="23"/>
      <c r="GDA155" s="23"/>
      <c r="GDB155" s="23"/>
      <c r="GDC155" s="23"/>
      <c r="GDD155" s="23"/>
      <c r="GDE155" s="23"/>
      <c r="GDF155" s="23"/>
      <c r="GDG155" s="23"/>
      <c r="GDH155" s="23"/>
      <c r="GDI155" s="23"/>
      <c r="GDJ155" s="23"/>
      <c r="GDK155" s="23"/>
      <c r="GDL155" s="23"/>
      <c r="GDM155" s="23"/>
      <c r="GDN155" s="23"/>
      <c r="GDO155" s="23"/>
      <c r="GDP155" s="23"/>
      <c r="GDQ155" s="23"/>
      <c r="GDR155" s="23"/>
      <c r="GDS155" s="23"/>
      <c r="GDT155" s="23"/>
      <c r="GDU155" s="23"/>
      <c r="GDV155" s="23"/>
      <c r="GDW155" s="23"/>
      <c r="GDX155" s="23"/>
      <c r="GDY155" s="23"/>
      <c r="GDZ155" s="23"/>
      <c r="GEA155" s="23"/>
      <c r="GEB155" s="23"/>
      <c r="GEC155" s="23"/>
      <c r="GED155" s="23"/>
      <c r="GEE155" s="23"/>
      <c r="GEF155" s="23"/>
      <c r="GEG155" s="23"/>
      <c r="GEH155" s="23"/>
      <c r="GEI155" s="23"/>
      <c r="GEJ155" s="23"/>
      <c r="GEK155" s="23"/>
      <c r="GEL155" s="23"/>
      <c r="GEM155" s="23"/>
      <c r="GEN155" s="23"/>
      <c r="GEO155" s="23"/>
      <c r="GEP155" s="23"/>
      <c r="GEQ155" s="23"/>
      <c r="GER155" s="23"/>
      <c r="GES155" s="23"/>
      <c r="GET155" s="23"/>
      <c r="GEU155" s="23"/>
      <c r="GEV155" s="23"/>
      <c r="GEW155" s="23"/>
      <c r="GEX155" s="23"/>
      <c r="GEY155" s="23"/>
      <c r="GEZ155" s="23"/>
      <c r="GFA155" s="23"/>
      <c r="GFB155" s="23"/>
      <c r="GFC155" s="23"/>
      <c r="GFD155" s="23"/>
      <c r="GFE155" s="23"/>
      <c r="GFF155" s="23"/>
      <c r="GFG155" s="23"/>
      <c r="GFH155" s="23"/>
      <c r="GFI155" s="23"/>
      <c r="GFJ155" s="23"/>
      <c r="GFK155" s="23"/>
      <c r="GFL155" s="23"/>
      <c r="GFM155" s="23"/>
      <c r="GFN155" s="23"/>
      <c r="GFO155" s="23"/>
      <c r="GFP155" s="23"/>
      <c r="GFQ155" s="23"/>
      <c r="GFR155" s="23"/>
      <c r="GFS155" s="23"/>
      <c r="GFT155" s="23"/>
      <c r="GFU155" s="23"/>
      <c r="GFV155" s="23"/>
      <c r="GFW155" s="23"/>
      <c r="GFX155" s="23"/>
      <c r="GFY155" s="23"/>
      <c r="GFZ155" s="23"/>
      <c r="GGA155" s="23"/>
      <c r="GGB155" s="23"/>
      <c r="GGC155" s="23"/>
      <c r="GGD155" s="23"/>
      <c r="GGE155" s="23"/>
      <c r="GGF155" s="23"/>
      <c r="GGG155" s="23"/>
      <c r="GGH155" s="23"/>
      <c r="GGI155" s="23"/>
      <c r="GGJ155" s="23"/>
      <c r="GGK155" s="23"/>
      <c r="GGL155" s="23"/>
      <c r="GGM155" s="23"/>
      <c r="GGN155" s="23"/>
      <c r="GGO155" s="23"/>
      <c r="GGP155" s="23"/>
      <c r="GGQ155" s="23"/>
      <c r="GGR155" s="23"/>
      <c r="GGS155" s="23"/>
      <c r="GGT155" s="23"/>
      <c r="GGU155" s="23"/>
      <c r="GGV155" s="23"/>
      <c r="GGW155" s="23"/>
      <c r="GGX155" s="23"/>
      <c r="GGY155" s="23"/>
      <c r="GGZ155" s="23"/>
      <c r="GHA155" s="23"/>
      <c r="GHB155" s="23"/>
      <c r="GHC155" s="23"/>
      <c r="GHD155" s="23"/>
      <c r="GHE155" s="23"/>
      <c r="GHF155" s="23"/>
      <c r="GHG155" s="23"/>
      <c r="GHH155" s="23"/>
      <c r="GHI155" s="23"/>
      <c r="GHJ155" s="23"/>
      <c r="GHK155" s="23"/>
      <c r="GHL155" s="23"/>
      <c r="GHM155" s="23"/>
      <c r="GHN155" s="23"/>
      <c r="GHO155" s="23"/>
      <c r="GHP155" s="23"/>
      <c r="GHQ155" s="23"/>
      <c r="GHR155" s="23"/>
      <c r="GHS155" s="23"/>
      <c r="GHT155" s="23"/>
      <c r="GHU155" s="23"/>
      <c r="GHV155" s="23"/>
      <c r="GHW155" s="23"/>
      <c r="GHX155" s="23"/>
      <c r="GHY155" s="23"/>
      <c r="GHZ155" s="23"/>
      <c r="GIA155" s="23"/>
      <c r="GIB155" s="23"/>
      <c r="GIC155" s="23"/>
      <c r="GID155" s="23"/>
      <c r="GIE155" s="23"/>
      <c r="GIF155" s="23"/>
      <c r="GIG155" s="23"/>
      <c r="GIH155" s="23"/>
      <c r="GII155" s="23"/>
      <c r="GIJ155" s="23"/>
      <c r="GIK155" s="23"/>
      <c r="GIL155" s="23"/>
      <c r="GIM155" s="23"/>
      <c r="GIN155" s="23"/>
      <c r="GIO155" s="23"/>
      <c r="GIP155" s="23"/>
      <c r="GIQ155" s="23"/>
      <c r="GIR155" s="23"/>
      <c r="GIS155" s="23"/>
      <c r="GIT155" s="23"/>
      <c r="GIU155" s="23"/>
      <c r="GIV155" s="23"/>
      <c r="GIW155" s="23"/>
      <c r="GIX155" s="23"/>
      <c r="GIY155" s="23"/>
      <c r="GIZ155" s="23"/>
      <c r="GJA155" s="23"/>
      <c r="GJB155" s="23"/>
      <c r="GJC155" s="23"/>
      <c r="GJD155" s="23"/>
      <c r="GJE155" s="23"/>
      <c r="GJF155" s="23"/>
      <c r="GJG155" s="23"/>
      <c r="GJH155" s="23"/>
      <c r="GJI155" s="23"/>
      <c r="GJJ155" s="23"/>
      <c r="GJK155" s="23"/>
      <c r="GJL155" s="23"/>
      <c r="GJM155" s="23"/>
      <c r="GJN155" s="23"/>
      <c r="GJO155" s="23"/>
      <c r="GJP155" s="23"/>
      <c r="GJQ155" s="23"/>
      <c r="GJR155" s="23"/>
      <c r="GJS155" s="23"/>
      <c r="GJT155" s="23"/>
      <c r="GJU155" s="23"/>
      <c r="GJV155" s="23"/>
      <c r="GJW155" s="23"/>
      <c r="GJX155" s="23"/>
      <c r="GJY155" s="23"/>
      <c r="GJZ155" s="23"/>
      <c r="GKA155" s="23"/>
      <c r="GKB155" s="23"/>
      <c r="GKC155" s="23"/>
      <c r="GKD155" s="23"/>
      <c r="GKE155" s="23"/>
      <c r="GKF155" s="23"/>
      <c r="GKG155" s="23"/>
      <c r="GKH155" s="23"/>
      <c r="GKI155" s="23"/>
      <c r="GKJ155" s="23"/>
      <c r="GKK155" s="23"/>
      <c r="GKL155" s="23"/>
      <c r="GKM155" s="23"/>
      <c r="GKN155" s="23"/>
      <c r="GKO155" s="23"/>
      <c r="GKP155" s="23"/>
      <c r="GKQ155" s="23"/>
      <c r="GKR155" s="23"/>
      <c r="GKS155" s="23"/>
      <c r="GKT155" s="23"/>
      <c r="GKU155" s="23"/>
      <c r="GKV155" s="23"/>
      <c r="GKW155" s="23"/>
      <c r="GKX155" s="23"/>
      <c r="GKY155" s="23"/>
      <c r="GKZ155" s="23"/>
      <c r="GLA155" s="23"/>
      <c r="GLB155" s="23"/>
      <c r="GLC155" s="23"/>
      <c r="GLD155" s="23"/>
      <c r="GLE155" s="23"/>
      <c r="GLF155" s="23"/>
      <c r="GLG155" s="23"/>
      <c r="GLH155" s="23"/>
      <c r="GLI155" s="23"/>
      <c r="GLJ155" s="23"/>
      <c r="GLK155" s="23"/>
      <c r="GLL155" s="23"/>
      <c r="GLM155" s="23"/>
      <c r="GLN155" s="23"/>
      <c r="GLO155" s="23"/>
      <c r="GLP155" s="23"/>
      <c r="GLQ155" s="23"/>
      <c r="GLR155" s="23"/>
      <c r="GLS155" s="23"/>
      <c r="GLT155" s="23"/>
      <c r="GLU155" s="23"/>
      <c r="GLV155" s="23"/>
      <c r="GLW155" s="23"/>
      <c r="GLX155" s="23"/>
      <c r="GLY155" s="23"/>
      <c r="GLZ155" s="23"/>
      <c r="GMA155" s="23"/>
      <c r="GMB155" s="23"/>
      <c r="GMC155" s="23"/>
      <c r="GMD155" s="23"/>
      <c r="GME155" s="23"/>
      <c r="GMF155" s="23"/>
      <c r="GMG155" s="23"/>
      <c r="GMH155" s="23"/>
      <c r="GMI155" s="23"/>
      <c r="GMJ155" s="23"/>
      <c r="GMK155" s="23"/>
      <c r="GML155" s="23"/>
      <c r="GMM155" s="23"/>
      <c r="GMN155" s="23"/>
      <c r="GMO155" s="23"/>
      <c r="GMP155" s="23"/>
      <c r="GMQ155" s="23"/>
      <c r="GMR155" s="23"/>
      <c r="GMS155" s="23"/>
      <c r="GMT155" s="23"/>
      <c r="GMU155" s="23"/>
      <c r="GMV155" s="23"/>
      <c r="GMW155" s="23"/>
      <c r="GMX155" s="23"/>
      <c r="GMY155" s="23"/>
      <c r="GMZ155" s="23"/>
      <c r="GNA155" s="23"/>
      <c r="GNB155" s="23"/>
      <c r="GNC155" s="23"/>
      <c r="GND155" s="23"/>
      <c r="GNE155" s="23"/>
      <c r="GNF155" s="23"/>
      <c r="GNG155" s="23"/>
      <c r="GNH155" s="23"/>
      <c r="GNI155" s="23"/>
      <c r="GNJ155" s="23"/>
      <c r="GNK155" s="23"/>
      <c r="GNL155" s="23"/>
      <c r="GNM155" s="23"/>
      <c r="GNN155" s="23"/>
      <c r="GNO155" s="23"/>
      <c r="GNP155" s="23"/>
      <c r="GNQ155" s="23"/>
      <c r="GNR155" s="23"/>
      <c r="GNS155" s="23"/>
      <c r="GNT155" s="23"/>
      <c r="GNU155" s="23"/>
      <c r="GNV155" s="23"/>
      <c r="GNW155" s="23"/>
      <c r="GNX155" s="23"/>
      <c r="GNY155" s="23"/>
      <c r="GNZ155" s="23"/>
      <c r="GOA155" s="23"/>
      <c r="GOB155" s="23"/>
      <c r="GOC155" s="23"/>
      <c r="GOD155" s="23"/>
      <c r="GOE155" s="23"/>
      <c r="GOF155" s="23"/>
      <c r="GOG155" s="23"/>
      <c r="GOH155" s="23"/>
      <c r="GOI155" s="23"/>
      <c r="GOJ155" s="23"/>
      <c r="GOK155" s="23"/>
      <c r="GOL155" s="23"/>
      <c r="GOM155" s="23"/>
      <c r="GON155" s="23"/>
      <c r="GOO155" s="23"/>
      <c r="GOP155" s="23"/>
      <c r="GOQ155" s="23"/>
      <c r="GOR155" s="23"/>
      <c r="GOS155" s="23"/>
      <c r="GOT155" s="23"/>
      <c r="GOU155" s="23"/>
      <c r="GOV155" s="23"/>
      <c r="GOW155" s="23"/>
      <c r="GOX155" s="23"/>
      <c r="GOY155" s="23"/>
      <c r="GOZ155" s="23"/>
      <c r="GPA155" s="23"/>
      <c r="GPB155" s="23"/>
      <c r="GPC155" s="23"/>
      <c r="GPD155" s="23"/>
      <c r="GPE155" s="23"/>
      <c r="GPF155" s="23"/>
      <c r="GPG155" s="23"/>
      <c r="GPH155" s="23"/>
      <c r="GPI155" s="23"/>
      <c r="GPJ155" s="23"/>
      <c r="GPK155" s="23"/>
      <c r="GPL155" s="23"/>
      <c r="GPM155" s="23"/>
      <c r="GPN155" s="23"/>
      <c r="GPO155" s="23"/>
      <c r="GPP155" s="23"/>
      <c r="GPQ155" s="23"/>
      <c r="GPR155" s="23"/>
      <c r="GPS155" s="23"/>
      <c r="GPT155" s="23"/>
      <c r="GPU155" s="23"/>
      <c r="GPV155" s="23"/>
      <c r="GPW155" s="23"/>
      <c r="GPX155" s="23"/>
      <c r="GPY155" s="23"/>
      <c r="GPZ155" s="23"/>
      <c r="GQA155" s="23"/>
      <c r="GQB155" s="23"/>
      <c r="GQC155" s="23"/>
      <c r="GQD155" s="23"/>
      <c r="GQE155" s="23"/>
      <c r="GQF155" s="23"/>
      <c r="GQG155" s="23"/>
      <c r="GQH155" s="23"/>
      <c r="GQI155" s="23"/>
      <c r="GQJ155" s="23"/>
      <c r="GQK155" s="23"/>
      <c r="GQL155" s="23"/>
      <c r="GQM155" s="23"/>
      <c r="GQN155" s="23"/>
      <c r="GQO155" s="23"/>
      <c r="GQP155" s="23"/>
      <c r="GQQ155" s="23"/>
      <c r="GQR155" s="23"/>
      <c r="GQS155" s="23"/>
      <c r="GQT155" s="23"/>
      <c r="GQU155" s="23"/>
      <c r="GQV155" s="23"/>
      <c r="GQW155" s="23"/>
      <c r="GQX155" s="23"/>
      <c r="GQY155" s="23"/>
      <c r="GQZ155" s="23"/>
      <c r="GRA155" s="23"/>
      <c r="GRB155" s="23"/>
      <c r="GRC155" s="23"/>
      <c r="GRD155" s="23"/>
      <c r="GRE155" s="23"/>
      <c r="GRF155" s="23"/>
      <c r="GRG155" s="23"/>
      <c r="GRH155" s="23"/>
      <c r="GRI155" s="23"/>
      <c r="GRJ155" s="23"/>
      <c r="GRK155" s="23"/>
      <c r="GRL155" s="23"/>
      <c r="GRM155" s="23"/>
      <c r="GRN155" s="23"/>
      <c r="GRO155" s="23"/>
      <c r="GRP155" s="23"/>
      <c r="GRQ155" s="23"/>
      <c r="GRR155" s="23"/>
      <c r="GRS155" s="23"/>
      <c r="GRT155" s="23"/>
      <c r="GRU155" s="23"/>
      <c r="GRV155" s="23"/>
      <c r="GRW155" s="23"/>
      <c r="GRX155" s="23"/>
      <c r="GRY155" s="23"/>
      <c r="GRZ155" s="23"/>
      <c r="GSA155" s="23"/>
      <c r="GSB155" s="23"/>
      <c r="GSC155" s="23"/>
      <c r="GSD155" s="23"/>
      <c r="GSE155" s="23"/>
      <c r="GSF155" s="23"/>
      <c r="GSG155" s="23"/>
      <c r="GSH155" s="23"/>
      <c r="GSI155" s="23"/>
      <c r="GSJ155" s="23"/>
      <c r="GSK155" s="23"/>
      <c r="GSL155" s="23"/>
      <c r="GSM155" s="23"/>
      <c r="GSN155" s="23"/>
      <c r="GSO155" s="23"/>
      <c r="GSP155" s="23"/>
      <c r="GSQ155" s="23"/>
      <c r="GSR155" s="23"/>
      <c r="GSS155" s="23"/>
      <c r="GST155" s="23"/>
      <c r="GSU155" s="23"/>
      <c r="GSV155" s="23"/>
      <c r="GSW155" s="23"/>
      <c r="GSX155" s="23"/>
      <c r="GSY155" s="23"/>
      <c r="GSZ155" s="23"/>
      <c r="GTA155" s="23"/>
      <c r="GTB155" s="23"/>
      <c r="GTC155" s="23"/>
      <c r="GTD155" s="23"/>
      <c r="GTE155" s="23"/>
      <c r="GTF155" s="23"/>
      <c r="GTG155" s="23"/>
      <c r="GTH155" s="23"/>
      <c r="GTI155" s="23"/>
      <c r="GTJ155" s="23"/>
      <c r="GTK155" s="23"/>
      <c r="GTL155" s="23"/>
      <c r="GTM155" s="23"/>
      <c r="GTN155" s="23"/>
      <c r="GTO155" s="23"/>
      <c r="GTP155" s="23"/>
      <c r="GTQ155" s="23"/>
      <c r="GTR155" s="23"/>
      <c r="GTS155" s="23"/>
      <c r="GTT155" s="23"/>
      <c r="GTU155" s="23"/>
      <c r="GTV155" s="23"/>
      <c r="GTW155" s="23"/>
      <c r="GTX155" s="23"/>
      <c r="GTY155" s="23"/>
      <c r="GTZ155" s="23"/>
      <c r="GUA155" s="23"/>
      <c r="GUB155" s="23"/>
      <c r="GUC155" s="23"/>
      <c r="GUD155" s="23"/>
      <c r="GUE155" s="23"/>
      <c r="GUF155" s="23"/>
      <c r="GUG155" s="23"/>
      <c r="GUH155" s="23"/>
      <c r="GUI155" s="23"/>
      <c r="GUJ155" s="23"/>
      <c r="GUK155" s="23"/>
      <c r="GUL155" s="23"/>
      <c r="GUM155" s="23"/>
      <c r="GUN155" s="23"/>
      <c r="GUO155" s="23"/>
      <c r="GUP155" s="23"/>
      <c r="GUQ155" s="23"/>
      <c r="GUR155" s="23"/>
      <c r="GUS155" s="23"/>
      <c r="GUT155" s="23"/>
      <c r="GUU155" s="23"/>
      <c r="GUV155" s="23"/>
      <c r="GUW155" s="23"/>
      <c r="GUX155" s="23"/>
      <c r="GUY155" s="23"/>
      <c r="GUZ155" s="23"/>
      <c r="GVA155" s="23"/>
      <c r="GVB155" s="23"/>
      <c r="GVC155" s="23"/>
      <c r="GVD155" s="23"/>
      <c r="GVE155" s="23"/>
      <c r="GVF155" s="23"/>
      <c r="GVG155" s="23"/>
      <c r="GVH155" s="23"/>
      <c r="GVI155" s="23"/>
      <c r="GVJ155" s="23"/>
      <c r="GVK155" s="23"/>
      <c r="GVL155" s="23"/>
      <c r="GVM155" s="23"/>
      <c r="GVN155" s="23"/>
      <c r="GVO155" s="23"/>
      <c r="GVP155" s="23"/>
      <c r="GVQ155" s="23"/>
      <c r="GVR155" s="23"/>
      <c r="GVS155" s="23"/>
      <c r="GVT155" s="23"/>
      <c r="GVU155" s="23"/>
      <c r="GVV155" s="23"/>
      <c r="GVW155" s="23"/>
      <c r="GVX155" s="23"/>
      <c r="GVY155" s="23"/>
      <c r="GVZ155" s="23"/>
      <c r="GWA155" s="23"/>
      <c r="GWB155" s="23"/>
      <c r="GWC155" s="23"/>
      <c r="GWD155" s="23"/>
      <c r="GWE155" s="23"/>
      <c r="GWF155" s="23"/>
      <c r="GWG155" s="23"/>
      <c r="GWH155" s="23"/>
      <c r="GWI155" s="23"/>
      <c r="GWJ155" s="23"/>
      <c r="GWK155" s="23"/>
      <c r="GWL155" s="23"/>
      <c r="GWM155" s="23"/>
      <c r="GWN155" s="23"/>
      <c r="GWO155" s="23"/>
      <c r="GWP155" s="23"/>
      <c r="GWQ155" s="23"/>
      <c r="GWR155" s="23"/>
      <c r="GWS155" s="23"/>
      <c r="GWT155" s="23"/>
      <c r="GWU155" s="23"/>
      <c r="GWV155" s="23"/>
      <c r="GWW155" s="23"/>
      <c r="GWX155" s="23"/>
      <c r="GWY155" s="23"/>
      <c r="GWZ155" s="23"/>
      <c r="GXA155" s="23"/>
      <c r="GXB155" s="23"/>
      <c r="GXC155" s="23"/>
      <c r="GXD155" s="23"/>
      <c r="GXE155" s="23"/>
      <c r="GXF155" s="23"/>
      <c r="GXG155" s="23"/>
      <c r="GXH155" s="23"/>
      <c r="GXI155" s="23"/>
      <c r="GXJ155" s="23"/>
      <c r="GXK155" s="23"/>
      <c r="GXL155" s="23"/>
      <c r="GXM155" s="23"/>
      <c r="GXN155" s="23"/>
      <c r="GXO155" s="23"/>
      <c r="GXP155" s="23"/>
      <c r="GXQ155" s="23"/>
      <c r="GXR155" s="23"/>
      <c r="GXS155" s="23"/>
      <c r="GXT155" s="23"/>
      <c r="GXU155" s="23"/>
      <c r="GXV155" s="23"/>
      <c r="GXW155" s="23"/>
      <c r="GXX155" s="23"/>
      <c r="GXY155" s="23"/>
      <c r="GXZ155" s="23"/>
      <c r="GYA155" s="23"/>
      <c r="GYB155" s="23"/>
      <c r="GYC155" s="23"/>
      <c r="GYD155" s="23"/>
      <c r="GYE155" s="23"/>
      <c r="GYF155" s="23"/>
      <c r="GYG155" s="23"/>
      <c r="GYH155" s="23"/>
      <c r="GYI155" s="23"/>
      <c r="GYJ155" s="23"/>
      <c r="GYK155" s="23"/>
      <c r="GYL155" s="23"/>
      <c r="GYM155" s="23"/>
      <c r="GYN155" s="23"/>
      <c r="GYO155" s="23"/>
      <c r="GYP155" s="23"/>
      <c r="GYQ155" s="23"/>
      <c r="GYR155" s="23"/>
      <c r="GYS155" s="23"/>
      <c r="GYT155" s="23"/>
      <c r="GYU155" s="23"/>
      <c r="GYV155" s="23"/>
      <c r="GYW155" s="23"/>
      <c r="GYX155" s="23"/>
      <c r="GYY155" s="23"/>
      <c r="GYZ155" s="23"/>
      <c r="GZA155" s="23"/>
      <c r="GZB155" s="23"/>
      <c r="GZC155" s="23"/>
      <c r="GZD155" s="23"/>
      <c r="GZE155" s="23"/>
      <c r="GZF155" s="23"/>
      <c r="GZG155" s="23"/>
      <c r="GZH155" s="23"/>
      <c r="GZI155" s="23"/>
      <c r="GZJ155" s="23"/>
      <c r="GZK155" s="23"/>
      <c r="GZL155" s="23"/>
      <c r="GZM155" s="23"/>
      <c r="GZN155" s="23"/>
      <c r="GZO155" s="23"/>
      <c r="GZP155" s="23"/>
      <c r="GZQ155" s="23"/>
      <c r="GZR155" s="23"/>
      <c r="GZS155" s="23"/>
      <c r="GZT155" s="23"/>
      <c r="GZU155" s="23"/>
      <c r="GZV155" s="23"/>
      <c r="GZW155" s="23"/>
      <c r="GZX155" s="23"/>
      <c r="GZY155" s="23"/>
      <c r="GZZ155" s="23"/>
      <c r="HAA155" s="23"/>
      <c r="HAB155" s="23"/>
      <c r="HAC155" s="23"/>
      <c r="HAD155" s="23"/>
      <c r="HAE155" s="23"/>
      <c r="HAF155" s="23"/>
      <c r="HAG155" s="23"/>
      <c r="HAH155" s="23"/>
      <c r="HAI155" s="23"/>
      <c r="HAJ155" s="23"/>
      <c r="HAK155" s="23"/>
      <c r="HAL155" s="23"/>
      <c r="HAM155" s="23"/>
      <c r="HAN155" s="23"/>
      <c r="HAO155" s="23"/>
      <c r="HAP155" s="23"/>
      <c r="HAQ155" s="23"/>
      <c r="HAR155" s="23"/>
      <c r="HAS155" s="23"/>
      <c r="HAT155" s="23"/>
      <c r="HAU155" s="23"/>
      <c r="HAV155" s="23"/>
      <c r="HAW155" s="23"/>
      <c r="HAX155" s="23"/>
      <c r="HAY155" s="23"/>
      <c r="HAZ155" s="23"/>
      <c r="HBA155" s="23"/>
      <c r="HBB155" s="23"/>
      <c r="HBC155" s="23"/>
      <c r="HBD155" s="23"/>
      <c r="HBE155" s="23"/>
      <c r="HBF155" s="23"/>
      <c r="HBG155" s="23"/>
      <c r="HBH155" s="23"/>
      <c r="HBI155" s="23"/>
      <c r="HBJ155" s="23"/>
      <c r="HBK155" s="23"/>
      <c r="HBL155" s="23"/>
      <c r="HBM155" s="23"/>
      <c r="HBN155" s="23"/>
      <c r="HBO155" s="23"/>
      <c r="HBP155" s="23"/>
      <c r="HBQ155" s="23"/>
      <c r="HBR155" s="23"/>
      <c r="HBS155" s="23"/>
      <c r="HBT155" s="23"/>
      <c r="HBU155" s="23"/>
      <c r="HBV155" s="23"/>
      <c r="HBW155" s="23"/>
      <c r="HBX155" s="23"/>
      <c r="HBY155" s="23"/>
      <c r="HBZ155" s="23"/>
      <c r="HCA155" s="23"/>
      <c r="HCB155" s="23"/>
      <c r="HCC155" s="23"/>
      <c r="HCD155" s="23"/>
      <c r="HCE155" s="23"/>
      <c r="HCF155" s="23"/>
      <c r="HCG155" s="23"/>
      <c r="HCH155" s="23"/>
      <c r="HCI155" s="23"/>
      <c r="HCJ155" s="23"/>
      <c r="HCK155" s="23"/>
      <c r="HCL155" s="23"/>
      <c r="HCM155" s="23"/>
      <c r="HCN155" s="23"/>
      <c r="HCO155" s="23"/>
      <c r="HCP155" s="23"/>
      <c r="HCQ155" s="23"/>
      <c r="HCR155" s="23"/>
      <c r="HCS155" s="23"/>
      <c r="HCT155" s="23"/>
      <c r="HCU155" s="23"/>
      <c r="HCV155" s="23"/>
      <c r="HCW155" s="23"/>
      <c r="HCX155" s="23"/>
      <c r="HCY155" s="23"/>
      <c r="HCZ155" s="23"/>
      <c r="HDA155" s="23"/>
      <c r="HDB155" s="23"/>
      <c r="HDC155" s="23"/>
      <c r="HDD155" s="23"/>
      <c r="HDE155" s="23"/>
      <c r="HDF155" s="23"/>
      <c r="HDG155" s="23"/>
      <c r="HDH155" s="23"/>
      <c r="HDI155" s="23"/>
      <c r="HDJ155" s="23"/>
      <c r="HDK155" s="23"/>
      <c r="HDL155" s="23"/>
      <c r="HDM155" s="23"/>
      <c r="HDN155" s="23"/>
      <c r="HDO155" s="23"/>
      <c r="HDP155" s="23"/>
      <c r="HDQ155" s="23"/>
      <c r="HDR155" s="23"/>
      <c r="HDS155" s="23"/>
      <c r="HDT155" s="23"/>
      <c r="HDU155" s="23"/>
      <c r="HDV155" s="23"/>
      <c r="HDW155" s="23"/>
      <c r="HDX155" s="23"/>
      <c r="HDY155" s="23"/>
      <c r="HDZ155" s="23"/>
      <c r="HEA155" s="23"/>
      <c r="HEB155" s="23"/>
      <c r="HEC155" s="23"/>
      <c r="HED155" s="23"/>
      <c r="HEE155" s="23"/>
      <c r="HEF155" s="23"/>
      <c r="HEG155" s="23"/>
      <c r="HEH155" s="23"/>
      <c r="HEI155" s="23"/>
      <c r="HEJ155" s="23"/>
      <c r="HEK155" s="23"/>
      <c r="HEL155" s="23"/>
      <c r="HEM155" s="23"/>
      <c r="HEN155" s="23"/>
      <c r="HEO155" s="23"/>
      <c r="HEP155" s="23"/>
      <c r="HEQ155" s="23"/>
      <c r="HER155" s="23"/>
      <c r="HES155" s="23"/>
      <c r="HET155" s="23"/>
      <c r="HEU155" s="23"/>
      <c r="HEV155" s="23"/>
      <c r="HEW155" s="23"/>
      <c r="HEX155" s="23"/>
      <c r="HEY155" s="23"/>
      <c r="HEZ155" s="23"/>
      <c r="HFA155" s="23"/>
      <c r="HFB155" s="23"/>
      <c r="HFC155" s="23"/>
      <c r="HFD155" s="23"/>
      <c r="HFE155" s="23"/>
      <c r="HFF155" s="23"/>
      <c r="HFG155" s="23"/>
      <c r="HFH155" s="23"/>
      <c r="HFI155" s="23"/>
      <c r="HFJ155" s="23"/>
      <c r="HFK155" s="23"/>
      <c r="HFL155" s="23"/>
      <c r="HFM155" s="23"/>
      <c r="HFN155" s="23"/>
      <c r="HFO155" s="23"/>
      <c r="HFP155" s="23"/>
      <c r="HFQ155" s="23"/>
      <c r="HFR155" s="23"/>
      <c r="HFS155" s="23"/>
      <c r="HFT155" s="23"/>
      <c r="HFU155" s="23"/>
      <c r="HFV155" s="23"/>
      <c r="HFW155" s="23"/>
      <c r="HFX155" s="23"/>
      <c r="HFY155" s="23"/>
      <c r="HFZ155" s="23"/>
      <c r="HGA155" s="23"/>
      <c r="HGB155" s="23"/>
      <c r="HGC155" s="23"/>
      <c r="HGD155" s="23"/>
      <c r="HGE155" s="23"/>
      <c r="HGF155" s="23"/>
      <c r="HGG155" s="23"/>
      <c r="HGH155" s="23"/>
      <c r="HGI155" s="23"/>
      <c r="HGJ155" s="23"/>
      <c r="HGK155" s="23"/>
      <c r="HGL155" s="23"/>
      <c r="HGM155" s="23"/>
      <c r="HGN155" s="23"/>
      <c r="HGO155" s="23"/>
      <c r="HGP155" s="23"/>
      <c r="HGQ155" s="23"/>
      <c r="HGR155" s="23"/>
      <c r="HGS155" s="23"/>
      <c r="HGT155" s="23"/>
      <c r="HGU155" s="23"/>
      <c r="HGV155" s="23"/>
      <c r="HGW155" s="23"/>
      <c r="HGX155" s="23"/>
      <c r="HGY155" s="23"/>
      <c r="HGZ155" s="23"/>
      <c r="HHA155" s="23"/>
      <c r="HHB155" s="23"/>
      <c r="HHC155" s="23"/>
      <c r="HHD155" s="23"/>
      <c r="HHE155" s="23"/>
      <c r="HHF155" s="23"/>
      <c r="HHG155" s="23"/>
      <c r="HHH155" s="23"/>
      <c r="HHI155" s="23"/>
      <c r="HHJ155" s="23"/>
      <c r="HHK155" s="23"/>
      <c r="HHL155" s="23"/>
      <c r="HHM155" s="23"/>
      <c r="HHN155" s="23"/>
      <c r="HHO155" s="23"/>
      <c r="HHP155" s="23"/>
      <c r="HHQ155" s="23"/>
      <c r="HHR155" s="23"/>
      <c r="HHS155" s="23"/>
      <c r="HHT155" s="23"/>
      <c r="HHU155" s="23"/>
      <c r="HHV155" s="23"/>
      <c r="HHW155" s="23"/>
      <c r="HHX155" s="23"/>
      <c r="HHY155" s="23"/>
      <c r="HHZ155" s="23"/>
      <c r="HIA155" s="23"/>
      <c r="HIB155" s="23"/>
      <c r="HIC155" s="23"/>
      <c r="HID155" s="23"/>
      <c r="HIE155" s="23"/>
      <c r="HIF155" s="23"/>
      <c r="HIG155" s="23"/>
      <c r="HIH155" s="23"/>
      <c r="HII155" s="23"/>
      <c r="HIJ155" s="23"/>
      <c r="HIK155" s="23"/>
      <c r="HIL155" s="23"/>
      <c r="HIM155" s="23"/>
      <c r="HIN155" s="23"/>
      <c r="HIO155" s="23"/>
      <c r="HIP155" s="23"/>
      <c r="HIQ155" s="23"/>
      <c r="HIR155" s="23"/>
      <c r="HIS155" s="23"/>
      <c r="HIT155" s="23"/>
      <c r="HIU155" s="23"/>
      <c r="HIV155" s="23"/>
      <c r="HIW155" s="23"/>
      <c r="HIX155" s="23"/>
      <c r="HIY155" s="23"/>
      <c r="HIZ155" s="23"/>
      <c r="HJA155" s="23"/>
      <c r="HJB155" s="23"/>
      <c r="HJC155" s="23"/>
      <c r="HJD155" s="23"/>
      <c r="HJE155" s="23"/>
      <c r="HJF155" s="23"/>
      <c r="HJG155" s="23"/>
      <c r="HJH155" s="23"/>
      <c r="HJI155" s="23"/>
      <c r="HJJ155" s="23"/>
      <c r="HJK155" s="23"/>
      <c r="HJL155" s="23"/>
      <c r="HJM155" s="23"/>
      <c r="HJN155" s="23"/>
      <c r="HJO155" s="23"/>
      <c r="HJP155" s="23"/>
      <c r="HJQ155" s="23"/>
      <c r="HJR155" s="23"/>
      <c r="HJS155" s="23"/>
      <c r="HJT155" s="23"/>
      <c r="HJU155" s="23"/>
      <c r="HJV155" s="23"/>
      <c r="HJW155" s="23"/>
      <c r="HJX155" s="23"/>
      <c r="HJY155" s="23"/>
      <c r="HJZ155" s="23"/>
      <c r="HKA155" s="23"/>
      <c r="HKB155" s="23"/>
      <c r="HKC155" s="23"/>
      <c r="HKD155" s="23"/>
      <c r="HKE155" s="23"/>
      <c r="HKF155" s="23"/>
      <c r="HKG155" s="23"/>
      <c r="HKH155" s="23"/>
      <c r="HKI155" s="23"/>
      <c r="HKJ155" s="23"/>
      <c r="HKK155" s="23"/>
      <c r="HKL155" s="23"/>
      <c r="HKM155" s="23"/>
      <c r="HKN155" s="23"/>
      <c r="HKO155" s="23"/>
      <c r="HKP155" s="23"/>
      <c r="HKQ155" s="23"/>
      <c r="HKR155" s="23"/>
      <c r="HKS155" s="23"/>
      <c r="HKT155" s="23"/>
      <c r="HKU155" s="23"/>
      <c r="HKV155" s="23"/>
      <c r="HKW155" s="23"/>
      <c r="HKX155" s="23"/>
      <c r="HKY155" s="23"/>
      <c r="HKZ155" s="23"/>
      <c r="HLA155" s="23"/>
      <c r="HLB155" s="23"/>
      <c r="HLC155" s="23"/>
      <c r="HLD155" s="23"/>
      <c r="HLE155" s="23"/>
      <c r="HLF155" s="23"/>
      <c r="HLG155" s="23"/>
      <c r="HLH155" s="23"/>
      <c r="HLI155" s="23"/>
      <c r="HLJ155" s="23"/>
      <c r="HLK155" s="23"/>
      <c r="HLL155" s="23"/>
      <c r="HLM155" s="23"/>
      <c r="HLN155" s="23"/>
      <c r="HLO155" s="23"/>
      <c r="HLP155" s="23"/>
      <c r="HLQ155" s="23"/>
      <c r="HLR155" s="23"/>
      <c r="HLS155" s="23"/>
      <c r="HLT155" s="23"/>
      <c r="HLU155" s="23"/>
      <c r="HLV155" s="23"/>
      <c r="HLW155" s="23"/>
      <c r="HLX155" s="23"/>
      <c r="HLY155" s="23"/>
      <c r="HLZ155" s="23"/>
      <c r="HMA155" s="23"/>
      <c r="HMB155" s="23"/>
      <c r="HMC155" s="23"/>
      <c r="HMD155" s="23"/>
      <c r="HME155" s="23"/>
      <c r="HMF155" s="23"/>
      <c r="HMG155" s="23"/>
      <c r="HMH155" s="23"/>
      <c r="HMI155" s="23"/>
      <c r="HMJ155" s="23"/>
      <c r="HMK155" s="23"/>
      <c r="HML155" s="23"/>
      <c r="HMM155" s="23"/>
      <c r="HMN155" s="23"/>
      <c r="HMO155" s="23"/>
      <c r="HMP155" s="23"/>
      <c r="HMQ155" s="23"/>
      <c r="HMR155" s="23"/>
      <c r="HMS155" s="23"/>
      <c r="HMT155" s="23"/>
      <c r="HMU155" s="23"/>
      <c r="HMV155" s="23"/>
      <c r="HMW155" s="23"/>
      <c r="HMX155" s="23"/>
      <c r="HMY155" s="23"/>
      <c r="HMZ155" s="23"/>
      <c r="HNA155" s="23"/>
      <c r="HNB155" s="23"/>
      <c r="HNC155" s="23"/>
      <c r="HND155" s="23"/>
      <c r="HNE155" s="23"/>
      <c r="HNF155" s="23"/>
      <c r="HNG155" s="23"/>
      <c r="HNH155" s="23"/>
      <c r="HNI155" s="23"/>
      <c r="HNJ155" s="23"/>
      <c r="HNK155" s="23"/>
      <c r="HNL155" s="23"/>
      <c r="HNM155" s="23"/>
      <c r="HNN155" s="23"/>
      <c r="HNO155" s="23"/>
      <c r="HNP155" s="23"/>
      <c r="HNQ155" s="23"/>
      <c r="HNR155" s="23"/>
      <c r="HNS155" s="23"/>
      <c r="HNT155" s="23"/>
      <c r="HNU155" s="23"/>
      <c r="HNV155" s="23"/>
      <c r="HNW155" s="23"/>
      <c r="HNX155" s="23"/>
      <c r="HNY155" s="23"/>
      <c r="HNZ155" s="23"/>
      <c r="HOA155" s="23"/>
      <c r="HOB155" s="23"/>
      <c r="HOC155" s="23"/>
      <c r="HOD155" s="23"/>
      <c r="HOE155" s="23"/>
      <c r="HOF155" s="23"/>
      <c r="HOG155" s="23"/>
      <c r="HOH155" s="23"/>
      <c r="HOI155" s="23"/>
      <c r="HOJ155" s="23"/>
      <c r="HOK155" s="23"/>
      <c r="HOL155" s="23"/>
      <c r="HOM155" s="23"/>
      <c r="HON155" s="23"/>
      <c r="HOO155" s="23"/>
      <c r="HOP155" s="23"/>
      <c r="HOQ155" s="23"/>
      <c r="HOR155" s="23"/>
      <c r="HOS155" s="23"/>
      <c r="HOT155" s="23"/>
      <c r="HOU155" s="23"/>
      <c r="HOV155" s="23"/>
      <c r="HOW155" s="23"/>
      <c r="HOX155" s="23"/>
      <c r="HOY155" s="23"/>
      <c r="HOZ155" s="23"/>
      <c r="HPA155" s="23"/>
      <c r="HPB155" s="23"/>
      <c r="HPC155" s="23"/>
      <c r="HPD155" s="23"/>
      <c r="HPE155" s="23"/>
      <c r="HPF155" s="23"/>
      <c r="HPG155" s="23"/>
      <c r="HPH155" s="23"/>
      <c r="HPI155" s="23"/>
      <c r="HPJ155" s="23"/>
      <c r="HPK155" s="23"/>
      <c r="HPL155" s="23"/>
      <c r="HPM155" s="23"/>
      <c r="HPN155" s="23"/>
      <c r="HPO155" s="23"/>
      <c r="HPP155" s="23"/>
      <c r="HPQ155" s="23"/>
      <c r="HPR155" s="23"/>
      <c r="HPS155" s="23"/>
      <c r="HPT155" s="23"/>
      <c r="HPU155" s="23"/>
      <c r="HPV155" s="23"/>
      <c r="HPW155" s="23"/>
      <c r="HPX155" s="23"/>
      <c r="HPY155" s="23"/>
      <c r="HPZ155" s="23"/>
      <c r="HQA155" s="23"/>
      <c r="HQB155" s="23"/>
      <c r="HQC155" s="23"/>
      <c r="HQD155" s="23"/>
      <c r="HQE155" s="23"/>
      <c r="HQF155" s="23"/>
      <c r="HQG155" s="23"/>
      <c r="HQH155" s="23"/>
      <c r="HQI155" s="23"/>
      <c r="HQJ155" s="23"/>
      <c r="HQK155" s="23"/>
      <c r="HQL155" s="23"/>
      <c r="HQM155" s="23"/>
      <c r="HQN155" s="23"/>
      <c r="HQO155" s="23"/>
      <c r="HQP155" s="23"/>
      <c r="HQQ155" s="23"/>
      <c r="HQR155" s="23"/>
      <c r="HQS155" s="23"/>
      <c r="HQT155" s="23"/>
      <c r="HQU155" s="23"/>
      <c r="HQV155" s="23"/>
      <c r="HQW155" s="23"/>
      <c r="HQX155" s="23"/>
      <c r="HQY155" s="23"/>
      <c r="HQZ155" s="23"/>
      <c r="HRA155" s="23"/>
      <c r="HRB155" s="23"/>
      <c r="HRC155" s="23"/>
      <c r="HRD155" s="23"/>
      <c r="HRE155" s="23"/>
      <c r="HRF155" s="23"/>
      <c r="HRG155" s="23"/>
      <c r="HRH155" s="23"/>
      <c r="HRI155" s="23"/>
      <c r="HRJ155" s="23"/>
      <c r="HRK155" s="23"/>
      <c r="HRL155" s="23"/>
      <c r="HRM155" s="23"/>
      <c r="HRN155" s="23"/>
      <c r="HRO155" s="23"/>
      <c r="HRP155" s="23"/>
      <c r="HRQ155" s="23"/>
      <c r="HRR155" s="23"/>
      <c r="HRS155" s="23"/>
      <c r="HRT155" s="23"/>
      <c r="HRU155" s="23"/>
      <c r="HRV155" s="23"/>
      <c r="HRW155" s="23"/>
      <c r="HRX155" s="23"/>
      <c r="HRY155" s="23"/>
      <c r="HRZ155" s="23"/>
      <c r="HSA155" s="23"/>
      <c r="HSB155" s="23"/>
      <c r="HSC155" s="23"/>
      <c r="HSD155" s="23"/>
      <c r="HSE155" s="23"/>
      <c r="HSF155" s="23"/>
      <c r="HSG155" s="23"/>
      <c r="HSH155" s="23"/>
      <c r="HSI155" s="23"/>
      <c r="HSJ155" s="23"/>
      <c r="HSK155" s="23"/>
      <c r="HSL155" s="23"/>
      <c r="HSM155" s="23"/>
      <c r="HSN155" s="23"/>
      <c r="HSO155" s="23"/>
      <c r="HSP155" s="23"/>
      <c r="HSQ155" s="23"/>
      <c r="HSR155" s="23"/>
      <c r="HSS155" s="23"/>
      <c r="HST155" s="23"/>
      <c r="HSU155" s="23"/>
      <c r="HSV155" s="23"/>
      <c r="HSW155" s="23"/>
      <c r="HSX155" s="23"/>
      <c r="HSY155" s="23"/>
      <c r="HSZ155" s="23"/>
      <c r="HTA155" s="23"/>
      <c r="HTB155" s="23"/>
      <c r="HTC155" s="23"/>
      <c r="HTD155" s="23"/>
      <c r="HTE155" s="23"/>
      <c r="HTF155" s="23"/>
      <c r="HTG155" s="23"/>
      <c r="HTH155" s="23"/>
      <c r="HTI155" s="23"/>
      <c r="HTJ155" s="23"/>
      <c r="HTK155" s="23"/>
      <c r="HTL155" s="23"/>
      <c r="HTM155" s="23"/>
      <c r="HTN155" s="23"/>
      <c r="HTO155" s="23"/>
      <c r="HTP155" s="23"/>
      <c r="HTQ155" s="23"/>
      <c r="HTR155" s="23"/>
      <c r="HTS155" s="23"/>
      <c r="HTT155" s="23"/>
      <c r="HTU155" s="23"/>
      <c r="HTV155" s="23"/>
      <c r="HTW155" s="23"/>
      <c r="HTX155" s="23"/>
      <c r="HTY155" s="23"/>
      <c r="HTZ155" s="23"/>
      <c r="HUA155" s="23"/>
      <c r="HUB155" s="23"/>
      <c r="HUC155" s="23"/>
      <c r="HUD155" s="23"/>
      <c r="HUE155" s="23"/>
      <c r="HUF155" s="23"/>
      <c r="HUG155" s="23"/>
      <c r="HUH155" s="23"/>
      <c r="HUI155" s="23"/>
      <c r="HUJ155" s="23"/>
      <c r="HUK155" s="23"/>
      <c r="HUL155" s="23"/>
      <c r="HUM155" s="23"/>
      <c r="HUN155" s="23"/>
      <c r="HUO155" s="23"/>
      <c r="HUP155" s="23"/>
      <c r="HUQ155" s="23"/>
      <c r="HUR155" s="23"/>
      <c r="HUS155" s="23"/>
      <c r="HUT155" s="23"/>
      <c r="HUU155" s="23"/>
      <c r="HUV155" s="23"/>
      <c r="HUW155" s="23"/>
      <c r="HUX155" s="23"/>
      <c r="HUY155" s="23"/>
      <c r="HUZ155" s="23"/>
      <c r="HVA155" s="23"/>
      <c r="HVB155" s="23"/>
      <c r="HVC155" s="23"/>
      <c r="HVD155" s="23"/>
      <c r="HVE155" s="23"/>
      <c r="HVF155" s="23"/>
      <c r="HVG155" s="23"/>
      <c r="HVH155" s="23"/>
      <c r="HVI155" s="23"/>
      <c r="HVJ155" s="23"/>
      <c r="HVK155" s="23"/>
      <c r="HVL155" s="23"/>
      <c r="HVM155" s="23"/>
      <c r="HVN155" s="23"/>
      <c r="HVO155" s="23"/>
      <c r="HVP155" s="23"/>
      <c r="HVQ155" s="23"/>
      <c r="HVR155" s="23"/>
      <c r="HVS155" s="23"/>
      <c r="HVT155" s="23"/>
      <c r="HVU155" s="23"/>
      <c r="HVV155" s="23"/>
      <c r="HVW155" s="23"/>
      <c r="HVX155" s="23"/>
      <c r="HVY155" s="23"/>
      <c r="HVZ155" s="23"/>
      <c r="HWA155" s="23"/>
      <c r="HWB155" s="23"/>
      <c r="HWC155" s="23"/>
      <c r="HWD155" s="23"/>
      <c r="HWE155" s="23"/>
      <c r="HWF155" s="23"/>
      <c r="HWG155" s="23"/>
      <c r="HWH155" s="23"/>
      <c r="HWI155" s="23"/>
      <c r="HWJ155" s="23"/>
      <c r="HWK155" s="23"/>
      <c r="HWL155" s="23"/>
      <c r="HWM155" s="23"/>
      <c r="HWN155" s="23"/>
      <c r="HWO155" s="23"/>
      <c r="HWP155" s="23"/>
      <c r="HWQ155" s="23"/>
      <c r="HWR155" s="23"/>
      <c r="HWS155" s="23"/>
      <c r="HWT155" s="23"/>
      <c r="HWU155" s="23"/>
      <c r="HWV155" s="23"/>
      <c r="HWW155" s="23"/>
      <c r="HWX155" s="23"/>
      <c r="HWY155" s="23"/>
      <c r="HWZ155" s="23"/>
      <c r="HXA155" s="23"/>
      <c r="HXB155" s="23"/>
      <c r="HXC155" s="23"/>
      <c r="HXD155" s="23"/>
      <c r="HXE155" s="23"/>
      <c r="HXF155" s="23"/>
      <c r="HXG155" s="23"/>
      <c r="HXH155" s="23"/>
      <c r="HXI155" s="23"/>
      <c r="HXJ155" s="23"/>
      <c r="HXK155" s="23"/>
      <c r="HXL155" s="23"/>
      <c r="HXM155" s="23"/>
      <c r="HXN155" s="23"/>
      <c r="HXO155" s="23"/>
      <c r="HXP155" s="23"/>
      <c r="HXQ155" s="23"/>
      <c r="HXR155" s="23"/>
      <c r="HXS155" s="23"/>
      <c r="HXT155" s="23"/>
      <c r="HXU155" s="23"/>
      <c r="HXV155" s="23"/>
      <c r="HXW155" s="23"/>
      <c r="HXX155" s="23"/>
      <c r="HXY155" s="23"/>
      <c r="HXZ155" s="23"/>
      <c r="HYA155" s="23"/>
      <c r="HYB155" s="23"/>
      <c r="HYC155" s="23"/>
      <c r="HYD155" s="23"/>
      <c r="HYE155" s="23"/>
      <c r="HYF155" s="23"/>
      <c r="HYG155" s="23"/>
      <c r="HYH155" s="23"/>
      <c r="HYI155" s="23"/>
      <c r="HYJ155" s="23"/>
      <c r="HYK155" s="23"/>
      <c r="HYL155" s="23"/>
      <c r="HYM155" s="23"/>
      <c r="HYN155" s="23"/>
      <c r="HYO155" s="23"/>
      <c r="HYP155" s="23"/>
      <c r="HYQ155" s="23"/>
      <c r="HYR155" s="23"/>
      <c r="HYS155" s="23"/>
      <c r="HYT155" s="23"/>
      <c r="HYU155" s="23"/>
      <c r="HYV155" s="23"/>
      <c r="HYW155" s="23"/>
      <c r="HYX155" s="23"/>
      <c r="HYY155" s="23"/>
      <c r="HYZ155" s="23"/>
      <c r="HZA155" s="23"/>
      <c r="HZB155" s="23"/>
      <c r="HZC155" s="23"/>
      <c r="HZD155" s="23"/>
      <c r="HZE155" s="23"/>
      <c r="HZF155" s="23"/>
      <c r="HZG155" s="23"/>
      <c r="HZH155" s="23"/>
      <c r="HZI155" s="23"/>
      <c r="HZJ155" s="23"/>
      <c r="HZK155" s="23"/>
      <c r="HZL155" s="23"/>
      <c r="HZM155" s="23"/>
      <c r="HZN155" s="23"/>
      <c r="HZO155" s="23"/>
      <c r="HZP155" s="23"/>
      <c r="HZQ155" s="23"/>
      <c r="HZR155" s="23"/>
      <c r="HZS155" s="23"/>
      <c r="HZT155" s="23"/>
      <c r="HZU155" s="23"/>
      <c r="HZV155" s="23"/>
      <c r="HZW155" s="23"/>
      <c r="HZX155" s="23"/>
      <c r="HZY155" s="23"/>
      <c r="HZZ155" s="23"/>
      <c r="IAA155" s="23"/>
      <c r="IAB155" s="23"/>
      <c r="IAC155" s="23"/>
      <c r="IAD155" s="23"/>
      <c r="IAE155" s="23"/>
      <c r="IAF155" s="23"/>
      <c r="IAG155" s="23"/>
      <c r="IAH155" s="23"/>
      <c r="IAI155" s="23"/>
      <c r="IAJ155" s="23"/>
      <c r="IAK155" s="23"/>
      <c r="IAL155" s="23"/>
      <c r="IAM155" s="23"/>
      <c r="IAN155" s="23"/>
      <c r="IAO155" s="23"/>
      <c r="IAP155" s="23"/>
      <c r="IAQ155" s="23"/>
      <c r="IAR155" s="23"/>
      <c r="IAS155" s="23"/>
      <c r="IAT155" s="23"/>
      <c r="IAU155" s="23"/>
      <c r="IAV155" s="23"/>
      <c r="IAW155" s="23"/>
      <c r="IAX155" s="23"/>
      <c r="IAY155" s="23"/>
      <c r="IAZ155" s="23"/>
      <c r="IBA155" s="23"/>
      <c r="IBB155" s="23"/>
      <c r="IBC155" s="23"/>
      <c r="IBD155" s="23"/>
      <c r="IBE155" s="23"/>
      <c r="IBF155" s="23"/>
      <c r="IBG155" s="23"/>
      <c r="IBH155" s="23"/>
      <c r="IBI155" s="23"/>
      <c r="IBJ155" s="23"/>
      <c r="IBK155" s="23"/>
      <c r="IBL155" s="23"/>
      <c r="IBM155" s="23"/>
      <c r="IBN155" s="23"/>
      <c r="IBO155" s="23"/>
      <c r="IBP155" s="23"/>
      <c r="IBQ155" s="23"/>
      <c r="IBR155" s="23"/>
      <c r="IBS155" s="23"/>
      <c r="IBT155" s="23"/>
      <c r="IBU155" s="23"/>
      <c r="IBV155" s="23"/>
      <c r="IBW155" s="23"/>
      <c r="IBX155" s="23"/>
      <c r="IBY155" s="23"/>
      <c r="IBZ155" s="23"/>
      <c r="ICA155" s="23"/>
      <c r="ICB155" s="23"/>
      <c r="ICC155" s="23"/>
      <c r="ICD155" s="23"/>
      <c r="ICE155" s="23"/>
      <c r="ICF155" s="23"/>
      <c r="ICG155" s="23"/>
      <c r="ICH155" s="23"/>
      <c r="ICI155" s="23"/>
      <c r="ICJ155" s="23"/>
      <c r="ICK155" s="23"/>
      <c r="ICL155" s="23"/>
      <c r="ICM155" s="23"/>
      <c r="ICN155" s="23"/>
      <c r="ICO155" s="23"/>
      <c r="ICP155" s="23"/>
      <c r="ICQ155" s="23"/>
      <c r="ICR155" s="23"/>
      <c r="ICS155" s="23"/>
      <c r="ICT155" s="23"/>
      <c r="ICU155" s="23"/>
      <c r="ICV155" s="23"/>
      <c r="ICW155" s="23"/>
      <c r="ICX155" s="23"/>
      <c r="ICY155" s="23"/>
      <c r="ICZ155" s="23"/>
      <c r="IDA155" s="23"/>
      <c r="IDB155" s="23"/>
      <c r="IDC155" s="23"/>
      <c r="IDD155" s="23"/>
      <c r="IDE155" s="23"/>
      <c r="IDF155" s="23"/>
      <c r="IDG155" s="23"/>
      <c r="IDH155" s="23"/>
      <c r="IDI155" s="23"/>
      <c r="IDJ155" s="23"/>
      <c r="IDK155" s="23"/>
      <c r="IDL155" s="23"/>
      <c r="IDM155" s="23"/>
      <c r="IDN155" s="23"/>
      <c r="IDO155" s="23"/>
      <c r="IDP155" s="23"/>
      <c r="IDQ155" s="23"/>
      <c r="IDR155" s="23"/>
      <c r="IDS155" s="23"/>
      <c r="IDT155" s="23"/>
      <c r="IDU155" s="23"/>
      <c r="IDV155" s="23"/>
      <c r="IDW155" s="23"/>
      <c r="IDX155" s="23"/>
      <c r="IDY155" s="23"/>
      <c r="IDZ155" s="23"/>
      <c r="IEA155" s="23"/>
      <c r="IEB155" s="23"/>
      <c r="IEC155" s="23"/>
      <c r="IED155" s="23"/>
      <c r="IEE155" s="23"/>
      <c r="IEF155" s="23"/>
      <c r="IEG155" s="23"/>
      <c r="IEH155" s="23"/>
      <c r="IEI155" s="23"/>
      <c r="IEJ155" s="23"/>
      <c r="IEK155" s="23"/>
      <c r="IEL155" s="23"/>
      <c r="IEM155" s="23"/>
      <c r="IEN155" s="23"/>
      <c r="IEO155" s="23"/>
      <c r="IEP155" s="23"/>
      <c r="IEQ155" s="23"/>
      <c r="IER155" s="23"/>
      <c r="IES155" s="23"/>
      <c r="IET155" s="23"/>
      <c r="IEU155" s="23"/>
      <c r="IEV155" s="23"/>
      <c r="IEW155" s="23"/>
      <c r="IEX155" s="23"/>
      <c r="IEY155" s="23"/>
      <c r="IEZ155" s="23"/>
      <c r="IFA155" s="23"/>
      <c r="IFB155" s="23"/>
      <c r="IFC155" s="23"/>
      <c r="IFD155" s="23"/>
      <c r="IFE155" s="23"/>
      <c r="IFF155" s="23"/>
      <c r="IFG155" s="23"/>
      <c r="IFH155" s="23"/>
      <c r="IFI155" s="23"/>
      <c r="IFJ155" s="23"/>
      <c r="IFK155" s="23"/>
      <c r="IFL155" s="23"/>
      <c r="IFM155" s="23"/>
      <c r="IFN155" s="23"/>
      <c r="IFO155" s="23"/>
      <c r="IFP155" s="23"/>
      <c r="IFQ155" s="23"/>
      <c r="IFR155" s="23"/>
      <c r="IFS155" s="23"/>
      <c r="IFT155" s="23"/>
      <c r="IFU155" s="23"/>
      <c r="IFV155" s="23"/>
      <c r="IFW155" s="23"/>
      <c r="IFX155" s="23"/>
      <c r="IFY155" s="23"/>
      <c r="IFZ155" s="23"/>
      <c r="IGA155" s="23"/>
      <c r="IGB155" s="23"/>
      <c r="IGC155" s="23"/>
      <c r="IGD155" s="23"/>
      <c r="IGE155" s="23"/>
      <c r="IGF155" s="23"/>
      <c r="IGG155" s="23"/>
      <c r="IGH155" s="23"/>
      <c r="IGI155" s="23"/>
      <c r="IGJ155" s="23"/>
      <c r="IGK155" s="23"/>
      <c r="IGL155" s="23"/>
      <c r="IGM155" s="23"/>
      <c r="IGN155" s="23"/>
      <c r="IGO155" s="23"/>
      <c r="IGP155" s="23"/>
      <c r="IGQ155" s="23"/>
      <c r="IGR155" s="23"/>
      <c r="IGS155" s="23"/>
      <c r="IGT155" s="23"/>
      <c r="IGU155" s="23"/>
      <c r="IGV155" s="23"/>
      <c r="IGW155" s="23"/>
      <c r="IGX155" s="23"/>
      <c r="IGY155" s="23"/>
      <c r="IGZ155" s="23"/>
      <c r="IHA155" s="23"/>
      <c r="IHB155" s="23"/>
      <c r="IHC155" s="23"/>
      <c r="IHD155" s="23"/>
      <c r="IHE155" s="23"/>
      <c r="IHF155" s="23"/>
      <c r="IHG155" s="23"/>
      <c r="IHH155" s="23"/>
      <c r="IHI155" s="23"/>
      <c r="IHJ155" s="23"/>
      <c r="IHK155" s="23"/>
      <c r="IHL155" s="23"/>
      <c r="IHM155" s="23"/>
      <c r="IHN155" s="23"/>
      <c r="IHO155" s="23"/>
      <c r="IHP155" s="23"/>
      <c r="IHQ155" s="23"/>
      <c r="IHR155" s="23"/>
      <c r="IHS155" s="23"/>
      <c r="IHT155" s="23"/>
      <c r="IHU155" s="23"/>
      <c r="IHV155" s="23"/>
      <c r="IHW155" s="23"/>
      <c r="IHX155" s="23"/>
      <c r="IHY155" s="23"/>
      <c r="IHZ155" s="23"/>
      <c r="IIA155" s="23"/>
      <c r="IIB155" s="23"/>
      <c r="IIC155" s="23"/>
      <c r="IID155" s="23"/>
      <c r="IIE155" s="23"/>
      <c r="IIF155" s="23"/>
      <c r="IIG155" s="23"/>
      <c r="IIH155" s="23"/>
      <c r="III155" s="23"/>
      <c r="IIJ155" s="23"/>
      <c r="IIK155" s="23"/>
      <c r="IIL155" s="23"/>
      <c r="IIM155" s="23"/>
      <c r="IIN155" s="23"/>
      <c r="IIO155" s="23"/>
      <c r="IIP155" s="23"/>
      <c r="IIQ155" s="23"/>
      <c r="IIR155" s="23"/>
      <c r="IIS155" s="23"/>
      <c r="IIT155" s="23"/>
      <c r="IIU155" s="23"/>
      <c r="IIV155" s="23"/>
      <c r="IIW155" s="23"/>
      <c r="IIX155" s="23"/>
      <c r="IIY155" s="23"/>
      <c r="IIZ155" s="23"/>
      <c r="IJA155" s="23"/>
      <c r="IJB155" s="23"/>
      <c r="IJC155" s="23"/>
      <c r="IJD155" s="23"/>
      <c r="IJE155" s="23"/>
      <c r="IJF155" s="23"/>
      <c r="IJG155" s="23"/>
      <c r="IJH155" s="23"/>
      <c r="IJI155" s="23"/>
      <c r="IJJ155" s="23"/>
      <c r="IJK155" s="23"/>
      <c r="IJL155" s="23"/>
      <c r="IJM155" s="23"/>
      <c r="IJN155" s="23"/>
      <c r="IJO155" s="23"/>
      <c r="IJP155" s="23"/>
      <c r="IJQ155" s="23"/>
      <c r="IJR155" s="23"/>
      <c r="IJS155" s="23"/>
      <c r="IJT155" s="23"/>
      <c r="IJU155" s="23"/>
      <c r="IJV155" s="23"/>
      <c r="IJW155" s="23"/>
      <c r="IJX155" s="23"/>
      <c r="IJY155" s="23"/>
      <c r="IJZ155" s="23"/>
      <c r="IKA155" s="23"/>
      <c r="IKB155" s="23"/>
      <c r="IKC155" s="23"/>
      <c r="IKD155" s="23"/>
      <c r="IKE155" s="23"/>
      <c r="IKF155" s="23"/>
      <c r="IKG155" s="23"/>
      <c r="IKH155" s="23"/>
      <c r="IKI155" s="23"/>
      <c r="IKJ155" s="23"/>
      <c r="IKK155" s="23"/>
      <c r="IKL155" s="23"/>
      <c r="IKM155" s="23"/>
      <c r="IKN155" s="23"/>
      <c r="IKO155" s="23"/>
      <c r="IKP155" s="23"/>
      <c r="IKQ155" s="23"/>
      <c r="IKR155" s="23"/>
      <c r="IKS155" s="23"/>
      <c r="IKT155" s="23"/>
      <c r="IKU155" s="23"/>
      <c r="IKV155" s="23"/>
      <c r="IKW155" s="23"/>
      <c r="IKX155" s="23"/>
      <c r="IKY155" s="23"/>
      <c r="IKZ155" s="23"/>
      <c r="ILA155" s="23"/>
      <c r="ILB155" s="23"/>
      <c r="ILC155" s="23"/>
      <c r="ILD155" s="23"/>
      <c r="ILE155" s="23"/>
      <c r="ILF155" s="23"/>
      <c r="ILG155" s="23"/>
      <c r="ILH155" s="23"/>
      <c r="ILI155" s="23"/>
      <c r="ILJ155" s="23"/>
      <c r="ILK155" s="23"/>
      <c r="ILL155" s="23"/>
      <c r="ILM155" s="23"/>
      <c r="ILN155" s="23"/>
      <c r="ILO155" s="23"/>
      <c r="ILP155" s="23"/>
      <c r="ILQ155" s="23"/>
      <c r="ILR155" s="23"/>
      <c r="ILS155" s="23"/>
      <c r="ILT155" s="23"/>
      <c r="ILU155" s="23"/>
      <c r="ILV155" s="23"/>
      <c r="ILW155" s="23"/>
      <c r="ILX155" s="23"/>
      <c r="ILY155" s="23"/>
      <c r="ILZ155" s="23"/>
      <c r="IMA155" s="23"/>
      <c r="IMB155" s="23"/>
      <c r="IMC155" s="23"/>
      <c r="IMD155" s="23"/>
      <c r="IME155" s="23"/>
      <c r="IMF155" s="23"/>
      <c r="IMG155" s="23"/>
      <c r="IMH155" s="23"/>
      <c r="IMI155" s="23"/>
      <c r="IMJ155" s="23"/>
      <c r="IMK155" s="23"/>
      <c r="IML155" s="23"/>
      <c r="IMM155" s="23"/>
      <c r="IMN155" s="23"/>
      <c r="IMO155" s="23"/>
      <c r="IMP155" s="23"/>
      <c r="IMQ155" s="23"/>
      <c r="IMR155" s="23"/>
      <c r="IMS155" s="23"/>
      <c r="IMT155" s="23"/>
      <c r="IMU155" s="23"/>
      <c r="IMV155" s="23"/>
      <c r="IMW155" s="23"/>
      <c r="IMX155" s="23"/>
      <c r="IMY155" s="23"/>
      <c r="IMZ155" s="23"/>
      <c r="INA155" s="23"/>
      <c r="INB155" s="23"/>
      <c r="INC155" s="23"/>
      <c r="IND155" s="23"/>
      <c r="INE155" s="23"/>
      <c r="INF155" s="23"/>
      <c r="ING155" s="23"/>
      <c r="INH155" s="23"/>
      <c r="INI155" s="23"/>
      <c r="INJ155" s="23"/>
      <c r="INK155" s="23"/>
      <c r="INL155" s="23"/>
      <c r="INM155" s="23"/>
      <c r="INN155" s="23"/>
      <c r="INO155" s="23"/>
      <c r="INP155" s="23"/>
      <c r="INQ155" s="23"/>
      <c r="INR155" s="23"/>
      <c r="INS155" s="23"/>
      <c r="INT155" s="23"/>
      <c r="INU155" s="23"/>
      <c r="INV155" s="23"/>
      <c r="INW155" s="23"/>
      <c r="INX155" s="23"/>
      <c r="INY155" s="23"/>
      <c r="INZ155" s="23"/>
      <c r="IOA155" s="23"/>
      <c r="IOB155" s="23"/>
      <c r="IOC155" s="23"/>
      <c r="IOD155" s="23"/>
      <c r="IOE155" s="23"/>
      <c r="IOF155" s="23"/>
      <c r="IOG155" s="23"/>
      <c r="IOH155" s="23"/>
      <c r="IOI155" s="23"/>
      <c r="IOJ155" s="23"/>
      <c r="IOK155" s="23"/>
      <c r="IOL155" s="23"/>
      <c r="IOM155" s="23"/>
      <c r="ION155" s="23"/>
      <c r="IOO155" s="23"/>
      <c r="IOP155" s="23"/>
      <c r="IOQ155" s="23"/>
      <c r="IOR155" s="23"/>
      <c r="IOS155" s="23"/>
      <c r="IOT155" s="23"/>
      <c r="IOU155" s="23"/>
      <c r="IOV155" s="23"/>
      <c r="IOW155" s="23"/>
      <c r="IOX155" s="23"/>
      <c r="IOY155" s="23"/>
      <c r="IOZ155" s="23"/>
      <c r="IPA155" s="23"/>
      <c r="IPB155" s="23"/>
      <c r="IPC155" s="23"/>
      <c r="IPD155" s="23"/>
      <c r="IPE155" s="23"/>
      <c r="IPF155" s="23"/>
      <c r="IPG155" s="23"/>
      <c r="IPH155" s="23"/>
      <c r="IPI155" s="23"/>
      <c r="IPJ155" s="23"/>
      <c r="IPK155" s="23"/>
      <c r="IPL155" s="23"/>
      <c r="IPM155" s="23"/>
      <c r="IPN155" s="23"/>
      <c r="IPO155" s="23"/>
      <c r="IPP155" s="23"/>
      <c r="IPQ155" s="23"/>
      <c r="IPR155" s="23"/>
      <c r="IPS155" s="23"/>
      <c r="IPT155" s="23"/>
      <c r="IPU155" s="23"/>
      <c r="IPV155" s="23"/>
      <c r="IPW155" s="23"/>
      <c r="IPX155" s="23"/>
      <c r="IPY155" s="23"/>
      <c r="IPZ155" s="23"/>
      <c r="IQA155" s="23"/>
      <c r="IQB155" s="23"/>
      <c r="IQC155" s="23"/>
      <c r="IQD155" s="23"/>
      <c r="IQE155" s="23"/>
      <c r="IQF155" s="23"/>
      <c r="IQG155" s="23"/>
      <c r="IQH155" s="23"/>
      <c r="IQI155" s="23"/>
      <c r="IQJ155" s="23"/>
      <c r="IQK155" s="23"/>
      <c r="IQL155" s="23"/>
      <c r="IQM155" s="23"/>
      <c r="IQN155" s="23"/>
      <c r="IQO155" s="23"/>
      <c r="IQP155" s="23"/>
      <c r="IQQ155" s="23"/>
      <c r="IQR155" s="23"/>
      <c r="IQS155" s="23"/>
      <c r="IQT155" s="23"/>
      <c r="IQU155" s="23"/>
      <c r="IQV155" s="23"/>
      <c r="IQW155" s="23"/>
      <c r="IQX155" s="23"/>
      <c r="IQY155" s="23"/>
      <c r="IQZ155" s="23"/>
      <c r="IRA155" s="23"/>
      <c r="IRB155" s="23"/>
      <c r="IRC155" s="23"/>
      <c r="IRD155" s="23"/>
      <c r="IRE155" s="23"/>
      <c r="IRF155" s="23"/>
      <c r="IRG155" s="23"/>
      <c r="IRH155" s="23"/>
      <c r="IRI155" s="23"/>
      <c r="IRJ155" s="23"/>
      <c r="IRK155" s="23"/>
      <c r="IRL155" s="23"/>
      <c r="IRM155" s="23"/>
      <c r="IRN155" s="23"/>
      <c r="IRO155" s="23"/>
      <c r="IRP155" s="23"/>
      <c r="IRQ155" s="23"/>
      <c r="IRR155" s="23"/>
      <c r="IRS155" s="23"/>
      <c r="IRT155" s="23"/>
      <c r="IRU155" s="23"/>
      <c r="IRV155" s="23"/>
      <c r="IRW155" s="23"/>
      <c r="IRX155" s="23"/>
      <c r="IRY155" s="23"/>
      <c r="IRZ155" s="23"/>
      <c r="ISA155" s="23"/>
      <c r="ISB155" s="23"/>
      <c r="ISC155" s="23"/>
      <c r="ISD155" s="23"/>
      <c r="ISE155" s="23"/>
      <c r="ISF155" s="23"/>
      <c r="ISG155" s="23"/>
      <c r="ISH155" s="23"/>
      <c r="ISI155" s="23"/>
      <c r="ISJ155" s="23"/>
      <c r="ISK155" s="23"/>
      <c r="ISL155" s="23"/>
      <c r="ISM155" s="23"/>
      <c r="ISN155" s="23"/>
      <c r="ISO155" s="23"/>
      <c r="ISP155" s="23"/>
      <c r="ISQ155" s="23"/>
      <c r="ISR155" s="23"/>
      <c r="ISS155" s="23"/>
      <c r="IST155" s="23"/>
      <c r="ISU155" s="23"/>
      <c r="ISV155" s="23"/>
      <c r="ISW155" s="23"/>
      <c r="ISX155" s="23"/>
      <c r="ISY155" s="23"/>
      <c r="ISZ155" s="23"/>
      <c r="ITA155" s="23"/>
      <c r="ITB155" s="23"/>
      <c r="ITC155" s="23"/>
      <c r="ITD155" s="23"/>
      <c r="ITE155" s="23"/>
      <c r="ITF155" s="23"/>
      <c r="ITG155" s="23"/>
      <c r="ITH155" s="23"/>
      <c r="ITI155" s="23"/>
      <c r="ITJ155" s="23"/>
      <c r="ITK155" s="23"/>
      <c r="ITL155" s="23"/>
      <c r="ITM155" s="23"/>
      <c r="ITN155" s="23"/>
      <c r="ITO155" s="23"/>
      <c r="ITP155" s="23"/>
      <c r="ITQ155" s="23"/>
      <c r="ITR155" s="23"/>
      <c r="ITS155" s="23"/>
      <c r="ITT155" s="23"/>
      <c r="ITU155" s="23"/>
      <c r="ITV155" s="23"/>
      <c r="ITW155" s="23"/>
      <c r="ITX155" s="23"/>
      <c r="ITY155" s="23"/>
      <c r="ITZ155" s="23"/>
      <c r="IUA155" s="23"/>
      <c r="IUB155" s="23"/>
      <c r="IUC155" s="23"/>
      <c r="IUD155" s="23"/>
      <c r="IUE155" s="23"/>
      <c r="IUF155" s="23"/>
      <c r="IUG155" s="23"/>
      <c r="IUH155" s="23"/>
      <c r="IUI155" s="23"/>
      <c r="IUJ155" s="23"/>
      <c r="IUK155" s="23"/>
      <c r="IUL155" s="23"/>
      <c r="IUM155" s="23"/>
      <c r="IUN155" s="23"/>
      <c r="IUO155" s="23"/>
      <c r="IUP155" s="23"/>
      <c r="IUQ155" s="23"/>
      <c r="IUR155" s="23"/>
      <c r="IUS155" s="23"/>
      <c r="IUT155" s="23"/>
      <c r="IUU155" s="23"/>
      <c r="IUV155" s="23"/>
      <c r="IUW155" s="23"/>
      <c r="IUX155" s="23"/>
      <c r="IUY155" s="23"/>
      <c r="IUZ155" s="23"/>
      <c r="IVA155" s="23"/>
      <c r="IVB155" s="23"/>
      <c r="IVC155" s="23"/>
      <c r="IVD155" s="23"/>
      <c r="IVE155" s="23"/>
      <c r="IVF155" s="23"/>
      <c r="IVG155" s="23"/>
      <c r="IVH155" s="23"/>
      <c r="IVI155" s="23"/>
      <c r="IVJ155" s="23"/>
      <c r="IVK155" s="23"/>
      <c r="IVL155" s="23"/>
      <c r="IVM155" s="23"/>
      <c r="IVN155" s="23"/>
      <c r="IVO155" s="23"/>
      <c r="IVP155" s="23"/>
      <c r="IVQ155" s="23"/>
      <c r="IVR155" s="23"/>
      <c r="IVS155" s="23"/>
      <c r="IVT155" s="23"/>
      <c r="IVU155" s="23"/>
      <c r="IVV155" s="23"/>
      <c r="IVW155" s="23"/>
      <c r="IVX155" s="23"/>
      <c r="IVY155" s="23"/>
      <c r="IVZ155" s="23"/>
      <c r="IWA155" s="23"/>
      <c r="IWB155" s="23"/>
      <c r="IWC155" s="23"/>
      <c r="IWD155" s="23"/>
      <c r="IWE155" s="23"/>
      <c r="IWF155" s="23"/>
      <c r="IWG155" s="23"/>
      <c r="IWH155" s="23"/>
      <c r="IWI155" s="23"/>
      <c r="IWJ155" s="23"/>
      <c r="IWK155" s="23"/>
      <c r="IWL155" s="23"/>
      <c r="IWM155" s="23"/>
      <c r="IWN155" s="23"/>
      <c r="IWO155" s="23"/>
      <c r="IWP155" s="23"/>
      <c r="IWQ155" s="23"/>
      <c r="IWR155" s="23"/>
      <c r="IWS155" s="23"/>
      <c r="IWT155" s="23"/>
      <c r="IWU155" s="23"/>
      <c r="IWV155" s="23"/>
      <c r="IWW155" s="23"/>
      <c r="IWX155" s="23"/>
      <c r="IWY155" s="23"/>
      <c r="IWZ155" s="23"/>
      <c r="IXA155" s="23"/>
      <c r="IXB155" s="23"/>
      <c r="IXC155" s="23"/>
      <c r="IXD155" s="23"/>
      <c r="IXE155" s="23"/>
      <c r="IXF155" s="23"/>
      <c r="IXG155" s="23"/>
      <c r="IXH155" s="23"/>
      <c r="IXI155" s="23"/>
      <c r="IXJ155" s="23"/>
      <c r="IXK155" s="23"/>
      <c r="IXL155" s="23"/>
      <c r="IXM155" s="23"/>
      <c r="IXN155" s="23"/>
      <c r="IXO155" s="23"/>
      <c r="IXP155" s="23"/>
      <c r="IXQ155" s="23"/>
      <c r="IXR155" s="23"/>
      <c r="IXS155" s="23"/>
      <c r="IXT155" s="23"/>
      <c r="IXU155" s="23"/>
      <c r="IXV155" s="23"/>
      <c r="IXW155" s="23"/>
      <c r="IXX155" s="23"/>
      <c r="IXY155" s="23"/>
      <c r="IXZ155" s="23"/>
      <c r="IYA155" s="23"/>
      <c r="IYB155" s="23"/>
      <c r="IYC155" s="23"/>
      <c r="IYD155" s="23"/>
      <c r="IYE155" s="23"/>
      <c r="IYF155" s="23"/>
      <c r="IYG155" s="23"/>
      <c r="IYH155" s="23"/>
      <c r="IYI155" s="23"/>
      <c r="IYJ155" s="23"/>
      <c r="IYK155" s="23"/>
      <c r="IYL155" s="23"/>
      <c r="IYM155" s="23"/>
      <c r="IYN155" s="23"/>
      <c r="IYO155" s="23"/>
      <c r="IYP155" s="23"/>
      <c r="IYQ155" s="23"/>
      <c r="IYR155" s="23"/>
      <c r="IYS155" s="23"/>
      <c r="IYT155" s="23"/>
      <c r="IYU155" s="23"/>
      <c r="IYV155" s="23"/>
      <c r="IYW155" s="23"/>
      <c r="IYX155" s="23"/>
      <c r="IYY155" s="23"/>
      <c r="IYZ155" s="23"/>
      <c r="IZA155" s="23"/>
      <c r="IZB155" s="23"/>
      <c r="IZC155" s="23"/>
      <c r="IZD155" s="23"/>
      <c r="IZE155" s="23"/>
      <c r="IZF155" s="23"/>
      <c r="IZG155" s="23"/>
      <c r="IZH155" s="23"/>
      <c r="IZI155" s="23"/>
      <c r="IZJ155" s="23"/>
      <c r="IZK155" s="23"/>
      <c r="IZL155" s="23"/>
      <c r="IZM155" s="23"/>
      <c r="IZN155" s="23"/>
      <c r="IZO155" s="23"/>
      <c r="IZP155" s="23"/>
      <c r="IZQ155" s="23"/>
      <c r="IZR155" s="23"/>
      <c r="IZS155" s="23"/>
      <c r="IZT155" s="23"/>
      <c r="IZU155" s="23"/>
      <c r="IZV155" s="23"/>
      <c r="IZW155" s="23"/>
      <c r="IZX155" s="23"/>
      <c r="IZY155" s="23"/>
      <c r="IZZ155" s="23"/>
      <c r="JAA155" s="23"/>
      <c r="JAB155" s="23"/>
      <c r="JAC155" s="23"/>
      <c r="JAD155" s="23"/>
      <c r="JAE155" s="23"/>
      <c r="JAF155" s="23"/>
      <c r="JAG155" s="23"/>
      <c r="JAH155" s="23"/>
      <c r="JAI155" s="23"/>
      <c r="JAJ155" s="23"/>
      <c r="JAK155" s="23"/>
      <c r="JAL155" s="23"/>
      <c r="JAM155" s="23"/>
      <c r="JAN155" s="23"/>
      <c r="JAO155" s="23"/>
      <c r="JAP155" s="23"/>
      <c r="JAQ155" s="23"/>
      <c r="JAR155" s="23"/>
      <c r="JAS155" s="23"/>
      <c r="JAT155" s="23"/>
      <c r="JAU155" s="23"/>
      <c r="JAV155" s="23"/>
      <c r="JAW155" s="23"/>
      <c r="JAX155" s="23"/>
      <c r="JAY155" s="23"/>
      <c r="JAZ155" s="23"/>
      <c r="JBA155" s="23"/>
      <c r="JBB155" s="23"/>
      <c r="JBC155" s="23"/>
      <c r="JBD155" s="23"/>
      <c r="JBE155" s="23"/>
      <c r="JBF155" s="23"/>
      <c r="JBG155" s="23"/>
      <c r="JBH155" s="23"/>
      <c r="JBI155" s="23"/>
      <c r="JBJ155" s="23"/>
      <c r="JBK155" s="23"/>
      <c r="JBL155" s="23"/>
      <c r="JBM155" s="23"/>
      <c r="JBN155" s="23"/>
      <c r="JBO155" s="23"/>
      <c r="JBP155" s="23"/>
      <c r="JBQ155" s="23"/>
      <c r="JBR155" s="23"/>
      <c r="JBS155" s="23"/>
      <c r="JBT155" s="23"/>
      <c r="JBU155" s="23"/>
      <c r="JBV155" s="23"/>
      <c r="JBW155" s="23"/>
      <c r="JBX155" s="23"/>
      <c r="JBY155" s="23"/>
      <c r="JBZ155" s="23"/>
      <c r="JCA155" s="23"/>
      <c r="JCB155" s="23"/>
      <c r="JCC155" s="23"/>
      <c r="JCD155" s="23"/>
      <c r="JCE155" s="23"/>
      <c r="JCF155" s="23"/>
      <c r="JCG155" s="23"/>
      <c r="JCH155" s="23"/>
      <c r="JCI155" s="23"/>
      <c r="JCJ155" s="23"/>
      <c r="JCK155" s="23"/>
      <c r="JCL155" s="23"/>
      <c r="JCM155" s="23"/>
      <c r="JCN155" s="23"/>
      <c r="JCO155" s="23"/>
      <c r="JCP155" s="23"/>
      <c r="JCQ155" s="23"/>
      <c r="JCR155" s="23"/>
      <c r="JCS155" s="23"/>
      <c r="JCT155" s="23"/>
      <c r="JCU155" s="23"/>
      <c r="JCV155" s="23"/>
      <c r="JCW155" s="23"/>
      <c r="JCX155" s="23"/>
      <c r="JCY155" s="23"/>
      <c r="JCZ155" s="23"/>
      <c r="JDA155" s="23"/>
      <c r="JDB155" s="23"/>
      <c r="JDC155" s="23"/>
      <c r="JDD155" s="23"/>
      <c r="JDE155" s="23"/>
      <c r="JDF155" s="23"/>
      <c r="JDG155" s="23"/>
      <c r="JDH155" s="23"/>
      <c r="JDI155" s="23"/>
      <c r="JDJ155" s="23"/>
      <c r="JDK155" s="23"/>
      <c r="JDL155" s="23"/>
      <c r="JDM155" s="23"/>
      <c r="JDN155" s="23"/>
      <c r="JDO155" s="23"/>
      <c r="JDP155" s="23"/>
      <c r="JDQ155" s="23"/>
      <c r="JDR155" s="23"/>
      <c r="JDS155" s="23"/>
      <c r="JDT155" s="23"/>
      <c r="JDU155" s="23"/>
      <c r="JDV155" s="23"/>
      <c r="JDW155" s="23"/>
      <c r="JDX155" s="23"/>
      <c r="JDY155" s="23"/>
      <c r="JDZ155" s="23"/>
      <c r="JEA155" s="23"/>
      <c r="JEB155" s="23"/>
      <c r="JEC155" s="23"/>
      <c r="JED155" s="23"/>
      <c r="JEE155" s="23"/>
      <c r="JEF155" s="23"/>
      <c r="JEG155" s="23"/>
      <c r="JEH155" s="23"/>
      <c r="JEI155" s="23"/>
      <c r="JEJ155" s="23"/>
      <c r="JEK155" s="23"/>
      <c r="JEL155" s="23"/>
      <c r="JEM155" s="23"/>
      <c r="JEN155" s="23"/>
      <c r="JEO155" s="23"/>
      <c r="JEP155" s="23"/>
      <c r="JEQ155" s="23"/>
      <c r="JER155" s="23"/>
      <c r="JES155" s="23"/>
      <c r="JET155" s="23"/>
      <c r="JEU155" s="23"/>
      <c r="JEV155" s="23"/>
      <c r="JEW155" s="23"/>
      <c r="JEX155" s="23"/>
      <c r="JEY155" s="23"/>
      <c r="JEZ155" s="23"/>
      <c r="JFA155" s="23"/>
      <c r="JFB155" s="23"/>
      <c r="JFC155" s="23"/>
      <c r="JFD155" s="23"/>
      <c r="JFE155" s="23"/>
      <c r="JFF155" s="23"/>
      <c r="JFG155" s="23"/>
      <c r="JFH155" s="23"/>
      <c r="JFI155" s="23"/>
      <c r="JFJ155" s="23"/>
      <c r="JFK155" s="23"/>
      <c r="JFL155" s="23"/>
      <c r="JFM155" s="23"/>
      <c r="JFN155" s="23"/>
      <c r="JFO155" s="23"/>
      <c r="JFP155" s="23"/>
      <c r="JFQ155" s="23"/>
      <c r="JFR155" s="23"/>
      <c r="JFS155" s="23"/>
      <c r="JFT155" s="23"/>
      <c r="JFU155" s="23"/>
      <c r="JFV155" s="23"/>
      <c r="JFW155" s="23"/>
      <c r="JFX155" s="23"/>
      <c r="JFY155" s="23"/>
      <c r="JFZ155" s="23"/>
      <c r="JGA155" s="23"/>
      <c r="JGB155" s="23"/>
      <c r="JGC155" s="23"/>
      <c r="JGD155" s="23"/>
      <c r="JGE155" s="23"/>
      <c r="JGF155" s="23"/>
      <c r="JGG155" s="23"/>
      <c r="JGH155" s="23"/>
      <c r="JGI155" s="23"/>
      <c r="JGJ155" s="23"/>
      <c r="JGK155" s="23"/>
      <c r="JGL155" s="23"/>
      <c r="JGM155" s="23"/>
      <c r="JGN155" s="23"/>
      <c r="JGO155" s="23"/>
      <c r="JGP155" s="23"/>
      <c r="JGQ155" s="23"/>
      <c r="JGR155" s="23"/>
      <c r="JGS155" s="23"/>
      <c r="JGT155" s="23"/>
      <c r="JGU155" s="23"/>
      <c r="JGV155" s="23"/>
      <c r="JGW155" s="23"/>
      <c r="JGX155" s="23"/>
      <c r="JGY155" s="23"/>
      <c r="JGZ155" s="23"/>
      <c r="JHA155" s="23"/>
      <c r="JHB155" s="23"/>
      <c r="JHC155" s="23"/>
      <c r="JHD155" s="23"/>
      <c r="JHE155" s="23"/>
      <c r="JHF155" s="23"/>
      <c r="JHG155" s="23"/>
      <c r="JHH155" s="23"/>
      <c r="JHI155" s="23"/>
      <c r="JHJ155" s="23"/>
      <c r="JHK155" s="23"/>
      <c r="JHL155" s="23"/>
      <c r="JHM155" s="23"/>
      <c r="JHN155" s="23"/>
      <c r="JHO155" s="23"/>
      <c r="JHP155" s="23"/>
      <c r="JHQ155" s="23"/>
      <c r="JHR155" s="23"/>
      <c r="JHS155" s="23"/>
      <c r="JHT155" s="23"/>
      <c r="JHU155" s="23"/>
      <c r="JHV155" s="23"/>
      <c r="JHW155" s="23"/>
      <c r="JHX155" s="23"/>
      <c r="JHY155" s="23"/>
      <c r="JHZ155" s="23"/>
      <c r="JIA155" s="23"/>
      <c r="JIB155" s="23"/>
      <c r="JIC155" s="23"/>
      <c r="JID155" s="23"/>
      <c r="JIE155" s="23"/>
      <c r="JIF155" s="23"/>
      <c r="JIG155" s="23"/>
      <c r="JIH155" s="23"/>
      <c r="JII155" s="23"/>
      <c r="JIJ155" s="23"/>
      <c r="JIK155" s="23"/>
      <c r="JIL155" s="23"/>
      <c r="JIM155" s="23"/>
      <c r="JIN155" s="23"/>
      <c r="JIO155" s="23"/>
      <c r="JIP155" s="23"/>
      <c r="JIQ155" s="23"/>
      <c r="JIR155" s="23"/>
      <c r="JIS155" s="23"/>
      <c r="JIT155" s="23"/>
      <c r="JIU155" s="23"/>
      <c r="JIV155" s="23"/>
      <c r="JIW155" s="23"/>
      <c r="JIX155" s="23"/>
      <c r="JIY155" s="23"/>
      <c r="JIZ155" s="23"/>
      <c r="JJA155" s="23"/>
      <c r="JJB155" s="23"/>
      <c r="JJC155" s="23"/>
      <c r="JJD155" s="23"/>
      <c r="JJE155" s="23"/>
      <c r="JJF155" s="23"/>
      <c r="JJG155" s="23"/>
      <c r="JJH155" s="23"/>
      <c r="JJI155" s="23"/>
      <c r="JJJ155" s="23"/>
      <c r="JJK155" s="23"/>
      <c r="JJL155" s="23"/>
      <c r="JJM155" s="23"/>
      <c r="JJN155" s="23"/>
      <c r="JJO155" s="23"/>
      <c r="JJP155" s="23"/>
      <c r="JJQ155" s="23"/>
      <c r="JJR155" s="23"/>
      <c r="JJS155" s="23"/>
      <c r="JJT155" s="23"/>
      <c r="JJU155" s="23"/>
      <c r="JJV155" s="23"/>
      <c r="JJW155" s="23"/>
      <c r="JJX155" s="23"/>
      <c r="JJY155" s="23"/>
      <c r="JJZ155" s="23"/>
      <c r="JKA155" s="23"/>
      <c r="JKB155" s="23"/>
      <c r="JKC155" s="23"/>
      <c r="JKD155" s="23"/>
      <c r="JKE155" s="23"/>
      <c r="JKF155" s="23"/>
      <c r="JKG155" s="23"/>
      <c r="JKH155" s="23"/>
      <c r="JKI155" s="23"/>
      <c r="JKJ155" s="23"/>
      <c r="JKK155" s="23"/>
      <c r="JKL155" s="23"/>
      <c r="JKM155" s="23"/>
      <c r="JKN155" s="23"/>
      <c r="JKO155" s="23"/>
      <c r="JKP155" s="23"/>
      <c r="JKQ155" s="23"/>
      <c r="JKR155" s="23"/>
      <c r="JKS155" s="23"/>
      <c r="JKT155" s="23"/>
      <c r="JKU155" s="23"/>
      <c r="JKV155" s="23"/>
      <c r="JKW155" s="23"/>
      <c r="JKX155" s="23"/>
      <c r="JKY155" s="23"/>
      <c r="JKZ155" s="23"/>
      <c r="JLA155" s="23"/>
      <c r="JLB155" s="23"/>
      <c r="JLC155" s="23"/>
      <c r="JLD155" s="23"/>
      <c r="JLE155" s="23"/>
      <c r="JLF155" s="23"/>
      <c r="JLG155" s="23"/>
      <c r="JLH155" s="23"/>
      <c r="JLI155" s="23"/>
      <c r="JLJ155" s="23"/>
      <c r="JLK155" s="23"/>
      <c r="JLL155" s="23"/>
      <c r="JLM155" s="23"/>
      <c r="JLN155" s="23"/>
      <c r="JLO155" s="23"/>
      <c r="JLP155" s="23"/>
      <c r="JLQ155" s="23"/>
      <c r="JLR155" s="23"/>
      <c r="JLS155" s="23"/>
      <c r="JLT155" s="23"/>
      <c r="JLU155" s="23"/>
      <c r="JLV155" s="23"/>
      <c r="JLW155" s="23"/>
      <c r="JLX155" s="23"/>
      <c r="JLY155" s="23"/>
      <c r="JLZ155" s="23"/>
      <c r="JMA155" s="23"/>
      <c r="JMB155" s="23"/>
      <c r="JMC155" s="23"/>
      <c r="JMD155" s="23"/>
      <c r="JME155" s="23"/>
      <c r="JMF155" s="23"/>
      <c r="JMG155" s="23"/>
      <c r="JMH155" s="23"/>
      <c r="JMI155" s="23"/>
      <c r="JMJ155" s="23"/>
      <c r="JMK155" s="23"/>
      <c r="JML155" s="23"/>
      <c r="JMM155" s="23"/>
      <c r="JMN155" s="23"/>
      <c r="JMO155" s="23"/>
      <c r="JMP155" s="23"/>
      <c r="JMQ155" s="23"/>
      <c r="JMR155" s="23"/>
      <c r="JMS155" s="23"/>
      <c r="JMT155" s="23"/>
      <c r="JMU155" s="23"/>
      <c r="JMV155" s="23"/>
      <c r="JMW155" s="23"/>
      <c r="JMX155" s="23"/>
      <c r="JMY155" s="23"/>
      <c r="JMZ155" s="23"/>
      <c r="JNA155" s="23"/>
      <c r="JNB155" s="23"/>
      <c r="JNC155" s="23"/>
      <c r="JND155" s="23"/>
      <c r="JNE155" s="23"/>
      <c r="JNF155" s="23"/>
      <c r="JNG155" s="23"/>
      <c r="JNH155" s="23"/>
      <c r="JNI155" s="23"/>
      <c r="JNJ155" s="23"/>
      <c r="JNK155" s="23"/>
      <c r="JNL155" s="23"/>
      <c r="JNM155" s="23"/>
      <c r="JNN155" s="23"/>
      <c r="JNO155" s="23"/>
      <c r="JNP155" s="23"/>
      <c r="JNQ155" s="23"/>
      <c r="JNR155" s="23"/>
      <c r="JNS155" s="23"/>
      <c r="JNT155" s="23"/>
      <c r="JNU155" s="23"/>
      <c r="JNV155" s="23"/>
      <c r="JNW155" s="23"/>
      <c r="JNX155" s="23"/>
      <c r="JNY155" s="23"/>
      <c r="JNZ155" s="23"/>
      <c r="JOA155" s="23"/>
      <c r="JOB155" s="23"/>
      <c r="JOC155" s="23"/>
      <c r="JOD155" s="23"/>
      <c r="JOE155" s="23"/>
      <c r="JOF155" s="23"/>
      <c r="JOG155" s="23"/>
      <c r="JOH155" s="23"/>
      <c r="JOI155" s="23"/>
      <c r="JOJ155" s="23"/>
      <c r="JOK155" s="23"/>
      <c r="JOL155" s="23"/>
      <c r="JOM155" s="23"/>
      <c r="JON155" s="23"/>
      <c r="JOO155" s="23"/>
      <c r="JOP155" s="23"/>
      <c r="JOQ155" s="23"/>
      <c r="JOR155" s="23"/>
      <c r="JOS155" s="23"/>
      <c r="JOT155" s="23"/>
      <c r="JOU155" s="23"/>
      <c r="JOV155" s="23"/>
      <c r="JOW155" s="23"/>
      <c r="JOX155" s="23"/>
      <c r="JOY155" s="23"/>
      <c r="JOZ155" s="23"/>
      <c r="JPA155" s="23"/>
      <c r="JPB155" s="23"/>
      <c r="JPC155" s="23"/>
      <c r="JPD155" s="23"/>
      <c r="JPE155" s="23"/>
      <c r="JPF155" s="23"/>
      <c r="JPG155" s="23"/>
      <c r="JPH155" s="23"/>
      <c r="JPI155" s="23"/>
      <c r="JPJ155" s="23"/>
      <c r="JPK155" s="23"/>
      <c r="JPL155" s="23"/>
      <c r="JPM155" s="23"/>
      <c r="JPN155" s="23"/>
      <c r="JPO155" s="23"/>
      <c r="JPP155" s="23"/>
      <c r="JPQ155" s="23"/>
      <c r="JPR155" s="23"/>
      <c r="JPS155" s="23"/>
      <c r="JPT155" s="23"/>
      <c r="JPU155" s="23"/>
      <c r="JPV155" s="23"/>
      <c r="JPW155" s="23"/>
      <c r="JPX155" s="23"/>
      <c r="JPY155" s="23"/>
      <c r="JPZ155" s="23"/>
      <c r="JQA155" s="23"/>
      <c r="JQB155" s="23"/>
      <c r="JQC155" s="23"/>
      <c r="JQD155" s="23"/>
      <c r="JQE155" s="23"/>
      <c r="JQF155" s="23"/>
      <c r="JQG155" s="23"/>
      <c r="JQH155" s="23"/>
      <c r="JQI155" s="23"/>
      <c r="JQJ155" s="23"/>
      <c r="JQK155" s="23"/>
      <c r="JQL155" s="23"/>
      <c r="JQM155" s="23"/>
      <c r="JQN155" s="23"/>
      <c r="JQO155" s="23"/>
      <c r="JQP155" s="23"/>
      <c r="JQQ155" s="23"/>
      <c r="JQR155" s="23"/>
      <c r="JQS155" s="23"/>
      <c r="JQT155" s="23"/>
      <c r="JQU155" s="23"/>
      <c r="JQV155" s="23"/>
      <c r="JQW155" s="23"/>
      <c r="JQX155" s="23"/>
      <c r="JQY155" s="23"/>
      <c r="JQZ155" s="23"/>
      <c r="JRA155" s="23"/>
      <c r="JRB155" s="23"/>
      <c r="JRC155" s="23"/>
      <c r="JRD155" s="23"/>
      <c r="JRE155" s="23"/>
      <c r="JRF155" s="23"/>
      <c r="JRG155" s="23"/>
      <c r="JRH155" s="23"/>
      <c r="JRI155" s="23"/>
      <c r="JRJ155" s="23"/>
      <c r="JRK155" s="23"/>
      <c r="JRL155" s="23"/>
      <c r="JRM155" s="23"/>
      <c r="JRN155" s="23"/>
      <c r="JRO155" s="23"/>
      <c r="JRP155" s="23"/>
      <c r="JRQ155" s="23"/>
      <c r="JRR155" s="23"/>
      <c r="JRS155" s="23"/>
      <c r="JRT155" s="23"/>
      <c r="JRU155" s="23"/>
      <c r="JRV155" s="23"/>
      <c r="JRW155" s="23"/>
      <c r="JRX155" s="23"/>
      <c r="JRY155" s="23"/>
      <c r="JRZ155" s="23"/>
      <c r="JSA155" s="23"/>
      <c r="JSB155" s="23"/>
      <c r="JSC155" s="23"/>
      <c r="JSD155" s="23"/>
      <c r="JSE155" s="23"/>
      <c r="JSF155" s="23"/>
      <c r="JSG155" s="23"/>
      <c r="JSH155" s="23"/>
      <c r="JSI155" s="23"/>
      <c r="JSJ155" s="23"/>
      <c r="JSK155" s="23"/>
      <c r="JSL155" s="23"/>
      <c r="JSM155" s="23"/>
      <c r="JSN155" s="23"/>
      <c r="JSO155" s="23"/>
      <c r="JSP155" s="23"/>
      <c r="JSQ155" s="23"/>
      <c r="JSR155" s="23"/>
      <c r="JSS155" s="23"/>
      <c r="JST155" s="23"/>
      <c r="JSU155" s="23"/>
      <c r="JSV155" s="23"/>
      <c r="JSW155" s="23"/>
      <c r="JSX155" s="23"/>
      <c r="JSY155" s="23"/>
      <c r="JSZ155" s="23"/>
      <c r="JTA155" s="23"/>
      <c r="JTB155" s="23"/>
      <c r="JTC155" s="23"/>
      <c r="JTD155" s="23"/>
      <c r="JTE155" s="23"/>
      <c r="JTF155" s="23"/>
      <c r="JTG155" s="23"/>
      <c r="JTH155" s="23"/>
      <c r="JTI155" s="23"/>
      <c r="JTJ155" s="23"/>
      <c r="JTK155" s="23"/>
      <c r="JTL155" s="23"/>
      <c r="JTM155" s="23"/>
      <c r="JTN155" s="23"/>
      <c r="JTO155" s="23"/>
      <c r="JTP155" s="23"/>
      <c r="JTQ155" s="23"/>
      <c r="JTR155" s="23"/>
      <c r="JTS155" s="23"/>
      <c r="JTT155" s="23"/>
      <c r="JTU155" s="23"/>
      <c r="JTV155" s="23"/>
      <c r="JTW155" s="23"/>
      <c r="JTX155" s="23"/>
      <c r="JTY155" s="23"/>
      <c r="JTZ155" s="23"/>
      <c r="JUA155" s="23"/>
      <c r="JUB155" s="23"/>
      <c r="JUC155" s="23"/>
      <c r="JUD155" s="23"/>
      <c r="JUE155" s="23"/>
      <c r="JUF155" s="23"/>
      <c r="JUG155" s="23"/>
      <c r="JUH155" s="23"/>
      <c r="JUI155" s="23"/>
      <c r="JUJ155" s="23"/>
      <c r="JUK155" s="23"/>
      <c r="JUL155" s="23"/>
      <c r="JUM155" s="23"/>
      <c r="JUN155" s="23"/>
      <c r="JUO155" s="23"/>
      <c r="JUP155" s="23"/>
      <c r="JUQ155" s="23"/>
      <c r="JUR155" s="23"/>
      <c r="JUS155" s="23"/>
      <c r="JUT155" s="23"/>
      <c r="JUU155" s="23"/>
      <c r="JUV155" s="23"/>
      <c r="JUW155" s="23"/>
      <c r="JUX155" s="23"/>
      <c r="JUY155" s="23"/>
      <c r="JUZ155" s="23"/>
      <c r="JVA155" s="23"/>
      <c r="JVB155" s="23"/>
      <c r="JVC155" s="23"/>
      <c r="JVD155" s="23"/>
      <c r="JVE155" s="23"/>
      <c r="JVF155" s="23"/>
      <c r="JVG155" s="23"/>
      <c r="JVH155" s="23"/>
      <c r="JVI155" s="23"/>
      <c r="JVJ155" s="23"/>
      <c r="JVK155" s="23"/>
      <c r="JVL155" s="23"/>
      <c r="JVM155" s="23"/>
      <c r="JVN155" s="23"/>
      <c r="JVO155" s="23"/>
      <c r="JVP155" s="23"/>
      <c r="JVQ155" s="23"/>
      <c r="JVR155" s="23"/>
      <c r="JVS155" s="23"/>
      <c r="JVT155" s="23"/>
      <c r="JVU155" s="23"/>
      <c r="JVV155" s="23"/>
      <c r="JVW155" s="23"/>
      <c r="JVX155" s="23"/>
      <c r="JVY155" s="23"/>
      <c r="JVZ155" s="23"/>
      <c r="JWA155" s="23"/>
      <c r="JWB155" s="23"/>
      <c r="JWC155" s="23"/>
      <c r="JWD155" s="23"/>
      <c r="JWE155" s="23"/>
      <c r="JWF155" s="23"/>
      <c r="JWG155" s="23"/>
      <c r="JWH155" s="23"/>
      <c r="JWI155" s="23"/>
      <c r="JWJ155" s="23"/>
      <c r="JWK155" s="23"/>
      <c r="JWL155" s="23"/>
      <c r="JWM155" s="23"/>
      <c r="JWN155" s="23"/>
      <c r="JWO155" s="23"/>
      <c r="JWP155" s="23"/>
      <c r="JWQ155" s="23"/>
      <c r="JWR155" s="23"/>
      <c r="JWS155" s="23"/>
      <c r="JWT155" s="23"/>
      <c r="JWU155" s="23"/>
      <c r="JWV155" s="23"/>
      <c r="JWW155" s="23"/>
      <c r="JWX155" s="23"/>
      <c r="JWY155" s="23"/>
      <c r="JWZ155" s="23"/>
      <c r="JXA155" s="23"/>
      <c r="JXB155" s="23"/>
      <c r="JXC155" s="23"/>
      <c r="JXD155" s="23"/>
      <c r="JXE155" s="23"/>
      <c r="JXF155" s="23"/>
      <c r="JXG155" s="23"/>
      <c r="JXH155" s="23"/>
      <c r="JXI155" s="23"/>
      <c r="JXJ155" s="23"/>
      <c r="JXK155" s="23"/>
      <c r="JXL155" s="23"/>
      <c r="JXM155" s="23"/>
      <c r="JXN155" s="23"/>
      <c r="JXO155" s="23"/>
      <c r="JXP155" s="23"/>
      <c r="JXQ155" s="23"/>
      <c r="JXR155" s="23"/>
      <c r="JXS155" s="23"/>
      <c r="JXT155" s="23"/>
      <c r="JXU155" s="23"/>
      <c r="JXV155" s="23"/>
      <c r="JXW155" s="23"/>
      <c r="JXX155" s="23"/>
      <c r="JXY155" s="23"/>
      <c r="JXZ155" s="23"/>
      <c r="JYA155" s="23"/>
      <c r="JYB155" s="23"/>
      <c r="JYC155" s="23"/>
      <c r="JYD155" s="23"/>
      <c r="JYE155" s="23"/>
      <c r="JYF155" s="23"/>
      <c r="JYG155" s="23"/>
      <c r="JYH155" s="23"/>
      <c r="JYI155" s="23"/>
      <c r="JYJ155" s="23"/>
      <c r="JYK155" s="23"/>
      <c r="JYL155" s="23"/>
      <c r="JYM155" s="23"/>
      <c r="JYN155" s="23"/>
      <c r="JYO155" s="23"/>
      <c r="JYP155" s="23"/>
      <c r="JYQ155" s="23"/>
      <c r="JYR155" s="23"/>
      <c r="JYS155" s="23"/>
      <c r="JYT155" s="23"/>
      <c r="JYU155" s="23"/>
      <c r="JYV155" s="23"/>
      <c r="JYW155" s="23"/>
      <c r="JYX155" s="23"/>
      <c r="JYY155" s="23"/>
      <c r="JYZ155" s="23"/>
      <c r="JZA155" s="23"/>
      <c r="JZB155" s="23"/>
      <c r="JZC155" s="23"/>
      <c r="JZD155" s="23"/>
      <c r="JZE155" s="23"/>
      <c r="JZF155" s="23"/>
      <c r="JZG155" s="23"/>
      <c r="JZH155" s="23"/>
      <c r="JZI155" s="23"/>
      <c r="JZJ155" s="23"/>
      <c r="JZK155" s="23"/>
      <c r="JZL155" s="23"/>
      <c r="JZM155" s="23"/>
      <c r="JZN155" s="23"/>
      <c r="JZO155" s="23"/>
      <c r="JZP155" s="23"/>
      <c r="JZQ155" s="23"/>
      <c r="JZR155" s="23"/>
      <c r="JZS155" s="23"/>
      <c r="JZT155" s="23"/>
      <c r="JZU155" s="23"/>
      <c r="JZV155" s="23"/>
      <c r="JZW155" s="23"/>
      <c r="JZX155" s="23"/>
      <c r="JZY155" s="23"/>
      <c r="JZZ155" s="23"/>
      <c r="KAA155" s="23"/>
      <c r="KAB155" s="23"/>
      <c r="KAC155" s="23"/>
      <c r="KAD155" s="23"/>
      <c r="KAE155" s="23"/>
      <c r="KAF155" s="23"/>
      <c r="KAG155" s="23"/>
      <c r="KAH155" s="23"/>
      <c r="KAI155" s="23"/>
      <c r="KAJ155" s="23"/>
      <c r="KAK155" s="23"/>
      <c r="KAL155" s="23"/>
      <c r="KAM155" s="23"/>
      <c r="KAN155" s="23"/>
      <c r="KAO155" s="23"/>
      <c r="KAP155" s="23"/>
      <c r="KAQ155" s="23"/>
      <c r="KAR155" s="23"/>
      <c r="KAS155" s="23"/>
      <c r="KAT155" s="23"/>
      <c r="KAU155" s="23"/>
      <c r="KAV155" s="23"/>
      <c r="KAW155" s="23"/>
      <c r="KAX155" s="23"/>
      <c r="KAY155" s="23"/>
      <c r="KAZ155" s="23"/>
      <c r="KBA155" s="23"/>
      <c r="KBB155" s="23"/>
      <c r="KBC155" s="23"/>
      <c r="KBD155" s="23"/>
      <c r="KBE155" s="23"/>
      <c r="KBF155" s="23"/>
      <c r="KBG155" s="23"/>
      <c r="KBH155" s="23"/>
      <c r="KBI155" s="23"/>
      <c r="KBJ155" s="23"/>
      <c r="KBK155" s="23"/>
      <c r="KBL155" s="23"/>
      <c r="KBM155" s="23"/>
      <c r="KBN155" s="23"/>
      <c r="KBO155" s="23"/>
      <c r="KBP155" s="23"/>
      <c r="KBQ155" s="23"/>
      <c r="KBR155" s="23"/>
      <c r="KBS155" s="23"/>
      <c r="KBT155" s="23"/>
      <c r="KBU155" s="23"/>
      <c r="KBV155" s="23"/>
      <c r="KBW155" s="23"/>
      <c r="KBX155" s="23"/>
      <c r="KBY155" s="23"/>
      <c r="KBZ155" s="23"/>
      <c r="KCA155" s="23"/>
      <c r="KCB155" s="23"/>
      <c r="KCC155" s="23"/>
      <c r="KCD155" s="23"/>
      <c r="KCE155" s="23"/>
      <c r="KCF155" s="23"/>
      <c r="KCG155" s="23"/>
      <c r="KCH155" s="23"/>
      <c r="KCI155" s="23"/>
      <c r="KCJ155" s="23"/>
      <c r="KCK155" s="23"/>
      <c r="KCL155" s="23"/>
      <c r="KCM155" s="23"/>
      <c r="KCN155" s="23"/>
      <c r="KCO155" s="23"/>
      <c r="KCP155" s="23"/>
      <c r="KCQ155" s="23"/>
      <c r="KCR155" s="23"/>
      <c r="KCS155" s="23"/>
      <c r="KCT155" s="23"/>
      <c r="KCU155" s="23"/>
      <c r="KCV155" s="23"/>
      <c r="KCW155" s="23"/>
      <c r="KCX155" s="23"/>
      <c r="KCY155" s="23"/>
      <c r="KCZ155" s="23"/>
      <c r="KDA155" s="23"/>
      <c r="KDB155" s="23"/>
      <c r="KDC155" s="23"/>
      <c r="KDD155" s="23"/>
      <c r="KDE155" s="23"/>
      <c r="KDF155" s="23"/>
      <c r="KDG155" s="23"/>
      <c r="KDH155" s="23"/>
      <c r="KDI155" s="23"/>
      <c r="KDJ155" s="23"/>
      <c r="KDK155" s="23"/>
      <c r="KDL155" s="23"/>
      <c r="KDM155" s="23"/>
      <c r="KDN155" s="23"/>
      <c r="KDO155" s="23"/>
      <c r="KDP155" s="23"/>
      <c r="KDQ155" s="23"/>
      <c r="KDR155" s="23"/>
      <c r="KDS155" s="23"/>
      <c r="KDT155" s="23"/>
      <c r="KDU155" s="23"/>
      <c r="KDV155" s="23"/>
      <c r="KDW155" s="23"/>
      <c r="KDX155" s="23"/>
      <c r="KDY155" s="23"/>
      <c r="KDZ155" s="23"/>
      <c r="KEA155" s="23"/>
      <c r="KEB155" s="23"/>
      <c r="KEC155" s="23"/>
      <c r="KED155" s="23"/>
      <c r="KEE155" s="23"/>
      <c r="KEF155" s="23"/>
      <c r="KEG155" s="23"/>
      <c r="KEH155" s="23"/>
      <c r="KEI155" s="23"/>
      <c r="KEJ155" s="23"/>
      <c r="KEK155" s="23"/>
      <c r="KEL155" s="23"/>
      <c r="KEM155" s="23"/>
      <c r="KEN155" s="23"/>
      <c r="KEO155" s="23"/>
      <c r="KEP155" s="23"/>
      <c r="KEQ155" s="23"/>
      <c r="KER155" s="23"/>
      <c r="KES155" s="23"/>
      <c r="KET155" s="23"/>
      <c r="KEU155" s="23"/>
      <c r="KEV155" s="23"/>
      <c r="KEW155" s="23"/>
      <c r="KEX155" s="23"/>
      <c r="KEY155" s="23"/>
      <c r="KEZ155" s="23"/>
      <c r="KFA155" s="23"/>
      <c r="KFB155" s="23"/>
      <c r="KFC155" s="23"/>
      <c r="KFD155" s="23"/>
      <c r="KFE155" s="23"/>
      <c r="KFF155" s="23"/>
      <c r="KFG155" s="23"/>
      <c r="KFH155" s="23"/>
      <c r="KFI155" s="23"/>
      <c r="KFJ155" s="23"/>
      <c r="KFK155" s="23"/>
      <c r="KFL155" s="23"/>
      <c r="KFM155" s="23"/>
      <c r="KFN155" s="23"/>
      <c r="KFO155" s="23"/>
      <c r="KFP155" s="23"/>
      <c r="KFQ155" s="23"/>
      <c r="KFR155" s="23"/>
      <c r="KFS155" s="23"/>
      <c r="KFT155" s="23"/>
      <c r="KFU155" s="23"/>
      <c r="KFV155" s="23"/>
      <c r="KFW155" s="23"/>
      <c r="KFX155" s="23"/>
      <c r="KFY155" s="23"/>
      <c r="KFZ155" s="23"/>
      <c r="KGA155" s="23"/>
      <c r="KGB155" s="23"/>
      <c r="KGC155" s="23"/>
      <c r="KGD155" s="23"/>
      <c r="KGE155" s="23"/>
      <c r="KGF155" s="23"/>
      <c r="KGG155" s="23"/>
      <c r="KGH155" s="23"/>
      <c r="KGI155" s="23"/>
      <c r="KGJ155" s="23"/>
      <c r="KGK155" s="23"/>
      <c r="KGL155" s="23"/>
      <c r="KGM155" s="23"/>
      <c r="KGN155" s="23"/>
      <c r="KGO155" s="23"/>
      <c r="KGP155" s="23"/>
      <c r="KGQ155" s="23"/>
      <c r="KGR155" s="23"/>
      <c r="KGS155" s="23"/>
      <c r="KGT155" s="23"/>
      <c r="KGU155" s="23"/>
      <c r="KGV155" s="23"/>
      <c r="KGW155" s="23"/>
      <c r="KGX155" s="23"/>
      <c r="KGY155" s="23"/>
      <c r="KGZ155" s="23"/>
      <c r="KHA155" s="23"/>
      <c r="KHB155" s="23"/>
      <c r="KHC155" s="23"/>
      <c r="KHD155" s="23"/>
      <c r="KHE155" s="23"/>
      <c r="KHF155" s="23"/>
      <c r="KHG155" s="23"/>
      <c r="KHH155" s="23"/>
      <c r="KHI155" s="23"/>
      <c r="KHJ155" s="23"/>
      <c r="KHK155" s="23"/>
      <c r="KHL155" s="23"/>
      <c r="KHM155" s="23"/>
      <c r="KHN155" s="23"/>
      <c r="KHO155" s="23"/>
      <c r="KHP155" s="23"/>
      <c r="KHQ155" s="23"/>
      <c r="KHR155" s="23"/>
      <c r="KHS155" s="23"/>
      <c r="KHT155" s="23"/>
      <c r="KHU155" s="23"/>
      <c r="KHV155" s="23"/>
      <c r="KHW155" s="23"/>
      <c r="KHX155" s="23"/>
      <c r="KHY155" s="23"/>
      <c r="KHZ155" s="23"/>
      <c r="KIA155" s="23"/>
      <c r="KIB155" s="23"/>
      <c r="KIC155" s="23"/>
      <c r="KID155" s="23"/>
      <c r="KIE155" s="23"/>
      <c r="KIF155" s="23"/>
      <c r="KIG155" s="23"/>
      <c r="KIH155" s="23"/>
      <c r="KII155" s="23"/>
      <c r="KIJ155" s="23"/>
      <c r="KIK155" s="23"/>
      <c r="KIL155" s="23"/>
      <c r="KIM155" s="23"/>
      <c r="KIN155" s="23"/>
      <c r="KIO155" s="23"/>
      <c r="KIP155" s="23"/>
      <c r="KIQ155" s="23"/>
      <c r="KIR155" s="23"/>
      <c r="KIS155" s="23"/>
      <c r="KIT155" s="23"/>
      <c r="KIU155" s="23"/>
      <c r="KIV155" s="23"/>
      <c r="KIW155" s="23"/>
      <c r="KIX155" s="23"/>
      <c r="KIY155" s="23"/>
      <c r="KIZ155" s="23"/>
      <c r="KJA155" s="23"/>
      <c r="KJB155" s="23"/>
      <c r="KJC155" s="23"/>
      <c r="KJD155" s="23"/>
      <c r="KJE155" s="23"/>
      <c r="KJF155" s="23"/>
      <c r="KJG155" s="23"/>
      <c r="KJH155" s="23"/>
      <c r="KJI155" s="23"/>
      <c r="KJJ155" s="23"/>
      <c r="KJK155" s="23"/>
      <c r="KJL155" s="23"/>
      <c r="KJM155" s="23"/>
      <c r="KJN155" s="23"/>
      <c r="KJO155" s="23"/>
      <c r="KJP155" s="23"/>
      <c r="KJQ155" s="23"/>
      <c r="KJR155" s="23"/>
      <c r="KJS155" s="23"/>
      <c r="KJT155" s="23"/>
      <c r="KJU155" s="23"/>
      <c r="KJV155" s="23"/>
      <c r="KJW155" s="23"/>
      <c r="KJX155" s="23"/>
      <c r="KJY155" s="23"/>
      <c r="KJZ155" s="23"/>
      <c r="KKA155" s="23"/>
      <c r="KKB155" s="23"/>
      <c r="KKC155" s="23"/>
      <c r="KKD155" s="23"/>
      <c r="KKE155" s="23"/>
      <c r="KKF155" s="23"/>
      <c r="KKG155" s="23"/>
      <c r="KKH155" s="23"/>
      <c r="KKI155" s="23"/>
      <c r="KKJ155" s="23"/>
      <c r="KKK155" s="23"/>
      <c r="KKL155" s="23"/>
      <c r="KKM155" s="23"/>
      <c r="KKN155" s="23"/>
      <c r="KKO155" s="23"/>
      <c r="KKP155" s="23"/>
      <c r="KKQ155" s="23"/>
      <c r="KKR155" s="23"/>
      <c r="KKS155" s="23"/>
      <c r="KKT155" s="23"/>
      <c r="KKU155" s="23"/>
      <c r="KKV155" s="23"/>
      <c r="KKW155" s="23"/>
      <c r="KKX155" s="23"/>
      <c r="KKY155" s="23"/>
      <c r="KKZ155" s="23"/>
      <c r="KLA155" s="23"/>
      <c r="KLB155" s="23"/>
      <c r="KLC155" s="23"/>
      <c r="KLD155" s="23"/>
      <c r="KLE155" s="23"/>
      <c r="KLF155" s="23"/>
      <c r="KLG155" s="23"/>
      <c r="KLH155" s="23"/>
      <c r="KLI155" s="23"/>
      <c r="KLJ155" s="23"/>
      <c r="KLK155" s="23"/>
      <c r="KLL155" s="23"/>
      <c r="KLM155" s="23"/>
      <c r="KLN155" s="23"/>
      <c r="KLO155" s="23"/>
      <c r="KLP155" s="23"/>
      <c r="KLQ155" s="23"/>
      <c r="KLR155" s="23"/>
      <c r="KLS155" s="23"/>
      <c r="KLT155" s="23"/>
      <c r="KLU155" s="23"/>
      <c r="KLV155" s="23"/>
      <c r="KLW155" s="23"/>
      <c r="KLX155" s="23"/>
      <c r="KLY155" s="23"/>
      <c r="KLZ155" s="23"/>
      <c r="KMA155" s="23"/>
      <c r="KMB155" s="23"/>
      <c r="KMC155" s="23"/>
      <c r="KMD155" s="23"/>
      <c r="KME155" s="23"/>
      <c r="KMF155" s="23"/>
      <c r="KMG155" s="23"/>
      <c r="KMH155" s="23"/>
      <c r="KMI155" s="23"/>
      <c r="KMJ155" s="23"/>
      <c r="KMK155" s="23"/>
      <c r="KML155" s="23"/>
      <c r="KMM155" s="23"/>
      <c r="KMN155" s="23"/>
      <c r="KMO155" s="23"/>
      <c r="KMP155" s="23"/>
      <c r="KMQ155" s="23"/>
      <c r="KMR155" s="23"/>
      <c r="KMS155" s="23"/>
      <c r="KMT155" s="23"/>
      <c r="KMU155" s="23"/>
      <c r="KMV155" s="23"/>
      <c r="KMW155" s="23"/>
      <c r="KMX155" s="23"/>
      <c r="KMY155" s="23"/>
      <c r="KMZ155" s="23"/>
      <c r="KNA155" s="23"/>
      <c r="KNB155" s="23"/>
      <c r="KNC155" s="23"/>
      <c r="KND155" s="23"/>
      <c r="KNE155" s="23"/>
      <c r="KNF155" s="23"/>
      <c r="KNG155" s="23"/>
      <c r="KNH155" s="23"/>
      <c r="KNI155" s="23"/>
      <c r="KNJ155" s="23"/>
      <c r="KNK155" s="23"/>
      <c r="KNL155" s="23"/>
      <c r="KNM155" s="23"/>
      <c r="KNN155" s="23"/>
      <c r="KNO155" s="23"/>
      <c r="KNP155" s="23"/>
      <c r="KNQ155" s="23"/>
      <c r="KNR155" s="23"/>
      <c r="KNS155" s="23"/>
      <c r="KNT155" s="23"/>
      <c r="KNU155" s="23"/>
      <c r="KNV155" s="23"/>
      <c r="KNW155" s="23"/>
      <c r="KNX155" s="23"/>
      <c r="KNY155" s="23"/>
      <c r="KNZ155" s="23"/>
      <c r="KOA155" s="23"/>
      <c r="KOB155" s="23"/>
      <c r="KOC155" s="23"/>
      <c r="KOD155" s="23"/>
      <c r="KOE155" s="23"/>
      <c r="KOF155" s="23"/>
      <c r="KOG155" s="23"/>
      <c r="KOH155" s="23"/>
      <c r="KOI155" s="23"/>
      <c r="KOJ155" s="23"/>
      <c r="KOK155" s="23"/>
      <c r="KOL155" s="23"/>
      <c r="KOM155" s="23"/>
      <c r="KON155" s="23"/>
      <c r="KOO155" s="23"/>
      <c r="KOP155" s="23"/>
      <c r="KOQ155" s="23"/>
      <c r="KOR155" s="23"/>
      <c r="KOS155" s="23"/>
      <c r="KOT155" s="23"/>
      <c r="KOU155" s="23"/>
      <c r="KOV155" s="23"/>
      <c r="KOW155" s="23"/>
      <c r="KOX155" s="23"/>
      <c r="KOY155" s="23"/>
      <c r="KOZ155" s="23"/>
      <c r="KPA155" s="23"/>
      <c r="KPB155" s="23"/>
      <c r="KPC155" s="23"/>
      <c r="KPD155" s="23"/>
      <c r="KPE155" s="23"/>
      <c r="KPF155" s="23"/>
      <c r="KPG155" s="23"/>
      <c r="KPH155" s="23"/>
      <c r="KPI155" s="23"/>
      <c r="KPJ155" s="23"/>
      <c r="KPK155" s="23"/>
      <c r="KPL155" s="23"/>
      <c r="KPM155" s="23"/>
      <c r="KPN155" s="23"/>
      <c r="KPO155" s="23"/>
      <c r="KPP155" s="23"/>
      <c r="KPQ155" s="23"/>
      <c r="KPR155" s="23"/>
      <c r="KPS155" s="23"/>
      <c r="KPT155" s="23"/>
      <c r="KPU155" s="23"/>
      <c r="KPV155" s="23"/>
      <c r="KPW155" s="23"/>
      <c r="KPX155" s="23"/>
      <c r="KPY155" s="23"/>
      <c r="KPZ155" s="23"/>
      <c r="KQA155" s="23"/>
      <c r="KQB155" s="23"/>
      <c r="KQC155" s="23"/>
      <c r="KQD155" s="23"/>
      <c r="KQE155" s="23"/>
      <c r="KQF155" s="23"/>
      <c r="KQG155" s="23"/>
      <c r="KQH155" s="23"/>
      <c r="KQI155" s="23"/>
      <c r="KQJ155" s="23"/>
      <c r="KQK155" s="23"/>
      <c r="KQL155" s="23"/>
      <c r="KQM155" s="23"/>
      <c r="KQN155" s="23"/>
      <c r="KQO155" s="23"/>
      <c r="KQP155" s="23"/>
      <c r="KQQ155" s="23"/>
      <c r="KQR155" s="23"/>
      <c r="KQS155" s="23"/>
      <c r="KQT155" s="23"/>
      <c r="KQU155" s="23"/>
      <c r="KQV155" s="23"/>
      <c r="KQW155" s="23"/>
      <c r="KQX155" s="23"/>
      <c r="KQY155" s="23"/>
      <c r="KQZ155" s="23"/>
      <c r="KRA155" s="23"/>
      <c r="KRB155" s="23"/>
      <c r="KRC155" s="23"/>
      <c r="KRD155" s="23"/>
      <c r="KRE155" s="23"/>
      <c r="KRF155" s="23"/>
      <c r="KRG155" s="23"/>
      <c r="KRH155" s="23"/>
      <c r="KRI155" s="23"/>
      <c r="KRJ155" s="23"/>
      <c r="KRK155" s="23"/>
      <c r="KRL155" s="23"/>
      <c r="KRM155" s="23"/>
      <c r="KRN155" s="23"/>
      <c r="KRO155" s="23"/>
      <c r="KRP155" s="23"/>
      <c r="KRQ155" s="23"/>
      <c r="KRR155" s="23"/>
      <c r="KRS155" s="23"/>
      <c r="KRT155" s="23"/>
      <c r="KRU155" s="23"/>
      <c r="KRV155" s="23"/>
      <c r="KRW155" s="23"/>
      <c r="KRX155" s="23"/>
      <c r="KRY155" s="23"/>
      <c r="KRZ155" s="23"/>
      <c r="KSA155" s="23"/>
      <c r="KSB155" s="23"/>
      <c r="KSC155" s="23"/>
      <c r="KSD155" s="23"/>
      <c r="KSE155" s="23"/>
      <c r="KSF155" s="23"/>
      <c r="KSG155" s="23"/>
      <c r="KSH155" s="23"/>
      <c r="KSI155" s="23"/>
      <c r="KSJ155" s="23"/>
      <c r="KSK155" s="23"/>
      <c r="KSL155" s="23"/>
      <c r="KSM155" s="23"/>
      <c r="KSN155" s="23"/>
      <c r="KSO155" s="23"/>
      <c r="KSP155" s="23"/>
      <c r="KSQ155" s="23"/>
      <c r="KSR155" s="23"/>
      <c r="KSS155" s="23"/>
      <c r="KST155" s="23"/>
      <c r="KSU155" s="23"/>
      <c r="KSV155" s="23"/>
      <c r="KSW155" s="23"/>
      <c r="KSX155" s="23"/>
      <c r="KSY155" s="23"/>
      <c r="KSZ155" s="23"/>
      <c r="KTA155" s="23"/>
      <c r="KTB155" s="23"/>
      <c r="KTC155" s="23"/>
      <c r="KTD155" s="23"/>
      <c r="KTE155" s="23"/>
      <c r="KTF155" s="23"/>
      <c r="KTG155" s="23"/>
      <c r="KTH155" s="23"/>
      <c r="KTI155" s="23"/>
      <c r="KTJ155" s="23"/>
      <c r="KTK155" s="23"/>
      <c r="KTL155" s="23"/>
      <c r="KTM155" s="23"/>
      <c r="KTN155" s="23"/>
      <c r="KTO155" s="23"/>
      <c r="KTP155" s="23"/>
      <c r="KTQ155" s="23"/>
      <c r="KTR155" s="23"/>
      <c r="KTS155" s="23"/>
      <c r="KTT155" s="23"/>
      <c r="KTU155" s="23"/>
      <c r="KTV155" s="23"/>
      <c r="KTW155" s="23"/>
      <c r="KTX155" s="23"/>
      <c r="KTY155" s="23"/>
      <c r="KTZ155" s="23"/>
      <c r="KUA155" s="23"/>
      <c r="KUB155" s="23"/>
      <c r="KUC155" s="23"/>
      <c r="KUD155" s="23"/>
      <c r="KUE155" s="23"/>
      <c r="KUF155" s="23"/>
      <c r="KUG155" s="23"/>
      <c r="KUH155" s="23"/>
      <c r="KUI155" s="23"/>
      <c r="KUJ155" s="23"/>
      <c r="KUK155" s="23"/>
      <c r="KUL155" s="23"/>
      <c r="KUM155" s="23"/>
      <c r="KUN155" s="23"/>
      <c r="KUO155" s="23"/>
      <c r="KUP155" s="23"/>
      <c r="KUQ155" s="23"/>
      <c r="KUR155" s="23"/>
      <c r="KUS155" s="23"/>
      <c r="KUT155" s="23"/>
      <c r="KUU155" s="23"/>
      <c r="KUV155" s="23"/>
      <c r="KUW155" s="23"/>
      <c r="KUX155" s="23"/>
      <c r="KUY155" s="23"/>
      <c r="KUZ155" s="23"/>
      <c r="KVA155" s="23"/>
      <c r="KVB155" s="23"/>
      <c r="KVC155" s="23"/>
      <c r="KVD155" s="23"/>
      <c r="KVE155" s="23"/>
      <c r="KVF155" s="23"/>
      <c r="KVG155" s="23"/>
      <c r="KVH155" s="23"/>
      <c r="KVI155" s="23"/>
      <c r="KVJ155" s="23"/>
      <c r="KVK155" s="23"/>
      <c r="KVL155" s="23"/>
      <c r="KVM155" s="23"/>
      <c r="KVN155" s="23"/>
      <c r="KVO155" s="23"/>
      <c r="KVP155" s="23"/>
      <c r="KVQ155" s="23"/>
      <c r="KVR155" s="23"/>
      <c r="KVS155" s="23"/>
      <c r="KVT155" s="23"/>
      <c r="KVU155" s="23"/>
      <c r="KVV155" s="23"/>
      <c r="KVW155" s="23"/>
      <c r="KVX155" s="23"/>
      <c r="KVY155" s="23"/>
      <c r="KVZ155" s="23"/>
      <c r="KWA155" s="23"/>
      <c r="KWB155" s="23"/>
      <c r="KWC155" s="23"/>
      <c r="KWD155" s="23"/>
      <c r="KWE155" s="23"/>
      <c r="KWF155" s="23"/>
      <c r="KWG155" s="23"/>
      <c r="KWH155" s="23"/>
      <c r="KWI155" s="23"/>
      <c r="KWJ155" s="23"/>
      <c r="KWK155" s="23"/>
      <c r="KWL155" s="23"/>
      <c r="KWM155" s="23"/>
      <c r="KWN155" s="23"/>
      <c r="KWO155" s="23"/>
      <c r="KWP155" s="23"/>
      <c r="KWQ155" s="23"/>
      <c r="KWR155" s="23"/>
      <c r="KWS155" s="23"/>
      <c r="KWT155" s="23"/>
      <c r="KWU155" s="23"/>
      <c r="KWV155" s="23"/>
      <c r="KWW155" s="23"/>
      <c r="KWX155" s="23"/>
      <c r="KWY155" s="23"/>
      <c r="KWZ155" s="23"/>
      <c r="KXA155" s="23"/>
      <c r="KXB155" s="23"/>
      <c r="KXC155" s="23"/>
      <c r="KXD155" s="23"/>
      <c r="KXE155" s="23"/>
      <c r="KXF155" s="23"/>
      <c r="KXG155" s="23"/>
      <c r="KXH155" s="23"/>
      <c r="KXI155" s="23"/>
      <c r="KXJ155" s="23"/>
      <c r="KXK155" s="23"/>
      <c r="KXL155" s="23"/>
      <c r="KXM155" s="23"/>
      <c r="KXN155" s="23"/>
      <c r="KXO155" s="23"/>
      <c r="KXP155" s="23"/>
      <c r="KXQ155" s="23"/>
      <c r="KXR155" s="23"/>
      <c r="KXS155" s="23"/>
      <c r="KXT155" s="23"/>
      <c r="KXU155" s="23"/>
      <c r="KXV155" s="23"/>
      <c r="KXW155" s="23"/>
      <c r="KXX155" s="23"/>
      <c r="KXY155" s="23"/>
      <c r="KXZ155" s="23"/>
      <c r="KYA155" s="23"/>
      <c r="KYB155" s="23"/>
      <c r="KYC155" s="23"/>
      <c r="KYD155" s="23"/>
      <c r="KYE155" s="23"/>
      <c r="KYF155" s="23"/>
      <c r="KYG155" s="23"/>
      <c r="KYH155" s="23"/>
      <c r="KYI155" s="23"/>
      <c r="KYJ155" s="23"/>
      <c r="KYK155" s="23"/>
      <c r="KYL155" s="23"/>
      <c r="KYM155" s="23"/>
      <c r="KYN155" s="23"/>
      <c r="KYO155" s="23"/>
      <c r="KYP155" s="23"/>
      <c r="KYQ155" s="23"/>
      <c r="KYR155" s="23"/>
      <c r="KYS155" s="23"/>
      <c r="KYT155" s="23"/>
      <c r="KYU155" s="23"/>
      <c r="KYV155" s="23"/>
      <c r="KYW155" s="23"/>
      <c r="KYX155" s="23"/>
      <c r="KYY155" s="23"/>
      <c r="KYZ155" s="23"/>
      <c r="KZA155" s="23"/>
      <c r="KZB155" s="23"/>
      <c r="KZC155" s="23"/>
      <c r="KZD155" s="23"/>
      <c r="KZE155" s="23"/>
      <c r="KZF155" s="23"/>
      <c r="KZG155" s="23"/>
      <c r="KZH155" s="23"/>
      <c r="KZI155" s="23"/>
      <c r="KZJ155" s="23"/>
      <c r="KZK155" s="23"/>
      <c r="KZL155" s="23"/>
      <c r="KZM155" s="23"/>
      <c r="KZN155" s="23"/>
      <c r="KZO155" s="23"/>
      <c r="KZP155" s="23"/>
      <c r="KZQ155" s="23"/>
      <c r="KZR155" s="23"/>
      <c r="KZS155" s="23"/>
      <c r="KZT155" s="23"/>
      <c r="KZU155" s="23"/>
      <c r="KZV155" s="23"/>
      <c r="KZW155" s="23"/>
      <c r="KZX155" s="23"/>
      <c r="KZY155" s="23"/>
      <c r="KZZ155" s="23"/>
      <c r="LAA155" s="23"/>
      <c r="LAB155" s="23"/>
      <c r="LAC155" s="23"/>
      <c r="LAD155" s="23"/>
      <c r="LAE155" s="23"/>
      <c r="LAF155" s="23"/>
      <c r="LAG155" s="23"/>
      <c r="LAH155" s="23"/>
      <c r="LAI155" s="23"/>
      <c r="LAJ155" s="23"/>
      <c r="LAK155" s="23"/>
      <c r="LAL155" s="23"/>
      <c r="LAM155" s="23"/>
      <c r="LAN155" s="23"/>
      <c r="LAO155" s="23"/>
      <c r="LAP155" s="23"/>
      <c r="LAQ155" s="23"/>
      <c r="LAR155" s="23"/>
      <c r="LAS155" s="23"/>
      <c r="LAT155" s="23"/>
      <c r="LAU155" s="23"/>
      <c r="LAV155" s="23"/>
      <c r="LAW155" s="23"/>
      <c r="LAX155" s="23"/>
      <c r="LAY155" s="23"/>
      <c r="LAZ155" s="23"/>
      <c r="LBA155" s="23"/>
      <c r="LBB155" s="23"/>
      <c r="LBC155" s="23"/>
      <c r="LBD155" s="23"/>
      <c r="LBE155" s="23"/>
      <c r="LBF155" s="23"/>
      <c r="LBG155" s="23"/>
      <c r="LBH155" s="23"/>
      <c r="LBI155" s="23"/>
      <c r="LBJ155" s="23"/>
      <c r="LBK155" s="23"/>
      <c r="LBL155" s="23"/>
      <c r="LBM155" s="23"/>
      <c r="LBN155" s="23"/>
      <c r="LBO155" s="23"/>
      <c r="LBP155" s="23"/>
      <c r="LBQ155" s="23"/>
      <c r="LBR155" s="23"/>
      <c r="LBS155" s="23"/>
      <c r="LBT155" s="23"/>
      <c r="LBU155" s="23"/>
      <c r="LBV155" s="23"/>
      <c r="LBW155" s="23"/>
      <c r="LBX155" s="23"/>
      <c r="LBY155" s="23"/>
      <c r="LBZ155" s="23"/>
      <c r="LCA155" s="23"/>
      <c r="LCB155" s="23"/>
      <c r="LCC155" s="23"/>
      <c r="LCD155" s="23"/>
      <c r="LCE155" s="23"/>
      <c r="LCF155" s="23"/>
      <c r="LCG155" s="23"/>
      <c r="LCH155" s="23"/>
      <c r="LCI155" s="23"/>
      <c r="LCJ155" s="23"/>
      <c r="LCK155" s="23"/>
      <c r="LCL155" s="23"/>
      <c r="LCM155" s="23"/>
      <c r="LCN155" s="23"/>
      <c r="LCO155" s="23"/>
      <c r="LCP155" s="23"/>
      <c r="LCQ155" s="23"/>
      <c r="LCR155" s="23"/>
      <c r="LCS155" s="23"/>
      <c r="LCT155" s="23"/>
      <c r="LCU155" s="23"/>
      <c r="LCV155" s="23"/>
      <c r="LCW155" s="23"/>
      <c r="LCX155" s="23"/>
      <c r="LCY155" s="23"/>
      <c r="LCZ155" s="23"/>
      <c r="LDA155" s="23"/>
      <c r="LDB155" s="23"/>
      <c r="LDC155" s="23"/>
      <c r="LDD155" s="23"/>
      <c r="LDE155" s="23"/>
      <c r="LDF155" s="23"/>
      <c r="LDG155" s="23"/>
      <c r="LDH155" s="23"/>
      <c r="LDI155" s="23"/>
      <c r="LDJ155" s="23"/>
      <c r="LDK155" s="23"/>
      <c r="LDL155" s="23"/>
      <c r="LDM155" s="23"/>
      <c r="LDN155" s="23"/>
      <c r="LDO155" s="23"/>
      <c r="LDP155" s="23"/>
      <c r="LDQ155" s="23"/>
      <c r="LDR155" s="23"/>
      <c r="LDS155" s="23"/>
      <c r="LDT155" s="23"/>
      <c r="LDU155" s="23"/>
      <c r="LDV155" s="23"/>
      <c r="LDW155" s="23"/>
      <c r="LDX155" s="23"/>
      <c r="LDY155" s="23"/>
      <c r="LDZ155" s="23"/>
      <c r="LEA155" s="23"/>
      <c r="LEB155" s="23"/>
      <c r="LEC155" s="23"/>
      <c r="LED155" s="23"/>
      <c r="LEE155" s="23"/>
      <c r="LEF155" s="23"/>
      <c r="LEG155" s="23"/>
      <c r="LEH155" s="23"/>
      <c r="LEI155" s="23"/>
      <c r="LEJ155" s="23"/>
      <c r="LEK155" s="23"/>
      <c r="LEL155" s="23"/>
      <c r="LEM155" s="23"/>
      <c r="LEN155" s="23"/>
      <c r="LEO155" s="23"/>
      <c r="LEP155" s="23"/>
      <c r="LEQ155" s="23"/>
      <c r="LER155" s="23"/>
      <c r="LES155" s="23"/>
      <c r="LET155" s="23"/>
      <c r="LEU155" s="23"/>
      <c r="LEV155" s="23"/>
      <c r="LEW155" s="23"/>
      <c r="LEX155" s="23"/>
      <c r="LEY155" s="23"/>
      <c r="LEZ155" s="23"/>
      <c r="LFA155" s="23"/>
      <c r="LFB155" s="23"/>
      <c r="LFC155" s="23"/>
      <c r="LFD155" s="23"/>
      <c r="LFE155" s="23"/>
      <c r="LFF155" s="23"/>
      <c r="LFG155" s="23"/>
      <c r="LFH155" s="23"/>
      <c r="LFI155" s="23"/>
      <c r="LFJ155" s="23"/>
      <c r="LFK155" s="23"/>
      <c r="LFL155" s="23"/>
      <c r="LFM155" s="23"/>
      <c r="LFN155" s="23"/>
      <c r="LFO155" s="23"/>
      <c r="LFP155" s="23"/>
      <c r="LFQ155" s="23"/>
      <c r="LFR155" s="23"/>
      <c r="LFS155" s="23"/>
      <c r="LFT155" s="23"/>
      <c r="LFU155" s="23"/>
      <c r="LFV155" s="23"/>
      <c r="LFW155" s="23"/>
      <c r="LFX155" s="23"/>
      <c r="LFY155" s="23"/>
      <c r="LFZ155" s="23"/>
      <c r="LGA155" s="23"/>
      <c r="LGB155" s="23"/>
      <c r="LGC155" s="23"/>
      <c r="LGD155" s="23"/>
      <c r="LGE155" s="23"/>
      <c r="LGF155" s="23"/>
      <c r="LGG155" s="23"/>
      <c r="LGH155" s="23"/>
      <c r="LGI155" s="23"/>
      <c r="LGJ155" s="23"/>
      <c r="LGK155" s="23"/>
      <c r="LGL155" s="23"/>
      <c r="LGM155" s="23"/>
      <c r="LGN155" s="23"/>
      <c r="LGO155" s="23"/>
      <c r="LGP155" s="23"/>
      <c r="LGQ155" s="23"/>
      <c r="LGR155" s="23"/>
      <c r="LGS155" s="23"/>
      <c r="LGT155" s="23"/>
      <c r="LGU155" s="23"/>
      <c r="LGV155" s="23"/>
      <c r="LGW155" s="23"/>
      <c r="LGX155" s="23"/>
      <c r="LGY155" s="23"/>
      <c r="LGZ155" s="23"/>
      <c r="LHA155" s="23"/>
      <c r="LHB155" s="23"/>
      <c r="LHC155" s="23"/>
      <c r="LHD155" s="23"/>
      <c r="LHE155" s="23"/>
      <c r="LHF155" s="23"/>
      <c r="LHG155" s="23"/>
      <c r="LHH155" s="23"/>
      <c r="LHI155" s="23"/>
      <c r="LHJ155" s="23"/>
      <c r="LHK155" s="23"/>
      <c r="LHL155" s="23"/>
      <c r="LHM155" s="23"/>
      <c r="LHN155" s="23"/>
      <c r="LHO155" s="23"/>
      <c r="LHP155" s="23"/>
      <c r="LHQ155" s="23"/>
      <c r="LHR155" s="23"/>
      <c r="LHS155" s="23"/>
      <c r="LHT155" s="23"/>
      <c r="LHU155" s="23"/>
      <c r="LHV155" s="23"/>
      <c r="LHW155" s="23"/>
      <c r="LHX155" s="23"/>
      <c r="LHY155" s="23"/>
      <c r="LHZ155" s="23"/>
      <c r="LIA155" s="23"/>
      <c r="LIB155" s="23"/>
      <c r="LIC155" s="23"/>
      <c r="LID155" s="23"/>
      <c r="LIE155" s="23"/>
      <c r="LIF155" s="23"/>
      <c r="LIG155" s="23"/>
      <c r="LIH155" s="23"/>
      <c r="LII155" s="23"/>
      <c r="LIJ155" s="23"/>
      <c r="LIK155" s="23"/>
      <c r="LIL155" s="23"/>
      <c r="LIM155" s="23"/>
      <c r="LIN155" s="23"/>
      <c r="LIO155" s="23"/>
      <c r="LIP155" s="23"/>
      <c r="LIQ155" s="23"/>
      <c r="LIR155" s="23"/>
      <c r="LIS155" s="23"/>
      <c r="LIT155" s="23"/>
      <c r="LIU155" s="23"/>
      <c r="LIV155" s="23"/>
      <c r="LIW155" s="23"/>
      <c r="LIX155" s="23"/>
      <c r="LIY155" s="23"/>
      <c r="LIZ155" s="23"/>
      <c r="LJA155" s="23"/>
      <c r="LJB155" s="23"/>
      <c r="LJC155" s="23"/>
      <c r="LJD155" s="23"/>
      <c r="LJE155" s="23"/>
      <c r="LJF155" s="23"/>
      <c r="LJG155" s="23"/>
      <c r="LJH155" s="23"/>
      <c r="LJI155" s="23"/>
      <c r="LJJ155" s="23"/>
      <c r="LJK155" s="23"/>
      <c r="LJL155" s="23"/>
      <c r="LJM155" s="23"/>
      <c r="LJN155" s="23"/>
      <c r="LJO155" s="23"/>
      <c r="LJP155" s="23"/>
      <c r="LJQ155" s="23"/>
      <c r="LJR155" s="23"/>
      <c r="LJS155" s="23"/>
      <c r="LJT155" s="23"/>
      <c r="LJU155" s="23"/>
      <c r="LJV155" s="23"/>
      <c r="LJW155" s="23"/>
      <c r="LJX155" s="23"/>
      <c r="LJY155" s="23"/>
      <c r="LJZ155" s="23"/>
      <c r="LKA155" s="23"/>
      <c r="LKB155" s="23"/>
      <c r="LKC155" s="23"/>
      <c r="LKD155" s="23"/>
      <c r="LKE155" s="23"/>
      <c r="LKF155" s="23"/>
      <c r="LKG155" s="23"/>
      <c r="LKH155" s="23"/>
      <c r="LKI155" s="23"/>
      <c r="LKJ155" s="23"/>
      <c r="LKK155" s="23"/>
      <c r="LKL155" s="23"/>
      <c r="LKM155" s="23"/>
      <c r="LKN155" s="23"/>
      <c r="LKO155" s="23"/>
      <c r="LKP155" s="23"/>
      <c r="LKQ155" s="23"/>
      <c r="LKR155" s="23"/>
      <c r="LKS155" s="23"/>
      <c r="LKT155" s="23"/>
      <c r="LKU155" s="23"/>
      <c r="LKV155" s="23"/>
      <c r="LKW155" s="23"/>
      <c r="LKX155" s="23"/>
      <c r="LKY155" s="23"/>
      <c r="LKZ155" s="23"/>
      <c r="LLA155" s="23"/>
      <c r="LLB155" s="23"/>
      <c r="LLC155" s="23"/>
      <c r="LLD155" s="23"/>
      <c r="LLE155" s="23"/>
      <c r="LLF155" s="23"/>
      <c r="LLG155" s="23"/>
      <c r="LLH155" s="23"/>
      <c r="LLI155" s="23"/>
      <c r="LLJ155" s="23"/>
      <c r="LLK155" s="23"/>
      <c r="LLL155" s="23"/>
      <c r="LLM155" s="23"/>
      <c r="LLN155" s="23"/>
      <c r="LLO155" s="23"/>
      <c r="LLP155" s="23"/>
      <c r="LLQ155" s="23"/>
      <c r="LLR155" s="23"/>
      <c r="LLS155" s="23"/>
      <c r="LLT155" s="23"/>
      <c r="LLU155" s="23"/>
      <c r="LLV155" s="23"/>
      <c r="LLW155" s="23"/>
      <c r="LLX155" s="23"/>
      <c r="LLY155" s="23"/>
      <c r="LLZ155" s="23"/>
      <c r="LMA155" s="23"/>
      <c r="LMB155" s="23"/>
      <c r="LMC155" s="23"/>
      <c r="LMD155" s="23"/>
      <c r="LME155" s="23"/>
      <c r="LMF155" s="23"/>
      <c r="LMG155" s="23"/>
      <c r="LMH155" s="23"/>
      <c r="LMI155" s="23"/>
      <c r="LMJ155" s="23"/>
      <c r="LMK155" s="23"/>
      <c r="LML155" s="23"/>
      <c r="LMM155" s="23"/>
      <c r="LMN155" s="23"/>
      <c r="LMO155" s="23"/>
      <c r="LMP155" s="23"/>
      <c r="LMQ155" s="23"/>
      <c r="LMR155" s="23"/>
      <c r="LMS155" s="23"/>
      <c r="LMT155" s="23"/>
      <c r="LMU155" s="23"/>
      <c r="LMV155" s="23"/>
      <c r="LMW155" s="23"/>
      <c r="LMX155" s="23"/>
      <c r="LMY155" s="23"/>
      <c r="LMZ155" s="23"/>
      <c r="LNA155" s="23"/>
      <c r="LNB155" s="23"/>
      <c r="LNC155" s="23"/>
      <c r="LND155" s="23"/>
      <c r="LNE155" s="23"/>
      <c r="LNF155" s="23"/>
      <c r="LNG155" s="23"/>
      <c r="LNH155" s="23"/>
      <c r="LNI155" s="23"/>
      <c r="LNJ155" s="23"/>
      <c r="LNK155" s="23"/>
      <c r="LNL155" s="23"/>
      <c r="LNM155" s="23"/>
      <c r="LNN155" s="23"/>
      <c r="LNO155" s="23"/>
      <c r="LNP155" s="23"/>
      <c r="LNQ155" s="23"/>
      <c r="LNR155" s="23"/>
      <c r="LNS155" s="23"/>
      <c r="LNT155" s="23"/>
      <c r="LNU155" s="23"/>
      <c r="LNV155" s="23"/>
      <c r="LNW155" s="23"/>
      <c r="LNX155" s="23"/>
      <c r="LNY155" s="23"/>
      <c r="LNZ155" s="23"/>
      <c r="LOA155" s="23"/>
      <c r="LOB155" s="23"/>
      <c r="LOC155" s="23"/>
      <c r="LOD155" s="23"/>
      <c r="LOE155" s="23"/>
      <c r="LOF155" s="23"/>
      <c r="LOG155" s="23"/>
      <c r="LOH155" s="23"/>
      <c r="LOI155" s="23"/>
      <c r="LOJ155" s="23"/>
      <c r="LOK155" s="23"/>
      <c r="LOL155" s="23"/>
      <c r="LOM155" s="23"/>
      <c r="LON155" s="23"/>
      <c r="LOO155" s="23"/>
      <c r="LOP155" s="23"/>
      <c r="LOQ155" s="23"/>
      <c r="LOR155" s="23"/>
      <c r="LOS155" s="23"/>
      <c r="LOT155" s="23"/>
      <c r="LOU155" s="23"/>
      <c r="LOV155" s="23"/>
      <c r="LOW155" s="23"/>
      <c r="LOX155" s="23"/>
      <c r="LOY155" s="23"/>
      <c r="LOZ155" s="23"/>
      <c r="LPA155" s="23"/>
      <c r="LPB155" s="23"/>
      <c r="LPC155" s="23"/>
      <c r="LPD155" s="23"/>
      <c r="LPE155" s="23"/>
      <c r="LPF155" s="23"/>
      <c r="LPG155" s="23"/>
      <c r="LPH155" s="23"/>
      <c r="LPI155" s="23"/>
      <c r="LPJ155" s="23"/>
      <c r="LPK155" s="23"/>
      <c r="LPL155" s="23"/>
      <c r="LPM155" s="23"/>
      <c r="LPN155" s="23"/>
      <c r="LPO155" s="23"/>
      <c r="LPP155" s="23"/>
      <c r="LPQ155" s="23"/>
      <c r="LPR155" s="23"/>
      <c r="LPS155" s="23"/>
      <c r="LPT155" s="23"/>
      <c r="LPU155" s="23"/>
      <c r="LPV155" s="23"/>
      <c r="LPW155" s="23"/>
      <c r="LPX155" s="23"/>
      <c r="LPY155" s="23"/>
      <c r="LPZ155" s="23"/>
      <c r="LQA155" s="23"/>
      <c r="LQB155" s="23"/>
      <c r="LQC155" s="23"/>
      <c r="LQD155" s="23"/>
      <c r="LQE155" s="23"/>
      <c r="LQF155" s="23"/>
      <c r="LQG155" s="23"/>
      <c r="LQH155" s="23"/>
      <c r="LQI155" s="23"/>
      <c r="LQJ155" s="23"/>
      <c r="LQK155" s="23"/>
      <c r="LQL155" s="23"/>
      <c r="LQM155" s="23"/>
      <c r="LQN155" s="23"/>
      <c r="LQO155" s="23"/>
      <c r="LQP155" s="23"/>
      <c r="LQQ155" s="23"/>
      <c r="LQR155" s="23"/>
      <c r="LQS155" s="23"/>
      <c r="LQT155" s="23"/>
      <c r="LQU155" s="23"/>
      <c r="LQV155" s="23"/>
      <c r="LQW155" s="23"/>
      <c r="LQX155" s="23"/>
      <c r="LQY155" s="23"/>
      <c r="LQZ155" s="23"/>
      <c r="LRA155" s="23"/>
      <c r="LRB155" s="23"/>
      <c r="LRC155" s="23"/>
      <c r="LRD155" s="23"/>
      <c r="LRE155" s="23"/>
      <c r="LRF155" s="23"/>
      <c r="LRG155" s="23"/>
      <c r="LRH155" s="23"/>
      <c r="LRI155" s="23"/>
      <c r="LRJ155" s="23"/>
      <c r="LRK155" s="23"/>
      <c r="LRL155" s="23"/>
      <c r="LRM155" s="23"/>
      <c r="LRN155" s="23"/>
      <c r="LRO155" s="23"/>
      <c r="LRP155" s="23"/>
      <c r="LRQ155" s="23"/>
      <c r="LRR155" s="23"/>
      <c r="LRS155" s="23"/>
      <c r="LRT155" s="23"/>
      <c r="LRU155" s="23"/>
      <c r="LRV155" s="23"/>
      <c r="LRW155" s="23"/>
      <c r="LRX155" s="23"/>
      <c r="LRY155" s="23"/>
      <c r="LRZ155" s="23"/>
      <c r="LSA155" s="23"/>
      <c r="LSB155" s="23"/>
      <c r="LSC155" s="23"/>
      <c r="LSD155" s="23"/>
      <c r="LSE155" s="23"/>
      <c r="LSF155" s="23"/>
      <c r="LSG155" s="23"/>
      <c r="LSH155" s="23"/>
      <c r="LSI155" s="23"/>
      <c r="LSJ155" s="23"/>
      <c r="LSK155" s="23"/>
      <c r="LSL155" s="23"/>
      <c r="LSM155" s="23"/>
      <c r="LSN155" s="23"/>
      <c r="LSO155" s="23"/>
      <c r="LSP155" s="23"/>
      <c r="LSQ155" s="23"/>
      <c r="LSR155" s="23"/>
      <c r="LSS155" s="23"/>
      <c r="LST155" s="23"/>
      <c r="LSU155" s="23"/>
      <c r="LSV155" s="23"/>
      <c r="LSW155" s="23"/>
      <c r="LSX155" s="23"/>
      <c r="LSY155" s="23"/>
      <c r="LSZ155" s="23"/>
      <c r="LTA155" s="23"/>
      <c r="LTB155" s="23"/>
      <c r="LTC155" s="23"/>
      <c r="LTD155" s="23"/>
      <c r="LTE155" s="23"/>
      <c r="LTF155" s="23"/>
      <c r="LTG155" s="23"/>
      <c r="LTH155" s="23"/>
      <c r="LTI155" s="23"/>
      <c r="LTJ155" s="23"/>
      <c r="LTK155" s="23"/>
      <c r="LTL155" s="23"/>
      <c r="LTM155" s="23"/>
      <c r="LTN155" s="23"/>
      <c r="LTO155" s="23"/>
      <c r="LTP155" s="23"/>
      <c r="LTQ155" s="23"/>
      <c r="LTR155" s="23"/>
      <c r="LTS155" s="23"/>
      <c r="LTT155" s="23"/>
      <c r="LTU155" s="23"/>
      <c r="LTV155" s="23"/>
      <c r="LTW155" s="23"/>
      <c r="LTX155" s="23"/>
      <c r="LTY155" s="23"/>
      <c r="LTZ155" s="23"/>
      <c r="LUA155" s="23"/>
      <c r="LUB155" s="23"/>
      <c r="LUC155" s="23"/>
      <c r="LUD155" s="23"/>
      <c r="LUE155" s="23"/>
      <c r="LUF155" s="23"/>
      <c r="LUG155" s="23"/>
      <c r="LUH155" s="23"/>
      <c r="LUI155" s="23"/>
      <c r="LUJ155" s="23"/>
      <c r="LUK155" s="23"/>
      <c r="LUL155" s="23"/>
      <c r="LUM155" s="23"/>
      <c r="LUN155" s="23"/>
      <c r="LUO155" s="23"/>
      <c r="LUP155" s="23"/>
      <c r="LUQ155" s="23"/>
      <c r="LUR155" s="23"/>
      <c r="LUS155" s="23"/>
      <c r="LUT155" s="23"/>
      <c r="LUU155" s="23"/>
      <c r="LUV155" s="23"/>
      <c r="LUW155" s="23"/>
      <c r="LUX155" s="23"/>
      <c r="LUY155" s="23"/>
      <c r="LUZ155" s="23"/>
      <c r="LVA155" s="23"/>
      <c r="LVB155" s="23"/>
      <c r="LVC155" s="23"/>
      <c r="LVD155" s="23"/>
      <c r="LVE155" s="23"/>
      <c r="LVF155" s="23"/>
      <c r="LVG155" s="23"/>
      <c r="LVH155" s="23"/>
      <c r="LVI155" s="23"/>
      <c r="LVJ155" s="23"/>
      <c r="LVK155" s="23"/>
      <c r="LVL155" s="23"/>
      <c r="LVM155" s="23"/>
      <c r="LVN155" s="23"/>
      <c r="LVO155" s="23"/>
      <c r="LVP155" s="23"/>
      <c r="LVQ155" s="23"/>
      <c r="LVR155" s="23"/>
      <c r="LVS155" s="23"/>
      <c r="LVT155" s="23"/>
      <c r="LVU155" s="23"/>
      <c r="LVV155" s="23"/>
      <c r="LVW155" s="23"/>
      <c r="LVX155" s="23"/>
      <c r="LVY155" s="23"/>
      <c r="LVZ155" s="23"/>
      <c r="LWA155" s="23"/>
      <c r="LWB155" s="23"/>
      <c r="LWC155" s="23"/>
      <c r="LWD155" s="23"/>
      <c r="LWE155" s="23"/>
      <c r="LWF155" s="23"/>
      <c r="LWG155" s="23"/>
      <c r="LWH155" s="23"/>
      <c r="LWI155" s="23"/>
      <c r="LWJ155" s="23"/>
      <c r="LWK155" s="23"/>
      <c r="LWL155" s="23"/>
      <c r="LWM155" s="23"/>
      <c r="LWN155" s="23"/>
      <c r="LWO155" s="23"/>
      <c r="LWP155" s="23"/>
      <c r="LWQ155" s="23"/>
      <c r="LWR155" s="23"/>
      <c r="LWS155" s="23"/>
      <c r="LWT155" s="23"/>
      <c r="LWU155" s="23"/>
      <c r="LWV155" s="23"/>
      <c r="LWW155" s="23"/>
      <c r="LWX155" s="23"/>
      <c r="LWY155" s="23"/>
      <c r="LWZ155" s="23"/>
      <c r="LXA155" s="23"/>
      <c r="LXB155" s="23"/>
      <c r="LXC155" s="23"/>
      <c r="LXD155" s="23"/>
      <c r="LXE155" s="23"/>
      <c r="LXF155" s="23"/>
      <c r="LXG155" s="23"/>
      <c r="LXH155" s="23"/>
      <c r="LXI155" s="23"/>
      <c r="LXJ155" s="23"/>
      <c r="LXK155" s="23"/>
      <c r="LXL155" s="23"/>
      <c r="LXM155" s="23"/>
      <c r="LXN155" s="23"/>
      <c r="LXO155" s="23"/>
      <c r="LXP155" s="23"/>
      <c r="LXQ155" s="23"/>
      <c r="LXR155" s="23"/>
      <c r="LXS155" s="23"/>
      <c r="LXT155" s="23"/>
      <c r="LXU155" s="23"/>
      <c r="LXV155" s="23"/>
      <c r="LXW155" s="23"/>
      <c r="LXX155" s="23"/>
      <c r="LXY155" s="23"/>
      <c r="LXZ155" s="23"/>
      <c r="LYA155" s="23"/>
      <c r="LYB155" s="23"/>
      <c r="LYC155" s="23"/>
      <c r="LYD155" s="23"/>
      <c r="LYE155" s="23"/>
      <c r="LYF155" s="23"/>
      <c r="LYG155" s="23"/>
      <c r="LYH155" s="23"/>
      <c r="LYI155" s="23"/>
      <c r="LYJ155" s="23"/>
      <c r="LYK155" s="23"/>
      <c r="LYL155" s="23"/>
      <c r="LYM155" s="23"/>
      <c r="LYN155" s="23"/>
      <c r="LYO155" s="23"/>
      <c r="LYP155" s="23"/>
      <c r="LYQ155" s="23"/>
      <c r="LYR155" s="23"/>
      <c r="LYS155" s="23"/>
      <c r="LYT155" s="23"/>
      <c r="LYU155" s="23"/>
      <c r="LYV155" s="23"/>
      <c r="LYW155" s="23"/>
      <c r="LYX155" s="23"/>
      <c r="LYY155" s="23"/>
      <c r="LYZ155" s="23"/>
      <c r="LZA155" s="23"/>
      <c r="LZB155" s="23"/>
      <c r="LZC155" s="23"/>
      <c r="LZD155" s="23"/>
      <c r="LZE155" s="23"/>
      <c r="LZF155" s="23"/>
      <c r="LZG155" s="23"/>
      <c r="LZH155" s="23"/>
      <c r="LZI155" s="23"/>
      <c r="LZJ155" s="23"/>
      <c r="LZK155" s="23"/>
      <c r="LZL155" s="23"/>
      <c r="LZM155" s="23"/>
      <c r="LZN155" s="23"/>
      <c r="LZO155" s="23"/>
      <c r="LZP155" s="23"/>
      <c r="LZQ155" s="23"/>
      <c r="LZR155" s="23"/>
      <c r="LZS155" s="23"/>
      <c r="LZT155" s="23"/>
      <c r="LZU155" s="23"/>
      <c r="LZV155" s="23"/>
      <c r="LZW155" s="23"/>
      <c r="LZX155" s="23"/>
      <c r="LZY155" s="23"/>
      <c r="LZZ155" s="23"/>
      <c r="MAA155" s="23"/>
      <c r="MAB155" s="23"/>
      <c r="MAC155" s="23"/>
      <c r="MAD155" s="23"/>
      <c r="MAE155" s="23"/>
      <c r="MAF155" s="23"/>
      <c r="MAG155" s="23"/>
      <c r="MAH155" s="23"/>
      <c r="MAI155" s="23"/>
      <c r="MAJ155" s="23"/>
      <c r="MAK155" s="23"/>
      <c r="MAL155" s="23"/>
      <c r="MAM155" s="23"/>
      <c r="MAN155" s="23"/>
      <c r="MAO155" s="23"/>
      <c r="MAP155" s="23"/>
      <c r="MAQ155" s="23"/>
      <c r="MAR155" s="23"/>
      <c r="MAS155" s="23"/>
      <c r="MAT155" s="23"/>
      <c r="MAU155" s="23"/>
      <c r="MAV155" s="23"/>
      <c r="MAW155" s="23"/>
      <c r="MAX155" s="23"/>
      <c r="MAY155" s="23"/>
      <c r="MAZ155" s="23"/>
      <c r="MBA155" s="23"/>
      <c r="MBB155" s="23"/>
      <c r="MBC155" s="23"/>
      <c r="MBD155" s="23"/>
      <c r="MBE155" s="23"/>
      <c r="MBF155" s="23"/>
      <c r="MBG155" s="23"/>
      <c r="MBH155" s="23"/>
      <c r="MBI155" s="23"/>
      <c r="MBJ155" s="23"/>
      <c r="MBK155" s="23"/>
      <c r="MBL155" s="23"/>
      <c r="MBM155" s="23"/>
      <c r="MBN155" s="23"/>
      <c r="MBO155" s="23"/>
      <c r="MBP155" s="23"/>
      <c r="MBQ155" s="23"/>
      <c r="MBR155" s="23"/>
      <c r="MBS155" s="23"/>
      <c r="MBT155" s="23"/>
      <c r="MBU155" s="23"/>
      <c r="MBV155" s="23"/>
      <c r="MBW155" s="23"/>
      <c r="MBX155" s="23"/>
      <c r="MBY155" s="23"/>
      <c r="MBZ155" s="23"/>
      <c r="MCA155" s="23"/>
      <c r="MCB155" s="23"/>
      <c r="MCC155" s="23"/>
      <c r="MCD155" s="23"/>
      <c r="MCE155" s="23"/>
      <c r="MCF155" s="23"/>
      <c r="MCG155" s="23"/>
      <c r="MCH155" s="23"/>
      <c r="MCI155" s="23"/>
      <c r="MCJ155" s="23"/>
      <c r="MCK155" s="23"/>
      <c r="MCL155" s="23"/>
      <c r="MCM155" s="23"/>
      <c r="MCN155" s="23"/>
      <c r="MCO155" s="23"/>
      <c r="MCP155" s="23"/>
      <c r="MCQ155" s="23"/>
      <c r="MCR155" s="23"/>
      <c r="MCS155" s="23"/>
      <c r="MCT155" s="23"/>
      <c r="MCU155" s="23"/>
      <c r="MCV155" s="23"/>
      <c r="MCW155" s="23"/>
      <c r="MCX155" s="23"/>
      <c r="MCY155" s="23"/>
      <c r="MCZ155" s="23"/>
      <c r="MDA155" s="23"/>
      <c r="MDB155" s="23"/>
      <c r="MDC155" s="23"/>
      <c r="MDD155" s="23"/>
      <c r="MDE155" s="23"/>
      <c r="MDF155" s="23"/>
      <c r="MDG155" s="23"/>
      <c r="MDH155" s="23"/>
      <c r="MDI155" s="23"/>
      <c r="MDJ155" s="23"/>
      <c r="MDK155" s="23"/>
      <c r="MDL155" s="23"/>
      <c r="MDM155" s="23"/>
      <c r="MDN155" s="23"/>
      <c r="MDO155" s="23"/>
      <c r="MDP155" s="23"/>
      <c r="MDQ155" s="23"/>
      <c r="MDR155" s="23"/>
      <c r="MDS155" s="23"/>
      <c r="MDT155" s="23"/>
      <c r="MDU155" s="23"/>
      <c r="MDV155" s="23"/>
      <c r="MDW155" s="23"/>
      <c r="MDX155" s="23"/>
      <c r="MDY155" s="23"/>
      <c r="MDZ155" s="23"/>
      <c r="MEA155" s="23"/>
      <c r="MEB155" s="23"/>
      <c r="MEC155" s="23"/>
      <c r="MED155" s="23"/>
      <c r="MEE155" s="23"/>
      <c r="MEF155" s="23"/>
      <c r="MEG155" s="23"/>
      <c r="MEH155" s="23"/>
      <c r="MEI155" s="23"/>
      <c r="MEJ155" s="23"/>
      <c r="MEK155" s="23"/>
      <c r="MEL155" s="23"/>
      <c r="MEM155" s="23"/>
      <c r="MEN155" s="23"/>
      <c r="MEO155" s="23"/>
      <c r="MEP155" s="23"/>
      <c r="MEQ155" s="23"/>
      <c r="MER155" s="23"/>
      <c r="MES155" s="23"/>
      <c r="MET155" s="23"/>
      <c r="MEU155" s="23"/>
      <c r="MEV155" s="23"/>
      <c r="MEW155" s="23"/>
      <c r="MEX155" s="23"/>
      <c r="MEY155" s="23"/>
      <c r="MEZ155" s="23"/>
      <c r="MFA155" s="23"/>
      <c r="MFB155" s="23"/>
      <c r="MFC155" s="23"/>
      <c r="MFD155" s="23"/>
      <c r="MFE155" s="23"/>
      <c r="MFF155" s="23"/>
      <c r="MFG155" s="23"/>
      <c r="MFH155" s="23"/>
      <c r="MFI155" s="23"/>
      <c r="MFJ155" s="23"/>
      <c r="MFK155" s="23"/>
      <c r="MFL155" s="23"/>
      <c r="MFM155" s="23"/>
      <c r="MFN155" s="23"/>
      <c r="MFO155" s="23"/>
      <c r="MFP155" s="23"/>
      <c r="MFQ155" s="23"/>
      <c r="MFR155" s="23"/>
      <c r="MFS155" s="23"/>
      <c r="MFT155" s="23"/>
      <c r="MFU155" s="23"/>
      <c r="MFV155" s="23"/>
      <c r="MFW155" s="23"/>
      <c r="MFX155" s="23"/>
      <c r="MFY155" s="23"/>
      <c r="MFZ155" s="23"/>
      <c r="MGA155" s="23"/>
      <c r="MGB155" s="23"/>
      <c r="MGC155" s="23"/>
      <c r="MGD155" s="23"/>
      <c r="MGE155" s="23"/>
      <c r="MGF155" s="23"/>
      <c r="MGG155" s="23"/>
      <c r="MGH155" s="23"/>
      <c r="MGI155" s="23"/>
      <c r="MGJ155" s="23"/>
      <c r="MGK155" s="23"/>
      <c r="MGL155" s="23"/>
      <c r="MGM155" s="23"/>
      <c r="MGN155" s="23"/>
      <c r="MGO155" s="23"/>
      <c r="MGP155" s="23"/>
      <c r="MGQ155" s="23"/>
      <c r="MGR155" s="23"/>
      <c r="MGS155" s="23"/>
      <c r="MGT155" s="23"/>
      <c r="MGU155" s="23"/>
      <c r="MGV155" s="23"/>
      <c r="MGW155" s="23"/>
      <c r="MGX155" s="23"/>
      <c r="MGY155" s="23"/>
      <c r="MGZ155" s="23"/>
      <c r="MHA155" s="23"/>
      <c r="MHB155" s="23"/>
      <c r="MHC155" s="23"/>
      <c r="MHD155" s="23"/>
      <c r="MHE155" s="23"/>
      <c r="MHF155" s="23"/>
      <c r="MHG155" s="23"/>
      <c r="MHH155" s="23"/>
      <c r="MHI155" s="23"/>
      <c r="MHJ155" s="23"/>
      <c r="MHK155" s="23"/>
      <c r="MHL155" s="23"/>
      <c r="MHM155" s="23"/>
      <c r="MHN155" s="23"/>
      <c r="MHO155" s="23"/>
      <c r="MHP155" s="23"/>
      <c r="MHQ155" s="23"/>
      <c r="MHR155" s="23"/>
      <c r="MHS155" s="23"/>
      <c r="MHT155" s="23"/>
      <c r="MHU155" s="23"/>
      <c r="MHV155" s="23"/>
      <c r="MHW155" s="23"/>
      <c r="MHX155" s="23"/>
      <c r="MHY155" s="23"/>
      <c r="MHZ155" s="23"/>
      <c r="MIA155" s="23"/>
      <c r="MIB155" s="23"/>
      <c r="MIC155" s="23"/>
      <c r="MID155" s="23"/>
      <c r="MIE155" s="23"/>
      <c r="MIF155" s="23"/>
      <c r="MIG155" s="23"/>
      <c r="MIH155" s="23"/>
      <c r="MII155" s="23"/>
      <c r="MIJ155" s="23"/>
      <c r="MIK155" s="23"/>
      <c r="MIL155" s="23"/>
      <c r="MIM155" s="23"/>
      <c r="MIN155" s="23"/>
      <c r="MIO155" s="23"/>
      <c r="MIP155" s="23"/>
      <c r="MIQ155" s="23"/>
      <c r="MIR155" s="23"/>
      <c r="MIS155" s="23"/>
      <c r="MIT155" s="23"/>
      <c r="MIU155" s="23"/>
      <c r="MIV155" s="23"/>
      <c r="MIW155" s="23"/>
      <c r="MIX155" s="23"/>
      <c r="MIY155" s="23"/>
      <c r="MIZ155" s="23"/>
      <c r="MJA155" s="23"/>
      <c r="MJB155" s="23"/>
      <c r="MJC155" s="23"/>
      <c r="MJD155" s="23"/>
      <c r="MJE155" s="23"/>
      <c r="MJF155" s="23"/>
      <c r="MJG155" s="23"/>
      <c r="MJH155" s="23"/>
      <c r="MJI155" s="23"/>
      <c r="MJJ155" s="23"/>
      <c r="MJK155" s="23"/>
      <c r="MJL155" s="23"/>
      <c r="MJM155" s="23"/>
      <c r="MJN155" s="23"/>
      <c r="MJO155" s="23"/>
      <c r="MJP155" s="23"/>
      <c r="MJQ155" s="23"/>
      <c r="MJR155" s="23"/>
      <c r="MJS155" s="23"/>
      <c r="MJT155" s="23"/>
      <c r="MJU155" s="23"/>
      <c r="MJV155" s="23"/>
      <c r="MJW155" s="23"/>
      <c r="MJX155" s="23"/>
      <c r="MJY155" s="23"/>
      <c r="MJZ155" s="23"/>
      <c r="MKA155" s="23"/>
      <c r="MKB155" s="23"/>
      <c r="MKC155" s="23"/>
      <c r="MKD155" s="23"/>
      <c r="MKE155" s="23"/>
      <c r="MKF155" s="23"/>
      <c r="MKG155" s="23"/>
      <c r="MKH155" s="23"/>
      <c r="MKI155" s="23"/>
      <c r="MKJ155" s="23"/>
      <c r="MKK155" s="23"/>
      <c r="MKL155" s="23"/>
      <c r="MKM155" s="23"/>
      <c r="MKN155" s="23"/>
      <c r="MKO155" s="23"/>
      <c r="MKP155" s="23"/>
      <c r="MKQ155" s="23"/>
      <c r="MKR155" s="23"/>
      <c r="MKS155" s="23"/>
      <c r="MKT155" s="23"/>
      <c r="MKU155" s="23"/>
      <c r="MKV155" s="23"/>
      <c r="MKW155" s="23"/>
      <c r="MKX155" s="23"/>
      <c r="MKY155" s="23"/>
      <c r="MKZ155" s="23"/>
      <c r="MLA155" s="23"/>
      <c r="MLB155" s="23"/>
      <c r="MLC155" s="23"/>
      <c r="MLD155" s="23"/>
      <c r="MLE155" s="23"/>
      <c r="MLF155" s="23"/>
      <c r="MLG155" s="23"/>
      <c r="MLH155" s="23"/>
      <c r="MLI155" s="23"/>
      <c r="MLJ155" s="23"/>
      <c r="MLK155" s="23"/>
      <c r="MLL155" s="23"/>
      <c r="MLM155" s="23"/>
      <c r="MLN155" s="23"/>
      <c r="MLO155" s="23"/>
      <c r="MLP155" s="23"/>
      <c r="MLQ155" s="23"/>
      <c r="MLR155" s="23"/>
      <c r="MLS155" s="23"/>
      <c r="MLT155" s="23"/>
      <c r="MLU155" s="23"/>
      <c r="MLV155" s="23"/>
      <c r="MLW155" s="23"/>
      <c r="MLX155" s="23"/>
      <c r="MLY155" s="23"/>
      <c r="MLZ155" s="23"/>
      <c r="MMA155" s="23"/>
      <c r="MMB155" s="23"/>
      <c r="MMC155" s="23"/>
      <c r="MMD155" s="23"/>
      <c r="MME155" s="23"/>
      <c r="MMF155" s="23"/>
      <c r="MMG155" s="23"/>
      <c r="MMH155" s="23"/>
      <c r="MMI155" s="23"/>
      <c r="MMJ155" s="23"/>
      <c r="MMK155" s="23"/>
      <c r="MML155" s="23"/>
      <c r="MMM155" s="23"/>
      <c r="MMN155" s="23"/>
      <c r="MMO155" s="23"/>
      <c r="MMP155" s="23"/>
      <c r="MMQ155" s="23"/>
      <c r="MMR155" s="23"/>
      <c r="MMS155" s="23"/>
      <c r="MMT155" s="23"/>
      <c r="MMU155" s="23"/>
      <c r="MMV155" s="23"/>
      <c r="MMW155" s="23"/>
      <c r="MMX155" s="23"/>
      <c r="MMY155" s="23"/>
      <c r="MMZ155" s="23"/>
      <c r="MNA155" s="23"/>
      <c r="MNB155" s="23"/>
      <c r="MNC155" s="23"/>
      <c r="MND155" s="23"/>
      <c r="MNE155" s="23"/>
      <c r="MNF155" s="23"/>
      <c r="MNG155" s="23"/>
      <c r="MNH155" s="23"/>
      <c r="MNI155" s="23"/>
      <c r="MNJ155" s="23"/>
      <c r="MNK155" s="23"/>
      <c r="MNL155" s="23"/>
      <c r="MNM155" s="23"/>
      <c r="MNN155" s="23"/>
      <c r="MNO155" s="23"/>
      <c r="MNP155" s="23"/>
      <c r="MNQ155" s="23"/>
      <c r="MNR155" s="23"/>
      <c r="MNS155" s="23"/>
      <c r="MNT155" s="23"/>
      <c r="MNU155" s="23"/>
      <c r="MNV155" s="23"/>
      <c r="MNW155" s="23"/>
      <c r="MNX155" s="23"/>
      <c r="MNY155" s="23"/>
      <c r="MNZ155" s="23"/>
      <c r="MOA155" s="23"/>
      <c r="MOB155" s="23"/>
      <c r="MOC155" s="23"/>
      <c r="MOD155" s="23"/>
      <c r="MOE155" s="23"/>
      <c r="MOF155" s="23"/>
      <c r="MOG155" s="23"/>
      <c r="MOH155" s="23"/>
      <c r="MOI155" s="23"/>
      <c r="MOJ155" s="23"/>
      <c r="MOK155" s="23"/>
      <c r="MOL155" s="23"/>
      <c r="MOM155" s="23"/>
      <c r="MON155" s="23"/>
      <c r="MOO155" s="23"/>
      <c r="MOP155" s="23"/>
      <c r="MOQ155" s="23"/>
      <c r="MOR155" s="23"/>
      <c r="MOS155" s="23"/>
      <c r="MOT155" s="23"/>
      <c r="MOU155" s="23"/>
      <c r="MOV155" s="23"/>
      <c r="MOW155" s="23"/>
      <c r="MOX155" s="23"/>
      <c r="MOY155" s="23"/>
      <c r="MOZ155" s="23"/>
      <c r="MPA155" s="23"/>
      <c r="MPB155" s="23"/>
      <c r="MPC155" s="23"/>
      <c r="MPD155" s="23"/>
      <c r="MPE155" s="23"/>
      <c r="MPF155" s="23"/>
      <c r="MPG155" s="23"/>
      <c r="MPH155" s="23"/>
      <c r="MPI155" s="23"/>
      <c r="MPJ155" s="23"/>
      <c r="MPK155" s="23"/>
      <c r="MPL155" s="23"/>
      <c r="MPM155" s="23"/>
      <c r="MPN155" s="23"/>
      <c r="MPO155" s="23"/>
      <c r="MPP155" s="23"/>
      <c r="MPQ155" s="23"/>
      <c r="MPR155" s="23"/>
      <c r="MPS155" s="23"/>
      <c r="MPT155" s="23"/>
      <c r="MPU155" s="23"/>
      <c r="MPV155" s="23"/>
      <c r="MPW155" s="23"/>
      <c r="MPX155" s="23"/>
      <c r="MPY155" s="23"/>
      <c r="MPZ155" s="23"/>
      <c r="MQA155" s="23"/>
      <c r="MQB155" s="23"/>
      <c r="MQC155" s="23"/>
      <c r="MQD155" s="23"/>
      <c r="MQE155" s="23"/>
      <c r="MQF155" s="23"/>
      <c r="MQG155" s="23"/>
      <c r="MQH155" s="23"/>
      <c r="MQI155" s="23"/>
      <c r="MQJ155" s="23"/>
      <c r="MQK155" s="23"/>
      <c r="MQL155" s="23"/>
      <c r="MQM155" s="23"/>
      <c r="MQN155" s="23"/>
      <c r="MQO155" s="23"/>
      <c r="MQP155" s="23"/>
      <c r="MQQ155" s="23"/>
      <c r="MQR155" s="23"/>
      <c r="MQS155" s="23"/>
      <c r="MQT155" s="23"/>
      <c r="MQU155" s="23"/>
      <c r="MQV155" s="23"/>
      <c r="MQW155" s="23"/>
      <c r="MQX155" s="23"/>
      <c r="MQY155" s="23"/>
      <c r="MQZ155" s="23"/>
      <c r="MRA155" s="23"/>
      <c r="MRB155" s="23"/>
      <c r="MRC155" s="23"/>
      <c r="MRD155" s="23"/>
      <c r="MRE155" s="23"/>
      <c r="MRF155" s="23"/>
      <c r="MRG155" s="23"/>
      <c r="MRH155" s="23"/>
      <c r="MRI155" s="23"/>
      <c r="MRJ155" s="23"/>
      <c r="MRK155" s="23"/>
      <c r="MRL155" s="23"/>
      <c r="MRM155" s="23"/>
      <c r="MRN155" s="23"/>
      <c r="MRO155" s="23"/>
      <c r="MRP155" s="23"/>
      <c r="MRQ155" s="23"/>
      <c r="MRR155" s="23"/>
      <c r="MRS155" s="23"/>
      <c r="MRT155" s="23"/>
      <c r="MRU155" s="23"/>
      <c r="MRV155" s="23"/>
      <c r="MRW155" s="23"/>
      <c r="MRX155" s="23"/>
      <c r="MRY155" s="23"/>
      <c r="MRZ155" s="23"/>
      <c r="MSA155" s="23"/>
      <c r="MSB155" s="23"/>
      <c r="MSC155" s="23"/>
      <c r="MSD155" s="23"/>
      <c r="MSE155" s="23"/>
      <c r="MSF155" s="23"/>
      <c r="MSG155" s="23"/>
      <c r="MSH155" s="23"/>
      <c r="MSI155" s="23"/>
      <c r="MSJ155" s="23"/>
      <c r="MSK155" s="23"/>
      <c r="MSL155" s="23"/>
      <c r="MSM155" s="23"/>
      <c r="MSN155" s="23"/>
      <c r="MSO155" s="23"/>
      <c r="MSP155" s="23"/>
      <c r="MSQ155" s="23"/>
      <c r="MSR155" s="23"/>
      <c r="MSS155" s="23"/>
      <c r="MST155" s="23"/>
      <c r="MSU155" s="23"/>
      <c r="MSV155" s="23"/>
      <c r="MSW155" s="23"/>
      <c r="MSX155" s="23"/>
      <c r="MSY155" s="23"/>
      <c r="MSZ155" s="23"/>
      <c r="MTA155" s="23"/>
      <c r="MTB155" s="23"/>
      <c r="MTC155" s="23"/>
      <c r="MTD155" s="23"/>
      <c r="MTE155" s="23"/>
      <c r="MTF155" s="23"/>
      <c r="MTG155" s="23"/>
      <c r="MTH155" s="23"/>
      <c r="MTI155" s="23"/>
      <c r="MTJ155" s="23"/>
      <c r="MTK155" s="23"/>
      <c r="MTL155" s="23"/>
      <c r="MTM155" s="23"/>
      <c r="MTN155" s="23"/>
      <c r="MTO155" s="23"/>
      <c r="MTP155" s="23"/>
      <c r="MTQ155" s="23"/>
      <c r="MTR155" s="23"/>
      <c r="MTS155" s="23"/>
      <c r="MTT155" s="23"/>
      <c r="MTU155" s="23"/>
      <c r="MTV155" s="23"/>
      <c r="MTW155" s="23"/>
      <c r="MTX155" s="23"/>
      <c r="MTY155" s="23"/>
      <c r="MTZ155" s="23"/>
      <c r="MUA155" s="23"/>
      <c r="MUB155" s="23"/>
      <c r="MUC155" s="23"/>
      <c r="MUD155" s="23"/>
      <c r="MUE155" s="23"/>
      <c r="MUF155" s="23"/>
      <c r="MUG155" s="23"/>
      <c r="MUH155" s="23"/>
      <c r="MUI155" s="23"/>
      <c r="MUJ155" s="23"/>
      <c r="MUK155" s="23"/>
      <c r="MUL155" s="23"/>
      <c r="MUM155" s="23"/>
      <c r="MUN155" s="23"/>
      <c r="MUO155" s="23"/>
      <c r="MUP155" s="23"/>
      <c r="MUQ155" s="23"/>
      <c r="MUR155" s="23"/>
      <c r="MUS155" s="23"/>
      <c r="MUT155" s="23"/>
      <c r="MUU155" s="23"/>
      <c r="MUV155" s="23"/>
      <c r="MUW155" s="23"/>
      <c r="MUX155" s="23"/>
      <c r="MUY155" s="23"/>
      <c r="MUZ155" s="23"/>
      <c r="MVA155" s="23"/>
      <c r="MVB155" s="23"/>
      <c r="MVC155" s="23"/>
      <c r="MVD155" s="23"/>
      <c r="MVE155" s="23"/>
      <c r="MVF155" s="23"/>
      <c r="MVG155" s="23"/>
      <c r="MVH155" s="23"/>
      <c r="MVI155" s="23"/>
      <c r="MVJ155" s="23"/>
      <c r="MVK155" s="23"/>
      <c r="MVL155" s="23"/>
      <c r="MVM155" s="23"/>
      <c r="MVN155" s="23"/>
      <c r="MVO155" s="23"/>
      <c r="MVP155" s="23"/>
      <c r="MVQ155" s="23"/>
      <c r="MVR155" s="23"/>
      <c r="MVS155" s="23"/>
      <c r="MVT155" s="23"/>
      <c r="MVU155" s="23"/>
      <c r="MVV155" s="23"/>
      <c r="MVW155" s="23"/>
      <c r="MVX155" s="23"/>
      <c r="MVY155" s="23"/>
      <c r="MVZ155" s="23"/>
      <c r="MWA155" s="23"/>
      <c r="MWB155" s="23"/>
      <c r="MWC155" s="23"/>
      <c r="MWD155" s="23"/>
      <c r="MWE155" s="23"/>
      <c r="MWF155" s="23"/>
      <c r="MWG155" s="23"/>
      <c r="MWH155" s="23"/>
      <c r="MWI155" s="23"/>
      <c r="MWJ155" s="23"/>
      <c r="MWK155" s="23"/>
      <c r="MWL155" s="23"/>
      <c r="MWM155" s="23"/>
      <c r="MWN155" s="23"/>
      <c r="MWO155" s="23"/>
      <c r="MWP155" s="23"/>
      <c r="MWQ155" s="23"/>
      <c r="MWR155" s="23"/>
      <c r="MWS155" s="23"/>
      <c r="MWT155" s="23"/>
      <c r="MWU155" s="23"/>
      <c r="MWV155" s="23"/>
      <c r="MWW155" s="23"/>
      <c r="MWX155" s="23"/>
      <c r="MWY155" s="23"/>
      <c r="MWZ155" s="23"/>
      <c r="MXA155" s="23"/>
      <c r="MXB155" s="23"/>
      <c r="MXC155" s="23"/>
      <c r="MXD155" s="23"/>
      <c r="MXE155" s="23"/>
      <c r="MXF155" s="23"/>
      <c r="MXG155" s="23"/>
      <c r="MXH155" s="23"/>
      <c r="MXI155" s="23"/>
      <c r="MXJ155" s="23"/>
      <c r="MXK155" s="23"/>
      <c r="MXL155" s="23"/>
      <c r="MXM155" s="23"/>
      <c r="MXN155" s="23"/>
      <c r="MXO155" s="23"/>
      <c r="MXP155" s="23"/>
      <c r="MXQ155" s="23"/>
      <c r="MXR155" s="23"/>
      <c r="MXS155" s="23"/>
      <c r="MXT155" s="23"/>
      <c r="MXU155" s="23"/>
      <c r="MXV155" s="23"/>
      <c r="MXW155" s="23"/>
      <c r="MXX155" s="23"/>
      <c r="MXY155" s="23"/>
      <c r="MXZ155" s="23"/>
      <c r="MYA155" s="23"/>
      <c r="MYB155" s="23"/>
      <c r="MYC155" s="23"/>
      <c r="MYD155" s="23"/>
      <c r="MYE155" s="23"/>
      <c r="MYF155" s="23"/>
      <c r="MYG155" s="23"/>
      <c r="MYH155" s="23"/>
      <c r="MYI155" s="23"/>
      <c r="MYJ155" s="23"/>
      <c r="MYK155" s="23"/>
      <c r="MYL155" s="23"/>
      <c r="MYM155" s="23"/>
      <c r="MYN155" s="23"/>
      <c r="MYO155" s="23"/>
      <c r="MYP155" s="23"/>
      <c r="MYQ155" s="23"/>
      <c r="MYR155" s="23"/>
      <c r="MYS155" s="23"/>
      <c r="MYT155" s="23"/>
      <c r="MYU155" s="23"/>
      <c r="MYV155" s="23"/>
      <c r="MYW155" s="23"/>
      <c r="MYX155" s="23"/>
      <c r="MYY155" s="23"/>
      <c r="MYZ155" s="23"/>
      <c r="MZA155" s="23"/>
      <c r="MZB155" s="23"/>
      <c r="MZC155" s="23"/>
      <c r="MZD155" s="23"/>
      <c r="MZE155" s="23"/>
      <c r="MZF155" s="23"/>
      <c r="MZG155" s="23"/>
      <c r="MZH155" s="23"/>
      <c r="MZI155" s="23"/>
      <c r="MZJ155" s="23"/>
      <c r="MZK155" s="23"/>
      <c r="MZL155" s="23"/>
      <c r="MZM155" s="23"/>
      <c r="MZN155" s="23"/>
      <c r="MZO155" s="23"/>
      <c r="MZP155" s="23"/>
      <c r="MZQ155" s="23"/>
      <c r="MZR155" s="23"/>
      <c r="MZS155" s="23"/>
      <c r="MZT155" s="23"/>
      <c r="MZU155" s="23"/>
      <c r="MZV155" s="23"/>
      <c r="MZW155" s="23"/>
      <c r="MZX155" s="23"/>
      <c r="MZY155" s="23"/>
      <c r="MZZ155" s="23"/>
      <c r="NAA155" s="23"/>
      <c r="NAB155" s="23"/>
      <c r="NAC155" s="23"/>
      <c r="NAD155" s="23"/>
      <c r="NAE155" s="23"/>
      <c r="NAF155" s="23"/>
      <c r="NAG155" s="23"/>
      <c r="NAH155" s="23"/>
      <c r="NAI155" s="23"/>
      <c r="NAJ155" s="23"/>
      <c r="NAK155" s="23"/>
      <c r="NAL155" s="23"/>
      <c r="NAM155" s="23"/>
      <c r="NAN155" s="23"/>
      <c r="NAO155" s="23"/>
      <c r="NAP155" s="23"/>
      <c r="NAQ155" s="23"/>
      <c r="NAR155" s="23"/>
      <c r="NAS155" s="23"/>
      <c r="NAT155" s="23"/>
      <c r="NAU155" s="23"/>
      <c r="NAV155" s="23"/>
      <c r="NAW155" s="23"/>
      <c r="NAX155" s="23"/>
      <c r="NAY155" s="23"/>
      <c r="NAZ155" s="23"/>
      <c r="NBA155" s="23"/>
      <c r="NBB155" s="23"/>
      <c r="NBC155" s="23"/>
      <c r="NBD155" s="23"/>
      <c r="NBE155" s="23"/>
      <c r="NBF155" s="23"/>
      <c r="NBG155" s="23"/>
      <c r="NBH155" s="23"/>
      <c r="NBI155" s="23"/>
      <c r="NBJ155" s="23"/>
      <c r="NBK155" s="23"/>
      <c r="NBL155" s="23"/>
      <c r="NBM155" s="23"/>
      <c r="NBN155" s="23"/>
      <c r="NBO155" s="23"/>
      <c r="NBP155" s="23"/>
      <c r="NBQ155" s="23"/>
      <c r="NBR155" s="23"/>
      <c r="NBS155" s="23"/>
      <c r="NBT155" s="23"/>
      <c r="NBU155" s="23"/>
      <c r="NBV155" s="23"/>
      <c r="NBW155" s="23"/>
      <c r="NBX155" s="23"/>
      <c r="NBY155" s="23"/>
      <c r="NBZ155" s="23"/>
      <c r="NCA155" s="23"/>
      <c r="NCB155" s="23"/>
      <c r="NCC155" s="23"/>
      <c r="NCD155" s="23"/>
      <c r="NCE155" s="23"/>
      <c r="NCF155" s="23"/>
      <c r="NCG155" s="23"/>
      <c r="NCH155" s="23"/>
      <c r="NCI155" s="23"/>
      <c r="NCJ155" s="23"/>
      <c r="NCK155" s="23"/>
      <c r="NCL155" s="23"/>
      <c r="NCM155" s="23"/>
      <c r="NCN155" s="23"/>
      <c r="NCO155" s="23"/>
      <c r="NCP155" s="23"/>
      <c r="NCQ155" s="23"/>
      <c r="NCR155" s="23"/>
      <c r="NCS155" s="23"/>
      <c r="NCT155" s="23"/>
      <c r="NCU155" s="23"/>
      <c r="NCV155" s="23"/>
      <c r="NCW155" s="23"/>
      <c r="NCX155" s="23"/>
      <c r="NCY155" s="23"/>
      <c r="NCZ155" s="23"/>
      <c r="NDA155" s="23"/>
      <c r="NDB155" s="23"/>
      <c r="NDC155" s="23"/>
      <c r="NDD155" s="23"/>
      <c r="NDE155" s="23"/>
      <c r="NDF155" s="23"/>
      <c r="NDG155" s="23"/>
      <c r="NDH155" s="23"/>
      <c r="NDI155" s="23"/>
      <c r="NDJ155" s="23"/>
      <c r="NDK155" s="23"/>
      <c r="NDL155" s="23"/>
      <c r="NDM155" s="23"/>
      <c r="NDN155" s="23"/>
      <c r="NDO155" s="23"/>
      <c r="NDP155" s="23"/>
      <c r="NDQ155" s="23"/>
      <c r="NDR155" s="23"/>
      <c r="NDS155" s="23"/>
      <c r="NDT155" s="23"/>
      <c r="NDU155" s="23"/>
      <c r="NDV155" s="23"/>
      <c r="NDW155" s="23"/>
      <c r="NDX155" s="23"/>
      <c r="NDY155" s="23"/>
      <c r="NDZ155" s="23"/>
      <c r="NEA155" s="23"/>
      <c r="NEB155" s="23"/>
      <c r="NEC155" s="23"/>
      <c r="NED155" s="23"/>
      <c r="NEE155" s="23"/>
      <c r="NEF155" s="23"/>
      <c r="NEG155" s="23"/>
      <c r="NEH155" s="23"/>
      <c r="NEI155" s="23"/>
      <c r="NEJ155" s="23"/>
      <c r="NEK155" s="23"/>
      <c r="NEL155" s="23"/>
      <c r="NEM155" s="23"/>
      <c r="NEN155" s="23"/>
      <c r="NEO155" s="23"/>
      <c r="NEP155" s="23"/>
      <c r="NEQ155" s="23"/>
      <c r="NER155" s="23"/>
      <c r="NES155" s="23"/>
      <c r="NET155" s="23"/>
      <c r="NEU155" s="23"/>
      <c r="NEV155" s="23"/>
      <c r="NEW155" s="23"/>
      <c r="NEX155" s="23"/>
      <c r="NEY155" s="23"/>
      <c r="NEZ155" s="23"/>
      <c r="NFA155" s="23"/>
      <c r="NFB155" s="23"/>
      <c r="NFC155" s="23"/>
      <c r="NFD155" s="23"/>
      <c r="NFE155" s="23"/>
      <c r="NFF155" s="23"/>
      <c r="NFG155" s="23"/>
      <c r="NFH155" s="23"/>
      <c r="NFI155" s="23"/>
      <c r="NFJ155" s="23"/>
      <c r="NFK155" s="23"/>
      <c r="NFL155" s="23"/>
      <c r="NFM155" s="23"/>
      <c r="NFN155" s="23"/>
      <c r="NFO155" s="23"/>
      <c r="NFP155" s="23"/>
      <c r="NFQ155" s="23"/>
      <c r="NFR155" s="23"/>
      <c r="NFS155" s="23"/>
      <c r="NFT155" s="23"/>
      <c r="NFU155" s="23"/>
      <c r="NFV155" s="23"/>
      <c r="NFW155" s="23"/>
      <c r="NFX155" s="23"/>
      <c r="NFY155" s="23"/>
      <c r="NFZ155" s="23"/>
      <c r="NGA155" s="23"/>
      <c r="NGB155" s="23"/>
      <c r="NGC155" s="23"/>
      <c r="NGD155" s="23"/>
      <c r="NGE155" s="23"/>
      <c r="NGF155" s="23"/>
      <c r="NGG155" s="23"/>
      <c r="NGH155" s="23"/>
      <c r="NGI155" s="23"/>
      <c r="NGJ155" s="23"/>
      <c r="NGK155" s="23"/>
      <c r="NGL155" s="23"/>
      <c r="NGM155" s="23"/>
      <c r="NGN155" s="23"/>
      <c r="NGO155" s="23"/>
      <c r="NGP155" s="23"/>
      <c r="NGQ155" s="23"/>
      <c r="NGR155" s="23"/>
      <c r="NGS155" s="23"/>
      <c r="NGT155" s="23"/>
      <c r="NGU155" s="23"/>
      <c r="NGV155" s="23"/>
      <c r="NGW155" s="23"/>
      <c r="NGX155" s="23"/>
      <c r="NGY155" s="23"/>
      <c r="NGZ155" s="23"/>
      <c r="NHA155" s="23"/>
      <c r="NHB155" s="23"/>
      <c r="NHC155" s="23"/>
      <c r="NHD155" s="23"/>
      <c r="NHE155" s="23"/>
      <c r="NHF155" s="23"/>
      <c r="NHG155" s="23"/>
      <c r="NHH155" s="23"/>
      <c r="NHI155" s="23"/>
      <c r="NHJ155" s="23"/>
      <c r="NHK155" s="23"/>
      <c r="NHL155" s="23"/>
      <c r="NHM155" s="23"/>
      <c r="NHN155" s="23"/>
      <c r="NHO155" s="23"/>
      <c r="NHP155" s="23"/>
      <c r="NHQ155" s="23"/>
      <c r="NHR155" s="23"/>
      <c r="NHS155" s="23"/>
      <c r="NHT155" s="23"/>
      <c r="NHU155" s="23"/>
      <c r="NHV155" s="23"/>
      <c r="NHW155" s="23"/>
      <c r="NHX155" s="23"/>
      <c r="NHY155" s="23"/>
      <c r="NHZ155" s="23"/>
      <c r="NIA155" s="23"/>
      <c r="NIB155" s="23"/>
      <c r="NIC155" s="23"/>
      <c r="NID155" s="23"/>
      <c r="NIE155" s="23"/>
      <c r="NIF155" s="23"/>
      <c r="NIG155" s="23"/>
      <c r="NIH155" s="23"/>
      <c r="NII155" s="23"/>
      <c r="NIJ155" s="23"/>
      <c r="NIK155" s="23"/>
      <c r="NIL155" s="23"/>
      <c r="NIM155" s="23"/>
      <c r="NIN155" s="23"/>
      <c r="NIO155" s="23"/>
      <c r="NIP155" s="23"/>
      <c r="NIQ155" s="23"/>
      <c r="NIR155" s="23"/>
      <c r="NIS155" s="23"/>
      <c r="NIT155" s="23"/>
      <c r="NIU155" s="23"/>
      <c r="NIV155" s="23"/>
      <c r="NIW155" s="23"/>
      <c r="NIX155" s="23"/>
      <c r="NIY155" s="23"/>
      <c r="NIZ155" s="23"/>
      <c r="NJA155" s="23"/>
      <c r="NJB155" s="23"/>
      <c r="NJC155" s="23"/>
      <c r="NJD155" s="23"/>
      <c r="NJE155" s="23"/>
      <c r="NJF155" s="23"/>
      <c r="NJG155" s="23"/>
      <c r="NJH155" s="23"/>
      <c r="NJI155" s="23"/>
      <c r="NJJ155" s="23"/>
      <c r="NJK155" s="23"/>
      <c r="NJL155" s="23"/>
      <c r="NJM155" s="23"/>
      <c r="NJN155" s="23"/>
      <c r="NJO155" s="23"/>
      <c r="NJP155" s="23"/>
      <c r="NJQ155" s="23"/>
      <c r="NJR155" s="23"/>
      <c r="NJS155" s="23"/>
      <c r="NJT155" s="23"/>
      <c r="NJU155" s="23"/>
      <c r="NJV155" s="23"/>
      <c r="NJW155" s="23"/>
      <c r="NJX155" s="23"/>
      <c r="NJY155" s="23"/>
      <c r="NJZ155" s="23"/>
      <c r="NKA155" s="23"/>
      <c r="NKB155" s="23"/>
      <c r="NKC155" s="23"/>
      <c r="NKD155" s="23"/>
      <c r="NKE155" s="23"/>
      <c r="NKF155" s="23"/>
      <c r="NKG155" s="23"/>
      <c r="NKH155" s="23"/>
      <c r="NKI155" s="23"/>
      <c r="NKJ155" s="23"/>
      <c r="NKK155" s="23"/>
      <c r="NKL155" s="23"/>
      <c r="NKM155" s="23"/>
      <c r="NKN155" s="23"/>
      <c r="NKO155" s="23"/>
      <c r="NKP155" s="23"/>
      <c r="NKQ155" s="23"/>
      <c r="NKR155" s="23"/>
      <c r="NKS155" s="23"/>
      <c r="NKT155" s="23"/>
      <c r="NKU155" s="23"/>
      <c r="NKV155" s="23"/>
      <c r="NKW155" s="23"/>
      <c r="NKX155" s="23"/>
      <c r="NKY155" s="23"/>
      <c r="NKZ155" s="23"/>
      <c r="NLA155" s="23"/>
      <c r="NLB155" s="23"/>
      <c r="NLC155" s="23"/>
      <c r="NLD155" s="23"/>
      <c r="NLE155" s="23"/>
      <c r="NLF155" s="23"/>
      <c r="NLG155" s="23"/>
      <c r="NLH155" s="23"/>
      <c r="NLI155" s="23"/>
      <c r="NLJ155" s="23"/>
      <c r="NLK155" s="23"/>
      <c r="NLL155" s="23"/>
      <c r="NLM155" s="23"/>
      <c r="NLN155" s="23"/>
      <c r="NLO155" s="23"/>
      <c r="NLP155" s="23"/>
      <c r="NLQ155" s="23"/>
      <c r="NLR155" s="23"/>
      <c r="NLS155" s="23"/>
      <c r="NLT155" s="23"/>
      <c r="NLU155" s="23"/>
      <c r="NLV155" s="23"/>
      <c r="NLW155" s="23"/>
      <c r="NLX155" s="23"/>
      <c r="NLY155" s="23"/>
      <c r="NLZ155" s="23"/>
      <c r="NMA155" s="23"/>
      <c r="NMB155" s="23"/>
      <c r="NMC155" s="23"/>
      <c r="NMD155" s="23"/>
      <c r="NME155" s="23"/>
      <c r="NMF155" s="23"/>
      <c r="NMG155" s="23"/>
      <c r="NMH155" s="23"/>
      <c r="NMI155" s="23"/>
      <c r="NMJ155" s="23"/>
      <c r="NMK155" s="23"/>
      <c r="NML155" s="23"/>
      <c r="NMM155" s="23"/>
      <c r="NMN155" s="23"/>
      <c r="NMO155" s="23"/>
      <c r="NMP155" s="23"/>
      <c r="NMQ155" s="23"/>
      <c r="NMR155" s="23"/>
      <c r="NMS155" s="23"/>
      <c r="NMT155" s="23"/>
      <c r="NMU155" s="23"/>
      <c r="NMV155" s="23"/>
      <c r="NMW155" s="23"/>
      <c r="NMX155" s="23"/>
      <c r="NMY155" s="23"/>
      <c r="NMZ155" s="23"/>
      <c r="NNA155" s="23"/>
      <c r="NNB155" s="23"/>
      <c r="NNC155" s="23"/>
      <c r="NND155" s="23"/>
      <c r="NNE155" s="23"/>
      <c r="NNF155" s="23"/>
      <c r="NNG155" s="23"/>
      <c r="NNH155" s="23"/>
      <c r="NNI155" s="23"/>
      <c r="NNJ155" s="23"/>
      <c r="NNK155" s="23"/>
      <c r="NNL155" s="23"/>
      <c r="NNM155" s="23"/>
      <c r="NNN155" s="23"/>
      <c r="NNO155" s="23"/>
      <c r="NNP155" s="23"/>
      <c r="NNQ155" s="23"/>
      <c r="NNR155" s="23"/>
      <c r="NNS155" s="23"/>
      <c r="NNT155" s="23"/>
      <c r="NNU155" s="23"/>
      <c r="NNV155" s="23"/>
      <c r="NNW155" s="23"/>
      <c r="NNX155" s="23"/>
      <c r="NNY155" s="23"/>
      <c r="NNZ155" s="23"/>
      <c r="NOA155" s="23"/>
      <c r="NOB155" s="23"/>
      <c r="NOC155" s="23"/>
      <c r="NOD155" s="23"/>
      <c r="NOE155" s="23"/>
      <c r="NOF155" s="23"/>
      <c r="NOG155" s="23"/>
      <c r="NOH155" s="23"/>
      <c r="NOI155" s="23"/>
      <c r="NOJ155" s="23"/>
      <c r="NOK155" s="23"/>
      <c r="NOL155" s="23"/>
      <c r="NOM155" s="23"/>
      <c r="NON155" s="23"/>
      <c r="NOO155" s="23"/>
      <c r="NOP155" s="23"/>
      <c r="NOQ155" s="23"/>
      <c r="NOR155" s="23"/>
      <c r="NOS155" s="23"/>
      <c r="NOT155" s="23"/>
      <c r="NOU155" s="23"/>
      <c r="NOV155" s="23"/>
      <c r="NOW155" s="23"/>
      <c r="NOX155" s="23"/>
      <c r="NOY155" s="23"/>
      <c r="NOZ155" s="23"/>
      <c r="NPA155" s="23"/>
      <c r="NPB155" s="23"/>
      <c r="NPC155" s="23"/>
      <c r="NPD155" s="23"/>
      <c r="NPE155" s="23"/>
      <c r="NPF155" s="23"/>
      <c r="NPG155" s="23"/>
      <c r="NPH155" s="23"/>
      <c r="NPI155" s="23"/>
      <c r="NPJ155" s="23"/>
      <c r="NPK155" s="23"/>
      <c r="NPL155" s="23"/>
      <c r="NPM155" s="23"/>
      <c r="NPN155" s="23"/>
      <c r="NPO155" s="23"/>
      <c r="NPP155" s="23"/>
      <c r="NPQ155" s="23"/>
      <c r="NPR155" s="23"/>
      <c r="NPS155" s="23"/>
      <c r="NPT155" s="23"/>
      <c r="NPU155" s="23"/>
      <c r="NPV155" s="23"/>
      <c r="NPW155" s="23"/>
      <c r="NPX155" s="23"/>
      <c r="NPY155" s="23"/>
      <c r="NPZ155" s="23"/>
      <c r="NQA155" s="23"/>
      <c r="NQB155" s="23"/>
      <c r="NQC155" s="23"/>
      <c r="NQD155" s="23"/>
      <c r="NQE155" s="23"/>
      <c r="NQF155" s="23"/>
      <c r="NQG155" s="23"/>
      <c r="NQH155" s="23"/>
      <c r="NQI155" s="23"/>
      <c r="NQJ155" s="23"/>
      <c r="NQK155" s="23"/>
      <c r="NQL155" s="23"/>
      <c r="NQM155" s="23"/>
      <c r="NQN155" s="23"/>
      <c r="NQO155" s="23"/>
      <c r="NQP155" s="23"/>
      <c r="NQQ155" s="23"/>
      <c r="NQR155" s="23"/>
      <c r="NQS155" s="23"/>
      <c r="NQT155" s="23"/>
      <c r="NQU155" s="23"/>
      <c r="NQV155" s="23"/>
      <c r="NQW155" s="23"/>
      <c r="NQX155" s="23"/>
      <c r="NQY155" s="23"/>
      <c r="NQZ155" s="23"/>
      <c r="NRA155" s="23"/>
      <c r="NRB155" s="23"/>
      <c r="NRC155" s="23"/>
      <c r="NRD155" s="23"/>
      <c r="NRE155" s="23"/>
      <c r="NRF155" s="23"/>
      <c r="NRG155" s="23"/>
      <c r="NRH155" s="23"/>
      <c r="NRI155" s="23"/>
      <c r="NRJ155" s="23"/>
      <c r="NRK155" s="23"/>
      <c r="NRL155" s="23"/>
      <c r="NRM155" s="23"/>
      <c r="NRN155" s="23"/>
      <c r="NRO155" s="23"/>
      <c r="NRP155" s="23"/>
      <c r="NRQ155" s="23"/>
      <c r="NRR155" s="23"/>
      <c r="NRS155" s="23"/>
      <c r="NRT155" s="23"/>
      <c r="NRU155" s="23"/>
      <c r="NRV155" s="23"/>
      <c r="NRW155" s="23"/>
      <c r="NRX155" s="23"/>
      <c r="NRY155" s="23"/>
      <c r="NRZ155" s="23"/>
      <c r="NSA155" s="23"/>
      <c r="NSB155" s="23"/>
      <c r="NSC155" s="23"/>
      <c r="NSD155" s="23"/>
      <c r="NSE155" s="23"/>
      <c r="NSF155" s="23"/>
      <c r="NSG155" s="23"/>
      <c r="NSH155" s="23"/>
      <c r="NSI155" s="23"/>
      <c r="NSJ155" s="23"/>
      <c r="NSK155" s="23"/>
      <c r="NSL155" s="23"/>
      <c r="NSM155" s="23"/>
      <c r="NSN155" s="23"/>
      <c r="NSO155" s="23"/>
      <c r="NSP155" s="23"/>
      <c r="NSQ155" s="23"/>
      <c r="NSR155" s="23"/>
      <c r="NSS155" s="23"/>
      <c r="NST155" s="23"/>
      <c r="NSU155" s="23"/>
      <c r="NSV155" s="23"/>
      <c r="NSW155" s="23"/>
      <c r="NSX155" s="23"/>
      <c r="NSY155" s="23"/>
      <c r="NSZ155" s="23"/>
      <c r="NTA155" s="23"/>
      <c r="NTB155" s="23"/>
      <c r="NTC155" s="23"/>
      <c r="NTD155" s="23"/>
      <c r="NTE155" s="23"/>
      <c r="NTF155" s="23"/>
      <c r="NTG155" s="23"/>
      <c r="NTH155" s="23"/>
      <c r="NTI155" s="23"/>
      <c r="NTJ155" s="23"/>
      <c r="NTK155" s="23"/>
      <c r="NTL155" s="23"/>
      <c r="NTM155" s="23"/>
      <c r="NTN155" s="23"/>
      <c r="NTO155" s="23"/>
      <c r="NTP155" s="23"/>
      <c r="NTQ155" s="23"/>
      <c r="NTR155" s="23"/>
      <c r="NTS155" s="23"/>
      <c r="NTT155" s="23"/>
      <c r="NTU155" s="23"/>
      <c r="NTV155" s="23"/>
      <c r="NTW155" s="23"/>
      <c r="NTX155" s="23"/>
      <c r="NTY155" s="23"/>
      <c r="NTZ155" s="23"/>
      <c r="NUA155" s="23"/>
      <c r="NUB155" s="23"/>
      <c r="NUC155" s="23"/>
      <c r="NUD155" s="23"/>
      <c r="NUE155" s="23"/>
      <c r="NUF155" s="23"/>
      <c r="NUG155" s="23"/>
      <c r="NUH155" s="23"/>
      <c r="NUI155" s="23"/>
      <c r="NUJ155" s="23"/>
      <c r="NUK155" s="23"/>
      <c r="NUL155" s="23"/>
      <c r="NUM155" s="23"/>
      <c r="NUN155" s="23"/>
      <c r="NUO155" s="23"/>
      <c r="NUP155" s="23"/>
      <c r="NUQ155" s="23"/>
      <c r="NUR155" s="23"/>
      <c r="NUS155" s="23"/>
      <c r="NUT155" s="23"/>
      <c r="NUU155" s="23"/>
      <c r="NUV155" s="23"/>
      <c r="NUW155" s="23"/>
      <c r="NUX155" s="23"/>
      <c r="NUY155" s="23"/>
      <c r="NUZ155" s="23"/>
      <c r="NVA155" s="23"/>
      <c r="NVB155" s="23"/>
      <c r="NVC155" s="23"/>
      <c r="NVD155" s="23"/>
      <c r="NVE155" s="23"/>
      <c r="NVF155" s="23"/>
      <c r="NVG155" s="23"/>
      <c r="NVH155" s="23"/>
      <c r="NVI155" s="23"/>
      <c r="NVJ155" s="23"/>
      <c r="NVK155" s="23"/>
      <c r="NVL155" s="23"/>
      <c r="NVM155" s="23"/>
      <c r="NVN155" s="23"/>
      <c r="NVO155" s="23"/>
      <c r="NVP155" s="23"/>
      <c r="NVQ155" s="23"/>
      <c r="NVR155" s="23"/>
      <c r="NVS155" s="23"/>
      <c r="NVT155" s="23"/>
      <c r="NVU155" s="23"/>
      <c r="NVV155" s="23"/>
      <c r="NVW155" s="23"/>
      <c r="NVX155" s="23"/>
      <c r="NVY155" s="23"/>
      <c r="NVZ155" s="23"/>
      <c r="NWA155" s="23"/>
      <c r="NWB155" s="23"/>
      <c r="NWC155" s="23"/>
      <c r="NWD155" s="23"/>
      <c r="NWE155" s="23"/>
      <c r="NWF155" s="23"/>
      <c r="NWG155" s="23"/>
      <c r="NWH155" s="23"/>
      <c r="NWI155" s="23"/>
      <c r="NWJ155" s="23"/>
      <c r="NWK155" s="23"/>
      <c r="NWL155" s="23"/>
      <c r="NWM155" s="23"/>
      <c r="NWN155" s="23"/>
      <c r="NWO155" s="23"/>
      <c r="NWP155" s="23"/>
      <c r="NWQ155" s="23"/>
      <c r="NWR155" s="23"/>
      <c r="NWS155" s="23"/>
      <c r="NWT155" s="23"/>
      <c r="NWU155" s="23"/>
      <c r="NWV155" s="23"/>
      <c r="NWW155" s="23"/>
      <c r="NWX155" s="23"/>
      <c r="NWY155" s="23"/>
      <c r="NWZ155" s="23"/>
      <c r="NXA155" s="23"/>
      <c r="NXB155" s="23"/>
      <c r="NXC155" s="23"/>
      <c r="NXD155" s="23"/>
      <c r="NXE155" s="23"/>
      <c r="NXF155" s="23"/>
      <c r="NXG155" s="23"/>
      <c r="NXH155" s="23"/>
      <c r="NXI155" s="23"/>
      <c r="NXJ155" s="23"/>
      <c r="NXK155" s="23"/>
      <c r="NXL155" s="23"/>
      <c r="NXM155" s="23"/>
      <c r="NXN155" s="23"/>
      <c r="NXO155" s="23"/>
      <c r="NXP155" s="23"/>
      <c r="NXQ155" s="23"/>
      <c r="NXR155" s="23"/>
      <c r="NXS155" s="23"/>
      <c r="NXT155" s="23"/>
      <c r="NXU155" s="23"/>
      <c r="NXV155" s="23"/>
      <c r="NXW155" s="23"/>
      <c r="NXX155" s="23"/>
      <c r="NXY155" s="23"/>
      <c r="NXZ155" s="23"/>
      <c r="NYA155" s="23"/>
      <c r="NYB155" s="23"/>
      <c r="NYC155" s="23"/>
      <c r="NYD155" s="23"/>
      <c r="NYE155" s="23"/>
      <c r="NYF155" s="23"/>
      <c r="NYG155" s="23"/>
      <c r="NYH155" s="23"/>
      <c r="NYI155" s="23"/>
      <c r="NYJ155" s="23"/>
      <c r="NYK155" s="23"/>
      <c r="NYL155" s="23"/>
      <c r="NYM155" s="23"/>
      <c r="NYN155" s="23"/>
      <c r="NYO155" s="23"/>
      <c r="NYP155" s="23"/>
      <c r="NYQ155" s="23"/>
      <c r="NYR155" s="23"/>
      <c r="NYS155" s="23"/>
      <c r="NYT155" s="23"/>
      <c r="NYU155" s="23"/>
      <c r="NYV155" s="23"/>
      <c r="NYW155" s="23"/>
      <c r="NYX155" s="23"/>
      <c r="NYY155" s="23"/>
      <c r="NYZ155" s="23"/>
      <c r="NZA155" s="23"/>
      <c r="NZB155" s="23"/>
      <c r="NZC155" s="23"/>
      <c r="NZD155" s="23"/>
      <c r="NZE155" s="23"/>
      <c r="NZF155" s="23"/>
      <c r="NZG155" s="23"/>
      <c r="NZH155" s="23"/>
      <c r="NZI155" s="23"/>
      <c r="NZJ155" s="23"/>
      <c r="NZK155" s="23"/>
      <c r="NZL155" s="23"/>
      <c r="NZM155" s="23"/>
      <c r="NZN155" s="23"/>
      <c r="NZO155" s="23"/>
      <c r="NZP155" s="23"/>
      <c r="NZQ155" s="23"/>
      <c r="NZR155" s="23"/>
      <c r="NZS155" s="23"/>
      <c r="NZT155" s="23"/>
      <c r="NZU155" s="23"/>
      <c r="NZV155" s="23"/>
      <c r="NZW155" s="23"/>
      <c r="NZX155" s="23"/>
      <c r="NZY155" s="23"/>
      <c r="NZZ155" s="23"/>
      <c r="OAA155" s="23"/>
      <c r="OAB155" s="23"/>
      <c r="OAC155" s="23"/>
      <c r="OAD155" s="23"/>
      <c r="OAE155" s="23"/>
      <c r="OAF155" s="23"/>
      <c r="OAG155" s="23"/>
      <c r="OAH155" s="23"/>
      <c r="OAI155" s="23"/>
      <c r="OAJ155" s="23"/>
      <c r="OAK155" s="23"/>
      <c r="OAL155" s="23"/>
      <c r="OAM155" s="23"/>
      <c r="OAN155" s="23"/>
      <c r="OAO155" s="23"/>
      <c r="OAP155" s="23"/>
      <c r="OAQ155" s="23"/>
      <c r="OAR155" s="23"/>
      <c r="OAS155" s="23"/>
      <c r="OAT155" s="23"/>
      <c r="OAU155" s="23"/>
      <c r="OAV155" s="23"/>
      <c r="OAW155" s="23"/>
      <c r="OAX155" s="23"/>
      <c r="OAY155" s="23"/>
      <c r="OAZ155" s="23"/>
      <c r="OBA155" s="23"/>
      <c r="OBB155" s="23"/>
      <c r="OBC155" s="23"/>
      <c r="OBD155" s="23"/>
      <c r="OBE155" s="23"/>
      <c r="OBF155" s="23"/>
      <c r="OBG155" s="23"/>
      <c r="OBH155" s="23"/>
      <c r="OBI155" s="23"/>
      <c r="OBJ155" s="23"/>
      <c r="OBK155" s="23"/>
      <c r="OBL155" s="23"/>
      <c r="OBM155" s="23"/>
      <c r="OBN155" s="23"/>
      <c r="OBO155" s="23"/>
      <c r="OBP155" s="23"/>
      <c r="OBQ155" s="23"/>
      <c r="OBR155" s="23"/>
      <c r="OBS155" s="23"/>
      <c r="OBT155" s="23"/>
      <c r="OBU155" s="23"/>
      <c r="OBV155" s="23"/>
      <c r="OBW155" s="23"/>
      <c r="OBX155" s="23"/>
      <c r="OBY155" s="23"/>
      <c r="OBZ155" s="23"/>
      <c r="OCA155" s="23"/>
      <c r="OCB155" s="23"/>
      <c r="OCC155" s="23"/>
      <c r="OCD155" s="23"/>
      <c r="OCE155" s="23"/>
      <c r="OCF155" s="23"/>
      <c r="OCG155" s="23"/>
      <c r="OCH155" s="23"/>
      <c r="OCI155" s="23"/>
      <c r="OCJ155" s="23"/>
      <c r="OCK155" s="23"/>
      <c r="OCL155" s="23"/>
      <c r="OCM155" s="23"/>
      <c r="OCN155" s="23"/>
      <c r="OCO155" s="23"/>
      <c r="OCP155" s="23"/>
      <c r="OCQ155" s="23"/>
      <c r="OCR155" s="23"/>
      <c r="OCS155" s="23"/>
      <c r="OCT155" s="23"/>
      <c r="OCU155" s="23"/>
      <c r="OCV155" s="23"/>
      <c r="OCW155" s="23"/>
      <c r="OCX155" s="23"/>
      <c r="OCY155" s="23"/>
      <c r="OCZ155" s="23"/>
      <c r="ODA155" s="23"/>
      <c r="ODB155" s="23"/>
      <c r="ODC155" s="23"/>
      <c r="ODD155" s="23"/>
      <c r="ODE155" s="23"/>
      <c r="ODF155" s="23"/>
      <c r="ODG155" s="23"/>
      <c r="ODH155" s="23"/>
      <c r="ODI155" s="23"/>
      <c r="ODJ155" s="23"/>
      <c r="ODK155" s="23"/>
      <c r="ODL155" s="23"/>
      <c r="ODM155" s="23"/>
      <c r="ODN155" s="23"/>
      <c r="ODO155" s="23"/>
      <c r="ODP155" s="23"/>
      <c r="ODQ155" s="23"/>
      <c r="ODR155" s="23"/>
      <c r="ODS155" s="23"/>
      <c r="ODT155" s="23"/>
      <c r="ODU155" s="23"/>
      <c r="ODV155" s="23"/>
      <c r="ODW155" s="23"/>
      <c r="ODX155" s="23"/>
      <c r="ODY155" s="23"/>
      <c r="ODZ155" s="23"/>
      <c r="OEA155" s="23"/>
      <c r="OEB155" s="23"/>
      <c r="OEC155" s="23"/>
      <c r="OED155" s="23"/>
      <c r="OEE155" s="23"/>
      <c r="OEF155" s="23"/>
      <c r="OEG155" s="23"/>
      <c r="OEH155" s="23"/>
      <c r="OEI155" s="23"/>
      <c r="OEJ155" s="23"/>
      <c r="OEK155" s="23"/>
      <c r="OEL155" s="23"/>
      <c r="OEM155" s="23"/>
      <c r="OEN155" s="23"/>
      <c r="OEO155" s="23"/>
      <c r="OEP155" s="23"/>
      <c r="OEQ155" s="23"/>
      <c r="OER155" s="23"/>
      <c r="OES155" s="23"/>
      <c r="OET155" s="23"/>
      <c r="OEU155" s="23"/>
      <c r="OEV155" s="23"/>
      <c r="OEW155" s="23"/>
      <c r="OEX155" s="23"/>
      <c r="OEY155" s="23"/>
      <c r="OEZ155" s="23"/>
      <c r="OFA155" s="23"/>
      <c r="OFB155" s="23"/>
      <c r="OFC155" s="23"/>
      <c r="OFD155" s="23"/>
      <c r="OFE155" s="23"/>
      <c r="OFF155" s="23"/>
      <c r="OFG155" s="23"/>
      <c r="OFH155" s="23"/>
      <c r="OFI155" s="23"/>
      <c r="OFJ155" s="23"/>
      <c r="OFK155" s="23"/>
      <c r="OFL155" s="23"/>
      <c r="OFM155" s="23"/>
      <c r="OFN155" s="23"/>
      <c r="OFO155" s="23"/>
      <c r="OFP155" s="23"/>
      <c r="OFQ155" s="23"/>
      <c r="OFR155" s="23"/>
      <c r="OFS155" s="23"/>
      <c r="OFT155" s="23"/>
      <c r="OFU155" s="23"/>
      <c r="OFV155" s="23"/>
      <c r="OFW155" s="23"/>
      <c r="OFX155" s="23"/>
      <c r="OFY155" s="23"/>
      <c r="OFZ155" s="23"/>
      <c r="OGA155" s="23"/>
      <c r="OGB155" s="23"/>
      <c r="OGC155" s="23"/>
      <c r="OGD155" s="23"/>
      <c r="OGE155" s="23"/>
      <c r="OGF155" s="23"/>
      <c r="OGG155" s="23"/>
      <c r="OGH155" s="23"/>
      <c r="OGI155" s="23"/>
      <c r="OGJ155" s="23"/>
      <c r="OGK155" s="23"/>
      <c r="OGL155" s="23"/>
      <c r="OGM155" s="23"/>
      <c r="OGN155" s="23"/>
      <c r="OGO155" s="23"/>
      <c r="OGP155" s="23"/>
      <c r="OGQ155" s="23"/>
      <c r="OGR155" s="23"/>
      <c r="OGS155" s="23"/>
      <c r="OGT155" s="23"/>
      <c r="OGU155" s="23"/>
      <c r="OGV155" s="23"/>
      <c r="OGW155" s="23"/>
      <c r="OGX155" s="23"/>
      <c r="OGY155" s="23"/>
      <c r="OGZ155" s="23"/>
      <c r="OHA155" s="23"/>
      <c r="OHB155" s="23"/>
      <c r="OHC155" s="23"/>
      <c r="OHD155" s="23"/>
      <c r="OHE155" s="23"/>
      <c r="OHF155" s="23"/>
      <c r="OHG155" s="23"/>
      <c r="OHH155" s="23"/>
      <c r="OHI155" s="23"/>
      <c r="OHJ155" s="23"/>
      <c r="OHK155" s="23"/>
      <c r="OHL155" s="23"/>
      <c r="OHM155" s="23"/>
      <c r="OHN155" s="23"/>
      <c r="OHO155" s="23"/>
      <c r="OHP155" s="23"/>
      <c r="OHQ155" s="23"/>
      <c r="OHR155" s="23"/>
      <c r="OHS155" s="23"/>
      <c r="OHT155" s="23"/>
      <c r="OHU155" s="23"/>
      <c r="OHV155" s="23"/>
      <c r="OHW155" s="23"/>
      <c r="OHX155" s="23"/>
      <c r="OHY155" s="23"/>
      <c r="OHZ155" s="23"/>
      <c r="OIA155" s="23"/>
      <c r="OIB155" s="23"/>
      <c r="OIC155" s="23"/>
      <c r="OID155" s="23"/>
      <c r="OIE155" s="23"/>
      <c r="OIF155" s="23"/>
      <c r="OIG155" s="23"/>
      <c r="OIH155" s="23"/>
      <c r="OII155" s="23"/>
      <c r="OIJ155" s="23"/>
      <c r="OIK155" s="23"/>
      <c r="OIL155" s="23"/>
      <c r="OIM155" s="23"/>
      <c r="OIN155" s="23"/>
      <c r="OIO155" s="23"/>
      <c r="OIP155" s="23"/>
      <c r="OIQ155" s="23"/>
      <c r="OIR155" s="23"/>
      <c r="OIS155" s="23"/>
      <c r="OIT155" s="23"/>
      <c r="OIU155" s="23"/>
      <c r="OIV155" s="23"/>
      <c r="OIW155" s="23"/>
      <c r="OIX155" s="23"/>
      <c r="OIY155" s="23"/>
      <c r="OIZ155" s="23"/>
      <c r="OJA155" s="23"/>
      <c r="OJB155" s="23"/>
      <c r="OJC155" s="23"/>
      <c r="OJD155" s="23"/>
      <c r="OJE155" s="23"/>
      <c r="OJF155" s="23"/>
      <c r="OJG155" s="23"/>
      <c r="OJH155" s="23"/>
      <c r="OJI155" s="23"/>
      <c r="OJJ155" s="23"/>
      <c r="OJK155" s="23"/>
      <c r="OJL155" s="23"/>
      <c r="OJM155" s="23"/>
      <c r="OJN155" s="23"/>
      <c r="OJO155" s="23"/>
      <c r="OJP155" s="23"/>
      <c r="OJQ155" s="23"/>
      <c r="OJR155" s="23"/>
      <c r="OJS155" s="23"/>
      <c r="OJT155" s="23"/>
      <c r="OJU155" s="23"/>
      <c r="OJV155" s="23"/>
      <c r="OJW155" s="23"/>
      <c r="OJX155" s="23"/>
      <c r="OJY155" s="23"/>
      <c r="OJZ155" s="23"/>
      <c r="OKA155" s="23"/>
      <c r="OKB155" s="23"/>
      <c r="OKC155" s="23"/>
      <c r="OKD155" s="23"/>
      <c r="OKE155" s="23"/>
      <c r="OKF155" s="23"/>
      <c r="OKG155" s="23"/>
      <c r="OKH155" s="23"/>
      <c r="OKI155" s="23"/>
      <c r="OKJ155" s="23"/>
      <c r="OKK155" s="23"/>
      <c r="OKL155" s="23"/>
      <c r="OKM155" s="23"/>
      <c r="OKN155" s="23"/>
      <c r="OKO155" s="23"/>
      <c r="OKP155" s="23"/>
      <c r="OKQ155" s="23"/>
      <c r="OKR155" s="23"/>
      <c r="OKS155" s="23"/>
      <c r="OKT155" s="23"/>
      <c r="OKU155" s="23"/>
      <c r="OKV155" s="23"/>
      <c r="OKW155" s="23"/>
      <c r="OKX155" s="23"/>
      <c r="OKY155" s="23"/>
      <c r="OKZ155" s="23"/>
      <c r="OLA155" s="23"/>
      <c r="OLB155" s="23"/>
      <c r="OLC155" s="23"/>
      <c r="OLD155" s="23"/>
      <c r="OLE155" s="23"/>
      <c r="OLF155" s="23"/>
      <c r="OLG155" s="23"/>
      <c r="OLH155" s="23"/>
      <c r="OLI155" s="23"/>
      <c r="OLJ155" s="23"/>
      <c r="OLK155" s="23"/>
      <c r="OLL155" s="23"/>
      <c r="OLM155" s="23"/>
      <c r="OLN155" s="23"/>
      <c r="OLO155" s="23"/>
      <c r="OLP155" s="23"/>
      <c r="OLQ155" s="23"/>
      <c r="OLR155" s="23"/>
      <c r="OLS155" s="23"/>
      <c r="OLT155" s="23"/>
      <c r="OLU155" s="23"/>
      <c r="OLV155" s="23"/>
      <c r="OLW155" s="23"/>
      <c r="OLX155" s="23"/>
      <c r="OLY155" s="23"/>
      <c r="OLZ155" s="23"/>
      <c r="OMA155" s="23"/>
      <c r="OMB155" s="23"/>
      <c r="OMC155" s="23"/>
      <c r="OMD155" s="23"/>
      <c r="OME155" s="23"/>
      <c r="OMF155" s="23"/>
      <c r="OMG155" s="23"/>
      <c r="OMH155" s="23"/>
      <c r="OMI155" s="23"/>
      <c r="OMJ155" s="23"/>
      <c r="OMK155" s="23"/>
      <c r="OML155" s="23"/>
      <c r="OMM155" s="23"/>
      <c r="OMN155" s="23"/>
      <c r="OMO155" s="23"/>
      <c r="OMP155" s="23"/>
      <c r="OMQ155" s="23"/>
      <c r="OMR155" s="23"/>
      <c r="OMS155" s="23"/>
      <c r="OMT155" s="23"/>
      <c r="OMU155" s="23"/>
      <c r="OMV155" s="23"/>
      <c r="OMW155" s="23"/>
      <c r="OMX155" s="23"/>
      <c r="OMY155" s="23"/>
      <c r="OMZ155" s="23"/>
      <c r="ONA155" s="23"/>
      <c r="ONB155" s="23"/>
      <c r="ONC155" s="23"/>
      <c r="OND155" s="23"/>
      <c r="ONE155" s="23"/>
      <c r="ONF155" s="23"/>
      <c r="ONG155" s="23"/>
      <c r="ONH155" s="23"/>
      <c r="ONI155" s="23"/>
      <c r="ONJ155" s="23"/>
      <c r="ONK155" s="23"/>
      <c r="ONL155" s="23"/>
      <c r="ONM155" s="23"/>
      <c r="ONN155" s="23"/>
      <c r="ONO155" s="23"/>
      <c r="ONP155" s="23"/>
      <c r="ONQ155" s="23"/>
      <c r="ONR155" s="23"/>
      <c r="ONS155" s="23"/>
      <c r="ONT155" s="23"/>
      <c r="ONU155" s="23"/>
      <c r="ONV155" s="23"/>
      <c r="ONW155" s="23"/>
      <c r="ONX155" s="23"/>
      <c r="ONY155" s="23"/>
      <c r="ONZ155" s="23"/>
      <c r="OOA155" s="23"/>
      <c r="OOB155" s="23"/>
      <c r="OOC155" s="23"/>
      <c r="OOD155" s="23"/>
      <c r="OOE155" s="23"/>
      <c r="OOF155" s="23"/>
      <c r="OOG155" s="23"/>
      <c r="OOH155" s="23"/>
      <c r="OOI155" s="23"/>
      <c r="OOJ155" s="23"/>
      <c r="OOK155" s="23"/>
      <c r="OOL155" s="23"/>
      <c r="OOM155" s="23"/>
      <c r="OON155" s="23"/>
      <c r="OOO155" s="23"/>
      <c r="OOP155" s="23"/>
      <c r="OOQ155" s="23"/>
      <c r="OOR155" s="23"/>
      <c r="OOS155" s="23"/>
      <c r="OOT155" s="23"/>
      <c r="OOU155" s="23"/>
      <c r="OOV155" s="23"/>
      <c r="OOW155" s="23"/>
      <c r="OOX155" s="23"/>
      <c r="OOY155" s="23"/>
      <c r="OOZ155" s="23"/>
      <c r="OPA155" s="23"/>
      <c r="OPB155" s="23"/>
      <c r="OPC155" s="23"/>
      <c r="OPD155" s="23"/>
      <c r="OPE155" s="23"/>
      <c r="OPF155" s="23"/>
      <c r="OPG155" s="23"/>
      <c r="OPH155" s="23"/>
      <c r="OPI155" s="23"/>
      <c r="OPJ155" s="23"/>
      <c r="OPK155" s="23"/>
      <c r="OPL155" s="23"/>
      <c r="OPM155" s="23"/>
      <c r="OPN155" s="23"/>
      <c r="OPO155" s="23"/>
      <c r="OPP155" s="23"/>
      <c r="OPQ155" s="23"/>
      <c r="OPR155" s="23"/>
      <c r="OPS155" s="23"/>
      <c r="OPT155" s="23"/>
      <c r="OPU155" s="23"/>
      <c r="OPV155" s="23"/>
      <c r="OPW155" s="23"/>
      <c r="OPX155" s="23"/>
      <c r="OPY155" s="23"/>
      <c r="OPZ155" s="23"/>
      <c r="OQA155" s="23"/>
      <c r="OQB155" s="23"/>
      <c r="OQC155" s="23"/>
      <c r="OQD155" s="23"/>
      <c r="OQE155" s="23"/>
      <c r="OQF155" s="23"/>
      <c r="OQG155" s="23"/>
      <c r="OQH155" s="23"/>
      <c r="OQI155" s="23"/>
      <c r="OQJ155" s="23"/>
      <c r="OQK155" s="23"/>
      <c r="OQL155" s="23"/>
      <c r="OQM155" s="23"/>
      <c r="OQN155" s="23"/>
      <c r="OQO155" s="23"/>
      <c r="OQP155" s="23"/>
      <c r="OQQ155" s="23"/>
      <c r="OQR155" s="23"/>
      <c r="OQS155" s="23"/>
      <c r="OQT155" s="23"/>
      <c r="OQU155" s="23"/>
      <c r="OQV155" s="23"/>
      <c r="OQW155" s="23"/>
      <c r="OQX155" s="23"/>
      <c r="OQY155" s="23"/>
      <c r="OQZ155" s="23"/>
      <c r="ORA155" s="23"/>
      <c r="ORB155" s="23"/>
      <c r="ORC155" s="23"/>
      <c r="ORD155" s="23"/>
      <c r="ORE155" s="23"/>
      <c r="ORF155" s="23"/>
      <c r="ORG155" s="23"/>
      <c r="ORH155" s="23"/>
      <c r="ORI155" s="23"/>
      <c r="ORJ155" s="23"/>
      <c r="ORK155" s="23"/>
      <c r="ORL155" s="23"/>
      <c r="ORM155" s="23"/>
      <c r="ORN155" s="23"/>
      <c r="ORO155" s="23"/>
      <c r="ORP155" s="23"/>
      <c r="ORQ155" s="23"/>
      <c r="ORR155" s="23"/>
      <c r="ORS155" s="23"/>
      <c r="ORT155" s="23"/>
      <c r="ORU155" s="23"/>
      <c r="ORV155" s="23"/>
      <c r="ORW155" s="23"/>
      <c r="ORX155" s="23"/>
      <c r="ORY155" s="23"/>
      <c r="ORZ155" s="23"/>
      <c r="OSA155" s="23"/>
      <c r="OSB155" s="23"/>
      <c r="OSC155" s="23"/>
      <c r="OSD155" s="23"/>
      <c r="OSE155" s="23"/>
      <c r="OSF155" s="23"/>
      <c r="OSG155" s="23"/>
      <c r="OSH155" s="23"/>
      <c r="OSI155" s="23"/>
      <c r="OSJ155" s="23"/>
      <c r="OSK155" s="23"/>
      <c r="OSL155" s="23"/>
      <c r="OSM155" s="23"/>
      <c r="OSN155" s="23"/>
      <c r="OSO155" s="23"/>
      <c r="OSP155" s="23"/>
      <c r="OSQ155" s="23"/>
      <c r="OSR155" s="23"/>
      <c r="OSS155" s="23"/>
      <c r="OST155" s="23"/>
      <c r="OSU155" s="23"/>
      <c r="OSV155" s="23"/>
      <c r="OSW155" s="23"/>
      <c r="OSX155" s="23"/>
      <c r="OSY155" s="23"/>
      <c r="OSZ155" s="23"/>
      <c r="OTA155" s="23"/>
      <c r="OTB155" s="23"/>
      <c r="OTC155" s="23"/>
      <c r="OTD155" s="23"/>
      <c r="OTE155" s="23"/>
      <c r="OTF155" s="23"/>
      <c r="OTG155" s="23"/>
      <c r="OTH155" s="23"/>
      <c r="OTI155" s="23"/>
      <c r="OTJ155" s="23"/>
      <c r="OTK155" s="23"/>
      <c r="OTL155" s="23"/>
      <c r="OTM155" s="23"/>
      <c r="OTN155" s="23"/>
      <c r="OTO155" s="23"/>
      <c r="OTP155" s="23"/>
      <c r="OTQ155" s="23"/>
      <c r="OTR155" s="23"/>
      <c r="OTS155" s="23"/>
      <c r="OTT155" s="23"/>
      <c r="OTU155" s="23"/>
      <c r="OTV155" s="23"/>
      <c r="OTW155" s="23"/>
      <c r="OTX155" s="23"/>
      <c r="OTY155" s="23"/>
      <c r="OTZ155" s="23"/>
      <c r="OUA155" s="23"/>
      <c r="OUB155" s="23"/>
      <c r="OUC155" s="23"/>
      <c r="OUD155" s="23"/>
      <c r="OUE155" s="23"/>
      <c r="OUF155" s="23"/>
      <c r="OUG155" s="23"/>
      <c r="OUH155" s="23"/>
      <c r="OUI155" s="23"/>
      <c r="OUJ155" s="23"/>
      <c r="OUK155" s="23"/>
      <c r="OUL155" s="23"/>
      <c r="OUM155" s="23"/>
      <c r="OUN155" s="23"/>
      <c r="OUO155" s="23"/>
      <c r="OUP155" s="23"/>
      <c r="OUQ155" s="23"/>
      <c r="OUR155" s="23"/>
      <c r="OUS155" s="23"/>
      <c r="OUT155" s="23"/>
      <c r="OUU155" s="23"/>
      <c r="OUV155" s="23"/>
      <c r="OUW155" s="23"/>
      <c r="OUX155" s="23"/>
      <c r="OUY155" s="23"/>
      <c r="OUZ155" s="23"/>
      <c r="OVA155" s="23"/>
      <c r="OVB155" s="23"/>
      <c r="OVC155" s="23"/>
      <c r="OVD155" s="23"/>
      <c r="OVE155" s="23"/>
      <c r="OVF155" s="23"/>
      <c r="OVG155" s="23"/>
      <c r="OVH155" s="23"/>
      <c r="OVI155" s="23"/>
      <c r="OVJ155" s="23"/>
      <c r="OVK155" s="23"/>
      <c r="OVL155" s="23"/>
      <c r="OVM155" s="23"/>
      <c r="OVN155" s="23"/>
      <c r="OVO155" s="23"/>
      <c r="OVP155" s="23"/>
      <c r="OVQ155" s="23"/>
      <c r="OVR155" s="23"/>
      <c r="OVS155" s="23"/>
      <c r="OVT155" s="23"/>
      <c r="OVU155" s="23"/>
      <c r="OVV155" s="23"/>
      <c r="OVW155" s="23"/>
      <c r="OVX155" s="23"/>
      <c r="OVY155" s="23"/>
      <c r="OVZ155" s="23"/>
      <c r="OWA155" s="23"/>
      <c r="OWB155" s="23"/>
      <c r="OWC155" s="23"/>
      <c r="OWD155" s="23"/>
      <c r="OWE155" s="23"/>
      <c r="OWF155" s="23"/>
      <c r="OWG155" s="23"/>
      <c r="OWH155" s="23"/>
      <c r="OWI155" s="23"/>
      <c r="OWJ155" s="23"/>
      <c r="OWK155" s="23"/>
      <c r="OWL155" s="23"/>
      <c r="OWM155" s="23"/>
      <c r="OWN155" s="23"/>
      <c r="OWO155" s="23"/>
      <c r="OWP155" s="23"/>
      <c r="OWQ155" s="23"/>
      <c r="OWR155" s="23"/>
      <c r="OWS155" s="23"/>
      <c r="OWT155" s="23"/>
      <c r="OWU155" s="23"/>
      <c r="OWV155" s="23"/>
      <c r="OWW155" s="23"/>
      <c r="OWX155" s="23"/>
      <c r="OWY155" s="23"/>
      <c r="OWZ155" s="23"/>
      <c r="OXA155" s="23"/>
      <c r="OXB155" s="23"/>
      <c r="OXC155" s="23"/>
      <c r="OXD155" s="23"/>
      <c r="OXE155" s="23"/>
      <c r="OXF155" s="23"/>
      <c r="OXG155" s="23"/>
      <c r="OXH155" s="23"/>
      <c r="OXI155" s="23"/>
      <c r="OXJ155" s="23"/>
      <c r="OXK155" s="23"/>
      <c r="OXL155" s="23"/>
      <c r="OXM155" s="23"/>
      <c r="OXN155" s="23"/>
      <c r="OXO155" s="23"/>
      <c r="OXP155" s="23"/>
      <c r="OXQ155" s="23"/>
      <c r="OXR155" s="23"/>
      <c r="OXS155" s="23"/>
      <c r="OXT155" s="23"/>
      <c r="OXU155" s="23"/>
      <c r="OXV155" s="23"/>
      <c r="OXW155" s="23"/>
      <c r="OXX155" s="23"/>
      <c r="OXY155" s="23"/>
      <c r="OXZ155" s="23"/>
      <c r="OYA155" s="23"/>
      <c r="OYB155" s="23"/>
      <c r="OYC155" s="23"/>
      <c r="OYD155" s="23"/>
      <c r="OYE155" s="23"/>
      <c r="OYF155" s="23"/>
      <c r="OYG155" s="23"/>
      <c r="OYH155" s="23"/>
      <c r="OYI155" s="23"/>
      <c r="OYJ155" s="23"/>
      <c r="OYK155" s="23"/>
      <c r="OYL155" s="23"/>
      <c r="OYM155" s="23"/>
      <c r="OYN155" s="23"/>
      <c r="OYO155" s="23"/>
      <c r="OYP155" s="23"/>
      <c r="OYQ155" s="23"/>
      <c r="OYR155" s="23"/>
      <c r="OYS155" s="23"/>
      <c r="OYT155" s="23"/>
      <c r="OYU155" s="23"/>
      <c r="OYV155" s="23"/>
      <c r="OYW155" s="23"/>
      <c r="OYX155" s="23"/>
      <c r="OYY155" s="23"/>
      <c r="OYZ155" s="23"/>
      <c r="OZA155" s="23"/>
      <c r="OZB155" s="23"/>
      <c r="OZC155" s="23"/>
      <c r="OZD155" s="23"/>
      <c r="OZE155" s="23"/>
      <c r="OZF155" s="23"/>
      <c r="OZG155" s="23"/>
      <c r="OZH155" s="23"/>
      <c r="OZI155" s="23"/>
      <c r="OZJ155" s="23"/>
      <c r="OZK155" s="23"/>
      <c r="OZL155" s="23"/>
      <c r="OZM155" s="23"/>
      <c r="OZN155" s="23"/>
      <c r="OZO155" s="23"/>
      <c r="OZP155" s="23"/>
      <c r="OZQ155" s="23"/>
      <c r="OZR155" s="23"/>
      <c r="OZS155" s="23"/>
      <c r="OZT155" s="23"/>
      <c r="OZU155" s="23"/>
      <c r="OZV155" s="23"/>
      <c r="OZW155" s="23"/>
      <c r="OZX155" s="23"/>
      <c r="OZY155" s="23"/>
      <c r="OZZ155" s="23"/>
      <c r="PAA155" s="23"/>
      <c r="PAB155" s="23"/>
      <c r="PAC155" s="23"/>
      <c r="PAD155" s="23"/>
      <c r="PAE155" s="23"/>
      <c r="PAF155" s="23"/>
      <c r="PAG155" s="23"/>
      <c r="PAH155" s="23"/>
      <c r="PAI155" s="23"/>
      <c r="PAJ155" s="23"/>
      <c r="PAK155" s="23"/>
      <c r="PAL155" s="23"/>
      <c r="PAM155" s="23"/>
      <c r="PAN155" s="23"/>
      <c r="PAO155" s="23"/>
      <c r="PAP155" s="23"/>
      <c r="PAQ155" s="23"/>
      <c r="PAR155" s="23"/>
      <c r="PAS155" s="23"/>
      <c r="PAT155" s="23"/>
      <c r="PAU155" s="23"/>
      <c r="PAV155" s="23"/>
      <c r="PAW155" s="23"/>
      <c r="PAX155" s="23"/>
      <c r="PAY155" s="23"/>
      <c r="PAZ155" s="23"/>
      <c r="PBA155" s="23"/>
      <c r="PBB155" s="23"/>
      <c r="PBC155" s="23"/>
      <c r="PBD155" s="23"/>
      <c r="PBE155" s="23"/>
      <c r="PBF155" s="23"/>
      <c r="PBG155" s="23"/>
      <c r="PBH155" s="23"/>
      <c r="PBI155" s="23"/>
      <c r="PBJ155" s="23"/>
      <c r="PBK155" s="23"/>
      <c r="PBL155" s="23"/>
      <c r="PBM155" s="23"/>
      <c r="PBN155" s="23"/>
      <c r="PBO155" s="23"/>
      <c r="PBP155" s="23"/>
      <c r="PBQ155" s="23"/>
      <c r="PBR155" s="23"/>
      <c r="PBS155" s="23"/>
      <c r="PBT155" s="23"/>
      <c r="PBU155" s="23"/>
      <c r="PBV155" s="23"/>
      <c r="PBW155" s="23"/>
      <c r="PBX155" s="23"/>
      <c r="PBY155" s="23"/>
      <c r="PBZ155" s="23"/>
      <c r="PCA155" s="23"/>
      <c r="PCB155" s="23"/>
      <c r="PCC155" s="23"/>
      <c r="PCD155" s="23"/>
      <c r="PCE155" s="23"/>
      <c r="PCF155" s="23"/>
      <c r="PCG155" s="23"/>
      <c r="PCH155" s="23"/>
      <c r="PCI155" s="23"/>
      <c r="PCJ155" s="23"/>
      <c r="PCK155" s="23"/>
      <c r="PCL155" s="23"/>
      <c r="PCM155" s="23"/>
      <c r="PCN155" s="23"/>
      <c r="PCO155" s="23"/>
      <c r="PCP155" s="23"/>
      <c r="PCQ155" s="23"/>
      <c r="PCR155" s="23"/>
      <c r="PCS155" s="23"/>
      <c r="PCT155" s="23"/>
      <c r="PCU155" s="23"/>
      <c r="PCV155" s="23"/>
      <c r="PCW155" s="23"/>
      <c r="PCX155" s="23"/>
      <c r="PCY155" s="23"/>
      <c r="PCZ155" s="23"/>
      <c r="PDA155" s="23"/>
      <c r="PDB155" s="23"/>
      <c r="PDC155" s="23"/>
      <c r="PDD155" s="23"/>
      <c r="PDE155" s="23"/>
      <c r="PDF155" s="23"/>
      <c r="PDG155" s="23"/>
      <c r="PDH155" s="23"/>
      <c r="PDI155" s="23"/>
      <c r="PDJ155" s="23"/>
      <c r="PDK155" s="23"/>
      <c r="PDL155" s="23"/>
      <c r="PDM155" s="23"/>
      <c r="PDN155" s="23"/>
      <c r="PDO155" s="23"/>
      <c r="PDP155" s="23"/>
      <c r="PDQ155" s="23"/>
      <c r="PDR155" s="23"/>
      <c r="PDS155" s="23"/>
      <c r="PDT155" s="23"/>
      <c r="PDU155" s="23"/>
      <c r="PDV155" s="23"/>
      <c r="PDW155" s="23"/>
      <c r="PDX155" s="23"/>
      <c r="PDY155" s="23"/>
      <c r="PDZ155" s="23"/>
      <c r="PEA155" s="23"/>
      <c r="PEB155" s="23"/>
      <c r="PEC155" s="23"/>
      <c r="PED155" s="23"/>
      <c r="PEE155" s="23"/>
      <c r="PEF155" s="23"/>
      <c r="PEG155" s="23"/>
      <c r="PEH155" s="23"/>
      <c r="PEI155" s="23"/>
      <c r="PEJ155" s="23"/>
      <c r="PEK155" s="23"/>
      <c r="PEL155" s="23"/>
      <c r="PEM155" s="23"/>
      <c r="PEN155" s="23"/>
      <c r="PEO155" s="23"/>
      <c r="PEP155" s="23"/>
      <c r="PEQ155" s="23"/>
      <c r="PER155" s="23"/>
      <c r="PES155" s="23"/>
      <c r="PET155" s="23"/>
      <c r="PEU155" s="23"/>
      <c r="PEV155" s="23"/>
      <c r="PEW155" s="23"/>
      <c r="PEX155" s="23"/>
      <c r="PEY155" s="23"/>
      <c r="PEZ155" s="23"/>
      <c r="PFA155" s="23"/>
      <c r="PFB155" s="23"/>
      <c r="PFC155" s="23"/>
      <c r="PFD155" s="23"/>
      <c r="PFE155" s="23"/>
      <c r="PFF155" s="23"/>
      <c r="PFG155" s="23"/>
      <c r="PFH155" s="23"/>
      <c r="PFI155" s="23"/>
      <c r="PFJ155" s="23"/>
      <c r="PFK155" s="23"/>
      <c r="PFL155" s="23"/>
      <c r="PFM155" s="23"/>
      <c r="PFN155" s="23"/>
      <c r="PFO155" s="23"/>
      <c r="PFP155" s="23"/>
      <c r="PFQ155" s="23"/>
      <c r="PFR155" s="23"/>
      <c r="PFS155" s="23"/>
      <c r="PFT155" s="23"/>
      <c r="PFU155" s="23"/>
      <c r="PFV155" s="23"/>
      <c r="PFW155" s="23"/>
      <c r="PFX155" s="23"/>
      <c r="PFY155" s="23"/>
      <c r="PFZ155" s="23"/>
      <c r="PGA155" s="23"/>
      <c r="PGB155" s="23"/>
      <c r="PGC155" s="23"/>
      <c r="PGD155" s="23"/>
      <c r="PGE155" s="23"/>
      <c r="PGF155" s="23"/>
      <c r="PGG155" s="23"/>
      <c r="PGH155" s="23"/>
      <c r="PGI155" s="23"/>
      <c r="PGJ155" s="23"/>
      <c r="PGK155" s="23"/>
      <c r="PGL155" s="23"/>
      <c r="PGM155" s="23"/>
      <c r="PGN155" s="23"/>
      <c r="PGO155" s="23"/>
      <c r="PGP155" s="23"/>
      <c r="PGQ155" s="23"/>
      <c r="PGR155" s="23"/>
      <c r="PGS155" s="23"/>
      <c r="PGT155" s="23"/>
      <c r="PGU155" s="23"/>
      <c r="PGV155" s="23"/>
      <c r="PGW155" s="23"/>
      <c r="PGX155" s="23"/>
      <c r="PGY155" s="23"/>
      <c r="PGZ155" s="23"/>
      <c r="PHA155" s="23"/>
      <c r="PHB155" s="23"/>
      <c r="PHC155" s="23"/>
      <c r="PHD155" s="23"/>
      <c r="PHE155" s="23"/>
      <c r="PHF155" s="23"/>
      <c r="PHG155" s="23"/>
      <c r="PHH155" s="23"/>
      <c r="PHI155" s="23"/>
      <c r="PHJ155" s="23"/>
      <c r="PHK155" s="23"/>
      <c r="PHL155" s="23"/>
      <c r="PHM155" s="23"/>
      <c r="PHN155" s="23"/>
      <c r="PHO155" s="23"/>
      <c r="PHP155" s="23"/>
      <c r="PHQ155" s="23"/>
      <c r="PHR155" s="23"/>
      <c r="PHS155" s="23"/>
      <c r="PHT155" s="23"/>
      <c r="PHU155" s="23"/>
      <c r="PHV155" s="23"/>
      <c r="PHW155" s="23"/>
      <c r="PHX155" s="23"/>
      <c r="PHY155" s="23"/>
      <c r="PHZ155" s="23"/>
      <c r="PIA155" s="23"/>
      <c r="PIB155" s="23"/>
      <c r="PIC155" s="23"/>
      <c r="PID155" s="23"/>
      <c r="PIE155" s="23"/>
      <c r="PIF155" s="23"/>
      <c r="PIG155" s="23"/>
      <c r="PIH155" s="23"/>
      <c r="PII155" s="23"/>
      <c r="PIJ155" s="23"/>
      <c r="PIK155" s="23"/>
      <c r="PIL155" s="23"/>
      <c r="PIM155" s="23"/>
      <c r="PIN155" s="23"/>
      <c r="PIO155" s="23"/>
      <c r="PIP155" s="23"/>
      <c r="PIQ155" s="23"/>
      <c r="PIR155" s="23"/>
      <c r="PIS155" s="23"/>
      <c r="PIT155" s="23"/>
      <c r="PIU155" s="23"/>
      <c r="PIV155" s="23"/>
      <c r="PIW155" s="23"/>
      <c r="PIX155" s="23"/>
      <c r="PIY155" s="23"/>
      <c r="PIZ155" s="23"/>
      <c r="PJA155" s="23"/>
      <c r="PJB155" s="23"/>
      <c r="PJC155" s="23"/>
      <c r="PJD155" s="23"/>
      <c r="PJE155" s="23"/>
      <c r="PJF155" s="23"/>
      <c r="PJG155" s="23"/>
      <c r="PJH155" s="23"/>
      <c r="PJI155" s="23"/>
      <c r="PJJ155" s="23"/>
      <c r="PJK155" s="23"/>
      <c r="PJL155" s="23"/>
      <c r="PJM155" s="23"/>
      <c r="PJN155" s="23"/>
      <c r="PJO155" s="23"/>
      <c r="PJP155" s="23"/>
      <c r="PJQ155" s="23"/>
      <c r="PJR155" s="23"/>
      <c r="PJS155" s="23"/>
      <c r="PJT155" s="23"/>
      <c r="PJU155" s="23"/>
      <c r="PJV155" s="23"/>
      <c r="PJW155" s="23"/>
      <c r="PJX155" s="23"/>
      <c r="PJY155" s="23"/>
      <c r="PJZ155" s="23"/>
      <c r="PKA155" s="23"/>
      <c r="PKB155" s="23"/>
      <c r="PKC155" s="23"/>
      <c r="PKD155" s="23"/>
      <c r="PKE155" s="23"/>
      <c r="PKF155" s="23"/>
      <c r="PKG155" s="23"/>
      <c r="PKH155" s="23"/>
      <c r="PKI155" s="23"/>
      <c r="PKJ155" s="23"/>
      <c r="PKK155" s="23"/>
      <c r="PKL155" s="23"/>
      <c r="PKM155" s="23"/>
      <c r="PKN155" s="23"/>
      <c r="PKO155" s="23"/>
      <c r="PKP155" s="23"/>
      <c r="PKQ155" s="23"/>
      <c r="PKR155" s="23"/>
      <c r="PKS155" s="23"/>
      <c r="PKT155" s="23"/>
      <c r="PKU155" s="23"/>
      <c r="PKV155" s="23"/>
      <c r="PKW155" s="23"/>
      <c r="PKX155" s="23"/>
      <c r="PKY155" s="23"/>
      <c r="PKZ155" s="23"/>
      <c r="PLA155" s="23"/>
      <c r="PLB155" s="23"/>
      <c r="PLC155" s="23"/>
      <c r="PLD155" s="23"/>
      <c r="PLE155" s="23"/>
      <c r="PLF155" s="23"/>
      <c r="PLG155" s="23"/>
      <c r="PLH155" s="23"/>
      <c r="PLI155" s="23"/>
      <c r="PLJ155" s="23"/>
      <c r="PLK155" s="23"/>
      <c r="PLL155" s="23"/>
      <c r="PLM155" s="23"/>
      <c r="PLN155" s="23"/>
      <c r="PLO155" s="23"/>
      <c r="PLP155" s="23"/>
      <c r="PLQ155" s="23"/>
      <c r="PLR155" s="23"/>
      <c r="PLS155" s="23"/>
      <c r="PLT155" s="23"/>
      <c r="PLU155" s="23"/>
      <c r="PLV155" s="23"/>
      <c r="PLW155" s="23"/>
      <c r="PLX155" s="23"/>
      <c r="PLY155" s="23"/>
      <c r="PLZ155" s="23"/>
      <c r="PMA155" s="23"/>
      <c r="PMB155" s="23"/>
      <c r="PMC155" s="23"/>
      <c r="PMD155" s="23"/>
      <c r="PME155" s="23"/>
      <c r="PMF155" s="23"/>
      <c r="PMG155" s="23"/>
      <c r="PMH155" s="23"/>
      <c r="PMI155" s="23"/>
      <c r="PMJ155" s="23"/>
      <c r="PMK155" s="23"/>
      <c r="PML155" s="23"/>
      <c r="PMM155" s="23"/>
      <c r="PMN155" s="23"/>
      <c r="PMO155" s="23"/>
      <c r="PMP155" s="23"/>
      <c r="PMQ155" s="23"/>
      <c r="PMR155" s="23"/>
      <c r="PMS155" s="23"/>
      <c r="PMT155" s="23"/>
      <c r="PMU155" s="23"/>
      <c r="PMV155" s="23"/>
      <c r="PMW155" s="23"/>
      <c r="PMX155" s="23"/>
      <c r="PMY155" s="23"/>
      <c r="PMZ155" s="23"/>
      <c r="PNA155" s="23"/>
      <c r="PNB155" s="23"/>
      <c r="PNC155" s="23"/>
      <c r="PND155" s="23"/>
      <c r="PNE155" s="23"/>
      <c r="PNF155" s="23"/>
      <c r="PNG155" s="23"/>
      <c r="PNH155" s="23"/>
      <c r="PNI155" s="23"/>
      <c r="PNJ155" s="23"/>
      <c r="PNK155" s="23"/>
      <c r="PNL155" s="23"/>
      <c r="PNM155" s="23"/>
      <c r="PNN155" s="23"/>
      <c r="PNO155" s="23"/>
      <c r="PNP155" s="23"/>
      <c r="PNQ155" s="23"/>
      <c r="PNR155" s="23"/>
      <c r="PNS155" s="23"/>
      <c r="PNT155" s="23"/>
      <c r="PNU155" s="23"/>
      <c r="PNV155" s="23"/>
      <c r="PNW155" s="23"/>
      <c r="PNX155" s="23"/>
      <c r="PNY155" s="23"/>
      <c r="PNZ155" s="23"/>
      <c r="POA155" s="23"/>
      <c r="POB155" s="23"/>
      <c r="POC155" s="23"/>
      <c r="POD155" s="23"/>
      <c r="POE155" s="23"/>
      <c r="POF155" s="23"/>
      <c r="POG155" s="23"/>
      <c r="POH155" s="23"/>
      <c r="POI155" s="23"/>
      <c r="POJ155" s="23"/>
      <c r="POK155" s="23"/>
      <c r="POL155" s="23"/>
      <c r="POM155" s="23"/>
      <c r="PON155" s="23"/>
      <c r="POO155" s="23"/>
      <c r="POP155" s="23"/>
      <c r="POQ155" s="23"/>
      <c r="POR155" s="23"/>
      <c r="POS155" s="23"/>
      <c r="POT155" s="23"/>
      <c r="POU155" s="23"/>
      <c r="POV155" s="23"/>
      <c r="POW155" s="23"/>
      <c r="POX155" s="23"/>
      <c r="POY155" s="23"/>
      <c r="POZ155" s="23"/>
      <c r="PPA155" s="23"/>
      <c r="PPB155" s="23"/>
      <c r="PPC155" s="23"/>
      <c r="PPD155" s="23"/>
      <c r="PPE155" s="23"/>
      <c r="PPF155" s="23"/>
      <c r="PPG155" s="23"/>
      <c r="PPH155" s="23"/>
      <c r="PPI155" s="23"/>
      <c r="PPJ155" s="23"/>
      <c r="PPK155" s="23"/>
      <c r="PPL155" s="23"/>
      <c r="PPM155" s="23"/>
      <c r="PPN155" s="23"/>
      <c r="PPO155" s="23"/>
      <c r="PPP155" s="23"/>
      <c r="PPQ155" s="23"/>
      <c r="PPR155" s="23"/>
      <c r="PPS155" s="23"/>
      <c r="PPT155" s="23"/>
      <c r="PPU155" s="23"/>
      <c r="PPV155" s="23"/>
      <c r="PPW155" s="23"/>
      <c r="PPX155" s="23"/>
      <c r="PPY155" s="23"/>
      <c r="PPZ155" s="23"/>
      <c r="PQA155" s="23"/>
      <c r="PQB155" s="23"/>
      <c r="PQC155" s="23"/>
      <c r="PQD155" s="23"/>
      <c r="PQE155" s="23"/>
      <c r="PQF155" s="23"/>
      <c r="PQG155" s="23"/>
      <c r="PQH155" s="23"/>
      <c r="PQI155" s="23"/>
      <c r="PQJ155" s="23"/>
      <c r="PQK155" s="23"/>
      <c r="PQL155" s="23"/>
      <c r="PQM155" s="23"/>
      <c r="PQN155" s="23"/>
      <c r="PQO155" s="23"/>
      <c r="PQP155" s="23"/>
      <c r="PQQ155" s="23"/>
      <c r="PQR155" s="23"/>
      <c r="PQS155" s="23"/>
      <c r="PQT155" s="23"/>
      <c r="PQU155" s="23"/>
      <c r="PQV155" s="23"/>
      <c r="PQW155" s="23"/>
      <c r="PQX155" s="23"/>
      <c r="PQY155" s="23"/>
      <c r="PQZ155" s="23"/>
      <c r="PRA155" s="23"/>
      <c r="PRB155" s="23"/>
      <c r="PRC155" s="23"/>
      <c r="PRD155" s="23"/>
      <c r="PRE155" s="23"/>
      <c r="PRF155" s="23"/>
      <c r="PRG155" s="23"/>
      <c r="PRH155" s="23"/>
      <c r="PRI155" s="23"/>
      <c r="PRJ155" s="23"/>
      <c r="PRK155" s="23"/>
      <c r="PRL155" s="23"/>
      <c r="PRM155" s="23"/>
      <c r="PRN155" s="23"/>
      <c r="PRO155" s="23"/>
      <c r="PRP155" s="23"/>
      <c r="PRQ155" s="23"/>
      <c r="PRR155" s="23"/>
      <c r="PRS155" s="23"/>
      <c r="PRT155" s="23"/>
      <c r="PRU155" s="23"/>
      <c r="PRV155" s="23"/>
      <c r="PRW155" s="23"/>
      <c r="PRX155" s="23"/>
      <c r="PRY155" s="23"/>
      <c r="PRZ155" s="23"/>
      <c r="PSA155" s="23"/>
      <c r="PSB155" s="23"/>
      <c r="PSC155" s="23"/>
      <c r="PSD155" s="23"/>
      <c r="PSE155" s="23"/>
      <c r="PSF155" s="23"/>
      <c r="PSG155" s="23"/>
      <c r="PSH155" s="23"/>
      <c r="PSI155" s="23"/>
      <c r="PSJ155" s="23"/>
      <c r="PSK155" s="23"/>
      <c r="PSL155" s="23"/>
      <c r="PSM155" s="23"/>
      <c r="PSN155" s="23"/>
      <c r="PSO155" s="23"/>
      <c r="PSP155" s="23"/>
      <c r="PSQ155" s="23"/>
      <c r="PSR155" s="23"/>
      <c r="PSS155" s="23"/>
      <c r="PST155" s="23"/>
      <c r="PSU155" s="23"/>
      <c r="PSV155" s="23"/>
      <c r="PSW155" s="23"/>
      <c r="PSX155" s="23"/>
      <c r="PSY155" s="23"/>
      <c r="PSZ155" s="23"/>
      <c r="PTA155" s="23"/>
      <c r="PTB155" s="23"/>
      <c r="PTC155" s="23"/>
      <c r="PTD155" s="23"/>
      <c r="PTE155" s="23"/>
      <c r="PTF155" s="23"/>
      <c r="PTG155" s="23"/>
      <c r="PTH155" s="23"/>
      <c r="PTI155" s="23"/>
      <c r="PTJ155" s="23"/>
      <c r="PTK155" s="23"/>
      <c r="PTL155" s="23"/>
      <c r="PTM155" s="23"/>
      <c r="PTN155" s="23"/>
      <c r="PTO155" s="23"/>
      <c r="PTP155" s="23"/>
      <c r="PTQ155" s="23"/>
      <c r="PTR155" s="23"/>
      <c r="PTS155" s="23"/>
      <c r="PTT155" s="23"/>
      <c r="PTU155" s="23"/>
      <c r="PTV155" s="23"/>
      <c r="PTW155" s="23"/>
      <c r="PTX155" s="23"/>
      <c r="PTY155" s="23"/>
      <c r="PTZ155" s="23"/>
      <c r="PUA155" s="23"/>
      <c r="PUB155" s="23"/>
      <c r="PUC155" s="23"/>
      <c r="PUD155" s="23"/>
      <c r="PUE155" s="23"/>
      <c r="PUF155" s="23"/>
      <c r="PUG155" s="23"/>
      <c r="PUH155" s="23"/>
      <c r="PUI155" s="23"/>
      <c r="PUJ155" s="23"/>
      <c r="PUK155" s="23"/>
      <c r="PUL155" s="23"/>
      <c r="PUM155" s="23"/>
      <c r="PUN155" s="23"/>
      <c r="PUO155" s="23"/>
      <c r="PUP155" s="23"/>
      <c r="PUQ155" s="23"/>
      <c r="PUR155" s="23"/>
      <c r="PUS155" s="23"/>
      <c r="PUT155" s="23"/>
      <c r="PUU155" s="23"/>
      <c r="PUV155" s="23"/>
      <c r="PUW155" s="23"/>
      <c r="PUX155" s="23"/>
      <c r="PUY155" s="23"/>
      <c r="PUZ155" s="23"/>
      <c r="PVA155" s="23"/>
      <c r="PVB155" s="23"/>
      <c r="PVC155" s="23"/>
      <c r="PVD155" s="23"/>
      <c r="PVE155" s="23"/>
      <c r="PVF155" s="23"/>
      <c r="PVG155" s="23"/>
      <c r="PVH155" s="23"/>
      <c r="PVI155" s="23"/>
      <c r="PVJ155" s="23"/>
      <c r="PVK155" s="23"/>
      <c r="PVL155" s="23"/>
      <c r="PVM155" s="23"/>
      <c r="PVN155" s="23"/>
      <c r="PVO155" s="23"/>
      <c r="PVP155" s="23"/>
      <c r="PVQ155" s="23"/>
      <c r="PVR155" s="23"/>
      <c r="PVS155" s="23"/>
      <c r="PVT155" s="23"/>
      <c r="PVU155" s="23"/>
      <c r="PVV155" s="23"/>
      <c r="PVW155" s="23"/>
      <c r="PVX155" s="23"/>
      <c r="PVY155" s="23"/>
      <c r="PVZ155" s="23"/>
      <c r="PWA155" s="23"/>
      <c r="PWB155" s="23"/>
      <c r="PWC155" s="23"/>
      <c r="PWD155" s="23"/>
      <c r="PWE155" s="23"/>
      <c r="PWF155" s="23"/>
      <c r="PWG155" s="23"/>
      <c r="PWH155" s="23"/>
      <c r="PWI155" s="23"/>
      <c r="PWJ155" s="23"/>
      <c r="PWK155" s="23"/>
      <c r="PWL155" s="23"/>
      <c r="PWM155" s="23"/>
      <c r="PWN155" s="23"/>
      <c r="PWO155" s="23"/>
      <c r="PWP155" s="23"/>
      <c r="PWQ155" s="23"/>
      <c r="PWR155" s="23"/>
      <c r="PWS155" s="23"/>
      <c r="PWT155" s="23"/>
      <c r="PWU155" s="23"/>
      <c r="PWV155" s="23"/>
      <c r="PWW155" s="23"/>
      <c r="PWX155" s="23"/>
      <c r="PWY155" s="23"/>
      <c r="PWZ155" s="23"/>
      <c r="PXA155" s="23"/>
      <c r="PXB155" s="23"/>
      <c r="PXC155" s="23"/>
      <c r="PXD155" s="23"/>
      <c r="PXE155" s="23"/>
      <c r="PXF155" s="23"/>
      <c r="PXG155" s="23"/>
      <c r="PXH155" s="23"/>
      <c r="PXI155" s="23"/>
      <c r="PXJ155" s="23"/>
      <c r="PXK155" s="23"/>
      <c r="PXL155" s="23"/>
      <c r="PXM155" s="23"/>
      <c r="PXN155" s="23"/>
      <c r="PXO155" s="23"/>
      <c r="PXP155" s="23"/>
      <c r="PXQ155" s="23"/>
      <c r="PXR155" s="23"/>
      <c r="PXS155" s="23"/>
      <c r="PXT155" s="23"/>
      <c r="PXU155" s="23"/>
      <c r="PXV155" s="23"/>
      <c r="PXW155" s="23"/>
      <c r="PXX155" s="23"/>
      <c r="PXY155" s="23"/>
      <c r="PXZ155" s="23"/>
      <c r="PYA155" s="23"/>
      <c r="PYB155" s="23"/>
      <c r="PYC155" s="23"/>
      <c r="PYD155" s="23"/>
      <c r="PYE155" s="23"/>
      <c r="PYF155" s="23"/>
      <c r="PYG155" s="23"/>
      <c r="PYH155" s="23"/>
      <c r="PYI155" s="23"/>
      <c r="PYJ155" s="23"/>
      <c r="PYK155" s="23"/>
      <c r="PYL155" s="23"/>
      <c r="PYM155" s="23"/>
      <c r="PYN155" s="23"/>
      <c r="PYO155" s="23"/>
      <c r="PYP155" s="23"/>
      <c r="PYQ155" s="23"/>
      <c r="PYR155" s="23"/>
      <c r="PYS155" s="23"/>
      <c r="PYT155" s="23"/>
      <c r="PYU155" s="23"/>
      <c r="PYV155" s="23"/>
      <c r="PYW155" s="23"/>
      <c r="PYX155" s="23"/>
      <c r="PYY155" s="23"/>
      <c r="PYZ155" s="23"/>
      <c r="PZA155" s="23"/>
      <c r="PZB155" s="23"/>
      <c r="PZC155" s="23"/>
      <c r="PZD155" s="23"/>
      <c r="PZE155" s="23"/>
      <c r="PZF155" s="23"/>
      <c r="PZG155" s="23"/>
      <c r="PZH155" s="23"/>
      <c r="PZI155" s="23"/>
      <c r="PZJ155" s="23"/>
      <c r="PZK155" s="23"/>
      <c r="PZL155" s="23"/>
      <c r="PZM155" s="23"/>
      <c r="PZN155" s="23"/>
      <c r="PZO155" s="23"/>
      <c r="PZP155" s="23"/>
      <c r="PZQ155" s="23"/>
      <c r="PZR155" s="23"/>
      <c r="PZS155" s="23"/>
      <c r="PZT155" s="23"/>
      <c r="PZU155" s="23"/>
      <c r="PZV155" s="23"/>
      <c r="PZW155" s="23"/>
      <c r="PZX155" s="23"/>
      <c r="PZY155" s="23"/>
      <c r="PZZ155" s="23"/>
      <c r="QAA155" s="23"/>
      <c r="QAB155" s="23"/>
      <c r="QAC155" s="23"/>
      <c r="QAD155" s="23"/>
      <c r="QAE155" s="23"/>
      <c r="QAF155" s="23"/>
      <c r="QAG155" s="23"/>
      <c r="QAH155" s="23"/>
      <c r="QAI155" s="23"/>
      <c r="QAJ155" s="23"/>
      <c r="QAK155" s="23"/>
      <c r="QAL155" s="23"/>
      <c r="QAM155" s="23"/>
      <c r="QAN155" s="23"/>
      <c r="QAO155" s="23"/>
      <c r="QAP155" s="23"/>
      <c r="QAQ155" s="23"/>
      <c r="QAR155" s="23"/>
      <c r="QAS155" s="23"/>
      <c r="QAT155" s="23"/>
      <c r="QAU155" s="23"/>
      <c r="QAV155" s="23"/>
      <c r="QAW155" s="23"/>
      <c r="QAX155" s="23"/>
      <c r="QAY155" s="23"/>
      <c r="QAZ155" s="23"/>
      <c r="QBA155" s="23"/>
      <c r="QBB155" s="23"/>
      <c r="QBC155" s="23"/>
      <c r="QBD155" s="23"/>
      <c r="QBE155" s="23"/>
      <c r="QBF155" s="23"/>
      <c r="QBG155" s="23"/>
      <c r="QBH155" s="23"/>
      <c r="QBI155" s="23"/>
      <c r="QBJ155" s="23"/>
      <c r="QBK155" s="23"/>
      <c r="QBL155" s="23"/>
      <c r="QBM155" s="23"/>
      <c r="QBN155" s="23"/>
      <c r="QBO155" s="23"/>
      <c r="QBP155" s="23"/>
      <c r="QBQ155" s="23"/>
      <c r="QBR155" s="23"/>
      <c r="QBS155" s="23"/>
      <c r="QBT155" s="23"/>
      <c r="QBU155" s="23"/>
      <c r="QBV155" s="23"/>
      <c r="QBW155" s="23"/>
      <c r="QBX155" s="23"/>
      <c r="QBY155" s="23"/>
      <c r="QBZ155" s="23"/>
      <c r="QCA155" s="23"/>
      <c r="QCB155" s="23"/>
      <c r="QCC155" s="23"/>
      <c r="QCD155" s="23"/>
      <c r="QCE155" s="23"/>
      <c r="QCF155" s="23"/>
      <c r="QCG155" s="23"/>
      <c r="QCH155" s="23"/>
      <c r="QCI155" s="23"/>
      <c r="QCJ155" s="23"/>
      <c r="QCK155" s="23"/>
      <c r="QCL155" s="23"/>
      <c r="QCM155" s="23"/>
      <c r="QCN155" s="23"/>
      <c r="QCO155" s="23"/>
      <c r="QCP155" s="23"/>
      <c r="QCQ155" s="23"/>
      <c r="QCR155" s="23"/>
      <c r="QCS155" s="23"/>
      <c r="QCT155" s="23"/>
      <c r="QCU155" s="23"/>
      <c r="QCV155" s="23"/>
      <c r="QCW155" s="23"/>
      <c r="QCX155" s="23"/>
      <c r="QCY155" s="23"/>
      <c r="QCZ155" s="23"/>
      <c r="QDA155" s="23"/>
      <c r="QDB155" s="23"/>
      <c r="QDC155" s="23"/>
      <c r="QDD155" s="23"/>
      <c r="QDE155" s="23"/>
      <c r="QDF155" s="23"/>
      <c r="QDG155" s="23"/>
      <c r="QDH155" s="23"/>
      <c r="QDI155" s="23"/>
      <c r="QDJ155" s="23"/>
      <c r="QDK155" s="23"/>
      <c r="QDL155" s="23"/>
      <c r="QDM155" s="23"/>
      <c r="QDN155" s="23"/>
      <c r="QDO155" s="23"/>
      <c r="QDP155" s="23"/>
      <c r="QDQ155" s="23"/>
      <c r="QDR155" s="23"/>
      <c r="QDS155" s="23"/>
      <c r="QDT155" s="23"/>
      <c r="QDU155" s="23"/>
      <c r="QDV155" s="23"/>
      <c r="QDW155" s="23"/>
      <c r="QDX155" s="23"/>
      <c r="QDY155" s="23"/>
      <c r="QDZ155" s="23"/>
      <c r="QEA155" s="23"/>
      <c r="QEB155" s="23"/>
      <c r="QEC155" s="23"/>
      <c r="QED155" s="23"/>
      <c r="QEE155" s="23"/>
      <c r="QEF155" s="23"/>
      <c r="QEG155" s="23"/>
      <c r="QEH155" s="23"/>
      <c r="QEI155" s="23"/>
      <c r="QEJ155" s="23"/>
      <c r="QEK155" s="23"/>
      <c r="QEL155" s="23"/>
      <c r="QEM155" s="23"/>
      <c r="QEN155" s="23"/>
      <c r="QEO155" s="23"/>
      <c r="QEP155" s="23"/>
      <c r="QEQ155" s="23"/>
      <c r="QER155" s="23"/>
      <c r="QES155" s="23"/>
      <c r="QET155" s="23"/>
      <c r="QEU155" s="23"/>
      <c r="QEV155" s="23"/>
      <c r="QEW155" s="23"/>
      <c r="QEX155" s="23"/>
      <c r="QEY155" s="23"/>
      <c r="QEZ155" s="23"/>
      <c r="QFA155" s="23"/>
      <c r="QFB155" s="23"/>
      <c r="QFC155" s="23"/>
      <c r="QFD155" s="23"/>
      <c r="QFE155" s="23"/>
      <c r="QFF155" s="23"/>
      <c r="QFG155" s="23"/>
      <c r="QFH155" s="23"/>
      <c r="QFI155" s="23"/>
      <c r="QFJ155" s="23"/>
      <c r="QFK155" s="23"/>
      <c r="QFL155" s="23"/>
      <c r="QFM155" s="23"/>
      <c r="QFN155" s="23"/>
      <c r="QFO155" s="23"/>
      <c r="QFP155" s="23"/>
      <c r="QFQ155" s="23"/>
      <c r="QFR155" s="23"/>
      <c r="QFS155" s="23"/>
      <c r="QFT155" s="23"/>
      <c r="QFU155" s="23"/>
      <c r="QFV155" s="23"/>
      <c r="QFW155" s="23"/>
      <c r="QFX155" s="23"/>
      <c r="QFY155" s="23"/>
      <c r="QFZ155" s="23"/>
      <c r="QGA155" s="23"/>
      <c r="QGB155" s="23"/>
      <c r="QGC155" s="23"/>
      <c r="QGD155" s="23"/>
      <c r="QGE155" s="23"/>
      <c r="QGF155" s="23"/>
      <c r="QGG155" s="23"/>
      <c r="QGH155" s="23"/>
      <c r="QGI155" s="23"/>
      <c r="QGJ155" s="23"/>
      <c r="QGK155" s="23"/>
      <c r="QGL155" s="23"/>
      <c r="QGM155" s="23"/>
      <c r="QGN155" s="23"/>
      <c r="QGO155" s="23"/>
      <c r="QGP155" s="23"/>
      <c r="QGQ155" s="23"/>
      <c r="QGR155" s="23"/>
      <c r="QGS155" s="23"/>
      <c r="QGT155" s="23"/>
      <c r="QGU155" s="23"/>
      <c r="QGV155" s="23"/>
      <c r="QGW155" s="23"/>
      <c r="QGX155" s="23"/>
      <c r="QGY155" s="23"/>
      <c r="QGZ155" s="23"/>
      <c r="QHA155" s="23"/>
      <c r="QHB155" s="23"/>
      <c r="QHC155" s="23"/>
      <c r="QHD155" s="23"/>
      <c r="QHE155" s="23"/>
      <c r="QHF155" s="23"/>
      <c r="QHG155" s="23"/>
      <c r="QHH155" s="23"/>
      <c r="QHI155" s="23"/>
      <c r="QHJ155" s="23"/>
      <c r="QHK155" s="23"/>
      <c r="QHL155" s="23"/>
      <c r="QHM155" s="23"/>
      <c r="QHN155" s="23"/>
      <c r="QHO155" s="23"/>
      <c r="QHP155" s="23"/>
      <c r="QHQ155" s="23"/>
      <c r="QHR155" s="23"/>
      <c r="QHS155" s="23"/>
      <c r="QHT155" s="23"/>
      <c r="QHU155" s="23"/>
      <c r="QHV155" s="23"/>
      <c r="QHW155" s="23"/>
      <c r="QHX155" s="23"/>
      <c r="QHY155" s="23"/>
      <c r="QHZ155" s="23"/>
      <c r="QIA155" s="23"/>
      <c r="QIB155" s="23"/>
      <c r="QIC155" s="23"/>
      <c r="QID155" s="23"/>
      <c r="QIE155" s="23"/>
      <c r="QIF155" s="23"/>
      <c r="QIG155" s="23"/>
      <c r="QIH155" s="23"/>
      <c r="QII155" s="23"/>
      <c r="QIJ155" s="23"/>
      <c r="QIK155" s="23"/>
      <c r="QIL155" s="23"/>
      <c r="QIM155" s="23"/>
      <c r="QIN155" s="23"/>
      <c r="QIO155" s="23"/>
      <c r="QIP155" s="23"/>
      <c r="QIQ155" s="23"/>
      <c r="QIR155" s="23"/>
      <c r="QIS155" s="23"/>
      <c r="QIT155" s="23"/>
      <c r="QIU155" s="23"/>
      <c r="QIV155" s="23"/>
      <c r="QIW155" s="23"/>
      <c r="QIX155" s="23"/>
      <c r="QIY155" s="23"/>
      <c r="QIZ155" s="23"/>
      <c r="QJA155" s="23"/>
      <c r="QJB155" s="23"/>
      <c r="QJC155" s="23"/>
      <c r="QJD155" s="23"/>
      <c r="QJE155" s="23"/>
      <c r="QJF155" s="23"/>
      <c r="QJG155" s="23"/>
      <c r="QJH155" s="23"/>
      <c r="QJI155" s="23"/>
      <c r="QJJ155" s="23"/>
      <c r="QJK155" s="23"/>
      <c r="QJL155" s="23"/>
      <c r="QJM155" s="23"/>
      <c r="QJN155" s="23"/>
      <c r="QJO155" s="23"/>
      <c r="QJP155" s="23"/>
      <c r="QJQ155" s="23"/>
      <c r="QJR155" s="23"/>
      <c r="QJS155" s="23"/>
      <c r="QJT155" s="23"/>
      <c r="QJU155" s="23"/>
      <c r="QJV155" s="23"/>
      <c r="QJW155" s="23"/>
      <c r="QJX155" s="23"/>
      <c r="QJY155" s="23"/>
      <c r="QJZ155" s="23"/>
      <c r="QKA155" s="23"/>
      <c r="QKB155" s="23"/>
      <c r="QKC155" s="23"/>
      <c r="QKD155" s="23"/>
      <c r="QKE155" s="23"/>
      <c r="QKF155" s="23"/>
      <c r="QKG155" s="23"/>
      <c r="QKH155" s="23"/>
      <c r="QKI155" s="23"/>
      <c r="QKJ155" s="23"/>
      <c r="QKK155" s="23"/>
      <c r="QKL155" s="23"/>
      <c r="QKM155" s="23"/>
      <c r="QKN155" s="23"/>
      <c r="QKO155" s="23"/>
      <c r="QKP155" s="23"/>
      <c r="QKQ155" s="23"/>
      <c r="QKR155" s="23"/>
      <c r="QKS155" s="23"/>
      <c r="QKT155" s="23"/>
      <c r="QKU155" s="23"/>
      <c r="QKV155" s="23"/>
      <c r="QKW155" s="23"/>
      <c r="QKX155" s="23"/>
      <c r="QKY155" s="23"/>
      <c r="QKZ155" s="23"/>
      <c r="QLA155" s="23"/>
      <c r="QLB155" s="23"/>
      <c r="QLC155" s="23"/>
      <c r="QLD155" s="23"/>
      <c r="QLE155" s="23"/>
      <c r="QLF155" s="23"/>
      <c r="QLG155" s="23"/>
      <c r="QLH155" s="23"/>
      <c r="QLI155" s="23"/>
      <c r="QLJ155" s="23"/>
      <c r="QLK155" s="23"/>
      <c r="QLL155" s="23"/>
      <c r="QLM155" s="23"/>
      <c r="QLN155" s="23"/>
      <c r="QLO155" s="23"/>
      <c r="QLP155" s="23"/>
      <c r="QLQ155" s="23"/>
      <c r="QLR155" s="23"/>
      <c r="QLS155" s="23"/>
      <c r="QLT155" s="23"/>
      <c r="QLU155" s="23"/>
      <c r="QLV155" s="23"/>
      <c r="QLW155" s="23"/>
      <c r="QLX155" s="23"/>
      <c r="QLY155" s="23"/>
      <c r="QLZ155" s="23"/>
      <c r="QMA155" s="23"/>
      <c r="QMB155" s="23"/>
      <c r="QMC155" s="23"/>
      <c r="QMD155" s="23"/>
      <c r="QME155" s="23"/>
      <c r="QMF155" s="23"/>
      <c r="QMG155" s="23"/>
      <c r="QMH155" s="23"/>
      <c r="QMI155" s="23"/>
      <c r="QMJ155" s="23"/>
      <c r="QMK155" s="23"/>
      <c r="QML155" s="23"/>
      <c r="QMM155" s="23"/>
      <c r="QMN155" s="23"/>
      <c r="QMO155" s="23"/>
      <c r="QMP155" s="23"/>
      <c r="QMQ155" s="23"/>
      <c r="QMR155" s="23"/>
      <c r="QMS155" s="23"/>
      <c r="QMT155" s="23"/>
      <c r="QMU155" s="23"/>
      <c r="QMV155" s="23"/>
      <c r="QMW155" s="23"/>
      <c r="QMX155" s="23"/>
      <c r="QMY155" s="23"/>
      <c r="QMZ155" s="23"/>
      <c r="QNA155" s="23"/>
      <c r="QNB155" s="23"/>
      <c r="QNC155" s="23"/>
      <c r="QND155" s="23"/>
      <c r="QNE155" s="23"/>
      <c r="QNF155" s="23"/>
      <c r="QNG155" s="23"/>
      <c r="QNH155" s="23"/>
      <c r="QNI155" s="23"/>
      <c r="QNJ155" s="23"/>
      <c r="QNK155" s="23"/>
      <c r="QNL155" s="23"/>
      <c r="QNM155" s="23"/>
      <c r="QNN155" s="23"/>
      <c r="QNO155" s="23"/>
      <c r="QNP155" s="23"/>
      <c r="QNQ155" s="23"/>
      <c r="QNR155" s="23"/>
      <c r="QNS155" s="23"/>
      <c r="QNT155" s="23"/>
      <c r="QNU155" s="23"/>
      <c r="QNV155" s="23"/>
      <c r="QNW155" s="23"/>
      <c r="QNX155" s="23"/>
      <c r="QNY155" s="23"/>
      <c r="QNZ155" s="23"/>
      <c r="QOA155" s="23"/>
      <c r="QOB155" s="23"/>
      <c r="QOC155" s="23"/>
      <c r="QOD155" s="23"/>
      <c r="QOE155" s="23"/>
      <c r="QOF155" s="23"/>
      <c r="QOG155" s="23"/>
      <c r="QOH155" s="23"/>
      <c r="QOI155" s="23"/>
      <c r="QOJ155" s="23"/>
      <c r="QOK155" s="23"/>
      <c r="QOL155" s="23"/>
      <c r="QOM155" s="23"/>
      <c r="QON155" s="23"/>
      <c r="QOO155" s="23"/>
      <c r="QOP155" s="23"/>
      <c r="QOQ155" s="23"/>
      <c r="QOR155" s="23"/>
      <c r="QOS155" s="23"/>
      <c r="QOT155" s="23"/>
      <c r="QOU155" s="23"/>
      <c r="QOV155" s="23"/>
      <c r="QOW155" s="23"/>
      <c r="QOX155" s="23"/>
      <c r="QOY155" s="23"/>
      <c r="QOZ155" s="23"/>
      <c r="QPA155" s="23"/>
      <c r="QPB155" s="23"/>
      <c r="QPC155" s="23"/>
      <c r="QPD155" s="23"/>
      <c r="QPE155" s="23"/>
      <c r="QPF155" s="23"/>
      <c r="QPG155" s="23"/>
      <c r="QPH155" s="23"/>
      <c r="QPI155" s="23"/>
      <c r="QPJ155" s="23"/>
      <c r="QPK155" s="23"/>
      <c r="QPL155" s="23"/>
      <c r="QPM155" s="23"/>
      <c r="QPN155" s="23"/>
      <c r="QPO155" s="23"/>
      <c r="QPP155" s="23"/>
      <c r="QPQ155" s="23"/>
      <c r="QPR155" s="23"/>
      <c r="QPS155" s="23"/>
      <c r="QPT155" s="23"/>
      <c r="QPU155" s="23"/>
      <c r="QPV155" s="23"/>
      <c r="QPW155" s="23"/>
      <c r="QPX155" s="23"/>
      <c r="QPY155" s="23"/>
      <c r="QPZ155" s="23"/>
      <c r="QQA155" s="23"/>
      <c r="QQB155" s="23"/>
      <c r="QQC155" s="23"/>
      <c r="QQD155" s="23"/>
      <c r="QQE155" s="23"/>
      <c r="QQF155" s="23"/>
      <c r="QQG155" s="23"/>
      <c r="QQH155" s="23"/>
      <c r="QQI155" s="23"/>
      <c r="QQJ155" s="23"/>
      <c r="QQK155" s="23"/>
      <c r="QQL155" s="23"/>
      <c r="QQM155" s="23"/>
      <c r="QQN155" s="23"/>
      <c r="QQO155" s="23"/>
      <c r="QQP155" s="23"/>
      <c r="QQQ155" s="23"/>
      <c r="QQR155" s="23"/>
      <c r="QQS155" s="23"/>
      <c r="QQT155" s="23"/>
      <c r="QQU155" s="23"/>
      <c r="QQV155" s="23"/>
      <c r="QQW155" s="23"/>
      <c r="QQX155" s="23"/>
      <c r="QQY155" s="23"/>
      <c r="QQZ155" s="23"/>
      <c r="QRA155" s="23"/>
      <c r="QRB155" s="23"/>
      <c r="QRC155" s="23"/>
      <c r="QRD155" s="23"/>
      <c r="QRE155" s="23"/>
      <c r="QRF155" s="23"/>
      <c r="QRG155" s="23"/>
      <c r="QRH155" s="23"/>
      <c r="QRI155" s="23"/>
      <c r="QRJ155" s="23"/>
      <c r="QRK155" s="23"/>
      <c r="QRL155" s="23"/>
      <c r="QRM155" s="23"/>
      <c r="QRN155" s="23"/>
      <c r="QRO155" s="23"/>
      <c r="QRP155" s="23"/>
      <c r="QRQ155" s="23"/>
      <c r="QRR155" s="23"/>
      <c r="QRS155" s="23"/>
      <c r="QRT155" s="23"/>
      <c r="QRU155" s="23"/>
      <c r="QRV155" s="23"/>
      <c r="QRW155" s="23"/>
      <c r="QRX155" s="23"/>
      <c r="QRY155" s="23"/>
      <c r="QRZ155" s="23"/>
      <c r="QSA155" s="23"/>
      <c r="QSB155" s="23"/>
      <c r="QSC155" s="23"/>
      <c r="QSD155" s="23"/>
      <c r="QSE155" s="23"/>
      <c r="QSF155" s="23"/>
      <c r="QSG155" s="23"/>
      <c r="QSH155" s="23"/>
      <c r="QSI155" s="23"/>
      <c r="QSJ155" s="23"/>
      <c r="QSK155" s="23"/>
      <c r="QSL155" s="23"/>
      <c r="QSM155" s="23"/>
      <c r="QSN155" s="23"/>
      <c r="QSO155" s="23"/>
      <c r="QSP155" s="23"/>
      <c r="QSQ155" s="23"/>
      <c r="QSR155" s="23"/>
      <c r="QSS155" s="23"/>
      <c r="QST155" s="23"/>
      <c r="QSU155" s="23"/>
      <c r="QSV155" s="23"/>
      <c r="QSW155" s="23"/>
      <c r="QSX155" s="23"/>
      <c r="QSY155" s="23"/>
      <c r="QSZ155" s="23"/>
      <c r="QTA155" s="23"/>
      <c r="QTB155" s="23"/>
      <c r="QTC155" s="23"/>
      <c r="QTD155" s="23"/>
      <c r="QTE155" s="23"/>
      <c r="QTF155" s="23"/>
      <c r="QTG155" s="23"/>
      <c r="QTH155" s="23"/>
      <c r="QTI155" s="23"/>
      <c r="QTJ155" s="23"/>
      <c r="QTK155" s="23"/>
      <c r="QTL155" s="23"/>
      <c r="QTM155" s="23"/>
      <c r="QTN155" s="23"/>
      <c r="QTO155" s="23"/>
      <c r="QTP155" s="23"/>
      <c r="QTQ155" s="23"/>
      <c r="QTR155" s="23"/>
      <c r="QTS155" s="23"/>
      <c r="QTT155" s="23"/>
      <c r="QTU155" s="23"/>
      <c r="QTV155" s="23"/>
      <c r="QTW155" s="23"/>
      <c r="QTX155" s="23"/>
      <c r="QTY155" s="23"/>
      <c r="QTZ155" s="23"/>
      <c r="QUA155" s="23"/>
      <c r="QUB155" s="23"/>
      <c r="QUC155" s="23"/>
      <c r="QUD155" s="23"/>
      <c r="QUE155" s="23"/>
      <c r="QUF155" s="23"/>
      <c r="QUG155" s="23"/>
      <c r="QUH155" s="23"/>
      <c r="QUI155" s="23"/>
      <c r="QUJ155" s="23"/>
      <c r="QUK155" s="23"/>
      <c r="QUL155" s="23"/>
      <c r="QUM155" s="23"/>
      <c r="QUN155" s="23"/>
      <c r="QUO155" s="23"/>
      <c r="QUP155" s="23"/>
      <c r="QUQ155" s="23"/>
      <c r="QUR155" s="23"/>
      <c r="QUS155" s="23"/>
      <c r="QUT155" s="23"/>
      <c r="QUU155" s="23"/>
      <c r="QUV155" s="23"/>
      <c r="QUW155" s="23"/>
      <c r="QUX155" s="23"/>
      <c r="QUY155" s="23"/>
      <c r="QUZ155" s="23"/>
      <c r="QVA155" s="23"/>
      <c r="QVB155" s="23"/>
      <c r="QVC155" s="23"/>
      <c r="QVD155" s="23"/>
      <c r="QVE155" s="23"/>
      <c r="QVF155" s="23"/>
      <c r="QVG155" s="23"/>
      <c r="QVH155" s="23"/>
      <c r="QVI155" s="23"/>
      <c r="QVJ155" s="23"/>
      <c r="QVK155" s="23"/>
      <c r="QVL155" s="23"/>
      <c r="QVM155" s="23"/>
      <c r="QVN155" s="23"/>
      <c r="QVO155" s="23"/>
      <c r="QVP155" s="23"/>
      <c r="QVQ155" s="23"/>
      <c r="QVR155" s="23"/>
      <c r="QVS155" s="23"/>
      <c r="QVT155" s="23"/>
      <c r="QVU155" s="23"/>
      <c r="QVV155" s="23"/>
      <c r="QVW155" s="23"/>
      <c r="QVX155" s="23"/>
      <c r="QVY155" s="23"/>
      <c r="QVZ155" s="23"/>
      <c r="QWA155" s="23"/>
      <c r="QWB155" s="23"/>
      <c r="QWC155" s="23"/>
      <c r="QWD155" s="23"/>
      <c r="QWE155" s="23"/>
      <c r="QWF155" s="23"/>
      <c r="QWG155" s="23"/>
      <c r="QWH155" s="23"/>
      <c r="QWI155" s="23"/>
      <c r="QWJ155" s="23"/>
      <c r="QWK155" s="23"/>
      <c r="QWL155" s="23"/>
      <c r="QWM155" s="23"/>
      <c r="QWN155" s="23"/>
      <c r="QWO155" s="23"/>
      <c r="QWP155" s="23"/>
      <c r="QWQ155" s="23"/>
      <c r="QWR155" s="23"/>
      <c r="QWS155" s="23"/>
      <c r="QWT155" s="23"/>
      <c r="QWU155" s="23"/>
      <c r="QWV155" s="23"/>
      <c r="QWW155" s="23"/>
      <c r="QWX155" s="23"/>
      <c r="QWY155" s="23"/>
      <c r="QWZ155" s="23"/>
      <c r="QXA155" s="23"/>
      <c r="QXB155" s="23"/>
      <c r="QXC155" s="23"/>
      <c r="QXD155" s="23"/>
      <c r="QXE155" s="23"/>
      <c r="QXF155" s="23"/>
      <c r="QXG155" s="23"/>
      <c r="QXH155" s="23"/>
      <c r="QXI155" s="23"/>
      <c r="QXJ155" s="23"/>
      <c r="QXK155" s="23"/>
      <c r="QXL155" s="23"/>
      <c r="QXM155" s="23"/>
      <c r="QXN155" s="23"/>
      <c r="QXO155" s="23"/>
      <c r="QXP155" s="23"/>
      <c r="QXQ155" s="23"/>
      <c r="QXR155" s="23"/>
      <c r="QXS155" s="23"/>
      <c r="QXT155" s="23"/>
      <c r="QXU155" s="23"/>
      <c r="QXV155" s="23"/>
      <c r="QXW155" s="23"/>
      <c r="QXX155" s="23"/>
      <c r="QXY155" s="23"/>
      <c r="QXZ155" s="23"/>
      <c r="QYA155" s="23"/>
      <c r="QYB155" s="23"/>
      <c r="QYC155" s="23"/>
      <c r="QYD155" s="23"/>
      <c r="QYE155" s="23"/>
      <c r="QYF155" s="23"/>
      <c r="QYG155" s="23"/>
      <c r="QYH155" s="23"/>
      <c r="QYI155" s="23"/>
      <c r="QYJ155" s="23"/>
      <c r="QYK155" s="23"/>
      <c r="QYL155" s="23"/>
      <c r="QYM155" s="23"/>
      <c r="QYN155" s="23"/>
      <c r="QYO155" s="23"/>
      <c r="QYP155" s="23"/>
      <c r="QYQ155" s="23"/>
      <c r="QYR155" s="23"/>
      <c r="QYS155" s="23"/>
      <c r="QYT155" s="23"/>
      <c r="QYU155" s="23"/>
      <c r="QYV155" s="23"/>
      <c r="QYW155" s="23"/>
      <c r="QYX155" s="23"/>
      <c r="QYY155" s="23"/>
      <c r="QYZ155" s="23"/>
      <c r="QZA155" s="23"/>
      <c r="QZB155" s="23"/>
      <c r="QZC155" s="23"/>
      <c r="QZD155" s="23"/>
      <c r="QZE155" s="23"/>
      <c r="QZF155" s="23"/>
      <c r="QZG155" s="23"/>
      <c r="QZH155" s="23"/>
      <c r="QZI155" s="23"/>
      <c r="QZJ155" s="23"/>
      <c r="QZK155" s="23"/>
      <c r="QZL155" s="23"/>
      <c r="QZM155" s="23"/>
      <c r="QZN155" s="23"/>
      <c r="QZO155" s="23"/>
      <c r="QZP155" s="23"/>
      <c r="QZQ155" s="23"/>
      <c r="QZR155" s="23"/>
      <c r="QZS155" s="23"/>
      <c r="QZT155" s="23"/>
      <c r="QZU155" s="23"/>
      <c r="QZV155" s="23"/>
      <c r="QZW155" s="23"/>
      <c r="QZX155" s="23"/>
      <c r="QZY155" s="23"/>
      <c r="QZZ155" s="23"/>
      <c r="RAA155" s="23"/>
      <c r="RAB155" s="23"/>
      <c r="RAC155" s="23"/>
      <c r="RAD155" s="23"/>
      <c r="RAE155" s="23"/>
      <c r="RAF155" s="23"/>
      <c r="RAG155" s="23"/>
      <c r="RAH155" s="23"/>
      <c r="RAI155" s="23"/>
      <c r="RAJ155" s="23"/>
      <c r="RAK155" s="23"/>
      <c r="RAL155" s="23"/>
      <c r="RAM155" s="23"/>
      <c r="RAN155" s="23"/>
      <c r="RAO155" s="23"/>
      <c r="RAP155" s="23"/>
      <c r="RAQ155" s="23"/>
      <c r="RAR155" s="23"/>
      <c r="RAS155" s="23"/>
      <c r="RAT155" s="23"/>
      <c r="RAU155" s="23"/>
      <c r="RAV155" s="23"/>
      <c r="RAW155" s="23"/>
      <c r="RAX155" s="23"/>
      <c r="RAY155" s="23"/>
      <c r="RAZ155" s="23"/>
      <c r="RBA155" s="23"/>
      <c r="RBB155" s="23"/>
      <c r="RBC155" s="23"/>
      <c r="RBD155" s="23"/>
      <c r="RBE155" s="23"/>
      <c r="RBF155" s="23"/>
      <c r="RBG155" s="23"/>
      <c r="RBH155" s="23"/>
      <c r="RBI155" s="23"/>
      <c r="RBJ155" s="23"/>
      <c r="RBK155" s="23"/>
      <c r="RBL155" s="23"/>
      <c r="RBM155" s="23"/>
      <c r="RBN155" s="23"/>
      <c r="RBO155" s="23"/>
      <c r="RBP155" s="23"/>
      <c r="RBQ155" s="23"/>
      <c r="RBR155" s="23"/>
      <c r="RBS155" s="23"/>
      <c r="RBT155" s="23"/>
      <c r="RBU155" s="23"/>
      <c r="RBV155" s="23"/>
      <c r="RBW155" s="23"/>
      <c r="RBX155" s="23"/>
      <c r="RBY155" s="23"/>
      <c r="RBZ155" s="23"/>
      <c r="RCA155" s="23"/>
      <c r="RCB155" s="23"/>
      <c r="RCC155" s="23"/>
      <c r="RCD155" s="23"/>
      <c r="RCE155" s="23"/>
      <c r="RCF155" s="23"/>
      <c r="RCG155" s="23"/>
      <c r="RCH155" s="23"/>
      <c r="RCI155" s="23"/>
      <c r="RCJ155" s="23"/>
      <c r="RCK155" s="23"/>
      <c r="RCL155" s="23"/>
      <c r="RCM155" s="23"/>
      <c r="RCN155" s="23"/>
      <c r="RCO155" s="23"/>
      <c r="RCP155" s="23"/>
      <c r="RCQ155" s="23"/>
      <c r="RCR155" s="23"/>
      <c r="RCS155" s="23"/>
      <c r="RCT155" s="23"/>
      <c r="RCU155" s="23"/>
      <c r="RCV155" s="23"/>
      <c r="RCW155" s="23"/>
      <c r="RCX155" s="23"/>
      <c r="RCY155" s="23"/>
      <c r="RCZ155" s="23"/>
      <c r="RDA155" s="23"/>
      <c r="RDB155" s="23"/>
      <c r="RDC155" s="23"/>
      <c r="RDD155" s="23"/>
      <c r="RDE155" s="23"/>
      <c r="RDF155" s="23"/>
      <c r="RDG155" s="23"/>
      <c r="RDH155" s="23"/>
      <c r="RDI155" s="23"/>
      <c r="RDJ155" s="23"/>
      <c r="RDK155" s="23"/>
      <c r="RDL155" s="23"/>
      <c r="RDM155" s="23"/>
      <c r="RDN155" s="23"/>
      <c r="RDO155" s="23"/>
      <c r="RDP155" s="23"/>
      <c r="RDQ155" s="23"/>
      <c r="RDR155" s="23"/>
      <c r="RDS155" s="23"/>
      <c r="RDT155" s="23"/>
      <c r="RDU155" s="23"/>
      <c r="RDV155" s="23"/>
      <c r="RDW155" s="23"/>
      <c r="RDX155" s="23"/>
      <c r="RDY155" s="23"/>
      <c r="RDZ155" s="23"/>
      <c r="REA155" s="23"/>
      <c r="REB155" s="23"/>
      <c r="REC155" s="23"/>
      <c r="RED155" s="23"/>
      <c r="REE155" s="23"/>
      <c r="REF155" s="23"/>
      <c r="REG155" s="23"/>
      <c r="REH155" s="23"/>
      <c r="REI155" s="23"/>
      <c r="REJ155" s="23"/>
      <c r="REK155" s="23"/>
      <c r="REL155" s="23"/>
      <c r="REM155" s="23"/>
      <c r="REN155" s="23"/>
      <c r="REO155" s="23"/>
      <c r="REP155" s="23"/>
      <c r="REQ155" s="23"/>
      <c r="RER155" s="23"/>
      <c r="RES155" s="23"/>
      <c r="RET155" s="23"/>
      <c r="REU155" s="23"/>
      <c r="REV155" s="23"/>
      <c r="REW155" s="23"/>
      <c r="REX155" s="23"/>
      <c r="REY155" s="23"/>
      <c r="REZ155" s="23"/>
      <c r="RFA155" s="23"/>
      <c r="RFB155" s="23"/>
      <c r="RFC155" s="23"/>
      <c r="RFD155" s="23"/>
      <c r="RFE155" s="23"/>
      <c r="RFF155" s="23"/>
      <c r="RFG155" s="23"/>
      <c r="RFH155" s="23"/>
      <c r="RFI155" s="23"/>
      <c r="RFJ155" s="23"/>
      <c r="RFK155" s="23"/>
      <c r="RFL155" s="23"/>
      <c r="RFM155" s="23"/>
      <c r="RFN155" s="23"/>
      <c r="RFO155" s="23"/>
      <c r="RFP155" s="23"/>
      <c r="RFQ155" s="23"/>
      <c r="RFR155" s="23"/>
      <c r="RFS155" s="23"/>
      <c r="RFT155" s="23"/>
      <c r="RFU155" s="23"/>
      <c r="RFV155" s="23"/>
      <c r="RFW155" s="23"/>
      <c r="RFX155" s="23"/>
      <c r="RFY155" s="23"/>
      <c r="RFZ155" s="23"/>
      <c r="RGA155" s="23"/>
      <c r="RGB155" s="23"/>
      <c r="RGC155" s="23"/>
      <c r="RGD155" s="23"/>
      <c r="RGE155" s="23"/>
      <c r="RGF155" s="23"/>
      <c r="RGG155" s="23"/>
      <c r="RGH155" s="23"/>
      <c r="RGI155" s="23"/>
      <c r="RGJ155" s="23"/>
      <c r="RGK155" s="23"/>
      <c r="RGL155" s="23"/>
      <c r="RGM155" s="23"/>
      <c r="RGN155" s="23"/>
      <c r="RGO155" s="23"/>
      <c r="RGP155" s="23"/>
      <c r="RGQ155" s="23"/>
      <c r="RGR155" s="23"/>
      <c r="RGS155" s="23"/>
      <c r="RGT155" s="23"/>
      <c r="RGU155" s="23"/>
      <c r="RGV155" s="23"/>
      <c r="RGW155" s="23"/>
      <c r="RGX155" s="23"/>
      <c r="RGY155" s="23"/>
      <c r="RGZ155" s="23"/>
      <c r="RHA155" s="23"/>
      <c r="RHB155" s="23"/>
      <c r="RHC155" s="23"/>
      <c r="RHD155" s="23"/>
      <c r="RHE155" s="23"/>
      <c r="RHF155" s="23"/>
      <c r="RHG155" s="23"/>
      <c r="RHH155" s="23"/>
      <c r="RHI155" s="23"/>
      <c r="RHJ155" s="23"/>
      <c r="RHK155" s="23"/>
      <c r="RHL155" s="23"/>
      <c r="RHM155" s="23"/>
      <c r="RHN155" s="23"/>
      <c r="RHO155" s="23"/>
      <c r="RHP155" s="23"/>
      <c r="RHQ155" s="23"/>
      <c r="RHR155" s="23"/>
      <c r="RHS155" s="23"/>
      <c r="RHT155" s="23"/>
      <c r="RHU155" s="23"/>
      <c r="RHV155" s="23"/>
      <c r="RHW155" s="23"/>
      <c r="RHX155" s="23"/>
      <c r="RHY155" s="23"/>
      <c r="RHZ155" s="23"/>
      <c r="RIA155" s="23"/>
      <c r="RIB155" s="23"/>
      <c r="RIC155" s="23"/>
      <c r="RID155" s="23"/>
      <c r="RIE155" s="23"/>
      <c r="RIF155" s="23"/>
      <c r="RIG155" s="23"/>
      <c r="RIH155" s="23"/>
      <c r="RII155" s="23"/>
      <c r="RIJ155" s="23"/>
      <c r="RIK155" s="23"/>
      <c r="RIL155" s="23"/>
      <c r="RIM155" s="23"/>
      <c r="RIN155" s="23"/>
      <c r="RIO155" s="23"/>
      <c r="RIP155" s="23"/>
      <c r="RIQ155" s="23"/>
      <c r="RIR155" s="23"/>
      <c r="RIS155" s="23"/>
      <c r="RIT155" s="23"/>
      <c r="RIU155" s="23"/>
      <c r="RIV155" s="23"/>
      <c r="RIW155" s="23"/>
      <c r="RIX155" s="23"/>
      <c r="RIY155" s="23"/>
      <c r="RIZ155" s="23"/>
      <c r="RJA155" s="23"/>
      <c r="RJB155" s="23"/>
      <c r="RJC155" s="23"/>
      <c r="RJD155" s="23"/>
      <c r="RJE155" s="23"/>
      <c r="RJF155" s="23"/>
      <c r="RJG155" s="23"/>
      <c r="RJH155" s="23"/>
      <c r="RJI155" s="23"/>
      <c r="RJJ155" s="23"/>
      <c r="RJK155" s="23"/>
      <c r="RJL155" s="23"/>
      <c r="RJM155" s="23"/>
      <c r="RJN155" s="23"/>
      <c r="RJO155" s="23"/>
      <c r="RJP155" s="23"/>
      <c r="RJQ155" s="23"/>
      <c r="RJR155" s="23"/>
      <c r="RJS155" s="23"/>
      <c r="RJT155" s="23"/>
      <c r="RJU155" s="23"/>
      <c r="RJV155" s="23"/>
      <c r="RJW155" s="23"/>
      <c r="RJX155" s="23"/>
      <c r="RJY155" s="23"/>
      <c r="RJZ155" s="23"/>
      <c r="RKA155" s="23"/>
      <c r="RKB155" s="23"/>
      <c r="RKC155" s="23"/>
      <c r="RKD155" s="23"/>
      <c r="RKE155" s="23"/>
      <c r="RKF155" s="23"/>
      <c r="RKG155" s="23"/>
      <c r="RKH155" s="23"/>
      <c r="RKI155" s="23"/>
      <c r="RKJ155" s="23"/>
      <c r="RKK155" s="23"/>
      <c r="RKL155" s="23"/>
      <c r="RKM155" s="23"/>
      <c r="RKN155" s="23"/>
      <c r="RKO155" s="23"/>
      <c r="RKP155" s="23"/>
      <c r="RKQ155" s="23"/>
      <c r="RKR155" s="23"/>
      <c r="RKS155" s="23"/>
      <c r="RKT155" s="23"/>
      <c r="RKU155" s="23"/>
      <c r="RKV155" s="23"/>
      <c r="RKW155" s="23"/>
      <c r="RKX155" s="23"/>
      <c r="RKY155" s="23"/>
      <c r="RKZ155" s="23"/>
      <c r="RLA155" s="23"/>
      <c r="RLB155" s="23"/>
      <c r="RLC155" s="23"/>
      <c r="RLD155" s="23"/>
      <c r="RLE155" s="23"/>
      <c r="RLF155" s="23"/>
      <c r="RLG155" s="23"/>
      <c r="RLH155" s="23"/>
      <c r="RLI155" s="23"/>
      <c r="RLJ155" s="23"/>
      <c r="RLK155" s="23"/>
      <c r="RLL155" s="23"/>
      <c r="RLM155" s="23"/>
      <c r="RLN155" s="23"/>
      <c r="RLO155" s="23"/>
      <c r="RLP155" s="23"/>
      <c r="RLQ155" s="23"/>
      <c r="RLR155" s="23"/>
      <c r="RLS155" s="23"/>
      <c r="RLT155" s="23"/>
      <c r="RLU155" s="23"/>
      <c r="RLV155" s="23"/>
      <c r="RLW155" s="23"/>
      <c r="RLX155" s="23"/>
      <c r="RLY155" s="23"/>
      <c r="RLZ155" s="23"/>
      <c r="RMA155" s="23"/>
      <c r="RMB155" s="23"/>
      <c r="RMC155" s="23"/>
      <c r="RMD155" s="23"/>
      <c r="RME155" s="23"/>
      <c r="RMF155" s="23"/>
      <c r="RMG155" s="23"/>
      <c r="RMH155" s="23"/>
      <c r="RMI155" s="23"/>
      <c r="RMJ155" s="23"/>
      <c r="RMK155" s="23"/>
      <c r="RML155" s="23"/>
      <c r="RMM155" s="23"/>
      <c r="RMN155" s="23"/>
      <c r="RMO155" s="23"/>
      <c r="RMP155" s="23"/>
      <c r="RMQ155" s="23"/>
      <c r="RMR155" s="23"/>
      <c r="RMS155" s="23"/>
      <c r="RMT155" s="23"/>
      <c r="RMU155" s="23"/>
      <c r="RMV155" s="23"/>
      <c r="RMW155" s="23"/>
      <c r="RMX155" s="23"/>
      <c r="RMY155" s="23"/>
      <c r="RMZ155" s="23"/>
      <c r="RNA155" s="23"/>
      <c r="RNB155" s="23"/>
      <c r="RNC155" s="23"/>
      <c r="RND155" s="23"/>
      <c r="RNE155" s="23"/>
      <c r="RNF155" s="23"/>
      <c r="RNG155" s="23"/>
      <c r="RNH155" s="23"/>
      <c r="RNI155" s="23"/>
      <c r="RNJ155" s="23"/>
      <c r="RNK155" s="23"/>
      <c r="RNL155" s="23"/>
      <c r="RNM155" s="23"/>
      <c r="RNN155" s="23"/>
      <c r="RNO155" s="23"/>
      <c r="RNP155" s="23"/>
      <c r="RNQ155" s="23"/>
      <c r="RNR155" s="23"/>
      <c r="RNS155" s="23"/>
      <c r="RNT155" s="23"/>
      <c r="RNU155" s="23"/>
      <c r="RNV155" s="23"/>
      <c r="RNW155" s="23"/>
      <c r="RNX155" s="23"/>
      <c r="RNY155" s="23"/>
      <c r="RNZ155" s="23"/>
      <c r="ROA155" s="23"/>
      <c r="ROB155" s="23"/>
      <c r="ROC155" s="23"/>
      <c r="ROD155" s="23"/>
      <c r="ROE155" s="23"/>
      <c r="ROF155" s="23"/>
      <c r="ROG155" s="23"/>
      <c r="ROH155" s="23"/>
      <c r="ROI155" s="23"/>
      <c r="ROJ155" s="23"/>
      <c r="ROK155" s="23"/>
      <c r="ROL155" s="23"/>
      <c r="ROM155" s="23"/>
      <c r="RON155" s="23"/>
      <c r="ROO155" s="23"/>
      <c r="ROP155" s="23"/>
      <c r="ROQ155" s="23"/>
      <c r="ROR155" s="23"/>
      <c r="ROS155" s="23"/>
      <c r="ROT155" s="23"/>
      <c r="ROU155" s="23"/>
      <c r="ROV155" s="23"/>
      <c r="ROW155" s="23"/>
      <c r="ROX155" s="23"/>
      <c r="ROY155" s="23"/>
      <c r="ROZ155" s="23"/>
      <c r="RPA155" s="23"/>
      <c r="RPB155" s="23"/>
      <c r="RPC155" s="23"/>
      <c r="RPD155" s="23"/>
      <c r="RPE155" s="23"/>
      <c r="RPF155" s="23"/>
      <c r="RPG155" s="23"/>
      <c r="RPH155" s="23"/>
      <c r="RPI155" s="23"/>
      <c r="RPJ155" s="23"/>
      <c r="RPK155" s="23"/>
      <c r="RPL155" s="23"/>
      <c r="RPM155" s="23"/>
      <c r="RPN155" s="23"/>
      <c r="RPO155" s="23"/>
      <c r="RPP155" s="23"/>
      <c r="RPQ155" s="23"/>
      <c r="RPR155" s="23"/>
      <c r="RPS155" s="23"/>
      <c r="RPT155" s="23"/>
      <c r="RPU155" s="23"/>
      <c r="RPV155" s="23"/>
      <c r="RPW155" s="23"/>
      <c r="RPX155" s="23"/>
      <c r="RPY155" s="23"/>
      <c r="RPZ155" s="23"/>
      <c r="RQA155" s="23"/>
      <c r="RQB155" s="23"/>
      <c r="RQC155" s="23"/>
      <c r="RQD155" s="23"/>
      <c r="RQE155" s="23"/>
      <c r="RQF155" s="23"/>
      <c r="RQG155" s="23"/>
      <c r="RQH155" s="23"/>
      <c r="RQI155" s="23"/>
      <c r="RQJ155" s="23"/>
      <c r="RQK155" s="23"/>
      <c r="RQL155" s="23"/>
      <c r="RQM155" s="23"/>
      <c r="RQN155" s="23"/>
      <c r="RQO155" s="23"/>
      <c r="RQP155" s="23"/>
      <c r="RQQ155" s="23"/>
      <c r="RQR155" s="23"/>
      <c r="RQS155" s="23"/>
      <c r="RQT155" s="23"/>
      <c r="RQU155" s="23"/>
      <c r="RQV155" s="23"/>
      <c r="RQW155" s="23"/>
      <c r="RQX155" s="23"/>
      <c r="RQY155" s="23"/>
      <c r="RQZ155" s="23"/>
      <c r="RRA155" s="23"/>
      <c r="RRB155" s="23"/>
      <c r="RRC155" s="23"/>
      <c r="RRD155" s="23"/>
      <c r="RRE155" s="23"/>
      <c r="RRF155" s="23"/>
      <c r="RRG155" s="23"/>
      <c r="RRH155" s="23"/>
      <c r="RRI155" s="23"/>
      <c r="RRJ155" s="23"/>
      <c r="RRK155" s="23"/>
      <c r="RRL155" s="23"/>
      <c r="RRM155" s="23"/>
      <c r="RRN155" s="23"/>
      <c r="RRO155" s="23"/>
      <c r="RRP155" s="23"/>
      <c r="RRQ155" s="23"/>
      <c r="RRR155" s="23"/>
      <c r="RRS155" s="23"/>
      <c r="RRT155" s="23"/>
      <c r="RRU155" s="23"/>
      <c r="RRV155" s="23"/>
      <c r="RRW155" s="23"/>
      <c r="RRX155" s="23"/>
      <c r="RRY155" s="23"/>
      <c r="RRZ155" s="23"/>
      <c r="RSA155" s="23"/>
      <c r="RSB155" s="23"/>
      <c r="RSC155" s="23"/>
      <c r="RSD155" s="23"/>
      <c r="RSE155" s="23"/>
      <c r="RSF155" s="23"/>
      <c r="RSG155" s="23"/>
      <c r="RSH155" s="23"/>
      <c r="RSI155" s="23"/>
      <c r="RSJ155" s="23"/>
      <c r="RSK155" s="23"/>
      <c r="RSL155" s="23"/>
      <c r="RSM155" s="23"/>
      <c r="RSN155" s="23"/>
      <c r="RSO155" s="23"/>
      <c r="RSP155" s="23"/>
      <c r="RSQ155" s="23"/>
      <c r="RSR155" s="23"/>
      <c r="RSS155" s="23"/>
      <c r="RST155" s="23"/>
      <c r="RSU155" s="23"/>
      <c r="RSV155" s="23"/>
      <c r="RSW155" s="23"/>
      <c r="RSX155" s="23"/>
      <c r="RSY155" s="23"/>
      <c r="RSZ155" s="23"/>
      <c r="RTA155" s="23"/>
      <c r="RTB155" s="23"/>
      <c r="RTC155" s="23"/>
      <c r="RTD155" s="23"/>
      <c r="RTE155" s="23"/>
      <c r="RTF155" s="23"/>
      <c r="RTG155" s="23"/>
      <c r="RTH155" s="23"/>
      <c r="RTI155" s="23"/>
      <c r="RTJ155" s="23"/>
      <c r="RTK155" s="23"/>
      <c r="RTL155" s="23"/>
      <c r="RTM155" s="23"/>
      <c r="RTN155" s="23"/>
      <c r="RTO155" s="23"/>
      <c r="RTP155" s="23"/>
      <c r="RTQ155" s="23"/>
      <c r="RTR155" s="23"/>
      <c r="RTS155" s="23"/>
      <c r="RTT155" s="23"/>
      <c r="RTU155" s="23"/>
      <c r="RTV155" s="23"/>
      <c r="RTW155" s="23"/>
      <c r="RTX155" s="23"/>
      <c r="RTY155" s="23"/>
      <c r="RTZ155" s="23"/>
      <c r="RUA155" s="23"/>
      <c r="RUB155" s="23"/>
      <c r="RUC155" s="23"/>
      <c r="RUD155" s="23"/>
      <c r="RUE155" s="23"/>
      <c r="RUF155" s="23"/>
      <c r="RUG155" s="23"/>
      <c r="RUH155" s="23"/>
      <c r="RUI155" s="23"/>
      <c r="RUJ155" s="23"/>
      <c r="RUK155" s="23"/>
      <c r="RUL155" s="23"/>
      <c r="RUM155" s="23"/>
      <c r="RUN155" s="23"/>
      <c r="RUO155" s="23"/>
      <c r="RUP155" s="23"/>
      <c r="RUQ155" s="23"/>
      <c r="RUR155" s="23"/>
      <c r="RUS155" s="23"/>
      <c r="RUT155" s="23"/>
      <c r="RUU155" s="23"/>
      <c r="RUV155" s="23"/>
      <c r="RUW155" s="23"/>
      <c r="RUX155" s="23"/>
      <c r="RUY155" s="23"/>
      <c r="RUZ155" s="23"/>
      <c r="RVA155" s="23"/>
      <c r="RVB155" s="23"/>
      <c r="RVC155" s="23"/>
      <c r="RVD155" s="23"/>
      <c r="RVE155" s="23"/>
      <c r="RVF155" s="23"/>
      <c r="RVG155" s="23"/>
      <c r="RVH155" s="23"/>
      <c r="RVI155" s="23"/>
      <c r="RVJ155" s="23"/>
      <c r="RVK155" s="23"/>
      <c r="RVL155" s="23"/>
      <c r="RVM155" s="23"/>
      <c r="RVN155" s="23"/>
      <c r="RVO155" s="23"/>
      <c r="RVP155" s="23"/>
      <c r="RVQ155" s="23"/>
      <c r="RVR155" s="23"/>
      <c r="RVS155" s="23"/>
      <c r="RVT155" s="23"/>
      <c r="RVU155" s="23"/>
      <c r="RVV155" s="23"/>
      <c r="RVW155" s="23"/>
      <c r="RVX155" s="23"/>
      <c r="RVY155" s="23"/>
      <c r="RVZ155" s="23"/>
      <c r="RWA155" s="23"/>
      <c r="RWB155" s="23"/>
      <c r="RWC155" s="23"/>
      <c r="RWD155" s="23"/>
      <c r="RWE155" s="23"/>
      <c r="RWF155" s="23"/>
      <c r="RWG155" s="23"/>
      <c r="RWH155" s="23"/>
      <c r="RWI155" s="23"/>
      <c r="RWJ155" s="23"/>
      <c r="RWK155" s="23"/>
      <c r="RWL155" s="23"/>
      <c r="RWM155" s="23"/>
      <c r="RWN155" s="23"/>
      <c r="RWO155" s="23"/>
      <c r="RWP155" s="23"/>
      <c r="RWQ155" s="23"/>
      <c r="RWR155" s="23"/>
      <c r="RWS155" s="23"/>
      <c r="RWT155" s="23"/>
      <c r="RWU155" s="23"/>
      <c r="RWV155" s="23"/>
      <c r="RWW155" s="23"/>
      <c r="RWX155" s="23"/>
      <c r="RWY155" s="23"/>
      <c r="RWZ155" s="23"/>
      <c r="RXA155" s="23"/>
      <c r="RXB155" s="23"/>
      <c r="RXC155" s="23"/>
      <c r="RXD155" s="23"/>
      <c r="RXE155" s="23"/>
      <c r="RXF155" s="23"/>
      <c r="RXG155" s="23"/>
      <c r="RXH155" s="23"/>
      <c r="RXI155" s="23"/>
      <c r="RXJ155" s="23"/>
      <c r="RXK155" s="23"/>
      <c r="RXL155" s="23"/>
      <c r="RXM155" s="23"/>
      <c r="RXN155" s="23"/>
      <c r="RXO155" s="23"/>
      <c r="RXP155" s="23"/>
      <c r="RXQ155" s="23"/>
      <c r="RXR155" s="23"/>
      <c r="RXS155" s="23"/>
      <c r="RXT155" s="23"/>
      <c r="RXU155" s="23"/>
      <c r="RXV155" s="23"/>
      <c r="RXW155" s="23"/>
      <c r="RXX155" s="23"/>
      <c r="RXY155" s="23"/>
      <c r="RXZ155" s="23"/>
      <c r="RYA155" s="23"/>
      <c r="RYB155" s="23"/>
      <c r="RYC155" s="23"/>
      <c r="RYD155" s="23"/>
      <c r="RYE155" s="23"/>
      <c r="RYF155" s="23"/>
      <c r="RYG155" s="23"/>
      <c r="RYH155" s="23"/>
      <c r="RYI155" s="23"/>
      <c r="RYJ155" s="23"/>
      <c r="RYK155" s="23"/>
      <c r="RYL155" s="23"/>
      <c r="RYM155" s="23"/>
      <c r="RYN155" s="23"/>
      <c r="RYO155" s="23"/>
      <c r="RYP155" s="23"/>
      <c r="RYQ155" s="23"/>
      <c r="RYR155" s="23"/>
      <c r="RYS155" s="23"/>
      <c r="RYT155" s="23"/>
      <c r="RYU155" s="23"/>
      <c r="RYV155" s="23"/>
      <c r="RYW155" s="23"/>
      <c r="RYX155" s="23"/>
      <c r="RYY155" s="23"/>
      <c r="RYZ155" s="23"/>
      <c r="RZA155" s="23"/>
      <c r="RZB155" s="23"/>
      <c r="RZC155" s="23"/>
      <c r="RZD155" s="23"/>
      <c r="RZE155" s="23"/>
      <c r="RZF155" s="23"/>
      <c r="RZG155" s="23"/>
      <c r="RZH155" s="23"/>
      <c r="RZI155" s="23"/>
      <c r="RZJ155" s="23"/>
      <c r="RZK155" s="23"/>
      <c r="RZL155" s="23"/>
      <c r="RZM155" s="23"/>
      <c r="RZN155" s="23"/>
      <c r="RZO155" s="23"/>
      <c r="RZP155" s="23"/>
      <c r="RZQ155" s="23"/>
      <c r="RZR155" s="23"/>
      <c r="RZS155" s="23"/>
      <c r="RZT155" s="23"/>
      <c r="RZU155" s="23"/>
      <c r="RZV155" s="23"/>
      <c r="RZW155" s="23"/>
      <c r="RZX155" s="23"/>
      <c r="RZY155" s="23"/>
      <c r="RZZ155" s="23"/>
      <c r="SAA155" s="23"/>
      <c r="SAB155" s="23"/>
      <c r="SAC155" s="23"/>
      <c r="SAD155" s="23"/>
      <c r="SAE155" s="23"/>
      <c r="SAF155" s="23"/>
      <c r="SAG155" s="23"/>
      <c r="SAH155" s="23"/>
      <c r="SAI155" s="23"/>
      <c r="SAJ155" s="23"/>
      <c r="SAK155" s="23"/>
      <c r="SAL155" s="23"/>
      <c r="SAM155" s="23"/>
      <c r="SAN155" s="23"/>
      <c r="SAO155" s="23"/>
      <c r="SAP155" s="23"/>
      <c r="SAQ155" s="23"/>
      <c r="SAR155" s="23"/>
      <c r="SAS155" s="23"/>
      <c r="SAT155" s="23"/>
      <c r="SAU155" s="23"/>
      <c r="SAV155" s="23"/>
      <c r="SAW155" s="23"/>
      <c r="SAX155" s="23"/>
      <c r="SAY155" s="23"/>
      <c r="SAZ155" s="23"/>
      <c r="SBA155" s="23"/>
      <c r="SBB155" s="23"/>
      <c r="SBC155" s="23"/>
      <c r="SBD155" s="23"/>
      <c r="SBE155" s="23"/>
      <c r="SBF155" s="23"/>
      <c r="SBG155" s="23"/>
      <c r="SBH155" s="23"/>
      <c r="SBI155" s="23"/>
      <c r="SBJ155" s="23"/>
      <c r="SBK155" s="23"/>
      <c r="SBL155" s="23"/>
      <c r="SBM155" s="23"/>
      <c r="SBN155" s="23"/>
      <c r="SBO155" s="23"/>
      <c r="SBP155" s="23"/>
      <c r="SBQ155" s="23"/>
      <c r="SBR155" s="23"/>
      <c r="SBS155" s="23"/>
      <c r="SBT155" s="23"/>
      <c r="SBU155" s="23"/>
      <c r="SBV155" s="23"/>
      <c r="SBW155" s="23"/>
      <c r="SBX155" s="23"/>
      <c r="SBY155" s="23"/>
      <c r="SBZ155" s="23"/>
      <c r="SCA155" s="23"/>
      <c r="SCB155" s="23"/>
      <c r="SCC155" s="23"/>
      <c r="SCD155" s="23"/>
      <c r="SCE155" s="23"/>
      <c r="SCF155" s="23"/>
      <c r="SCG155" s="23"/>
      <c r="SCH155" s="23"/>
      <c r="SCI155" s="23"/>
      <c r="SCJ155" s="23"/>
      <c r="SCK155" s="23"/>
      <c r="SCL155" s="23"/>
      <c r="SCM155" s="23"/>
      <c r="SCN155" s="23"/>
      <c r="SCO155" s="23"/>
      <c r="SCP155" s="23"/>
      <c r="SCQ155" s="23"/>
      <c r="SCR155" s="23"/>
      <c r="SCS155" s="23"/>
      <c r="SCT155" s="23"/>
      <c r="SCU155" s="23"/>
      <c r="SCV155" s="23"/>
      <c r="SCW155" s="23"/>
      <c r="SCX155" s="23"/>
      <c r="SCY155" s="23"/>
      <c r="SCZ155" s="23"/>
      <c r="SDA155" s="23"/>
      <c r="SDB155" s="23"/>
      <c r="SDC155" s="23"/>
      <c r="SDD155" s="23"/>
      <c r="SDE155" s="23"/>
      <c r="SDF155" s="23"/>
      <c r="SDG155" s="23"/>
      <c r="SDH155" s="23"/>
      <c r="SDI155" s="23"/>
      <c r="SDJ155" s="23"/>
      <c r="SDK155" s="23"/>
      <c r="SDL155" s="23"/>
      <c r="SDM155" s="23"/>
      <c r="SDN155" s="23"/>
      <c r="SDO155" s="23"/>
      <c r="SDP155" s="23"/>
      <c r="SDQ155" s="23"/>
      <c r="SDR155" s="23"/>
      <c r="SDS155" s="23"/>
      <c r="SDT155" s="23"/>
      <c r="SDU155" s="23"/>
      <c r="SDV155" s="23"/>
      <c r="SDW155" s="23"/>
      <c r="SDX155" s="23"/>
      <c r="SDY155" s="23"/>
      <c r="SDZ155" s="23"/>
      <c r="SEA155" s="23"/>
      <c r="SEB155" s="23"/>
      <c r="SEC155" s="23"/>
      <c r="SED155" s="23"/>
      <c r="SEE155" s="23"/>
      <c r="SEF155" s="23"/>
      <c r="SEG155" s="23"/>
      <c r="SEH155" s="23"/>
      <c r="SEI155" s="23"/>
      <c r="SEJ155" s="23"/>
      <c r="SEK155" s="23"/>
      <c r="SEL155" s="23"/>
      <c r="SEM155" s="23"/>
      <c r="SEN155" s="23"/>
      <c r="SEO155" s="23"/>
      <c r="SEP155" s="23"/>
      <c r="SEQ155" s="23"/>
      <c r="SER155" s="23"/>
      <c r="SES155" s="23"/>
      <c r="SET155" s="23"/>
      <c r="SEU155" s="23"/>
      <c r="SEV155" s="23"/>
      <c r="SEW155" s="23"/>
      <c r="SEX155" s="23"/>
      <c r="SEY155" s="23"/>
      <c r="SEZ155" s="23"/>
      <c r="SFA155" s="23"/>
      <c r="SFB155" s="23"/>
      <c r="SFC155" s="23"/>
      <c r="SFD155" s="23"/>
      <c r="SFE155" s="23"/>
      <c r="SFF155" s="23"/>
      <c r="SFG155" s="23"/>
      <c r="SFH155" s="23"/>
      <c r="SFI155" s="23"/>
      <c r="SFJ155" s="23"/>
      <c r="SFK155" s="23"/>
      <c r="SFL155" s="23"/>
      <c r="SFM155" s="23"/>
      <c r="SFN155" s="23"/>
      <c r="SFO155" s="23"/>
      <c r="SFP155" s="23"/>
      <c r="SFQ155" s="23"/>
      <c r="SFR155" s="23"/>
      <c r="SFS155" s="23"/>
      <c r="SFT155" s="23"/>
      <c r="SFU155" s="23"/>
      <c r="SFV155" s="23"/>
      <c r="SFW155" s="23"/>
      <c r="SFX155" s="23"/>
      <c r="SFY155" s="23"/>
      <c r="SFZ155" s="23"/>
      <c r="SGA155" s="23"/>
      <c r="SGB155" s="23"/>
      <c r="SGC155" s="23"/>
      <c r="SGD155" s="23"/>
      <c r="SGE155" s="23"/>
      <c r="SGF155" s="23"/>
      <c r="SGG155" s="23"/>
      <c r="SGH155" s="23"/>
      <c r="SGI155" s="23"/>
      <c r="SGJ155" s="23"/>
      <c r="SGK155" s="23"/>
      <c r="SGL155" s="23"/>
      <c r="SGM155" s="23"/>
      <c r="SGN155" s="23"/>
      <c r="SGO155" s="23"/>
      <c r="SGP155" s="23"/>
      <c r="SGQ155" s="23"/>
      <c r="SGR155" s="23"/>
      <c r="SGS155" s="23"/>
      <c r="SGT155" s="23"/>
      <c r="SGU155" s="23"/>
      <c r="SGV155" s="23"/>
      <c r="SGW155" s="23"/>
      <c r="SGX155" s="23"/>
      <c r="SGY155" s="23"/>
      <c r="SGZ155" s="23"/>
      <c r="SHA155" s="23"/>
      <c r="SHB155" s="23"/>
      <c r="SHC155" s="23"/>
      <c r="SHD155" s="23"/>
      <c r="SHE155" s="23"/>
      <c r="SHF155" s="23"/>
      <c r="SHG155" s="23"/>
      <c r="SHH155" s="23"/>
      <c r="SHI155" s="23"/>
      <c r="SHJ155" s="23"/>
      <c r="SHK155" s="23"/>
      <c r="SHL155" s="23"/>
      <c r="SHM155" s="23"/>
      <c r="SHN155" s="23"/>
      <c r="SHO155" s="23"/>
      <c r="SHP155" s="23"/>
      <c r="SHQ155" s="23"/>
      <c r="SHR155" s="23"/>
      <c r="SHS155" s="23"/>
      <c r="SHT155" s="23"/>
      <c r="SHU155" s="23"/>
      <c r="SHV155" s="23"/>
      <c r="SHW155" s="23"/>
      <c r="SHX155" s="23"/>
      <c r="SHY155" s="23"/>
      <c r="SHZ155" s="23"/>
      <c r="SIA155" s="23"/>
      <c r="SIB155" s="23"/>
      <c r="SIC155" s="23"/>
      <c r="SID155" s="23"/>
      <c r="SIE155" s="23"/>
      <c r="SIF155" s="23"/>
      <c r="SIG155" s="23"/>
      <c r="SIH155" s="23"/>
      <c r="SII155" s="23"/>
      <c r="SIJ155" s="23"/>
      <c r="SIK155" s="23"/>
      <c r="SIL155" s="23"/>
      <c r="SIM155" s="23"/>
      <c r="SIN155" s="23"/>
      <c r="SIO155" s="23"/>
      <c r="SIP155" s="23"/>
      <c r="SIQ155" s="23"/>
      <c r="SIR155" s="23"/>
      <c r="SIS155" s="23"/>
      <c r="SIT155" s="23"/>
      <c r="SIU155" s="23"/>
      <c r="SIV155" s="23"/>
      <c r="SIW155" s="23"/>
      <c r="SIX155" s="23"/>
      <c r="SIY155" s="23"/>
      <c r="SIZ155" s="23"/>
      <c r="SJA155" s="23"/>
      <c r="SJB155" s="23"/>
      <c r="SJC155" s="23"/>
      <c r="SJD155" s="23"/>
      <c r="SJE155" s="23"/>
      <c r="SJF155" s="23"/>
      <c r="SJG155" s="23"/>
      <c r="SJH155" s="23"/>
      <c r="SJI155" s="23"/>
      <c r="SJJ155" s="23"/>
      <c r="SJK155" s="23"/>
      <c r="SJL155" s="23"/>
      <c r="SJM155" s="23"/>
      <c r="SJN155" s="23"/>
      <c r="SJO155" s="23"/>
      <c r="SJP155" s="23"/>
      <c r="SJQ155" s="23"/>
      <c r="SJR155" s="23"/>
      <c r="SJS155" s="23"/>
      <c r="SJT155" s="23"/>
      <c r="SJU155" s="23"/>
      <c r="SJV155" s="23"/>
      <c r="SJW155" s="23"/>
      <c r="SJX155" s="23"/>
      <c r="SJY155" s="23"/>
      <c r="SJZ155" s="23"/>
      <c r="SKA155" s="23"/>
      <c r="SKB155" s="23"/>
      <c r="SKC155" s="23"/>
      <c r="SKD155" s="23"/>
      <c r="SKE155" s="23"/>
      <c r="SKF155" s="23"/>
      <c r="SKG155" s="23"/>
      <c r="SKH155" s="23"/>
      <c r="SKI155" s="23"/>
      <c r="SKJ155" s="23"/>
      <c r="SKK155" s="23"/>
      <c r="SKL155" s="23"/>
      <c r="SKM155" s="23"/>
      <c r="SKN155" s="23"/>
      <c r="SKO155" s="23"/>
      <c r="SKP155" s="23"/>
      <c r="SKQ155" s="23"/>
      <c r="SKR155" s="23"/>
      <c r="SKS155" s="23"/>
      <c r="SKT155" s="23"/>
      <c r="SKU155" s="23"/>
      <c r="SKV155" s="23"/>
      <c r="SKW155" s="23"/>
      <c r="SKX155" s="23"/>
      <c r="SKY155" s="23"/>
      <c r="SKZ155" s="23"/>
      <c r="SLA155" s="23"/>
      <c r="SLB155" s="23"/>
      <c r="SLC155" s="23"/>
      <c r="SLD155" s="23"/>
      <c r="SLE155" s="23"/>
      <c r="SLF155" s="23"/>
      <c r="SLG155" s="23"/>
      <c r="SLH155" s="23"/>
      <c r="SLI155" s="23"/>
      <c r="SLJ155" s="23"/>
      <c r="SLK155" s="23"/>
      <c r="SLL155" s="23"/>
      <c r="SLM155" s="23"/>
      <c r="SLN155" s="23"/>
      <c r="SLO155" s="23"/>
      <c r="SLP155" s="23"/>
      <c r="SLQ155" s="23"/>
      <c r="SLR155" s="23"/>
      <c r="SLS155" s="23"/>
      <c r="SLT155" s="23"/>
      <c r="SLU155" s="23"/>
      <c r="SLV155" s="23"/>
      <c r="SLW155" s="23"/>
      <c r="SLX155" s="23"/>
      <c r="SLY155" s="23"/>
      <c r="SLZ155" s="23"/>
      <c r="SMA155" s="23"/>
      <c r="SMB155" s="23"/>
      <c r="SMC155" s="23"/>
      <c r="SMD155" s="23"/>
      <c r="SME155" s="23"/>
      <c r="SMF155" s="23"/>
      <c r="SMG155" s="23"/>
      <c r="SMH155" s="23"/>
      <c r="SMI155" s="23"/>
      <c r="SMJ155" s="23"/>
      <c r="SMK155" s="23"/>
      <c r="SML155" s="23"/>
      <c r="SMM155" s="23"/>
      <c r="SMN155" s="23"/>
      <c r="SMO155" s="23"/>
      <c r="SMP155" s="23"/>
      <c r="SMQ155" s="23"/>
      <c r="SMR155" s="23"/>
      <c r="SMS155" s="23"/>
      <c r="SMT155" s="23"/>
      <c r="SMU155" s="23"/>
      <c r="SMV155" s="23"/>
      <c r="SMW155" s="23"/>
      <c r="SMX155" s="23"/>
      <c r="SMY155" s="23"/>
      <c r="SMZ155" s="23"/>
      <c r="SNA155" s="23"/>
      <c r="SNB155" s="23"/>
      <c r="SNC155" s="23"/>
      <c r="SND155" s="23"/>
      <c r="SNE155" s="23"/>
      <c r="SNF155" s="23"/>
      <c r="SNG155" s="23"/>
      <c r="SNH155" s="23"/>
      <c r="SNI155" s="23"/>
      <c r="SNJ155" s="23"/>
      <c r="SNK155" s="23"/>
      <c r="SNL155" s="23"/>
      <c r="SNM155" s="23"/>
      <c r="SNN155" s="23"/>
      <c r="SNO155" s="23"/>
      <c r="SNP155" s="23"/>
      <c r="SNQ155" s="23"/>
      <c r="SNR155" s="23"/>
      <c r="SNS155" s="23"/>
      <c r="SNT155" s="23"/>
      <c r="SNU155" s="23"/>
      <c r="SNV155" s="23"/>
      <c r="SNW155" s="23"/>
      <c r="SNX155" s="23"/>
      <c r="SNY155" s="23"/>
      <c r="SNZ155" s="23"/>
      <c r="SOA155" s="23"/>
      <c r="SOB155" s="23"/>
      <c r="SOC155" s="23"/>
      <c r="SOD155" s="23"/>
      <c r="SOE155" s="23"/>
      <c r="SOF155" s="23"/>
      <c r="SOG155" s="23"/>
      <c r="SOH155" s="23"/>
      <c r="SOI155" s="23"/>
      <c r="SOJ155" s="23"/>
      <c r="SOK155" s="23"/>
      <c r="SOL155" s="23"/>
      <c r="SOM155" s="23"/>
      <c r="SON155" s="23"/>
      <c r="SOO155" s="23"/>
      <c r="SOP155" s="23"/>
      <c r="SOQ155" s="23"/>
      <c r="SOR155" s="23"/>
      <c r="SOS155" s="23"/>
      <c r="SOT155" s="23"/>
      <c r="SOU155" s="23"/>
      <c r="SOV155" s="23"/>
      <c r="SOW155" s="23"/>
      <c r="SOX155" s="23"/>
      <c r="SOY155" s="23"/>
      <c r="SOZ155" s="23"/>
      <c r="SPA155" s="23"/>
      <c r="SPB155" s="23"/>
      <c r="SPC155" s="23"/>
      <c r="SPD155" s="23"/>
      <c r="SPE155" s="23"/>
      <c r="SPF155" s="23"/>
      <c r="SPG155" s="23"/>
      <c r="SPH155" s="23"/>
      <c r="SPI155" s="23"/>
      <c r="SPJ155" s="23"/>
      <c r="SPK155" s="23"/>
      <c r="SPL155" s="23"/>
      <c r="SPM155" s="23"/>
      <c r="SPN155" s="23"/>
      <c r="SPO155" s="23"/>
      <c r="SPP155" s="23"/>
      <c r="SPQ155" s="23"/>
      <c r="SPR155" s="23"/>
      <c r="SPS155" s="23"/>
      <c r="SPT155" s="23"/>
      <c r="SPU155" s="23"/>
      <c r="SPV155" s="23"/>
      <c r="SPW155" s="23"/>
      <c r="SPX155" s="23"/>
      <c r="SPY155" s="23"/>
      <c r="SPZ155" s="23"/>
      <c r="SQA155" s="23"/>
      <c r="SQB155" s="23"/>
      <c r="SQC155" s="23"/>
      <c r="SQD155" s="23"/>
      <c r="SQE155" s="23"/>
      <c r="SQF155" s="23"/>
      <c r="SQG155" s="23"/>
      <c r="SQH155" s="23"/>
      <c r="SQI155" s="23"/>
      <c r="SQJ155" s="23"/>
      <c r="SQK155" s="23"/>
      <c r="SQL155" s="23"/>
      <c r="SQM155" s="23"/>
      <c r="SQN155" s="23"/>
      <c r="SQO155" s="23"/>
      <c r="SQP155" s="23"/>
      <c r="SQQ155" s="23"/>
      <c r="SQR155" s="23"/>
      <c r="SQS155" s="23"/>
      <c r="SQT155" s="23"/>
      <c r="SQU155" s="23"/>
      <c r="SQV155" s="23"/>
      <c r="SQW155" s="23"/>
      <c r="SQX155" s="23"/>
      <c r="SQY155" s="23"/>
      <c r="SQZ155" s="23"/>
      <c r="SRA155" s="23"/>
      <c r="SRB155" s="23"/>
      <c r="SRC155" s="23"/>
      <c r="SRD155" s="23"/>
      <c r="SRE155" s="23"/>
      <c r="SRF155" s="23"/>
      <c r="SRG155" s="23"/>
      <c r="SRH155" s="23"/>
      <c r="SRI155" s="23"/>
      <c r="SRJ155" s="23"/>
      <c r="SRK155" s="23"/>
      <c r="SRL155" s="23"/>
      <c r="SRM155" s="23"/>
      <c r="SRN155" s="23"/>
      <c r="SRO155" s="23"/>
      <c r="SRP155" s="23"/>
      <c r="SRQ155" s="23"/>
      <c r="SRR155" s="23"/>
      <c r="SRS155" s="23"/>
      <c r="SRT155" s="23"/>
      <c r="SRU155" s="23"/>
      <c r="SRV155" s="23"/>
      <c r="SRW155" s="23"/>
      <c r="SRX155" s="23"/>
      <c r="SRY155" s="23"/>
      <c r="SRZ155" s="23"/>
      <c r="SSA155" s="23"/>
      <c r="SSB155" s="23"/>
      <c r="SSC155" s="23"/>
      <c r="SSD155" s="23"/>
      <c r="SSE155" s="23"/>
      <c r="SSF155" s="23"/>
      <c r="SSG155" s="23"/>
      <c r="SSH155" s="23"/>
      <c r="SSI155" s="23"/>
      <c r="SSJ155" s="23"/>
      <c r="SSK155" s="23"/>
      <c r="SSL155" s="23"/>
      <c r="SSM155" s="23"/>
      <c r="SSN155" s="23"/>
      <c r="SSO155" s="23"/>
      <c r="SSP155" s="23"/>
      <c r="SSQ155" s="23"/>
      <c r="SSR155" s="23"/>
      <c r="SSS155" s="23"/>
      <c r="SST155" s="23"/>
      <c r="SSU155" s="23"/>
      <c r="SSV155" s="23"/>
      <c r="SSW155" s="23"/>
      <c r="SSX155" s="23"/>
      <c r="SSY155" s="23"/>
      <c r="SSZ155" s="23"/>
      <c r="STA155" s="23"/>
      <c r="STB155" s="23"/>
      <c r="STC155" s="23"/>
      <c r="STD155" s="23"/>
      <c r="STE155" s="23"/>
      <c r="STF155" s="23"/>
      <c r="STG155" s="23"/>
      <c r="STH155" s="23"/>
      <c r="STI155" s="23"/>
      <c r="STJ155" s="23"/>
      <c r="STK155" s="23"/>
      <c r="STL155" s="23"/>
      <c r="STM155" s="23"/>
      <c r="STN155" s="23"/>
      <c r="STO155" s="23"/>
      <c r="STP155" s="23"/>
      <c r="STQ155" s="23"/>
      <c r="STR155" s="23"/>
      <c r="STS155" s="23"/>
      <c r="STT155" s="23"/>
      <c r="STU155" s="23"/>
      <c r="STV155" s="23"/>
      <c r="STW155" s="23"/>
      <c r="STX155" s="23"/>
      <c r="STY155" s="23"/>
      <c r="STZ155" s="23"/>
      <c r="SUA155" s="23"/>
      <c r="SUB155" s="23"/>
      <c r="SUC155" s="23"/>
      <c r="SUD155" s="23"/>
      <c r="SUE155" s="23"/>
      <c r="SUF155" s="23"/>
      <c r="SUG155" s="23"/>
      <c r="SUH155" s="23"/>
      <c r="SUI155" s="23"/>
      <c r="SUJ155" s="23"/>
      <c r="SUK155" s="23"/>
      <c r="SUL155" s="23"/>
      <c r="SUM155" s="23"/>
      <c r="SUN155" s="23"/>
      <c r="SUO155" s="23"/>
      <c r="SUP155" s="23"/>
      <c r="SUQ155" s="23"/>
      <c r="SUR155" s="23"/>
      <c r="SUS155" s="23"/>
      <c r="SUT155" s="23"/>
      <c r="SUU155" s="23"/>
      <c r="SUV155" s="23"/>
      <c r="SUW155" s="23"/>
      <c r="SUX155" s="23"/>
      <c r="SUY155" s="23"/>
      <c r="SUZ155" s="23"/>
      <c r="SVA155" s="23"/>
      <c r="SVB155" s="23"/>
      <c r="SVC155" s="23"/>
      <c r="SVD155" s="23"/>
      <c r="SVE155" s="23"/>
      <c r="SVF155" s="23"/>
      <c r="SVG155" s="23"/>
      <c r="SVH155" s="23"/>
      <c r="SVI155" s="23"/>
      <c r="SVJ155" s="23"/>
      <c r="SVK155" s="23"/>
      <c r="SVL155" s="23"/>
      <c r="SVM155" s="23"/>
      <c r="SVN155" s="23"/>
      <c r="SVO155" s="23"/>
      <c r="SVP155" s="23"/>
      <c r="SVQ155" s="23"/>
      <c r="SVR155" s="23"/>
      <c r="SVS155" s="23"/>
      <c r="SVT155" s="23"/>
      <c r="SVU155" s="23"/>
      <c r="SVV155" s="23"/>
      <c r="SVW155" s="23"/>
      <c r="SVX155" s="23"/>
      <c r="SVY155" s="23"/>
      <c r="SVZ155" s="23"/>
      <c r="SWA155" s="23"/>
      <c r="SWB155" s="23"/>
      <c r="SWC155" s="23"/>
      <c r="SWD155" s="23"/>
      <c r="SWE155" s="23"/>
      <c r="SWF155" s="23"/>
      <c r="SWG155" s="23"/>
      <c r="SWH155" s="23"/>
      <c r="SWI155" s="23"/>
      <c r="SWJ155" s="23"/>
      <c r="SWK155" s="23"/>
      <c r="SWL155" s="23"/>
      <c r="SWM155" s="23"/>
      <c r="SWN155" s="23"/>
      <c r="SWO155" s="23"/>
      <c r="SWP155" s="23"/>
      <c r="SWQ155" s="23"/>
      <c r="SWR155" s="23"/>
      <c r="SWS155" s="23"/>
      <c r="SWT155" s="23"/>
      <c r="SWU155" s="23"/>
      <c r="SWV155" s="23"/>
      <c r="SWW155" s="23"/>
      <c r="SWX155" s="23"/>
      <c r="SWY155" s="23"/>
      <c r="SWZ155" s="23"/>
      <c r="SXA155" s="23"/>
      <c r="SXB155" s="23"/>
      <c r="SXC155" s="23"/>
      <c r="SXD155" s="23"/>
      <c r="SXE155" s="23"/>
      <c r="SXF155" s="23"/>
      <c r="SXG155" s="23"/>
      <c r="SXH155" s="23"/>
      <c r="SXI155" s="23"/>
      <c r="SXJ155" s="23"/>
      <c r="SXK155" s="23"/>
      <c r="SXL155" s="23"/>
      <c r="SXM155" s="23"/>
      <c r="SXN155" s="23"/>
      <c r="SXO155" s="23"/>
      <c r="SXP155" s="23"/>
      <c r="SXQ155" s="23"/>
      <c r="SXR155" s="23"/>
      <c r="SXS155" s="23"/>
      <c r="SXT155" s="23"/>
      <c r="SXU155" s="23"/>
      <c r="SXV155" s="23"/>
      <c r="SXW155" s="23"/>
      <c r="SXX155" s="23"/>
      <c r="SXY155" s="23"/>
      <c r="SXZ155" s="23"/>
      <c r="SYA155" s="23"/>
      <c r="SYB155" s="23"/>
      <c r="SYC155" s="23"/>
      <c r="SYD155" s="23"/>
      <c r="SYE155" s="23"/>
      <c r="SYF155" s="23"/>
      <c r="SYG155" s="23"/>
      <c r="SYH155" s="23"/>
      <c r="SYI155" s="23"/>
      <c r="SYJ155" s="23"/>
      <c r="SYK155" s="23"/>
      <c r="SYL155" s="23"/>
      <c r="SYM155" s="23"/>
      <c r="SYN155" s="23"/>
      <c r="SYO155" s="23"/>
      <c r="SYP155" s="23"/>
      <c r="SYQ155" s="23"/>
      <c r="SYR155" s="23"/>
      <c r="SYS155" s="23"/>
      <c r="SYT155" s="23"/>
      <c r="SYU155" s="23"/>
      <c r="SYV155" s="23"/>
      <c r="SYW155" s="23"/>
      <c r="SYX155" s="23"/>
      <c r="SYY155" s="23"/>
      <c r="SYZ155" s="23"/>
      <c r="SZA155" s="23"/>
      <c r="SZB155" s="23"/>
      <c r="SZC155" s="23"/>
      <c r="SZD155" s="23"/>
      <c r="SZE155" s="23"/>
      <c r="SZF155" s="23"/>
      <c r="SZG155" s="23"/>
      <c r="SZH155" s="23"/>
      <c r="SZI155" s="23"/>
      <c r="SZJ155" s="23"/>
      <c r="SZK155" s="23"/>
      <c r="SZL155" s="23"/>
      <c r="SZM155" s="23"/>
      <c r="SZN155" s="23"/>
      <c r="SZO155" s="23"/>
      <c r="SZP155" s="23"/>
      <c r="SZQ155" s="23"/>
      <c r="SZR155" s="23"/>
      <c r="SZS155" s="23"/>
      <c r="SZT155" s="23"/>
      <c r="SZU155" s="23"/>
      <c r="SZV155" s="23"/>
      <c r="SZW155" s="23"/>
      <c r="SZX155" s="23"/>
      <c r="SZY155" s="23"/>
      <c r="SZZ155" s="23"/>
      <c r="TAA155" s="23"/>
      <c r="TAB155" s="23"/>
      <c r="TAC155" s="23"/>
      <c r="TAD155" s="23"/>
      <c r="TAE155" s="23"/>
      <c r="TAF155" s="23"/>
      <c r="TAG155" s="23"/>
      <c r="TAH155" s="23"/>
      <c r="TAI155" s="23"/>
      <c r="TAJ155" s="23"/>
      <c r="TAK155" s="23"/>
      <c r="TAL155" s="23"/>
      <c r="TAM155" s="23"/>
      <c r="TAN155" s="23"/>
      <c r="TAO155" s="23"/>
      <c r="TAP155" s="23"/>
      <c r="TAQ155" s="23"/>
      <c r="TAR155" s="23"/>
      <c r="TAS155" s="23"/>
      <c r="TAT155" s="23"/>
      <c r="TAU155" s="23"/>
      <c r="TAV155" s="23"/>
      <c r="TAW155" s="23"/>
      <c r="TAX155" s="23"/>
      <c r="TAY155" s="23"/>
      <c r="TAZ155" s="23"/>
      <c r="TBA155" s="23"/>
      <c r="TBB155" s="23"/>
      <c r="TBC155" s="23"/>
      <c r="TBD155" s="23"/>
      <c r="TBE155" s="23"/>
      <c r="TBF155" s="23"/>
      <c r="TBG155" s="23"/>
      <c r="TBH155" s="23"/>
      <c r="TBI155" s="23"/>
      <c r="TBJ155" s="23"/>
      <c r="TBK155" s="23"/>
      <c r="TBL155" s="23"/>
      <c r="TBM155" s="23"/>
      <c r="TBN155" s="23"/>
      <c r="TBO155" s="23"/>
      <c r="TBP155" s="23"/>
      <c r="TBQ155" s="23"/>
      <c r="TBR155" s="23"/>
      <c r="TBS155" s="23"/>
      <c r="TBT155" s="23"/>
      <c r="TBU155" s="23"/>
      <c r="TBV155" s="23"/>
      <c r="TBW155" s="23"/>
      <c r="TBX155" s="23"/>
      <c r="TBY155" s="23"/>
      <c r="TBZ155" s="23"/>
      <c r="TCA155" s="23"/>
      <c r="TCB155" s="23"/>
      <c r="TCC155" s="23"/>
      <c r="TCD155" s="23"/>
      <c r="TCE155" s="23"/>
      <c r="TCF155" s="23"/>
      <c r="TCG155" s="23"/>
      <c r="TCH155" s="23"/>
      <c r="TCI155" s="23"/>
      <c r="TCJ155" s="23"/>
      <c r="TCK155" s="23"/>
      <c r="TCL155" s="23"/>
      <c r="TCM155" s="23"/>
      <c r="TCN155" s="23"/>
      <c r="TCO155" s="23"/>
      <c r="TCP155" s="23"/>
      <c r="TCQ155" s="23"/>
      <c r="TCR155" s="23"/>
      <c r="TCS155" s="23"/>
      <c r="TCT155" s="23"/>
      <c r="TCU155" s="23"/>
      <c r="TCV155" s="23"/>
      <c r="TCW155" s="23"/>
      <c r="TCX155" s="23"/>
      <c r="TCY155" s="23"/>
      <c r="TCZ155" s="23"/>
      <c r="TDA155" s="23"/>
      <c r="TDB155" s="23"/>
      <c r="TDC155" s="23"/>
      <c r="TDD155" s="23"/>
      <c r="TDE155" s="23"/>
      <c r="TDF155" s="23"/>
      <c r="TDG155" s="23"/>
      <c r="TDH155" s="23"/>
      <c r="TDI155" s="23"/>
      <c r="TDJ155" s="23"/>
      <c r="TDK155" s="23"/>
      <c r="TDL155" s="23"/>
      <c r="TDM155" s="23"/>
      <c r="TDN155" s="23"/>
      <c r="TDO155" s="23"/>
      <c r="TDP155" s="23"/>
      <c r="TDQ155" s="23"/>
      <c r="TDR155" s="23"/>
      <c r="TDS155" s="23"/>
      <c r="TDT155" s="23"/>
      <c r="TDU155" s="23"/>
      <c r="TDV155" s="23"/>
      <c r="TDW155" s="23"/>
      <c r="TDX155" s="23"/>
      <c r="TDY155" s="23"/>
      <c r="TDZ155" s="23"/>
      <c r="TEA155" s="23"/>
      <c r="TEB155" s="23"/>
      <c r="TEC155" s="23"/>
      <c r="TED155" s="23"/>
      <c r="TEE155" s="23"/>
      <c r="TEF155" s="23"/>
      <c r="TEG155" s="23"/>
      <c r="TEH155" s="23"/>
      <c r="TEI155" s="23"/>
      <c r="TEJ155" s="23"/>
      <c r="TEK155" s="23"/>
      <c r="TEL155" s="23"/>
      <c r="TEM155" s="23"/>
      <c r="TEN155" s="23"/>
      <c r="TEO155" s="23"/>
      <c r="TEP155" s="23"/>
      <c r="TEQ155" s="23"/>
      <c r="TER155" s="23"/>
      <c r="TES155" s="23"/>
      <c r="TET155" s="23"/>
      <c r="TEU155" s="23"/>
      <c r="TEV155" s="23"/>
      <c r="TEW155" s="23"/>
      <c r="TEX155" s="23"/>
      <c r="TEY155" s="23"/>
      <c r="TEZ155" s="23"/>
      <c r="TFA155" s="23"/>
      <c r="TFB155" s="23"/>
      <c r="TFC155" s="23"/>
      <c r="TFD155" s="23"/>
      <c r="TFE155" s="23"/>
      <c r="TFF155" s="23"/>
      <c r="TFG155" s="23"/>
      <c r="TFH155" s="23"/>
      <c r="TFI155" s="23"/>
      <c r="TFJ155" s="23"/>
      <c r="TFK155" s="23"/>
      <c r="TFL155" s="23"/>
      <c r="TFM155" s="23"/>
      <c r="TFN155" s="23"/>
      <c r="TFO155" s="23"/>
      <c r="TFP155" s="23"/>
      <c r="TFQ155" s="23"/>
      <c r="TFR155" s="23"/>
      <c r="TFS155" s="23"/>
      <c r="TFT155" s="23"/>
      <c r="TFU155" s="23"/>
      <c r="TFV155" s="23"/>
      <c r="TFW155" s="23"/>
      <c r="TFX155" s="23"/>
      <c r="TFY155" s="23"/>
      <c r="TFZ155" s="23"/>
      <c r="TGA155" s="23"/>
      <c r="TGB155" s="23"/>
      <c r="TGC155" s="23"/>
      <c r="TGD155" s="23"/>
      <c r="TGE155" s="23"/>
      <c r="TGF155" s="23"/>
      <c r="TGG155" s="23"/>
      <c r="TGH155" s="23"/>
      <c r="TGI155" s="23"/>
      <c r="TGJ155" s="23"/>
      <c r="TGK155" s="23"/>
      <c r="TGL155" s="23"/>
      <c r="TGM155" s="23"/>
      <c r="TGN155" s="23"/>
      <c r="TGO155" s="23"/>
      <c r="TGP155" s="23"/>
      <c r="TGQ155" s="23"/>
      <c r="TGR155" s="23"/>
      <c r="TGS155" s="23"/>
      <c r="TGT155" s="23"/>
      <c r="TGU155" s="23"/>
      <c r="TGV155" s="23"/>
      <c r="TGW155" s="23"/>
      <c r="TGX155" s="23"/>
      <c r="TGY155" s="23"/>
      <c r="TGZ155" s="23"/>
      <c r="THA155" s="23"/>
      <c r="THB155" s="23"/>
      <c r="THC155" s="23"/>
      <c r="THD155" s="23"/>
      <c r="THE155" s="23"/>
      <c r="THF155" s="23"/>
      <c r="THG155" s="23"/>
      <c r="THH155" s="23"/>
      <c r="THI155" s="23"/>
      <c r="THJ155" s="23"/>
      <c r="THK155" s="23"/>
      <c r="THL155" s="23"/>
      <c r="THM155" s="23"/>
      <c r="THN155" s="23"/>
      <c r="THO155" s="23"/>
      <c r="THP155" s="23"/>
      <c r="THQ155" s="23"/>
      <c r="THR155" s="23"/>
      <c r="THS155" s="23"/>
      <c r="THT155" s="23"/>
      <c r="THU155" s="23"/>
      <c r="THV155" s="23"/>
      <c r="THW155" s="23"/>
      <c r="THX155" s="23"/>
      <c r="THY155" s="23"/>
      <c r="THZ155" s="23"/>
      <c r="TIA155" s="23"/>
      <c r="TIB155" s="23"/>
      <c r="TIC155" s="23"/>
      <c r="TID155" s="23"/>
      <c r="TIE155" s="23"/>
      <c r="TIF155" s="23"/>
      <c r="TIG155" s="23"/>
      <c r="TIH155" s="23"/>
      <c r="TII155" s="23"/>
      <c r="TIJ155" s="23"/>
      <c r="TIK155" s="23"/>
      <c r="TIL155" s="23"/>
      <c r="TIM155" s="23"/>
      <c r="TIN155" s="23"/>
      <c r="TIO155" s="23"/>
      <c r="TIP155" s="23"/>
      <c r="TIQ155" s="23"/>
      <c r="TIR155" s="23"/>
      <c r="TIS155" s="23"/>
      <c r="TIT155" s="23"/>
      <c r="TIU155" s="23"/>
      <c r="TIV155" s="23"/>
      <c r="TIW155" s="23"/>
      <c r="TIX155" s="23"/>
      <c r="TIY155" s="23"/>
      <c r="TIZ155" s="23"/>
      <c r="TJA155" s="23"/>
      <c r="TJB155" s="23"/>
      <c r="TJC155" s="23"/>
      <c r="TJD155" s="23"/>
      <c r="TJE155" s="23"/>
      <c r="TJF155" s="23"/>
      <c r="TJG155" s="23"/>
      <c r="TJH155" s="23"/>
      <c r="TJI155" s="23"/>
      <c r="TJJ155" s="23"/>
      <c r="TJK155" s="23"/>
      <c r="TJL155" s="23"/>
      <c r="TJM155" s="23"/>
      <c r="TJN155" s="23"/>
      <c r="TJO155" s="23"/>
      <c r="TJP155" s="23"/>
      <c r="TJQ155" s="23"/>
      <c r="TJR155" s="23"/>
      <c r="TJS155" s="23"/>
      <c r="TJT155" s="23"/>
      <c r="TJU155" s="23"/>
      <c r="TJV155" s="23"/>
      <c r="TJW155" s="23"/>
      <c r="TJX155" s="23"/>
      <c r="TJY155" s="23"/>
      <c r="TJZ155" s="23"/>
      <c r="TKA155" s="23"/>
      <c r="TKB155" s="23"/>
      <c r="TKC155" s="23"/>
      <c r="TKD155" s="23"/>
      <c r="TKE155" s="23"/>
      <c r="TKF155" s="23"/>
      <c r="TKG155" s="23"/>
      <c r="TKH155" s="23"/>
      <c r="TKI155" s="23"/>
      <c r="TKJ155" s="23"/>
      <c r="TKK155" s="23"/>
      <c r="TKL155" s="23"/>
      <c r="TKM155" s="23"/>
      <c r="TKN155" s="23"/>
      <c r="TKO155" s="23"/>
      <c r="TKP155" s="23"/>
      <c r="TKQ155" s="23"/>
      <c r="TKR155" s="23"/>
      <c r="TKS155" s="23"/>
      <c r="TKT155" s="23"/>
      <c r="TKU155" s="23"/>
      <c r="TKV155" s="23"/>
      <c r="TKW155" s="23"/>
      <c r="TKX155" s="23"/>
      <c r="TKY155" s="23"/>
      <c r="TKZ155" s="23"/>
      <c r="TLA155" s="23"/>
      <c r="TLB155" s="23"/>
      <c r="TLC155" s="23"/>
      <c r="TLD155" s="23"/>
      <c r="TLE155" s="23"/>
      <c r="TLF155" s="23"/>
      <c r="TLG155" s="23"/>
      <c r="TLH155" s="23"/>
      <c r="TLI155" s="23"/>
      <c r="TLJ155" s="23"/>
      <c r="TLK155" s="23"/>
      <c r="TLL155" s="23"/>
      <c r="TLM155" s="23"/>
      <c r="TLN155" s="23"/>
      <c r="TLO155" s="23"/>
      <c r="TLP155" s="23"/>
      <c r="TLQ155" s="23"/>
      <c r="TLR155" s="23"/>
      <c r="TLS155" s="23"/>
      <c r="TLT155" s="23"/>
      <c r="TLU155" s="23"/>
      <c r="TLV155" s="23"/>
      <c r="TLW155" s="23"/>
      <c r="TLX155" s="23"/>
      <c r="TLY155" s="23"/>
      <c r="TLZ155" s="23"/>
      <c r="TMA155" s="23"/>
      <c r="TMB155" s="23"/>
      <c r="TMC155" s="23"/>
      <c r="TMD155" s="23"/>
      <c r="TME155" s="23"/>
      <c r="TMF155" s="23"/>
      <c r="TMG155" s="23"/>
      <c r="TMH155" s="23"/>
      <c r="TMI155" s="23"/>
      <c r="TMJ155" s="23"/>
      <c r="TMK155" s="23"/>
      <c r="TML155" s="23"/>
      <c r="TMM155" s="23"/>
      <c r="TMN155" s="23"/>
      <c r="TMO155" s="23"/>
      <c r="TMP155" s="23"/>
      <c r="TMQ155" s="23"/>
      <c r="TMR155" s="23"/>
      <c r="TMS155" s="23"/>
      <c r="TMT155" s="23"/>
      <c r="TMU155" s="23"/>
      <c r="TMV155" s="23"/>
      <c r="TMW155" s="23"/>
      <c r="TMX155" s="23"/>
      <c r="TMY155" s="23"/>
      <c r="TMZ155" s="23"/>
      <c r="TNA155" s="23"/>
      <c r="TNB155" s="23"/>
      <c r="TNC155" s="23"/>
      <c r="TND155" s="23"/>
      <c r="TNE155" s="23"/>
      <c r="TNF155" s="23"/>
      <c r="TNG155" s="23"/>
      <c r="TNH155" s="23"/>
      <c r="TNI155" s="23"/>
      <c r="TNJ155" s="23"/>
      <c r="TNK155" s="23"/>
      <c r="TNL155" s="23"/>
      <c r="TNM155" s="23"/>
      <c r="TNN155" s="23"/>
      <c r="TNO155" s="23"/>
      <c r="TNP155" s="23"/>
      <c r="TNQ155" s="23"/>
      <c r="TNR155" s="23"/>
      <c r="TNS155" s="23"/>
      <c r="TNT155" s="23"/>
      <c r="TNU155" s="23"/>
      <c r="TNV155" s="23"/>
      <c r="TNW155" s="23"/>
      <c r="TNX155" s="23"/>
      <c r="TNY155" s="23"/>
      <c r="TNZ155" s="23"/>
      <c r="TOA155" s="23"/>
      <c r="TOB155" s="23"/>
      <c r="TOC155" s="23"/>
      <c r="TOD155" s="23"/>
      <c r="TOE155" s="23"/>
      <c r="TOF155" s="23"/>
      <c r="TOG155" s="23"/>
      <c r="TOH155" s="23"/>
      <c r="TOI155" s="23"/>
      <c r="TOJ155" s="23"/>
      <c r="TOK155" s="23"/>
      <c r="TOL155" s="23"/>
      <c r="TOM155" s="23"/>
      <c r="TON155" s="23"/>
      <c r="TOO155" s="23"/>
      <c r="TOP155" s="23"/>
      <c r="TOQ155" s="23"/>
      <c r="TOR155" s="23"/>
      <c r="TOS155" s="23"/>
      <c r="TOT155" s="23"/>
      <c r="TOU155" s="23"/>
      <c r="TOV155" s="23"/>
      <c r="TOW155" s="23"/>
      <c r="TOX155" s="23"/>
      <c r="TOY155" s="23"/>
      <c r="TOZ155" s="23"/>
      <c r="TPA155" s="23"/>
      <c r="TPB155" s="23"/>
      <c r="TPC155" s="23"/>
      <c r="TPD155" s="23"/>
      <c r="TPE155" s="23"/>
      <c r="TPF155" s="23"/>
      <c r="TPG155" s="23"/>
      <c r="TPH155" s="23"/>
      <c r="TPI155" s="23"/>
      <c r="TPJ155" s="23"/>
      <c r="TPK155" s="23"/>
      <c r="TPL155" s="23"/>
      <c r="TPM155" s="23"/>
      <c r="TPN155" s="23"/>
      <c r="TPO155" s="23"/>
      <c r="TPP155" s="23"/>
      <c r="TPQ155" s="23"/>
      <c r="TPR155" s="23"/>
      <c r="TPS155" s="23"/>
      <c r="TPT155" s="23"/>
      <c r="TPU155" s="23"/>
      <c r="TPV155" s="23"/>
      <c r="TPW155" s="23"/>
      <c r="TPX155" s="23"/>
      <c r="TPY155" s="23"/>
      <c r="TPZ155" s="23"/>
      <c r="TQA155" s="23"/>
      <c r="TQB155" s="23"/>
      <c r="TQC155" s="23"/>
      <c r="TQD155" s="23"/>
      <c r="TQE155" s="23"/>
      <c r="TQF155" s="23"/>
      <c r="TQG155" s="23"/>
      <c r="TQH155" s="23"/>
      <c r="TQI155" s="23"/>
      <c r="TQJ155" s="23"/>
      <c r="TQK155" s="23"/>
      <c r="TQL155" s="23"/>
      <c r="TQM155" s="23"/>
      <c r="TQN155" s="23"/>
      <c r="TQO155" s="23"/>
      <c r="TQP155" s="23"/>
      <c r="TQQ155" s="23"/>
      <c r="TQR155" s="23"/>
      <c r="TQS155" s="23"/>
      <c r="TQT155" s="23"/>
      <c r="TQU155" s="23"/>
      <c r="TQV155" s="23"/>
      <c r="TQW155" s="23"/>
      <c r="TQX155" s="23"/>
      <c r="TQY155" s="23"/>
      <c r="TQZ155" s="23"/>
      <c r="TRA155" s="23"/>
      <c r="TRB155" s="23"/>
      <c r="TRC155" s="23"/>
      <c r="TRD155" s="23"/>
      <c r="TRE155" s="23"/>
      <c r="TRF155" s="23"/>
      <c r="TRG155" s="23"/>
      <c r="TRH155" s="23"/>
      <c r="TRI155" s="23"/>
      <c r="TRJ155" s="23"/>
      <c r="TRK155" s="23"/>
      <c r="TRL155" s="23"/>
      <c r="TRM155" s="23"/>
      <c r="TRN155" s="23"/>
      <c r="TRO155" s="23"/>
      <c r="TRP155" s="23"/>
      <c r="TRQ155" s="23"/>
      <c r="TRR155" s="23"/>
      <c r="TRS155" s="23"/>
      <c r="TRT155" s="23"/>
      <c r="TRU155" s="23"/>
      <c r="TRV155" s="23"/>
      <c r="TRW155" s="23"/>
      <c r="TRX155" s="23"/>
      <c r="TRY155" s="23"/>
      <c r="TRZ155" s="23"/>
      <c r="TSA155" s="23"/>
      <c r="TSB155" s="23"/>
      <c r="TSC155" s="23"/>
      <c r="TSD155" s="23"/>
      <c r="TSE155" s="23"/>
      <c r="TSF155" s="23"/>
      <c r="TSG155" s="23"/>
      <c r="TSH155" s="23"/>
      <c r="TSI155" s="23"/>
      <c r="TSJ155" s="23"/>
      <c r="TSK155" s="23"/>
      <c r="TSL155" s="23"/>
      <c r="TSM155" s="23"/>
      <c r="TSN155" s="23"/>
      <c r="TSO155" s="23"/>
      <c r="TSP155" s="23"/>
      <c r="TSQ155" s="23"/>
      <c r="TSR155" s="23"/>
      <c r="TSS155" s="23"/>
      <c r="TST155" s="23"/>
      <c r="TSU155" s="23"/>
      <c r="TSV155" s="23"/>
      <c r="TSW155" s="23"/>
      <c r="TSX155" s="23"/>
      <c r="TSY155" s="23"/>
      <c r="TSZ155" s="23"/>
      <c r="TTA155" s="23"/>
      <c r="TTB155" s="23"/>
      <c r="TTC155" s="23"/>
      <c r="TTD155" s="23"/>
      <c r="TTE155" s="23"/>
      <c r="TTF155" s="23"/>
      <c r="TTG155" s="23"/>
      <c r="TTH155" s="23"/>
      <c r="TTI155" s="23"/>
      <c r="TTJ155" s="23"/>
      <c r="TTK155" s="23"/>
      <c r="TTL155" s="23"/>
      <c r="TTM155" s="23"/>
      <c r="TTN155" s="23"/>
      <c r="TTO155" s="23"/>
      <c r="TTP155" s="23"/>
      <c r="TTQ155" s="23"/>
      <c r="TTR155" s="23"/>
      <c r="TTS155" s="23"/>
      <c r="TTT155" s="23"/>
      <c r="TTU155" s="23"/>
      <c r="TTV155" s="23"/>
      <c r="TTW155" s="23"/>
      <c r="TTX155" s="23"/>
      <c r="TTY155" s="23"/>
      <c r="TTZ155" s="23"/>
      <c r="TUA155" s="23"/>
      <c r="TUB155" s="23"/>
      <c r="TUC155" s="23"/>
      <c r="TUD155" s="23"/>
      <c r="TUE155" s="23"/>
      <c r="TUF155" s="23"/>
      <c r="TUG155" s="23"/>
      <c r="TUH155" s="23"/>
      <c r="TUI155" s="23"/>
      <c r="TUJ155" s="23"/>
      <c r="TUK155" s="23"/>
      <c r="TUL155" s="23"/>
      <c r="TUM155" s="23"/>
      <c r="TUN155" s="23"/>
      <c r="TUO155" s="23"/>
      <c r="TUP155" s="23"/>
      <c r="TUQ155" s="23"/>
      <c r="TUR155" s="23"/>
      <c r="TUS155" s="23"/>
      <c r="TUT155" s="23"/>
      <c r="TUU155" s="23"/>
      <c r="TUV155" s="23"/>
      <c r="TUW155" s="23"/>
      <c r="TUX155" s="23"/>
      <c r="TUY155" s="23"/>
      <c r="TUZ155" s="23"/>
      <c r="TVA155" s="23"/>
      <c r="TVB155" s="23"/>
      <c r="TVC155" s="23"/>
      <c r="TVD155" s="23"/>
      <c r="TVE155" s="23"/>
      <c r="TVF155" s="23"/>
      <c r="TVG155" s="23"/>
      <c r="TVH155" s="23"/>
      <c r="TVI155" s="23"/>
      <c r="TVJ155" s="23"/>
      <c r="TVK155" s="23"/>
      <c r="TVL155" s="23"/>
      <c r="TVM155" s="23"/>
      <c r="TVN155" s="23"/>
      <c r="TVO155" s="23"/>
      <c r="TVP155" s="23"/>
      <c r="TVQ155" s="23"/>
      <c r="TVR155" s="23"/>
      <c r="TVS155" s="23"/>
      <c r="TVT155" s="23"/>
      <c r="TVU155" s="23"/>
      <c r="TVV155" s="23"/>
      <c r="TVW155" s="23"/>
      <c r="TVX155" s="23"/>
      <c r="TVY155" s="23"/>
      <c r="TVZ155" s="23"/>
      <c r="TWA155" s="23"/>
      <c r="TWB155" s="23"/>
      <c r="TWC155" s="23"/>
      <c r="TWD155" s="23"/>
      <c r="TWE155" s="23"/>
      <c r="TWF155" s="23"/>
      <c r="TWG155" s="23"/>
      <c r="TWH155" s="23"/>
      <c r="TWI155" s="23"/>
      <c r="TWJ155" s="23"/>
      <c r="TWK155" s="23"/>
      <c r="TWL155" s="23"/>
      <c r="TWM155" s="23"/>
      <c r="TWN155" s="23"/>
      <c r="TWO155" s="23"/>
      <c r="TWP155" s="23"/>
      <c r="TWQ155" s="23"/>
      <c r="TWR155" s="23"/>
      <c r="TWS155" s="23"/>
      <c r="TWT155" s="23"/>
      <c r="TWU155" s="23"/>
      <c r="TWV155" s="23"/>
      <c r="TWW155" s="23"/>
      <c r="TWX155" s="23"/>
      <c r="TWY155" s="23"/>
      <c r="TWZ155" s="23"/>
      <c r="TXA155" s="23"/>
      <c r="TXB155" s="23"/>
      <c r="TXC155" s="23"/>
      <c r="TXD155" s="23"/>
      <c r="TXE155" s="23"/>
      <c r="TXF155" s="23"/>
      <c r="TXG155" s="23"/>
      <c r="TXH155" s="23"/>
      <c r="TXI155" s="23"/>
      <c r="TXJ155" s="23"/>
      <c r="TXK155" s="23"/>
      <c r="TXL155" s="23"/>
      <c r="TXM155" s="23"/>
      <c r="TXN155" s="23"/>
      <c r="TXO155" s="23"/>
      <c r="TXP155" s="23"/>
      <c r="TXQ155" s="23"/>
      <c r="TXR155" s="23"/>
      <c r="TXS155" s="23"/>
      <c r="TXT155" s="23"/>
      <c r="TXU155" s="23"/>
      <c r="TXV155" s="23"/>
      <c r="TXW155" s="23"/>
      <c r="TXX155" s="23"/>
      <c r="TXY155" s="23"/>
      <c r="TXZ155" s="23"/>
      <c r="TYA155" s="23"/>
      <c r="TYB155" s="23"/>
      <c r="TYC155" s="23"/>
      <c r="TYD155" s="23"/>
      <c r="TYE155" s="23"/>
      <c r="TYF155" s="23"/>
      <c r="TYG155" s="23"/>
      <c r="TYH155" s="23"/>
      <c r="TYI155" s="23"/>
      <c r="TYJ155" s="23"/>
      <c r="TYK155" s="23"/>
      <c r="TYL155" s="23"/>
      <c r="TYM155" s="23"/>
      <c r="TYN155" s="23"/>
      <c r="TYO155" s="23"/>
      <c r="TYP155" s="23"/>
      <c r="TYQ155" s="23"/>
      <c r="TYR155" s="23"/>
      <c r="TYS155" s="23"/>
      <c r="TYT155" s="23"/>
      <c r="TYU155" s="23"/>
      <c r="TYV155" s="23"/>
      <c r="TYW155" s="23"/>
      <c r="TYX155" s="23"/>
      <c r="TYY155" s="23"/>
      <c r="TYZ155" s="23"/>
      <c r="TZA155" s="23"/>
      <c r="TZB155" s="23"/>
      <c r="TZC155" s="23"/>
      <c r="TZD155" s="23"/>
      <c r="TZE155" s="23"/>
      <c r="TZF155" s="23"/>
      <c r="TZG155" s="23"/>
      <c r="TZH155" s="23"/>
      <c r="TZI155" s="23"/>
      <c r="TZJ155" s="23"/>
      <c r="TZK155" s="23"/>
      <c r="TZL155" s="23"/>
      <c r="TZM155" s="23"/>
      <c r="TZN155" s="23"/>
      <c r="TZO155" s="23"/>
      <c r="TZP155" s="23"/>
      <c r="TZQ155" s="23"/>
      <c r="TZR155" s="23"/>
      <c r="TZS155" s="23"/>
      <c r="TZT155" s="23"/>
      <c r="TZU155" s="23"/>
      <c r="TZV155" s="23"/>
      <c r="TZW155" s="23"/>
      <c r="TZX155" s="23"/>
      <c r="TZY155" s="23"/>
      <c r="TZZ155" s="23"/>
      <c r="UAA155" s="23"/>
      <c r="UAB155" s="23"/>
      <c r="UAC155" s="23"/>
      <c r="UAD155" s="23"/>
      <c r="UAE155" s="23"/>
      <c r="UAF155" s="23"/>
      <c r="UAG155" s="23"/>
      <c r="UAH155" s="23"/>
      <c r="UAI155" s="23"/>
      <c r="UAJ155" s="23"/>
      <c r="UAK155" s="23"/>
      <c r="UAL155" s="23"/>
      <c r="UAM155" s="23"/>
      <c r="UAN155" s="23"/>
      <c r="UAO155" s="23"/>
      <c r="UAP155" s="23"/>
      <c r="UAQ155" s="23"/>
      <c r="UAR155" s="23"/>
      <c r="UAS155" s="23"/>
      <c r="UAT155" s="23"/>
      <c r="UAU155" s="23"/>
      <c r="UAV155" s="23"/>
      <c r="UAW155" s="23"/>
      <c r="UAX155" s="23"/>
      <c r="UAY155" s="23"/>
      <c r="UAZ155" s="23"/>
      <c r="UBA155" s="23"/>
      <c r="UBB155" s="23"/>
      <c r="UBC155" s="23"/>
      <c r="UBD155" s="23"/>
      <c r="UBE155" s="23"/>
      <c r="UBF155" s="23"/>
      <c r="UBG155" s="23"/>
      <c r="UBH155" s="23"/>
      <c r="UBI155" s="23"/>
      <c r="UBJ155" s="23"/>
      <c r="UBK155" s="23"/>
      <c r="UBL155" s="23"/>
      <c r="UBM155" s="23"/>
      <c r="UBN155" s="23"/>
      <c r="UBO155" s="23"/>
      <c r="UBP155" s="23"/>
      <c r="UBQ155" s="23"/>
      <c r="UBR155" s="23"/>
      <c r="UBS155" s="23"/>
      <c r="UBT155" s="23"/>
      <c r="UBU155" s="23"/>
      <c r="UBV155" s="23"/>
      <c r="UBW155" s="23"/>
      <c r="UBX155" s="23"/>
      <c r="UBY155" s="23"/>
      <c r="UBZ155" s="23"/>
      <c r="UCA155" s="23"/>
      <c r="UCB155" s="23"/>
      <c r="UCC155" s="23"/>
      <c r="UCD155" s="23"/>
      <c r="UCE155" s="23"/>
      <c r="UCF155" s="23"/>
      <c r="UCG155" s="23"/>
      <c r="UCH155" s="23"/>
      <c r="UCI155" s="23"/>
      <c r="UCJ155" s="23"/>
      <c r="UCK155" s="23"/>
      <c r="UCL155" s="23"/>
      <c r="UCM155" s="23"/>
      <c r="UCN155" s="23"/>
      <c r="UCO155" s="23"/>
      <c r="UCP155" s="23"/>
      <c r="UCQ155" s="23"/>
      <c r="UCR155" s="23"/>
      <c r="UCS155" s="23"/>
      <c r="UCT155" s="23"/>
      <c r="UCU155" s="23"/>
      <c r="UCV155" s="23"/>
      <c r="UCW155" s="23"/>
      <c r="UCX155" s="23"/>
      <c r="UCY155" s="23"/>
      <c r="UCZ155" s="23"/>
      <c r="UDA155" s="23"/>
      <c r="UDB155" s="23"/>
      <c r="UDC155" s="23"/>
      <c r="UDD155" s="23"/>
      <c r="UDE155" s="23"/>
      <c r="UDF155" s="23"/>
      <c r="UDG155" s="23"/>
      <c r="UDH155" s="23"/>
      <c r="UDI155" s="23"/>
      <c r="UDJ155" s="23"/>
      <c r="UDK155" s="23"/>
      <c r="UDL155" s="23"/>
      <c r="UDM155" s="23"/>
      <c r="UDN155" s="23"/>
      <c r="UDO155" s="23"/>
      <c r="UDP155" s="23"/>
      <c r="UDQ155" s="23"/>
      <c r="UDR155" s="23"/>
      <c r="UDS155" s="23"/>
      <c r="UDT155" s="23"/>
      <c r="UDU155" s="23"/>
      <c r="UDV155" s="23"/>
      <c r="UDW155" s="23"/>
      <c r="UDX155" s="23"/>
      <c r="UDY155" s="23"/>
      <c r="UDZ155" s="23"/>
      <c r="UEA155" s="23"/>
      <c r="UEB155" s="23"/>
      <c r="UEC155" s="23"/>
      <c r="UED155" s="23"/>
      <c r="UEE155" s="23"/>
      <c r="UEF155" s="23"/>
      <c r="UEG155" s="23"/>
      <c r="UEH155" s="23"/>
      <c r="UEI155" s="23"/>
      <c r="UEJ155" s="23"/>
      <c r="UEK155" s="23"/>
      <c r="UEL155" s="23"/>
      <c r="UEM155" s="23"/>
      <c r="UEN155" s="23"/>
      <c r="UEO155" s="23"/>
      <c r="UEP155" s="23"/>
      <c r="UEQ155" s="23"/>
      <c r="UER155" s="23"/>
      <c r="UES155" s="23"/>
      <c r="UET155" s="23"/>
      <c r="UEU155" s="23"/>
      <c r="UEV155" s="23"/>
      <c r="UEW155" s="23"/>
      <c r="UEX155" s="23"/>
      <c r="UEY155" s="23"/>
      <c r="UEZ155" s="23"/>
      <c r="UFA155" s="23"/>
      <c r="UFB155" s="23"/>
      <c r="UFC155" s="23"/>
      <c r="UFD155" s="23"/>
      <c r="UFE155" s="23"/>
      <c r="UFF155" s="23"/>
      <c r="UFG155" s="23"/>
      <c r="UFH155" s="23"/>
      <c r="UFI155" s="23"/>
      <c r="UFJ155" s="23"/>
      <c r="UFK155" s="23"/>
      <c r="UFL155" s="23"/>
      <c r="UFM155" s="23"/>
      <c r="UFN155" s="23"/>
      <c r="UFO155" s="23"/>
      <c r="UFP155" s="23"/>
      <c r="UFQ155" s="23"/>
      <c r="UFR155" s="23"/>
      <c r="UFS155" s="23"/>
      <c r="UFT155" s="23"/>
      <c r="UFU155" s="23"/>
      <c r="UFV155" s="23"/>
      <c r="UFW155" s="23"/>
      <c r="UFX155" s="23"/>
      <c r="UFY155" s="23"/>
      <c r="UFZ155" s="23"/>
      <c r="UGA155" s="23"/>
      <c r="UGB155" s="23"/>
      <c r="UGC155" s="23"/>
      <c r="UGD155" s="23"/>
      <c r="UGE155" s="23"/>
      <c r="UGF155" s="23"/>
      <c r="UGG155" s="23"/>
      <c r="UGH155" s="23"/>
      <c r="UGI155" s="23"/>
      <c r="UGJ155" s="23"/>
      <c r="UGK155" s="23"/>
      <c r="UGL155" s="23"/>
      <c r="UGM155" s="23"/>
      <c r="UGN155" s="23"/>
      <c r="UGO155" s="23"/>
      <c r="UGP155" s="23"/>
      <c r="UGQ155" s="23"/>
      <c r="UGR155" s="23"/>
      <c r="UGS155" s="23"/>
      <c r="UGT155" s="23"/>
      <c r="UGU155" s="23"/>
      <c r="UGV155" s="23"/>
      <c r="UGW155" s="23"/>
      <c r="UGX155" s="23"/>
      <c r="UGY155" s="23"/>
      <c r="UGZ155" s="23"/>
      <c r="UHA155" s="23"/>
      <c r="UHB155" s="23"/>
      <c r="UHC155" s="23"/>
      <c r="UHD155" s="23"/>
      <c r="UHE155" s="23"/>
      <c r="UHF155" s="23"/>
      <c r="UHG155" s="23"/>
      <c r="UHH155" s="23"/>
      <c r="UHI155" s="23"/>
      <c r="UHJ155" s="23"/>
      <c r="UHK155" s="23"/>
      <c r="UHL155" s="23"/>
      <c r="UHM155" s="23"/>
      <c r="UHN155" s="23"/>
      <c r="UHO155" s="23"/>
      <c r="UHP155" s="23"/>
      <c r="UHQ155" s="23"/>
      <c r="UHR155" s="23"/>
      <c r="UHS155" s="23"/>
      <c r="UHT155" s="23"/>
      <c r="UHU155" s="23"/>
      <c r="UHV155" s="23"/>
      <c r="UHW155" s="23"/>
      <c r="UHX155" s="23"/>
      <c r="UHY155" s="23"/>
      <c r="UHZ155" s="23"/>
      <c r="UIA155" s="23"/>
      <c r="UIB155" s="23"/>
      <c r="UIC155" s="23"/>
      <c r="UID155" s="23"/>
      <c r="UIE155" s="23"/>
      <c r="UIF155" s="23"/>
      <c r="UIG155" s="23"/>
      <c r="UIH155" s="23"/>
      <c r="UII155" s="23"/>
      <c r="UIJ155" s="23"/>
      <c r="UIK155" s="23"/>
      <c r="UIL155" s="23"/>
      <c r="UIM155" s="23"/>
      <c r="UIN155" s="23"/>
      <c r="UIO155" s="23"/>
      <c r="UIP155" s="23"/>
      <c r="UIQ155" s="23"/>
      <c r="UIR155" s="23"/>
      <c r="UIS155" s="23"/>
      <c r="UIT155" s="23"/>
      <c r="UIU155" s="23"/>
      <c r="UIV155" s="23"/>
      <c r="UIW155" s="23"/>
      <c r="UIX155" s="23"/>
      <c r="UIY155" s="23"/>
      <c r="UIZ155" s="23"/>
      <c r="UJA155" s="23"/>
      <c r="UJB155" s="23"/>
      <c r="UJC155" s="23"/>
      <c r="UJD155" s="23"/>
      <c r="UJE155" s="23"/>
      <c r="UJF155" s="23"/>
      <c r="UJG155" s="23"/>
      <c r="UJH155" s="23"/>
      <c r="UJI155" s="23"/>
      <c r="UJJ155" s="23"/>
      <c r="UJK155" s="23"/>
      <c r="UJL155" s="23"/>
      <c r="UJM155" s="23"/>
      <c r="UJN155" s="23"/>
      <c r="UJO155" s="23"/>
      <c r="UJP155" s="23"/>
      <c r="UJQ155" s="23"/>
      <c r="UJR155" s="23"/>
      <c r="UJS155" s="23"/>
      <c r="UJT155" s="23"/>
      <c r="UJU155" s="23"/>
      <c r="UJV155" s="23"/>
      <c r="UJW155" s="23"/>
      <c r="UJX155" s="23"/>
      <c r="UJY155" s="23"/>
      <c r="UJZ155" s="23"/>
      <c r="UKA155" s="23"/>
      <c r="UKB155" s="23"/>
      <c r="UKC155" s="23"/>
      <c r="UKD155" s="23"/>
      <c r="UKE155" s="23"/>
      <c r="UKF155" s="23"/>
      <c r="UKG155" s="23"/>
      <c r="UKH155" s="23"/>
      <c r="UKI155" s="23"/>
      <c r="UKJ155" s="23"/>
      <c r="UKK155" s="23"/>
      <c r="UKL155" s="23"/>
      <c r="UKM155" s="23"/>
      <c r="UKN155" s="23"/>
      <c r="UKO155" s="23"/>
      <c r="UKP155" s="23"/>
      <c r="UKQ155" s="23"/>
      <c r="UKR155" s="23"/>
      <c r="UKS155" s="23"/>
      <c r="UKT155" s="23"/>
      <c r="UKU155" s="23"/>
      <c r="UKV155" s="23"/>
      <c r="UKW155" s="23"/>
      <c r="UKX155" s="23"/>
      <c r="UKY155" s="23"/>
      <c r="UKZ155" s="23"/>
      <c r="ULA155" s="23"/>
      <c r="ULB155" s="23"/>
      <c r="ULC155" s="23"/>
      <c r="ULD155" s="23"/>
      <c r="ULE155" s="23"/>
      <c r="ULF155" s="23"/>
      <c r="ULG155" s="23"/>
      <c r="ULH155" s="23"/>
      <c r="ULI155" s="23"/>
      <c r="ULJ155" s="23"/>
      <c r="ULK155" s="23"/>
      <c r="ULL155" s="23"/>
      <c r="ULM155" s="23"/>
      <c r="ULN155" s="23"/>
      <c r="ULO155" s="23"/>
      <c r="ULP155" s="23"/>
      <c r="ULQ155" s="23"/>
      <c r="ULR155" s="23"/>
      <c r="ULS155" s="23"/>
      <c r="ULT155" s="23"/>
      <c r="ULU155" s="23"/>
      <c r="ULV155" s="23"/>
      <c r="ULW155" s="23"/>
      <c r="ULX155" s="23"/>
      <c r="ULY155" s="23"/>
      <c r="ULZ155" s="23"/>
      <c r="UMA155" s="23"/>
      <c r="UMB155" s="23"/>
      <c r="UMC155" s="23"/>
      <c r="UMD155" s="23"/>
      <c r="UME155" s="23"/>
      <c r="UMF155" s="23"/>
      <c r="UMG155" s="23"/>
      <c r="UMH155" s="23"/>
      <c r="UMI155" s="23"/>
      <c r="UMJ155" s="23"/>
      <c r="UMK155" s="23"/>
      <c r="UML155" s="23"/>
      <c r="UMM155" s="23"/>
      <c r="UMN155" s="23"/>
      <c r="UMO155" s="23"/>
      <c r="UMP155" s="23"/>
      <c r="UMQ155" s="23"/>
      <c r="UMR155" s="23"/>
      <c r="UMS155" s="23"/>
      <c r="UMT155" s="23"/>
      <c r="UMU155" s="23"/>
      <c r="UMV155" s="23"/>
      <c r="UMW155" s="23"/>
      <c r="UMX155" s="23"/>
      <c r="UMY155" s="23"/>
      <c r="UMZ155" s="23"/>
      <c r="UNA155" s="23"/>
      <c r="UNB155" s="23"/>
      <c r="UNC155" s="23"/>
      <c r="UND155" s="23"/>
      <c r="UNE155" s="23"/>
      <c r="UNF155" s="23"/>
      <c r="UNG155" s="23"/>
      <c r="UNH155" s="23"/>
      <c r="UNI155" s="23"/>
      <c r="UNJ155" s="23"/>
      <c r="UNK155" s="23"/>
      <c r="UNL155" s="23"/>
      <c r="UNM155" s="23"/>
      <c r="UNN155" s="23"/>
      <c r="UNO155" s="23"/>
      <c r="UNP155" s="23"/>
      <c r="UNQ155" s="23"/>
      <c r="UNR155" s="23"/>
      <c r="UNS155" s="23"/>
      <c r="UNT155" s="23"/>
      <c r="UNU155" s="23"/>
      <c r="UNV155" s="23"/>
      <c r="UNW155" s="23"/>
      <c r="UNX155" s="23"/>
      <c r="UNY155" s="23"/>
      <c r="UNZ155" s="23"/>
      <c r="UOA155" s="23"/>
      <c r="UOB155" s="23"/>
      <c r="UOC155" s="23"/>
      <c r="UOD155" s="23"/>
      <c r="UOE155" s="23"/>
      <c r="UOF155" s="23"/>
      <c r="UOG155" s="23"/>
      <c r="UOH155" s="23"/>
      <c r="UOI155" s="23"/>
      <c r="UOJ155" s="23"/>
      <c r="UOK155" s="23"/>
      <c r="UOL155" s="23"/>
      <c r="UOM155" s="23"/>
      <c r="UON155" s="23"/>
      <c r="UOO155" s="23"/>
      <c r="UOP155" s="23"/>
      <c r="UOQ155" s="23"/>
      <c r="UOR155" s="23"/>
      <c r="UOS155" s="23"/>
      <c r="UOT155" s="23"/>
      <c r="UOU155" s="23"/>
      <c r="UOV155" s="23"/>
      <c r="UOW155" s="23"/>
      <c r="UOX155" s="23"/>
      <c r="UOY155" s="23"/>
      <c r="UOZ155" s="23"/>
      <c r="UPA155" s="23"/>
      <c r="UPB155" s="23"/>
      <c r="UPC155" s="23"/>
      <c r="UPD155" s="23"/>
      <c r="UPE155" s="23"/>
      <c r="UPF155" s="23"/>
      <c r="UPG155" s="23"/>
      <c r="UPH155" s="23"/>
      <c r="UPI155" s="23"/>
      <c r="UPJ155" s="23"/>
      <c r="UPK155" s="23"/>
      <c r="UPL155" s="23"/>
      <c r="UPM155" s="23"/>
      <c r="UPN155" s="23"/>
      <c r="UPO155" s="23"/>
      <c r="UPP155" s="23"/>
      <c r="UPQ155" s="23"/>
      <c r="UPR155" s="23"/>
      <c r="UPS155" s="23"/>
      <c r="UPT155" s="23"/>
      <c r="UPU155" s="23"/>
      <c r="UPV155" s="23"/>
      <c r="UPW155" s="23"/>
      <c r="UPX155" s="23"/>
      <c r="UPY155" s="23"/>
      <c r="UPZ155" s="23"/>
      <c r="UQA155" s="23"/>
      <c r="UQB155" s="23"/>
      <c r="UQC155" s="23"/>
      <c r="UQD155" s="23"/>
      <c r="UQE155" s="23"/>
      <c r="UQF155" s="23"/>
      <c r="UQG155" s="23"/>
      <c r="UQH155" s="23"/>
      <c r="UQI155" s="23"/>
      <c r="UQJ155" s="23"/>
      <c r="UQK155" s="23"/>
      <c r="UQL155" s="23"/>
      <c r="UQM155" s="23"/>
      <c r="UQN155" s="23"/>
      <c r="UQO155" s="23"/>
      <c r="UQP155" s="23"/>
      <c r="UQQ155" s="23"/>
      <c r="UQR155" s="23"/>
      <c r="UQS155" s="23"/>
      <c r="UQT155" s="23"/>
      <c r="UQU155" s="23"/>
      <c r="UQV155" s="23"/>
      <c r="UQW155" s="23"/>
      <c r="UQX155" s="23"/>
      <c r="UQY155" s="23"/>
      <c r="UQZ155" s="23"/>
      <c r="URA155" s="23"/>
      <c r="URB155" s="23"/>
      <c r="URC155" s="23"/>
      <c r="URD155" s="23"/>
      <c r="URE155" s="23"/>
      <c r="URF155" s="23"/>
      <c r="URG155" s="23"/>
      <c r="URH155" s="23"/>
      <c r="URI155" s="23"/>
      <c r="URJ155" s="23"/>
      <c r="URK155" s="23"/>
      <c r="URL155" s="23"/>
      <c r="URM155" s="23"/>
      <c r="URN155" s="23"/>
      <c r="URO155" s="23"/>
      <c r="URP155" s="23"/>
      <c r="URQ155" s="23"/>
      <c r="URR155" s="23"/>
      <c r="URS155" s="23"/>
      <c r="URT155" s="23"/>
      <c r="URU155" s="23"/>
      <c r="URV155" s="23"/>
      <c r="URW155" s="23"/>
      <c r="URX155" s="23"/>
      <c r="URY155" s="23"/>
      <c r="URZ155" s="23"/>
      <c r="USA155" s="23"/>
      <c r="USB155" s="23"/>
      <c r="USC155" s="23"/>
      <c r="USD155" s="23"/>
      <c r="USE155" s="23"/>
      <c r="USF155" s="23"/>
      <c r="USG155" s="23"/>
      <c r="USH155" s="23"/>
      <c r="USI155" s="23"/>
      <c r="USJ155" s="23"/>
      <c r="USK155" s="23"/>
      <c r="USL155" s="23"/>
      <c r="USM155" s="23"/>
      <c r="USN155" s="23"/>
      <c r="USO155" s="23"/>
      <c r="USP155" s="23"/>
      <c r="USQ155" s="23"/>
      <c r="USR155" s="23"/>
      <c r="USS155" s="23"/>
      <c r="UST155" s="23"/>
      <c r="USU155" s="23"/>
      <c r="USV155" s="23"/>
      <c r="USW155" s="23"/>
      <c r="USX155" s="23"/>
      <c r="USY155" s="23"/>
      <c r="USZ155" s="23"/>
      <c r="UTA155" s="23"/>
      <c r="UTB155" s="23"/>
      <c r="UTC155" s="23"/>
      <c r="UTD155" s="23"/>
      <c r="UTE155" s="23"/>
      <c r="UTF155" s="23"/>
      <c r="UTG155" s="23"/>
      <c r="UTH155" s="23"/>
      <c r="UTI155" s="23"/>
      <c r="UTJ155" s="23"/>
      <c r="UTK155" s="23"/>
      <c r="UTL155" s="23"/>
      <c r="UTM155" s="23"/>
      <c r="UTN155" s="23"/>
      <c r="UTO155" s="23"/>
      <c r="UTP155" s="23"/>
      <c r="UTQ155" s="23"/>
      <c r="UTR155" s="23"/>
      <c r="UTS155" s="23"/>
      <c r="UTT155" s="23"/>
      <c r="UTU155" s="23"/>
      <c r="UTV155" s="23"/>
      <c r="UTW155" s="23"/>
      <c r="UTX155" s="23"/>
      <c r="UTY155" s="23"/>
      <c r="UTZ155" s="23"/>
      <c r="UUA155" s="23"/>
      <c r="UUB155" s="23"/>
      <c r="UUC155" s="23"/>
      <c r="UUD155" s="23"/>
      <c r="UUE155" s="23"/>
      <c r="UUF155" s="23"/>
      <c r="UUG155" s="23"/>
      <c r="UUH155" s="23"/>
      <c r="UUI155" s="23"/>
      <c r="UUJ155" s="23"/>
      <c r="UUK155" s="23"/>
      <c r="UUL155" s="23"/>
      <c r="UUM155" s="23"/>
      <c r="UUN155" s="23"/>
      <c r="UUO155" s="23"/>
      <c r="UUP155" s="23"/>
      <c r="UUQ155" s="23"/>
      <c r="UUR155" s="23"/>
      <c r="UUS155" s="23"/>
      <c r="UUT155" s="23"/>
      <c r="UUU155" s="23"/>
      <c r="UUV155" s="23"/>
      <c r="UUW155" s="23"/>
      <c r="UUX155" s="23"/>
      <c r="UUY155" s="23"/>
      <c r="UUZ155" s="23"/>
      <c r="UVA155" s="23"/>
      <c r="UVB155" s="23"/>
      <c r="UVC155" s="23"/>
      <c r="UVD155" s="23"/>
      <c r="UVE155" s="23"/>
      <c r="UVF155" s="23"/>
      <c r="UVG155" s="23"/>
      <c r="UVH155" s="23"/>
      <c r="UVI155" s="23"/>
      <c r="UVJ155" s="23"/>
      <c r="UVK155" s="23"/>
      <c r="UVL155" s="23"/>
      <c r="UVM155" s="23"/>
      <c r="UVN155" s="23"/>
      <c r="UVO155" s="23"/>
      <c r="UVP155" s="23"/>
      <c r="UVQ155" s="23"/>
      <c r="UVR155" s="23"/>
      <c r="UVS155" s="23"/>
      <c r="UVT155" s="23"/>
      <c r="UVU155" s="23"/>
      <c r="UVV155" s="23"/>
      <c r="UVW155" s="23"/>
      <c r="UVX155" s="23"/>
      <c r="UVY155" s="23"/>
      <c r="UVZ155" s="23"/>
      <c r="UWA155" s="23"/>
      <c r="UWB155" s="23"/>
      <c r="UWC155" s="23"/>
      <c r="UWD155" s="23"/>
      <c r="UWE155" s="23"/>
      <c r="UWF155" s="23"/>
      <c r="UWG155" s="23"/>
      <c r="UWH155" s="23"/>
      <c r="UWI155" s="23"/>
      <c r="UWJ155" s="23"/>
      <c r="UWK155" s="23"/>
      <c r="UWL155" s="23"/>
      <c r="UWM155" s="23"/>
      <c r="UWN155" s="23"/>
      <c r="UWO155" s="23"/>
      <c r="UWP155" s="23"/>
      <c r="UWQ155" s="23"/>
      <c r="UWR155" s="23"/>
      <c r="UWS155" s="23"/>
      <c r="UWT155" s="23"/>
      <c r="UWU155" s="23"/>
      <c r="UWV155" s="23"/>
      <c r="UWW155" s="23"/>
      <c r="UWX155" s="23"/>
      <c r="UWY155" s="23"/>
      <c r="UWZ155" s="23"/>
      <c r="UXA155" s="23"/>
      <c r="UXB155" s="23"/>
      <c r="UXC155" s="23"/>
      <c r="UXD155" s="23"/>
      <c r="UXE155" s="23"/>
      <c r="UXF155" s="23"/>
      <c r="UXG155" s="23"/>
      <c r="UXH155" s="23"/>
      <c r="UXI155" s="23"/>
      <c r="UXJ155" s="23"/>
      <c r="UXK155" s="23"/>
      <c r="UXL155" s="23"/>
      <c r="UXM155" s="23"/>
      <c r="UXN155" s="23"/>
      <c r="UXO155" s="23"/>
      <c r="UXP155" s="23"/>
      <c r="UXQ155" s="23"/>
      <c r="UXR155" s="23"/>
      <c r="UXS155" s="23"/>
      <c r="UXT155" s="23"/>
      <c r="UXU155" s="23"/>
      <c r="UXV155" s="23"/>
      <c r="UXW155" s="23"/>
      <c r="UXX155" s="23"/>
      <c r="UXY155" s="23"/>
      <c r="UXZ155" s="23"/>
      <c r="UYA155" s="23"/>
      <c r="UYB155" s="23"/>
      <c r="UYC155" s="23"/>
      <c r="UYD155" s="23"/>
      <c r="UYE155" s="23"/>
      <c r="UYF155" s="23"/>
      <c r="UYG155" s="23"/>
      <c r="UYH155" s="23"/>
      <c r="UYI155" s="23"/>
      <c r="UYJ155" s="23"/>
      <c r="UYK155" s="23"/>
      <c r="UYL155" s="23"/>
      <c r="UYM155" s="23"/>
      <c r="UYN155" s="23"/>
      <c r="UYO155" s="23"/>
      <c r="UYP155" s="23"/>
      <c r="UYQ155" s="23"/>
      <c r="UYR155" s="23"/>
      <c r="UYS155" s="23"/>
      <c r="UYT155" s="23"/>
      <c r="UYU155" s="23"/>
      <c r="UYV155" s="23"/>
      <c r="UYW155" s="23"/>
      <c r="UYX155" s="23"/>
      <c r="UYY155" s="23"/>
      <c r="UYZ155" s="23"/>
      <c r="UZA155" s="23"/>
      <c r="UZB155" s="23"/>
      <c r="UZC155" s="23"/>
      <c r="UZD155" s="23"/>
      <c r="UZE155" s="23"/>
      <c r="UZF155" s="23"/>
      <c r="UZG155" s="23"/>
      <c r="UZH155" s="23"/>
      <c r="UZI155" s="23"/>
      <c r="UZJ155" s="23"/>
      <c r="UZK155" s="23"/>
      <c r="UZL155" s="23"/>
      <c r="UZM155" s="23"/>
      <c r="UZN155" s="23"/>
      <c r="UZO155" s="23"/>
      <c r="UZP155" s="23"/>
      <c r="UZQ155" s="23"/>
      <c r="UZR155" s="23"/>
      <c r="UZS155" s="23"/>
      <c r="UZT155" s="23"/>
      <c r="UZU155" s="23"/>
      <c r="UZV155" s="23"/>
      <c r="UZW155" s="23"/>
      <c r="UZX155" s="23"/>
      <c r="UZY155" s="23"/>
      <c r="UZZ155" s="23"/>
      <c r="VAA155" s="23"/>
      <c r="VAB155" s="23"/>
      <c r="VAC155" s="23"/>
      <c r="VAD155" s="23"/>
      <c r="VAE155" s="23"/>
      <c r="VAF155" s="23"/>
      <c r="VAG155" s="23"/>
      <c r="VAH155" s="23"/>
      <c r="VAI155" s="23"/>
      <c r="VAJ155" s="23"/>
      <c r="VAK155" s="23"/>
      <c r="VAL155" s="23"/>
      <c r="VAM155" s="23"/>
      <c r="VAN155" s="23"/>
      <c r="VAO155" s="23"/>
      <c r="VAP155" s="23"/>
      <c r="VAQ155" s="23"/>
      <c r="VAR155" s="23"/>
      <c r="VAS155" s="23"/>
      <c r="VAT155" s="23"/>
      <c r="VAU155" s="23"/>
      <c r="VAV155" s="23"/>
      <c r="VAW155" s="23"/>
      <c r="VAX155" s="23"/>
      <c r="VAY155" s="23"/>
      <c r="VAZ155" s="23"/>
      <c r="VBA155" s="23"/>
      <c r="VBB155" s="23"/>
      <c r="VBC155" s="23"/>
      <c r="VBD155" s="23"/>
      <c r="VBE155" s="23"/>
      <c r="VBF155" s="23"/>
      <c r="VBG155" s="23"/>
      <c r="VBH155" s="23"/>
      <c r="VBI155" s="23"/>
      <c r="VBJ155" s="23"/>
      <c r="VBK155" s="23"/>
      <c r="VBL155" s="23"/>
      <c r="VBM155" s="23"/>
      <c r="VBN155" s="23"/>
      <c r="VBO155" s="23"/>
      <c r="VBP155" s="23"/>
      <c r="VBQ155" s="23"/>
      <c r="VBR155" s="23"/>
      <c r="VBS155" s="23"/>
      <c r="VBT155" s="23"/>
      <c r="VBU155" s="23"/>
      <c r="VBV155" s="23"/>
      <c r="VBW155" s="23"/>
      <c r="VBX155" s="23"/>
      <c r="VBY155" s="23"/>
      <c r="VBZ155" s="23"/>
      <c r="VCA155" s="23"/>
      <c r="VCB155" s="23"/>
      <c r="VCC155" s="23"/>
      <c r="VCD155" s="23"/>
      <c r="VCE155" s="23"/>
      <c r="VCF155" s="23"/>
      <c r="VCG155" s="23"/>
      <c r="VCH155" s="23"/>
      <c r="VCI155" s="23"/>
      <c r="VCJ155" s="23"/>
      <c r="VCK155" s="23"/>
      <c r="VCL155" s="23"/>
      <c r="VCM155" s="23"/>
      <c r="VCN155" s="23"/>
      <c r="VCO155" s="23"/>
      <c r="VCP155" s="23"/>
      <c r="VCQ155" s="23"/>
      <c r="VCR155" s="23"/>
      <c r="VCS155" s="23"/>
      <c r="VCT155" s="23"/>
      <c r="VCU155" s="23"/>
      <c r="VCV155" s="23"/>
      <c r="VCW155" s="23"/>
      <c r="VCX155" s="23"/>
      <c r="VCY155" s="23"/>
      <c r="VCZ155" s="23"/>
      <c r="VDA155" s="23"/>
      <c r="VDB155" s="23"/>
      <c r="VDC155" s="23"/>
      <c r="VDD155" s="23"/>
      <c r="VDE155" s="23"/>
      <c r="VDF155" s="23"/>
      <c r="VDG155" s="23"/>
      <c r="VDH155" s="23"/>
      <c r="VDI155" s="23"/>
      <c r="VDJ155" s="23"/>
      <c r="VDK155" s="23"/>
      <c r="VDL155" s="23"/>
      <c r="VDM155" s="23"/>
      <c r="VDN155" s="23"/>
      <c r="VDO155" s="23"/>
      <c r="VDP155" s="23"/>
      <c r="VDQ155" s="23"/>
      <c r="VDR155" s="23"/>
      <c r="VDS155" s="23"/>
      <c r="VDT155" s="23"/>
      <c r="VDU155" s="23"/>
      <c r="VDV155" s="23"/>
      <c r="VDW155" s="23"/>
      <c r="VDX155" s="23"/>
      <c r="VDY155" s="23"/>
      <c r="VDZ155" s="23"/>
      <c r="VEA155" s="23"/>
      <c r="VEB155" s="23"/>
      <c r="VEC155" s="23"/>
      <c r="VED155" s="23"/>
      <c r="VEE155" s="23"/>
      <c r="VEF155" s="23"/>
      <c r="VEG155" s="23"/>
      <c r="VEH155" s="23"/>
      <c r="VEI155" s="23"/>
      <c r="VEJ155" s="23"/>
      <c r="VEK155" s="23"/>
      <c r="VEL155" s="23"/>
      <c r="VEM155" s="23"/>
      <c r="VEN155" s="23"/>
      <c r="VEO155" s="23"/>
      <c r="VEP155" s="23"/>
      <c r="VEQ155" s="23"/>
      <c r="VER155" s="23"/>
      <c r="VES155" s="23"/>
      <c r="VET155" s="23"/>
      <c r="VEU155" s="23"/>
      <c r="VEV155" s="23"/>
      <c r="VEW155" s="23"/>
      <c r="VEX155" s="23"/>
      <c r="VEY155" s="23"/>
      <c r="VEZ155" s="23"/>
      <c r="VFA155" s="23"/>
      <c r="VFB155" s="23"/>
      <c r="VFC155" s="23"/>
      <c r="VFD155" s="23"/>
      <c r="VFE155" s="23"/>
      <c r="VFF155" s="23"/>
      <c r="VFG155" s="23"/>
      <c r="VFH155" s="23"/>
      <c r="VFI155" s="23"/>
      <c r="VFJ155" s="23"/>
      <c r="VFK155" s="23"/>
      <c r="VFL155" s="23"/>
      <c r="VFM155" s="23"/>
      <c r="VFN155" s="23"/>
      <c r="VFO155" s="23"/>
      <c r="VFP155" s="23"/>
      <c r="VFQ155" s="23"/>
      <c r="VFR155" s="23"/>
      <c r="VFS155" s="23"/>
      <c r="VFT155" s="23"/>
      <c r="VFU155" s="23"/>
      <c r="VFV155" s="23"/>
      <c r="VFW155" s="23"/>
      <c r="VFX155" s="23"/>
      <c r="VFY155" s="23"/>
      <c r="VFZ155" s="23"/>
      <c r="VGA155" s="23"/>
      <c r="VGB155" s="23"/>
      <c r="VGC155" s="23"/>
      <c r="VGD155" s="23"/>
      <c r="VGE155" s="23"/>
      <c r="VGF155" s="23"/>
      <c r="VGG155" s="23"/>
      <c r="VGH155" s="23"/>
      <c r="VGI155" s="23"/>
      <c r="VGJ155" s="23"/>
      <c r="VGK155" s="23"/>
      <c r="VGL155" s="23"/>
      <c r="VGM155" s="23"/>
      <c r="VGN155" s="23"/>
      <c r="VGO155" s="23"/>
      <c r="VGP155" s="23"/>
      <c r="VGQ155" s="23"/>
      <c r="VGR155" s="23"/>
      <c r="VGS155" s="23"/>
      <c r="VGT155" s="23"/>
      <c r="VGU155" s="23"/>
      <c r="VGV155" s="23"/>
      <c r="VGW155" s="23"/>
      <c r="VGX155" s="23"/>
      <c r="VGY155" s="23"/>
      <c r="VGZ155" s="23"/>
      <c r="VHA155" s="23"/>
      <c r="VHB155" s="23"/>
      <c r="VHC155" s="23"/>
      <c r="VHD155" s="23"/>
      <c r="VHE155" s="23"/>
      <c r="VHF155" s="23"/>
      <c r="VHG155" s="23"/>
      <c r="VHH155" s="23"/>
      <c r="VHI155" s="23"/>
      <c r="VHJ155" s="23"/>
      <c r="VHK155" s="23"/>
      <c r="VHL155" s="23"/>
      <c r="VHM155" s="23"/>
      <c r="VHN155" s="23"/>
      <c r="VHO155" s="23"/>
      <c r="VHP155" s="23"/>
      <c r="VHQ155" s="23"/>
      <c r="VHR155" s="23"/>
      <c r="VHS155" s="23"/>
      <c r="VHT155" s="23"/>
      <c r="VHU155" s="23"/>
      <c r="VHV155" s="23"/>
      <c r="VHW155" s="23"/>
      <c r="VHX155" s="23"/>
      <c r="VHY155" s="23"/>
      <c r="VHZ155" s="23"/>
      <c r="VIA155" s="23"/>
      <c r="VIB155" s="23"/>
      <c r="VIC155" s="23"/>
      <c r="VID155" s="23"/>
      <c r="VIE155" s="23"/>
      <c r="VIF155" s="23"/>
      <c r="VIG155" s="23"/>
      <c r="VIH155" s="23"/>
      <c r="VII155" s="23"/>
      <c r="VIJ155" s="23"/>
      <c r="VIK155" s="23"/>
      <c r="VIL155" s="23"/>
      <c r="VIM155" s="23"/>
      <c r="VIN155" s="23"/>
      <c r="VIO155" s="23"/>
      <c r="VIP155" s="23"/>
      <c r="VIQ155" s="23"/>
      <c r="VIR155" s="23"/>
      <c r="VIS155" s="23"/>
      <c r="VIT155" s="23"/>
      <c r="VIU155" s="23"/>
      <c r="VIV155" s="23"/>
      <c r="VIW155" s="23"/>
      <c r="VIX155" s="23"/>
      <c r="VIY155" s="23"/>
      <c r="VIZ155" s="23"/>
      <c r="VJA155" s="23"/>
      <c r="VJB155" s="23"/>
      <c r="VJC155" s="23"/>
      <c r="VJD155" s="23"/>
      <c r="VJE155" s="23"/>
      <c r="VJF155" s="23"/>
      <c r="VJG155" s="23"/>
      <c r="VJH155" s="23"/>
      <c r="VJI155" s="23"/>
      <c r="VJJ155" s="23"/>
      <c r="VJK155" s="23"/>
      <c r="VJL155" s="23"/>
      <c r="VJM155" s="23"/>
      <c r="VJN155" s="23"/>
      <c r="VJO155" s="23"/>
      <c r="VJP155" s="23"/>
      <c r="VJQ155" s="23"/>
      <c r="VJR155" s="23"/>
      <c r="VJS155" s="23"/>
      <c r="VJT155" s="23"/>
      <c r="VJU155" s="23"/>
      <c r="VJV155" s="23"/>
      <c r="VJW155" s="23"/>
      <c r="VJX155" s="23"/>
      <c r="VJY155" s="23"/>
      <c r="VJZ155" s="23"/>
      <c r="VKA155" s="23"/>
      <c r="VKB155" s="23"/>
      <c r="VKC155" s="23"/>
      <c r="VKD155" s="23"/>
      <c r="VKE155" s="23"/>
      <c r="VKF155" s="23"/>
      <c r="VKG155" s="23"/>
      <c r="VKH155" s="23"/>
      <c r="VKI155" s="23"/>
      <c r="VKJ155" s="23"/>
      <c r="VKK155" s="23"/>
      <c r="VKL155" s="23"/>
      <c r="VKM155" s="23"/>
      <c r="VKN155" s="23"/>
      <c r="VKO155" s="23"/>
      <c r="VKP155" s="23"/>
      <c r="VKQ155" s="23"/>
      <c r="VKR155" s="23"/>
      <c r="VKS155" s="23"/>
      <c r="VKT155" s="23"/>
      <c r="VKU155" s="23"/>
      <c r="VKV155" s="23"/>
      <c r="VKW155" s="23"/>
      <c r="VKX155" s="23"/>
      <c r="VKY155" s="23"/>
      <c r="VKZ155" s="23"/>
      <c r="VLA155" s="23"/>
      <c r="VLB155" s="23"/>
      <c r="VLC155" s="23"/>
      <c r="VLD155" s="23"/>
      <c r="VLE155" s="23"/>
      <c r="VLF155" s="23"/>
      <c r="VLG155" s="23"/>
      <c r="VLH155" s="23"/>
      <c r="VLI155" s="23"/>
      <c r="VLJ155" s="23"/>
      <c r="VLK155" s="23"/>
      <c r="VLL155" s="23"/>
      <c r="VLM155" s="23"/>
      <c r="VLN155" s="23"/>
      <c r="VLO155" s="23"/>
      <c r="VLP155" s="23"/>
      <c r="VLQ155" s="23"/>
      <c r="VLR155" s="23"/>
      <c r="VLS155" s="23"/>
      <c r="VLT155" s="23"/>
      <c r="VLU155" s="23"/>
      <c r="VLV155" s="23"/>
      <c r="VLW155" s="23"/>
      <c r="VLX155" s="23"/>
      <c r="VLY155" s="23"/>
      <c r="VLZ155" s="23"/>
      <c r="VMA155" s="23"/>
      <c r="VMB155" s="23"/>
      <c r="VMC155" s="23"/>
      <c r="VMD155" s="23"/>
      <c r="VME155" s="23"/>
      <c r="VMF155" s="23"/>
      <c r="VMG155" s="23"/>
      <c r="VMH155" s="23"/>
      <c r="VMI155" s="23"/>
      <c r="VMJ155" s="23"/>
      <c r="VMK155" s="23"/>
      <c r="VML155" s="23"/>
      <c r="VMM155" s="23"/>
      <c r="VMN155" s="23"/>
      <c r="VMO155" s="23"/>
      <c r="VMP155" s="23"/>
      <c r="VMQ155" s="23"/>
      <c r="VMR155" s="23"/>
      <c r="VMS155" s="23"/>
      <c r="VMT155" s="23"/>
      <c r="VMU155" s="23"/>
      <c r="VMV155" s="23"/>
      <c r="VMW155" s="23"/>
      <c r="VMX155" s="23"/>
      <c r="VMY155" s="23"/>
      <c r="VMZ155" s="23"/>
      <c r="VNA155" s="23"/>
      <c r="VNB155" s="23"/>
      <c r="VNC155" s="23"/>
      <c r="VND155" s="23"/>
      <c r="VNE155" s="23"/>
      <c r="VNF155" s="23"/>
      <c r="VNG155" s="23"/>
      <c r="VNH155" s="23"/>
      <c r="VNI155" s="23"/>
      <c r="VNJ155" s="23"/>
      <c r="VNK155" s="23"/>
      <c r="VNL155" s="23"/>
      <c r="VNM155" s="23"/>
      <c r="VNN155" s="23"/>
      <c r="VNO155" s="23"/>
      <c r="VNP155" s="23"/>
      <c r="VNQ155" s="23"/>
      <c r="VNR155" s="23"/>
      <c r="VNS155" s="23"/>
      <c r="VNT155" s="23"/>
      <c r="VNU155" s="23"/>
      <c r="VNV155" s="23"/>
      <c r="VNW155" s="23"/>
      <c r="VNX155" s="23"/>
      <c r="VNY155" s="23"/>
      <c r="VNZ155" s="23"/>
      <c r="VOA155" s="23"/>
      <c r="VOB155" s="23"/>
      <c r="VOC155" s="23"/>
      <c r="VOD155" s="23"/>
      <c r="VOE155" s="23"/>
      <c r="VOF155" s="23"/>
      <c r="VOG155" s="23"/>
      <c r="VOH155" s="23"/>
      <c r="VOI155" s="23"/>
      <c r="VOJ155" s="23"/>
      <c r="VOK155" s="23"/>
      <c r="VOL155" s="23"/>
      <c r="VOM155" s="23"/>
      <c r="VON155" s="23"/>
      <c r="VOO155" s="23"/>
      <c r="VOP155" s="23"/>
      <c r="VOQ155" s="23"/>
      <c r="VOR155" s="23"/>
      <c r="VOS155" s="23"/>
      <c r="VOT155" s="23"/>
      <c r="VOU155" s="23"/>
      <c r="VOV155" s="23"/>
      <c r="VOW155" s="23"/>
      <c r="VOX155" s="23"/>
      <c r="VOY155" s="23"/>
      <c r="VOZ155" s="23"/>
      <c r="VPA155" s="23"/>
      <c r="VPB155" s="23"/>
      <c r="VPC155" s="23"/>
      <c r="VPD155" s="23"/>
      <c r="VPE155" s="23"/>
      <c r="VPF155" s="23"/>
      <c r="VPG155" s="23"/>
      <c r="VPH155" s="23"/>
      <c r="VPI155" s="23"/>
      <c r="VPJ155" s="23"/>
      <c r="VPK155" s="23"/>
      <c r="VPL155" s="23"/>
      <c r="VPM155" s="23"/>
      <c r="VPN155" s="23"/>
      <c r="VPO155" s="23"/>
      <c r="VPP155" s="23"/>
      <c r="VPQ155" s="23"/>
      <c r="VPR155" s="23"/>
      <c r="VPS155" s="23"/>
      <c r="VPT155" s="23"/>
      <c r="VPU155" s="23"/>
      <c r="VPV155" s="23"/>
      <c r="VPW155" s="23"/>
      <c r="VPX155" s="23"/>
      <c r="VPY155" s="23"/>
      <c r="VPZ155" s="23"/>
      <c r="VQA155" s="23"/>
      <c r="VQB155" s="23"/>
      <c r="VQC155" s="23"/>
      <c r="VQD155" s="23"/>
      <c r="VQE155" s="23"/>
      <c r="VQF155" s="23"/>
      <c r="VQG155" s="23"/>
      <c r="VQH155" s="23"/>
      <c r="VQI155" s="23"/>
      <c r="VQJ155" s="23"/>
      <c r="VQK155" s="23"/>
      <c r="VQL155" s="23"/>
      <c r="VQM155" s="23"/>
      <c r="VQN155" s="23"/>
      <c r="VQO155" s="23"/>
      <c r="VQP155" s="23"/>
      <c r="VQQ155" s="23"/>
      <c r="VQR155" s="23"/>
      <c r="VQS155" s="23"/>
      <c r="VQT155" s="23"/>
      <c r="VQU155" s="23"/>
      <c r="VQV155" s="23"/>
      <c r="VQW155" s="23"/>
      <c r="VQX155" s="23"/>
      <c r="VQY155" s="23"/>
      <c r="VQZ155" s="23"/>
      <c r="VRA155" s="23"/>
      <c r="VRB155" s="23"/>
      <c r="VRC155" s="23"/>
      <c r="VRD155" s="23"/>
      <c r="VRE155" s="23"/>
      <c r="VRF155" s="23"/>
      <c r="VRG155" s="23"/>
      <c r="VRH155" s="23"/>
      <c r="VRI155" s="23"/>
      <c r="VRJ155" s="23"/>
      <c r="VRK155" s="23"/>
      <c r="VRL155" s="23"/>
      <c r="VRM155" s="23"/>
      <c r="VRN155" s="23"/>
      <c r="VRO155" s="23"/>
      <c r="VRP155" s="23"/>
      <c r="VRQ155" s="23"/>
      <c r="VRR155" s="23"/>
      <c r="VRS155" s="23"/>
      <c r="VRT155" s="23"/>
      <c r="VRU155" s="23"/>
      <c r="VRV155" s="23"/>
      <c r="VRW155" s="23"/>
      <c r="VRX155" s="23"/>
      <c r="VRY155" s="23"/>
      <c r="VRZ155" s="23"/>
      <c r="VSA155" s="23"/>
      <c r="VSB155" s="23"/>
      <c r="VSC155" s="23"/>
      <c r="VSD155" s="23"/>
      <c r="VSE155" s="23"/>
      <c r="VSF155" s="23"/>
      <c r="VSG155" s="23"/>
      <c r="VSH155" s="23"/>
      <c r="VSI155" s="23"/>
      <c r="VSJ155" s="23"/>
      <c r="VSK155" s="23"/>
      <c r="VSL155" s="23"/>
      <c r="VSM155" s="23"/>
      <c r="VSN155" s="23"/>
      <c r="VSO155" s="23"/>
      <c r="VSP155" s="23"/>
      <c r="VSQ155" s="23"/>
      <c r="VSR155" s="23"/>
      <c r="VSS155" s="23"/>
      <c r="VST155" s="23"/>
      <c r="VSU155" s="23"/>
      <c r="VSV155" s="23"/>
      <c r="VSW155" s="23"/>
      <c r="VSX155" s="23"/>
      <c r="VSY155" s="23"/>
      <c r="VSZ155" s="23"/>
      <c r="VTA155" s="23"/>
      <c r="VTB155" s="23"/>
      <c r="VTC155" s="23"/>
      <c r="VTD155" s="23"/>
      <c r="VTE155" s="23"/>
      <c r="VTF155" s="23"/>
      <c r="VTG155" s="23"/>
      <c r="VTH155" s="23"/>
      <c r="VTI155" s="23"/>
      <c r="VTJ155" s="23"/>
      <c r="VTK155" s="23"/>
      <c r="VTL155" s="23"/>
      <c r="VTM155" s="23"/>
      <c r="VTN155" s="23"/>
      <c r="VTO155" s="23"/>
      <c r="VTP155" s="23"/>
      <c r="VTQ155" s="23"/>
      <c r="VTR155" s="23"/>
      <c r="VTS155" s="23"/>
      <c r="VTT155" s="23"/>
      <c r="VTU155" s="23"/>
      <c r="VTV155" s="23"/>
      <c r="VTW155" s="23"/>
      <c r="VTX155" s="23"/>
      <c r="VTY155" s="23"/>
      <c r="VTZ155" s="23"/>
      <c r="VUA155" s="23"/>
      <c r="VUB155" s="23"/>
      <c r="VUC155" s="23"/>
      <c r="VUD155" s="23"/>
      <c r="VUE155" s="23"/>
      <c r="VUF155" s="23"/>
      <c r="VUG155" s="23"/>
      <c r="VUH155" s="23"/>
      <c r="VUI155" s="23"/>
      <c r="VUJ155" s="23"/>
      <c r="VUK155" s="23"/>
      <c r="VUL155" s="23"/>
      <c r="VUM155" s="23"/>
      <c r="VUN155" s="23"/>
      <c r="VUO155" s="23"/>
      <c r="VUP155" s="23"/>
      <c r="VUQ155" s="23"/>
      <c r="VUR155" s="23"/>
      <c r="VUS155" s="23"/>
      <c r="VUT155" s="23"/>
      <c r="VUU155" s="23"/>
      <c r="VUV155" s="23"/>
      <c r="VUW155" s="23"/>
      <c r="VUX155" s="23"/>
      <c r="VUY155" s="23"/>
      <c r="VUZ155" s="23"/>
      <c r="VVA155" s="23"/>
      <c r="VVB155" s="23"/>
      <c r="VVC155" s="23"/>
      <c r="VVD155" s="23"/>
      <c r="VVE155" s="23"/>
      <c r="VVF155" s="23"/>
      <c r="VVG155" s="23"/>
      <c r="VVH155" s="23"/>
      <c r="VVI155" s="23"/>
      <c r="VVJ155" s="23"/>
      <c r="VVK155" s="23"/>
      <c r="VVL155" s="23"/>
      <c r="VVM155" s="23"/>
      <c r="VVN155" s="23"/>
      <c r="VVO155" s="23"/>
      <c r="VVP155" s="23"/>
      <c r="VVQ155" s="23"/>
      <c r="VVR155" s="23"/>
      <c r="VVS155" s="23"/>
      <c r="VVT155" s="23"/>
      <c r="VVU155" s="23"/>
      <c r="VVV155" s="23"/>
      <c r="VVW155" s="23"/>
      <c r="VVX155" s="23"/>
      <c r="VVY155" s="23"/>
      <c r="VVZ155" s="23"/>
      <c r="VWA155" s="23"/>
      <c r="VWB155" s="23"/>
      <c r="VWC155" s="23"/>
      <c r="VWD155" s="23"/>
      <c r="VWE155" s="23"/>
      <c r="VWF155" s="23"/>
      <c r="VWG155" s="23"/>
      <c r="VWH155" s="23"/>
      <c r="VWI155" s="23"/>
      <c r="VWJ155" s="23"/>
      <c r="VWK155" s="23"/>
      <c r="VWL155" s="23"/>
      <c r="VWM155" s="23"/>
      <c r="VWN155" s="23"/>
      <c r="VWO155" s="23"/>
      <c r="VWP155" s="23"/>
      <c r="VWQ155" s="23"/>
      <c r="VWR155" s="23"/>
      <c r="VWS155" s="23"/>
      <c r="VWT155" s="23"/>
      <c r="VWU155" s="23"/>
      <c r="VWV155" s="23"/>
      <c r="VWW155" s="23"/>
      <c r="VWX155" s="23"/>
      <c r="VWY155" s="23"/>
      <c r="VWZ155" s="23"/>
      <c r="VXA155" s="23"/>
      <c r="VXB155" s="23"/>
      <c r="VXC155" s="23"/>
      <c r="VXD155" s="23"/>
      <c r="VXE155" s="23"/>
      <c r="VXF155" s="23"/>
      <c r="VXG155" s="23"/>
      <c r="VXH155" s="23"/>
      <c r="VXI155" s="23"/>
      <c r="VXJ155" s="23"/>
      <c r="VXK155" s="23"/>
      <c r="VXL155" s="23"/>
      <c r="VXM155" s="23"/>
      <c r="VXN155" s="23"/>
      <c r="VXO155" s="23"/>
      <c r="VXP155" s="23"/>
      <c r="VXQ155" s="23"/>
      <c r="VXR155" s="23"/>
      <c r="VXS155" s="23"/>
      <c r="VXT155" s="23"/>
      <c r="VXU155" s="23"/>
      <c r="VXV155" s="23"/>
      <c r="VXW155" s="23"/>
      <c r="VXX155" s="23"/>
      <c r="VXY155" s="23"/>
      <c r="VXZ155" s="23"/>
      <c r="VYA155" s="23"/>
      <c r="VYB155" s="23"/>
      <c r="VYC155" s="23"/>
      <c r="VYD155" s="23"/>
      <c r="VYE155" s="23"/>
      <c r="VYF155" s="23"/>
      <c r="VYG155" s="23"/>
      <c r="VYH155" s="23"/>
      <c r="VYI155" s="23"/>
      <c r="VYJ155" s="23"/>
      <c r="VYK155" s="23"/>
      <c r="VYL155" s="23"/>
      <c r="VYM155" s="23"/>
      <c r="VYN155" s="23"/>
      <c r="VYO155" s="23"/>
      <c r="VYP155" s="23"/>
      <c r="VYQ155" s="23"/>
      <c r="VYR155" s="23"/>
      <c r="VYS155" s="23"/>
      <c r="VYT155" s="23"/>
      <c r="VYU155" s="23"/>
      <c r="VYV155" s="23"/>
      <c r="VYW155" s="23"/>
      <c r="VYX155" s="23"/>
      <c r="VYY155" s="23"/>
      <c r="VYZ155" s="23"/>
      <c r="VZA155" s="23"/>
      <c r="VZB155" s="23"/>
      <c r="VZC155" s="23"/>
      <c r="VZD155" s="23"/>
      <c r="VZE155" s="23"/>
      <c r="VZF155" s="23"/>
      <c r="VZG155" s="23"/>
      <c r="VZH155" s="23"/>
      <c r="VZI155" s="23"/>
      <c r="VZJ155" s="23"/>
      <c r="VZK155" s="23"/>
      <c r="VZL155" s="23"/>
      <c r="VZM155" s="23"/>
      <c r="VZN155" s="23"/>
      <c r="VZO155" s="23"/>
      <c r="VZP155" s="23"/>
      <c r="VZQ155" s="23"/>
      <c r="VZR155" s="23"/>
      <c r="VZS155" s="23"/>
      <c r="VZT155" s="23"/>
      <c r="VZU155" s="23"/>
      <c r="VZV155" s="23"/>
      <c r="VZW155" s="23"/>
      <c r="VZX155" s="23"/>
      <c r="VZY155" s="23"/>
      <c r="VZZ155" s="23"/>
      <c r="WAA155" s="23"/>
      <c r="WAB155" s="23"/>
      <c r="WAC155" s="23"/>
      <c r="WAD155" s="23"/>
      <c r="WAE155" s="23"/>
      <c r="WAF155" s="23"/>
      <c r="WAG155" s="23"/>
      <c r="WAH155" s="23"/>
      <c r="WAI155" s="23"/>
      <c r="WAJ155" s="23"/>
      <c r="WAK155" s="23"/>
      <c r="WAL155" s="23"/>
      <c r="WAM155" s="23"/>
      <c r="WAN155" s="23"/>
      <c r="WAO155" s="23"/>
      <c r="WAP155" s="23"/>
      <c r="WAQ155" s="23"/>
      <c r="WAR155" s="23"/>
      <c r="WAS155" s="23"/>
      <c r="WAT155" s="23"/>
      <c r="WAU155" s="23"/>
      <c r="WAV155" s="23"/>
      <c r="WAW155" s="23"/>
      <c r="WAX155" s="23"/>
      <c r="WAY155" s="23"/>
      <c r="WAZ155" s="23"/>
      <c r="WBA155" s="23"/>
      <c r="WBB155" s="23"/>
      <c r="WBC155" s="23"/>
      <c r="WBD155" s="23"/>
      <c r="WBE155" s="23"/>
      <c r="WBF155" s="23"/>
      <c r="WBG155" s="23"/>
      <c r="WBH155" s="23"/>
      <c r="WBI155" s="23"/>
      <c r="WBJ155" s="23"/>
      <c r="WBK155" s="23"/>
      <c r="WBL155" s="23"/>
      <c r="WBM155" s="23"/>
      <c r="WBN155" s="23"/>
      <c r="WBO155" s="23"/>
      <c r="WBP155" s="23"/>
      <c r="WBQ155" s="23"/>
      <c r="WBR155" s="23"/>
      <c r="WBS155" s="23"/>
      <c r="WBT155" s="23"/>
      <c r="WBU155" s="23"/>
      <c r="WBV155" s="23"/>
      <c r="WBW155" s="23"/>
      <c r="WBX155" s="23"/>
      <c r="WBY155" s="23"/>
      <c r="WBZ155" s="23"/>
      <c r="WCA155" s="23"/>
      <c r="WCB155" s="23"/>
      <c r="WCC155" s="23"/>
      <c r="WCD155" s="23"/>
      <c r="WCE155" s="23"/>
      <c r="WCF155" s="23"/>
      <c r="WCG155" s="23"/>
      <c r="WCH155" s="23"/>
      <c r="WCI155" s="23"/>
      <c r="WCJ155" s="23"/>
      <c r="WCK155" s="23"/>
      <c r="WCL155" s="23"/>
      <c r="WCM155" s="23"/>
      <c r="WCN155" s="23"/>
      <c r="WCO155" s="23"/>
      <c r="WCP155" s="23"/>
      <c r="WCQ155" s="23"/>
      <c r="WCR155" s="23"/>
      <c r="WCS155" s="23"/>
      <c r="WCT155" s="23"/>
      <c r="WCU155" s="23"/>
      <c r="WCV155" s="23"/>
      <c r="WCW155" s="23"/>
      <c r="WCX155" s="23"/>
      <c r="WCY155" s="23"/>
      <c r="WCZ155" s="23"/>
      <c r="WDA155" s="23"/>
      <c r="WDB155" s="23"/>
      <c r="WDC155" s="23"/>
      <c r="WDD155" s="23"/>
      <c r="WDE155" s="23"/>
      <c r="WDF155" s="23"/>
      <c r="WDG155" s="23"/>
      <c r="WDH155" s="23"/>
      <c r="WDI155" s="23"/>
      <c r="WDJ155" s="23"/>
      <c r="WDK155" s="23"/>
      <c r="WDL155" s="23"/>
      <c r="WDM155" s="23"/>
      <c r="WDN155" s="23"/>
      <c r="WDO155" s="23"/>
      <c r="WDP155" s="23"/>
      <c r="WDQ155" s="23"/>
      <c r="WDR155" s="23"/>
      <c r="WDS155" s="23"/>
      <c r="WDT155" s="23"/>
      <c r="WDU155" s="23"/>
      <c r="WDV155" s="23"/>
      <c r="WDW155" s="23"/>
      <c r="WDX155" s="23"/>
      <c r="WDY155" s="23"/>
      <c r="WDZ155" s="23"/>
      <c r="WEA155" s="23"/>
      <c r="WEB155" s="23"/>
      <c r="WEC155" s="23"/>
      <c r="WED155" s="23"/>
      <c r="WEE155" s="23"/>
      <c r="WEF155" s="23"/>
      <c r="WEG155" s="23"/>
      <c r="WEH155" s="23"/>
      <c r="WEI155" s="23"/>
      <c r="WEJ155" s="23"/>
      <c r="WEK155" s="23"/>
      <c r="WEL155" s="23"/>
      <c r="WEM155" s="23"/>
      <c r="WEN155" s="23"/>
      <c r="WEO155" s="23"/>
      <c r="WEP155" s="23"/>
      <c r="WEQ155" s="23"/>
      <c r="WER155" s="23"/>
      <c r="WES155" s="23"/>
      <c r="WET155" s="23"/>
      <c r="WEU155" s="23"/>
      <c r="WEV155" s="23"/>
      <c r="WEW155" s="23"/>
      <c r="WEX155" s="23"/>
      <c r="WEY155" s="23"/>
      <c r="WEZ155" s="23"/>
      <c r="WFA155" s="23"/>
      <c r="WFB155" s="23"/>
      <c r="WFC155" s="23"/>
      <c r="WFD155" s="23"/>
      <c r="WFE155" s="23"/>
      <c r="WFF155" s="23"/>
      <c r="WFG155" s="23"/>
      <c r="WFH155" s="23"/>
      <c r="WFI155" s="23"/>
      <c r="WFJ155" s="23"/>
      <c r="WFK155" s="23"/>
      <c r="WFL155" s="23"/>
      <c r="WFM155" s="23"/>
      <c r="WFN155" s="23"/>
      <c r="WFO155" s="23"/>
      <c r="WFP155" s="23"/>
      <c r="WFQ155" s="23"/>
      <c r="WFR155" s="23"/>
      <c r="WFS155" s="23"/>
      <c r="WFT155" s="23"/>
      <c r="WFU155" s="23"/>
      <c r="WFV155" s="23"/>
      <c r="WFW155" s="23"/>
      <c r="WFX155" s="23"/>
      <c r="WFY155" s="23"/>
      <c r="WFZ155" s="23"/>
      <c r="WGA155" s="23"/>
      <c r="WGB155" s="23"/>
      <c r="WGC155" s="23"/>
      <c r="WGD155" s="23"/>
      <c r="WGE155" s="23"/>
      <c r="WGF155" s="23"/>
      <c r="WGG155" s="23"/>
      <c r="WGH155" s="23"/>
      <c r="WGI155" s="23"/>
      <c r="WGJ155" s="23"/>
      <c r="WGK155" s="23"/>
      <c r="WGL155" s="23"/>
      <c r="WGM155" s="23"/>
      <c r="WGN155" s="23"/>
      <c r="WGO155" s="23"/>
      <c r="WGP155" s="23"/>
      <c r="WGQ155" s="23"/>
      <c r="WGR155" s="23"/>
      <c r="WGS155" s="23"/>
      <c r="WGT155" s="23"/>
      <c r="WGU155" s="23"/>
      <c r="WGV155" s="23"/>
      <c r="WGW155" s="23"/>
      <c r="WGX155" s="23"/>
      <c r="WGY155" s="23"/>
      <c r="WGZ155" s="23"/>
      <c r="WHA155" s="23"/>
      <c r="WHB155" s="23"/>
      <c r="WHC155" s="23"/>
      <c r="WHD155" s="23"/>
      <c r="WHE155" s="23"/>
      <c r="WHF155" s="23"/>
      <c r="WHG155" s="23"/>
      <c r="WHH155" s="23"/>
      <c r="WHI155" s="23"/>
      <c r="WHJ155" s="23"/>
      <c r="WHK155" s="23"/>
      <c r="WHL155" s="23"/>
      <c r="WHM155" s="23"/>
      <c r="WHN155" s="23"/>
      <c r="WHO155" s="23"/>
      <c r="WHP155" s="23"/>
      <c r="WHQ155" s="23"/>
      <c r="WHR155" s="23"/>
      <c r="WHS155" s="23"/>
      <c r="WHT155" s="23"/>
      <c r="WHU155" s="23"/>
      <c r="WHV155" s="23"/>
      <c r="WHW155" s="23"/>
      <c r="WHX155" s="23"/>
      <c r="WHY155" s="23"/>
      <c r="WHZ155" s="23"/>
      <c r="WIA155" s="23"/>
      <c r="WIB155" s="23"/>
      <c r="WIC155" s="23"/>
      <c r="WID155" s="23"/>
      <c r="WIE155" s="23"/>
      <c r="WIF155" s="23"/>
      <c r="WIG155" s="23"/>
      <c r="WIH155" s="23"/>
      <c r="WII155" s="23"/>
      <c r="WIJ155" s="23"/>
      <c r="WIK155" s="23"/>
      <c r="WIL155" s="23"/>
      <c r="WIM155" s="23"/>
      <c r="WIN155" s="23"/>
      <c r="WIO155" s="23"/>
      <c r="WIP155" s="23"/>
      <c r="WIQ155" s="23"/>
      <c r="WIR155" s="23"/>
      <c r="WIS155" s="23"/>
      <c r="WIT155" s="23"/>
      <c r="WIU155" s="23"/>
      <c r="WIV155" s="23"/>
      <c r="WIW155" s="23"/>
      <c r="WIX155" s="23"/>
      <c r="WIY155" s="23"/>
      <c r="WIZ155" s="23"/>
      <c r="WJA155" s="23"/>
      <c r="WJB155" s="23"/>
      <c r="WJC155" s="23"/>
      <c r="WJD155" s="23"/>
      <c r="WJE155" s="23"/>
      <c r="WJF155" s="23"/>
      <c r="WJG155" s="23"/>
      <c r="WJH155" s="23"/>
      <c r="WJI155" s="23"/>
      <c r="WJJ155" s="23"/>
      <c r="WJK155" s="23"/>
      <c r="WJL155" s="23"/>
      <c r="WJM155" s="23"/>
      <c r="WJN155" s="23"/>
      <c r="WJO155" s="23"/>
      <c r="WJP155" s="23"/>
      <c r="WJQ155" s="23"/>
      <c r="WJR155" s="23"/>
      <c r="WJS155" s="23"/>
      <c r="WJT155" s="23"/>
      <c r="WJU155" s="23"/>
      <c r="WJV155" s="23"/>
      <c r="WJW155" s="23"/>
      <c r="WJX155" s="23"/>
      <c r="WJY155" s="23"/>
      <c r="WJZ155" s="23"/>
      <c r="WKA155" s="23"/>
      <c r="WKB155" s="23"/>
      <c r="WKC155" s="23"/>
      <c r="WKD155" s="23"/>
      <c r="WKE155" s="23"/>
      <c r="WKF155" s="23"/>
      <c r="WKG155" s="23"/>
      <c r="WKH155" s="23"/>
      <c r="WKI155" s="23"/>
      <c r="WKJ155" s="23"/>
      <c r="WKK155" s="23"/>
      <c r="WKL155" s="23"/>
      <c r="WKM155" s="23"/>
      <c r="WKN155" s="23"/>
      <c r="WKO155" s="23"/>
      <c r="WKP155" s="23"/>
      <c r="WKQ155" s="23"/>
      <c r="WKR155" s="23"/>
      <c r="WKS155" s="23"/>
      <c r="WKT155" s="23"/>
      <c r="WKU155" s="23"/>
      <c r="WKV155" s="23"/>
      <c r="WKW155" s="23"/>
      <c r="WKX155" s="23"/>
      <c r="WKY155" s="23"/>
      <c r="WKZ155" s="23"/>
      <c r="WLA155" s="23"/>
      <c r="WLB155" s="23"/>
      <c r="WLC155" s="23"/>
      <c r="WLD155" s="23"/>
      <c r="WLE155" s="23"/>
      <c r="WLF155" s="23"/>
      <c r="WLG155" s="23"/>
      <c r="WLH155" s="23"/>
      <c r="WLI155" s="23"/>
      <c r="WLJ155" s="23"/>
      <c r="WLK155" s="23"/>
      <c r="WLL155" s="23"/>
      <c r="WLM155" s="23"/>
      <c r="WLN155" s="23"/>
      <c r="WLO155" s="23"/>
      <c r="WLP155" s="23"/>
      <c r="WLQ155" s="23"/>
      <c r="WLR155" s="23"/>
      <c r="WLS155" s="23"/>
      <c r="WLT155" s="23"/>
      <c r="WLU155" s="23"/>
      <c r="WLV155" s="23"/>
      <c r="WLW155" s="23"/>
      <c r="WLX155" s="23"/>
      <c r="WLY155" s="23"/>
      <c r="WLZ155" s="23"/>
      <c r="WMA155" s="23"/>
      <c r="WMB155" s="23"/>
      <c r="WMC155" s="23"/>
      <c r="WMD155" s="23"/>
      <c r="WME155" s="23"/>
      <c r="WMF155" s="23"/>
      <c r="WMG155" s="23"/>
      <c r="WMH155" s="23"/>
      <c r="WMI155" s="23"/>
      <c r="WMJ155" s="23"/>
      <c r="WMK155" s="23"/>
      <c r="WML155" s="23"/>
      <c r="WMM155" s="23"/>
      <c r="WMN155" s="23"/>
      <c r="WMO155" s="23"/>
      <c r="WMP155" s="23"/>
      <c r="WMQ155" s="23"/>
      <c r="WMR155" s="23"/>
      <c r="WMS155" s="23"/>
      <c r="WMT155" s="23"/>
      <c r="WMU155" s="23"/>
      <c r="WMV155" s="23"/>
      <c r="WMW155" s="23"/>
      <c r="WMX155" s="23"/>
      <c r="WMY155" s="23"/>
      <c r="WMZ155" s="23"/>
      <c r="WNA155" s="23"/>
      <c r="WNB155" s="23"/>
      <c r="WNC155" s="23"/>
      <c r="WND155" s="23"/>
      <c r="WNE155" s="23"/>
      <c r="WNF155" s="23"/>
      <c r="WNG155" s="23"/>
      <c r="WNH155" s="23"/>
      <c r="WNI155" s="23"/>
      <c r="WNJ155" s="23"/>
      <c r="WNK155" s="23"/>
      <c r="WNL155" s="23"/>
      <c r="WNM155" s="23"/>
      <c r="WNN155" s="23"/>
      <c r="WNO155" s="23"/>
      <c r="WNP155" s="23"/>
      <c r="WNQ155" s="23"/>
      <c r="WNR155" s="23"/>
      <c r="WNS155" s="23"/>
      <c r="WNT155" s="23"/>
      <c r="WNU155" s="23"/>
      <c r="WNV155" s="23"/>
      <c r="WNW155" s="23"/>
      <c r="WNX155" s="23"/>
      <c r="WNY155" s="23"/>
      <c r="WNZ155" s="23"/>
      <c r="WOA155" s="23"/>
      <c r="WOB155" s="23"/>
      <c r="WOC155" s="23"/>
      <c r="WOD155" s="23"/>
      <c r="WOE155" s="23"/>
      <c r="WOF155" s="23"/>
      <c r="WOG155" s="23"/>
      <c r="WOH155" s="23"/>
      <c r="WOI155" s="23"/>
      <c r="WOJ155" s="23"/>
      <c r="WOK155" s="23"/>
      <c r="WOL155" s="23"/>
      <c r="WOM155" s="23"/>
      <c r="WON155" s="23"/>
      <c r="WOO155" s="23"/>
      <c r="WOP155" s="23"/>
      <c r="WOQ155" s="23"/>
      <c r="WOR155" s="23"/>
      <c r="WOS155" s="23"/>
      <c r="WOT155" s="23"/>
      <c r="WOU155" s="23"/>
      <c r="WOV155" s="23"/>
      <c r="WOW155" s="23"/>
      <c r="WOX155" s="23"/>
      <c r="WOY155" s="23"/>
      <c r="WOZ155" s="23"/>
      <c r="WPA155" s="23"/>
      <c r="WPB155" s="23"/>
      <c r="WPC155" s="23"/>
      <c r="WPD155" s="23"/>
      <c r="WPE155" s="23"/>
      <c r="WPF155" s="23"/>
      <c r="WPG155" s="23"/>
      <c r="WPH155" s="23"/>
      <c r="WPI155" s="23"/>
      <c r="WPJ155" s="23"/>
      <c r="WPK155" s="23"/>
      <c r="WPL155" s="23"/>
      <c r="WPM155" s="23"/>
      <c r="WPN155" s="23"/>
      <c r="WPO155" s="23"/>
      <c r="WPP155" s="23"/>
      <c r="WPQ155" s="23"/>
      <c r="WPR155" s="23"/>
      <c r="WPS155" s="23"/>
      <c r="WPT155" s="23"/>
      <c r="WPU155" s="23"/>
      <c r="WPV155" s="23"/>
      <c r="WPW155" s="23"/>
      <c r="WPX155" s="23"/>
      <c r="WPY155" s="23"/>
      <c r="WPZ155" s="23"/>
      <c r="WQA155" s="23"/>
      <c r="WQB155" s="23"/>
      <c r="WQC155" s="23"/>
      <c r="WQD155" s="23"/>
      <c r="WQE155" s="23"/>
      <c r="WQF155" s="23"/>
      <c r="WQG155" s="23"/>
      <c r="WQH155" s="23"/>
      <c r="WQI155" s="23"/>
      <c r="WQJ155" s="23"/>
      <c r="WQK155" s="23"/>
      <c r="WQL155" s="23"/>
      <c r="WQM155" s="23"/>
      <c r="WQN155" s="23"/>
      <c r="WQO155" s="23"/>
      <c r="WQP155" s="23"/>
      <c r="WQQ155" s="23"/>
      <c r="WQR155" s="23"/>
      <c r="WQS155" s="23"/>
      <c r="WQT155" s="23"/>
      <c r="WQU155" s="23"/>
      <c r="WQV155" s="23"/>
      <c r="WQW155" s="23"/>
      <c r="WQX155" s="23"/>
      <c r="WQY155" s="23"/>
      <c r="WQZ155" s="23"/>
      <c r="WRA155" s="23"/>
      <c r="WRB155" s="23"/>
      <c r="WRC155" s="23"/>
      <c r="WRD155" s="23"/>
      <c r="WRE155" s="23"/>
      <c r="WRF155" s="23"/>
      <c r="WRG155" s="23"/>
      <c r="WRH155" s="23"/>
      <c r="WRI155" s="23"/>
      <c r="WRJ155" s="23"/>
      <c r="WRK155" s="23"/>
      <c r="WRL155" s="23"/>
      <c r="WRM155" s="23"/>
      <c r="WRN155" s="23"/>
      <c r="WRO155" s="23"/>
      <c r="WRP155" s="23"/>
      <c r="WRQ155" s="23"/>
      <c r="WRR155" s="23"/>
      <c r="WRS155" s="23"/>
      <c r="WRT155" s="23"/>
      <c r="WRU155" s="23"/>
      <c r="WRV155" s="23"/>
      <c r="WRW155" s="23"/>
      <c r="WRX155" s="23"/>
      <c r="WRY155" s="23"/>
      <c r="WRZ155" s="23"/>
      <c r="WSA155" s="23"/>
      <c r="WSB155" s="23"/>
      <c r="WSC155" s="23"/>
      <c r="WSD155" s="23"/>
      <c r="WSE155" s="23"/>
      <c r="WSF155" s="23"/>
      <c r="WSG155" s="23"/>
      <c r="WSH155" s="23"/>
      <c r="WSI155" s="23"/>
      <c r="WSJ155" s="23"/>
      <c r="WSK155" s="23"/>
      <c r="WSL155" s="23"/>
      <c r="WSM155" s="23"/>
      <c r="WSN155" s="23"/>
      <c r="WSO155" s="23"/>
      <c r="WSP155" s="23"/>
      <c r="WSQ155" s="23"/>
      <c r="WSR155" s="23"/>
      <c r="WSS155" s="23"/>
      <c r="WST155" s="23"/>
      <c r="WSU155" s="23"/>
      <c r="WSV155" s="23"/>
      <c r="WSW155" s="23"/>
      <c r="WSX155" s="23"/>
      <c r="WSY155" s="23"/>
      <c r="WSZ155" s="23"/>
      <c r="WTA155" s="23"/>
      <c r="WTB155" s="23"/>
      <c r="WTC155" s="23"/>
      <c r="WTD155" s="23"/>
      <c r="WTE155" s="23"/>
      <c r="WTF155" s="23"/>
      <c r="WTG155" s="23"/>
      <c r="WTH155" s="23"/>
      <c r="WTI155" s="23"/>
      <c r="WTJ155" s="23"/>
      <c r="WTK155" s="23"/>
      <c r="WTL155" s="23"/>
      <c r="WTM155" s="23"/>
      <c r="WTN155" s="23"/>
      <c r="WTO155" s="23"/>
      <c r="WTP155" s="23"/>
      <c r="WTQ155" s="23"/>
      <c r="WTR155" s="23"/>
      <c r="WTS155" s="23"/>
      <c r="WTT155" s="23"/>
      <c r="WTU155" s="23"/>
      <c r="WTV155" s="23"/>
      <c r="WTW155" s="23"/>
      <c r="WTX155" s="23"/>
      <c r="WTY155" s="23"/>
      <c r="WTZ155" s="23"/>
      <c r="WUA155" s="23"/>
      <c r="WUB155" s="23"/>
      <c r="WUC155" s="23"/>
      <c r="WUD155" s="23"/>
      <c r="WUE155" s="23"/>
      <c r="WUF155" s="23"/>
      <c r="WUG155" s="23"/>
      <c r="WUH155" s="23"/>
      <c r="WUI155" s="23"/>
      <c r="WUJ155" s="23"/>
      <c r="WUK155" s="23"/>
      <c r="WUL155" s="23"/>
      <c r="WUM155" s="23"/>
      <c r="WUN155" s="23"/>
      <c r="WUO155" s="23"/>
      <c r="WUP155" s="23"/>
      <c r="WUQ155" s="23"/>
      <c r="WUR155" s="23"/>
      <c r="WUS155" s="23"/>
      <c r="WUT155" s="23"/>
      <c r="WUU155" s="23"/>
      <c r="WUV155" s="23"/>
      <c r="WUW155" s="23"/>
      <c r="WUX155" s="23"/>
      <c r="WUY155" s="23"/>
      <c r="WUZ155" s="23"/>
      <c r="WVA155" s="23"/>
      <c r="WVB155" s="23"/>
      <c r="WVC155" s="23"/>
      <c r="WVD155" s="23"/>
      <c r="WVE155" s="23"/>
      <c r="WVF155" s="23"/>
      <c r="WVG155" s="23"/>
      <c r="WVH155" s="23"/>
      <c r="WVI155" s="23"/>
      <c r="WVJ155" s="23"/>
      <c r="WVK155" s="23"/>
      <c r="WVL155" s="23"/>
      <c r="WVM155" s="23"/>
      <c r="WVN155" s="23"/>
      <c r="WVO155" s="23"/>
      <c r="WVP155" s="23"/>
      <c r="WVQ155" s="23"/>
      <c r="WVR155" s="23"/>
      <c r="WVS155" s="23"/>
      <c r="WVT155" s="23"/>
      <c r="WVU155" s="23"/>
      <c r="WVV155" s="23"/>
      <c r="WVW155" s="23"/>
      <c r="WVX155" s="23"/>
      <c r="WVY155" s="23"/>
      <c r="WVZ155" s="23"/>
      <c r="WWA155" s="23"/>
      <c r="WWB155" s="23"/>
      <c r="WWC155" s="23"/>
      <c r="WWD155" s="23"/>
      <c r="WWE155" s="23"/>
      <c r="WWF155" s="23"/>
      <c r="WWG155" s="23"/>
      <c r="WWH155" s="23"/>
      <c r="WWI155" s="23"/>
      <c r="WWJ155" s="23"/>
      <c r="WWK155" s="23"/>
      <c r="WWL155" s="23"/>
      <c r="WWM155" s="23"/>
      <c r="WWN155" s="23"/>
      <c r="WWO155" s="23"/>
      <c r="WWP155" s="23"/>
      <c r="WWQ155" s="23"/>
      <c r="WWR155" s="23"/>
      <c r="WWS155" s="23"/>
      <c r="WWT155" s="23"/>
      <c r="WWU155" s="23"/>
      <c r="WWV155" s="23"/>
      <c r="WWW155" s="23"/>
      <c r="WWX155" s="23"/>
      <c r="WWY155" s="23"/>
      <c r="WWZ155" s="23"/>
      <c r="WXA155" s="23"/>
      <c r="WXB155" s="23"/>
      <c r="WXC155" s="23"/>
      <c r="WXD155" s="23"/>
      <c r="WXE155" s="23"/>
      <c r="WXF155" s="23"/>
      <c r="WXG155" s="23"/>
      <c r="WXH155" s="23"/>
      <c r="WXI155" s="23"/>
      <c r="WXJ155" s="23"/>
      <c r="WXK155" s="23"/>
      <c r="WXL155" s="23"/>
      <c r="WXM155" s="23"/>
      <c r="WXN155" s="23"/>
      <c r="WXO155" s="23"/>
      <c r="WXP155" s="23"/>
      <c r="WXQ155" s="23"/>
      <c r="WXR155" s="23"/>
      <c r="WXS155" s="23"/>
      <c r="WXT155" s="23"/>
      <c r="WXU155" s="23"/>
      <c r="WXV155" s="23"/>
      <c r="WXW155" s="23"/>
      <c r="WXX155" s="23"/>
      <c r="WXY155" s="23"/>
      <c r="WXZ155" s="23"/>
      <c r="WYA155" s="23"/>
      <c r="WYB155" s="23"/>
      <c r="WYC155" s="23"/>
      <c r="WYD155" s="23"/>
      <c r="WYE155" s="23"/>
      <c r="WYF155" s="23"/>
      <c r="WYG155" s="23"/>
      <c r="WYH155" s="23"/>
      <c r="WYI155" s="23"/>
      <c r="WYJ155" s="23"/>
      <c r="WYK155" s="23"/>
      <c r="WYL155" s="23"/>
      <c r="WYM155" s="23"/>
      <c r="WYN155" s="23"/>
      <c r="WYO155" s="23"/>
      <c r="WYP155" s="23"/>
      <c r="WYQ155" s="23"/>
      <c r="WYR155" s="23"/>
      <c r="WYS155" s="23"/>
      <c r="WYT155" s="23"/>
      <c r="WYU155" s="23"/>
      <c r="WYV155" s="23"/>
      <c r="WYW155" s="23"/>
      <c r="WYX155" s="23"/>
      <c r="WYY155" s="23"/>
      <c r="WYZ155" s="23"/>
      <c r="WZA155" s="23"/>
      <c r="WZB155" s="23"/>
      <c r="WZC155" s="23"/>
      <c r="WZD155" s="23"/>
      <c r="WZE155" s="23"/>
      <c r="WZF155" s="23"/>
      <c r="WZG155" s="23"/>
      <c r="WZH155" s="23"/>
      <c r="WZI155" s="23"/>
      <c r="WZJ155" s="23"/>
      <c r="WZK155" s="23"/>
      <c r="WZL155" s="23"/>
      <c r="WZM155" s="23"/>
      <c r="WZN155" s="23"/>
      <c r="WZO155" s="23"/>
      <c r="WZP155" s="23"/>
      <c r="WZQ155" s="23"/>
      <c r="WZR155" s="23"/>
      <c r="WZS155" s="23"/>
      <c r="WZT155" s="23"/>
      <c r="WZU155" s="23"/>
      <c r="WZV155" s="23"/>
      <c r="WZW155" s="23"/>
      <c r="WZX155" s="23"/>
      <c r="WZY155" s="23"/>
      <c r="WZZ155" s="23"/>
      <c r="XAA155" s="23"/>
      <c r="XAB155" s="23"/>
      <c r="XAC155" s="23"/>
      <c r="XAD155" s="23"/>
      <c r="XAE155" s="23"/>
      <c r="XAF155" s="23"/>
      <c r="XAG155" s="23"/>
      <c r="XAH155" s="23"/>
      <c r="XAI155" s="23"/>
      <c r="XAJ155" s="23"/>
      <c r="XAK155" s="23"/>
      <c r="XAL155" s="23"/>
      <c r="XAM155" s="23"/>
      <c r="XAN155" s="23"/>
      <c r="XAO155" s="23"/>
      <c r="XAP155" s="23"/>
      <c r="XAQ155" s="23"/>
      <c r="XAR155" s="23"/>
      <c r="XAS155" s="23"/>
      <c r="XAT155" s="23"/>
      <c r="XAU155" s="23"/>
      <c r="XAV155" s="23"/>
      <c r="XAW155" s="23"/>
      <c r="XAX155" s="23"/>
      <c r="XAY155" s="23"/>
      <c r="XAZ155" s="23"/>
      <c r="XBA155" s="23"/>
      <c r="XBB155" s="23"/>
      <c r="XBC155" s="23"/>
      <c r="XBD155" s="23"/>
      <c r="XBE155" s="23"/>
      <c r="XBF155" s="23"/>
      <c r="XBG155" s="23"/>
      <c r="XBH155" s="23"/>
      <c r="XBI155" s="23"/>
      <c r="XBJ155" s="23"/>
      <c r="XBK155" s="23"/>
      <c r="XBL155" s="23"/>
      <c r="XBM155" s="23"/>
      <c r="XBN155" s="23"/>
      <c r="XBO155" s="23"/>
      <c r="XBP155" s="23"/>
      <c r="XBQ155" s="23"/>
      <c r="XBR155" s="23"/>
      <c r="XBS155" s="23"/>
      <c r="XBT155" s="23"/>
      <c r="XBU155" s="23"/>
      <c r="XBV155" s="23"/>
      <c r="XBW155" s="23"/>
      <c r="XBX155" s="23"/>
      <c r="XBY155" s="23"/>
      <c r="XBZ155" s="23"/>
      <c r="XCA155" s="23"/>
      <c r="XCB155" s="23"/>
      <c r="XCC155" s="23"/>
      <c r="XCD155" s="23"/>
      <c r="XCE155" s="23"/>
      <c r="XCF155" s="23"/>
      <c r="XCG155" s="23"/>
      <c r="XCH155" s="23"/>
      <c r="XCI155" s="23"/>
      <c r="XCJ155" s="23"/>
      <c r="XCK155" s="23"/>
      <c r="XCL155" s="23"/>
      <c r="XCM155" s="23"/>
      <c r="XCN155" s="23"/>
      <c r="XCO155" s="23"/>
      <c r="XCP155" s="23"/>
      <c r="XCQ155" s="23"/>
      <c r="XCR155" s="23"/>
      <c r="XCS155" s="23"/>
      <c r="XCT155" s="23"/>
      <c r="XCU155" s="23"/>
      <c r="XCV155" s="23"/>
      <c r="XCW155" s="23"/>
      <c r="XCX155" s="23"/>
      <c r="XCY155" s="23"/>
      <c r="XCZ155" s="23"/>
      <c r="XDA155" s="23"/>
      <c r="XDB155" s="23"/>
      <c r="XDC155" s="23"/>
      <c r="XDD155" s="23"/>
      <c r="XDE155" s="23"/>
      <c r="XDF155" s="23"/>
      <c r="XDG155" s="23"/>
      <c r="XDH155" s="23"/>
      <c r="XDI155" s="23"/>
      <c r="XDJ155" s="23"/>
      <c r="XDK155" s="23"/>
      <c r="XDL155" s="23"/>
      <c r="XDM155" s="23"/>
      <c r="XDN155" s="23"/>
      <c r="XDO155" s="23"/>
      <c r="XDP155" s="23"/>
      <c r="XDQ155" s="23"/>
      <c r="XDR155" s="23"/>
      <c r="XDS155" s="23"/>
      <c r="XDT155" s="23"/>
      <c r="XDU155" s="23"/>
      <c r="XDV155" s="23"/>
      <c r="XDW155" s="23"/>
      <c r="XDX155" s="23"/>
      <c r="XDY155" s="23"/>
      <c r="XDZ155" s="23"/>
      <c r="XEA155" s="23"/>
      <c r="XEB155" s="23"/>
      <c r="XEC155" s="23"/>
      <c r="XED155" s="23"/>
      <c r="XEE155" s="23"/>
      <c r="XEF155" s="23"/>
      <c r="XEG155" s="23"/>
      <c r="XEH155" s="23"/>
      <c r="XEI155" s="23"/>
      <c r="XEJ155" s="23"/>
      <c r="XEK155" s="23"/>
      <c r="XEL155" s="23"/>
      <c r="XEM155" s="23"/>
      <c r="XEN155" s="23"/>
      <c r="XEO155" s="23"/>
      <c r="XEP155" s="23"/>
      <c r="XEQ155" s="23"/>
      <c r="XER155" s="23"/>
      <c r="XES155" s="23"/>
      <c r="XET155" s="23"/>
      <c r="XEU155" s="23"/>
      <c r="XEV155" s="23"/>
      <c r="XEW155" s="23"/>
      <c r="XEX155" s="23"/>
      <c r="XEY155" s="23"/>
      <c r="XEZ155" s="23"/>
      <c r="XFA155" s="23"/>
    </row>
    <row r="156" spans="1:16381">
      <c r="B156" s="5" t="s">
        <v>952</v>
      </c>
      <c r="E156"/>
      <c r="F156"/>
      <c r="G156"/>
      <c r="V156"/>
      <c r="W156"/>
      <c r="X156"/>
      <c r="Y156"/>
      <c r="Z156"/>
      <c r="AA156"/>
    </row>
    <row r="157" spans="1:16381">
      <c r="A157" s="3" t="s">
        <v>741</v>
      </c>
      <c r="B157" t="s">
        <v>133</v>
      </c>
      <c r="C157">
        <v>9</v>
      </c>
      <c r="D157">
        <v>9</v>
      </c>
      <c r="E157">
        <v>9</v>
      </c>
      <c r="F157">
        <v>9</v>
      </c>
      <c r="G157">
        <v>8</v>
      </c>
      <c r="H157">
        <v>8</v>
      </c>
      <c r="I157">
        <v>8</v>
      </c>
      <c r="J157">
        <v>4</v>
      </c>
      <c r="V157">
        <v>8</v>
      </c>
      <c r="W157">
        <v>8</v>
      </c>
      <c r="X157">
        <v>8</v>
      </c>
      <c r="Y157">
        <v>9</v>
      </c>
      <c r="Z157">
        <v>9</v>
      </c>
      <c r="AA157">
        <v>9</v>
      </c>
    </row>
    <row r="158" spans="1:16381">
      <c r="A158" s="3" t="s">
        <v>745</v>
      </c>
      <c r="B158" t="s">
        <v>134</v>
      </c>
      <c r="C158">
        <v>4</v>
      </c>
      <c r="D158">
        <v>4</v>
      </c>
      <c r="E158">
        <v>4</v>
      </c>
      <c r="F158">
        <v>4</v>
      </c>
      <c r="G158">
        <v>4.5</v>
      </c>
      <c r="H158">
        <v>2.7</v>
      </c>
      <c r="I158">
        <v>2.6</v>
      </c>
      <c r="J158">
        <v>2.6</v>
      </c>
      <c r="V158">
        <v>2.6</v>
      </c>
      <c r="W158">
        <v>2.7</v>
      </c>
      <c r="X158">
        <v>4.5</v>
      </c>
      <c r="Y158">
        <v>4.2</v>
      </c>
      <c r="Z158">
        <v>4</v>
      </c>
      <c r="AA158">
        <v>4</v>
      </c>
    </row>
    <row r="159" spans="1:16381">
      <c r="A159" s="3" t="s">
        <v>746</v>
      </c>
      <c r="B159" t="s">
        <v>135</v>
      </c>
      <c r="C159">
        <v>22</v>
      </c>
      <c r="D159">
        <v>22</v>
      </c>
      <c r="E159">
        <v>22</v>
      </c>
      <c r="F159">
        <v>22</v>
      </c>
      <c r="G159">
        <v>22</v>
      </c>
      <c r="H159">
        <v>19</v>
      </c>
      <c r="I159">
        <v>16</v>
      </c>
      <c r="J159">
        <v>15</v>
      </c>
      <c r="O159" s="5">
        <v>17.8</v>
      </c>
      <c r="P159" s="5">
        <v>19.8</v>
      </c>
      <c r="Q159" s="5">
        <v>7.8</v>
      </c>
      <c r="R159" s="5">
        <v>6</v>
      </c>
      <c r="S159" s="5">
        <v>10</v>
      </c>
      <c r="V159">
        <v>16</v>
      </c>
      <c r="W159">
        <v>19</v>
      </c>
      <c r="X159">
        <v>22</v>
      </c>
      <c r="Y159">
        <v>22</v>
      </c>
      <c r="Z159">
        <v>22</v>
      </c>
      <c r="AA159">
        <v>22</v>
      </c>
    </row>
    <row r="160" spans="1:16381">
      <c r="A160" s="3" t="s">
        <v>747</v>
      </c>
      <c r="B160" t="s">
        <v>125</v>
      </c>
      <c r="C160">
        <v>31</v>
      </c>
      <c r="D160">
        <v>31</v>
      </c>
      <c r="E160">
        <v>31</v>
      </c>
      <c r="F160">
        <v>32</v>
      </c>
      <c r="G160">
        <v>30</v>
      </c>
      <c r="H160">
        <v>30</v>
      </c>
      <c r="I160">
        <v>25.5</v>
      </c>
      <c r="J160">
        <v>27.5</v>
      </c>
      <c r="O160" s="5">
        <v>21.5</v>
      </c>
      <c r="P160" s="5">
        <v>18.5</v>
      </c>
      <c r="Q160" s="5">
        <v>21.8</v>
      </c>
      <c r="R160" s="5">
        <v>23</v>
      </c>
      <c r="S160" s="5">
        <v>12.8</v>
      </c>
      <c r="V160">
        <v>25.5</v>
      </c>
      <c r="W160">
        <v>30</v>
      </c>
      <c r="X160">
        <v>30</v>
      </c>
      <c r="Y160">
        <v>31</v>
      </c>
      <c r="Z160">
        <v>32</v>
      </c>
      <c r="AA160">
        <v>31</v>
      </c>
    </row>
    <row r="161" spans="1:16381">
      <c r="A161" s="3" t="s">
        <v>748</v>
      </c>
      <c r="B161" t="s">
        <v>136</v>
      </c>
      <c r="C161">
        <v>23</v>
      </c>
      <c r="D161">
        <v>22</v>
      </c>
      <c r="E161">
        <v>22</v>
      </c>
      <c r="F161">
        <v>21</v>
      </c>
      <c r="G161">
        <v>21</v>
      </c>
      <c r="H161">
        <v>21</v>
      </c>
      <c r="I161">
        <v>18</v>
      </c>
      <c r="J161">
        <v>18</v>
      </c>
      <c r="O161" s="5">
        <v>18</v>
      </c>
      <c r="P161" s="5">
        <v>11</v>
      </c>
      <c r="Q161" s="5">
        <v>7</v>
      </c>
      <c r="R161" s="5">
        <v>7</v>
      </c>
      <c r="S161" s="5">
        <v>15</v>
      </c>
      <c r="V161">
        <v>18</v>
      </c>
      <c r="W161">
        <v>21</v>
      </c>
      <c r="X161">
        <v>21</v>
      </c>
      <c r="Y161">
        <v>21</v>
      </c>
      <c r="Z161">
        <v>21</v>
      </c>
      <c r="AA161">
        <v>22</v>
      </c>
    </row>
    <row r="162" spans="1:16381">
      <c r="A162" s="3" t="s">
        <v>737</v>
      </c>
      <c r="B162" s="23" t="s">
        <v>941</v>
      </c>
      <c r="C162" s="57">
        <f t="shared" ref="C162:J162" si="40">SUBTOTAL(9,C157:C161)</f>
        <v>89</v>
      </c>
      <c r="D162" s="57">
        <f t="shared" si="40"/>
        <v>88</v>
      </c>
      <c r="E162" s="57">
        <f t="shared" si="40"/>
        <v>88</v>
      </c>
      <c r="F162" s="57">
        <f t="shared" si="40"/>
        <v>88</v>
      </c>
      <c r="G162" s="57">
        <f t="shared" si="40"/>
        <v>85.5</v>
      </c>
      <c r="H162" s="57">
        <f t="shared" si="40"/>
        <v>80.7</v>
      </c>
      <c r="I162" s="57">
        <f t="shared" si="40"/>
        <v>70.099999999999994</v>
      </c>
      <c r="J162" s="57">
        <f t="shared" si="40"/>
        <v>67.099999999999994</v>
      </c>
      <c r="K162"/>
      <c r="L162"/>
      <c r="M162"/>
      <c r="N162"/>
      <c r="O162" s="57">
        <f>SUBTOTAL(9,O157:O161)</f>
        <v>57.3</v>
      </c>
      <c r="P162" s="57">
        <f>SUBTOTAL(9,P157:P161)</f>
        <v>49.3</v>
      </c>
      <c r="Q162" s="57">
        <f>SUBTOTAL(9,Q157:Q161)</f>
        <v>36.6</v>
      </c>
      <c r="R162" s="57">
        <f>SUBTOTAL(9,R157:R161)</f>
        <v>36</v>
      </c>
      <c r="S162" s="57">
        <f>SUBTOTAL(9,S157:S161)</f>
        <v>37.799999999999997</v>
      </c>
      <c r="V162">
        <v>70.099999999999994</v>
      </c>
      <c r="W162">
        <v>80.7</v>
      </c>
      <c r="X162">
        <v>85.5</v>
      </c>
      <c r="Y162">
        <v>87.2</v>
      </c>
      <c r="Z162">
        <v>88</v>
      </c>
      <c r="AA162">
        <v>87</v>
      </c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  <c r="OI162" s="23"/>
      <c r="OJ162" s="23"/>
      <c r="OK162" s="23"/>
      <c r="OL162" s="23"/>
      <c r="OM162" s="23"/>
      <c r="ON162" s="23"/>
      <c r="OO162" s="23"/>
      <c r="OP162" s="23"/>
      <c r="OQ162" s="23"/>
      <c r="OR162" s="23"/>
      <c r="OS162" s="23"/>
      <c r="OT162" s="23"/>
      <c r="OU162" s="23"/>
      <c r="OV162" s="23"/>
      <c r="OW162" s="23"/>
      <c r="OX162" s="23"/>
      <c r="OY162" s="23"/>
      <c r="OZ162" s="23"/>
      <c r="PA162" s="23"/>
      <c r="PB162" s="23"/>
      <c r="PC162" s="23"/>
      <c r="PD162" s="23"/>
      <c r="PE162" s="23"/>
      <c r="PF162" s="23"/>
      <c r="PG162" s="23"/>
      <c r="PH162" s="23"/>
      <c r="PI162" s="23"/>
      <c r="PJ162" s="23"/>
      <c r="PK162" s="23"/>
      <c r="PL162" s="23"/>
      <c r="PM162" s="23"/>
      <c r="PN162" s="23"/>
      <c r="PO162" s="23"/>
      <c r="PP162" s="23"/>
      <c r="PQ162" s="23"/>
      <c r="PR162" s="23"/>
      <c r="PS162" s="23"/>
      <c r="PT162" s="23"/>
      <c r="PU162" s="23"/>
      <c r="PV162" s="23"/>
      <c r="PW162" s="23"/>
      <c r="PX162" s="23"/>
      <c r="PY162" s="23"/>
      <c r="PZ162" s="23"/>
      <c r="QA162" s="23"/>
      <c r="QB162" s="23"/>
      <c r="QC162" s="23"/>
      <c r="QD162" s="23"/>
      <c r="QE162" s="23"/>
      <c r="QF162" s="23"/>
      <c r="QG162" s="23"/>
      <c r="QH162" s="23"/>
      <c r="QI162" s="23"/>
      <c r="QJ162" s="23"/>
      <c r="QK162" s="23"/>
      <c r="QL162" s="23"/>
      <c r="QM162" s="23"/>
      <c r="QN162" s="23"/>
      <c r="QO162" s="23"/>
      <c r="QP162" s="23"/>
      <c r="QQ162" s="23"/>
      <c r="QR162" s="23"/>
      <c r="QS162" s="23"/>
      <c r="QT162" s="23"/>
      <c r="QU162" s="23"/>
      <c r="QV162" s="23"/>
      <c r="QW162" s="23"/>
      <c r="QX162" s="23"/>
      <c r="QY162" s="23"/>
      <c r="QZ162" s="23"/>
      <c r="RA162" s="23"/>
      <c r="RB162" s="23"/>
      <c r="RC162" s="23"/>
      <c r="RD162" s="23"/>
      <c r="RE162" s="23"/>
      <c r="RF162" s="23"/>
      <c r="RG162" s="23"/>
      <c r="RH162" s="23"/>
      <c r="RI162" s="23"/>
      <c r="RJ162" s="23"/>
      <c r="RK162" s="23"/>
      <c r="RL162" s="23"/>
      <c r="RM162" s="23"/>
      <c r="RN162" s="23"/>
      <c r="RO162" s="23"/>
      <c r="RP162" s="23"/>
      <c r="RQ162" s="23"/>
      <c r="RR162" s="23"/>
      <c r="RS162" s="23"/>
      <c r="RT162" s="23"/>
      <c r="RU162" s="23"/>
      <c r="RV162" s="23"/>
      <c r="RW162" s="23"/>
      <c r="RX162" s="23"/>
      <c r="RY162" s="23"/>
      <c r="RZ162" s="23"/>
      <c r="SA162" s="23"/>
      <c r="SB162" s="23"/>
      <c r="SC162" s="23"/>
      <c r="SD162" s="23"/>
      <c r="SE162" s="23"/>
      <c r="SF162" s="23"/>
      <c r="SG162" s="23"/>
      <c r="SH162" s="23"/>
      <c r="SI162" s="23"/>
      <c r="SJ162" s="23"/>
      <c r="SK162" s="23"/>
      <c r="SL162" s="23"/>
      <c r="SM162" s="23"/>
      <c r="SN162" s="23"/>
      <c r="SO162" s="23"/>
      <c r="SP162" s="23"/>
      <c r="SQ162" s="23"/>
      <c r="SR162" s="23"/>
      <c r="SS162" s="23"/>
      <c r="ST162" s="23"/>
      <c r="SU162" s="23"/>
      <c r="SV162" s="23"/>
      <c r="SW162" s="23"/>
      <c r="SX162" s="23"/>
      <c r="SY162" s="23"/>
      <c r="SZ162" s="23"/>
      <c r="TA162" s="23"/>
      <c r="TB162" s="23"/>
      <c r="TC162" s="23"/>
      <c r="TD162" s="23"/>
      <c r="TE162" s="23"/>
      <c r="TF162" s="23"/>
      <c r="TG162" s="23"/>
      <c r="TH162" s="23"/>
      <c r="TI162" s="23"/>
      <c r="TJ162" s="23"/>
      <c r="TK162" s="23"/>
      <c r="TL162" s="23"/>
      <c r="TM162" s="23"/>
      <c r="TN162" s="23"/>
      <c r="TO162" s="23"/>
      <c r="TP162" s="23"/>
      <c r="TQ162" s="23"/>
      <c r="TR162" s="23"/>
      <c r="TS162" s="23"/>
      <c r="TT162" s="23"/>
      <c r="TU162" s="23"/>
      <c r="TV162" s="23"/>
      <c r="TW162" s="23"/>
      <c r="TX162" s="23"/>
      <c r="TY162" s="23"/>
      <c r="TZ162" s="23"/>
      <c r="UA162" s="23"/>
      <c r="UB162" s="23"/>
      <c r="UC162" s="23"/>
      <c r="UD162" s="23"/>
      <c r="UE162" s="23"/>
      <c r="UF162" s="23"/>
      <c r="UG162" s="23"/>
      <c r="UH162" s="23"/>
      <c r="UI162" s="23"/>
      <c r="UJ162" s="23"/>
      <c r="UK162" s="23"/>
      <c r="UL162" s="23"/>
      <c r="UM162" s="23"/>
      <c r="UN162" s="23"/>
      <c r="UO162" s="23"/>
      <c r="UP162" s="23"/>
      <c r="UQ162" s="23"/>
      <c r="UR162" s="23"/>
      <c r="US162" s="23"/>
      <c r="UT162" s="23"/>
      <c r="UU162" s="23"/>
      <c r="UV162" s="23"/>
      <c r="UW162" s="23"/>
      <c r="UX162" s="23"/>
      <c r="UY162" s="23"/>
      <c r="UZ162" s="23"/>
      <c r="VA162" s="23"/>
      <c r="VB162" s="23"/>
      <c r="VC162" s="23"/>
      <c r="VD162" s="23"/>
      <c r="VE162" s="23"/>
      <c r="VF162" s="23"/>
      <c r="VG162" s="23"/>
      <c r="VH162" s="23"/>
      <c r="VI162" s="23"/>
      <c r="VJ162" s="23"/>
      <c r="VK162" s="23"/>
      <c r="VL162" s="23"/>
      <c r="VM162" s="23"/>
      <c r="VN162" s="23"/>
      <c r="VO162" s="23"/>
      <c r="VP162" s="23"/>
      <c r="VQ162" s="23"/>
      <c r="VR162" s="23"/>
      <c r="VS162" s="23"/>
      <c r="VT162" s="23"/>
      <c r="VU162" s="23"/>
      <c r="VV162" s="23"/>
      <c r="VW162" s="23"/>
      <c r="VX162" s="23"/>
      <c r="VY162" s="23"/>
      <c r="VZ162" s="23"/>
      <c r="WA162" s="23"/>
      <c r="WB162" s="23"/>
      <c r="WC162" s="23"/>
      <c r="WD162" s="23"/>
      <c r="WE162" s="23"/>
      <c r="WF162" s="23"/>
      <c r="WG162" s="23"/>
      <c r="WH162" s="23"/>
      <c r="WI162" s="23"/>
      <c r="WJ162" s="23"/>
      <c r="WK162" s="23"/>
      <c r="WL162" s="23"/>
      <c r="WM162" s="23"/>
      <c r="WN162" s="23"/>
      <c r="WO162" s="23"/>
      <c r="WP162" s="23"/>
      <c r="WQ162" s="23"/>
      <c r="WR162" s="23"/>
      <c r="WS162" s="23"/>
      <c r="WT162" s="23"/>
      <c r="WU162" s="23"/>
      <c r="WV162" s="23"/>
      <c r="WW162" s="23"/>
      <c r="WX162" s="23"/>
      <c r="WY162" s="23"/>
      <c r="WZ162" s="23"/>
      <c r="XA162" s="23"/>
      <c r="XB162" s="23"/>
      <c r="XC162" s="23"/>
      <c r="XD162" s="23"/>
      <c r="XE162" s="23"/>
      <c r="XF162" s="23"/>
      <c r="XG162" s="23"/>
      <c r="XH162" s="23"/>
      <c r="XI162" s="23"/>
      <c r="XJ162" s="23"/>
      <c r="XK162" s="23"/>
      <c r="XL162" s="23"/>
      <c r="XM162" s="23"/>
      <c r="XN162" s="23"/>
      <c r="XO162" s="23"/>
      <c r="XP162" s="23"/>
      <c r="XQ162" s="23"/>
      <c r="XR162" s="23"/>
      <c r="XS162" s="23"/>
      <c r="XT162" s="23"/>
      <c r="XU162" s="23"/>
      <c r="XV162" s="23"/>
      <c r="XW162" s="23"/>
      <c r="XX162" s="23"/>
      <c r="XY162" s="23"/>
      <c r="XZ162" s="23"/>
      <c r="YA162" s="23"/>
      <c r="YB162" s="23"/>
      <c r="YC162" s="23"/>
      <c r="YD162" s="23"/>
      <c r="YE162" s="23"/>
      <c r="YF162" s="23"/>
      <c r="YG162" s="23"/>
      <c r="YH162" s="23"/>
      <c r="YI162" s="23"/>
      <c r="YJ162" s="23"/>
      <c r="YK162" s="23"/>
      <c r="YL162" s="23"/>
      <c r="YM162" s="23"/>
      <c r="YN162" s="23"/>
      <c r="YO162" s="23"/>
      <c r="YP162" s="23"/>
      <c r="YQ162" s="23"/>
      <c r="YR162" s="23"/>
      <c r="YS162" s="23"/>
      <c r="YT162" s="23"/>
      <c r="YU162" s="23"/>
      <c r="YV162" s="23"/>
      <c r="YW162" s="23"/>
      <c r="YX162" s="23"/>
      <c r="YY162" s="23"/>
      <c r="YZ162" s="23"/>
      <c r="ZA162" s="23"/>
      <c r="ZB162" s="23"/>
      <c r="ZC162" s="23"/>
      <c r="ZD162" s="23"/>
      <c r="ZE162" s="23"/>
      <c r="ZF162" s="23"/>
      <c r="ZG162" s="23"/>
      <c r="ZH162" s="23"/>
      <c r="ZI162" s="23"/>
      <c r="ZJ162" s="23"/>
      <c r="ZK162" s="23"/>
      <c r="ZL162" s="23"/>
      <c r="ZM162" s="23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J162" s="23"/>
      <c r="ABK162" s="23"/>
      <c r="ABL162" s="23"/>
      <c r="ABM162" s="23"/>
      <c r="ABN162" s="23"/>
      <c r="ABO162" s="23"/>
      <c r="ABP162" s="23"/>
      <c r="ABQ162" s="23"/>
      <c r="ABR162" s="23"/>
      <c r="ABS162" s="23"/>
      <c r="ABT162" s="23"/>
      <c r="ABU162" s="23"/>
      <c r="ABV162" s="23"/>
      <c r="ABW162" s="23"/>
      <c r="ABX162" s="23"/>
      <c r="ABY162" s="23"/>
      <c r="ABZ162" s="23"/>
      <c r="ACA162" s="23"/>
      <c r="ACB162" s="23"/>
      <c r="ACC162" s="23"/>
      <c r="ACD162" s="23"/>
      <c r="ACE162" s="23"/>
      <c r="ACF162" s="23"/>
      <c r="ACG162" s="23"/>
      <c r="ACH162" s="23"/>
      <c r="ACI162" s="23"/>
      <c r="ACJ162" s="23"/>
      <c r="ACK162" s="23"/>
      <c r="ACL162" s="23"/>
      <c r="ACM162" s="23"/>
      <c r="ACN162" s="23"/>
      <c r="ACO162" s="23"/>
      <c r="ACP162" s="23"/>
      <c r="ACQ162" s="23"/>
      <c r="ACR162" s="23"/>
      <c r="ACS162" s="23"/>
      <c r="ACT162" s="23"/>
      <c r="ACU162" s="23"/>
      <c r="ACV162" s="23"/>
      <c r="ACW162" s="23"/>
      <c r="ACX162" s="23"/>
      <c r="ACY162" s="23"/>
      <c r="ACZ162" s="23"/>
      <c r="ADA162" s="23"/>
      <c r="ADB162" s="23"/>
      <c r="ADC162" s="23"/>
      <c r="ADD162" s="23"/>
      <c r="ADE162" s="23"/>
      <c r="ADF162" s="23"/>
      <c r="ADG162" s="23"/>
      <c r="ADH162" s="23"/>
      <c r="ADI162" s="23"/>
      <c r="ADJ162" s="23"/>
      <c r="ADK162" s="23"/>
      <c r="ADL162" s="23"/>
      <c r="ADM162" s="23"/>
      <c r="ADN162" s="23"/>
      <c r="ADO162" s="23"/>
      <c r="ADP162" s="23"/>
      <c r="ADQ162" s="23"/>
      <c r="ADR162" s="23"/>
      <c r="ADS162" s="23"/>
      <c r="ADT162" s="23"/>
      <c r="ADU162" s="23"/>
      <c r="ADV162" s="23"/>
      <c r="ADW162" s="23"/>
      <c r="ADX162" s="23"/>
      <c r="ADY162" s="23"/>
      <c r="ADZ162" s="23"/>
      <c r="AEA162" s="23"/>
      <c r="AEB162" s="23"/>
      <c r="AEC162" s="23"/>
      <c r="AED162" s="23"/>
      <c r="AEE162" s="23"/>
      <c r="AEF162" s="23"/>
      <c r="AEG162" s="23"/>
      <c r="AEH162" s="23"/>
      <c r="AEI162" s="23"/>
      <c r="AEJ162" s="23"/>
      <c r="AEK162" s="23"/>
      <c r="AEL162" s="23"/>
      <c r="AEM162" s="23"/>
      <c r="AEN162" s="23"/>
      <c r="AEO162" s="23"/>
      <c r="AEP162" s="23"/>
      <c r="AEQ162" s="23"/>
      <c r="AER162" s="23"/>
      <c r="AES162" s="23"/>
      <c r="AET162" s="23"/>
      <c r="AEU162" s="23"/>
      <c r="AEV162" s="23"/>
      <c r="AEW162" s="23"/>
      <c r="AEX162" s="23"/>
      <c r="AEY162" s="23"/>
      <c r="AEZ162" s="23"/>
      <c r="AFA162" s="23"/>
      <c r="AFB162" s="23"/>
      <c r="AFC162" s="23"/>
      <c r="AFD162" s="23"/>
      <c r="AFE162" s="23"/>
      <c r="AFF162" s="23"/>
      <c r="AFG162" s="23"/>
      <c r="AFH162" s="23"/>
      <c r="AFI162" s="23"/>
      <c r="AFJ162" s="23"/>
      <c r="AFK162" s="23"/>
      <c r="AFL162" s="23"/>
      <c r="AFM162" s="23"/>
      <c r="AFN162" s="23"/>
      <c r="AFO162" s="23"/>
      <c r="AFP162" s="23"/>
      <c r="AFQ162" s="23"/>
      <c r="AFR162" s="23"/>
      <c r="AFS162" s="23"/>
      <c r="AFT162" s="23"/>
      <c r="AFU162" s="23"/>
      <c r="AFV162" s="23"/>
      <c r="AFW162" s="23"/>
      <c r="AFX162" s="23"/>
      <c r="AFY162" s="23"/>
      <c r="AFZ162" s="23"/>
      <c r="AGA162" s="23"/>
      <c r="AGB162" s="23"/>
      <c r="AGC162" s="23"/>
      <c r="AGD162" s="23"/>
      <c r="AGE162" s="23"/>
      <c r="AGF162" s="23"/>
      <c r="AGG162" s="23"/>
      <c r="AGH162" s="23"/>
      <c r="AGI162" s="23"/>
      <c r="AGJ162" s="23"/>
      <c r="AGK162" s="23"/>
      <c r="AGL162" s="23"/>
      <c r="AGM162" s="23"/>
      <c r="AGN162" s="23"/>
      <c r="AGO162" s="23"/>
      <c r="AGP162" s="23"/>
      <c r="AGQ162" s="23"/>
      <c r="AGR162" s="23"/>
      <c r="AGS162" s="23"/>
      <c r="AGT162" s="23"/>
      <c r="AGU162" s="23"/>
      <c r="AGV162" s="23"/>
      <c r="AGW162" s="23"/>
      <c r="AGX162" s="23"/>
      <c r="AGY162" s="23"/>
      <c r="AGZ162" s="23"/>
      <c r="AHA162" s="23"/>
      <c r="AHB162" s="23"/>
      <c r="AHC162" s="23"/>
      <c r="AHD162" s="23"/>
      <c r="AHE162" s="23"/>
      <c r="AHF162" s="23"/>
      <c r="AHG162" s="23"/>
      <c r="AHH162" s="23"/>
      <c r="AHI162" s="23"/>
      <c r="AHJ162" s="23"/>
      <c r="AHK162" s="23"/>
      <c r="AHL162" s="23"/>
      <c r="AHM162" s="23"/>
      <c r="AHN162" s="23"/>
      <c r="AHO162" s="23"/>
      <c r="AHP162" s="23"/>
      <c r="AHQ162" s="23"/>
      <c r="AHR162" s="23"/>
      <c r="AHS162" s="23"/>
      <c r="AHT162" s="23"/>
      <c r="AHU162" s="23"/>
      <c r="AHV162" s="23"/>
      <c r="AHW162" s="23"/>
      <c r="AHX162" s="23"/>
      <c r="AHY162" s="23"/>
      <c r="AHZ162" s="23"/>
      <c r="AIA162" s="23"/>
      <c r="AIB162" s="23"/>
      <c r="AIC162" s="23"/>
      <c r="AID162" s="23"/>
      <c r="AIE162" s="23"/>
      <c r="AIF162" s="23"/>
      <c r="AIG162" s="23"/>
      <c r="AIH162" s="23"/>
      <c r="AII162" s="23"/>
      <c r="AIJ162" s="23"/>
      <c r="AIK162" s="23"/>
      <c r="AIL162" s="23"/>
      <c r="AIM162" s="23"/>
      <c r="AIN162" s="23"/>
      <c r="AIO162" s="23"/>
      <c r="AIP162" s="23"/>
      <c r="AIQ162" s="23"/>
      <c r="AIR162" s="23"/>
      <c r="AIS162" s="23"/>
      <c r="AIT162" s="23"/>
      <c r="AIU162" s="23"/>
      <c r="AIV162" s="23"/>
      <c r="AIW162" s="23"/>
      <c r="AIX162" s="23"/>
      <c r="AIY162" s="23"/>
      <c r="AIZ162" s="23"/>
      <c r="AJA162" s="23"/>
      <c r="AJB162" s="23"/>
      <c r="AJC162" s="23"/>
      <c r="AJD162" s="23"/>
      <c r="AJE162" s="23"/>
      <c r="AJF162" s="23"/>
      <c r="AJG162" s="23"/>
      <c r="AJH162" s="23"/>
      <c r="AJI162" s="23"/>
      <c r="AJJ162" s="23"/>
      <c r="AJK162" s="23"/>
      <c r="AJL162" s="23"/>
      <c r="AJM162" s="23"/>
      <c r="AJN162" s="23"/>
      <c r="AJO162" s="23"/>
      <c r="AJP162" s="23"/>
      <c r="AJQ162" s="23"/>
      <c r="AJR162" s="23"/>
      <c r="AJS162" s="23"/>
      <c r="AJT162" s="23"/>
      <c r="AJU162" s="23"/>
      <c r="AJV162" s="23"/>
      <c r="AJW162" s="23"/>
      <c r="AJX162" s="23"/>
      <c r="AJY162" s="23"/>
      <c r="AJZ162" s="23"/>
      <c r="AKA162" s="23"/>
      <c r="AKB162" s="23"/>
      <c r="AKC162" s="23"/>
      <c r="AKD162" s="23"/>
      <c r="AKE162" s="23"/>
      <c r="AKF162" s="23"/>
      <c r="AKG162" s="23"/>
      <c r="AKH162" s="23"/>
      <c r="AKI162" s="23"/>
      <c r="AKJ162" s="23"/>
      <c r="AKK162" s="23"/>
      <c r="AKL162" s="23"/>
      <c r="AKM162" s="23"/>
      <c r="AKN162" s="23"/>
      <c r="AKO162" s="23"/>
      <c r="AKP162" s="23"/>
      <c r="AKQ162" s="23"/>
      <c r="AKR162" s="23"/>
      <c r="AKS162" s="23"/>
      <c r="AKT162" s="23"/>
      <c r="AKU162" s="23"/>
      <c r="AKV162" s="23"/>
      <c r="AKW162" s="23"/>
      <c r="AKX162" s="23"/>
      <c r="AKY162" s="23"/>
      <c r="AKZ162" s="23"/>
      <c r="ALA162" s="23"/>
      <c r="ALB162" s="23"/>
      <c r="ALC162" s="23"/>
      <c r="ALD162" s="23"/>
      <c r="ALE162" s="23"/>
      <c r="ALF162" s="23"/>
      <c r="ALG162" s="23"/>
      <c r="ALH162" s="23"/>
      <c r="ALI162" s="23"/>
      <c r="ALJ162" s="23"/>
      <c r="ALK162" s="23"/>
      <c r="ALL162" s="23"/>
      <c r="ALM162" s="23"/>
      <c r="ALN162" s="23"/>
      <c r="ALO162" s="23"/>
      <c r="ALP162" s="23"/>
      <c r="ALQ162" s="23"/>
      <c r="ALR162" s="23"/>
      <c r="ALS162" s="23"/>
      <c r="ALT162" s="23"/>
      <c r="ALU162" s="23"/>
      <c r="ALV162" s="23"/>
      <c r="ALW162" s="23"/>
      <c r="ALX162" s="23"/>
      <c r="ALY162" s="23"/>
      <c r="ALZ162" s="23"/>
      <c r="AMA162" s="23"/>
      <c r="AMB162" s="23"/>
      <c r="AMC162" s="23"/>
      <c r="AMD162" s="23"/>
      <c r="AME162" s="23"/>
      <c r="AMF162" s="23"/>
      <c r="AMG162" s="23"/>
      <c r="AMH162" s="23"/>
      <c r="AMI162" s="23"/>
      <c r="AMJ162" s="23"/>
      <c r="AMK162" s="23"/>
      <c r="AML162" s="23"/>
      <c r="AMM162" s="23"/>
      <c r="AMN162" s="23"/>
      <c r="AMO162" s="23"/>
      <c r="AMP162" s="23"/>
      <c r="AMQ162" s="23"/>
      <c r="AMR162" s="23"/>
      <c r="AMS162" s="23"/>
      <c r="AMT162" s="23"/>
      <c r="AMU162" s="23"/>
      <c r="AMV162" s="23"/>
      <c r="AMW162" s="23"/>
      <c r="AMX162" s="23"/>
      <c r="AMY162" s="23"/>
      <c r="AMZ162" s="23"/>
      <c r="ANA162" s="23"/>
      <c r="ANB162" s="23"/>
      <c r="ANC162" s="23"/>
      <c r="AND162" s="23"/>
      <c r="ANE162" s="23"/>
      <c r="ANF162" s="23"/>
      <c r="ANG162" s="23"/>
      <c r="ANH162" s="23"/>
      <c r="ANI162" s="23"/>
      <c r="ANJ162" s="23"/>
      <c r="ANK162" s="23"/>
      <c r="ANL162" s="23"/>
      <c r="ANM162" s="23"/>
      <c r="ANN162" s="23"/>
      <c r="ANO162" s="23"/>
      <c r="ANP162" s="23"/>
      <c r="ANQ162" s="23"/>
      <c r="ANR162" s="23"/>
      <c r="ANS162" s="23"/>
      <c r="ANT162" s="23"/>
      <c r="ANU162" s="23"/>
      <c r="ANV162" s="23"/>
      <c r="ANW162" s="23"/>
      <c r="ANX162" s="23"/>
      <c r="ANY162" s="23"/>
      <c r="ANZ162" s="23"/>
      <c r="AOA162" s="23"/>
      <c r="AOB162" s="23"/>
      <c r="AOC162" s="23"/>
      <c r="AOD162" s="23"/>
      <c r="AOE162" s="23"/>
      <c r="AOF162" s="23"/>
      <c r="AOG162" s="23"/>
      <c r="AOH162" s="23"/>
      <c r="AOI162" s="23"/>
      <c r="AOJ162" s="23"/>
      <c r="AOK162" s="23"/>
      <c r="AOL162" s="23"/>
      <c r="AOM162" s="23"/>
      <c r="AON162" s="23"/>
      <c r="AOO162" s="23"/>
      <c r="AOP162" s="23"/>
      <c r="AOQ162" s="23"/>
      <c r="AOR162" s="23"/>
      <c r="AOS162" s="23"/>
      <c r="AOT162" s="23"/>
      <c r="AOU162" s="23"/>
      <c r="AOV162" s="23"/>
      <c r="AOW162" s="23"/>
      <c r="AOX162" s="23"/>
      <c r="AOY162" s="23"/>
      <c r="AOZ162" s="23"/>
      <c r="APA162" s="23"/>
      <c r="APB162" s="23"/>
      <c r="APC162" s="23"/>
      <c r="APD162" s="23"/>
      <c r="APE162" s="23"/>
      <c r="APF162" s="23"/>
      <c r="APG162" s="23"/>
      <c r="APH162" s="23"/>
      <c r="API162" s="23"/>
      <c r="APJ162" s="23"/>
      <c r="APK162" s="23"/>
      <c r="APL162" s="23"/>
      <c r="APM162" s="23"/>
      <c r="APN162" s="23"/>
      <c r="APO162" s="23"/>
      <c r="APP162" s="23"/>
      <c r="APQ162" s="23"/>
      <c r="APR162" s="23"/>
      <c r="APS162" s="23"/>
      <c r="APT162" s="23"/>
      <c r="APU162" s="23"/>
      <c r="APV162" s="23"/>
      <c r="APW162" s="23"/>
      <c r="APX162" s="23"/>
      <c r="APY162" s="23"/>
      <c r="APZ162" s="23"/>
      <c r="AQA162" s="23"/>
      <c r="AQB162" s="23"/>
      <c r="AQC162" s="23"/>
      <c r="AQD162" s="23"/>
      <c r="AQE162" s="23"/>
      <c r="AQF162" s="23"/>
      <c r="AQG162" s="23"/>
      <c r="AQH162" s="23"/>
      <c r="AQI162" s="23"/>
      <c r="AQJ162" s="23"/>
      <c r="AQK162" s="23"/>
      <c r="AQL162" s="23"/>
      <c r="AQM162" s="23"/>
      <c r="AQN162" s="23"/>
      <c r="AQO162" s="23"/>
      <c r="AQP162" s="23"/>
      <c r="AQQ162" s="23"/>
      <c r="AQR162" s="23"/>
      <c r="AQS162" s="23"/>
      <c r="AQT162" s="23"/>
      <c r="AQU162" s="23"/>
      <c r="AQV162" s="23"/>
      <c r="AQW162" s="23"/>
      <c r="AQX162" s="23"/>
      <c r="AQY162" s="23"/>
      <c r="AQZ162" s="23"/>
      <c r="ARA162" s="23"/>
      <c r="ARB162" s="23"/>
      <c r="ARC162" s="23"/>
      <c r="ARD162" s="23"/>
      <c r="ARE162" s="23"/>
      <c r="ARF162" s="23"/>
      <c r="ARG162" s="23"/>
      <c r="ARH162" s="23"/>
      <c r="ARI162" s="23"/>
      <c r="ARJ162" s="23"/>
      <c r="ARK162" s="23"/>
      <c r="ARL162" s="23"/>
      <c r="ARM162" s="23"/>
      <c r="ARN162" s="23"/>
      <c r="ARO162" s="23"/>
      <c r="ARP162" s="23"/>
      <c r="ARQ162" s="23"/>
      <c r="ARR162" s="23"/>
      <c r="ARS162" s="23"/>
      <c r="ART162" s="23"/>
      <c r="ARU162" s="23"/>
      <c r="ARV162" s="23"/>
      <c r="ARW162" s="23"/>
      <c r="ARX162" s="23"/>
      <c r="ARY162" s="23"/>
      <c r="ARZ162" s="23"/>
      <c r="ASA162" s="23"/>
      <c r="ASB162" s="23"/>
      <c r="ASC162" s="23"/>
      <c r="ASD162" s="23"/>
      <c r="ASE162" s="23"/>
      <c r="ASF162" s="23"/>
      <c r="ASG162" s="23"/>
      <c r="ASH162" s="23"/>
      <c r="ASI162" s="23"/>
      <c r="ASJ162" s="23"/>
      <c r="ASK162" s="23"/>
      <c r="ASL162" s="23"/>
      <c r="ASM162" s="23"/>
      <c r="ASN162" s="23"/>
      <c r="ASO162" s="23"/>
      <c r="ASP162" s="23"/>
      <c r="ASQ162" s="23"/>
      <c r="ASR162" s="23"/>
      <c r="ASS162" s="23"/>
      <c r="AST162" s="23"/>
      <c r="ASU162" s="23"/>
      <c r="ASV162" s="23"/>
      <c r="ASW162" s="23"/>
      <c r="ASX162" s="23"/>
      <c r="ASY162" s="23"/>
      <c r="ASZ162" s="23"/>
      <c r="ATA162" s="23"/>
      <c r="ATB162" s="23"/>
      <c r="ATC162" s="23"/>
      <c r="ATD162" s="23"/>
      <c r="ATE162" s="23"/>
      <c r="ATF162" s="23"/>
      <c r="ATG162" s="23"/>
      <c r="ATH162" s="23"/>
      <c r="ATI162" s="23"/>
      <c r="ATJ162" s="23"/>
      <c r="ATK162" s="23"/>
      <c r="ATL162" s="23"/>
      <c r="ATM162" s="23"/>
      <c r="ATN162" s="23"/>
      <c r="ATO162" s="23"/>
      <c r="ATP162" s="23"/>
      <c r="ATQ162" s="23"/>
      <c r="ATR162" s="23"/>
      <c r="ATS162" s="23"/>
      <c r="ATT162" s="23"/>
      <c r="ATU162" s="23"/>
      <c r="ATV162" s="23"/>
      <c r="ATW162" s="23"/>
      <c r="ATX162" s="23"/>
      <c r="ATY162" s="23"/>
      <c r="ATZ162" s="23"/>
      <c r="AUA162" s="23"/>
      <c r="AUB162" s="23"/>
      <c r="AUC162" s="23"/>
      <c r="AUD162" s="23"/>
      <c r="AUE162" s="23"/>
      <c r="AUF162" s="23"/>
      <c r="AUG162" s="23"/>
      <c r="AUH162" s="23"/>
      <c r="AUI162" s="23"/>
      <c r="AUJ162" s="23"/>
      <c r="AUK162" s="23"/>
      <c r="AUL162" s="23"/>
      <c r="AUM162" s="23"/>
      <c r="AUN162" s="23"/>
      <c r="AUO162" s="23"/>
      <c r="AUP162" s="23"/>
      <c r="AUQ162" s="23"/>
      <c r="AUR162" s="23"/>
      <c r="AUS162" s="23"/>
      <c r="AUT162" s="23"/>
      <c r="AUU162" s="23"/>
      <c r="AUV162" s="23"/>
      <c r="AUW162" s="23"/>
      <c r="AUX162" s="23"/>
      <c r="AUY162" s="23"/>
      <c r="AUZ162" s="23"/>
      <c r="AVA162" s="23"/>
      <c r="AVB162" s="23"/>
      <c r="AVC162" s="23"/>
      <c r="AVD162" s="23"/>
      <c r="AVE162" s="23"/>
      <c r="AVF162" s="23"/>
      <c r="AVG162" s="23"/>
      <c r="AVH162" s="23"/>
      <c r="AVI162" s="23"/>
      <c r="AVJ162" s="23"/>
      <c r="AVK162" s="23"/>
      <c r="AVL162" s="23"/>
      <c r="AVM162" s="23"/>
      <c r="AVN162" s="23"/>
      <c r="AVO162" s="23"/>
      <c r="AVP162" s="23"/>
      <c r="AVQ162" s="23"/>
      <c r="AVR162" s="23"/>
      <c r="AVS162" s="23"/>
      <c r="AVT162" s="23"/>
      <c r="AVU162" s="23"/>
      <c r="AVV162" s="23"/>
      <c r="AVW162" s="23"/>
      <c r="AVX162" s="23"/>
      <c r="AVY162" s="23"/>
      <c r="AVZ162" s="23"/>
      <c r="AWA162" s="23"/>
      <c r="AWB162" s="23"/>
      <c r="AWC162" s="23"/>
      <c r="AWD162" s="23"/>
      <c r="AWE162" s="23"/>
      <c r="AWF162" s="23"/>
      <c r="AWG162" s="23"/>
      <c r="AWH162" s="23"/>
      <c r="AWI162" s="23"/>
      <c r="AWJ162" s="23"/>
      <c r="AWK162" s="23"/>
      <c r="AWL162" s="23"/>
      <c r="AWM162" s="23"/>
      <c r="AWN162" s="23"/>
      <c r="AWO162" s="23"/>
      <c r="AWP162" s="23"/>
      <c r="AWQ162" s="23"/>
      <c r="AWR162" s="23"/>
      <c r="AWS162" s="23"/>
      <c r="AWT162" s="23"/>
      <c r="AWU162" s="23"/>
      <c r="AWV162" s="23"/>
      <c r="AWW162" s="23"/>
      <c r="AWX162" s="23"/>
      <c r="AWY162" s="23"/>
      <c r="AWZ162" s="23"/>
      <c r="AXA162" s="23"/>
      <c r="AXB162" s="23"/>
      <c r="AXC162" s="23"/>
      <c r="AXD162" s="23"/>
      <c r="AXE162" s="23"/>
      <c r="AXF162" s="23"/>
      <c r="AXG162" s="23"/>
      <c r="AXH162" s="23"/>
      <c r="AXI162" s="23"/>
      <c r="AXJ162" s="23"/>
      <c r="AXK162" s="23"/>
      <c r="AXL162" s="23"/>
      <c r="AXM162" s="23"/>
      <c r="AXN162" s="23"/>
      <c r="AXO162" s="23"/>
      <c r="AXP162" s="23"/>
      <c r="AXQ162" s="23"/>
      <c r="AXR162" s="23"/>
      <c r="AXS162" s="23"/>
      <c r="AXT162" s="23"/>
      <c r="AXU162" s="23"/>
      <c r="AXV162" s="23"/>
      <c r="AXW162" s="23"/>
      <c r="AXX162" s="23"/>
      <c r="AXY162" s="23"/>
      <c r="AXZ162" s="23"/>
      <c r="AYA162" s="23"/>
      <c r="AYB162" s="23"/>
      <c r="AYC162" s="23"/>
      <c r="AYD162" s="23"/>
      <c r="AYE162" s="23"/>
      <c r="AYF162" s="23"/>
      <c r="AYG162" s="23"/>
      <c r="AYH162" s="23"/>
      <c r="AYI162" s="23"/>
      <c r="AYJ162" s="23"/>
      <c r="AYK162" s="23"/>
      <c r="AYL162" s="23"/>
      <c r="AYM162" s="23"/>
      <c r="AYN162" s="23"/>
      <c r="AYO162" s="23"/>
      <c r="AYP162" s="23"/>
      <c r="AYQ162" s="23"/>
      <c r="AYR162" s="23"/>
      <c r="AYS162" s="23"/>
      <c r="AYT162" s="23"/>
      <c r="AYU162" s="23"/>
      <c r="AYV162" s="23"/>
      <c r="AYW162" s="23"/>
      <c r="AYX162" s="23"/>
      <c r="AYY162" s="23"/>
      <c r="AYZ162" s="23"/>
      <c r="AZA162" s="23"/>
      <c r="AZB162" s="23"/>
      <c r="AZC162" s="23"/>
      <c r="AZD162" s="23"/>
      <c r="AZE162" s="23"/>
      <c r="AZF162" s="23"/>
      <c r="AZG162" s="23"/>
      <c r="AZH162" s="23"/>
      <c r="AZI162" s="23"/>
      <c r="AZJ162" s="23"/>
      <c r="AZK162" s="23"/>
      <c r="AZL162" s="23"/>
      <c r="AZM162" s="23"/>
      <c r="AZN162" s="23"/>
      <c r="AZO162" s="23"/>
      <c r="AZP162" s="23"/>
      <c r="AZQ162" s="23"/>
      <c r="AZR162" s="23"/>
      <c r="AZS162" s="23"/>
      <c r="AZT162" s="23"/>
      <c r="AZU162" s="23"/>
      <c r="AZV162" s="23"/>
      <c r="AZW162" s="23"/>
      <c r="AZX162" s="23"/>
      <c r="AZY162" s="23"/>
      <c r="AZZ162" s="23"/>
      <c r="BAA162" s="23"/>
      <c r="BAB162" s="23"/>
      <c r="BAC162" s="23"/>
      <c r="BAD162" s="23"/>
      <c r="BAE162" s="23"/>
      <c r="BAF162" s="23"/>
      <c r="BAG162" s="23"/>
      <c r="BAH162" s="23"/>
      <c r="BAI162" s="23"/>
      <c r="BAJ162" s="23"/>
      <c r="BAK162" s="23"/>
      <c r="BAL162" s="23"/>
      <c r="BAM162" s="23"/>
      <c r="BAN162" s="23"/>
      <c r="BAO162" s="23"/>
      <c r="BAP162" s="23"/>
      <c r="BAQ162" s="23"/>
      <c r="BAR162" s="23"/>
      <c r="BAS162" s="23"/>
      <c r="BAT162" s="23"/>
      <c r="BAU162" s="23"/>
      <c r="BAV162" s="23"/>
      <c r="BAW162" s="23"/>
      <c r="BAX162" s="23"/>
      <c r="BAY162" s="23"/>
      <c r="BAZ162" s="23"/>
      <c r="BBA162" s="23"/>
      <c r="BBB162" s="23"/>
      <c r="BBC162" s="23"/>
      <c r="BBD162" s="23"/>
      <c r="BBE162" s="23"/>
      <c r="BBF162" s="23"/>
      <c r="BBG162" s="23"/>
      <c r="BBH162" s="23"/>
      <c r="BBI162" s="23"/>
      <c r="BBJ162" s="23"/>
      <c r="BBK162" s="23"/>
      <c r="BBL162" s="23"/>
      <c r="BBM162" s="23"/>
      <c r="BBN162" s="23"/>
      <c r="BBO162" s="23"/>
      <c r="BBP162" s="23"/>
      <c r="BBQ162" s="23"/>
      <c r="BBR162" s="23"/>
      <c r="BBS162" s="23"/>
      <c r="BBT162" s="23"/>
      <c r="BBU162" s="23"/>
      <c r="BBV162" s="23"/>
      <c r="BBW162" s="23"/>
      <c r="BBX162" s="23"/>
      <c r="BBY162" s="23"/>
      <c r="BBZ162" s="23"/>
      <c r="BCA162" s="23"/>
      <c r="BCB162" s="23"/>
      <c r="BCC162" s="23"/>
      <c r="BCD162" s="23"/>
      <c r="BCE162" s="23"/>
      <c r="BCF162" s="23"/>
      <c r="BCG162" s="23"/>
      <c r="BCH162" s="23"/>
      <c r="BCI162" s="23"/>
      <c r="BCJ162" s="23"/>
      <c r="BCK162" s="23"/>
      <c r="BCL162" s="23"/>
      <c r="BCM162" s="23"/>
      <c r="BCN162" s="23"/>
      <c r="BCO162" s="23"/>
      <c r="BCP162" s="23"/>
      <c r="BCQ162" s="23"/>
      <c r="BCR162" s="23"/>
      <c r="BCS162" s="23"/>
      <c r="BCT162" s="23"/>
      <c r="BCU162" s="23"/>
      <c r="BCV162" s="23"/>
      <c r="BCW162" s="23"/>
      <c r="BCX162" s="23"/>
      <c r="BCY162" s="23"/>
      <c r="BCZ162" s="23"/>
      <c r="BDA162" s="23"/>
      <c r="BDB162" s="23"/>
      <c r="BDC162" s="23"/>
      <c r="BDD162" s="23"/>
      <c r="BDE162" s="23"/>
      <c r="BDF162" s="23"/>
      <c r="BDG162" s="23"/>
      <c r="BDH162" s="23"/>
      <c r="BDI162" s="23"/>
      <c r="BDJ162" s="23"/>
      <c r="BDK162" s="23"/>
      <c r="BDL162" s="23"/>
      <c r="BDM162" s="23"/>
      <c r="BDN162" s="23"/>
      <c r="BDO162" s="23"/>
      <c r="BDP162" s="23"/>
      <c r="BDQ162" s="23"/>
      <c r="BDR162" s="23"/>
      <c r="BDS162" s="23"/>
      <c r="BDT162" s="23"/>
      <c r="BDU162" s="23"/>
      <c r="BDV162" s="23"/>
      <c r="BDW162" s="23"/>
      <c r="BDX162" s="23"/>
      <c r="BDY162" s="23"/>
      <c r="BDZ162" s="23"/>
      <c r="BEA162" s="23"/>
      <c r="BEB162" s="23"/>
      <c r="BEC162" s="23"/>
      <c r="BED162" s="23"/>
      <c r="BEE162" s="23"/>
      <c r="BEF162" s="23"/>
      <c r="BEG162" s="23"/>
      <c r="BEH162" s="23"/>
      <c r="BEI162" s="23"/>
      <c r="BEJ162" s="23"/>
      <c r="BEK162" s="23"/>
      <c r="BEL162" s="23"/>
      <c r="BEM162" s="23"/>
      <c r="BEN162" s="23"/>
      <c r="BEO162" s="23"/>
      <c r="BEP162" s="23"/>
      <c r="BEQ162" s="23"/>
      <c r="BER162" s="23"/>
      <c r="BES162" s="23"/>
      <c r="BET162" s="23"/>
      <c r="BEU162" s="23"/>
      <c r="BEV162" s="23"/>
      <c r="BEW162" s="23"/>
      <c r="BEX162" s="23"/>
      <c r="BEY162" s="23"/>
      <c r="BEZ162" s="23"/>
      <c r="BFA162" s="23"/>
      <c r="BFB162" s="23"/>
      <c r="BFC162" s="23"/>
      <c r="BFD162" s="23"/>
      <c r="BFE162" s="23"/>
      <c r="BFF162" s="23"/>
      <c r="BFG162" s="23"/>
      <c r="BFH162" s="23"/>
      <c r="BFI162" s="23"/>
      <c r="BFJ162" s="23"/>
      <c r="BFK162" s="23"/>
      <c r="BFL162" s="23"/>
      <c r="BFM162" s="23"/>
      <c r="BFN162" s="23"/>
      <c r="BFO162" s="23"/>
      <c r="BFP162" s="23"/>
      <c r="BFQ162" s="23"/>
      <c r="BFR162" s="23"/>
      <c r="BFS162" s="23"/>
      <c r="BFT162" s="23"/>
      <c r="BFU162" s="23"/>
      <c r="BFV162" s="23"/>
      <c r="BFW162" s="23"/>
      <c r="BFX162" s="23"/>
      <c r="BFY162" s="23"/>
      <c r="BFZ162" s="23"/>
      <c r="BGA162" s="23"/>
      <c r="BGB162" s="23"/>
      <c r="BGC162" s="23"/>
      <c r="BGD162" s="23"/>
      <c r="BGE162" s="23"/>
      <c r="BGF162" s="23"/>
      <c r="BGG162" s="23"/>
      <c r="BGH162" s="23"/>
      <c r="BGI162" s="23"/>
      <c r="BGJ162" s="23"/>
      <c r="BGK162" s="23"/>
      <c r="BGL162" s="23"/>
      <c r="BGM162" s="23"/>
      <c r="BGN162" s="23"/>
      <c r="BGO162" s="23"/>
      <c r="BGP162" s="23"/>
      <c r="BGQ162" s="23"/>
      <c r="BGR162" s="23"/>
      <c r="BGS162" s="23"/>
      <c r="BGT162" s="23"/>
      <c r="BGU162" s="23"/>
      <c r="BGV162" s="23"/>
      <c r="BGW162" s="23"/>
      <c r="BGX162" s="23"/>
      <c r="BGY162" s="23"/>
      <c r="BGZ162" s="23"/>
      <c r="BHA162" s="23"/>
      <c r="BHB162" s="23"/>
      <c r="BHC162" s="23"/>
      <c r="BHD162" s="23"/>
      <c r="BHE162" s="23"/>
      <c r="BHF162" s="23"/>
      <c r="BHG162" s="23"/>
      <c r="BHH162" s="23"/>
      <c r="BHI162" s="23"/>
      <c r="BHJ162" s="23"/>
      <c r="BHK162" s="23"/>
      <c r="BHL162" s="23"/>
      <c r="BHM162" s="23"/>
      <c r="BHN162" s="23"/>
      <c r="BHO162" s="23"/>
      <c r="BHP162" s="23"/>
      <c r="BHQ162" s="23"/>
      <c r="BHR162" s="23"/>
      <c r="BHS162" s="23"/>
      <c r="BHT162" s="23"/>
      <c r="BHU162" s="23"/>
      <c r="BHV162" s="23"/>
      <c r="BHW162" s="23"/>
      <c r="BHX162" s="23"/>
      <c r="BHY162" s="23"/>
      <c r="BHZ162" s="23"/>
      <c r="BIA162" s="23"/>
      <c r="BIB162" s="23"/>
      <c r="BIC162" s="23"/>
      <c r="BID162" s="23"/>
      <c r="BIE162" s="23"/>
      <c r="BIF162" s="23"/>
      <c r="BIG162" s="23"/>
      <c r="BIH162" s="23"/>
      <c r="BII162" s="23"/>
      <c r="BIJ162" s="23"/>
      <c r="BIK162" s="23"/>
      <c r="BIL162" s="23"/>
      <c r="BIM162" s="23"/>
      <c r="BIN162" s="23"/>
      <c r="BIO162" s="23"/>
      <c r="BIP162" s="23"/>
      <c r="BIQ162" s="23"/>
      <c r="BIR162" s="23"/>
      <c r="BIS162" s="23"/>
      <c r="BIT162" s="23"/>
      <c r="BIU162" s="23"/>
      <c r="BIV162" s="23"/>
      <c r="BIW162" s="23"/>
      <c r="BIX162" s="23"/>
      <c r="BIY162" s="23"/>
      <c r="BIZ162" s="23"/>
      <c r="BJA162" s="23"/>
      <c r="BJB162" s="23"/>
      <c r="BJC162" s="23"/>
      <c r="BJD162" s="23"/>
      <c r="BJE162" s="23"/>
      <c r="BJF162" s="23"/>
      <c r="BJG162" s="23"/>
      <c r="BJH162" s="23"/>
      <c r="BJI162" s="23"/>
      <c r="BJJ162" s="23"/>
      <c r="BJK162" s="23"/>
      <c r="BJL162" s="23"/>
      <c r="BJM162" s="23"/>
      <c r="BJN162" s="23"/>
      <c r="BJO162" s="23"/>
      <c r="BJP162" s="23"/>
      <c r="BJQ162" s="23"/>
      <c r="BJR162" s="23"/>
      <c r="BJS162" s="23"/>
      <c r="BJT162" s="23"/>
      <c r="BJU162" s="23"/>
      <c r="BJV162" s="23"/>
      <c r="BJW162" s="23"/>
      <c r="BJX162" s="23"/>
      <c r="BJY162" s="23"/>
      <c r="BJZ162" s="23"/>
      <c r="BKA162" s="23"/>
      <c r="BKB162" s="23"/>
      <c r="BKC162" s="23"/>
      <c r="BKD162" s="23"/>
      <c r="BKE162" s="23"/>
      <c r="BKF162" s="23"/>
      <c r="BKG162" s="23"/>
      <c r="BKH162" s="23"/>
      <c r="BKI162" s="23"/>
      <c r="BKJ162" s="23"/>
      <c r="BKK162" s="23"/>
      <c r="BKL162" s="23"/>
      <c r="BKM162" s="23"/>
      <c r="BKN162" s="23"/>
      <c r="BKO162" s="23"/>
      <c r="BKP162" s="23"/>
      <c r="BKQ162" s="23"/>
      <c r="BKR162" s="23"/>
      <c r="BKS162" s="23"/>
      <c r="BKT162" s="23"/>
      <c r="BKU162" s="23"/>
      <c r="BKV162" s="23"/>
      <c r="BKW162" s="23"/>
      <c r="BKX162" s="23"/>
      <c r="BKY162" s="23"/>
      <c r="BKZ162" s="23"/>
      <c r="BLA162" s="23"/>
      <c r="BLB162" s="23"/>
      <c r="BLC162" s="23"/>
      <c r="BLD162" s="23"/>
      <c r="BLE162" s="23"/>
      <c r="BLF162" s="23"/>
      <c r="BLG162" s="23"/>
      <c r="BLH162" s="23"/>
      <c r="BLI162" s="23"/>
      <c r="BLJ162" s="23"/>
      <c r="BLK162" s="23"/>
      <c r="BLL162" s="23"/>
      <c r="BLM162" s="23"/>
      <c r="BLN162" s="23"/>
      <c r="BLO162" s="23"/>
      <c r="BLP162" s="23"/>
      <c r="BLQ162" s="23"/>
      <c r="BLR162" s="23"/>
      <c r="BLS162" s="23"/>
      <c r="BLT162" s="23"/>
      <c r="BLU162" s="23"/>
      <c r="BLV162" s="23"/>
      <c r="BLW162" s="23"/>
      <c r="BLX162" s="23"/>
      <c r="BLY162" s="23"/>
      <c r="BLZ162" s="23"/>
      <c r="BMA162" s="23"/>
      <c r="BMB162" s="23"/>
      <c r="BMC162" s="23"/>
      <c r="BMD162" s="23"/>
      <c r="BME162" s="23"/>
      <c r="BMF162" s="23"/>
      <c r="BMG162" s="23"/>
      <c r="BMH162" s="23"/>
      <c r="BMI162" s="23"/>
      <c r="BMJ162" s="23"/>
      <c r="BMK162" s="23"/>
      <c r="BML162" s="23"/>
      <c r="BMM162" s="23"/>
      <c r="BMN162" s="23"/>
      <c r="BMO162" s="23"/>
      <c r="BMP162" s="23"/>
      <c r="BMQ162" s="23"/>
      <c r="BMR162" s="23"/>
      <c r="BMS162" s="23"/>
      <c r="BMT162" s="23"/>
      <c r="BMU162" s="23"/>
      <c r="BMV162" s="23"/>
      <c r="BMW162" s="23"/>
      <c r="BMX162" s="23"/>
      <c r="BMY162" s="23"/>
      <c r="BMZ162" s="23"/>
      <c r="BNA162" s="23"/>
      <c r="BNB162" s="23"/>
      <c r="BNC162" s="23"/>
      <c r="BND162" s="23"/>
      <c r="BNE162" s="23"/>
      <c r="BNF162" s="23"/>
      <c r="BNG162" s="23"/>
      <c r="BNH162" s="23"/>
      <c r="BNI162" s="23"/>
      <c r="BNJ162" s="23"/>
      <c r="BNK162" s="23"/>
      <c r="BNL162" s="23"/>
      <c r="BNM162" s="23"/>
      <c r="BNN162" s="23"/>
      <c r="BNO162" s="23"/>
      <c r="BNP162" s="23"/>
      <c r="BNQ162" s="23"/>
      <c r="BNR162" s="23"/>
      <c r="BNS162" s="23"/>
      <c r="BNT162" s="23"/>
      <c r="BNU162" s="23"/>
      <c r="BNV162" s="23"/>
      <c r="BNW162" s="23"/>
      <c r="BNX162" s="23"/>
      <c r="BNY162" s="23"/>
      <c r="BNZ162" s="23"/>
      <c r="BOA162" s="23"/>
      <c r="BOB162" s="23"/>
      <c r="BOC162" s="23"/>
      <c r="BOD162" s="23"/>
      <c r="BOE162" s="23"/>
      <c r="BOF162" s="23"/>
      <c r="BOG162" s="23"/>
      <c r="BOH162" s="23"/>
      <c r="BOI162" s="23"/>
      <c r="BOJ162" s="23"/>
      <c r="BOK162" s="23"/>
      <c r="BOL162" s="23"/>
      <c r="BOM162" s="23"/>
      <c r="BON162" s="23"/>
      <c r="BOO162" s="23"/>
      <c r="BOP162" s="23"/>
      <c r="BOQ162" s="23"/>
      <c r="BOR162" s="23"/>
      <c r="BOS162" s="23"/>
      <c r="BOT162" s="23"/>
      <c r="BOU162" s="23"/>
      <c r="BOV162" s="23"/>
      <c r="BOW162" s="23"/>
      <c r="BOX162" s="23"/>
      <c r="BOY162" s="23"/>
      <c r="BOZ162" s="23"/>
      <c r="BPA162" s="23"/>
      <c r="BPB162" s="23"/>
      <c r="BPC162" s="23"/>
      <c r="BPD162" s="23"/>
      <c r="BPE162" s="23"/>
      <c r="BPF162" s="23"/>
      <c r="BPG162" s="23"/>
      <c r="BPH162" s="23"/>
      <c r="BPI162" s="23"/>
      <c r="BPJ162" s="23"/>
      <c r="BPK162" s="23"/>
      <c r="BPL162" s="23"/>
      <c r="BPM162" s="23"/>
      <c r="BPN162" s="23"/>
      <c r="BPO162" s="23"/>
      <c r="BPP162" s="23"/>
      <c r="BPQ162" s="23"/>
      <c r="BPR162" s="23"/>
      <c r="BPS162" s="23"/>
      <c r="BPT162" s="23"/>
      <c r="BPU162" s="23"/>
      <c r="BPV162" s="23"/>
      <c r="BPW162" s="23"/>
      <c r="BPX162" s="23"/>
      <c r="BPY162" s="23"/>
      <c r="BPZ162" s="23"/>
      <c r="BQA162" s="23"/>
      <c r="BQB162" s="23"/>
      <c r="BQC162" s="23"/>
      <c r="BQD162" s="23"/>
      <c r="BQE162" s="23"/>
      <c r="BQF162" s="23"/>
      <c r="BQG162" s="23"/>
      <c r="BQH162" s="23"/>
      <c r="BQI162" s="23"/>
      <c r="BQJ162" s="23"/>
      <c r="BQK162" s="23"/>
      <c r="BQL162" s="23"/>
      <c r="BQM162" s="23"/>
      <c r="BQN162" s="23"/>
      <c r="BQO162" s="23"/>
      <c r="BQP162" s="23"/>
      <c r="BQQ162" s="23"/>
      <c r="BQR162" s="23"/>
      <c r="BQS162" s="23"/>
      <c r="BQT162" s="23"/>
      <c r="BQU162" s="23"/>
      <c r="BQV162" s="23"/>
      <c r="BQW162" s="23"/>
      <c r="BQX162" s="23"/>
      <c r="BQY162" s="23"/>
      <c r="BQZ162" s="23"/>
      <c r="BRA162" s="23"/>
      <c r="BRB162" s="23"/>
      <c r="BRC162" s="23"/>
      <c r="BRD162" s="23"/>
      <c r="BRE162" s="23"/>
      <c r="BRF162" s="23"/>
      <c r="BRG162" s="23"/>
      <c r="BRH162" s="23"/>
      <c r="BRI162" s="23"/>
      <c r="BRJ162" s="23"/>
      <c r="BRK162" s="23"/>
      <c r="BRL162" s="23"/>
      <c r="BRM162" s="23"/>
      <c r="BRN162" s="23"/>
      <c r="BRO162" s="23"/>
      <c r="BRP162" s="23"/>
      <c r="BRQ162" s="23"/>
      <c r="BRR162" s="23"/>
      <c r="BRS162" s="23"/>
      <c r="BRT162" s="23"/>
      <c r="BRU162" s="23"/>
      <c r="BRV162" s="23"/>
      <c r="BRW162" s="23"/>
      <c r="BRX162" s="23"/>
      <c r="BRY162" s="23"/>
      <c r="BRZ162" s="23"/>
      <c r="BSA162" s="23"/>
      <c r="BSB162" s="23"/>
      <c r="BSC162" s="23"/>
      <c r="BSD162" s="23"/>
      <c r="BSE162" s="23"/>
      <c r="BSF162" s="23"/>
      <c r="BSG162" s="23"/>
      <c r="BSH162" s="23"/>
      <c r="BSI162" s="23"/>
      <c r="BSJ162" s="23"/>
      <c r="BSK162" s="23"/>
      <c r="BSL162" s="23"/>
      <c r="BSM162" s="23"/>
      <c r="BSN162" s="23"/>
      <c r="BSO162" s="23"/>
      <c r="BSP162" s="23"/>
      <c r="BSQ162" s="23"/>
      <c r="BSR162" s="23"/>
      <c r="BSS162" s="23"/>
      <c r="BST162" s="23"/>
      <c r="BSU162" s="23"/>
      <c r="BSV162" s="23"/>
      <c r="BSW162" s="23"/>
      <c r="BSX162" s="23"/>
      <c r="BSY162" s="23"/>
      <c r="BSZ162" s="23"/>
      <c r="BTA162" s="23"/>
      <c r="BTB162" s="23"/>
      <c r="BTC162" s="23"/>
      <c r="BTD162" s="23"/>
      <c r="BTE162" s="23"/>
      <c r="BTF162" s="23"/>
      <c r="BTG162" s="23"/>
      <c r="BTH162" s="23"/>
      <c r="BTI162" s="23"/>
      <c r="BTJ162" s="23"/>
      <c r="BTK162" s="23"/>
      <c r="BTL162" s="23"/>
      <c r="BTM162" s="23"/>
      <c r="BTN162" s="23"/>
      <c r="BTO162" s="23"/>
      <c r="BTP162" s="23"/>
      <c r="BTQ162" s="23"/>
      <c r="BTR162" s="23"/>
      <c r="BTS162" s="23"/>
      <c r="BTT162" s="23"/>
      <c r="BTU162" s="23"/>
      <c r="BTV162" s="23"/>
      <c r="BTW162" s="23"/>
      <c r="BTX162" s="23"/>
      <c r="BTY162" s="23"/>
      <c r="BTZ162" s="23"/>
      <c r="BUA162" s="23"/>
      <c r="BUB162" s="23"/>
      <c r="BUC162" s="23"/>
      <c r="BUD162" s="23"/>
      <c r="BUE162" s="23"/>
      <c r="BUF162" s="23"/>
      <c r="BUG162" s="23"/>
      <c r="BUH162" s="23"/>
      <c r="BUI162" s="23"/>
      <c r="BUJ162" s="23"/>
      <c r="BUK162" s="23"/>
      <c r="BUL162" s="23"/>
      <c r="BUM162" s="23"/>
      <c r="BUN162" s="23"/>
      <c r="BUO162" s="23"/>
      <c r="BUP162" s="23"/>
      <c r="BUQ162" s="23"/>
      <c r="BUR162" s="23"/>
      <c r="BUS162" s="23"/>
      <c r="BUT162" s="23"/>
      <c r="BUU162" s="23"/>
      <c r="BUV162" s="23"/>
      <c r="BUW162" s="23"/>
      <c r="BUX162" s="23"/>
      <c r="BUY162" s="23"/>
      <c r="BUZ162" s="23"/>
      <c r="BVA162" s="23"/>
      <c r="BVB162" s="23"/>
      <c r="BVC162" s="23"/>
      <c r="BVD162" s="23"/>
      <c r="BVE162" s="23"/>
      <c r="BVF162" s="23"/>
      <c r="BVG162" s="23"/>
      <c r="BVH162" s="23"/>
      <c r="BVI162" s="23"/>
      <c r="BVJ162" s="23"/>
      <c r="BVK162" s="23"/>
      <c r="BVL162" s="23"/>
      <c r="BVM162" s="23"/>
      <c r="BVN162" s="23"/>
      <c r="BVO162" s="23"/>
      <c r="BVP162" s="23"/>
      <c r="BVQ162" s="23"/>
      <c r="BVR162" s="23"/>
      <c r="BVS162" s="23"/>
      <c r="BVT162" s="23"/>
      <c r="BVU162" s="23"/>
      <c r="BVV162" s="23"/>
      <c r="BVW162" s="23"/>
      <c r="BVX162" s="23"/>
      <c r="BVY162" s="23"/>
      <c r="BVZ162" s="23"/>
      <c r="BWA162" s="23"/>
      <c r="BWB162" s="23"/>
      <c r="BWC162" s="23"/>
      <c r="BWD162" s="23"/>
      <c r="BWE162" s="23"/>
      <c r="BWF162" s="23"/>
      <c r="BWG162" s="23"/>
      <c r="BWH162" s="23"/>
      <c r="BWI162" s="23"/>
      <c r="BWJ162" s="23"/>
      <c r="BWK162" s="23"/>
      <c r="BWL162" s="23"/>
      <c r="BWM162" s="23"/>
      <c r="BWN162" s="23"/>
      <c r="BWO162" s="23"/>
      <c r="BWP162" s="23"/>
      <c r="BWQ162" s="23"/>
      <c r="BWR162" s="23"/>
      <c r="BWS162" s="23"/>
      <c r="BWT162" s="23"/>
      <c r="BWU162" s="23"/>
      <c r="BWV162" s="23"/>
      <c r="BWW162" s="23"/>
      <c r="BWX162" s="23"/>
      <c r="BWY162" s="23"/>
      <c r="BWZ162" s="23"/>
      <c r="BXA162" s="23"/>
      <c r="BXB162" s="23"/>
      <c r="BXC162" s="23"/>
      <c r="BXD162" s="23"/>
      <c r="BXE162" s="23"/>
      <c r="BXF162" s="23"/>
      <c r="BXG162" s="23"/>
      <c r="BXH162" s="23"/>
      <c r="BXI162" s="23"/>
      <c r="BXJ162" s="23"/>
      <c r="BXK162" s="23"/>
      <c r="BXL162" s="23"/>
      <c r="BXM162" s="23"/>
      <c r="BXN162" s="23"/>
      <c r="BXO162" s="23"/>
      <c r="BXP162" s="23"/>
      <c r="BXQ162" s="23"/>
      <c r="BXR162" s="23"/>
      <c r="BXS162" s="23"/>
      <c r="BXT162" s="23"/>
      <c r="BXU162" s="23"/>
      <c r="BXV162" s="23"/>
      <c r="BXW162" s="23"/>
      <c r="BXX162" s="23"/>
      <c r="BXY162" s="23"/>
      <c r="BXZ162" s="23"/>
      <c r="BYA162" s="23"/>
      <c r="BYB162" s="23"/>
      <c r="BYC162" s="23"/>
      <c r="BYD162" s="23"/>
      <c r="BYE162" s="23"/>
      <c r="BYF162" s="23"/>
      <c r="BYG162" s="23"/>
      <c r="BYH162" s="23"/>
      <c r="BYI162" s="23"/>
      <c r="BYJ162" s="23"/>
      <c r="BYK162" s="23"/>
      <c r="BYL162" s="23"/>
      <c r="BYM162" s="23"/>
      <c r="BYN162" s="23"/>
      <c r="BYO162" s="23"/>
      <c r="BYP162" s="23"/>
      <c r="BYQ162" s="23"/>
      <c r="BYR162" s="23"/>
      <c r="BYS162" s="23"/>
      <c r="BYT162" s="23"/>
      <c r="BYU162" s="23"/>
      <c r="BYV162" s="23"/>
      <c r="BYW162" s="23"/>
      <c r="BYX162" s="23"/>
      <c r="BYY162" s="23"/>
      <c r="BYZ162" s="23"/>
      <c r="BZA162" s="23"/>
      <c r="BZB162" s="23"/>
      <c r="BZC162" s="23"/>
      <c r="BZD162" s="23"/>
      <c r="BZE162" s="23"/>
      <c r="BZF162" s="23"/>
      <c r="BZG162" s="23"/>
      <c r="BZH162" s="23"/>
      <c r="BZI162" s="23"/>
      <c r="BZJ162" s="23"/>
      <c r="BZK162" s="23"/>
      <c r="BZL162" s="23"/>
      <c r="BZM162" s="23"/>
      <c r="BZN162" s="23"/>
      <c r="BZO162" s="23"/>
      <c r="BZP162" s="23"/>
      <c r="BZQ162" s="23"/>
      <c r="BZR162" s="23"/>
      <c r="BZS162" s="23"/>
      <c r="BZT162" s="23"/>
      <c r="BZU162" s="23"/>
      <c r="BZV162" s="23"/>
      <c r="BZW162" s="23"/>
      <c r="BZX162" s="23"/>
      <c r="BZY162" s="23"/>
      <c r="BZZ162" s="23"/>
      <c r="CAA162" s="23"/>
      <c r="CAB162" s="23"/>
      <c r="CAC162" s="23"/>
      <c r="CAD162" s="23"/>
      <c r="CAE162" s="23"/>
      <c r="CAF162" s="23"/>
      <c r="CAG162" s="23"/>
      <c r="CAH162" s="23"/>
      <c r="CAI162" s="23"/>
      <c r="CAJ162" s="23"/>
      <c r="CAK162" s="23"/>
      <c r="CAL162" s="23"/>
      <c r="CAM162" s="23"/>
      <c r="CAN162" s="23"/>
      <c r="CAO162" s="23"/>
      <c r="CAP162" s="23"/>
      <c r="CAQ162" s="23"/>
      <c r="CAR162" s="23"/>
      <c r="CAS162" s="23"/>
      <c r="CAT162" s="23"/>
      <c r="CAU162" s="23"/>
      <c r="CAV162" s="23"/>
      <c r="CAW162" s="23"/>
      <c r="CAX162" s="23"/>
      <c r="CAY162" s="23"/>
      <c r="CAZ162" s="23"/>
      <c r="CBA162" s="23"/>
      <c r="CBB162" s="23"/>
      <c r="CBC162" s="23"/>
      <c r="CBD162" s="23"/>
      <c r="CBE162" s="23"/>
      <c r="CBF162" s="23"/>
      <c r="CBG162" s="23"/>
      <c r="CBH162" s="23"/>
      <c r="CBI162" s="23"/>
      <c r="CBJ162" s="23"/>
      <c r="CBK162" s="23"/>
      <c r="CBL162" s="23"/>
      <c r="CBM162" s="23"/>
      <c r="CBN162" s="23"/>
      <c r="CBO162" s="23"/>
      <c r="CBP162" s="23"/>
      <c r="CBQ162" s="23"/>
      <c r="CBR162" s="23"/>
      <c r="CBS162" s="23"/>
      <c r="CBT162" s="23"/>
      <c r="CBU162" s="23"/>
      <c r="CBV162" s="23"/>
      <c r="CBW162" s="23"/>
      <c r="CBX162" s="23"/>
      <c r="CBY162" s="23"/>
      <c r="CBZ162" s="23"/>
      <c r="CCA162" s="23"/>
      <c r="CCB162" s="23"/>
      <c r="CCC162" s="23"/>
      <c r="CCD162" s="23"/>
      <c r="CCE162" s="23"/>
      <c r="CCF162" s="23"/>
      <c r="CCG162" s="23"/>
      <c r="CCH162" s="23"/>
      <c r="CCI162" s="23"/>
      <c r="CCJ162" s="23"/>
      <c r="CCK162" s="23"/>
      <c r="CCL162" s="23"/>
      <c r="CCM162" s="23"/>
      <c r="CCN162" s="23"/>
      <c r="CCO162" s="23"/>
      <c r="CCP162" s="23"/>
      <c r="CCQ162" s="23"/>
      <c r="CCR162" s="23"/>
      <c r="CCS162" s="23"/>
      <c r="CCT162" s="23"/>
      <c r="CCU162" s="23"/>
      <c r="CCV162" s="23"/>
      <c r="CCW162" s="23"/>
      <c r="CCX162" s="23"/>
      <c r="CCY162" s="23"/>
      <c r="CCZ162" s="23"/>
      <c r="CDA162" s="23"/>
      <c r="CDB162" s="23"/>
      <c r="CDC162" s="23"/>
      <c r="CDD162" s="23"/>
      <c r="CDE162" s="23"/>
      <c r="CDF162" s="23"/>
      <c r="CDG162" s="23"/>
      <c r="CDH162" s="23"/>
      <c r="CDI162" s="23"/>
      <c r="CDJ162" s="23"/>
      <c r="CDK162" s="23"/>
      <c r="CDL162" s="23"/>
      <c r="CDM162" s="23"/>
      <c r="CDN162" s="23"/>
      <c r="CDO162" s="23"/>
      <c r="CDP162" s="23"/>
      <c r="CDQ162" s="23"/>
      <c r="CDR162" s="23"/>
      <c r="CDS162" s="23"/>
      <c r="CDT162" s="23"/>
      <c r="CDU162" s="23"/>
      <c r="CDV162" s="23"/>
      <c r="CDW162" s="23"/>
      <c r="CDX162" s="23"/>
      <c r="CDY162" s="23"/>
      <c r="CDZ162" s="23"/>
      <c r="CEA162" s="23"/>
      <c r="CEB162" s="23"/>
      <c r="CEC162" s="23"/>
      <c r="CED162" s="23"/>
      <c r="CEE162" s="23"/>
      <c r="CEF162" s="23"/>
      <c r="CEG162" s="23"/>
      <c r="CEH162" s="23"/>
      <c r="CEI162" s="23"/>
      <c r="CEJ162" s="23"/>
      <c r="CEK162" s="23"/>
      <c r="CEL162" s="23"/>
      <c r="CEM162" s="23"/>
      <c r="CEN162" s="23"/>
      <c r="CEO162" s="23"/>
      <c r="CEP162" s="23"/>
      <c r="CEQ162" s="23"/>
      <c r="CER162" s="23"/>
      <c r="CES162" s="23"/>
      <c r="CET162" s="23"/>
      <c r="CEU162" s="23"/>
      <c r="CEV162" s="23"/>
      <c r="CEW162" s="23"/>
      <c r="CEX162" s="23"/>
      <c r="CEY162" s="23"/>
      <c r="CEZ162" s="23"/>
      <c r="CFA162" s="23"/>
      <c r="CFB162" s="23"/>
      <c r="CFC162" s="23"/>
      <c r="CFD162" s="23"/>
      <c r="CFE162" s="23"/>
      <c r="CFF162" s="23"/>
      <c r="CFG162" s="23"/>
      <c r="CFH162" s="23"/>
      <c r="CFI162" s="23"/>
      <c r="CFJ162" s="23"/>
      <c r="CFK162" s="23"/>
      <c r="CFL162" s="23"/>
      <c r="CFM162" s="23"/>
      <c r="CFN162" s="23"/>
      <c r="CFO162" s="23"/>
      <c r="CFP162" s="23"/>
      <c r="CFQ162" s="23"/>
      <c r="CFR162" s="23"/>
      <c r="CFS162" s="23"/>
      <c r="CFT162" s="23"/>
      <c r="CFU162" s="23"/>
      <c r="CFV162" s="23"/>
      <c r="CFW162" s="23"/>
      <c r="CFX162" s="23"/>
      <c r="CFY162" s="23"/>
      <c r="CFZ162" s="23"/>
      <c r="CGA162" s="23"/>
      <c r="CGB162" s="23"/>
      <c r="CGC162" s="23"/>
      <c r="CGD162" s="23"/>
      <c r="CGE162" s="23"/>
      <c r="CGF162" s="23"/>
      <c r="CGG162" s="23"/>
      <c r="CGH162" s="23"/>
      <c r="CGI162" s="23"/>
      <c r="CGJ162" s="23"/>
      <c r="CGK162" s="23"/>
      <c r="CGL162" s="23"/>
      <c r="CGM162" s="23"/>
      <c r="CGN162" s="23"/>
      <c r="CGO162" s="23"/>
      <c r="CGP162" s="23"/>
      <c r="CGQ162" s="23"/>
      <c r="CGR162" s="23"/>
      <c r="CGS162" s="23"/>
      <c r="CGT162" s="23"/>
      <c r="CGU162" s="23"/>
      <c r="CGV162" s="23"/>
      <c r="CGW162" s="23"/>
      <c r="CGX162" s="23"/>
      <c r="CGY162" s="23"/>
      <c r="CGZ162" s="23"/>
      <c r="CHA162" s="23"/>
      <c r="CHB162" s="23"/>
      <c r="CHC162" s="23"/>
      <c r="CHD162" s="23"/>
      <c r="CHE162" s="23"/>
      <c r="CHF162" s="23"/>
      <c r="CHG162" s="23"/>
      <c r="CHH162" s="23"/>
      <c r="CHI162" s="23"/>
      <c r="CHJ162" s="23"/>
      <c r="CHK162" s="23"/>
      <c r="CHL162" s="23"/>
      <c r="CHM162" s="23"/>
      <c r="CHN162" s="23"/>
      <c r="CHO162" s="23"/>
      <c r="CHP162" s="23"/>
      <c r="CHQ162" s="23"/>
      <c r="CHR162" s="23"/>
      <c r="CHS162" s="23"/>
      <c r="CHT162" s="23"/>
      <c r="CHU162" s="23"/>
      <c r="CHV162" s="23"/>
      <c r="CHW162" s="23"/>
      <c r="CHX162" s="23"/>
      <c r="CHY162" s="23"/>
      <c r="CHZ162" s="23"/>
      <c r="CIA162" s="23"/>
      <c r="CIB162" s="23"/>
      <c r="CIC162" s="23"/>
      <c r="CID162" s="23"/>
      <c r="CIE162" s="23"/>
      <c r="CIF162" s="23"/>
      <c r="CIG162" s="23"/>
      <c r="CIH162" s="23"/>
      <c r="CII162" s="23"/>
      <c r="CIJ162" s="23"/>
      <c r="CIK162" s="23"/>
      <c r="CIL162" s="23"/>
      <c r="CIM162" s="23"/>
      <c r="CIN162" s="23"/>
      <c r="CIO162" s="23"/>
      <c r="CIP162" s="23"/>
      <c r="CIQ162" s="23"/>
      <c r="CIR162" s="23"/>
      <c r="CIS162" s="23"/>
      <c r="CIT162" s="23"/>
      <c r="CIU162" s="23"/>
      <c r="CIV162" s="23"/>
      <c r="CIW162" s="23"/>
      <c r="CIX162" s="23"/>
      <c r="CIY162" s="23"/>
      <c r="CIZ162" s="23"/>
      <c r="CJA162" s="23"/>
      <c r="CJB162" s="23"/>
      <c r="CJC162" s="23"/>
      <c r="CJD162" s="23"/>
      <c r="CJE162" s="23"/>
      <c r="CJF162" s="23"/>
      <c r="CJG162" s="23"/>
      <c r="CJH162" s="23"/>
      <c r="CJI162" s="23"/>
      <c r="CJJ162" s="23"/>
      <c r="CJK162" s="23"/>
      <c r="CJL162" s="23"/>
      <c r="CJM162" s="23"/>
      <c r="CJN162" s="23"/>
      <c r="CJO162" s="23"/>
      <c r="CJP162" s="23"/>
      <c r="CJQ162" s="23"/>
      <c r="CJR162" s="23"/>
      <c r="CJS162" s="23"/>
      <c r="CJT162" s="23"/>
      <c r="CJU162" s="23"/>
      <c r="CJV162" s="23"/>
      <c r="CJW162" s="23"/>
      <c r="CJX162" s="23"/>
      <c r="CJY162" s="23"/>
      <c r="CJZ162" s="23"/>
      <c r="CKA162" s="23"/>
      <c r="CKB162" s="23"/>
      <c r="CKC162" s="23"/>
      <c r="CKD162" s="23"/>
      <c r="CKE162" s="23"/>
      <c r="CKF162" s="23"/>
      <c r="CKG162" s="23"/>
      <c r="CKH162" s="23"/>
      <c r="CKI162" s="23"/>
      <c r="CKJ162" s="23"/>
      <c r="CKK162" s="23"/>
      <c r="CKL162" s="23"/>
      <c r="CKM162" s="23"/>
      <c r="CKN162" s="23"/>
      <c r="CKO162" s="23"/>
      <c r="CKP162" s="23"/>
      <c r="CKQ162" s="23"/>
      <c r="CKR162" s="23"/>
      <c r="CKS162" s="23"/>
      <c r="CKT162" s="23"/>
      <c r="CKU162" s="23"/>
      <c r="CKV162" s="23"/>
      <c r="CKW162" s="23"/>
      <c r="CKX162" s="23"/>
      <c r="CKY162" s="23"/>
      <c r="CKZ162" s="23"/>
      <c r="CLA162" s="23"/>
      <c r="CLB162" s="23"/>
      <c r="CLC162" s="23"/>
      <c r="CLD162" s="23"/>
      <c r="CLE162" s="23"/>
      <c r="CLF162" s="23"/>
      <c r="CLG162" s="23"/>
      <c r="CLH162" s="23"/>
      <c r="CLI162" s="23"/>
      <c r="CLJ162" s="23"/>
      <c r="CLK162" s="23"/>
      <c r="CLL162" s="23"/>
      <c r="CLM162" s="23"/>
      <c r="CLN162" s="23"/>
      <c r="CLO162" s="23"/>
      <c r="CLP162" s="23"/>
      <c r="CLQ162" s="23"/>
      <c r="CLR162" s="23"/>
      <c r="CLS162" s="23"/>
      <c r="CLT162" s="23"/>
      <c r="CLU162" s="23"/>
      <c r="CLV162" s="23"/>
      <c r="CLW162" s="23"/>
      <c r="CLX162" s="23"/>
      <c r="CLY162" s="23"/>
      <c r="CLZ162" s="23"/>
      <c r="CMA162" s="23"/>
      <c r="CMB162" s="23"/>
      <c r="CMC162" s="23"/>
      <c r="CMD162" s="23"/>
      <c r="CME162" s="23"/>
      <c r="CMF162" s="23"/>
      <c r="CMG162" s="23"/>
      <c r="CMH162" s="23"/>
      <c r="CMI162" s="23"/>
      <c r="CMJ162" s="23"/>
      <c r="CMK162" s="23"/>
      <c r="CML162" s="23"/>
      <c r="CMM162" s="23"/>
      <c r="CMN162" s="23"/>
      <c r="CMO162" s="23"/>
      <c r="CMP162" s="23"/>
      <c r="CMQ162" s="23"/>
      <c r="CMR162" s="23"/>
      <c r="CMS162" s="23"/>
      <c r="CMT162" s="23"/>
      <c r="CMU162" s="23"/>
      <c r="CMV162" s="23"/>
      <c r="CMW162" s="23"/>
      <c r="CMX162" s="23"/>
      <c r="CMY162" s="23"/>
      <c r="CMZ162" s="23"/>
      <c r="CNA162" s="23"/>
      <c r="CNB162" s="23"/>
      <c r="CNC162" s="23"/>
      <c r="CND162" s="23"/>
      <c r="CNE162" s="23"/>
      <c r="CNF162" s="23"/>
      <c r="CNG162" s="23"/>
      <c r="CNH162" s="23"/>
      <c r="CNI162" s="23"/>
      <c r="CNJ162" s="23"/>
      <c r="CNK162" s="23"/>
      <c r="CNL162" s="23"/>
      <c r="CNM162" s="23"/>
      <c r="CNN162" s="23"/>
      <c r="CNO162" s="23"/>
      <c r="CNP162" s="23"/>
      <c r="CNQ162" s="23"/>
      <c r="CNR162" s="23"/>
      <c r="CNS162" s="23"/>
      <c r="CNT162" s="23"/>
      <c r="CNU162" s="23"/>
      <c r="CNV162" s="23"/>
      <c r="CNW162" s="23"/>
      <c r="CNX162" s="23"/>
      <c r="CNY162" s="23"/>
      <c r="CNZ162" s="23"/>
      <c r="COA162" s="23"/>
      <c r="COB162" s="23"/>
      <c r="COC162" s="23"/>
      <c r="COD162" s="23"/>
      <c r="COE162" s="23"/>
      <c r="COF162" s="23"/>
      <c r="COG162" s="23"/>
      <c r="COH162" s="23"/>
      <c r="COI162" s="23"/>
      <c r="COJ162" s="23"/>
      <c r="COK162" s="23"/>
      <c r="COL162" s="23"/>
      <c r="COM162" s="23"/>
      <c r="CON162" s="23"/>
      <c r="COO162" s="23"/>
      <c r="COP162" s="23"/>
      <c r="COQ162" s="23"/>
      <c r="COR162" s="23"/>
      <c r="COS162" s="23"/>
      <c r="COT162" s="23"/>
      <c r="COU162" s="23"/>
      <c r="COV162" s="23"/>
      <c r="COW162" s="23"/>
      <c r="COX162" s="23"/>
      <c r="COY162" s="23"/>
      <c r="COZ162" s="23"/>
      <c r="CPA162" s="23"/>
      <c r="CPB162" s="23"/>
      <c r="CPC162" s="23"/>
      <c r="CPD162" s="23"/>
      <c r="CPE162" s="23"/>
      <c r="CPF162" s="23"/>
      <c r="CPG162" s="23"/>
      <c r="CPH162" s="23"/>
      <c r="CPI162" s="23"/>
      <c r="CPJ162" s="23"/>
      <c r="CPK162" s="23"/>
      <c r="CPL162" s="23"/>
      <c r="CPM162" s="23"/>
      <c r="CPN162" s="23"/>
      <c r="CPO162" s="23"/>
      <c r="CPP162" s="23"/>
      <c r="CPQ162" s="23"/>
      <c r="CPR162" s="23"/>
      <c r="CPS162" s="23"/>
      <c r="CPT162" s="23"/>
      <c r="CPU162" s="23"/>
      <c r="CPV162" s="23"/>
      <c r="CPW162" s="23"/>
      <c r="CPX162" s="23"/>
      <c r="CPY162" s="23"/>
      <c r="CPZ162" s="23"/>
      <c r="CQA162" s="23"/>
      <c r="CQB162" s="23"/>
      <c r="CQC162" s="23"/>
      <c r="CQD162" s="23"/>
      <c r="CQE162" s="23"/>
      <c r="CQF162" s="23"/>
      <c r="CQG162" s="23"/>
      <c r="CQH162" s="23"/>
      <c r="CQI162" s="23"/>
      <c r="CQJ162" s="23"/>
      <c r="CQK162" s="23"/>
      <c r="CQL162" s="23"/>
      <c r="CQM162" s="23"/>
      <c r="CQN162" s="23"/>
      <c r="CQO162" s="23"/>
      <c r="CQP162" s="23"/>
      <c r="CQQ162" s="23"/>
      <c r="CQR162" s="23"/>
      <c r="CQS162" s="23"/>
      <c r="CQT162" s="23"/>
      <c r="CQU162" s="23"/>
      <c r="CQV162" s="23"/>
      <c r="CQW162" s="23"/>
      <c r="CQX162" s="23"/>
      <c r="CQY162" s="23"/>
      <c r="CQZ162" s="23"/>
      <c r="CRA162" s="23"/>
      <c r="CRB162" s="23"/>
      <c r="CRC162" s="23"/>
      <c r="CRD162" s="23"/>
      <c r="CRE162" s="23"/>
      <c r="CRF162" s="23"/>
      <c r="CRG162" s="23"/>
      <c r="CRH162" s="23"/>
      <c r="CRI162" s="23"/>
      <c r="CRJ162" s="23"/>
      <c r="CRK162" s="23"/>
      <c r="CRL162" s="23"/>
      <c r="CRM162" s="23"/>
      <c r="CRN162" s="23"/>
      <c r="CRO162" s="23"/>
      <c r="CRP162" s="23"/>
      <c r="CRQ162" s="23"/>
      <c r="CRR162" s="23"/>
      <c r="CRS162" s="23"/>
      <c r="CRT162" s="23"/>
      <c r="CRU162" s="23"/>
      <c r="CRV162" s="23"/>
      <c r="CRW162" s="23"/>
      <c r="CRX162" s="23"/>
      <c r="CRY162" s="23"/>
      <c r="CRZ162" s="23"/>
      <c r="CSA162" s="23"/>
      <c r="CSB162" s="23"/>
      <c r="CSC162" s="23"/>
      <c r="CSD162" s="23"/>
      <c r="CSE162" s="23"/>
      <c r="CSF162" s="23"/>
      <c r="CSG162" s="23"/>
      <c r="CSH162" s="23"/>
      <c r="CSI162" s="23"/>
      <c r="CSJ162" s="23"/>
      <c r="CSK162" s="23"/>
      <c r="CSL162" s="23"/>
      <c r="CSM162" s="23"/>
      <c r="CSN162" s="23"/>
      <c r="CSO162" s="23"/>
      <c r="CSP162" s="23"/>
      <c r="CSQ162" s="23"/>
      <c r="CSR162" s="23"/>
      <c r="CSS162" s="23"/>
      <c r="CST162" s="23"/>
      <c r="CSU162" s="23"/>
      <c r="CSV162" s="23"/>
      <c r="CSW162" s="23"/>
      <c r="CSX162" s="23"/>
      <c r="CSY162" s="23"/>
      <c r="CSZ162" s="23"/>
      <c r="CTA162" s="23"/>
      <c r="CTB162" s="23"/>
      <c r="CTC162" s="23"/>
      <c r="CTD162" s="23"/>
      <c r="CTE162" s="23"/>
      <c r="CTF162" s="23"/>
      <c r="CTG162" s="23"/>
      <c r="CTH162" s="23"/>
      <c r="CTI162" s="23"/>
      <c r="CTJ162" s="23"/>
      <c r="CTK162" s="23"/>
      <c r="CTL162" s="23"/>
      <c r="CTM162" s="23"/>
      <c r="CTN162" s="23"/>
      <c r="CTO162" s="23"/>
      <c r="CTP162" s="23"/>
      <c r="CTQ162" s="23"/>
      <c r="CTR162" s="23"/>
      <c r="CTS162" s="23"/>
      <c r="CTT162" s="23"/>
      <c r="CTU162" s="23"/>
      <c r="CTV162" s="23"/>
      <c r="CTW162" s="23"/>
      <c r="CTX162" s="23"/>
      <c r="CTY162" s="23"/>
      <c r="CTZ162" s="23"/>
      <c r="CUA162" s="23"/>
      <c r="CUB162" s="23"/>
      <c r="CUC162" s="23"/>
      <c r="CUD162" s="23"/>
      <c r="CUE162" s="23"/>
      <c r="CUF162" s="23"/>
      <c r="CUG162" s="23"/>
      <c r="CUH162" s="23"/>
      <c r="CUI162" s="23"/>
      <c r="CUJ162" s="23"/>
      <c r="CUK162" s="23"/>
      <c r="CUL162" s="23"/>
      <c r="CUM162" s="23"/>
      <c r="CUN162" s="23"/>
      <c r="CUO162" s="23"/>
      <c r="CUP162" s="23"/>
      <c r="CUQ162" s="23"/>
      <c r="CUR162" s="23"/>
      <c r="CUS162" s="23"/>
      <c r="CUT162" s="23"/>
      <c r="CUU162" s="23"/>
      <c r="CUV162" s="23"/>
      <c r="CUW162" s="23"/>
      <c r="CUX162" s="23"/>
      <c r="CUY162" s="23"/>
      <c r="CUZ162" s="23"/>
      <c r="CVA162" s="23"/>
      <c r="CVB162" s="23"/>
      <c r="CVC162" s="23"/>
      <c r="CVD162" s="23"/>
      <c r="CVE162" s="23"/>
      <c r="CVF162" s="23"/>
      <c r="CVG162" s="23"/>
      <c r="CVH162" s="23"/>
      <c r="CVI162" s="23"/>
      <c r="CVJ162" s="23"/>
      <c r="CVK162" s="23"/>
      <c r="CVL162" s="23"/>
      <c r="CVM162" s="23"/>
      <c r="CVN162" s="23"/>
      <c r="CVO162" s="23"/>
      <c r="CVP162" s="23"/>
      <c r="CVQ162" s="23"/>
      <c r="CVR162" s="23"/>
      <c r="CVS162" s="23"/>
      <c r="CVT162" s="23"/>
      <c r="CVU162" s="23"/>
      <c r="CVV162" s="23"/>
      <c r="CVW162" s="23"/>
      <c r="CVX162" s="23"/>
      <c r="CVY162" s="23"/>
      <c r="CVZ162" s="23"/>
      <c r="CWA162" s="23"/>
      <c r="CWB162" s="23"/>
      <c r="CWC162" s="23"/>
      <c r="CWD162" s="23"/>
      <c r="CWE162" s="23"/>
      <c r="CWF162" s="23"/>
      <c r="CWG162" s="23"/>
      <c r="CWH162" s="23"/>
      <c r="CWI162" s="23"/>
      <c r="CWJ162" s="23"/>
      <c r="CWK162" s="23"/>
      <c r="CWL162" s="23"/>
      <c r="CWM162" s="23"/>
      <c r="CWN162" s="23"/>
      <c r="CWO162" s="23"/>
      <c r="CWP162" s="23"/>
      <c r="CWQ162" s="23"/>
      <c r="CWR162" s="23"/>
      <c r="CWS162" s="23"/>
      <c r="CWT162" s="23"/>
      <c r="CWU162" s="23"/>
      <c r="CWV162" s="23"/>
      <c r="CWW162" s="23"/>
      <c r="CWX162" s="23"/>
      <c r="CWY162" s="23"/>
      <c r="CWZ162" s="23"/>
      <c r="CXA162" s="23"/>
      <c r="CXB162" s="23"/>
      <c r="CXC162" s="23"/>
      <c r="CXD162" s="23"/>
      <c r="CXE162" s="23"/>
      <c r="CXF162" s="23"/>
      <c r="CXG162" s="23"/>
      <c r="CXH162" s="23"/>
      <c r="CXI162" s="23"/>
      <c r="CXJ162" s="23"/>
      <c r="CXK162" s="23"/>
      <c r="CXL162" s="23"/>
      <c r="CXM162" s="23"/>
      <c r="CXN162" s="23"/>
      <c r="CXO162" s="23"/>
      <c r="CXP162" s="23"/>
      <c r="CXQ162" s="23"/>
      <c r="CXR162" s="23"/>
      <c r="CXS162" s="23"/>
      <c r="CXT162" s="23"/>
      <c r="CXU162" s="23"/>
      <c r="CXV162" s="23"/>
      <c r="CXW162" s="23"/>
      <c r="CXX162" s="23"/>
      <c r="CXY162" s="23"/>
      <c r="CXZ162" s="23"/>
      <c r="CYA162" s="23"/>
      <c r="CYB162" s="23"/>
      <c r="CYC162" s="23"/>
      <c r="CYD162" s="23"/>
      <c r="CYE162" s="23"/>
      <c r="CYF162" s="23"/>
      <c r="CYG162" s="23"/>
      <c r="CYH162" s="23"/>
      <c r="CYI162" s="23"/>
      <c r="CYJ162" s="23"/>
      <c r="CYK162" s="23"/>
      <c r="CYL162" s="23"/>
      <c r="CYM162" s="23"/>
      <c r="CYN162" s="23"/>
      <c r="CYO162" s="23"/>
      <c r="CYP162" s="23"/>
      <c r="CYQ162" s="23"/>
      <c r="CYR162" s="23"/>
      <c r="CYS162" s="23"/>
      <c r="CYT162" s="23"/>
      <c r="CYU162" s="23"/>
      <c r="CYV162" s="23"/>
      <c r="CYW162" s="23"/>
      <c r="CYX162" s="23"/>
      <c r="CYY162" s="23"/>
      <c r="CYZ162" s="23"/>
      <c r="CZA162" s="23"/>
      <c r="CZB162" s="23"/>
      <c r="CZC162" s="23"/>
      <c r="CZD162" s="23"/>
      <c r="CZE162" s="23"/>
      <c r="CZF162" s="23"/>
      <c r="CZG162" s="23"/>
      <c r="CZH162" s="23"/>
      <c r="CZI162" s="23"/>
      <c r="CZJ162" s="23"/>
      <c r="CZK162" s="23"/>
      <c r="CZL162" s="23"/>
      <c r="CZM162" s="23"/>
      <c r="CZN162" s="23"/>
      <c r="CZO162" s="23"/>
      <c r="CZP162" s="23"/>
      <c r="CZQ162" s="23"/>
      <c r="CZR162" s="23"/>
      <c r="CZS162" s="23"/>
      <c r="CZT162" s="23"/>
      <c r="CZU162" s="23"/>
      <c r="CZV162" s="23"/>
      <c r="CZW162" s="23"/>
      <c r="CZX162" s="23"/>
      <c r="CZY162" s="23"/>
      <c r="CZZ162" s="23"/>
      <c r="DAA162" s="23"/>
      <c r="DAB162" s="23"/>
      <c r="DAC162" s="23"/>
      <c r="DAD162" s="23"/>
      <c r="DAE162" s="23"/>
      <c r="DAF162" s="23"/>
      <c r="DAG162" s="23"/>
      <c r="DAH162" s="23"/>
      <c r="DAI162" s="23"/>
      <c r="DAJ162" s="23"/>
      <c r="DAK162" s="23"/>
      <c r="DAL162" s="23"/>
      <c r="DAM162" s="23"/>
      <c r="DAN162" s="23"/>
      <c r="DAO162" s="23"/>
      <c r="DAP162" s="23"/>
      <c r="DAQ162" s="23"/>
      <c r="DAR162" s="23"/>
      <c r="DAS162" s="23"/>
      <c r="DAT162" s="23"/>
      <c r="DAU162" s="23"/>
      <c r="DAV162" s="23"/>
      <c r="DAW162" s="23"/>
      <c r="DAX162" s="23"/>
      <c r="DAY162" s="23"/>
      <c r="DAZ162" s="23"/>
      <c r="DBA162" s="23"/>
      <c r="DBB162" s="23"/>
      <c r="DBC162" s="23"/>
      <c r="DBD162" s="23"/>
      <c r="DBE162" s="23"/>
      <c r="DBF162" s="23"/>
      <c r="DBG162" s="23"/>
      <c r="DBH162" s="23"/>
      <c r="DBI162" s="23"/>
      <c r="DBJ162" s="23"/>
      <c r="DBK162" s="23"/>
      <c r="DBL162" s="23"/>
      <c r="DBM162" s="23"/>
      <c r="DBN162" s="23"/>
      <c r="DBO162" s="23"/>
      <c r="DBP162" s="23"/>
      <c r="DBQ162" s="23"/>
      <c r="DBR162" s="23"/>
      <c r="DBS162" s="23"/>
      <c r="DBT162" s="23"/>
      <c r="DBU162" s="23"/>
      <c r="DBV162" s="23"/>
      <c r="DBW162" s="23"/>
      <c r="DBX162" s="23"/>
      <c r="DBY162" s="23"/>
      <c r="DBZ162" s="23"/>
      <c r="DCA162" s="23"/>
      <c r="DCB162" s="23"/>
      <c r="DCC162" s="23"/>
      <c r="DCD162" s="23"/>
      <c r="DCE162" s="23"/>
      <c r="DCF162" s="23"/>
      <c r="DCG162" s="23"/>
      <c r="DCH162" s="23"/>
      <c r="DCI162" s="23"/>
      <c r="DCJ162" s="23"/>
      <c r="DCK162" s="23"/>
      <c r="DCL162" s="23"/>
      <c r="DCM162" s="23"/>
      <c r="DCN162" s="23"/>
      <c r="DCO162" s="23"/>
      <c r="DCP162" s="23"/>
      <c r="DCQ162" s="23"/>
      <c r="DCR162" s="23"/>
      <c r="DCS162" s="23"/>
      <c r="DCT162" s="23"/>
      <c r="DCU162" s="23"/>
      <c r="DCV162" s="23"/>
      <c r="DCW162" s="23"/>
      <c r="DCX162" s="23"/>
      <c r="DCY162" s="23"/>
      <c r="DCZ162" s="23"/>
      <c r="DDA162" s="23"/>
      <c r="DDB162" s="23"/>
      <c r="DDC162" s="23"/>
      <c r="DDD162" s="23"/>
      <c r="DDE162" s="23"/>
      <c r="DDF162" s="23"/>
      <c r="DDG162" s="23"/>
      <c r="DDH162" s="23"/>
      <c r="DDI162" s="23"/>
      <c r="DDJ162" s="23"/>
      <c r="DDK162" s="23"/>
      <c r="DDL162" s="23"/>
      <c r="DDM162" s="23"/>
      <c r="DDN162" s="23"/>
      <c r="DDO162" s="23"/>
      <c r="DDP162" s="23"/>
      <c r="DDQ162" s="23"/>
      <c r="DDR162" s="23"/>
      <c r="DDS162" s="23"/>
      <c r="DDT162" s="23"/>
      <c r="DDU162" s="23"/>
      <c r="DDV162" s="23"/>
      <c r="DDW162" s="23"/>
      <c r="DDX162" s="23"/>
      <c r="DDY162" s="23"/>
      <c r="DDZ162" s="23"/>
      <c r="DEA162" s="23"/>
      <c r="DEB162" s="23"/>
      <c r="DEC162" s="23"/>
      <c r="DED162" s="23"/>
      <c r="DEE162" s="23"/>
      <c r="DEF162" s="23"/>
      <c r="DEG162" s="23"/>
      <c r="DEH162" s="23"/>
      <c r="DEI162" s="23"/>
      <c r="DEJ162" s="23"/>
      <c r="DEK162" s="23"/>
      <c r="DEL162" s="23"/>
      <c r="DEM162" s="23"/>
      <c r="DEN162" s="23"/>
      <c r="DEO162" s="23"/>
      <c r="DEP162" s="23"/>
      <c r="DEQ162" s="23"/>
      <c r="DER162" s="23"/>
      <c r="DES162" s="23"/>
      <c r="DET162" s="23"/>
      <c r="DEU162" s="23"/>
      <c r="DEV162" s="23"/>
      <c r="DEW162" s="23"/>
      <c r="DEX162" s="23"/>
      <c r="DEY162" s="23"/>
      <c r="DEZ162" s="23"/>
      <c r="DFA162" s="23"/>
      <c r="DFB162" s="23"/>
      <c r="DFC162" s="23"/>
      <c r="DFD162" s="23"/>
      <c r="DFE162" s="23"/>
      <c r="DFF162" s="23"/>
      <c r="DFG162" s="23"/>
      <c r="DFH162" s="23"/>
      <c r="DFI162" s="23"/>
      <c r="DFJ162" s="23"/>
      <c r="DFK162" s="23"/>
      <c r="DFL162" s="23"/>
      <c r="DFM162" s="23"/>
      <c r="DFN162" s="23"/>
      <c r="DFO162" s="23"/>
      <c r="DFP162" s="23"/>
      <c r="DFQ162" s="23"/>
      <c r="DFR162" s="23"/>
      <c r="DFS162" s="23"/>
      <c r="DFT162" s="23"/>
      <c r="DFU162" s="23"/>
      <c r="DFV162" s="23"/>
      <c r="DFW162" s="23"/>
      <c r="DFX162" s="23"/>
      <c r="DFY162" s="23"/>
      <c r="DFZ162" s="23"/>
      <c r="DGA162" s="23"/>
      <c r="DGB162" s="23"/>
      <c r="DGC162" s="23"/>
      <c r="DGD162" s="23"/>
      <c r="DGE162" s="23"/>
      <c r="DGF162" s="23"/>
      <c r="DGG162" s="23"/>
      <c r="DGH162" s="23"/>
      <c r="DGI162" s="23"/>
      <c r="DGJ162" s="23"/>
      <c r="DGK162" s="23"/>
      <c r="DGL162" s="23"/>
      <c r="DGM162" s="23"/>
      <c r="DGN162" s="23"/>
      <c r="DGO162" s="23"/>
      <c r="DGP162" s="23"/>
      <c r="DGQ162" s="23"/>
      <c r="DGR162" s="23"/>
      <c r="DGS162" s="23"/>
      <c r="DGT162" s="23"/>
      <c r="DGU162" s="23"/>
      <c r="DGV162" s="23"/>
      <c r="DGW162" s="23"/>
      <c r="DGX162" s="23"/>
      <c r="DGY162" s="23"/>
      <c r="DGZ162" s="23"/>
      <c r="DHA162" s="23"/>
      <c r="DHB162" s="23"/>
      <c r="DHC162" s="23"/>
      <c r="DHD162" s="23"/>
      <c r="DHE162" s="23"/>
      <c r="DHF162" s="23"/>
      <c r="DHG162" s="23"/>
      <c r="DHH162" s="23"/>
      <c r="DHI162" s="23"/>
      <c r="DHJ162" s="23"/>
      <c r="DHK162" s="23"/>
      <c r="DHL162" s="23"/>
      <c r="DHM162" s="23"/>
      <c r="DHN162" s="23"/>
      <c r="DHO162" s="23"/>
      <c r="DHP162" s="23"/>
      <c r="DHQ162" s="23"/>
      <c r="DHR162" s="23"/>
      <c r="DHS162" s="23"/>
      <c r="DHT162" s="23"/>
      <c r="DHU162" s="23"/>
      <c r="DHV162" s="23"/>
      <c r="DHW162" s="23"/>
      <c r="DHX162" s="23"/>
      <c r="DHY162" s="23"/>
      <c r="DHZ162" s="23"/>
      <c r="DIA162" s="23"/>
      <c r="DIB162" s="23"/>
      <c r="DIC162" s="23"/>
      <c r="DID162" s="23"/>
      <c r="DIE162" s="23"/>
      <c r="DIF162" s="23"/>
      <c r="DIG162" s="23"/>
      <c r="DIH162" s="23"/>
      <c r="DII162" s="23"/>
      <c r="DIJ162" s="23"/>
      <c r="DIK162" s="23"/>
      <c r="DIL162" s="23"/>
      <c r="DIM162" s="23"/>
      <c r="DIN162" s="23"/>
      <c r="DIO162" s="23"/>
      <c r="DIP162" s="23"/>
      <c r="DIQ162" s="23"/>
      <c r="DIR162" s="23"/>
      <c r="DIS162" s="23"/>
      <c r="DIT162" s="23"/>
      <c r="DIU162" s="23"/>
      <c r="DIV162" s="23"/>
      <c r="DIW162" s="23"/>
      <c r="DIX162" s="23"/>
      <c r="DIY162" s="23"/>
      <c r="DIZ162" s="23"/>
      <c r="DJA162" s="23"/>
      <c r="DJB162" s="23"/>
      <c r="DJC162" s="23"/>
      <c r="DJD162" s="23"/>
      <c r="DJE162" s="23"/>
      <c r="DJF162" s="23"/>
      <c r="DJG162" s="23"/>
      <c r="DJH162" s="23"/>
      <c r="DJI162" s="23"/>
      <c r="DJJ162" s="23"/>
      <c r="DJK162" s="23"/>
      <c r="DJL162" s="23"/>
      <c r="DJM162" s="23"/>
      <c r="DJN162" s="23"/>
      <c r="DJO162" s="23"/>
      <c r="DJP162" s="23"/>
      <c r="DJQ162" s="23"/>
      <c r="DJR162" s="23"/>
      <c r="DJS162" s="23"/>
      <c r="DJT162" s="23"/>
      <c r="DJU162" s="23"/>
      <c r="DJV162" s="23"/>
      <c r="DJW162" s="23"/>
      <c r="DJX162" s="23"/>
      <c r="DJY162" s="23"/>
      <c r="DJZ162" s="23"/>
      <c r="DKA162" s="23"/>
      <c r="DKB162" s="23"/>
      <c r="DKC162" s="23"/>
      <c r="DKD162" s="23"/>
      <c r="DKE162" s="23"/>
      <c r="DKF162" s="23"/>
      <c r="DKG162" s="23"/>
      <c r="DKH162" s="23"/>
      <c r="DKI162" s="23"/>
      <c r="DKJ162" s="23"/>
      <c r="DKK162" s="23"/>
      <c r="DKL162" s="23"/>
      <c r="DKM162" s="23"/>
      <c r="DKN162" s="23"/>
      <c r="DKO162" s="23"/>
      <c r="DKP162" s="23"/>
      <c r="DKQ162" s="23"/>
      <c r="DKR162" s="23"/>
      <c r="DKS162" s="23"/>
      <c r="DKT162" s="23"/>
      <c r="DKU162" s="23"/>
      <c r="DKV162" s="23"/>
      <c r="DKW162" s="23"/>
      <c r="DKX162" s="23"/>
      <c r="DKY162" s="23"/>
      <c r="DKZ162" s="23"/>
      <c r="DLA162" s="23"/>
      <c r="DLB162" s="23"/>
      <c r="DLC162" s="23"/>
      <c r="DLD162" s="23"/>
      <c r="DLE162" s="23"/>
      <c r="DLF162" s="23"/>
      <c r="DLG162" s="23"/>
      <c r="DLH162" s="23"/>
      <c r="DLI162" s="23"/>
      <c r="DLJ162" s="23"/>
      <c r="DLK162" s="23"/>
      <c r="DLL162" s="23"/>
      <c r="DLM162" s="23"/>
      <c r="DLN162" s="23"/>
      <c r="DLO162" s="23"/>
      <c r="DLP162" s="23"/>
      <c r="DLQ162" s="23"/>
      <c r="DLR162" s="23"/>
      <c r="DLS162" s="23"/>
      <c r="DLT162" s="23"/>
      <c r="DLU162" s="23"/>
      <c r="DLV162" s="23"/>
      <c r="DLW162" s="23"/>
      <c r="DLX162" s="23"/>
      <c r="DLY162" s="23"/>
      <c r="DLZ162" s="23"/>
      <c r="DMA162" s="23"/>
      <c r="DMB162" s="23"/>
      <c r="DMC162" s="23"/>
      <c r="DMD162" s="23"/>
      <c r="DME162" s="23"/>
      <c r="DMF162" s="23"/>
      <c r="DMG162" s="23"/>
      <c r="DMH162" s="23"/>
      <c r="DMI162" s="23"/>
      <c r="DMJ162" s="23"/>
      <c r="DMK162" s="23"/>
      <c r="DML162" s="23"/>
      <c r="DMM162" s="23"/>
      <c r="DMN162" s="23"/>
      <c r="DMO162" s="23"/>
      <c r="DMP162" s="23"/>
      <c r="DMQ162" s="23"/>
      <c r="DMR162" s="23"/>
      <c r="DMS162" s="23"/>
      <c r="DMT162" s="23"/>
      <c r="DMU162" s="23"/>
      <c r="DMV162" s="23"/>
      <c r="DMW162" s="23"/>
      <c r="DMX162" s="23"/>
      <c r="DMY162" s="23"/>
      <c r="DMZ162" s="23"/>
      <c r="DNA162" s="23"/>
      <c r="DNB162" s="23"/>
      <c r="DNC162" s="23"/>
      <c r="DND162" s="23"/>
      <c r="DNE162" s="23"/>
      <c r="DNF162" s="23"/>
      <c r="DNG162" s="23"/>
      <c r="DNH162" s="23"/>
      <c r="DNI162" s="23"/>
      <c r="DNJ162" s="23"/>
      <c r="DNK162" s="23"/>
      <c r="DNL162" s="23"/>
      <c r="DNM162" s="23"/>
      <c r="DNN162" s="23"/>
      <c r="DNO162" s="23"/>
      <c r="DNP162" s="23"/>
      <c r="DNQ162" s="23"/>
      <c r="DNR162" s="23"/>
      <c r="DNS162" s="23"/>
      <c r="DNT162" s="23"/>
      <c r="DNU162" s="23"/>
      <c r="DNV162" s="23"/>
      <c r="DNW162" s="23"/>
      <c r="DNX162" s="23"/>
      <c r="DNY162" s="23"/>
      <c r="DNZ162" s="23"/>
      <c r="DOA162" s="23"/>
      <c r="DOB162" s="23"/>
      <c r="DOC162" s="23"/>
      <c r="DOD162" s="23"/>
      <c r="DOE162" s="23"/>
      <c r="DOF162" s="23"/>
      <c r="DOG162" s="23"/>
      <c r="DOH162" s="23"/>
      <c r="DOI162" s="23"/>
      <c r="DOJ162" s="23"/>
      <c r="DOK162" s="23"/>
      <c r="DOL162" s="23"/>
      <c r="DOM162" s="23"/>
      <c r="DON162" s="23"/>
      <c r="DOO162" s="23"/>
      <c r="DOP162" s="23"/>
      <c r="DOQ162" s="23"/>
      <c r="DOR162" s="23"/>
      <c r="DOS162" s="23"/>
      <c r="DOT162" s="23"/>
      <c r="DOU162" s="23"/>
      <c r="DOV162" s="23"/>
      <c r="DOW162" s="23"/>
      <c r="DOX162" s="23"/>
      <c r="DOY162" s="23"/>
      <c r="DOZ162" s="23"/>
      <c r="DPA162" s="23"/>
      <c r="DPB162" s="23"/>
      <c r="DPC162" s="23"/>
      <c r="DPD162" s="23"/>
      <c r="DPE162" s="23"/>
      <c r="DPF162" s="23"/>
      <c r="DPG162" s="23"/>
      <c r="DPH162" s="23"/>
      <c r="DPI162" s="23"/>
      <c r="DPJ162" s="23"/>
      <c r="DPK162" s="23"/>
      <c r="DPL162" s="23"/>
      <c r="DPM162" s="23"/>
      <c r="DPN162" s="23"/>
      <c r="DPO162" s="23"/>
      <c r="DPP162" s="23"/>
      <c r="DPQ162" s="23"/>
      <c r="DPR162" s="23"/>
      <c r="DPS162" s="23"/>
      <c r="DPT162" s="23"/>
      <c r="DPU162" s="23"/>
      <c r="DPV162" s="23"/>
      <c r="DPW162" s="23"/>
      <c r="DPX162" s="23"/>
      <c r="DPY162" s="23"/>
      <c r="DPZ162" s="23"/>
      <c r="DQA162" s="23"/>
      <c r="DQB162" s="23"/>
      <c r="DQC162" s="23"/>
      <c r="DQD162" s="23"/>
      <c r="DQE162" s="23"/>
      <c r="DQF162" s="23"/>
      <c r="DQG162" s="23"/>
      <c r="DQH162" s="23"/>
      <c r="DQI162" s="23"/>
      <c r="DQJ162" s="23"/>
      <c r="DQK162" s="23"/>
      <c r="DQL162" s="23"/>
      <c r="DQM162" s="23"/>
      <c r="DQN162" s="23"/>
      <c r="DQO162" s="23"/>
      <c r="DQP162" s="23"/>
      <c r="DQQ162" s="23"/>
      <c r="DQR162" s="23"/>
      <c r="DQS162" s="23"/>
      <c r="DQT162" s="23"/>
      <c r="DQU162" s="23"/>
      <c r="DQV162" s="23"/>
      <c r="DQW162" s="23"/>
      <c r="DQX162" s="23"/>
      <c r="DQY162" s="23"/>
      <c r="DQZ162" s="23"/>
      <c r="DRA162" s="23"/>
      <c r="DRB162" s="23"/>
      <c r="DRC162" s="23"/>
      <c r="DRD162" s="23"/>
      <c r="DRE162" s="23"/>
      <c r="DRF162" s="23"/>
      <c r="DRG162" s="23"/>
      <c r="DRH162" s="23"/>
      <c r="DRI162" s="23"/>
      <c r="DRJ162" s="23"/>
      <c r="DRK162" s="23"/>
      <c r="DRL162" s="23"/>
      <c r="DRM162" s="23"/>
      <c r="DRN162" s="23"/>
      <c r="DRO162" s="23"/>
      <c r="DRP162" s="23"/>
      <c r="DRQ162" s="23"/>
      <c r="DRR162" s="23"/>
      <c r="DRS162" s="23"/>
      <c r="DRT162" s="23"/>
      <c r="DRU162" s="23"/>
      <c r="DRV162" s="23"/>
      <c r="DRW162" s="23"/>
      <c r="DRX162" s="23"/>
      <c r="DRY162" s="23"/>
      <c r="DRZ162" s="23"/>
      <c r="DSA162" s="23"/>
      <c r="DSB162" s="23"/>
      <c r="DSC162" s="23"/>
      <c r="DSD162" s="23"/>
      <c r="DSE162" s="23"/>
      <c r="DSF162" s="23"/>
      <c r="DSG162" s="23"/>
      <c r="DSH162" s="23"/>
      <c r="DSI162" s="23"/>
      <c r="DSJ162" s="23"/>
      <c r="DSK162" s="23"/>
      <c r="DSL162" s="23"/>
      <c r="DSM162" s="23"/>
      <c r="DSN162" s="23"/>
      <c r="DSO162" s="23"/>
      <c r="DSP162" s="23"/>
      <c r="DSQ162" s="23"/>
      <c r="DSR162" s="23"/>
      <c r="DSS162" s="23"/>
      <c r="DST162" s="23"/>
      <c r="DSU162" s="23"/>
      <c r="DSV162" s="23"/>
      <c r="DSW162" s="23"/>
      <c r="DSX162" s="23"/>
      <c r="DSY162" s="23"/>
      <c r="DSZ162" s="23"/>
      <c r="DTA162" s="23"/>
      <c r="DTB162" s="23"/>
      <c r="DTC162" s="23"/>
      <c r="DTD162" s="23"/>
      <c r="DTE162" s="23"/>
      <c r="DTF162" s="23"/>
      <c r="DTG162" s="23"/>
      <c r="DTH162" s="23"/>
      <c r="DTI162" s="23"/>
      <c r="DTJ162" s="23"/>
      <c r="DTK162" s="23"/>
      <c r="DTL162" s="23"/>
      <c r="DTM162" s="23"/>
      <c r="DTN162" s="23"/>
      <c r="DTO162" s="23"/>
      <c r="DTP162" s="23"/>
      <c r="DTQ162" s="23"/>
      <c r="DTR162" s="23"/>
      <c r="DTS162" s="23"/>
      <c r="DTT162" s="23"/>
      <c r="DTU162" s="23"/>
      <c r="DTV162" s="23"/>
      <c r="DTW162" s="23"/>
      <c r="DTX162" s="23"/>
      <c r="DTY162" s="23"/>
      <c r="DTZ162" s="23"/>
      <c r="DUA162" s="23"/>
      <c r="DUB162" s="23"/>
      <c r="DUC162" s="23"/>
      <c r="DUD162" s="23"/>
      <c r="DUE162" s="23"/>
      <c r="DUF162" s="23"/>
      <c r="DUG162" s="23"/>
      <c r="DUH162" s="23"/>
      <c r="DUI162" s="23"/>
      <c r="DUJ162" s="23"/>
      <c r="DUK162" s="23"/>
      <c r="DUL162" s="23"/>
      <c r="DUM162" s="23"/>
      <c r="DUN162" s="23"/>
      <c r="DUO162" s="23"/>
      <c r="DUP162" s="23"/>
      <c r="DUQ162" s="23"/>
      <c r="DUR162" s="23"/>
      <c r="DUS162" s="23"/>
      <c r="DUT162" s="23"/>
      <c r="DUU162" s="23"/>
      <c r="DUV162" s="23"/>
      <c r="DUW162" s="23"/>
      <c r="DUX162" s="23"/>
      <c r="DUY162" s="23"/>
      <c r="DUZ162" s="23"/>
      <c r="DVA162" s="23"/>
      <c r="DVB162" s="23"/>
      <c r="DVC162" s="23"/>
      <c r="DVD162" s="23"/>
      <c r="DVE162" s="23"/>
      <c r="DVF162" s="23"/>
      <c r="DVG162" s="23"/>
      <c r="DVH162" s="23"/>
      <c r="DVI162" s="23"/>
      <c r="DVJ162" s="23"/>
      <c r="DVK162" s="23"/>
      <c r="DVL162" s="23"/>
      <c r="DVM162" s="23"/>
      <c r="DVN162" s="23"/>
      <c r="DVO162" s="23"/>
      <c r="DVP162" s="23"/>
      <c r="DVQ162" s="23"/>
      <c r="DVR162" s="23"/>
      <c r="DVS162" s="23"/>
      <c r="DVT162" s="23"/>
      <c r="DVU162" s="23"/>
      <c r="DVV162" s="23"/>
      <c r="DVW162" s="23"/>
      <c r="DVX162" s="23"/>
      <c r="DVY162" s="23"/>
      <c r="DVZ162" s="23"/>
      <c r="DWA162" s="23"/>
      <c r="DWB162" s="23"/>
      <c r="DWC162" s="23"/>
      <c r="DWD162" s="23"/>
      <c r="DWE162" s="23"/>
      <c r="DWF162" s="23"/>
      <c r="DWG162" s="23"/>
      <c r="DWH162" s="23"/>
      <c r="DWI162" s="23"/>
      <c r="DWJ162" s="23"/>
      <c r="DWK162" s="23"/>
      <c r="DWL162" s="23"/>
      <c r="DWM162" s="23"/>
      <c r="DWN162" s="23"/>
      <c r="DWO162" s="23"/>
      <c r="DWP162" s="23"/>
      <c r="DWQ162" s="23"/>
      <c r="DWR162" s="23"/>
      <c r="DWS162" s="23"/>
      <c r="DWT162" s="23"/>
      <c r="DWU162" s="23"/>
      <c r="DWV162" s="23"/>
      <c r="DWW162" s="23"/>
      <c r="DWX162" s="23"/>
      <c r="DWY162" s="23"/>
      <c r="DWZ162" s="23"/>
      <c r="DXA162" s="23"/>
      <c r="DXB162" s="23"/>
      <c r="DXC162" s="23"/>
      <c r="DXD162" s="23"/>
      <c r="DXE162" s="23"/>
      <c r="DXF162" s="23"/>
      <c r="DXG162" s="23"/>
      <c r="DXH162" s="23"/>
      <c r="DXI162" s="23"/>
      <c r="DXJ162" s="23"/>
      <c r="DXK162" s="23"/>
      <c r="DXL162" s="23"/>
      <c r="DXM162" s="23"/>
      <c r="DXN162" s="23"/>
      <c r="DXO162" s="23"/>
      <c r="DXP162" s="23"/>
      <c r="DXQ162" s="23"/>
      <c r="DXR162" s="23"/>
      <c r="DXS162" s="23"/>
      <c r="DXT162" s="23"/>
      <c r="DXU162" s="23"/>
      <c r="DXV162" s="23"/>
      <c r="DXW162" s="23"/>
      <c r="DXX162" s="23"/>
      <c r="DXY162" s="23"/>
      <c r="DXZ162" s="23"/>
      <c r="DYA162" s="23"/>
      <c r="DYB162" s="23"/>
      <c r="DYC162" s="23"/>
      <c r="DYD162" s="23"/>
      <c r="DYE162" s="23"/>
      <c r="DYF162" s="23"/>
      <c r="DYG162" s="23"/>
      <c r="DYH162" s="23"/>
      <c r="DYI162" s="23"/>
      <c r="DYJ162" s="23"/>
      <c r="DYK162" s="23"/>
      <c r="DYL162" s="23"/>
      <c r="DYM162" s="23"/>
      <c r="DYN162" s="23"/>
      <c r="DYO162" s="23"/>
      <c r="DYP162" s="23"/>
      <c r="DYQ162" s="23"/>
      <c r="DYR162" s="23"/>
      <c r="DYS162" s="23"/>
      <c r="DYT162" s="23"/>
      <c r="DYU162" s="23"/>
      <c r="DYV162" s="23"/>
      <c r="DYW162" s="23"/>
      <c r="DYX162" s="23"/>
      <c r="DYY162" s="23"/>
      <c r="DYZ162" s="23"/>
      <c r="DZA162" s="23"/>
      <c r="DZB162" s="23"/>
      <c r="DZC162" s="23"/>
      <c r="DZD162" s="23"/>
      <c r="DZE162" s="23"/>
      <c r="DZF162" s="23"/>
      <c r="DZG162" s="23"/>
      <c r="DZH162" s="23"/>
      <c r="DZI162" s="23"/>
      <c r="DZJ162" s="23"/>
      <c r="DZK162" s="23"/>
      <c r="DZL162" s="23"/>
      <c r="DZM162" s="23"/>
      <c r="DZN162" s="23"/>
      <c r="DZO162" s="23"/>
      <c r="DZP162" s="23"/>
      <c r="DZQ162" s="23"/>
      <c r="DZR162" s="23"/>
      <c r="DZS162" s="23"/>
      <c r="DZT162" s="23"/>
      <c r="DZU162" s="23"/>
      <c r="DZV162" s="23"/>
      <c r="DZW162" s="23"/>
      <c r="DZX162" s="23"/>
      <c r="DZY162" s="23"/>
      <c r="DZZ162" s="23"/>
      <c r="EAA162" s="23"/>
      <c r="EAB162" s="23"/>
      <c r="EAC162" s="23"/>
      <c r="EAD162" s="23"/>
      <c r="EAE162" s="23"/>
      <c r="EAF162" s="23"/>
      <c r="EAG162" s="23"/>
      <c r="EAH162" s="23"/>
      <c r="EAI162" s="23"/>
      <c r="EAJ162" s="23"/>
      <c r="EAK162" s="23"/>
      <c r="EAL162" s="23"/>
      <c r="EAM162" s="23"/>
      <c r="EAN162" s="23"/>
      <c r="EAO162" s="23"/>
      <c r="EAP162" s="23"/>
      <c r="EAQ162" s="23"/>
      <c r="EAR162" s="23"/>
      <c r="EAS162" s="23"/>
      <c r="EAT162" s="23"/>
      <c r="EAU162" s="23"/>
      <c r="EAV162" s="23"/>
      <c r="EAW162" s="23"/>
      <c r="EAX162" s="23"/>
      <c r="EAY162" s="23"/>
      <c r="EAZ162" s="23"/>
      <c r="EBA162" s="23"/>
      <c r="EBB162" s="23"/>
      <c r="EBC162" s="23"/>
      <c r="EBD162" s="23"/>
      <c r="EBE162" s="23"/>
      <c r="EBF162" s="23"/>
      <c r="EBG162" s="23"/>
      <c r="EBH162" s="23"/>
      <c r="EBI162" s="23"/>
      <c r="EBJ162" s="23"/>
      <c r="EBK162" s="23"/>
      <c r="EBL162" s="23"/>
      <c r="EBM162" s="23"/>
      <c r="EBN162" s="23"/>
      <c r="EBO162" s="23"/>
      <c r="EBP162" s="23"/>
      <c r="EBQ162" s="23"/>
      <c r="EBR162" s="23"/>
      <c r="EBS162" s="23"/>
      <c r="EBT162" s="23"/>
      <c r="EBU162" s="23"/>
      <c r="EBV162" s="23"/>
      <c r="EBW162" s="23"/>
      <c r="EBX162" s="23"/>
      <c r="EBY162" s="23"/>
      <c r="EBZ162" s="23"/>
      <c r="ECA162" s="23"/>
      <c r="ECB162" s="23"/>
      <c r="ECC162" s="23"/>
      <c r="ECD162" s="23"/>
      <c r="ECE162" s="23"/>
      <c r="ECF162" s="23"/>
      <c r="ECG162" s="23"/>
      <c r="ECH162" s="23"/>
      <c r="ECI162" s="23"/>
      <c r="ECJ162" s="23"/>
      <c r="ECK162" s="23"/>
      <c r="ECL162" s="23"/>
      <c r="ECM162" s="23"/>
      <c r="ECN162" s="23"/>
      <c r="ECO162" s="23"/>
      <c r="ECP162" s="23"/>
      <c r="ECQ162" s="23"/>
      <c r="ECR162" s="23"/>
      <c r="ECS162" s="23"/>
      <c r="ECT162" s="23"/>
      <c r="ECU162" s="23"/>
      <c r="ECV162" s="23"/>
      <c r="ECW162" s="23"/>
      <c r="ECX162" s="23"/>
      <c r="ECY162" s="23"/>
      <c r="ECZ162" s="23"/>
      <c r="EDA162" s="23"/>
      <c r="EDB162" s="23"/>
      <c r="EDC162" s="23"/>
      <c r="EDD162" s="23"/>
      <c r="EDE162" s="23"/>
      <c r="EDF162" s="23"/>
      <c r="EDG162" s="23"/>
      <c r="EDH162" s="23"/>
      <c r="EDI162" s="23"/>
      <c r="EDJ162" s="23"/>
      <c r="EDK162" s="23"/>
      <c r="EDL162" s="23"/>
      <c r="EDM162" s="23"/>
      <c r="EDN162" s="23"/>
      <c r="EDO162" s="23"/>
      <c r="EDP162" s="23"/>
      <c r="EDQ162" s="23"/>
      <c r="EDR162" s="23"/>
      <c r="EDS162" s="23"/>
      <c r="EDT162" s="23"/>
      <c r="EDU162" s="23"/>
      <c r="EDV162" s="23"/>
      <c r="EDW162" s="23"/>
      <c r="EDX162" s="23"/>
      <c r="EDY162" s="23"/>
      <c r="EDZ162" s="23"/>
      <c r="EEA162" s="23"/>
      <c r="EEB162" s="23"/>
      <c r="EEC162" s="23"/>
      <c r="EED162" s="23"/>
      <c r="EEE162" s="23"/>
      <c r="EEF162" s="23"/>
      <c r="EEG162" s="23"/>
      <c r="EEH162" s="23"/>
      <c r="EEI162" s="23"/>
      <c r="EEJ162" s="23"/>
      <c r="EEK162" s="23"/>
      <c r="EEL162" s="23"/>
      <c r="EEM162" s="23"/>
      <c r="EEN162" s="23"/>
      <c r="EEO162" s="23"/>
      <c r="EEP162" s="23"/>
      <c r="EEQ162" s="23"/>
      <c r="EER162" s="23"/>
      <c r="EES162" s="23"/>
      <c r="EET162" s="23"/>
      <c r="EEU162" s="23"/>
      <c r="EEV162" s="23"/>
      <c r="EEW162" s="23"/>
      <c r="EEX162" s="23"/>
      <c r="EEY162" s="23"/>
      <c r="EEZ162" s="23"/>
      <c r="EFA162" s="23"/>
      <c r="EFB162" s="23"/>
      <c r="EFC162" s="23"/>
      <c r="EFD162" s="23"/>
      <c r="EFE162" s="23"/>
      <c r="EFF162" s="23"/>
      <c r="EFG162" s="23"/>
      <c r="EFH162" s="23"/>
      <c r="EFI162" s="23"/>
      <c r="EFJ162" s="23"/>
      <c r="EFK162" s="23"/>
      <c r="EFL162" s="23"/>
      <c r="EFM162" s="23"/>
      <c r="EFN162" s="23"/>
      <c r="EFO162" s="23"/>
      <c r="EFP162" s="23"/>
      <c r="EFQ162" s="23"/>
      <c r="EFR162" s="23"/>
      <c r="EFS162" s="23"/>
      <c r="EFT162" s="23"/>
      <c r="EFU162" s="23"/>
      <c r="EFV162" s="23"/>
      <c r="EFW162" s="23"/>
      <c r="EFX162" s="23"/>
      <c r="EFY162" s="23"/>
      <c r="EFZ162" s="23"/>
      <c r="EGA162" s="23"/>
      <c r="EGB162" s="23"/>
      <c r="EGC162" s="23"/>
      <c r="EGD162" s="23"/>
      <c r="EGE162" s="23"/>
      <c r="EGF162" s="23"/>
      <c r="EGG162" s="23"/>
      <c r="EGH162" s="23"/>
      <c r="EGI162" s="23"/>
      <c r="EGJ162" s="23"/>
      <c r="EGK162" s="23"/>
      <c r="EGL162" s="23"/>
      <c r="EGM162" s="23"/>
      <c r="EGN162" s="23"/>
      <c r="EGO162" s="23"/>
      <c r="EGP162" s="23"/>
      <c r="EGQ162" s="23"/>
      <c r="EGR162" s="23"/>
      <c r="EGS162" s="23"/>
      <c r="EGT162" s="23"/>
      <c r="EGU162" s="23"/>
      <c r="EGV162" s="23"/>
      <c r="EGW162" s="23"/>
      <c r="EGX162" s="23"/>
      <c r="EGY162" s="23"/>
      <c r="EGZ162" s="23"/>
      <c r="EHA162" s="23"/>
      <c r="EHB162" s="23"/>
      <c r="EHC162" s="23"/>
      <c r="EHD162" s="23"/>
      <c r="EHE162" s="23"/>
      <c r="EHF162" s="23"/>
      <c r="EHG162" s="23"/>
      <c r="EHH162" s="23"/>
      <c r="EHI162" s="23"/>
      <c r="EHJ162" s="23"/>
      <c r="EHK162" s="23"/>
      <c r="EHL162" s="23"/>
      <c r="EHM162" s="23"/>
      <c r="EHN162" s="23"/>
      <c r="EHO162" s="23"/>
      <c r="EHP162" s="23"/>
      <c r="EHQ162" s="23"/>
      <c r="EHR162" s="23"/>
      <c r="EHS162" s="23"/>
      <c r="EHT162" s="23"/>
      <c r="EHU162" s="23"/>
      <c r="EHV162" s="23"/>
      <c r="EHW162" s="23"/>
      <c r="EHX162" s="23"/>
      <c r="EHY162" s="23"/>
      <c r="EHZ162" s="23"/>
      <c r="EIA162" s="23"/>
      <c r="EIB162" s="23"/>
      <c r="EIC162" s="23"/>
      <c r="EID162" s="23"/>
      <c r="EIE162" s="23"/>
      <c r="EIF162" s="23"/>
      <c r="EIG162" s="23"/>
      <c r="EIH162" s="23"/>
      <c r="EII162" s="23"/>
      <c r="EIJ162" s="23"/>
      <c r="EIK162" s="23"/>
      <c r="EIL162" s="23"/>
      <c r="EIM162" s="23"/>
      <c r="EIN162" s="23"/>
      <c r="EIO162" s="23"/>
      <c r="EIP162" s="23"/>
      <c r="EIQ162" s="23"/>
      <c r="EIR162" s="23"/>
      <c r="EIS162" s="23"/>
      <c r="EIT162" s="23"/>
      <c r="EIU162" s="23"/>
      <c r="EIV162" s="23"/>
      <c r="EIW162" s="23"/>
      <c r="EIX162" s="23"/>
      <c r="EIY162" s="23"/>
      <c r="EIZ162" s="23"/>
      <c r="EJA162" s="23"/>
      <c r="EJB162" s="23"/>
      <c r="EJC162" s="23"/>
      <c r="EJD162" s="23"/>
      <c r="EJE162" s="23"/>
      <c r="EJF162" s="23"/>
      <c r="EJG162" s="23"/>
      <c r="EJH162" s="23"/>
      <c r="EJI162" s="23"/>
      <c r="EJJ162" s="23"/>
      <c r="EJK162" s="23"/>
      <c r="EJL162" s="23"/>
      <c r="EJM162" s="23"/>
      <c r="EJN162" s="23"/>
      <c r="EJO162" s="23"/>
      <c r="EJP162" s="23"/>
      <c r="EJQ162" s="23"/>
      <c r="EJR162" s="23"/>
      <c r="EJS162" s="23"/>
      <c r="EJT162" s="23"/>
      <c r="EJU162" s="23"/>
      <c r="EJV162" s="23"/>
      <c r="EJW162" s="23"/>
      <c r="EJX162" s="23"/>
      <c r="EJY162" s="23"/>
      <c r="EJZ162" s="23"/>
      <c r="EKA162" s="23"/>
      <c r="EKB162" s="23"/>
      <c r="EKC162" s="23"/>
      <c r="EKD162" s="23"/>
      <c r="EKE162" s="23"/>
      <c r="EKF162" s="23"/>
      <c r="EKG162" s="23"/>
      <c r="EKH162" s="23"/>
      <c r="EKI162" s="23"/>
      <c r="EKJ162" s="23"/>
      <c r="EKK162" s="23"/>
      <c r="EKL162" s="23"/>
      <c r="EKM162" s="23"/>
      <c r="EKN162" s="23"/>
      <c r="EKO162" s="23"/>
      <c r="EKP162" s="23"/>
      <c r="EKQ162" s="23"/>
      <c r="EKR162" s="23"/>
      <c r="EKS162" s="23"/>
      <c r="EKT162" s="23"/>
      <c r="EKU162" s="23"/>
      <c r="EKV162" s="23"/>
      <c r="EKW162" s="23"/>
      <c r="EKX162" s="23"/>
      <c r="EKY162" s="23"/>
      <c r="EKZ162" s="23"/>
      <c r="ELA162" s="23"/>
      <c r="ELB162" s="23"/>
      <c r="ELC162" s="23"/>
      <c r="ELD162" s="23"/>
      <c r="ELE162" s="23"/>
      <c r="ELF162" s="23"/>
      <c r="ELG162" s="23"/>
      <c r="ELH162" s="23"/>
      <c r="ELI162" s="23"/>
      <c r="ELJ162" s="23"/>
      <c r="ELK162" s="23"/>
      <c r="ELL162" s="23"/>
      <c r="ELM162" s="23"/>
      <c r="ELN162" s="23"/>
      <c r="ELO162" s="23"/>
      <c r="ELP162" s="23"/>
      <c r="ELQ162" s="23"/>
      <c r="ELR162" s="23"/>
      <c r="ELS162" s="23"/>
      <c r="ELT162" s="23"/>
      <c r="ELU162" s="23"/>
      <c r="ELV162" s="23"/>
      <c r="ELW162" s="23"/>
      <c r="ELX162" s="23"/>
      <c r="ELY162" s="23"/>
      <c r="ELZ162" s="23"/>
      <c r="EMA162" s="23"/>
      <c r="EMB162" s="23"/>
      <c r="EMC162" s="23"/>
      <c r="EMD162" s="23"/>
      <c r="EME162" s="23"/>
      <c r="EMF162" s="23"/>
      <c r="EMG162" s="23"/>
      <c r="EMH162" s="23"/>
      <c r="EMI162" s="23"/>
      <c r="EMJ162" s="23"/>
      <c r="EMK162" s="23"/>
      <c r="EML162" s="23"/>
      <c r="EMM162" s="23"/>
      <c r="EMN162" s="23"/>
      <c r="EMO162" s="23"/>
      <c r="EMP162" s="23"/>
      <c r="EMQ162" s="23"/>
      <c r="EMR162" s="23"/>
      <c r="EMS162" s="23"/>
      <c r="EMT162" s="23"/>
      <c r="EMU162" s="23"/>
      <c r="EMV162" s="23"/>
      <c r="EMW162" s="23"/>
      <c r="EMX162" s="23"/>
      <c r="EMY162" s="23"/>
      <c r="EMZ162" s="23"/>
      <c r="ENA162" s="23"/>
      <c r="ENB162" s="23"/>
      <c r="ENC162" s="23"/>
      <c r="END162" s="23"/>
      <c r="ENE162" s="23"/>
      <c r="ENF162" s="23"/>
      <c r="ENG162" s="23"/>
      <c r="ENH162" s="23"/>
      <c r="ENI162" s="23"/>
      <c r="ENJ162" s="23"/>
      <c r="ENK162" s="23"/>
      <c r="ENL162" s="23"/>
      <c r="ENM162" s="23"/>
      <c r="ENN162" s="23"/>
      <c r="ENO162" s="23"/>
      <c r="ENP162" s="23"/>
      <c r="ENQ162" s="23"/>
      <c r="ENR162" s="23"/>
      <c r="ENS162" s="23"/>
      <c r="ENT162" s="23"/>
      <c r="ENU162" s="23"/>
      <c r="ENV162" s="23"/>
      <c r="ENW162" s="23"/>
      <c r="ENX162" s="23"/>
      <c r="ENY162" s="23"/>
      <c r="ENZ162" s="23"/>
      <c r="EOA162" s="23"/>
      <c r="EOB162" s="23"/>
      <c r="EOC162" s="23"/>
      <c r="EOD162" s="23"/>
      <c r="EOE162" s="23"/>
      <c r="EOF162" s="23"/>
      <c r="EOG162" s="23"/>
      <c r="EOH162" s="23"/>
      <c r="EOI162" s="23"/>
      <c r="EOJ162" s="23"/>
      <c r="EOK162" s="23"/>
      <c r="EOL162" s="23"/>
      <c r="EOM162" s="23"/>
      <c r="EON162" s="23"/>
      <c r="EOO162" s="23"/>
      <c r="EOP162" s="23"/>
      <c r="EOQ162" s="23"/>
      <c r="EOR162" s="23"/>
      <c r="EOS162" s="23"/>
      <c r="EOT162" s="23"/>
      <c r="EOU162" s="23"/>
      <c r="EOV162" s="23"/>
      <c r="EOW162" s="23"/>
      <c r="EOX162" s="23"/>
      <c r="EOY162" s="23"/>
      <c r="EOZ162" s="23"/>
      <c r="EPA162" s="23"/>
      <c r="EPB162" s="23"/>
      <c r="EPC162" s="23"/>
      <c r="EPD162" s="23"/>
      <c r="EPE162" s="23"/>
      <c r="EPF162" s="23"/>
      <c r="EPG162" s="23"/>
      <c r="EPH162" s="23"/>
      <c r="EPI162" s="23"/>
      <c r="EPJ162" s="23"/>
      <c r="EPK162" s="23"/>
      <c r="EPL162" s="23"/>
      <c r="EPM162" s="23"/>
      <c r="EPN162" s="23"/>
      <c r="EPO162" s="23"/>
      <c r="EPP162" s="23"/>
      <c r="EPQ162" s="23"/>
      <c r="EPR162" s="23"/>
      <c r="EPS162" s="23"/>
      <c r="EPT162" s="23"/>
      <c r="EPU162" s="23"/>
      <c r="EPV162" s="23"/>
      <c r="EPW162" s="23"/>
      <c r="EPX162" s="23"/>
      <c r="EPY162" s="23"/>
      <c r="EPZ162" s="23"/>
      <c r="EQA162" s="23"/>
      <c r="EQB162" s="23"/>
      <c r="EQC162" s="23"/>
      <c r="EQD162" s="23"/>
      <c r="EQE162" s="23"/>
      <c r="EQF162" s="23"/>
      <c r="EQG162" s="23"/>
      <c r="EQH162" s="23"/>
      <c r="EQI162" s="23"/>
      <c r="EQJ162" s="23"/>
      <c r="EQK162" s="23"/>
      <c r="EQL162" s="23"/>
      <c r="EQM162" s="23"/>
      <c r="EQN162" s="23"/>
      <c r="EQO162" s="23"/>
      <c r="EQP162" s="23"/>
      <c r="EQQ162" s="23"/>
      <c r="EQR162" s="23"/>
      <c r="EQS162" s="23"/>
      <c r="EQT162" s="23"/>
      <c r="EQU162" s="23"/>
      <c r="EQV162" s="23"/>
      <c r="EQW162" s="23"/>
      <c r="EQX162" s="23"/>
      <c r="EQY162" s="23"/>
      <c r="EQZ162" s="23"/>
      <c r="ERA162" s="23"/>
      <c r="ERB162" s="23"/>
      <c r="ERC162" s="23"/>
      <c r="ERD162" s="23"/>
      <c r="ERE162" s="23"/>
      <c r="ERF162" s="23"/>
      <c r="ERG162" s="23"/>
      <c r="ERH162" s="23"/>
      <c r="ERI162" s="23"/>
      <c r="ERJ162" s="23"/>
      <c r="ERK162" s="23"/>
      <c r="ERL162" s="23"/>
      <c r="ERM162" s="23"/>
      <c r="ERN162" s="23"/>
      <c r="ERO162" s="23"/>
      <c r="ERP162" s="23"/>
      <c r="ERQ162" s="23"/>
      <c r="ERR162" s="23"/>
      <c r="ERS162" s="23"/>
      <c r="ERT162" s="23"/>
      <c r="ERU162" s="23"/>
      <c r="ERV162" s="23"/>
      <c r="ERW162" s="23"/>
      <c r="ERX162" s="23"/>
      <c r="ERY162" s="23"/>
      <c r="ERZ162" s="23"/>
      <c r="ESA162" s="23"/>
      <c r="ESB162" s="23"/>
      <c r="ESC162" s="23"/>
      <c r="ESD162" s="23"/>
      <c r="ESE162" s="23"/>
      <c r="ESF162" s="23"/>
      <c r="ESG162" s="23"/>
      <c r="ESH162" s="23"/>
      <c r="ESI162" s="23"/>
      <c r="ESJ162" s="23"/>
      <c r="ESK162" s="23"/>
      <c r="ESL162" s="23"/>
      <c r="ESM162" s="23"/>
      <c r="ESN162" s="23"/>
      <c r="ESO162" s="23"/>
      <c r="ESP162" s="23"/>
      <c r="ESQ162" s="23"/>
      <c r="ESR162" s="23"/>
      <c r="ESS162" s="23"/>
      <c r="EST162" s="23"/>
      <c r="ESU162" s="23"/>
      <c r="ESV162" s="23"/>
      <c r="ESW162" s="23"/>
      <c r="ESX162" s="23"/>
      <c r="ESY162" s="23"/>
      <c r="ESZ162" s="23"/>
      <c r="ETA162" s="23"/>
      <c r="ETB162" s="23"/>
      <c r="ETC162" s="23"/>
      <c r="ETD162" s="23"/>
      <c r="ETE162" s="23"/>
      <c r="ETF162" s="23"/>
      <c r="ETG162" s="23"/>
      <c r="ETH162" s="23"/>
      <c r="ETI162" s="23"/>
      <c r="ETJ162" s="23"/>
      <c r="ETK162" s="23"/>
      <c r="ETL162" s="23"/>
      <c r="ETM162" s="23"/>
      <c r="ETN162" s="23"/>
      <c r="ETO162" s="23"/>
      <c r="ETP162" s="23"/>
      <c r="ETQ162" s="23"/>
      <c r="ETR162" s="23"/>
      <c r="ETS162" s="23"/>
      <c r="ETT162" s="23"/>
      <c r="ETU162" s="23"/>
      <c r="ETV162" s="23"/>
      <c r="ETW162" s="23"/>
      <c r="ETX162" s="23"/>
      <c r="ETY162" s="23"/>
      <c r="ETZ162" s="23"/>
      <c r="EUA162" s="23"/>
      <c r="EUB162" s="23"/>
      <c r="EUC162" s="23"/>
      <c r="EUD162" s="23"/>
      <c r="EUE162" s="23"/>
      <c r="EUF162" s="23"/>
      <c r="EUG162" s="23"/>
      <c r="EUH162" s="23"/>
      <c r="EUI162" s="23"/>
      <c r="EUJ162" s="23"/>
      <c r="EUK162" s="23"/>
      <c r="EUL162" s="23"/>
      <c r="EUM162" s="23"/>
      <c r="EUN162" s="23"/>
      <c r="EUO162" s="23"/>
      <c r="EUP162" s="23"/>
      <c r="EUQ162" s="23"/>
      <c r="EUR162" s="23"/>
      <c r="EUS162" s="23"/>
      <c r="EUT162" s="23"/>
      <c r="EUU162" s="23"/>
      <c r="EUV162" s="23"/>
      <c r="EUW162" s="23"/>
      <c r="EUX162" s="23"/>
      <c r="EUY162" s="23"/>
      <c r="EUZ162" s="23"/>
      <c r="EVA162" s="23"/>
      <c r="EVB162" s="23"/>
      <c r="EVC162" s="23"/>
      <c r="EVD162" s="23"/>
      <c r="EVE162" s="23"/>
      <c r="EVF162" s="23"/>
      <c r="EVG162" s="23"/>
      <c r="EVH162" s="23"/>
      <c r="EVI162" s="23"/>
      <c r="EVJ162" s="23"/>
      <c r="EVK162" s="23"/>
      <c r="EVL162" s="23"/>
      <c r="EVM162" s="23"/>
      <c r="EVN162" s="23"/>
      <c r="EVO162" s="23"/>
      <c r="EVP162" s="23"/>
      <c r="EVQ162" s="23"/>
      <c r="EVR162" s="23"/>
      <c r="EVS162" s="23"/>
      <c r="EVT162" s="23"/>
      <c r="EVU162" s="23"/>
      <c r="EVV162" s="23"/>
      <c r="EVW162" s="23"/>
      <c r="EVX162" s="23"/>
      <c r="EVY162" s="23"/>
      <c r="EVZ162" s="23"/>
      <c r="EWA162" s="23"/>
      <c r="EWB162" s="23"/>
      <c r="EWC162" s="23"/>
      <c r="EWD162" s="23"/>
      <c r="EWE162" s="23"/>
      <c r="EWF162" s="23"/>
      <c r="EWG162" s="23"/>
      <c r="EWH162" s="23"/>
      <c r="EWI162" s="23"/>
      <c r="EWJ162" s="23"/>
      <c r="EWK162" s="23"/>
      <c r="EWL162" s="23"/>
      <c r="EWM162" s="23"/>
      <c r="EWN162" s="23"/>
      <c r="EWO162" s="23"/>
      <c r="EWP162" s="23"/>
      <c r="EWQ162" s="23"/>
      <c r="EWR162" s="23"/>
      <c r="EWS162" s="23"/>
      <c r="EWT162" s="23"/>
      <c r="EWU162" s="23"/>
      <c r="EWV162" s="23"/>
      <c r="EWW162" s="23"/>
      <c r="EWX162" s="23"/>
      <c r="EWY162" s="23"/>
      <c r="EWZ162" s="23"/>
      <c r="EXA162" s="23"/>
      <c r="EXB162" s="23"/>
      <c r="EXC162" s="23"/>
      <c r="EXD162" s="23"/>
      <c r="EXE162" s="23"/>
      <c r="EXF162" s="23"/>
      <c r="EXG162" s="23"/>
      <c r="EXH162" s="23"/>
      <c r="EXI162" s="23"/>
      <c r="EXJ162" s="23"/>
      <c r="EXK162" s="23"/>
      <c r="EXL162" s="23"/>
      <c r="EXM162" s="23"/>
      <c r="EXN162" s="23"/>
      <c r="EXO162" s="23"/>
      <c r="EXP162" s="23"/>
      <c r="EXQ162" s="23"/>
      <c r="EXR162" s="23"/>
      <c r="EXS162" s="23"/>
      <c r="EXT162" s="23"/>
      <c r="EXU162" s="23"/>
      <c r="EXV162" s="23"/>
      <c r="EXW162" s="23"/>
      <c r="EXX162" s="23"/>
      <c r="EXY162" s="23"/>
      <c r="EXZ162" s="23"/>
      <c r="EYA162" s="23"/>
      <c r="EYB162" s="23"/>
      <c r="EYC162" s="23"/>
      <c r="EYD162" s="23"/>
      <c r="EYE162" s="23"/>
      <c r="EYF162" s="23"/>
      <c r="EYG162" s="23"/>
      <c r="EYH162" s="23"/>
      <c r="EYI162" s="23"/>
      <c r="EYJ162" s="23"/>
      <c r="EYK162" s="23"/>
      <c r="EYL162" s="23"/>
      <c r="EYM162" s="23"/>
      <c r="EYN162" s="23"/>
      <c r="EYO162" s="23"/>
      <c r="EYP162" s="23"/>
      <c r="EYQ162" s="23"/>
      <c r="EYR162" s="23"/>
      <c r="EYS162" s="23"/>
      <c r="EYT162" s="23"/>
      <c r="EYU162" s="23"/>
      <c r="EYV162" s="23"/>
      <c r="EYW162" s="23"/>
      <c r="EYX162" s="23"/>
      <c r="EYY162" s="23"/>
      <c r="EYZ162" s="23"/>
      <c r="EZA162" s="23"/>
      <c r="EZB162" s="23"/>
      <c r="EZC162" s="23"/>
      <c r="EZD162" s="23"/>
      <c r="EZE162" s="23"/>
      <c r="EZF162" s="23"/>
      <c r="EZG162" s="23"/>
      <c r="EZH162" s="23"/>
      <c r="EZI162" s="23"/>
      <c r="EZJ162" s="23"/>
      <c r="EZK162" s="23"/>
      <c r="EZL162" s="23"/>
      <c r="EZM162" s="23"/>
      <c r="EZN162" s="23"/>
      <c r="EZO162" s="23"/>
      <c r="EZP162" s="23"/>
      <c r="EZQ162" s="23"/>
      <c r="EZR162" s="23"/>
      <c r="EZS162" s="23"/>
      <c r="EZT162" s="23"/>
      <c r="EZU162" s="23"/>
      <c r="EZV162" s="23"/>
      <c r="EZW162" s="23"/>
      <c r="EZX162" s="23"/>
      <c r="EZY162" s="23"/>
      <c r="EZZ162" s="23"/>
      <c r="FAA162" s="23"/>
      <c r="FAB162" s="23"/>
      <c r="FAC162" s="23"/>
      <c r="FAD162" s="23"/>
      <c r="FAE162" s="23"/>
      <c r="FAF162" s="23"/>
      <c r="FAG162" s="23"/>
      <c r="FAH162" s="23"/>
      <c r="FAI162" s="23"/>
      <c r="FAJ162" s="23"/>
      <c r="FAK162" s="23"/>
      <c r="FAL162" s="23"/>
      <c r="FAM162" s="23"/>
      <c r="FAN162" s="23"/>
      <c r="FAO162" s="23"/>
      <c r="FAP162" s="23"/>
      <c r="FAQ162" s="23"/>
      <c r="FAR162" s="23"/>
      <c r="FAS162" s="23"/>
      <c r="FAT162" s="23"/>
      <c r="FAU162" s="23"/>
      <c r="FAV162" s="23"/>
      <c r="FAW162" s="23"/>
      <c r="FAX162" s="23"/>
      <c r="FAY162" s="23"/>
      <c r="FAZ162" s="23"/>
      <c r="FBA162" s="23"/>
      <c r="FBB162" s="23"/>
      <c r="FBC162" s="23"/>
      <c r="FBD162" s="23"/>
      <c r="FBE162" s="23"/>
      <c r="FBF162" s="23"/>
      <c r="FBG162" s="23"/>
      <c r="FBH162" s="23"/>
      <c r="FBI162" s="23"/>
      <c r="FBJ162" s="23"/>
      <c r="FBK162" s="23"/>
      <c r="FBL162" s="23"/>
      <c r="FBM162" s="23"/>
      <c r="FBN162" s="23"/>
      <c r="FBO162" s="23"/>
      <c r="FBP162" s="23"/>
      <c r="FBQ162" s="23"/>
      <c r="FBR162" s="23"/>
      <c r="FBS162" s="23"/>
      <c r="FBT162" s="23"/>
      <c r="FBU162" s="23"/>
      <c r="FBV162" s="23"/>
      <c r="FBW162" s="23"/>
      <c r="FBX162" s="23"/>
      <c r="FBY162" s="23"/>
      <c r="FBZ162" s="23"/>
      <c r="FCA162" s="23"/>
      <c r="FCB162" s="23"/>
      <c r="FCC162" s="23"/>
      <c r="FCD162" s="23"/>
      <c r="FCE162" s="23"/>
      <c r="FCF162" s="23"/>
      <c r="FCG162" s="23"/>
      <c r="FCH162" s="23"/>
      <c r="FCI162" s="23"/>
      <c r="FCJ162" s="23"/>
      <c r="FCK162" s="23"/>
      <c r="FCL162" s="23"/>
      <c r="FCM162" s="23"/>
      <c r="FCN162" s="23"/>
      <c r="FCO162" s="23"/>
      <c r="FCP162" s="23"/>
      <c r="FCQ162" s="23"/>
      <c r="FCR162" s="23"/>
      <c r="FCS162" s="23"/>
      <c r="FCT162" s="23"/>
      <c r="FCU162" s="23"/>
      <c r="FCV162" s="23"/>
      <c r="FCW162" s="23"/>
      <c r="FCX162" s="23"/>
      <c r="FCY162" s="23"/>
      <c r="FCZ162" s="23"/>
      <c r="FDA162" s="23"/>
      <c r="FDB162" s="23"/>
      <c r="FDC162" s="23"/>
      <c r="FDD162" s="23"/>
      <c r="FDE162" s="23"/>
      <c r="FDF162" s="23"/>
      <c r="FDG162" s="23"/>
      <c r="FDH162" s="23"/>
      <c r="FDI162" s="23"/>
      <c r="FDJ162" s="23"/>
      <c r="FDK162" s="23"/>
      <c r="FDL162" s="23"/>
      <c r="FDM162" s="23"/>
      <c r="FDN162" s="23"/>
      <c r="FDO162" s="23"/>
      <c r="FDP162" s="23"/>
      <c r="FDQ162" s="23"/>
      <c r="FDR162" s="23"/>
      <c r="FDS162" s="23"/>
      <c r="FDT162" s="23"/>
      <c r="FDU162" s="23"/>
      <c r="FDV162" s="23"/>
      <c r="FDW162" s="23"/>
      <c r="FDX162" s="23"/>
      <c r="FDY162" s="23"/>
      <c r="FDZ162" s="23"/>
      <c r="FEA162" s="23"/>
      <c r="FEB162" s="23"/>
      <c r="FEC162" s="23"/>
      <c r="FED162" s="23"/>
      <c r="FEE162" s="23"/>
      <c r="FEF162" s="23"/>
      <c r="FEG162" s="23"/>
      <c r="FEH162" s="23"/>
      <c r="FEI162" s="23"/>
      <c r="FEJ162" s="23"/>
      <c r="FEK162" s="23"/>
      <c r="FEL162" s="23"/>
      <c r="FEM162" s="23"/>
      <c r="FEN162" s="23"/>
      <c r="FEO162" s="23"/>
      <c r="FEP162" s="23"/>
      <c r="FEQ162" s="23"/>
      <c r="FER162" s="23"/>
      <c r="FES162" s="23"/>
      <c r="FET162" s="23"/>
      <c r="FEU162" s="23"/>
      <c r="FEV162" s="23"/>
      <c r="FEW162" s="23"/>
      <c r="FEX162" s="23"/>
      <c r="FEY162" s="23"/>
      <c r="FEZ162" s="23"/>
      <c r="FFA162" s="23"/>
      <c r="FFB162" s="23"/>
      <c r="FFC162" s="23"/>
      <c r="FFD162" s="23"/>
      <c r="FFE162" s="23"/>
      <c r="FFF162" s="23"/>
      <c r="FFG162" s="23"/>
      <c r="FFH162" s="23"/>
      <c r="FFI162" s="23"/>
      <c r="FFJ162" s="23"/>
      <c r="FFK162" s="23"/>
      <c r="FFL162" s="23"/>
      <c r="FFM162" s="23"/>
      <c r="FFN162" s="23"/>
      <c r="FFO162" s="23"/>
      <c r="FFP162" s="23"/>
      <c r="FFQ162" s="23"/>
      <c r="FFR162" s="23"/>
      <c r="FFS162" s="23"/>
      <c r="FFT162" s="23"/>
      <c r="FFU162" s="23"/>
      <c r="FFV162" s="23"/>
      <c r="FFW162" s="23"/>
      <c r="FFX162" s="23"/>
      <c r="FFY162" s="23"/>
      <c r="FFZ162" s="23"/>
      <c r="FGA162" s="23"/>
      <c r="FGB162" s="23"/>
      <c r="FGC162" s="23"/>
      <c r="FGD162" s="23"/>
      <c r="FGE162" s="23"/>
      <c r="FGF162" s="23"/>
      <c r="FGG162" s="23"/>
      <c r="FGH162" s="23"/>
      <c r="FGI162" s="23"/>
      <c r="FGJ162" s="23"/>
      <c r="FGK162" s="23"/>
      <c r="FGL162" s="23"/>
      <c r="FGM162" s="23"/>
      <c r="FGN162" s="23"/>
      <c r="FGO162" s="23"/>
      <c r="FGP162" s="23"/>
      <c r="FGQ162" s="23"/>
      <c r="FGR162" s="23"/>
      <c r="FGS162" s="23"/>
      <c r="FGT162" s="23"/>
      <c r="FGU162" s="23"/>
      <c r="FGV162" s="23"/>
      <c r="FGW162" s="23"/>
      <c r="FGX162" s="23"/>
      <c r="FGY162" s="23"/>
      <c r="FGZ162" s="23"/>
      <c r="FHA162" s="23"/>
      <c r="FHB162" s="23"/>
      <c r="FHC162" s="23"/>
      <c r="FHD162" s="23"/>
      <c r="FHE162" s="23"/>
      <c r="FHF162" s="23"/>
      <c r="FHG162" s="23"/>
      <c r="FHH162" s="23"/>
      <c r="FHI162" s="23"/>
      <c r="FHJ162" s="23"/>
      <c r="FHK162" s="23"/>
      <c r="FHL162" s="23"/>
      <c r="FHM162" s="23"/>
      <c r="FHN162" s="23"/>
      <c r="FHO162" s="23"/>
      <c r="FHP162" s="23"/>
      <c r="FHQ162" s="23"/>
      <c r="FHR162" s="23"/>
      <c r="FHS162" s="23"/>
      <c r="FHT162" s="23"/>
      <c r="FHU162" s="23"/>
      <c r="FHV162" s="23"/>
      <c r="FHW162" s="23"/>
      <c r="FHX162" s="23"/>
      <c r="FHY162" s="23"/>
      <c r="FHZ162" s="23"/>
      <c r="FIA162" s="23"/>
      <c r="FIB162" s="23"/>
      <c r="FIC162" s="23"/>
      <c r="FID162" s="23"/>
      <c r="FIE162" s="23"/>
      <c r="FIF162" s="23"/>
      <c r="FIG162" s="23"/>
      <c r="FIH162" s="23"/>
      <c r="FII162" s="23"/>
      <c r="FIJ162" s="23"/>
      <c r="FIK162" s="23"/>
      <c r="FIL162" s="23"/>
      <c r="FIM162" s="23"/>
      <c r="FIN162" s="23"/>
      <c r="FIO162" s="23"/>
      <c r="FIP162" s="23"/>
      <c r="FIQ162" s="23"/>
      <c r="FIR162" s="23"/>
      <c r="FIS162" s="23"/>
      <c r="FIT162" s="23"/>
      <c r="FIU162" s="23"/>
      <c r="FIV162" s="23"/>
      <c r="FIW162" s="23"/>
      <c r="FIX162" s="23"/>
      <c r="FIY162" s="23"/>
      <c r="FIZ162" s="23"/>
      <c r="FJA162" s="23"/>
      <c r="FJB162" s="23"/>
      <c r="FJC162" s="23"/>
      <c r="FJD162" s="23"/>
      <c r="FJE162" s="23"/>
      <c r="FJF162" s="23"/>
      <c r="FJG162" s="23"/>
      <c r="FJH162" s="23"/>
      <c r="FJI162" s="23"/>
      <c r="FJJ162" s="23"/>
      <c r="FJK162" s="23"/>
      <c r="FJL162" s="23"/>
      <c r="FJM162" s="23"/>
      <c r="FJN162" s="23"/>
      <c r="FJO162" s="23"/>
      <c r="FJP162" s="23"/>
      <c r="FJQ162" s="23"/>
      <c r="FJR162" s="23"/>
      <c r="FJS162" s="23"/>
      <c r="FJT162" s="23"/>
      <c r="FJU162" s="23"/>
      <c r="FJV162" s="23"/>
      <c r="FJW162" s="23"/>
      <c r="FJX162" s="23"/>
      <c r="FJY162" s="23"/>
      <c r="FJZ162" s="23"/>
      <c r="FKA162" s="23"/>
      <c r="FKB162" s="23"/>
      <c r="FKC162" s="23"/>
      <c r="FKD162" s="23"/>
      <c r="FKE162" s="23"/>
      <c r="FKF162" s="23"/>
      <c r="FKG162" s="23"/>
      <c r="FKH162" s="23"/>
      <c r="FKI162" s="23"/>
      <c r="FKJ162" s="23"/>
      <c r="FKK162" s="23"/>
      <c r="FKL162" s="23"/>
      <c r="FKM162" s="23"/>
      <c r="FKN162" s="23"/>
      <c r="FKO162" s="23"/>
      <c r="FKP162" s="23"/>
      <c r="FKQ162" s="23"/>
      <c r="FKR162" s="23"/>
      <c r="FKS162" s="23"/>
      <c r="FKT162" s="23"/>
      <c r="FKU162" s="23"/>
      <c r="FKV162" s="23"/>
      <c r="FKW162" s="23"/>
      <c r="FKX162" s="23"/>
      <c r="FKY162" s="23"/>
      <c r="FKZ162" s="23"/>
      <c r="FLA162" s="23"/>
      <c r="FLB162" s="23"/>
      <c r="FLC162" s="23"/>
      <c r="FLD162" s="23"/>
      <c r="FLE162" s="23"/>
      <c r="FLF162" s="23"/>
      <c r="FLG162" s="23"/>
      <c r="FLH162" s="23"/>
      <c r="FLI162" s="23"/>
      <c r="FLJ162" s="23"/>
      <c r="FLK162" s="23"/>
      <c r="FLL162" s="23"/>
      <c r="FLM162" s="23"/>
      <c r="FLN162" s="23"/>
      <c r="FLO162" s="23"/>
      <c r="FLP162" s="23"/>
      <c r="FLQ162" s="23"/>
      <c r="FLR162" s="23"/>
      <c r="FLS162" s="23"/>
      <c r="FLT162" s="23"/>
      <c r="FLU162" s="23"/>
      <c r="FLV162" s="23"/>
      <c r="FLW162" s="23"/>
      <c r="FLX162" s="23"/>
      <c r="FLY162" s="23"/>
      <c r="FLZ162" s="23"/>
      <c r="FMA162" s="23"/>
      <c r="FMB162" s="23"/>
      <c r="FMC162" s="23"/>
      <c r="FMD162" s="23"/>
      <c r="FME162" s="23"/>
      <c r="FMF162" s="23"/>
      <c r="FMG162" s="23"/>
      <c r="FMH162" s="23"/>
      <c r="FMI162" s="23"/>
      <c r="FMJ162" s="23"/>
      <c r="FMK162" s="23"/>
      <c r="FML162" s="23"/>
      <c r="FMM162" s="23"/>
      <c r="FMN162" s="23"/>
      <c r="FMO162" s="23"/>
      <c r="FMP162" s="23"/>
      <c r="FMQ162" s="23"/>
      <c r="FMR162" s="23"/>
      <c r="FMS162" s="23"/>
      <c r="FMT162" s="23"/>
      <c r="FMU162" s="23"/>
      <c r="FMV162" s="23"/>
      <c r="FMW162" s="23"/>
      <c r="FMX162" s="23"/>
      <c r="FMY162" s="23"/>
      <c r="FMZ162" s="23"/>
      <c r="FNA162" s="23"/>
      <c r="FNB162" s="23"/>
      <c r="FNC162" s="23"/>
      <c r="FND162" s="23"/>
      <c r="FNE162" s="23"/>
      <c r="FNF162" s="23"/>
      <c r="FNG162" s="23"/>
      <c r="FNH162" s="23"/>
      <c r="FNI162" s="23"/>
      <c r="FNJ162" s="23"/>
      <c r="FNK162" s="23"/>
      <c r="FNL162" s="23"/>
      <c r="FNM162" s="23"/>
      <c r="FNN162" s="23"/>
      <c r="FNO162" s="23"/>
      <c r="FNP162" s="23"/>
      <c r="FNQ162" s="23"/>
      <c r="FNR162" s="23"/>
      <c r="FNS162" s="23"/>
      <c r="FNT162" s="23"/>
      <c r="FNU162" s="23"/>
      <c r="FNV162" s="23"/>
      <c r="FNW162" s="23"/>
      <c r="FNX162" s="23"/>
      <c r="FNY162" s="23"/>
      <c r="FNZ162" s="23"/>
      <c r="FOA162" s="23"/>
      <c r="FOB162" s="23"/>
      <c r="FOC162" s="23"/>
      <c r="FOD162" s="23"/>
      <c r="FOE162" s="23"/>
      <c r="FOF162" s="23"/>
      <c r="FOG162" s="23"/>
      <c r="FOH162" s="23"/>
      <c r="FOI162" s="23"/>
      <c r="FOJ162" s="23"/>
      <c r="FOK162" s="23"/>
      <c r="FOL162" s="23"/>
      <c r="FOM162" s="23"/>
      <c r="FON162" s="23"/>
      <c r="FOO162" s="23"/>
      <c r="FOP162" s="23"/>
      <c r="FOQ162" s="23"/>
      <c r="FOR162" s="23"/>
      <c r="FOS162" s="23"/>
      <c r="FOT162" s="23"/>
      <c r="FOU162" s="23"/>
      <c r="FOV162" s="23"/>
      <c r="FOW162" s="23"/>
      <c r="FOX162" s="23"/>
      <c r="FOY162" s="23"/>
      <c r="FOZ162" s="23"/>
      <c r="FPA162" s="23"/>
      <c r="FPB162" s="23"/>
      <c r="FPC162" s="23"/>
      <c r="FPD162" s="23"/>
      <c r="FPE162" s="23"/>
      <c r="FPF162" s="23"/>
      <c r="FPG162" s="23"/>
      <c r="FPH162" s="23"/>
      <c r="FPI162" s="23"/>
      <c r="FPJ162" s="23"/>
      <c r="FPK162" s="23"/>
      <c r="FPL162" s="23"/>
      <c r="FPM162" s="23"/>
      <c r="FPN162" s="23"/>
      <c r="FPO162" s="23"/>
      <c r="FPP162" s="23"/>
      <c r="FPQ162" s="23"/>
      <c r="FPR162" s="23"/>
      <c r="FPS162" s="23"/>
      <c r="FPT162" s="23"/>
      <c r="FPU162" s="23"/>
      <c r="FPV162" s="23"/>
      <c r="FPW162" s="23"/>
      <c r="FPX162" s="23"/>
      <c r="FPY162" s="23"/>
      <c r="FPZ162" s="23"/>
      <c r="FQA162" s="23"/>
      <c r="FQB162" s="23"/>
      <c r="FQC162" s="23"/>
      <c r="FQD162" s="23"/>
      <c r="FQE162" s="23"/>
      <c r="FQF162" s="23"/>
      <c r="FQG162" s="23"/>
      <c r="FQH162" s="23"/>
      <c r="FQI162" s="23"/>
      <c r="FQJ162" s="23"/>
      <c r="FQK162" s="23"/>
      <c r="FQL162" s="23"/>
      <c r="FQM162" s="23"/>
      <c r="FQN162" s="23"/>
      <c r="FQO162" s="23"/>
      <c r="FQP162" s="23"/>
      <c r="FQQ162" s="23"/>
      <c r="FQR162" s="23"/>
      <c r="FQS162" s="23"/>
      <c r="FQT162" s="23"/>
      <c r="FQU162" s="23"/>
      <c r="FQV162" s="23"/>
      <c r="FQW162" s="23"/>
      <c r="FQX162" s="23"/>
      <c r="FQY162" s="23"/>
      <c r="FQZ162" s="23"/>
      <c r="FRA162" s="23"/>
      <c r="FRB162" s="23"/>
      <c r="FRC162" s="23"/>
      <c r="FRD162" s="23"/>
      <c r="FRE162" s="23"/>
      <c r="FRF162" s="23"/>
      <c r="FRG162" s="23"/>
      <c r="FRH162" s="23"/>
      <c r="FRI162" s="23"/>
      <c r="FRJ162" s="23"/>
      <c r="FRK162" s="23"/>
      <c r="FRL162" s="23"/>
      <c r="FRM162" s="23"/>
      <c r="FRN162" s="23"/>
      <c r="FRO162" s="23"/>
      <c r="FRP162" s="23"/>
      <c r="FRQ162" s="23"/>
      <c r="FRR162" s="23"/>
      <c r="FRS162" s="23"/>
      <c r="FRT162" s="23"/>
      <c r="FRU162" s="23"/>
      <c r="FRV162" s="23"/>
      <c r="FRW162" s="23"/>
      <c r="FRX162" s="23"/>
      <c r="FRY162" s="23"/>
      <c r="FRZ162" s="23"/>
      <c r="FSA162" s="23"/>
      <c r="FSB162" s="23"/>
      <c r="FSC162" s="23"/>
      <c r="FSD162" s="23"/>
      <c r="FSE162" s="23"/>
      <c r="FSF162" s="23"/>
      <c r="FSG162" s="23"/>
      <c r="FSH162" s="23"/>
      <c r="FSI162" s="23"/>
      <c r="FSJ162" s="23"/>
      <c r="FSK162" s="23"/>
      <c r="FSL162" s="23"/>
      <c r="FSM162" s="23"/>
      <c r="FSN162" s="23"/>
      <c r="FSO162" s="23"/>
      <c r="FSP162" s="23"/>
      <c r="FSQ162" s="23"/>
      <c r="FSR162" s="23"/>
      <c r="FSS162" s="23"/>
      <c r="FST162" s="23"/>
      <c r="FSU162" s="23"/>
      <c r="FSV162" s="23"/>
      <c r="FSW162" s="23"/>
      <c r="FSX162" s="23"/>
      <c r="FSY162" s="23"/>
      <c r="FSZ162" s="23"/>
      <c r="FTA162" s="23"/>
      <c r="FTB162" s="23"/>
      <c r="FTC162" s="23"/>
      <c r="FTD162" s="23"/>
      <c r="FTE162" s="23"/>
      <c r="FTF162" s="23"/>
      <c r="FTG162" s="23"/>
      <c r="FTH162" s="23"/>
      <c r="FTI162" s="23"/>
      <c r="FTJ162" s="23"/>
      <c r="FTK162" s="23"/>
      <c r="FTL162" s="23"/>
      <c r="FTM162" s="23"/>
      <c r="FTN162" s="23"/>
      <c r="FTO162" s="23"/>
      <c r="FTP162" s="23"/>
      <c r="FTQ162" s="23"/>
      <c r="FTR162" s="23"/>
      <c r="FTS162" s="23"/>
      <c r="FTT162" s="23"/>
      <c r="FTU162" s="23"/>
      <c r="FTV162" s="23"/>
      <c r="FTW162" s="23"/>
      <c r="FTX162" s="23"/>
      <c r="FTY162" s="23"/>
      <c r="FTZ162" s="23"/>
      <c r="FUA162" s="23"/>
      <c r="FUB162" s="23"/>
      <c r="FUC162" s="23"/>
      <c r="FUD162" s="23"/>
      <c r="FUE162" s="23"/>
      <c r="FUF162" s="23"/>
      <c r="FUG162" s="23"/>
      <c r="FUH162" s="23"/>
      <c r="FUI162" s="23"/>
      <c r="FUJ162" s="23"/>
      <c r="FUK162" s="23"/>
      <c r="FUL162" s="23"/>
      <c r="FUM162" s="23"/>
      <c r="FUN162" s="23"/>
      <c r="FUO162" s="23"/>
      <c r="FUP162" s="23"/>
      <c r="FUQ162" s="23"/>
      <c r="FUR162" s="23"/>
      <c r="FUS162" s="23"/>
      <c r="FUT162" s="23"/>
      <c r="FUU162" s="23"/>
      <c r="FUV162" s="23"/>
      <c r="FUW162" s="23"/>
      <c r="FUX162" s="23"/>
      <c r="FUY162" s="23"/>
      <c r="FUZ162" s="23"/>
      <c r="FVA162" s="23"/>
      <c r="FVB162" s="23"/>
      <c r="FVC162" s="23"/>
      <c r="FVD162" s="23"/>
      <c r="FVE162" s="23"/>
      <c r="FVF162" s="23"/>
      <c r="FVG162" s="23"/>
      <c r="FVH162" s="23"/>
      <c r="FVI162" s="23"/>
      <c r="FVJ162" s="23"/>
      <c r="FVK162" s="23"/>
      <c r="FVL162" s="23"/>
      <c r="FVM162" s="23"/>
      <c r="FVN162" s="23"/>
      <c r="FVO162" s="23"/>
      <c r="FVP162" s="23"/>
      <c r="FVQ162" s="23"/>
      <c r="FVR162" s="23"/>
      <c r="FVS162" s="23"/>
      <c r="FVT162" s="23"/>
      <c r="FVU162" s="23"/>
      <c r="FVV162" s="23"/>
      <c r="FVW162" s="23"/>
      <c r="FVX162" s="23"/>
      <c r="FVY162" s="23"/>
      <c r="FVZ162" s="23"/>
      <c r="FWA162" s="23"/>
      <c r="FWB162" s="23"/>
      <c r="FWC162" s="23"/>
      <c r="FWD162" s="23"/>
      <c r="FWE162" s="23"/>
      <c r="FWF162" s="23"/>
      <c r="FWG162" s="23"/>
      <c r="FWH162" s="23"/>
      <c r="FWI162" s="23"/>
      <c r="FWJ162" s="23"/>
      <c r="FWK162" s="23"/>
      <c r="FWL162" s="23"/>
      <c r="FWM162" s="23"/>
      <c r="FWN162" s="23"/>
      <c r="FWO162" s="23"/>
      <c r="FWP162" s="23"/>
      <c r="FWQ162" s="23"/>
      <c r="FWR162" s="23"/>
      <c r="FWS162" s="23"/>
      <c r="FWT162" s="23"/>
      <c r="FWU162" s="23"/>
      <c r="FWV162" s="23"/>
      <c r="FWW162" s="23"/>
      <c r="FWX162" s="23"/>
      <c r="FWY162" s="23"/>
      <c r="FWZ162" s="23"/>
      <c r="FXA162" s="23"/>
      <c r="FXB162" s="23"/>
      <c r="FXC162" s="23"/>
      <c r="FXD162" s="23"/>
      <c r="FXE162" s="23"/>
      <c r="FXF162" s="23"/>
      <c r="FXG162" s="23"/>
      <c r="FXH162" s="23"/>
      <c r="FXI162" s="23"/>
      <c r="FXJ162" s="23"/>
      <c r="FXK162" s="23"/>
      <c r="FXL162" s="23"/>
      <c r="FXM162" s="23"/>
      <c r="FXN162" s="23"/>
      <c r="FXO162" s="23"/>
      <c r="FXP162" s="23"/>
      <c r="FXQ162" s="23"/>
      <c r="FXR162" s="23"/>
      <c r="FXS162" s="23"/>
      <c r="FXT162" s="23"/>
      <c r="FXU162" s="23"/>
      <c r="FXV162" s="23"/>
      <c r="FXW162" s="23"/>
      <c r="FXX162" s="23"/>
      <c r="FXY162" s="23"/>
      <c r="FXZ162" s="23"/>
      <c r="FYA162" s="23"/>
      <c r="FYB162" s="23"/>
      <c r="FYC162" s="23"/>
      <c r="FYD162" s="23"/>
      <c r="FYE162" s="23"/>
      <c r="FYF162" s="23"/>
      <c r="FYG162" s="23"/>
      <c r="FYH162" s="23"/>
      <c r="FYI162" s="23"/>
      <c r="FYJ162" s="23"/>
      <c r="FYK162" s="23"/>
      <c r="FYL162" s="23"/>
      <c r="FYM162" s="23"/>
      <c r="FYN162" s="23"/>
      <c r="FYO162" s="23"/>
      <c r="FYP162" s="23"/>
      <c r="FYQ162" s="23"/>
      <c r="FYR162" s="23"/>
      <c r="FYS162" s="23"/>
      <c r="FYT162" s="23"/>
      <c r="FYU162" s="23"/>
      <c r="FYV162" s="23"/>
      <c r="FYW162" s="23"/>
      <c r="FYX162" s="23"/>
      <c r="FYY162" s="23"/>
      <c r="FYZ162" s="23"/>
      <c r="FZA162" s="23"/>
      <c r="FZB162" s="23"/>
      <c r="FZC162" s="23"/>
      <c r="FZD162" s="23"/>
      <c r="FZE162" s="23"/>
      <c r="FZF162" s="23"/>
      <c r="FZG162" s="23"/>
      <c r="FZH162" s="23"/>
      <c r="FZI162" s="23"/>
      <c r="FZJ162" s="23"/>
      <c r="FZK162" s="23"/>
      <c r="FZL162" s="23"/>
      <c r="FZM162" s="23"/>
      <c r="FZN162" s="23"/>
      <c r="FZO162" s="23"/>
      <c r="FZP162" s="23"/>
      <c r="FZQ162" s="23"/>
      <c r="FZR162" s="23"/>
      <c r="FZS162" s="23"/>
      <c r="FZT162" s="23"/>
      <c r="FZU162" s="23"/>
      <c r="FZV162" s="23"/>
      <c r="FZW162" s="23"/>
      <c r="FZX162" s="23"/>
      <c r="FZY162" s="23"/>
      <c r="FZZ162" s="23"/>
      <c r="GAA162" s="23"/>
      <c r="GAB162" s="23"/>
      <c r="GAC162" s="23"/>
      <c r="GAD162" s="23"/>
      <c r="GAE162" s="23"/>
      <c r="GAF162" s="23"/>
      <c r="GAG162" s="23"/>
      <c r="GAH162" s="23"/>
      <c r="GAI162" s="23"/>
      <c r="GAJ162" s="23"/>
      <c r="GAK162" s="23"/>
      <c r="GAL162" s="23"/>
      <c r="GAM162" s="23"/>
      <c r="GAN162" s="23"/>
      <c r="GAO162" s="23"/>
      <c r="GAP162" s="23"/>
      <c r="GAQ162" s="23"/>
      <c r="GAR162" s="23"/>
      <c r="GAS162" s="23"/>
      <c r="GAT162" s="23"/>
      <c r="GAU162" s="23"/>
      <c r="GAV162" s="23"/>
      <c r="GAW162" s="23"/>
      <c r="GAX162" s="23"/>
      <c r="GAY162" s="23"/>
      <c r="GAZ162" s="23"/>
      <c r="GBA162" s="23"/>
      <c r="GBB162" s="23"/>
      <c r="GBC162" s="23"/>
      <c r="GBD162" s="23"/>
      <c r="GBE162" s="23"/>
      <c r="GBF162" s="23"/>
      <c r="GBG162" s="23"/>
      <c r="GBH162" s="23"/>
      <c r="GBI162" s="23"/>
      <c r="GBJ162" s="23"/>
      <c r="GBK162" s="23"/>
      <c r="GBL162" s="23"/>
      <c r="GBM162" s="23"/>
      <c r="GBN162" s="23"/>
      <c r="GBO162" s="23"/>
      <c r="GBP162" s="23"/>
      <c r="GBQ162" s="23"/>
      <c r="GBR162" s="23"/>
      <c r="GBS162" s="23"/>
      <c r="GBT162" s="23"/>
      <c r="GBU162" s="23"/>
      <c r="GBV162" s="23"/>
      <c r="GBW162" s="23"/>
      <c r="GBX162" s="23"/>
      <c r="GBY162" s="23"/>
      <c r="GBZ162" s="23"/>
      <c r="GCA162" s="23"/>
      <c r="GCB162" s="23"/>
      <c r="GCC162" s="23"/>
      <c r="GCD162" s="23"/>
      <c r="GCE162" s="23"/>
      <c r="GCF162" s="23"/>
      <c r="GCG162" s="23"/>
      <c r="GCH162" s="23"/>
      <c r="GCI162" s="23"/>
      <c r="GCJ162" s="23"/>
      <c r="GCK162" s="23"/>
      <c r="GCL162" s="23"/>
      <c r="GCM162" s="23"/>
      <c r="GCN162" s="23"/>
      <c r="GCO162" s="23"/>
      <c r="GCP162" s="23"/>
      <c r="GCQ162" s="23"/>
      <c r="GCR162" s="23"/>
      <c r="GCS162" s="23"/>
      <c r="GCT162" s="23"/>
      <c r="GCU162" s="23"/>
      <c r="GCV162" s="23"/>
      <c r="GCW162" s="23"/>
      <c r="GCX162" s="23"/>
      <c r="GCY162" s="23"/>
      <c r="GCZ162" s="23"/>
      <c r="GDA162" s="23"/>
      <c r="GDB162" s="23"/>
      <c r="GDC162" s="23"/>
      <c r="GDD162" s="23"/>
      <c r="GDE162" s="23"/>
      <c r="GDF162" s="23"/>
      <c r="GDG162" s="23"/>
      <c r="GDH162" s="23"/>
      <c r="GDI162" s="23"/>
      <c r="GDJ162" s="23"/>
      <c r="GDK162" s="23"/>
      <c r="GDL162" s="23"/>
      <c r="GDM162" s="23"/>
      <c r="GDN162" s="23"/>
      <c r="GDO162" s="23"/>
      <c r="GDP162" s="23"/>
      <c r="GDQ162" s="23"/>
      <c r="GDR162" s="23"/>
      <c r="GDS162" s="23"/>
      <c r="GDT162" s="23"/>
      <c r="GDU162" s="23"/>
      <c r="GDV162" s="23"/>
      <c r="GDW162" s="23"/>
      <c r="GDX162" s="23"/>
      <c r="GDY162" s="23"/>
      <c r="GDZ162" s="23"/>
      <c r="GEA162" s="23"/>
      <c r="GEB162" s="23"/>
      <c r="GEC162" s="23"/>
      <c r="GED162" s="23"/>
      <c r="GEE162" s="23"/>
      <c r="GEF162" s="23"/>
      <c r="GEG162" s="23"/>
      <c r="GEH162" s="23"/>
      <c r="GEI162" s="23"/>
      <c r="GEJ162" s="23"/>
      <c r="GEK162" s="23"/>
      <c r="GEL162" s="23"/>
      <c r="GEM162" s="23"/>
      <c r="GEN162" s="23"/>
      <c r="GEO162" s="23"/>
      <c r="GEP162" s="23"/>
      <c r="GEQ162" s="23"/>
      <c r="GER162" s="23"/>
      <c r="GES162" s="23"/>
      <c r="GET162" s="23"/>
      <c r="GEU162" s="23"/>
      <c r="GEV162" s="23"/>
      <c r="GEW162" s="23"/>
      <c r="GEX162" s="23"/>
      <c r="GEY162" s="23"/>
      <c r="GEZ162" s="23"/>
      <c r="GFA162" s="23"/>
      <c r="GFB162" s="23"/>
      <c r="GFC162" s="23"/>
      <c r="GFD162" s="23"/>
      <c r="GFE162" s="23"/>
      <c r="GFF162" s="23"/>
      <c r="GFG162" s="23"/>
      <c r="GFH162" s="23"/>
      <c r="GFI162" s="23"/>
      <c r="GFJ162" s="23"/>
      <c r="GFK162" s="23"/>
      <c r="GFL162" s="23"/>
      <c r="GFM162" s="23"/>
      <c r="GFN162" s="23"/>
      <c r="GFO162" s="23"/>
      <c r="GFP162" s="23"/>
      <c r="GFQ162" s="23"/>
      <c r="GFR162" s="23"/>
      <c r="GFS162" s="23"/>
      <c r="GFT162" s="23"/>
      <c r="GFU162" s="23"/>
      <c r="GFV162" s="23"/>
      <c r="GFW162" s="23"/>
      <c r="GFX162" s="23"/>
      <c r="GFY162" s="23"/>
      <c r="GFZ162" s="23"/>
      <c r="GGA162" s="23"/>
      <c r="GGB162" s="23"/>
      <c r="GGC162" s="23"/>
      <c r="GGD162" s="23"/>
      <c r="GGE162" s="23"/>
      <c r="GGF162" s="23"/>
      <c r="GGG162" s="23"/>
      <c r="GGH162" s="23"/>
      <c r="GGI162" s="23"/>
      <c r="GGJ162" s="23"/>
      <c r="GGK162" s="23"/>
      <c r="GGL162" s="23"/>
      <c r="GGM162" s="23"/>
      <c r="GGN162" s="23"/>
      <c r="GGO162" s="23"/>
      <c r="GGP162" s="23"/>
      <c r="GGQ162" s="23"/>
      <c r="GGR162" s="23"/>
      <c r="GGS162" s="23"/>
      <c r="GGT162" s="23"/>
      <c r="GGU162" s="23"/>
      <c r="GGV162" s="23"/>
      <c r="GGW162" s="23"/>
      <c r="GGX162" s="23"/>
      <c r="GGY162" s="23"/>
      <c r="GGZ162" s="23"/>
      <c r="GHA162" s="23"/>
      <c r="GHB162" s="23"/>
      <c r="GHC162" s="23"/>
      <c r="GHD162" s="23"/>
      <c r="GHE162" s="23"/>
      <c r="GHF162" s="23"/>
      <c r="GHG162" s="23"/>
      <c r="GHH162" s="23"/>
      <c r="GHI162" s="23"/>
      <c r="GHJ162" s="23"/>
      <c r="GHK162" s="23"/>
      <c r="GHL162" s="23"/>
      <c r="GHM162" s="23"/>
      <c r="GHN162" s="23"/>
      <c r="GHO162" s="23"/>
      <c r="GHP162" s="23"/>
      <c r="GHQ162" s="23"/>
      <c r="GHR162" s="23"/>
      <c r="GHS162" s="23"/>
      <c r="GHT162" s="23"/>
      <c r="GHU162" s="23"/>
      <c r="GHV162" s="23"/>
      <c r="GHW162" s="23"/>
      <c r="GHX162" s="23"/>
      <c r="GHY162" s="23"/>
      <c r="GHZ162" s="23"/>
      <c r="GIA162" s="23"/>
      <c r="GIB162" s="23"/>
      <c r="GIC162" s="23"/>
      <c r="GID162" s="23"/>
      <c r="GIE162" s="23"/>
      <c r="GIF162" s="23"/>
      <c r="GIG162" s="23"/>
      <c r="GIH162" s="23"/>
      <c r="GII162" s="23"/>
      <c r="GIJ162" s="23"/>
      <c r="GIK162" s="23"/>
      <c r="GIL162" s="23"/>
      <c r="GIM162" s="23"/>
      <c r="GIN162" s="23"/>
      <c r="GIO162" s="23"/>
      <c r="GIP162" s="23"/>
      <c r="GIQ162" s="23"/>
      <c r="GIR162" s="23"/>
      <c r="GIS162" s="23"/>
      <c r="GIT162" s="23"/>
      <c r="GIU162" s="23"/>
      <c r="GIV162" s="23"/>
      <c r="GIW162" s="23"/>
      <c r="GIX162" s="23"/>
      <c r="GIY162" s="23"/>
      <c r="GIZ162" s="23"/>
      <c r="GJA162" s="23"/>
      <c r="GJB162" s="23"/>
      <c r="GJC162" s="23"/>
      <c r="GJD162" s="23"/>
      <c r="GJE162" s="23"/>
      <c r="GJF162" s="23"/>
      <c r="GJG162" s="23"/>
      <c r="GJH162" s="23"/>
      <c r="GJI162" s="23"/>
      <c r="GJJ162" s="23"/>
      <c r="GJK162" s="23"/>
      <c r="GJL162" s="23"/>
      <c r="GJM162" s="23"/>
      <c r="GJN162" s="23"/>
      <c r="GJO162" s="23"/>
      <c r="GJP162" s="23"/>
      <c r="GJQ162" s="23"/>
      <c r="GJR162" s="23"/>
      <c r="GJS162" s="23"/>
      <c r="GJT162" s="23"/>
      <c r="GJU162" s="23"/>
      <c r="GJV162" s="23"/>
      <c r="GJW162" s="23"/>
      <c r="GJX162" s="23"/>
      <c r="GJY162" s="23"/>
      <c r="GJZ162" s="23"/>
      <c r="GKA162" s="23"/>
      <c r="GKB162" s="23"/>
      <c r="GKC162" s="23"/>
      <c r="GKD162" s="23"/>
      <c r="GKE162" s="23"/>
      <c r="GKF162" s="23"/>
      <c r="GKG162" s="23"/>
      <c r="GKH162" s="23"/>
      <c r="GKI162" s="23"/>
      <c r="GKJ162" s="23"/>
      <c r="GKK162" s="23"/>
      <c r="GKL162" s="23"/>
      <c r="GKM162" s="23"/>
      <c r="GKN162" s="23"/>
      <c r="GKO162" s="23"/>
      <c r="GKP162" s="23"/>
      <c r="GKQ162" s="23"/>
      <c r="GKR162" s="23"/>
      <c r="GKS162" s="23"/>
      <c r="GKT162" s="23"/>
      <c r="GKU162" s="23"/>
      <c r="GKV162" s="23"/>
      <c r="GKW162" s="23"/>
      <c r="GKX162" s="23"/>
      <c r="GKY162" s="23"/>
      <c r="GKZ162" s="23"/>
      <c r="GLA162" s="23"/>
      <c r="GLB162" s="23"/>
      <c r="GLC162" s="23"/>
      <c r="GLD162" s="23"/>
      <c r="GLE162" s="23"/>
      <c r="GLF162" s="23"/>
      <c r="GLG162" s="23"/>
      <c r="GLH162" s="23"/>
      <c r="GLI162" s="23"/>
      <c r="GLJ162" s="23"/>
      <c r="GLK162" s="23"/>
      <c r="GLL162" s="23"/>
      <c r="GLM162" s="23"/>
      <c r="GLN162" s="23"/>
      <c r="GLO162" s="23"/>
      <c r="GLP162" s="23"/>
      <c r="GLQ162" s="23"/>
      <c r="GLR162" s="23"/>
      <c r="GLS162" s="23"/>
      <c r="GLT162" s="23"/>
      <c r="GLU162" s="23"/>
      <c r="GLV162" s="23"/>
      <c r="GLW162" s="23"/>
      <c r="GLX162" s="23"/>
      <c r="GLY162" s="23"/>
      <c r="GLZ162" s="23"/>
      <c r="GMA162" s="23"/>
      <c r="GMB162" s="23"/>
      <c r="GMC162" s="23"/>
      <c r="GMD162" s="23"/>
      <c r="GME162" s="23"/>
      <c r="GMF162" s="23"/>
      <c r="GMG162" s="23"/>
      <c r="GMH162" s="23"/>
      <c r="GMI162" s="23"/>
      <c r="GMJ162" s="23"/>
      <c r="GMK162" s="23"/>
      <c r="GML162" s="23"/>
      <c r="GMM162" s="23"/>
      <c r="GMN162" s="23"/>
      <c r="GMO162" s="23"/>
      <c r="GMP162" s="23"/>
      <c r="GMQ162" s="23"/>
      <c r="GMR162" s="23"/>
      <c r="GMS162" s="23"/>
      <c r="GMT162" s="23"/>
      <c r="GMU162" s="23"/>
      <c r="GMV162" s="23"/>
      <c r="GMW162" s="23"/>
      <c r="GMX162" s="23"/>
      <c r="GMY162" s="23"/>
      <c r="GMZ162" s="23"/>
      <c r="GNA162" s="23"/>
      <c r="GNB162" s="23"/>
      <c r="GNC162" s="23"/>
      <c r="GND162" s="23"/>
      <c r="GNE162" s="23"/>
      <c r="GNF162" s="23"/>
      <c r="GNG162" s="23"/>
      <c r="GNH162" s="23"/>
      <c r="GNI162" s="23"/>
      <c r="GNJ162" s="23"/>
      <c r="GNK162" s="23"/>
      <c r="GNL162" s="23"/>
      <c r="GNM162" s="23"/>
      <c r="GNN162" s="23"/>
      <c r="GNO162" s="23"/>
      <c r="GNP162" s="23"/>
      <c r="GNQ162" s="23"/>
      <c r="GNR162" s="23"/>
      <c r="GNS162" s="23"/>
      <c r="GNT162" s="23"/>
      <c r="GNU162" s="23"/>
      <c r="GNV162" s="23"/>
      <c r="GNW162" s="23"/>
      <c r="GNX162" s="23"/>
      <c r="GNY162" s="23"/>
      <c r="GNZ162" s="23"/>
      <c r="GOA162" s="23"/>
      <c r="GOB162" s="23"/>
      <c r="GOC162" s="23"/>
      <c r="GOD162" s="23"/>
      <c r="GOE162" s="23"/>
      <c r="GOF162" s="23"/>
      <c r="GOG162" s="23"/>
      <c r="GOH162" s="23"/>
      <c r="GOI162" s="23"/>
      <c r="GOJ162" s="23"/>
      <c r="GOK162" s="23"/>
      <c r="GOL162" s="23"/>
      <c r="GOM162" s="23"/>
      <c r="GON162" s="23"/>
      <c r="GOO162" s="23"/>
      <c r="GOP162" s="23"/>
      <c r="GOQ162" s="23"/>
      <c r="GOR162" s="23"/>
      <c r="GOS162" s="23"/>
      <c r="GOT162" s="23"/>
      <c r="GOU162" s="23"/>
      <c r="GOV162" s="23"/>
      <c r="GOW162" s="23"/>
      <c r="GOX162" s="23"/>
      <c r="GOY162" s="23"/>
      <c r="GOZ162" s="23"/>
      <c r="GPA162" s="23"/>
      <c r="GPB162" s="23"/>
      <c r="GPC162" s="23"/>
      <c r="GPD162" s="23"/>
      <c r="GPE162" s="23"/>
      <c r="GPF162" s="23"/>
      <c r="GPG162" s="23"/>
      <c r="GPH162" s="23"/>
      <c r="GPI162" s="23"/>
      <c r="GPJ162" s="23"/>
      <c r="GPK162" s="23"/>
      <c r="GPL162" s="23"/>
      <c r="GPM162" s="23"/>
      <c r="GPN162" s="23"/>
      <c r="GPO162" s="23"/>
      <c r="GPP162" s="23"/>
      <c r="GPQ162" s="23"/>
      <c r="GPR162" s="23"/>
      <c r="GPS162" s="23"/>
      <c r="GPT162" s="23"/>
      <c r="GPU162" s="23"/>
      <c r="GPV162" s="23"/>
      <c r="GPW162" s="23"/>
      <c r="GPX162" s="23"/>
      <c r="GPY162" s="23"/>
      <c r="GPZ162" s="23"/>
      <c r="GQA162" s="23"/>
      <c r="GQB162" s="23"/>
      <c r="GQC162" s="23"/>
      <c r="GQD162" s="23"/>
      <c r="GQE162" s="23"/>
      <c r="GQF162" s="23"/>
      <c r="GQG162" s="23"/>
      <c r="GQH162" s="23"/>
      <c r="GQI162" s="23"/>
      <c r="GQJ162" s="23"/>
      <c r="GQK162" s="23"/>
      <c r="GQL162" s="23"/>
      <c r="GQM162" s="23"/>
      <c r="GQN162" s="23"/>
      <c r="GQO162" s="23"/>
      <c r="GQP162" s="23"/>
      <c r="GQQ162" s="23"/>
      <c r="GQR162" s="23"/>
      <c r="GQS162" s="23"/>
      <c r="GQT162" s="23"/>
      <c r="GQU162" s="23"/>
      <c r="GQV162" s="23"/>
      <c r="GQW162" s="23"/>
      <c r="GQX162" s="23"/>
      <c r="GQY162" s="23"/>
      <c r="GQZ162" s="23"/>
      <c r="GRA162" s="23"/>
      <c r="GRB162" s="23"/>
      <c r="GRC162" s="23"/>
      <c r="GRD162" s="23"/>
      <c r="GRE162" s="23"/>
      <c r="GRF162" s="23"/>
      <c r="GRG162" s="23"/>
      <c r="GRH162" s="23"/>
      <c r="GRI162" s="23"/>
      <c r="GRJ162" s="23"/>
      <c r="GRK162" s="23"/>
      <c r="GRL162" s="23"/>
      <c r="GRM162" s="23"/>
      <c r="GRN162" s="23"/>
      <c r="GRO162" s="23"/>
      <c r="GRP162" s="23"/>
      <c r="GRQ162" s="23"/>
      <c r="GRR162" s="23"/>
      <c r="GRS162" s="23"/>
      <c r="GRT162" s="23"/>
      <c r="GRU162" s="23"/>
      <c r="GRV162" s="23"/>
      <c r="GRW162" s="23"/>
      <c r="GRX162" s="23"/>
      <c r="GRY162" s="23"/>
      <c r="GRZ162" s="23"/>
      <c r="GSA162" s="23"/>
      <c r="GSB162" s="23"/>
      <c r="GSC162" s="23"/>
      <c r="GSD162" s="23"/>
      <c r="GSE162" s="23"/>
      <c r="GSF162" s="23"/>
      <c r="GSG162" s="23"/>
      <c r="GSH162" s="23"/>
      <c r="GSI162" s="23"/>
      <c r="GSJ162" s="23"/>
      <c r="GSK162" s="23"/>
      <c r="GSL162" s="23"/>
      <c r="GSM162" s="23"/>
      <c r="GSN162" s="23"/>
      <c r="GSO162" s="23"/>
      <c r="GSP162" s="23"/>
      <c r="GSQ162" s="23"/>
      <c r="GSR162" s="23"/>
      <c r="GSS162" s="23"/>
      <c r="GST162" s="23"/>
      <c r="GSU162" s="23"/>
      <c r="GSV162" s="23"/>
      <c r="GSW162" s="23"/>
      <c r="GSX162" s="23"/>
      <c r="GSY162" s="23"/>
      <c r="GSZ162" s="23"/>
      <c r="GTA162" s="23"/>
      <c r="GTB162" s="23"/>
      <c r="GTC162" s="23"/>
      <c r="GTD162" s="23"/>
      <c r="GTE162" s="23"/>
      <c r="GTF162" s="23"/>
      <c r="GTG162" s="23"/>
      <c r="GTH162" s="23"/>
      <c r="GTI162" s="23"/>
      <c r="GTJ162" s="23"/>
      <c r="GTK162" s="23"/>
      <c r="GTL162" s="23"/>
      <c r="GTM162" s="23"/>
      <c r="GTN162" s="23"/>
      <c r="GTO162" s="23"/>
      <c r="GTP162" s="23"/>
      <c r="GTQ162" s="23"/>
      <c r="GTR162" s="23"/>
      <c r="GTS162" s="23"/>
      <c r="GTT162" s="23"/>
      <c r="GTU162" s="23"/>
      <c r="GTV162" s="23"/>
      <c r="GTW162" s="23"/>
      <c r="GTX162" s="23"/>
      <c r="GTY162" s="23"/>
      <c r="GTZ162" s="23"/>
      <c r="GUA162" s="23"/>
      <c r="GUB162" s="23"/>
      <c r="GUC162" s="23"/>
      <c r="GUD162" s="23"/>
      <c r="GUE162" s="23"/>
      <c r="GUF162" s="23"/>
      <c r="GUG162" s="23"/>
      <c r="GUH162" s="23"/>
      <c r="GUI162" s="23"/>
      <c r="GUJ162" s="23"/>
      <c r="GUK162" s="23"/>
      <c r="GUL162" s="23"/>
      <c r="GUM162" s="23"/>
      <c r="GUN162" s="23"/>
      <c r="GUO162" s="23"/>
      <c r="GUP162" s="23"/>
      <c r="GUQ162" s="23"/>
      <c r="GUR162" s="23"/>
      <c r="GUS162" s="23"/>
      <c r="GUT162" s="23"/>
      <c r="GUU162" s="23"/>
      <c r="GUV162" s="23"/>
      <c r="GUW162" s="23"/>
      <c r="GUX162" s="23"/>
      <c r="GUY162" s="23"/>
      <c r="GUZ162" s="23"/>
      <c r="GVA162" s="23"/>
      <c r="GVB162" s="23"/>
      <c r="GVC162" s="23"/>
      <c r="GVD162" s="23"/>
      <c r="GVE162" s="23"/>
      <c r="GVF162" s="23"/>
      <c r="GVG162" s="23"/>
      <c r="GVH162" s="23"/>
      <c r="GVI162" s="23"/>
      <c r="GVJ162" s="23"/>
      <c r="GVK162" s="23"/>
      <c r="GVL162" s="23"/>
      <c r="GVM162" s="23"/>
      <c r="GVN162" s="23"/>
      <c r="GVO162" s="23"/>
      <c r="GVP162" s="23"/>
      <c r="GVQ162" s="23"/>
      <c r="GVR162" s="23"/>
      <c r="GVS162" s="23"/>
      <c r="GVT162" s="23"/>
      <c r="GVU162" s="23"/>
      <c r="GVV162" s="23"/>
      <c r="GVW162" s="23"/>
      <c r="GVX162" s="23"/>
      <c r="GVY162" s="23"/>
      <c r="GVZ162" s="23"/>
      <c r="GWA162" s="23"/>
      <c r="GWB162" s="23"/>
      <c r="GWC162" s="23"/>
      <c r="GWD162" s="23"/>
      <c r="GWE162" s="23"/>
      <c r="GWF162" s="23"/>
      <c r="GWG162" s="23"/>
      <c r="GWH162" s="23"/>
      <c r="GWI162" s="23"/>
      <c r="GWJ162" s="23"/>
      <c r="GWK162" s="23"/>
      <c r="GWL162" s="23"/>
      <c r="GWM162" s="23"/>
      <c r="GWN162" s="23"/>
      <c r="GWO162" s="23"/>
      <c r="GWP162" s="23"/>
      <c r="GWQ162" s="23"/>
      <c r="GWR162" s="23"/>
      <c r="GWS162" s="23"/>
      <c r="GWT162" s="23"/>
      <c r="GWU162" s="23"/>
      <c r="GWV162" s="23"/>
      <c r="GWW162" s="23"/>
      <c r="GWX162" s="23"/>
      <c r="GWY162" s="23"/>
      <c r="GWZ162" s="23"/>
      <c r="GXA162" s="23"/>
      <c r="GXB162" s="23"/>
      <c r="GXC162" s="23"/>
      <c r="GXD162" s="23"/>
      <c r="GXE162" s="23"/>
      <c r="GXF162" s="23"/>
      <c r="GXG162" s="23"/>
      <c r="GXH162" s="23"/>
      <c r="GXI162" s="23"/>
      <c r="GXJ162" s="23"/>
      <c r="GXK162" s="23"/>
      <c r="GXL162" s="23"/>
      <c r="GXM162" s="23"/>
      <c r="GXN162" s="23"/>
      <c r="GXO162" s="23"/>
      <c r="GXP162" s="23"/>
      <c r="GXQ162" s="23"/>
      <c r="GXR162" s="23"/>
      <c r="GXS162" s="23"/>
      <c r="GXT162" s="23"/>
      <c r="GXU162" s="23"/>
      <c r="GXV162" s="23"/>
      <c r="GXW162" s="23"/>
      <c r="GXX162" s="23"/>
      <c r="GXY162" s="23"/>
      <c r="GXZ162" s="23"/>
      <c r="GYA162" s="23"/>
      <c r="GYB162" s="23"/>
      <c r="GYC162" s="23"/>
      <c r="GYD162" s="23"/>
      <c r="GYE162" s="23"/>
      <c r="GYF162" s="23"/>
      <c r="GYG162" s="23"/>
      <c r="GYH162" s="23"/>
      <c r="GYI162" s="23"/>
      <c r="GYJ162" s="23"/>
      <c r="GYK162" s="23"/>
      <c r="GYL162" s="23"/>
      <c r="GYM162" s="23"/>
      <c r="GYN162" s="23"/>
      <c r="GYO162" s="23"/>
      <c r="GYP162" s="23"/>
      <c r="GYQ162" s="23"/>
      <c r="GYR162" s="23"/>
      <c r="GYS162" s="23"/>
      <c r="GYT162" s="23"/>
      <c r="GYU162" s="23"/>
      <c r="GYV162" s="23"/>
      <c r="GYW162" s="23"/>
      <c r="GYX162" s="23"/>
      <c r="GYY162" s="23"/>
      <c r="GYZ162" s="23"/>
      <c r="GZA162" s="23"/>
      <c r="GZB162" s="23"/>
      <c r="GZC162" s="23"/>
      <c r="GZD162" s="23"/>
      <c r="GZE162" s="23"/>
      <c r="GZF162" s="23"/>
      <c r="GZG162" s="23"/>
      <c r="GZH162" s="23"/>
      <c r="GZI162" s="23"/>
      <c r="GZJ162" s="23"/>
      <c r="GZK162" s="23"/>
      <c r="GZL162" s="23"/>
      <c r="GZM162" s="23"/>
      <c r="GZN162" s="23"/>
      <c r="GZO162" s="23"/>
      <c r="GZP162" s="23"/>
      <c r="GZQ162" s="23"/>
      <c r="GZR162" s="23"/>
      <c r="GZS162" s="23"/>
      <c r="GZT162" s="23"/>
      <c r="GZU162" s="23"/>
      <c r="GZV162" s="23"/>
      <c r="GZW162" s="23"/>
      <c r="GZX162" s="23"/>
      <c r="GZY162" s="23"/>
      <c r="GZZ162" s="23"/>
      <c r="HAA162" s="23"/>
      <c r="HAB162" s="23"/>
      <c r="HAC162" s="23"/>
      <c r="HAD162" s="23"/>
      <c r="HAE162" s="23"/>
      <c r="HAF162" s="23"/>
      <c r="HAG162" s="23"/>
      <c r="HAH162" s="23"/>
      <c r="HAI162" s="23"/>
      <c r="HAJ162" s="23"/>
      <c r="HAK162" s="23"/>
      <c r="HAL162" s="23"/>
      <c r="HAM162" s="23"/>
      <c r="HAN162" s="23"/>
      <c r="HAO162" s="23"/>
      <c r="HAP162" s="23"/>
      <c r="HAQ162" s="23"/>
      <c r="HAR162" s="23"/>
      <c r="HAS162" s="23"/>
      <c r="HAT162" s="23"/>
      <c r="HAU162" s="23"/>
      <c r="HAV162" s="23"/>
      <c r="HAW162" s="23"/>
      <c r="HAX162" s="23"/>
      <c r="HAY162" s="23"/>
      <c r="HAZ162" s="23"/>
      <c r="HBA162" s="23"/>
      <c r="HBB162" s="23"/>
      <c r="HBC162" s="23"/>
      <c r="HBD162" s="23"/>
      <c r="HBE162" s="23"/>
      <c r="HBF162" s="23"/>
      <c r="HBG162" s="23"/>
      <c r="HBH162" s="23"/>
      <c r="HBI162" s="23"/>
      <c r="HBJ162" s="23"/>
      <c r="HBK162" s="23"/>
      <c r="HBL162" s="23"/>
      <c r="HBM162" s="23"/>
      <c r="HBN162" s="23"/>
      <c r="HBO162" s="23"/>
      <c r="HBP162" s="23"/>
      <c r="HBQ162" s="23"/>
      <c r="HBR162" s="23"/>
      <c r="HBS162" s="23"/>
      <c r="HBT162" s="23"/>
      <c r="HBU162" s="23"/>
      <c r="HBV162" s="23"/>
      <c r="HBW162" s="23"/>
      <c r="HBX162" s="23"/>
      <c r="HBY162" s="23"/>
      <c r="HBZ162" s="23"/>
      <c r="HCA162" s="23"/>
      <c r="HCB162" s="23"/>
      <c r="HCC162" s="23"/>
      <c r="HCD162" s="23"/>
      <c r="HCE162" s="23"/>
      <c r="HCF162" s="23"/>
      <c r="HCG162" s="23"/>
      <c r="HCH162" s="23"/>
      <c r="HCI162" s="23"/>
      <c r="HCJ162" s="23"/>
      <c r="HCK162" s="23"/>
      <c r="HCL162" s="23"/>
      <c r="HCM162" s="23"/>
      <c r="HCN162" s="23"/>
      <c r="HCO162" s="23"/>
      <c r="HCP162" s="23"/>
      <c r="HCQ162" s="23"/>
      <c r="HCR162" s="23"/>
      <c r="HCS162" s="23"/>
      <c r="HCT162" s="23"/>
      <c r="HCU162" s="23"/>
      <c r="HCV162" s="23"/>
      <c r="HCW162" s="23"/>
      <c r="HCX162" s="23"/>
      <c r="HCY162" s="23"/>
      <c r="HCZ162" s="23"/>
      <c r="HDA162" s="23"/>
      <c r="HDB162" s="23"/>
      <c r="HDC162" s="23"/>
      <c r="HDD162" s="23"/>
      <c r="HDE162" s="23"/>
      <c r="HDF162" s="23"/>
      <c r="HDG162" s="23"/>
      <c r="HDH162" s="23"/>
      <c r="HDI162" s="23"/>
      <c r="HDJ162" s="23"/>
      <c r="HDK162" s="23"/>
      <c r="HDL162" s="23"/>
      <c r="HDM162" s="23"/>
      <c r="HDN162" s="23"/>
      <c r="HDO162" s="23"/>
      <c r="HDP162" s="23"/>
      <c r="HDQ162" s="23"/>
      <c r="HDR162" s="23"/>
      <c r="HDS162" s="23"/>
      <c r="HDT162" s="23"/>
      <c r="HDU162" s="23"/>
      <c r="HDV162" s="23"/>
      <c r="HDW162" s="23"/>
      <c r="HDX162" s="23"/>
      <c r="HDY162" s="23"/>
      <c r="HDZ162" s="23"/>
      <c r="HEA162" s="23"/>
      <c r="HEB162" s="23"/>
      <c r="HEC162" s="23"/>
      <c r="HED162" s="23"/>
      <c r="HEE162" s="23"/>
      <c r="HEF162" s="23"/>
      <c r="HEG162" s="23"/>
      <c r="HEH162" s="23"/>
      <c r="HEI162" s="23"/>
      <c r="HEJ162" s="23"/>
      <c r="HEK162" s="23"/>
      <c r="HEL162" s="23"/>
      <c r="HEM162" s="23"/>
      <c r="HEN162" s="23"/>
      <c r="HEO162" s="23"/>
      <c r="HEP162" s="23"/>
      <c r="HEQ162" s="23"/>
      <c r="HER162" s="23"/>
      <c r="HES162" s="23"/>
      <c r="HET162" s="23"/>
      <c r="HEU162" s="23"/>
      <c r="HEV162" s="23"/>
      <c r="HEW162" s="23"/>
      <c r="HEX162" s="23"/>
      <c r="HEY162" s="23"/>
      <c r="HEZ162" s="23"/>
      <c r="HFA162" s="23"/>
      <c r="HFB162" s="23"/>
      <c r="HFC162" s="23"/>
      <c r="HFD162" s="23"/>
      <c r="HFE162" s="23"/>
      <c r="HFF162" s="23"/>
      <c r="HFG162" s="23"/>
      <c r="HFH162" s="23"/>
      <c r="HFI162" s="23"/>
      <c r="HFJ162" s="23"/>
      <c r="HFK162" s="23"/>
      <c r="HFL162" s="23"/>
      <c r="HFM162" s="23"/>
      <c r="HFN162" s="23"/>
      <c r="HFO162" s="23"/>
      <c r="HFP162" s="23"/>
      <c r="HFQ162" s="23"/>
      <c r="HFR162" s="23"/>
      <c r="HFS162" s="23"/>
      <c r="HFT162" s="23"/>
      <c r="HFU162" s="23"/>
      <c r="HFV162" s="23"/>
      <c r="HFW162" s="23"/>
      <c r="HFX162" s="23"/>
      <c r="HFY162" s="23"/>
      <c r="HFZ162" s="23"/>
      <c r="HGA162" s="23"/>
      <c r="HGB162" s="23"/>
      <c r="HGC162" s="23"/>
      <c r="HGD162" s="23"/>
      <c r="HGE162" s="23"/>
      <c r="HGF162" s="23"/>
      <c r="HGG162" s="23"/>
      <c r="HGH162" s="23"/>
      <c r="HGI162" s="23"/>
      <c r="HGJ162" s="23"/>
      <c r="HGK162" s="23"/>
      <c r="HGL162" s="23"/>
      <c r="HGM162" s="23"/>
      <c r="HGN162" s="23"/>
      <c r="HGO162" s="23"/>
      <c r="HGP162" s="23"/>
      <c r="HGQ162" s="23"/>
      <c r="HGR162" s="23"/>
      <c r="HGS162" s="23"/>
      <c r="HGT162" s="23"/>
      <c r="HGU162" s="23"/>
      <c r="HGV162" s="23"/>
      <c r="HGW162" s="23"/>
      <c r="HGX162" s="23"/>
      <c r="HGY162" s="23"/>
      <c r="HGZ162" s="23"/>
      <c r="HHA162" s="23"/>
      <c r="HHB162" s="23"/>
      <c r="HHC162" s="23"/>
      <c r="HHD162" s="23"/>
      <c r="HHE162" s="23"/>
      <c r="HHF162" s="23"/>
      <c r="HHG162" s="23"/>
      <c r="HHH162" s="23"/>
      <c r="HHI162" s="23"/>
      <c r="HHJ162" s="23"/>
      <c r="HHK162" s="23"/>
      <c r="HHL162" s="23"/>
      <c r="HHM162" s="23"/>
      <c r="HHN162" s="23"/>
      <c r="HHO162" s="23"/>
      <c r="HHP162" s="23"/>
      <c r="HHQ162" s="23"/>
      <c r="HHR162" s="23"/>
      <c r="HHS162" s="23"/>
      <c r="HHT162" s="23"/>
      <c r="HHU162" s="23"/>
      <c r="HHV162" s="23"/>
      <c r="HHW162" s="23"/>
      <c r="HHX162" s="23"/>
      <c r="HHY162" s="23"/>
      <c r="HHZ162" s="23"/>
      <c r="HIA162" s="23"/>
      <c r="HIB162" s="23"/>
      <c r="HIC162" s="23"/>
      <c r="HID162" s="23"/>
      <c r="HIE162" s="23"/>
      <c r="HIF162" s="23"/>
      <c r="HIG162" s="23"/>
      <c r="HIH162" s="23"/>
      <c r="HII162" s="23"/>
      <c r="HIJ162" s="23"/>
      <c r="HIK162" s="23"/>
      <c r="HIL162" s="23"/>
      <c r="HIM162" s="23"/>
      <c r="HIN162" s="23"/>
      <c r="HIO162" s="23"/>
      <c r="HIP162" s="23"/>
      <c r="HIQ162" s="23"/>
      <c r="HIR162" s="23"/>
      <c r="HIS162" s="23"/>
      <c r="HIT162" s="23"/>
      <c r="HIU162" s="23"/>
      <c r="HIV162" s="23"/>
      <c r="HIW162" s="23"/>
      <c r="HIX162" s="23"/>
      <c r="HIY162" s="23"/>
      <c r="HIZ162" s="23"/>
      <c r="HJA162" s="23"/>
      <c r="HJB162" s="23"/>
      <c r="HJC162" s="23"/>
      <c r="HJD162" s="23"/>
      <c r="HJE162" s="23"/>
      <c r="HJF162" s="23"/>
      <c r="HJG162" s="23"/>
      <c r="HJH162" s="23"/>
      <c r="HJI162" s="23"/>
      <c r="HJJ162" s="23"/>
      <c r="HJK162" s="23"/>
      <c r="HJL162" s="23"/>
      <c r="HJM162" s="23"/>
      <c r="HJN162" s="23"/>
      <c r="HJO162" s="23"/>
      <c r="HJP162" s="23"/>
      <c r="HJQ162" s="23"/>
      <c r="HJR162" s="23"/>
      <c r="HJS162" s="23"/>
      <c r="HJT162" s="23"/>
      <c r="HJU162" s="23"/>
      <c r="HJV162" s="23"/>
      <c r="HJW162" s="23"/>
      <c r="HJX162" s="23"/>
      <c r="HJY162" s="23"/>
      <c r="HJZ162" s="23"/>
      <c r="HKA162" s="23"/>
      <c r="HKB162" s="23"/>
      <c r="HKC162" s="23"/>
      <c r="HKD162" s="23"/>
      <c r="HKE162" s="23"/>
      <c r="HKF162" s="23"/>
      <c r="HKG162" s="23"/>
      <c r="HKH162" s="23"/>
      <c r="HKI162" s="23"/>
      <c r="HKJ162" s="23"/>
      <c r="HKK162" s="23"/>
      <c r="HKL162" s="23"/>
      <c r="HKM162" s="23"/>
      <c r="HKN162" s="23"/>
      <c r="HKO162" s="23"/>
      <c r="HKP162" s="23"/>
      <c r="HKQ162" s="23"/>
      <c r="HKR162" s="23"/>
      <c r="HKS162" s="23"/>
      <c r="HKT162" s="23"/>
      <c r="HKU162" s="23"/>
      <c r="HKV162" s="23"/>
      <c r="HKW162" s="23"/>
      <c r="HKX162" s="23"/>
      <c r="HKY162" s="23"/>
      <c r="HKZ162" s="23"/>
      <c r="HLA162" s="23"/>
      <c r="HLB162" s="23"/>
      <c r="HLC162" s="23"/>
      <c r="HLD162" s="23"/>
      <c r="HLE162" s="23"/>
      <c r="HLF162" s="23"/>
      <c r="HLG162" s="23"/>
      <c r="HLH162" s="23"/>
      <c r="HLI162" s="23"/>
      <c r="HLJ162" s="23"/>
      <c r="HLK162" s="23"/>
      <c r="HLL162" s="23"/>
      <c r="HLM162" s="23"/>
      <c r="HLN162" s="23"/>
      <c r="HLO162" s="23"/>
      <c r="HLP162" s="23"/>
      <c r="HLQ162" s="23"/>
      <c r="HLR162" s="23"/>
      <c r="HLS162" s="23"/>
      <c r="HLT162" s="23"/>
      <c r="HLU162" s="23"/>
      <c r="HLV162" s="23"/>
      <c r="HLW162" s="23"/>
      <c r="HLX162" s="23"/>
      <c r="HLY162" s="23"/>
      <c r="HLZ162" s="23"/>
      <c r="HMA162" s="23"/>
      <c r="HMB162" s="23"/>
      <c r="HMC162" s="23"/>
      <c r="HMD162" s="23"/>
      <c r="HME162" s="23"/>
      <c r="HMF162" s="23"/>
      <c r="HMG162" s="23"/>
      <c r="HMH162" s="23"/>
      <c r="HMI162" s="23"/>
      <c r="HMJ162" s="23"/>
      <c r="HMK162" s="23"/>
      <c r="HML162" s="23"/>
      <c r="HMM162" s="23"/>
      <c r="HMN162" s="23"/>
      <c r="HMO162" s="23"/>
      <c r="HMP162" s="23"/>
      <c r="HMQ162" s="23"/>
      <c r="HMR162" s="23"/>
      <c r="HMS162" s="23"/>
      <c r="HMT162" s="23"/>
      <c r="HMU162" s="23"/>
      <c r="HMV162" s="23"/>
      <c r="HMW162" s="23"/>
      <c r="HMX162" s="23"/>
      <c r="HMY162" s="23"/>
      <c r="HMZ162" s="23"/>
      <c r="HNA162" s="23"/>
      <c r="HNB162" s="23"/>
      <c r="HNC162" s="23"/>
      <c r="HND162" s="23"/>
      <c r="HNE162" s="23"/>
      <c r="HNF162" s="23"/>
      <c r="HNG162" s="23"/>
      <c r="HNH162" s="23"/>
      <c r="HNI162" s="23"/>
      <c r="HNJ162" s="23"/>
      <c r="HNK162" s="23"/>
      <c r="HNL162" s="23"/>
      <c r="HNM162" s="23"/>
      <c r="HNN162" s="23"/>
      <c r="HNO162" s="23"/>
      <c r="HNP162" s="23"/>
      <c r="HNQ162" s="23"/>
      <c r="HNR162" s="23"/>
      <c r="HNS162" s="23"/>
      <c r="HNT162" s="23"/>
      <c r="HNU162" s="23"/>
      <c r="HNV162" s="23"/>
      <c r="HNW162" s="23"/>
      <c r="HNX162" s="23"/>
      <c r="HNY162" s="23"/>
      <c r="HNZ162" s="23"/>
      <c r="HOA162" s="23"/>
      <c r="HOB162" s="23"/>
      <c r="HOC162" s="23"/>
      <c r="HOD162" s="23"/>
      <c r="HOE162" s="23"/>
      <c r="HOF162" s="23"/>
      <c r="HOG162" s="23"/>
      <c r="HOH162" s="23"/>
      <c r="HOI162" s="23"/>
      <c r="HOJ162" s="23"/>
      <c r="HOK162" s="23"/>
      <c r="HOL162" s="23"/>
      <c r="HOM162" s="23"/>
      <c r="HON162" s="23"/>
      <c r="HOO162" s="23"/>
      <c r="HOP162" s="23"/>
      <c r="HOQ162" s="23"/>
      <c r="HOR162" s="23"/>
      <c r="HOS162" s="23"/>
      <c r="HOT162" s="23"/>
      <c r="HOU162" s="23"/>
      <c r="HOV162" s="23"/>
      <c r="HOW162" s="23"/>
      <c r="HOX162" s="23"/>
      <c r="HOY162" s="23"/>
      <c r="HOZ162" s="23"/>
      <c r="HPA162" s="23"/>
      <c r="HPB162" s="23"/>
      <c r="HPC162" s="23"/>
      <c r="HPD162" s="23"/>
      <c r="HPE162" s="23"/>
      <c r="HPF162" s="23"/>
      <c r="HPG162" s="23"/>
      <c r="HPH162" s="23"/>
      <c r="HPI162" s="23"/>
      <c r="HPJ162" s="23"/>
      <c r="HPK162" s="23"/>
      <c r="HPL162" s="23"/>
      <c r="HPM162" s="23"/>
      <c r="HPN162" s="23"/>
      <c r="HPO162" s="23"/>
      <c r="HPP162" s="23"/>
      <c r="HPQ162" s="23"/>
      <c r="HPR162" s="23"/>
      <c r="HPS162" s="23"/>
      <c r="HPT162" s="23"/>
      <c r="HPU162" s="23"/>
      <c r="HPV162" s="23"/>
      <c r="HPW162" s="23"/>
      <c r="HPX162" s="23"/>
      <c r="HPY162" s="23"/>
      <c r="HPZ162" s="23"/>
      <c r="HQA162" s="23"/>
      <c r="HQB162" s="23"/>
      <c r="HQC162" s="23"/>
      <c r="HQD162" s="23"/>
      <c r="HQE162" s="23"/>
      <c r="HQF162" s="23"/>
      <c r="HQG162" s="23"/>
      <c r="HQH162" s="23"/>
      <c r="HQI162" s="23"/>
      <c r="HQJ162" s="23"/>
      <c r="HQK162" s="23"/>
      <c r="HQL162" s="23"/>
      <c r="HQM162" s="23"/>
      <c r="HQN162" s="23"/>
      <c r="HQO162" s="23"/>
      <c r="HQP162" s="23"/>
      <c r="HQQ162" s="23"/>
      <c r="HQR162" s="23"/>
      <c r="HQS162" s="23"/>
      <c r="HQT162" s="23"/>
      <c r="HQU162" s="23"/>
      <c r="HQV162" s="23"/>
      <c r="HQW162" s="23"/>
      <c r="HQX162" s="23"/>
      <c r="HQY162" s="23"/>
      <c r="HQZ162" s="23"/>
      <c r="HRA162" s="23"/>
      <c r="HRB162" s="23"/>
      <c r="HRC162" s="23"/>
      <c r="HRD162" s="23"/>
      <c r="HRE162" s="23"/>
      <c r="HRF162" s="23"/>
      <c r="HRG162" s="23"/>
      <c r="HRH162" s="23"/>
      <c r="HRI162" s="23"/>
      <c r="HRJ162" s="23"/>
      <c r="HRK162" s="23"/>
      <c r="HRL162" s="23"/>
      <c r="HRM162" s="23"/>
      <c r="HRN162" s="23"/>
      <c r="HRO162" s="23"/>
      <c r="HRP162" s="23"/>
      <c r="HRQ162" s="23"/>
      <c r="HRR162" s="23"/>
      <c r="HRS162" s="23"/>
      <c r="HRT162" s="23"/>
      <c r="HRU162" s="23"/>
      <c r="HRV162" s="23"/>
      <c r="HRW162" s="23"/>
      <c r="HRX162" s="23"/>
      <c r="HRY162" s="23"/>
      <c r="HRZ162" s="23"/>
      <c r="HSA162" s="23"/>
      <c r="HSB162" s="23"/>
      <c r="HSC162" s="23"/>
      <c r="HSD162" s="23"/>
      <c r="HSE162" s="23"/>
      <c r="HSF162" s="23"/>
      <c r="HSG162" s="23"/>
      <c r="HSH162" s="23"/>
      <c r="HSI162" s="23"/>
      <c r="HSJ162" s="23"/>
      <c r="HSK162" s="23"/>
      <c r="HSL162" s="23"/>
      <c r="HSM162" s="23"/>
      <c r="HSN162" s="23"/>
      <c r="HSO162" s="23"/>
      <c r="HSP162" s="23"/>
      <c r="HSQ162" s="23"/>
      <c r="HSR162" s="23"/>
      <c r="HSS162" s="23"/>
      <c r="HST162" s="23"/>
      <c r="HSU162" s="23"/>
      <c r="HSV162" s="23"/>
      <c r="HSW162" s="23"/>
      <c r="HSX162" s="23"/>
      <c r="HSY162" s="23"/>
      <c r="HSZ162" s="23"/>
      <c r="HTA162" s="23"/>
      <c r="HTB162" s="23"/>
      <c r="HTC162" s="23"/>
      <c r="HTD162" s="23"/>
      <c r="HTE162" s="23"/>
      <c r="HTF162" s="23"/>
      <c r="HTG162" s="23"/>
      <c r="HTH162" s="23"/>
      <c r="HTI162" s="23"/>
      <c r="HTJ162" s="23"/>
      <c r="HTK162" s="23"/>
      <c r="HTL162" s="23"/>
      <c r="HTM162" s="23"/>
      <c r="HTN162" s="23"/>
      <c r="HTO162" s="23"/>
      <c r="HTP162" s="23"/>
      <c r="HTQ162" s="23"/>
      <c r="HTR162" s="23"/>
      <c r="HTS162" s="23"/>
      <c r="HTT162" s="23"/>
      <c r="HTU162" s="23"/>
      <c r="HTV162" s="23"/>
      <c r="HTW162" s="23"/>
      <c r="HTX162" s="23"/>
      <c r="HTY162" s="23"/>
      <c r="HTZ162" s="23"/>
      <c r="HUA162" s="23"/>
      <c r="HUB162" s="23"/>
      <c r="HUC162" s="23"/>
      <c r="HUD162" s="23"/>
      <c r="HUE162" s="23"/>
      <c r="HUF162" s="23"/>
      <c r="HUG162" s="23"/>
      <c r="HUH162" s="23"/>
      <c r="HUI162" s="23"/>
      <c r="HUJ162" s="23"/>
      <c r="HUK162" s="23"/>
      <c r="HUL162" s="23"/>
      <c r="HUM162" s="23"/>
      <c r="HUN162" s="23"/>
      <c r="HUO162" s="23"/>
      <c r="HUP162" s="23"/>
      <c r="HUQ162" s="23"/>
      <c r="HUR162" s="23"/>
      <c r="HUS162" s="23"/>
      <c r="HUT162" s="23"/>
      <c r="HUU162" s="23"/>
      <c r="HUV162" s="23"/>
      <c r="HUW162" s="23"/>
      <c r="HUX162" s="23"/>
      <c r="HUY162" s="23"/>
      <c r="HUZ162" s="23"/>
      <c r="HVA162" s="23"/>
      <c r="HVB162" s="23"/>
      <c r="HVC162" s="23"/>
      <c r="HVD162" s="23"/>
      <c r="HVE162" s="23"/>
      <c r="HVF162" s="23"/>
      <c r="HVG162" s="23"/>
      <c r="HVH162" s="23"/>
      <c r="HVI162" s="23"/>
      <c r="HVJ162" s="23"/>
      <c r="HVK162" s="23"/>
      <c r="HVL162" s="23"/>
      <c r="HVM162" s="23"/>
      <c r="HVN162" s="23"/>
      <c r="HVO162" s="23"/>
      <c r="HVP162" s="23"/>
      <c r="HVQ162" s="23"/>
      <c r="HVR162" s="23"/>
      <c r="HVS162" s="23"/>
      <c r="HVT162" s="23"/>
      <c r="HVU162" s="23"/>
      <c r="HVV162" s="23"/>
      <c r="HVW162" s="23"/>
      <c r="HVX162" s="23"/>
      <c r="HVY162" s="23"/>
      <c r="HVZ162" s="23"/>
      <c r="HWA162" s="23"/>
      <c r="HWB162" s="23"/>
      <c r="HWC162" s="23"/>
      <c r="HWD162" s="23"/>
      <c r="HWE162" s="23"/>
      <c r="HWF162" s="23"/>
      <c r="HWG162" s="23"/>
      <c r="HWH162" s="23"/>
      <c r="HWI162" s="23"/>
      <c r="HWJ162" s="23"/>
      <c r="HWK162" s="23"/>
      <c r="HWL162" s="23"/>
      <c r="HWM162" s="23"/>
      <c r="HWN162" s="23"/>
      <c r="HWO162" s="23"/>
      <c r="HWP162" s="23"/>
      <c r="HWQ162" s="23"/>
      <c r="HWR162" s="23"/>
      <c r="HWS162" s="23"/>
      <c r="HWT162" s="23"/>
      <c r="HWU162" s="23"/>
      <c r="HWV162" s="23"/>
      <c r="HWW162" s="23"/>
      <c r="HWX162" s="23"/>
      <c r="HWY162" s="23"/>
      <c r="HWZ162" s="23"/>
      <c r="HXA162" s="23"/>
      <c r="HXB162" s="23"/>
      <c r="HXC162" s="23"/>
      <c r="HXD162" s="23"/>
      <c r="HXE162" s="23"/>
      <c r="HXF162" s="23"/>
      <c r="HXG162" s="23"/>
      <c r="HXH162" s="23"/>
      <c r="HXI162" s="23"/>
      <c r="HXJ162" s="23"/>
      <c r="HXK162" s="23"/>
      <c r="HXL162" s="23"/>
      <c r="HXM162" s="23"/>
      <c r="HXN162" s="23"/>
      <c r="HXO162" s="23"/>
      <c r="HXP162" s="23"/>
      <c r="HXQ162" s="23"/>
      <c r="HXR162" s="23"/>
      <c r="HXS162" s="23"/>
      <c r="HXT162" s="23"/>
      <c r="HXU162" s="23"/>
      <c r="HXV162" s="23"/>
      <c r="HXW162" s="23"/>
      <c r="HXX162" s="23"/>
      <c r="HXY162" s="23"/>
      <c r="HXZ162" s="23"/>
      <c r="HYA162" s="23"/>
      <c r="HYB162" s="23"/>
      <c r="HYC162" s="23"/>
      <c r="HYD162" s="23"/>
      <c r="HYE162" s="23"/>
      <c r="HYF162" s="23"/>
      <c r="HYG162" s="23"/>
      <c r="HYH162" s="23"/>
      <c r="HYI162" s="23"/>
      <c r="HYJ162" s="23"/>
      <c r="HYK162" s="23"/>
      <c r="HYL162" s="23"/>
      <c r="HYM162" s="23"/>
      <c r="HYN162" s="23"/>
      <c r="HYO162" s="23"/>
      <c r="HYP162" s="23"/>
      <c r="HYQ162" s="23"/>
      <c r="HYR162" s="23"/>
      <c r="HYS162" s="23"/>
      <c r="HYT162" s="23"/>
      <c r="HYU162" s="23"/>
      <c r="HYV162" s="23"/>
      <c r="HYW162" s="23"/>
      <c r="HYX162" s="23"/>
      <c r="HYY162" s="23"/>
      <c r="HYZ162" s="23"/>
      <c r="HZA162" s="23"/>
      <c r="HZB162" s="23"/>
      <c r="HZC162" s="23"/>
      <c r="HZD162" s="23"/>
      <c r="HZE162" s="23"/>
      <c r="HZF162" s="23"/>
      <c r="HZG162" s="23"/>
      <c r="HZH162" s="23"/>
      <c r="HZI162" s="23"/>
      <c r="HZJ162" s="23"/>
      <c r="HZK162" s="23"/>
      <c r="HZL162" s="23"/>
      <c r="HZM162" s="23"/>
      <c r="HZN162" s="23"/>
      <c r="HZO162" s="23"/>
      <c r="HZP162" s="23"/>
      <c r="HZQ162" s="23"/>
      <c r="HZR162" s="23"/>
      <c r="HZS162" s="23"/>
      <c r="HZT162" s="23"/>
      <c r="HZU162" s="23"/>
      <c r="HZV162" s="23"/>
      <c r="HZW162" s="23"/>
      <c r="HZX162" s="23"/>
      <c r="HZY162" s="23"/>
      <c r="HZZ162" s="23"/>
      <c r="IAA162" s="23"/>
      <c r="IAB162" s="23"/>
      <c r="IAC162" s="23"/>
      <c r="IAD162" s="23"/>
      <c r="IAE162" s="23"/>
      <c r="IAF162" s="23"/>
      <c r="IAG162" s="23"/>
      <c r="IAH162" s="23"/>
      <c r="IAI162" s="23"/>
      <c r="IAJ162" s="23"/>
      <c r="IAK162" s="23"/>
      <c r="IAL162" s="23"/>
      <c r="IAM162" s="23"/>
      <c r="IAN162" s="23"/>
      <c r="IAO162" s="23"/>
      <c r="IAP162" s="23"/>
      <c r="IAQ162" s="23"/>
      <c r="IAR162" s="23"/>
      <c r="IAS162" s="23"/>
      <c r="IAT162" s="23"/>
      <c r="IAU162" s="23"/>
      <c r="IAV162" s="23"/>
      <c r="IAW162" s="23"/>
      <c r="IAX162" s="23"/>
      <c r="IAY162" s="23"/>
      <c r="IAZ162" s="23"/>
      <c r="IBA162" s="23"/>
      <c r="IBB162" s="23"/>
      <c r="IBC162" s="23"/>
      <c r="IBD162" s="23"/>
      <c r="IBE162" s="23"/>
      <c r="IBF162" s="23"/>
      <c r="IBG162" s="23"/>
      <c r="IBH162" s="23"/>
      <c r="IBI162" s="23"/>
      <c r="IBJ162" s="23"/>
      <c r="IBK162" s="23"/>
      <c r="IBL162" s="23"/>
      <c r="IBM162" s="23"/>
      <c r="IBN162" s="23"/>
      <c r="IBO162" s="23"/>
      <c r="IBP162" s="23"/>
      <c r="IBQ162" s="23"/>
      <c r="IBR162" s="23"/>
      <c r="IBS162" s="23"/>
      <c r="IBT162" s="23"/>
      <c r="IBU162" s="23"/>
      <c r="IBV162" s="23"/>
      <c r="IBW162" s="23"/>
      <c r="IBX162" s="23"/>
      <c r="IBY162" s="23"/>
      <c r="IBZ162" s="23"/>
      <c r="ICA162" s="23"/>
      <c r="ICB162" s="23"/>
      <c r="ICC162" s="23"/>
      <c r="ICD162" s="23"/>
      <c r="ICE162" s="23"/>
      <c r="ICF162" s="23"/>
      <c r="ICG162" s="23"/>
      <c r="ICH162" s="23"/>
      <c r="ICI162" s="23"/>
      <c r="ICJ162" s="23"/>
      <c r="ICK162" s="23"/>
      <c r="ICL162" s="23"/>
      <c r="ICM162" s="23"/>
      <c r="ICN162" s="23"/>
      <c r="ICO162" s="23"/>
      <c r="ICP162" s="23"/>
      <c r="ICQ162" s="23"/>
      <c r="ICR162" s="23"/>
      <c r="ICS162" s="23"/>
      <c r="ICT162" s="23"/>
      <c r="ICU162" s="23"/>
      <c r="ICV162" s="23"/>
      <c r="ICW162" s="23"/>
      <c r="ICX162" s="23"/>
      <c r="ICY162" s="23"/>
      <c r="ICZ162" s="23"/>
      <c r="IDA162" s="23"/>
      <c r="IDB162" s="23"/>
      <c r="IDC162" s="23"/>
      <c r="IDD162" s="23"/>
      <c r="IDE162" s="23"/>
      <c r="IDF162" s="23"/>
      <c r="IDG162" s="23"/>
      <c r="IDH162" s="23"/>
      <c r="IDI162" s="23"/>
      <c r="IDJ162" s="23"/>
      <c r="IDK162" s="23"/>
      <c r="IDL162" s="23"/>
      <c r="IDM162" s="23"/>
      <c r="IDN162" s="23"/>
      <c r="IDO162" s="23"/>
      <c r="IDP162" s="23"/>
      <c r="IDQ162" s="23"/>
      <c r="IDR162" s="23"/>
      <c r="IDS162" s="23"/>
      <c r="IDT162" s="23"/>
      <c r="IDU162" s="23"/>
      <c r="IDV162" s="23"/>
      <c r="IDW162" s="23"/>
      <c r="IDX162" s="23"/>
      <c r="IDY162" s="23"/>
      <c r="IDZ162" s="23"/>
      <c r="IEA162" s="23"/>
      <c r="IEB162" s="23"/>
      <c r="IEC162" s="23"/>
      <c r="IED162" s="23"/>
      <c r="IEE162" s="23"/>
      <c r="IEF162" s="23"/>
      <c r="IEG162" s="23"/>
      <c r="IEH162" s="23"/>
      <c r="IEI162" s="23"/>
      <c r="IEJ162" s="23"/>
      <c r="IEK162" s="23"/>
      <c r="IEL162" s="23"/>
      <c r="IEM162" s="23"/>
      <c r="IEN162" s="23"/>
      <c r="IEO162" s="23"/>
      <c r="IEP162" s="23"/>
      <c r="IEQ162" s="23"/>
      <c r="IER162" s="23"/>
      <c r="IES162" s="23"/>
      <c r="IET162" s="23"/>
      <c r="IEU162" s="23"/>
      <c r="IEV162" s="23"/>
      <c r="IEW162" s="23"/>
      <c r="IEX162" s="23"/>
      <c r="IEY162" s="23"/>
      <c r="IEZ162" s="23"/>
      <c r="IFA162" s="23"/>
      <c r="IFB162" s="23"/>
      <c r="IFC162" s="23"/>
      <c r="IFD162" s="23"/>
      <c r="IFE162" s="23"/>
      <c r="IFF162" s="23"/>
      <c r="IFG162" s="23"/>
      <c r="IFH162" s="23"/>
      <c r="IFI162" s="23"/>
      <c r="IFJ162" s="23"/>
      <c r="IFK162" s="23"/>
      <c r="IFL162" s="23"/>
      <c r="IFM162" s="23"/>
      <c r="IFN162" s="23"/>
      <c r="IFO162" s="23"/>
      <c r="IFP162" s="23"/>
      <c r="IFQ162" s="23"/>
      <c r="IFR162" s="23"/>
      <c r="IFS162" s="23"/>
      <c r="IFT162" s="23"/>
      <c r="IFU162" s="23"/>
      <c r="IFV162" s="23"/>
      <c r="IFW162" s="23"/>
      <c r="IFX162" s="23"/>
      <c r="IFY162" s="23"/>
      <c r="IFZ162" s="23"/>
      <c r="IGA162" s="23"/>
      <c r="IGB162" s="23"/>
      <c r="IGC162" s="23"/>
      <c r="IGD162" s="23"/>
      <c r="IGE162" s="23"/>
      <c r="IGF162" s="23"/>
      <c r="IGG162" s="23"/>
      <c r="IGH162" s="23"/>
      <c r="IGI162" s="23"/>
      <c r="IGJ162" s="23"/>
      <c r="IGK162" s="23"/>
      <c r="IGL162" s="23"/>
      <c r="IGM162" s="23"/>
      <c r="IGN162" s="23"/>
      <c r="IGO162" s="23"/>
      <c r="IGP162" s="23"/>
      <c r="IGQ162" s="23"/>
      <c r="IGR162" s="23"/>
      <c r="IGS162" s="23"/>
      <c r="IGT162" s="23"/>
      <c r="IGU162" s="23"/>
      <c r="IGV162" s="23"/>
      <c r="IGW162" s="23"/>
      <c r="IGX162" s="23"/>
      <c r="IGY162" s="23"/>
      <c r="IGZ162" s="23"/>
      <c r="IHA162" s="23"/>
      <c r="IHB162" s="23"/>
      <c r="IHC162" s="23"/>
      <c r="IHD162" s="23"/>
      <c r="IHE162" s="23"/>
      <c r="IHF162" s="23"/>
      <c r="IHG162" s="23"/>
      <c r="IHH162" s="23"/>
      <c r="IHI162" s="23"/>
      <c r="IHJ162" s="23"/>
      <c r="IHK162" s="23"/>
      <c r="IHL162" s="23"/>
      <c r="IHM162" s="23"/>
      <c r="IHN162" s="23"/>
      <c r="IHO162" s="23"/>
      <c r="IHP162" s="23"/>
      <c r="IHQ162" s="23"/>
      <c r="IHR162" s="23"/>
      <c r="IHS162" s="23"/>
      <c r="IHT162" s="23"/>
      <c r="IHU162" s="23"/>
      <c r="IHV162" s="23"/>
      <c r="IHW162" s="23"/>
      <c r="IHX162" s="23"/>
      <c r="IHY162" s="23"/>
      <c r="IHZ162" s="23"/>
      <c r="IIA162" s="23"/>
      <c r="IIB162" s="23"/>
      <c r="IIC162" s="23"/>
      <c r="IID162" s="23"/>
      <c r="IIE162" s="23"/>
      <c r="IIF162" s="23"/>
      <c r="IIG162" s="23"/>
      <c r="IIH162" s="23"/>
      <c r="III162" s="23"/>
      <c r="IIJ162" s="23"/>
      <c r="IIK162" s="23"/>
      <c r="IIL162" s="23"/>
      <c r="IIM162" s="23"/>
      <c r="IIN162" s="23"/>
      <c r="IIO162" s="23"/>
      <c r="IIP162" s="23"/>
      <c r="IIQ162" s="23"/>
      <c r="IIR162" s="23"/>
      <c r="IIS162" s="23"/>
      <c r="IIT162" s="23"/>
      <c r="IIU162" s="23"/>
      <c r="IIV162" s="23"/>
      <c r="IIW162" s="23"/>
      <c r="IIX162" s="23"/>
      <c r="IIY162" s="23"/>
      <c r="IIZ162" s="23"/>
      <c r="IJA162" s="23"/>
      <c r="IJB162" s="23"/>
      <c r="IJC162" s="23"/>
      <c r="IJD162" s="23"/>
      <c r="IJE162" s="23"/>
      <c r="IJF162" s="23"/>
      <c r="IJG162" s="23"/>
      <c r="IJH162" s="23"/>
      <c r="IJI162" s="23"/>
      <c r="IJJ162" s="23"/>
      <c r="IJK162" s="23"/>
      <c r="IJL162" s="23"/>
      <c r="IJM162" s="23"/>
      <c r="IJN162" s="23"/>
      <c r="IJO162" s="23"/>
      <c r="IJP162" s="23"/>
      <c r="IJQ162" s="23"/>
      <c r="IJR162" s="23"/>
      <c r="IJS162" s="23"/>
      <c r="IJT162" s="23"/>
      <c r="IJU162" s="23"/>
      <c r="IJV162" s="23"/>
      <c r="IJW162" s="23"/>
      <c r="IJX162" s="23"/>
      <c r="IJY162" s="23"/>
      <c r="IJZ162" s="23"/>
      <c r="IKA162" s="23"/>
      <c r="IKB162" s="23"/>
      <c r="IKC162" s="23"/>
      <c r="IKD162" s="23"/>
      <c r="IKE162" s="23"/>
      <c r="IKF162" s="23"/>
      <c r="IKG162" s="23"/>
      <c r="IKH162" s="23"/>
      <c r="IKI162" s="23"/>
      <c r="IKJ162" s="23"/>
      <c r="IKK162" s="23"/>
      <c r="IKL162" s="23"/>
      <c r="IKM162" s="23"/>
      <c r="IKN162" s="23"/>
      <c r="IKO162" s="23"/>
      <c r="IKP162" s="23"/>
      <c r="IKQ162" s="23"/>
      <c r="IKR162" s="23"/>
      <c r="IKS162" s="23"/>
      <c r="IKT162" s="23"/>
      <c r="IKU162" s="23"/>
      <c r="IKV162" s="23"/>
      <c r="IKW162" s="23"/>
      <c r="IKX162" s="23"/>
      <c r="IKY162" s="23"/>
      <c r="IKZ162" s="23"/>
      <c r="ILA162" s="23"/>
      <c r="ILB162" s="23"/>
      <c r="ILC162" s="23"/>
      <c r="ILD162" s="23"/>
      <c r="ILE162" s="23"/>
      <c r="ILF162" s="23"/>
      <c r="ILG162" s="23"/>
      <c r="ILH162" s="23"/>
      <c r="ILI162" s="23"/>
      <c r="ILJ162" s="23"/>
      <c r="ILK162" s="23"/>
      <c r="ILL162" s="23"/>
      <c r="ILM162" s="23"/>
      <c r="ILN162" s="23"/>
      <c r="ILO162" s="23"/>
      <c r="ILP162" s="23"/>
      <c r="ILQ162" s="23"/>
      <c r="ILR162" s="23"/>
      <c r="ILS162" s="23"/>
      <c r="ILT162" s="23"/>
      <c r="ILU162" s="23"/>
      <c r="ILV162" s="23"/>
      <c r="ILW162" s="23"/>
      <c r="ILX162" s="23"/>
      <c r="ILY162" s="23"/>
      <c r="ILZ162" s="23"/>
      <c r="IMA162" s="23"/>
      <c r="IMB162" s="23"/>
      <c r="IMC162" s="23"/>
      <c r="IMD162" s="23"/>
      <c r="IME162" s="23"/>
      <c r="IMF162" s="23"/>
      <c r="IMG162" s="23"/>
      <c r="IMH162" s="23"/>
      <c r="IMI162" s="23"/>
      <c r="IMJ162" s="23"/>
      <c r="IMK162" s="23"/>
      <c r="IML162" s="23"/>
      <c r="IMM162" s="23"/>
      <c r="IMN162" s="23"/>
      <c r="IMO162" s="23"/>
      <c r="IMP162" s="23"/>
      <c r="IMQ162" s="23"/>
      <c r="IMR162" s="23"/>
      <c r="IMS162" s="23"/>
      <c r="IMT162" s="23"/>
      <c r="IMU162" s="23"/>
      <c r="IMV162" s="23"/>
      <c r="IMW162" s="23"/>
      <c r="IMX162" s="23"/>
      <c r="IMY162" s="23"/>
      <c r="IMZ162" s="23"/>
      <c r="INA162" s="23"/>
      <c r="INB162" s="23"/>
      <c r="INC162" s="23"/>
      <c r="IND162" s="23"/>
      <c r="INE162" s="23"/>
      <c r="INF162" s="23"/>
      <c r="ING162" s="23"/>
      <c r="INH162" s="23"/>
      <c r="INI162" s="23"/>
      <c r="INJ162" s="23"/>
      <c r="INK162" s="23"/>
      <c r="INL162" s="23"/>
      <c r="INM162" s="23"/>
      <c r="INN162" s="23"/>
      <c r="INO162" s="23"/>
      <c r="INP162" s="23"/>
      <c r="INQ162" s="23"/>
      <c r="INR162" s="23"/>
      <c r="INS162" s="23"/>
      <c r="INT162" s="23"/>
      <c r="INU162" s="23"/>
      <c r="INV162" s="23"/>
      <c r="INW162" s="23"/>
      <c r="INX162" s="23"/>
      <c r="INY162" s="23"/>
      <c r="INZ162" s="23"/>
      <c r="IOA162" s="23"/>
      <c r="IOB162" s="23"/>
      <c r="IOC162" s="23"/>
      <c r="IOD162" s="23"/>
      <c r="IOE162" s="23"/>
      <c r="IOF162" s="23"/>
      <c r="IOG162" s="23"/>
      <c r="IOH162" s="23"/>
      <c r="IOI162" s="23"/>
      <c r="IOJ162" s="23"/>
      <c r="IOK162" s="23"/>
      <c r="IOL162" s="23"/>
      <c r="IOM162" s="23"/>
      <c r="ION162" s="23"/>
      <c r="IOO162" s="23"/>
      <c r="IOP162" s="23"/>
      <c r="IOQ162" s="23"/>
      <c r="IOR162" s="23"/>
      <c r="IOS162" s="23"/>
      <c r="IOT162" s="23"/>
      <c r="IOU162" s="23"/>
      <c r="IOV162" s="23"/>
      <c r="IOW162" s="23"/>
      <c r="IOX162" s="23"/>
      <c r="IOY162" s="23"/>
      <c r="IOZ162" s="23"/>
      <c r="IPA162" s="23"/>
      <c r="IPB162" s="23"/>
      <c r="IPC162" s="23"/>
      <c r="IPD162" s="23"/>
      <c r="IPE162" s="23"/>
      <c r="IPF162" s="23"/>
      <c r="IPG162" s="23"/>
      <c r="IPH162" s="23"/>
      <c r="IPI162" s="23"/>
      <c r="IPJ162" s="23"/>
      <c r="IPK162" s="23"/>
      <c r="IPL162" s="23"/>
      <c r="IPM162" s="23"/>
      <c r="IPN162" s="23"/>
      <c r="IPO162" s="23"/>
      <c r="IPP162" s="23"/>
      <c r="IPQ162" s="23"/>
      <c r="IPR162" s="23"/>
      <c r="IPS162" s="23"/>
      <c r="IPT162" s="23"/>
      <c r="IPU162" s="23"/>
      <c r="IPV162" s="23"/>
      <c r="IPW162" s="23"/>
      <c r="IPX162" s="23"/>
      <c r="IPY162" s="23"/>
      <c r="IPZ162" s="23"/>
      <c r="IQA162" s="23"/>
      <c r="IQB162" s="23"/>
      <c r="IQC162" s="23"/>
      <c r="IQD162" s="23"/>
      <c r="IQE162" s="23"/>
      <c r="IQF162" s="23"/>
      <c r="IQG162" s="23"/>
      <c r="IQH162" s="23"/>
      <c r="IQI162" s="23"/>
      <c r="IQJ162" s="23"/>
      <c r="IQK162" s="23"/>
      <c r="IQL162" s="23"/>
      <c r="IQM162" s="23"/>
      <c r="IQN162" s="23"/>
      <c r="IQO162" s="23"/>
      <c r="IQP162" s="23"/>
      <c r="IQQ162" s="23"/>
      <c r="IQR162" s="23"/>
      <c r="IQS162" s="23"/>
      <c r="IQT162" s="23"/>
      <c r="IQU162" s="23"/>
      <c r="IQV162" s="23"/>
      <c r="IQW162" s="23"/>
      <c r="IQX162" s="23"/>
      <c r="IQY162" s="23"/>
      <c r="IQZ162" s="23"/>
      <c r="IRA162" s="23"/>
      <c r="IRB162" s="23"/>
      <c r="IRC162" s="23"/>
      <c r="IRD162" s="23"/>
      <c r="IRE162" s="23"/>
      <c r="IRF162" s="23"/>
      <c r="IRG162" s="23"/>
      <c r="IRH162" s="23"/>
      <c r="IRI162" s="23"/>
      <c r="IRJ162" s="23"/>
      <c r="IRK162" s="23"/>
      <c r="IRL162" s="23"/>
      <c r="IRM162" s="23"/>
      <c r="IRN162" s="23"/>
      <c r="IRO162" s="23"/>
      <c r="IRP162" s="23"/>
      <c r="IRQ162" s="23"/>
      <c r="IRR162" s="23"/>
      <c r="IRS162" s="23"/>
      <c r="IRT162" s="23"/>
      <c r="IRU162" s="23"/>
      <c r="IRV162" s="23"/>
      <c r="IRW162" s="23"/>
      <c r="IRX162" s="23"/>
      <c r="IRY162" s="23"/>
      <c r="IRZ162" s="23"/>
      <c r="ISA162" s="23"/>
      <c r="ISB162" s="23"/>
      <c r="ISC162" s="23"/>
      <c r="ISD162" s="23"/>
      <c r="ISE162" s="23"/>
      <c r="ISF162" s="23"/>
      <c r="ISG162" s="23"/>
      <c r="ISH162" s="23"/>
      <c r="ISI162" s="23"/>
      <c r="ISJ162" s="23"/>
      <c r="ISK162" s="23"/>
      <c r="ISL162" s="23"/>
      <c r="ISM162" s="23"/>
      <c r="ISN162" s="23"/>
      <c r="ISO162" s="23"/>
      <c r="ISP162" s="23"/>
      <c r="ISQ162" s="23"/>
      <c r="ISR162" s="23"/>
      <c r="ISS162" s="23"/>
      <c r="IST162" s="23"/>
      <c r="ISU162" s="23"/>
      <c r="ISV162" s="23"/>
      <c r="ISW162" s="23"/>
      <c r="ISX162" s="23"/>
      <c r="ISY162" s="23"/>
      <c r="ISZ162" s="23"/>
      <c r="ITA162" s="23"/>
      <c r="ITB162" s="23"/>
      <c r="ITC162" s="23"/>
      <c r="ITD162" s="23"/>
      <c r="ITE162" s="23"/>
      <c r="ITF162" s="23"/>
      <c r="ITG162" s="23"/>
      <c r="ITH162" s="23"/>
      <c r="ITI162" s="23"/>
      <c r="ITJ162" s="23"/>
      <c r="ITK162" s="23"/>
      <c r="ITL162" s="23"/>
      <c r="ITM162" s="23"/>
      <c r="ITN162" s="23"/>
      <c r="ITO162" s="23"/>
      <c r="ITP162" s="23"/>
      <c r="ITQ162" s="23"/>
      <c r="ITR162" s="23"/>
      <c r="ITS162" s="23"/>
      <c r="ITT162" s="23"/>
      <c r="ITU162" s="23"/>
      <c r="ITV162" s="23"/>
      <c r="ITW162" s="23"/>
      <c r="ITX162" s="23"/>
      <c r="ITY162" s="23"/>
      <c r="ITZ162" s="23"/>
      <c r="IUA162" s="23"/>
      <c r="IUB162" s="23"/>
      <c r="IUC162" s="23"/>
      <c r="IUD162" s="23"/>
      <c r="IUE162" s="23"/>
      <c r="IUF162" s="23"/>
      <c r="IUG162" s="23"/>
      <c r="IUH162" s="23"/>
      <c r="IUI162" s="23"/>
      <c r="IUJ162" s="23"/>
      <c r="IUK162" s="23"/>
      <c r="IUL162" s="23"/>
      <c r="IUM162" s="23"/>
      <c r="IUN162" s="23"/>
      <c r="IUO162" s="23"/>
      <c r="IUP162" s="23"/>
      <c r="IUQ162" s="23"/>
      <c r="IUR162" s="23"/>
      <c r="IUS162" s="23"/>
      <c r="IUT162" s="23"/>
      <c r="IUU162" s="23"/>
      <c r="IUV162" s="23"/>
      <c r="IUW162" s="23"/>
      <c r="IUX162" s="23"/>
      <c r="IUY162" s="23"/>
      <c r="IUZ162" s="23"/>
      <c r="IVA162" s="23"/>
      <c r="IVB162" s="23"/>
      <c r="IVC162" s="23"/>
      <c r="IVD162" s="23"/>
      <c r="IVE162" s="23"/>
      <c r="IVF162" s="23"/>
      <c r="IVG162" s="23"/>
      <c r="IVH162" s="23"/>
      <c r="IVI162" s="23"/>
      <c r="IVJ162" s="23"/>
      <c r="IVK162" s="23"/>
      <c r="IVL162" s="23"/>
      <c r="IVM162" s="23"/>
      <c r="IVN162" s="23"/>
      <c r="IVO162" s="23"/>
      <c r="IVP162" s="23"/>
      <c r="IVQ162" s="23"/>
      <c r="IVR162" s="23"/>
      <c r="IVS162" s="23"/>
      <c r="IVT162" s="23"/>
      <c r="IVU162" s="23"/>
      <c r="IVV162" s="23"/>
      <c r="IVW162" s="23"/>
      <c r="IVX162" s="23"/>
      <c r="IVY162" s="23"/>
      <c r="IVZ162" s="23"/>
      <c r="IWA162" s="23"/>
      <c r="IWB162" s="23"/>
      <c r="IWC162" s="23"/>
      <c r="IWD162" s="23"/>
      <c r="IWE162" s="23"/>
      <c r="IWF162" s="23"/>
      <c r="IWG162" s="23"/>
      <c r="IWH162" s="23"/>
      <c r="IWI162" s="23"/>
      <c r="IWJ162" s="23"/>
      <c r="IWK162" s="23"/>
      <c r="IWL162" s="23"/>
      <c r="IWM162" s="23"/>
      <c r="IWN162" s="23"/>
      <c r="IWO162" s="23"/>
      <c r="IWP162" s="23"/>
      <c r="IWQ162" s="23"/>
      <c r="IWR162" s="23"/>
      <c r="IWS162" s="23"/>
      <c r="IWT162" s="23"/>
      <c r="IWU162" s="23"/>
      <c r="IWV162" s="23"/>
      <c r="IWW162" s="23"/>
      <c r="IWX162" s="23"/>
      <c r="IWY162" s="23"/>
      <c r="IWZ162" s="23"/>
      <c r="IXA162" s="23"/>
      <c r="IXB162" s="23"/>
      <c r="IXC162" s="23"/>
      <c r="IXD162" s="23"/>
      <c r="IXE162" s="23"/>
      <c r="IXF162" s="23"/>
      <c r="IXG162" s="23"/>
      <c r="IXH162" s="23"/>
      <c r="IXI162" s="23"/>
      <c r="IXJ162" s="23"/>
      <c r="IXK162" s="23"/>
      <c r="IXL162" s="23"/>
      <c r="IXM162" s="23"/>
      <c r="IXN162" s="23"/>
      <c r="IXO162" s="23"/>
      <c r="IXP162" s="23"/>
      <c r="IXQ162" s="23"/>
      <c r="IXR162" s="23"/>
      <c r="IXS162" s="23"/>
      <c r="IXT162" s="23"/>
      <c r="IXU162" s="23"/>
      <c r="IXV162" s="23"/>
      <c r="IXW162" s="23"/>
      <c r="IXX162" s="23"/>
      <c r="IXY162" s="23"/>
      <c r="IXZ162" s="23"/>
      <c r="IYA162" s="23"/>
      <c r="IYB162" s="23"/>
      <c r="IYC162" s="23"/>
      <c r="IYD162" s="23"/>
      <c r="IYE162" s="23"/>
      <c r="IYF162" s="23"/>
      <c r="IYG162" s="23"/>
      <c r="IYH162" s="23"/>
      <c r="IYI162" s="23"/>
      <c r="IYJ162" s="23"/>
      <c r="IYK162" s="23"/>
      <c r="IYL162" s="23"/>
      <c r="IYM162" s="23"/>
      <c r="IYN162" s="23"/>
      <c r="IYO162" s="23"/>
      <c r="IYP162" s="23"/>
      <c r="IYQ162" s="23"/>
      <c r="IYR162" s="23"/>
      <c r="IYS162" s="23"/>
      <c r="IYT162" s="23"/>
      <c r="IYU162" s="23"/>
      <c r="IYV162" s="23"/>
      <c r="IYW162" s="23"/>
      <c r="IYX162" s="23"/>
      <c r="IYY162" s="23"/>
      <c r="IYZ162" s="23"/>
      <c r="IZA162" s="23"/>
      <c r="IZB162" s="23"/>
      <c r="IZC162" s="23"/>
      <c r="IZD162" s="23"/>
      <c r="IZE162" s="23"/>
      <c r="IZF162" s="23"/>
      <c r="IZG162" s="23"/>
      <c r="IZH162" s="23"/>
      <c r="IZI162" s="23"/>
      <c r="IZJ162" s="23"/>
      <c r="IZK162" s="23"/>
      <c r="IZL162" s="23"/>
      <c r="IZM162" s="23"/>
      <c r="IZN162" s="23"/>
      <c r="IZO162" s="23"/>
      <c r="IZP162" s="23"/>
      <c r="IZQ162" s="23"/>
      <c r="IZR162" s="23"/>
      <c r="IZS162" s="23"/>
      <c r="IZT162" s="23"/>
      <c r="IZU162" s="23"/>
      <c r="IZV162" s="23"/>
      <c r="IZW162" s="23"/>
      <c r="IZX162" s="23"/>
      <c r="IZY162" s="23"/>
      <c r="IZZ162" s="23"/>
      <c r="JAA162" s="23"/>
      <c r="JAB162" s="23"/>
      <c r="JAC162" s="23"/>
      <c r="JAD162" s="23"/>
      <c r="JAE162" s="23"/>
      <c r="JAF162" s="23"/>
      <c r="JAG162" s="23"/>
      <c r="JAH162" s="23"/>
      <c r="JAI162" s="23"/>
      <c r="JAJ162" s="23"/>
      <c r="JAK162" s="23"/>
      <c r="JAL162" s="23"/>
      <c r="JAM162" s="23"/>
      <c r="JAN162" s="23"/>
      <c r="JAO162" s="23"/>
      <c r="JAP162" s="23"/>
      <c r="JAQ162" s="23"/>
      <c r="JAR162" s="23"/>
      <c r="JAS162" s="23"/>
      <c r="JAT162" s="23"/>
      <c r="JAU162" s="23"/>
      <c r="JAV162" s="23"/>
      <c r="JAW162" s="23"/>
      <c r="JAX162" s="23"/>
      <c r="JAY162" s="23"/>
      <c r="JAZ162" s="23"/>
      <c r="JBA162" s="23"/>
      <c r="JBB162" s="23"/>
      <c r="JBC162" s="23"/>
      <c r="JBD162" s="23"/>
      <c r="JBE162" s="23"/>
      <c r="JBF162" s="23"/>
      <c r="JBG162" s="23"/>
      <c r="JBH162" s="23"/>
      <c r="JBI162" s="23"/>
      <c r="JBJ162" s="23"/>
      <c r="JBK162" s="23"/>
      <c r="JBL162" s="23"/>
      <c r="JBM162" s="23"/>
      <c r="JBN162" s="23"/>
      <c r="JBO162" s="23"/>
      <c r="JBP162" s="23"/>
      <c r="JBQ162" s="23"/>
      <c r="JBR162" s="23"/>
      <c r="JBS162" s="23"/>
      <c r="JBT162" s="23"/>
      <c r="JBU162" s="23"/>
      <c r="JBV162" s="23"/>
      <c r="JBW162" s="23"/>
      <c r="JBX162" s="23"/>
      <c r="JBY162" s="23"/>
      <c r="JBZ162" s="23"/>
      <c r="JCA162" s="23"/>
      <c r="JCB162" s="23"/>
      <c r="JCC162" s="23"/>
      <c r="JCD162" s="23"/>
      <c r="JCE162" s="23"/>
      <c r="JCF162" s="23"/>
      <c r="JCG162" s="23"/>
      <c r="JCH162" s="23"/>
      <c r="JCI162" s="23"/>
      <c r="JCJ162" s="23"/>
      <c r="JCK162" s="23"/>
      <c r="JCL162" s="23"/>
      <c r="JCM162" s="23"/>
      <c r="JCN162" s="23"/>
      <c r="JCO162" s="23"/>
      <c r="JCP162" s="23"/>
      <c r="JCQ162" s="23"/>
      <c r="JCR162" s="23"/>
      <c r="JCS162" s="23"/>
      <c r="JCT162" s="23"/>
      <c r="JCU162" s="23"/>
      <c r="JCV162" s="23"/>
      <c r="JCW162" s="23"/>
      <c r="JCX162" s="23"/>
      <c r="JCY162" s="23"/>
      <c r="JCZ162" s="23"/>
      <c r="JDA162" s="23"/>
      <c r="JDB162" s="23"/>
      <c r="JDC162" s="23"/>
      <c r="JDD162" s="23"/>
      <c r="JDE162" s="23"/>
      <c r="JDF162" s="23"/>
      <c r="JDG162" s="23"/>
      <c r="JDH162" s="23"/>
      <c r="JDI162" s="23"/>
      <c r="JDJ162" s="23"/>
      <c r="JDK162" s="23"/>
      <c r="JDL162" s="23"/>
      <c r="JDM162" s="23"/>
      <c r="JDN162" s="23"/>
      <c r="JDO162" s="23"/>
      <c r="JDP162" s="23"/>
      <c r="JDQ162" s="23"/>
      <c r="JDR162" s="23"/>
      <c r="JDS162" s="23"/>
      <c r="JDT162" s="23"/>
      <c r="JDU162" s="23"/>
      <c r="JDV162" s="23"/>
      <c r="JDW162" s="23"/>
      <c r="JDX162" s="23"/>
      <c r="JDY162" s="23"/>
      <c r="JDZ162" s="23"/>
      <c r="JEA162" s="23"/>
      <c r="JEB162" s="23"/>
      <c r="JEC162" s="23"/>
      <c r="JED162" s="23"/>
      <c r="JEE162" s="23"/>
      <c r="JEF162" s="23"/>
      <c r="JEG162" s="23"/>
      <c r="JEH162" s="23"/>
      <c r="JEI162" s="23"/>
      <c r="JEJ162" s="23"/>
      <c r="JEK162" s="23"/>
      <c r="JEL162" s="23"/>
      <c r="JEM162" s="23"/>
      <c r="JEN162" s="23"/>
      <c r="JEO162" s="23"/>
      <c r="JEP162" s="23"/>
      <c r="JEQ162" s="23"/>
      <c r="JER162" s="23"/>
      <c r="JES162" s="23"/>
      <c r="JET162" s="23"/>
      <c r="JEU162" s="23"/>
      <c r="JEV162" s="23"/>
      <c r="JEW162" s="23"/>
      <c r="JEX162" s="23"/>
      <c r="JEY162" s="23"/>
      <c r="JEZ162" s="23"/>
      <c r="JFA162" s="23"/>
      <c r="JFB162" s="23"/>
      <c r="JFC162" s="23"/>
      <c r="JFD162" s="23"/>
      <c r="JFE162" s="23"/>
      <c r="JFF162" s="23"/>
      <c r="JFG162" s="23"/>
      <c r="JFH162" s="23"/>
      <c r="JFI162" s="23"/>
      <c r="JFJ162" s="23"/>
      <c r="JFK162" s="23"/>
      <c r="JFL162" s="23"/>
      <c r="JFM162" s="23"/>
      <c r="JFN162" s="23"/>
      <c r="JFO162" s="23"/>
      <c r="JFP162" s="23"/>
      <c r="JFQ162" s="23"/>
      <c r="JFR162" s="23"/>
      <c r="JFS162" s="23"/>
      <c r="JFT162" s="23"/>
      <c r="JFU162" s="23"/>
      <c r="JFV162" s="23"/>
      <c r="JFW162" s="23"/>
      <c r="JFX162" s="23"/>
      <c r="JFY162" s="23"/>
      <c r="JFZ162" s="23"/>
      <c r="JGA162" s="23"/>
      <c r="JGB162" s="23"/>
      <c r="JGC162" s="23"/>
      <c r="JGD162" s="23"/>
      <c r="JGE162" s="23"/>
      <c r="JGF162" s="23"/>
      <c r="JGG162" s="23"/>
      <c r="JGH162" s="23"/>
      <c r="JGI162" s="23"/>
      <c r="JGJ162" s="23"/>
      <c r="JGK162" s="23"/>
      <c r="JGL162" s="23"/>
      <c r="JGM162" s="23"/>
      <c r="JGN162" s="23"/>
      <c r="JGO162" s="23"/>
      <c r="JGP162" s="23"/>
      <c r="JGQ162" s="23"/>
      <c r="JGR162" s="23"/>
      <c r="JGS162" s="23"/>
      <c r="JGT162" s="23"/>
      <c r="JGU162" s="23"/>
      <c r="JGV162" s="23"/>
      <c r="JGW162" s="23"/>
      <c r="JGX162" s="23"/>
      <c r="JGY162" s="23"/>
      <c r="JGZ162" s="23"/>
      <c r="JHA162" s="23"/>
      <c r="JHB162" s="23"/>
      <c r="JHC162" s="23"/>
      <c r="JHD162" s="23"/>
      <c r="JHE162" s="23"/>
      <c r="JHF162" s="23"/>
      <c r="JHG162" s="23"/>
      <c r="JHH162" s="23"/>
      <c r="JHI162" s="23"/>
      <c r="JHJ162" s="23"/>
      <c r="JHK162" s="23"/>
      <c r="JHL162" s="23"/>
      <c r="JHM162" s="23"/>
      <c r="JHN162" s="23"/>
      <c r="JHO162" s="23"/>
      <c r="JHP162" s="23"/>
      <c r="JHQ162" s="23"/>
      <c r="JHR162" s="23"/>
      <c r="JHS162" s="23"/>
      <c r="JHT162" s="23"/>
      <c r="JHU162" s="23"/>
      <c r="JHV162" s="23"/>
      <c r="JHW162" s="23"/>
      <c r="JHX162" s="23"/>
      <c r="JHY162" s="23"/>
      <c r="JHZ162" s="23"/>
      <c r="JIA162" s="23"/>
      <c r="JIB162" s="23"/>
      <c r="JIC162" s="23"/>
      <c r="JID162" s="23"/>
      <c r="JIE162" s="23"/>
      <c r="JIF162" s="23"/>
      <c r="JIG162" s="23"/>
      <c r="JIH162" s="23"/>
      <c r="JII162" s="23"/>
      <c r="JIJ162" s="23"/>
      <c r="JIK162" s="23"/>
      <c r="JIL162" s="23"/>
      <c r="JIM162" s="23"/>
      <c r="JIN162" s="23"/>
      <c r="JIO162" s="23"/>
      <c r="JIP162" s="23"/>
      <c r="JIQ162" s="23"/>
      <c r="JIR162" s="23"/>
      <c r="JIS162" s="23"/>
      <c r="JIT162" s="23"/>
      <c r="JIU162" s="23"/>
      <c r="JIV162" s="23"/>
      <c r="JIW162" s="23"/>
      <c r="JIX162" s="23"/>
      <c r="JIY162" s="23"/>
      <c r="JIZ162" s="23"/>
      <c r="JJA162" s="23"/>
      <c r="JJB162" s="23"/>
      <c r="JJC162" s="23"/>
      <c r="JJD162" s="23"/>
      <c r="JJE162" s="23"/>
      <c r="JJF162" s="23"/>
      <c r="JJG162" s="23"/>
      <c r="JJH162" s="23"/>
      <c r="JJI162" s="23"/>
      <c r="JJJ162" s="23"/>
      <c r="JJK162" s="23"/>
      <c r="JJL162" s="23"/>
      <c r="JJM162" s="23"/>
      <c r="JJN162" s="23"/>
      <c r="JJO162" s="23"/>
      <c r="JJP162" s="23"/>
      <c r="JJQ162" s="23"/>
      <c r="JJR162" s="23"/>
      <c r="JJS162" s="23"/>
      <c r="JJT162" s="23"/>
      <c r="JJU162" s="23"/>
      <c r="JJV162" s="23"/>
      <c r="JJW162" s="23"/>
      <c r="JJX162" s="23"/>
      <c r="JJY162" s="23"/>
      <c r="JJZ162" s="23"/>
      <c r="JKA162" s="23"/>
      <c r="JKB162" s="23"/>
      <c r="JKC162" s="23"/>
      <c r="JKD162" s="23"/>
      <c r="JKE162" s="23"/>
      <c r="JKF162" s="23"/>
      <c r="JKG162" s="23"/>
      <c r="JKH162" s="23"/>
      <c r="JKI162" s="23"/>
      <c r="JKJ162" s="23"/>
      <c r="JKK162" s="23"/>
      <c r="JKL162" s="23"/>
      <c r="JKM162" s="23"/>
      <c r="JKN162" s="23"/>
      <c r="JKO162" s="23"/>
      <c r="JKP162" s="23"/>
      <c r="JKQ162" s="23"/>
      <c r="JKR162" s="23"/>
      <c r="JKS162" s="23"/>
      <c r="JKT162" s="23"/>
      <c r="JKU162" s="23"/>
      <c r="JKV162" s="23"/>
      <c r="JKW162" s="23"/>
      <c r="JKX162" s="23"/>
      <c r="JKY162" s="23"/>
      <c r="JKZ162" s="23"/>
      <c r="JLA162" s="23"/>
      <c r="JLB162" s="23"/>
      <c r="JLC162" s="23"/>
      <c r="JLD162" s="23"/>
      <c r="JLE162" s="23"/>
      <c r="JLF162" s="23"/>
      <c r="JLG162" s="23"/>
      <c r="JLH162" s="23"/>
      <c r="JLI162" s="23"/>
      <c r="JLJ162" s="23"/>
      <c r="JLK162" s="23"/>
      <c r="JLL162" s="23"/>
      <c r="JLM162" s="23"/>
      <c r="JLN162" s="23"/>
      <c r="JLO162" s="23"/>
      <c r="JLP162" s="23"/>
      <c r="JLQ162" s="23"/>
      <c r="JLR162" s="23"/>
      <c r="JLS162" s="23"/>
      <c r="JLT162" s="23"/>
      <c r="JLU162" s="23"/>
      <c r="JLV162" s="23"/>
      <c r="JLW162" s="23"/>
      <c r="JLX162" s="23"/>
      <c r="JLY162" s="23"/>
      <c r="JLZ162" s="23"/>
      <c r="JMA162" s="23"/>
      <c r="JMB162" s="23"/>
      <c r="JMC162" s="23"/>
      <c r="JMD162" s="23"/>
      <c r="JME162" s="23"/>
      <c r="JMF162" s="23"/>
      <c r="JMG162" s="23"/>
      <c r="JMH162" s="23"/>
      <c r="JMI162" s="23"/>
      <c r="JMJ162" s="23"/>
      <c r="JMK162" s="23"/>
      <c r="JML162" s="23"/>
      <c r="JMM162" s="23"/>
      <c r="JMN162" s="23"/>
      <c r="JMO162" s="23"/>
      <c r="JMP162" s="23"/>
      <c r="JMQ162" s="23"/>
      <c r="JMR162" s="23"/>
      <c r="JMS162" s="23"/>
      <c r="JMT162" s="23"/>
      <c r="JMU162" s="23"/>
      <c r="JMV162" s="23"/>
      <c r="JMW162" s="23"/>
      <c r="JMX162" s="23"/>
      <c r="JMY162" s="23"/>
      <c r="JMZ162" s="23"/>
      <c r="JNA162" s="23"/>
      <c r="JNB162" s="23"/>
      <c r="JNC162" s="23"/>
      <c r="JND162" s="23"/>
      <c r="JNE162" s="23"/>
      <c r="JNF162" s="23"/>
      <c r="JNG162" s="23"/>
      <c r="JNH162" s="23"/>
      <c r="JNI162" s="23"/>
      <c r="JNJ162" s="23"/>
      <c r="JNK162" s="23"/>
      <c r="JNL162" s="23"/>
      <c r="JNM162" s="23"/>
      <c r="JNN162" s="23"/>
      <c r="JNO162" s="23"/>
      <c r="JNP162" s="23"/>
      <c r="JNQ162" s="23"/>
      <c r="JNR162" s="23"/>
      <c r="JNS162" s="23"/>
      <c r="JNT162" s="23"/>
      <c r="JNU162" s="23"/>
      <c r="JNV162" s="23"/>
      <c r="JNW162" s="23"/>
      <c r="JNX162" s="23"/>
      <c r="JNY162" s="23"/>
      <c r="JNZ162" s="23"/>
      <c r="JOA162" s="23"/>
      <c r="JOB162" s="23"/>
      <c r="JOC162" s="23"/>
      <c r="JOD162" s="23"/>
      <c r="JOE162" s="23"/>
      <c r="JOF162" s="23"/>
      <c r="JOG162" s="23"/>
      <c r="JOH162" s="23"/>
      <c r="JOI162" s="23"/>
      <c r="JOJ162" s="23"/>
      <c r="JOK162" s="23"/>
      <c r="JOL162" s="23"/>
      <c r="JOM162" s="23"/>
      <c r="JON162" s="23"/>
      <c r="JOO162" s="23"/>
      <c r="JOP162" s="23"/>
      <c r="JOQ162" s="23"/>
      <c r="JOR162" s="23"/>
      <c r="JOS162" s="23"/>
      <c r="JOT162" s="23"/>
      <c r="JOU162" s="23"/>
      <c r="JOV162" s="23"/>
      <c r="JOW162" s="23"/>
      <c r="JOX162" s="23"/>
      <c r="JOY162" s="23"/>
      <c r="JOZ162" s="23"/>
      <c r="JPA162" s="23"/>
      <c r="JPB162" s="23"/>
      <c r="JPC162" s="23"/>
      <c r="JPD162" s="23"/>
      <c r="JPE162" s="23"/>
      <c r="JPF162" s="23"/>
      <c r="JPG162" s="23"/>
      <c r="JPH162" s="23"/>
      <c r="JPI162" s="23"/>
      <c r="JPJ162" s="23"/>
      <c r="JPK162" s="23"/>
      <c r="JPL162" s="23"/>
      <c r="JPM162" s="23"/>
      <c r="JPN162" s="23"/>
      <c r="JPO162" s="23"/>
      <c r="JPP162" s="23"/>
      <c r="JPQ162" s="23"/>
      <c r="JPR162" s="23"/>
      <c r="JPS162" s="23"/>
      <c r="JPT162" s="23"/>
      <c r="JPU162" s="23"/>
      <c r="JPV162" s="23"/>
      <c r="JPW162" s="23"/>
      <c r="JPX162" s="23"/>
      <c r="JPY162" s="23"/>
      <c r="JPZ162" s="23"/>
      <c r="JQA162" s="23"/>
      <c r="JQB162" s="23"/>
      <c r="JQC162" s="23"/>
      <c r="JQD162" s="23"/>
      <c r="JQE162" s="23"/>
      <c r="JQF162" s="23"/>
      <c r="JQG162" s="23"/>
      <c r="JQH162" s="23"/>
      <c r="JQI162" s="23"/>
      <c r="JQJ162" s="23"/>
      <c r="JQK162" s="23"/>
      <c r="JQL162" s="23"/>
      <c r="JQM162" s="23"/>
      <c r="JQN162" s="23"/>
      <c r="JQO162" s="23"/>
      <c r="JQP162" s="23"/>
      <c r="JQQ162" s="23"/>
      <c r="JQR162" s="23"/>
      <c r="JQS162" s="23"/>
      <c r="JQT162" s="23"/>
      <c r="JQU162" s="23"/>
      <c r="JQV162" s="23"/>
      <c r="JQW162" s="23"/>
      <c r="JQX162" s="23"/>
      <c r="JQY162" s="23"/>
      <c r="JQZ162" s="23"/>
      <c r="JRA162" s="23"/>
      <c r="JRB162" s="23"/>
      <c r="JRC162" s="23"/>
      <c r="JRD162" s="23"/>
      <c r="JRE162" s="23"/>
      <c r="JRF162" s="23"/>
      <c r="JRG162" s="23"/>
      <c r="JRH162" s="23"/>
      <c r="JRI162" s="23"/>
      <c r="JRJ162" s="23"/>
      <c r="JRK162" s="23"/>
      <c r="JRL162" s="23"/>
      <c r="JRM162" s="23"/>
      <c r="JRN162" s="23"/>
      <c r="JRO162" s="23"/>
      <c r="JRP162" s="23"/>
      <c r="JRQ162" s="23"/>
      <c r="JRR162" s="23"/>
      <c r="JRS162" s="23"/>
      <c r="JRT162" s="23"/>
      <c r="JRU162" s="23"/>
      <c r="JRV162" s="23"/>
      <c r="JRW162" s="23"/>
      <c r="JRX162" s="23"/>
      <c r="JRY162" s="23"/>
      <c r="JRZ162" s="23"/>
      <c r="JSA162" s="23"/>
      <c r="JSB162" s="23"/>
      <c r="JSC162" s="23"/>
      <c r="JSD162" s="23"/>
      <c r="JSE162" s="23"/>
      <c r="JSF162" s="23"/>
      <c r="JSG162" s="23"/>
      <c r="JSH162" s="23"/>
      <c r="JSI162" s="23"/>
      <c r="JSJ162" s="23"/>
      <c r="JSK162" s="23"/>
      <c r="JSL162" s="23"/>
      <c r="JSM162" s="23"/>
      <c r="JSN162" s="23"/>
      <c r="JSO162" s="23"/>
      <c r="JSP162" s="23"/>
      <c r="JSQ162" s="23"/>
      <c r="JSR162" s="23"/>
      <c r="JSS162" s="23"/>
      <c r="JST162" s="23"/>
      <c r="JSU162" s="23"/>
      <c r="JSV162" s="23"/>
      <c r="JSW162" s="23"/>
      <c r="JSX162" s="23"/>
      <c r="JSY162" s="23"/>
      <c r="JSZ162" s="23"/>
      <c r="JTA162" s="23"/>
      <c r="JTB162" s="23"/>
      <c r="JTC162" s="23"/>
      <c r="JTD162" s="23"/>
      <c r="JTE162" s="23"/>
      <c r="JTF162" s="23"/>
      <c r="JTG162" s="23"/>
      <c r="JTH162" s="23"/>
      <c r="JTI162" s="23"/>
      <c r="JTJ162" s="23"/>
      <c r="JTK162" s="23"/>
      <c r="JTL162" s="23"/>
      <c r="JTM162" s="23"/>
      <c r="JTN162" s="23"/>
      <c r="JTO162" s="23"/>
      <c r="JTP162" s="23"/>
      <c r="JTQ162" s="23"/>
      <c r="JTR162" s="23"/>
      <c r="JTS162" s="23"/>
      <c r="JTT162" s="23"/>
      <c r="JTU162" s="23"/>
      <c r="JTV162" s="23"/>
      <c r="JTW162" s="23"/>
      <c r="JTX162" s="23"/>
      <c r="JTY162" s="23"/>
      <c r="JTZ162" s="23"/>
      <c r="JUA162" s="23"/>
      <c r="JUB162" s="23"/>
      <c r="JUC162" s="23"/>
      <c r="JUD162" s="23"/>
      <c r="JUE162" s="23"/>
      <c r="JUF162" s="23"/>
      <c r="JUG162" s="23"/>
      <c r="JUH162" s="23"/>
      <c r="JUI162" s="23"/>
      <c r="JUJ162" s="23"/>
      <c r="JUK162" s="23"/>
      <c r="JUL162" s="23"/>
      <c r="JUM162" s="23"/>
      <c r="JUN162" s="23"/>
      <c r="JUO162" s="23"/>
      <c r="JUP162" s="23"/>
      <c r="JUQ162" s="23"/>
      <c r="JUR162" s="23"/>
      <c r="JUS162" s="23"/>
      <c r="JUT162" s="23"/>
      <c r="JUU162" s="23"/>
      <c r="JUV162" s="23"/>
      <c r="JUW162" s="23"/>
      <c r="JUX162" s="23"/>
      <c r="JUY162" s="23"/>
      <c r="JUZ162" s="23"/>
      <c r="JVA162" s="23"/>
      <c r="JVB162" s="23"/>
      <c r="JVC162" s="23"/>
      <c r="JVD162" s="23"/>
      <c r="JVE162" s="23"/>
      <c r="JVF162" s="23"/>
      <c r="JVG162" s="23"/>
      <c r="JVH162" s="23"/>
      <c r="JVI162" s="23"/>
      <c r="JVJ162" s="23"/>
      <c r="JVK162" s="23"/>
      <c r="JVL162" s="23"/>
      <c r="JVM162" s="23"/>
      <c r="JVN162" s="23"/>
      <c r="JVO162" s="23"/>
      <c r="JVP162" s="23"/>
      <c r="JVQ162" s="23"/>
      <c r="JVR162" s="23"/>
      <c r="JVS162" s="23"/>
      <c r="JVT162" s="23"/>
      <c r="JVU162" s="23"/>
      <c r="JVV162" s="23"/>
      <c r="JVW162" s="23"/>
      <c r="JVX162" s="23"/>
      <c r="JVY162" s="23"/>
      <c r="JVZ162" s="23"/>
      <c r="JWA162" s="23"/>
      <c r="JWB162" s="23"/>
      <c r="JWC162" s="23"/>
      <c r="JWD162" s="23"/>
      <c r="JWE162" s="23"/>
      <c r="JWF162" s="23"/>
      <c r="JWG162" s="23"/>
      <c r="JWH162" s="23"/>
      <c r="JWI162" s="23"/>
      <c r="JWJ162" s="23"/>
      <c r="JWK162" s="23"/>
      <c r="JWL162" s="23"/>
      <c r="JWM162" s="23"/>
      <c r="JWN162" s="23"/>
      <c r="JWO162" s="23"/>
      <c r="JWP162" s="23"/>
      <c r="JWQ162" s="23"/>
      <c r="JWR162" s="23"/>
      <c r="JWS162" s="23"/>
      <c r="JWT162" s="23"/>
      <c r="JWU162" s="23"/>
      <c r="JWV162" s="23"/>
      <c r="JWW162" s="23"/>
      <c r="JWX162" s="23"/>
      <c r="JWY162" s="23"/>
      <c r="JWZ162" s="23"/>
      <c r="JXA162" s="23"/>
      <c r="JXB162" s="23"/>
      <c r="JXC162" s="23"/>
      <c r="JXD162" s="23"/>
      <c r="JXE162" s="23"/>
      <c r="JXF162" s="23"/>
      <c r="JXG162" s="23"/>
      <c r="JXH162" s="23"/>
      <c r="JXI162" s="23"/>
      <c r="JXJ162" s="23"/>
      <c r="JXK162" s="23"/>
      <c r="JXL162" s="23"/>
      <c r="JXM162" s="23"/>
      <c r="JXN162" s="23"/>
      <c r="JXO162" s="23"/>
      <c r="JXP162" s="23"/>
      <c r="JXQ162" s="23"/>
      <c r="JXR162" s="23"/>
      <c r="JXS162" s="23"/>
      <c r="JXT162" s="23"/>
      <c r="JXU162" s="23"/>
      <c r="JXV162" s="23"/>
      <c r="JXW162" s="23"/>
      <c r="JXX162" s="23"/>
      <c r="JXY162" s="23"/>
      <c r="JXZ162" s="23"/>
      <c r="JYA162" s="23"/>
      <c r="JYB162" s="23"/>
      <c r="JYC162" s="23"/>
      <c r="JYD162" s="23"/>
      <c r="JYE162" s="23"/>
      <c r="JYF162" s="23"/>
      <c r="JYG162" s="23"/>
      <c r="JYH162" s="23"/>
      <c r="JYI162" s="23"/>
      <c r="JYJ162" s="23"/>
      <c r="JYK162" s="23"/>
      <c r="JYL162" s="23"/>
      <c r="JYM162" s="23"/>
      <c r="JYN162" s="23"/>
      <c r="JYO162" s="23"/>
      <c r="JYP162" s="23"/>
      <c r="JYQ162" s="23"/>
      <c r="JYR162" s="23"/>
      <c r="JYS162" s="23"/>
      <c r="JYT162" s="23"/>
      <c r="JYU162" s="23"/>
      <c r="JYV162" s="23"/>
      <c r="JYW162" s="23"/>
      <c r="JYX162" s="23"/>
      <c r="JYY162" s="23"/>
      <c r="JYZ162" s="23"/>
      <c r="JZA162" s="23"/>
      <c r="JZB162" s="23"/>
      <c r="JZC162" s="23"/>
      <c r="JZD162" s="23"/>
      <c r="JZE162" s="23"/>
      <c r="JZF162" s="23"/>
      <c r="JZG162" s="23"/>
      <c r="JZH162" s="23"/>
      <c r="JZI162" s="23"/>
      <c r="JZJ162" s="23"/>
      <c r="JZK162" s="23"/>
      <c r="JZL162" s="23"/>
      <c r="JZM162" s="23"/>
      <c r="JZN162" s="23"/>
      <c r="JZO162" s="23"/>
      <c r="JZP162" s="23"/>
      <c r="JZQ162" s="23"/>
      <c r="JZR162" s="23"/>
      <c r="JZS162" s="23"/>
      <c r="JZT162" s="23"/>
      <c r="JZU162" s="23"/>
      <c r="JZV162" s="23"/>
      <c r="JZW162" s="23"/>
      <c r="JZX162" s="23"/>
      <c r="JZY162" s="23"/>
      <c r="JZZ162" s="23"/>
      <c r="KAA162" s="23"/>
      <c r="KAB162" s="23"/>
      <c r="KAC162" s="23"/>
      <c r="KAD162" s="23"/>
      <c r="KAE162" s="23"/>
      <c r="KAF162" s="23"/>
      <c r="KAG162" s="23"/>
      <c r="KAH162" s="23"/>
      <c r="KAI162" s="23"/>
      <c r="KAJ162" s="23"/>
      <c r="KAK162" s="23"/>
      <c r="KAL162" s="23"/>
      <c r="KAM162" s="23"/>
      <c r="KAN162" s="23"/>
      <c r="KAO162" s="23"/>
      <c r="KAP162" s="23"/>
      <c r="KAQ162" s="23"/>
      <c r="KAR162" s="23"/>
      <c r="KAS162" s="23"/>
      <c r="KAT162" s="23"/>
      <c r="KAU162" s="23"/>
      <c r="KAV162" s="23"/>
      <c r="KAW162" s="23"/>
      <c r="KAX162" s="23"/>
      <c r="KAY162" s="23"/>
      <c r="KAZ162" s="23"/>
      <c r="KBA162" s="23"/>
      <c r="KBB162" s="23"/>
      <c r="KBC162" s="23"/>
      <c r="KBD162" s="23"/>
      <c r="KBE162" s="23"/>
      <c r="KBF162" s="23"/>
      <c r="KBG162" s="23"/>
      <c r="KBH162" s="23"/>
      <c r="KBI162" s="23"/>
      <c r="KBJ162" s="23"/>
      <c r="KBK162" s="23"/>
      <c r="KBL162" s="23"/>
      <c r="KBM162" s="23"/>
      <c r="KBN162" s="23"/>
      <c r="KBO162" s="23"/>
      <c r="KBP162" s="23"/>
      <c r="KBQ162" s="23"/>
      <c r="KBR162" s="23"/>
      <c r="KBS162" s="23"/>
      <c r="KBT162" s="23"/>
      <c r="KBU162" s="23"/>
      <c r="KBV162" s="23"/>
      <c r="KBW162" s="23"/>
      <c r="KBX162" s="23"/>
      <c r="KBY162" s="23"/>
      <c r="KBZ162" s="23"/>
      <c r="KCA162" s="23"/>
      <c r="KCB162" s="23"/>
      <c r="KCC162" s="23"/>
      <c r="KCD162" s="23"/>
      <c r="KCE162" s="23"/>
      <c r="KCF162" s="23"/>
      <c r="KCG162" s="23"/>
      <c r="KCH162" s="23"/>
      <c r="KCI162" s="23"/>
      <c r="KCJ162" s="23"/>
      <c r="KCK162" s="23"/>
      <c r="KCL162" s="23"/>
      <c r="KCM162" s="23"/>
      <c r="KCN162" s="23"/>
      <c r="KCO162" s="23"/>
      <c r="KCP162" s="23"/>
      <c r="KCQ162" s="23"/>
      <c r="KCR162" s="23"/>
      <c r="KCS162" s="23"/>
      <c r="KCT162" s="23"/>
      <c r="KCU162" s="23"/>
      <c r="KCV162" s="23"/>
      <c r="KCW162" s="23"/>
      <c r="KCX162" s="23"/>
      <c r="KCY162" s="23"/>
      <c r="KCZ162" s="23"/>
      <c r="KDA162" s="23"/>
      <c r="KDB162" s="23"/>
      <c r="KDC162" s="23"/>
      <c r="KDD162" s="23"/>
      <c r="KDE162" s="23"/>
      <c r="KDF162" s="23"/>
      <c r="KDG162" s="23"/>
      <c r="KDH162" s="23"/>
      <c r="KDI162" s="23"/>
      <c r="KDJ162" s="23"/>
      <c r="KDK162" s="23"/>
      <c r="KDL162" s="23"/>
      <c r="KDM162" s="23"/>
      <c r="KDN162" s="23"/>
      <c r="KDO162" s="23"/>
      <c r="KDP162" s="23"/>
      <c r="KDQ162" s="23"/>
      <c r="KDR162" s="23"/>
      <c r="KDS162" s="23"/>
      <c r="KDT162" s="23"/>
      <c r="KDU162" s="23"/>
      <c r="KDV162" s="23"/>
      <c r="KDW162" s="23"/>
      <c r="KDX162" s="23"/>
      <c r="KDY162" s="23"/>
      <c r="KDZ162" s="23"/>
      <c r="KEA162" s="23"/>
      <c r="KEB162" s="23"/>
      <c r="KEC162" s="23"/>
      <c r="KED162" s="23"/>
      <c r="KEE162" s="23"/>
      <c r="KEF162" s="23"/>
      <c r="KEG162" s="23"/>
      <c r="KEH162" s="23"/>
      <c r="KEI162" s="23"/>
      <c r="KEJ162" s="23"/>
      <c r="KEK162" s="23"/>
      <c r="KEL162" s="23"/>
      <c r="KEM162" s="23"/>
      <c r="KEN162" s="23"/>
      <c r="KEO162" s="23"/>
      <c r="KEP162" s="23"/>
      <c r="KEQ162" s="23"/>
      <c r="KER162" s="23"/>
      <c r="KES162" s="23"/>
      <c r="KET162" s="23"/>
      <c r="KEU162" s="23"/>
      <c r="KEV162" s="23"/>
      <c r="KEW162" s="23"/>
      <c r="KEX162" s="23"/>
      <c r="KEY162" s="23"/>
      <c r="KEZ162" s="23"/>
      <c r="KFA162" s="23"/>
      <c r="KFB162" s="23"/>
      <c r="KFC162" s="23"/>
      <c r="KFD162" s="23"/>
      <c r="KFE162" s="23"/>
      <c r="KFF162" s="23"/>
      <c r="KFG162" s="23"/>
      <c r="KFH162" s="23"/>
      <c r="KFI162" s="23"/>
      <c r="KFJ162" s="23"/>
      <c r="KFK162" s="23"/>
      <c r="KFL162" s="23"/>
      <c r="KFM162" s="23"/>
      <c r="KFN162" s="23"/>
      <c r="KFO162" s="23"/>
      <c r="KFP162" s="23"/>
      <c r="KFQ162" s="23"/>
      <c r="KFR162" s="23"/>
      <c r="KFS162" s="23"/>
      <c r="KFT162" s="23"/>
      <c r="KFU162" s="23"/>
      <c r="KFV162" s="23"/>
      <c r="KFW162" s="23"/>
      <c r="KFX162" s="23"/>
      <c r="KFY162" s="23"/>
      <c r="KFZ162" s="23"/>
      <c r="KGA162" s="23"/>
      <c r="KGB162" s="23"/>
      <c r="KGC162" s="23"/>
      <c r="KGD162" s="23"/>
      <c r="KGE162" s="23"/>
      <c r="KGF162" s="23"/>
      <c r="KGG162" s="23"/>
      <c r="KGH162" s="23"/>
      <c r="KGI162" s="23"/>
      <c r="KGJ162" s="23"/>
      <c r="KGK162" s="23"/>
      <c r="KGL162" s="23"/>
      <c r="KGM162" s="23"/>
      <c r="KGN162" s="23"/>
      <c r="KGO162" s="23"/>
      <c r="KGP162" s="23"/>
      <c r="KGQ162" s="23"/>
      <c r="KGR162" s="23"/>
      <c r="KGS162" s="23"/>
      <c r="KGT162" s="23"/>
      <c r="KGU162" s="23"/>
      <c r="KGV162" s="23"/>
      <c r="KGW162" s="23"/>
      <c r="KGX162" s="23"/>
      <c r="KGY162" s="23"/>
      <c r="KGZ162" s="23"/>
      <c r="KHA162" s="23"/>
      <c r="KHB162" s="23"/>
      <c r="KHC162" s="23"/>
      <c r="KHD162" s="23"/>
      <c r="KHE162" s="23"/>
      <c r="KHF162" s="23"/>
      <c r="KHG162" s="23"/>
      <c r="KHH162" s="23"/>
      <c r="KHI162" s="23"/>
      <c r="KHJ162" s="23"/>
      <c r="KHK162" s="23"/>
      <c r="KHL162" s="23"/>
      <c r="KHM162" s="23"/>
      <c r="KHN162" s="23"/>
      <c r="KHO162" s="23"/>
      <c r="KHP162" s="23"/>
      <c r="KHQ162" s="23"/>
      <c r="KHR162" s="23"/>
      <c r="KHS162" s="23"/>
      <c r="KHT162" s="23"/>
      <c r="KHU162" s="23"/>
      <c r="KHV162" s="23"/>
      <c r="KHW162" s="23"/>
      <c r="KHX162" s="23"/>
      <c r="KHY162" s="23"/>
      <c r="KHZ162" s="23"/>
      <c r="KIA162" s="23"/>
      <c r="KIB162" s="23"/>
      <c r="KIC162" s="23"/>
      <c r="KID162" s="23"/>
      <c r="KIE162" s="23"/>
      <c r="KIF162" s="23"/>
      <c r="KIG162" s="23"/>
      <c r="KIH162" s="23"/>
      <c r="KII162" s="23"/>
      <c r="KIJ162" s="23"/>
      <c r="KIK162" s="23"/>
      <c r="KIL162" s="23"/>
      <c r="KIM162" s="23"/>
      <c r="KIN162" s="23"/>
      <c r="KIO162" s="23"/>
      <c r="KIP162" s="23"/>
      <c r="KIQ162" s="23"/>
      <c r="KIR162" s="23"/>
      <c r="KIS162" s="23"/>
      <c r="KIT162" s="23"/>
      <c r="KIU162" s="23"/>
      <c r="KIV162" s="23"/>
      <c r="KIW162" s="23"/>
      <c r="KIX162" s="23"/>
      <c r="KIY162" s="23"/>
      <c r="KIZ162" s="23"/>
      <c r="KJA162" s="23"/>
      <c r="KJB162" s="23"/>
      <c r="KJC162" s="23"/>
      <c r="KJD162" s="23"/>
      <c r="KJE162" s="23"/>
      <c r="KJF162" s="23"/>
      <c r="KJG162" s="23"/>
      <c r="KJH162" s="23"/>
      <c r="KJI162" s="23"/>
      <c r="KJJ162" s="23"/>
      <c r="KJK162" s="23"/>
      <c r="KJL162" s="23"/>
      <c r="KJM162" s="23"/>
      <c r="KJN162" s="23"/>
      <c r="KJO162" s="23"/>
      <c r="KJP162" s="23"/>
      <c r="KJQ162" s="23"/>
      <c r="KJR162" s="23"/>
      <c r="KJS162" s="23"/>
      <c r="KJT162" s="23"/>
      <c r="KJU162" s="23"/>
      <c r="KJV162" s="23"/>
      <c r="KJW162" s="23"/>
      <c r="KJX162" s="23"/>
      <c r="KJY162" s="23"/>
      <c r="KJZ162" s="23"/>
      <c r="KKA162" s="23"/>
      <c r="KKB162" s="23"/>
      <c r="KKC162" s="23"/>
      <c r="KKD162" s="23"/>
      <c r="KKE162" s="23"/>
      <c r="KKF162" s="23"/>
      <c r="KKG162" s="23"/>
      <c r="KKH162" s="23"/>
      <c r="KKI162" s="23"/>
      <c r="KKJ162" s="23"/>
      <c r="KKK162" s="23"/>
      <c r="KKL162" s="23"/>
      <c r="KKM162" s="23"/>
      <c r="KKN162" s="23"/>
      <c r="KKO162" s="23"/>
      <c r="KKP162" s="23"/>
      <c r="KKQ162" s="23"/>
      <c r="KKR162" s="23"/>
      <c r="KKS162" s="23"/>
      <c r="KKT162" s="23"/>
      <c r="KKU162" s="23"/>
      <c r="KKV162" s="23"/>
      <c r="KKW162" s="23"/>
      <c r="KKX162" s="23"/>
      <c r="KKY162" s="23"/>
      <c r="KKZ162" s="23"/>
      <c r="KLA162" s="23"/>
      <c r="KLB162" s="23"/>
      <c r="KLC162" s="23"/>
      <c r="KLD162" s="23"/>
      <c r="KLE162" s="23"/>
      <c r="KLF162" s="23"/>
      <c r="KLG162" s="23"/>
      <c r="KLH162" s="23"/>
      <c r="KLI162" s="23"/>
      <c r="KLJ162" s="23"/>
      <c r="KLK162" s="23"/>
      <c r="KLL162" s="23"/>
      <c r="KLM162" s="23"/>
      <c r="KLN162" s="23"/>
      <c r="KLO162" s="23"/>
      <c r="KLP162" s="23"/>
      <c r="KLQ162" s="23"/>
      <c r="KLR162" s="23"/>
      <c r="KLS162" s="23"/>
      <c r="KLT162" s="23"/>
      <c r="KLU162" s="23"/>
      <c r="KLV162" s="23"/>
      <c r="KLW162" s="23"/>
      <c r="KLX162" s="23"/>
      <c r="KLY162" s="23"/>
      <c r="KLZ162" s="23"/>
      <c r="KMA162" s="23"/>
      <c r="KMB162" s="23"/>
      <c r="KMC162" s="23"/>
      <c r="KMD162" s="23"/>
      <c r="KME162" s="23"/>
      <c r="KMF162" s="23"/>
      <c r="KMG162" s="23"/>
      <c r="KMH162" s="23"/>
      <c r="KMI162" s="23"/>
      <c r="KMJ162" s="23"/>
      <c r="KMK162" s="23"/>
      <c r="KML162" s="23"/>
      <c r="KMM162" s="23"/>
      <c r="KMN162" s="23"/>
      <c r="KMO162" s="23"/>
      <c r="KMP162" s="23"/>
      <c r="KMQ162" s="23"/>
      <c r="KMR162" s="23"/>
      <c r="KMS162" s="23"/>
      <c r="KMT162" s="23"/>
      <c r="KMU162" s="23"/>
      <c r="KMV162" s="23"/>
      <c r="KMW162" s="23"/>
      <c r="KMX162" s="23"/>
      <c r="KMY162" s="23"/>
      <c r="KMZ162" s="23"/>
      <c r="KNA162" s="23"/>
      <c r="KNB162" s="23"/>
      <c r="KNC162" s="23"/>
      <c r="KND162" s="23"/>
      <c r="KNE162" s="23"/>
      <c r="KNF162" s="23"/>
      <c r="KNG162" s="23"/>
      <c r="KNH162" s="23"/>
      <c r="KNI162" s="23"/>
      <c r="KNJ162" s="23"/>
      <c r="KNK162" s="23"/>
      <c r="KNL162" s="23"/>
      <c r="KNM162" s="23"/>
      <c r="KNN162" s="23"/>
      <c r="KNO162" s="23"/>
      <c r="KNP162" s="23"/>
      <c r="KNQ162" s="23"/>
      <c r="KNR162" s="23"/>
      <c r="KNS162" s="23"/>
      <c r="KNT162" s="23"/>
      <c r="KNU162" s="23"/>
      <c r="KNV162" s="23"/>
      <c r="KNW162" s="23"/>
      <c r="KNX162" s="23"/>
      <c r="KNY162" s="23"/>
      <c r="KNZ162" s="23"/>
      <c r="KOA162" s="23"/>
      <c r="KOB162" s="23"/>
      <c r="KOC162" s="23"/>
      <c r="KOD162" s="23"/>
      <c r="KOE162" s="23"/>
      <c r="KOF162" s="23"/>
      <c r="KOG162" s="23"/>
      <c r="KOH162" s="23"/>
      <c r="KOI162" s="23"/>
      <c r="KOJ162" s="23"/>
      <c r="KOK162" s="23"/>
      <c r="KOL162" s="23"/>
      <c r="KOM162" s="23"/>
      <c r="KON162" s="23"/>
      <c r="KOO162" s="23"/>
      <c r="KOP162" s="23"/>
      <c r="KOQ162" s="23"/>
      <c r="KOR162" s="23"/>
      <c r="KOS162" s="23"/>
      <c r="KOT162" s="23"/>
      <c r="KOU162" s="23"/>
      <c r="KOV162" s="23"/>
      <c r="KOW162" s="23"/>
      <c r="KOX162" s="23"/>
      <c r="KOY162" s="23"/>
      <c r="KOZ162" s="23"/>
      <c r="KPA162" s="23"/>
      <c r="KPB162" s="23"/>
      <c r="KPC162" s="23"/>
      <c r="KPD162" s="23"/>
      <c r="KPE162" s="23"/>
      <c r="KPF162" s="23"/>
      <c r="KPG162" s="23"/>
      <c r="KPH162" s="23"/>
      <c r="KPI162" s="23"/>
      <c r="KPJ162" s="23"/>
      <c r="KPK162" s="23"/>
      <c r="KPL162" s="23"/>
      <c r="KPM162" s="23"/>
      <c r="KPN162" s="23"/>
      <c r="KPO162" s="23"/>
      <c r="KPP162" s="23"/>
      <c r="KPQ162" s="23"/>
      <c r="KPR162" s="23"/>
      <c r="KPS162" s="23"/>
      <c r="KPT162" s="23"/>
      <c r="KPU162" s="23"/>
      <c r="KPV162" s="23"/>
      <c r="KPW162" s="23"/>
      <c r="KPX162" s="23"/>
      <c r="KPY162" s="23"/>
      <c r="KPZ162" s="23"/>
      <c r="KQA162" s="23"/>
      <c r="KQB162" s="23"/>
      <c r="KQC162" s="23"/>
      <c r="KQD162" s="23"/>
      <c r="KQE162" s="23"/>
      <c r="KQF162" s="23"/>
      <c r="KQG162" s="23"/>
      <c r="KQH162" s="23"/>
      <c r="KQI162" s="23"/>
      <c r="KQJ162" s="23"/>
      <c r="KQK162" s="23"/>
      <c r="KQL162" s="23"/>
      <c r="KQM162" s="23"/>
      <c r="KQN162" s="23"/>
      <c r="KQO162" s="23"/>
      <c r="KQP162" s="23"/>
      <c r="KQQ162" s="23"/>
      <c r="KQR162" s="23"/>
      <c r="KQS162" s="23"/>
      <c r="KQT162" s="23"/>
      <c r="KQU162" s="23"/>
      <c r="KQV162" s="23"/>
      <c r="KQW162" s="23"/>
      <c r="KQX162" s="23"/>
      <c r="KQY162" s="23"/>
      <c r="KQZ162" s="23"/>
      <c r="KRA162" s="23"/>
      <c r="KRB162" s="23"/>
      <c r="KRC162" s="23"/>
      <c r="KRD162" s="23"/>
      <c r="KRE162" s="23"/>
      <c r="KRF162" s="23"/>
      <c r="KRG162" s="23"/>
      <c r="KRH162" s="23"/>
      <c r="KRI162" s="23"/>
      <c r="KRJ162" s="23"/>
      <c r="KRK162" s="23"/>
      <c r="KRL162" s="23"/>
      <c r="KRM162" s="23"/>
      <c r="KRN162" s="23"/>
      <c r="KRO162" s="23"/>
      <c r="KRP162" s="23"/>
      <c r="KRQ162" s="23"/>
      <c r="KRR162" s="23"/>
      <c r="KRS162" s="23"/>
      <c r="KRT162" s="23"/>
      <c r="KRU162" s="23"/>
      <c r="KRV162" s="23"/>
      <c r="KRW162" s="23"/>
      <c r="KRX162" s="23"/>
      <c r="KRY162" s="23"/>
      <c r="KRZ162" s="23"/>
      <c r="KSA162" s="23"/>
      <c r="KSB162" s="23"/>
      <c r="KSC162" s="23"/>
      <c r="KSD162" s="23"/>
      <c r="KSE162" s="23"/>
      <c r="KSF162" s="23"/>
      <c r="KSG162" s="23"/>
      <c r="KSH162" s="23"/>
      <c r="KSI162" s="23"/>
      <c r="KSJ162" s="23"/>
      <c r="KSK162" s="23"/>
      <c r="KSL162" s="23"/>
      <c r="KSM162" s="23"/>
      <c r="KSN162" s="23"/>
      <c r="KSO162" s="23"/>
      <c r="KSP162" s="23"/>
      <c r="KSQ162" s="23"/>
      <c r="KSR162" s="23"/>
      <c r="KSS162" s="23"/>
      <c r="KST162" s="23"/>
      <c r="KSU162" s="23"/>
      <c r="KSV162" s="23"/>
      <c r="KSW162" s="23"/>
      <c r="KSX162" s="23"/>
      <c r="KSY162" s="23"/>
      <c r="KSZ162" s="23"/>
      <c r="KTA162" s="23"/>
      <c r="KTB162" s="23"/>
      <c r="KTC162" s="23"/>
      <c r="KTD162" s="23"/>
      <c r="KTE162" s="23"/>
      <c r="KTF162" s="23"/>
      <c r="KTG162" s="23"/>
      <c r="KTH162" s="23"/>
      <c r="KTI162" s="23"/>
      <c r="KTJ162" s="23"/>
      <c r="KTK162" s="23"/>
      <c r="KTL162" s="23"/>
      <c r="KTM162" s="23"/>
      <c r="KTN162" s="23"/>
      <c r="KTO162" s="23"/>
      <c r="KTP162" s="23"/>
      <c r="KTQ162" s="23"/>
      <c r="KTR162" s="23"/>
      <c r="KTS162" s="23"/>
      <c r="KTT162" s="23"/>
      <c r="KTU162" s="23"/>
      <c r="KTV162" s="23"/>
      <c r="KTW162" s="23"/>
      <c r="KTX162" s="23"/>
      <c r="KTY162" s="23"/>
      <c r="KTZ162" s="23"/>
      <c r="KUA162" s="23"/>
      <c r="KUB162" s="23"/>
      <c r="KUC162" s="23"/>
      <c r="KUD162" s="23"/>
      <c r="KUE162" s="23"/>
      <c r="KUF162" s="23"/>
      <c r="KUG162" s="23"/>
      <c r="KUH162" s="23"/>
      <c r="KUI162" s="23"/>
      <c r="KUJ162" s="23"/>
      <c r="KUK162" s="23"/>
      <c r="KUL162" s="23"/>
      <c r="KUM162" s="23"/>
      <c r="KUN162" s="23"/>
      <c r="KUO162" s="23"/>
      <c r="KUP162" s="23"/>
      <c r="KUQ162" s="23"/>
      <c r="KUR162" s="23"/>
      <c r="KUS162" s="23"/>
      <c r="KUT162" s="23"/>
      <c r="KUU162" s="23"/>
      <c r="KUV162" s="23"/>
      <c r="KUW162" s="23"/>
      <c r="KUX162" s="23"/>
      <c r="KUY162" s="23"/>
      <c r="KUZ162" s="23"/>
      <c r="KVA162" s="23"/>
      <c r="KVB162" s="23"/>
      <c r="KVC162" s="23"/>
      <c r="KVD162" s="23"/>
      <c r="KVE162" s="23"/>
      <c r="KVF162" s="23"/>
      <c r="KVG162" s="23"/>
      <c r="KVH162" s="23"/>
      <c r="KVI162" s="23"/>
      <c r="KVJ162" s="23"/>
      <c r="KVK162" s="23"/>
      <c r="KVL162" s="23"/>
      <c r="KVM162" s="23"/>
      <c r="KVN162" s="23"/>
      <c r="KVO162" s="23"/>
      <c r="KVP162" s="23"/>
      <c r="KVQ162" s="23"/>
      <c r="KVR162" s="23"/>
      <c r="KVS162" s="23"/>
      <c r="KVT162" s="23"/>
      <c r="KVU162" s="23"/>
      <c r="KVV162" s="23"/>
      <c r="KVW162" s="23"/>
      <c r="KVX162" s="23"/>
      <c r="KVY162" s="23"/>
      <c r="KVZ162" s="23"/>
      <c r="KWA162" s="23"/>
      <c r="KWB162" s="23"/>
      <c r="KWC162" s="23"/>
      <c r="KWD162" s="23"/>
      <c r="KWE162" s="23"/>
      <c r="KWF162" s="23"/>
      <c r="KWG162" s="23"/>
      <c r="KWH162" s="23"/>
      <c r="KWI162" s="23"/>
      <c r="KWJ162" s="23"/>
      <c r="KWK162" s="23"/>
      <c r="KWL162" s="23"/>
      <c r="KWM162" s="23"/>
      <c r="KWN162" s="23"/>
      <c r="KWO162" s="23"/>
      <c r="KWP162" s="23"/>
      <c r="KWQ162" s="23"/>
      <c r="KWR162" s="23"/>
      <c r="KWS162" s="23"/>
      <c r="KWT162" s="23"/>
      <c r="KWU162" s="23"/>
      <c r="KWV162" s="23"/>
      <c r="KWW162" s="23"/>
      <c r="KWX162" s="23"/>
      <c r="KWY162" s="23"/>
      <c r="KWZ162" s="23"/>
      <c r="KXA162" s="23"/>
      <c r="KXB162" s="23"/>
      <c r="KXC162" s="23"/>
      <c r="KXD162" s="23"/>
      <c r="KXE162" s="23"/>
      <c r="KXF162" s="23"/>
      <c r="KXG162" s="23"/>
      <c r="KXH162" s="23"/>
      <c r="KXI162" s="23"/>
      <c r="KXJ162" s="23"/>
      <c r="KXK162" s="23"/>
      <c r="KXL162" s="23"/>
      <c r="KXM162" s="23"/>
      <c r="KXN162" s="23"/>
      <c r="KXO162" s="23"/>
      <c r="KXP162" s="23"/>
      <c r="KXQ162" s="23"/>
      <c r="KXR162" s="23"/>
      <c r="KXS162" s="23"/>
      <c r="KXT162" s="23"/>
      <c r="KXU162" s="23"/>
      <c r="KXV162" s="23"/>
      <c r="KXW162" s="23"/>
      <c r="KXX162" s="23"/>
      <c r="KXY162" s="23"/>
      <c r="KXZ162" s="23"/>
      <c r="KYA162" s="23"/>
      <c r="KYB162" s="23"/>
      <c r="KYC162" s="23"/>
      <c r="KYD162" s="23"/>
      <c r="KYE162" s="23"/>
      <c r="KYF162" s="23"/>
      <c r="KYG162" s="23"/>
      <c r="KYH162" s="23"/>
      <c r="KYI162" s="23"/>
      <c r="KYJ162" s="23"/>
      <c r="KYK162" s="23"/>
      <c r="KYL162" s="23"/>
      <c r="KYM162" s="23"/>
      <c r="KYN162" s="23"/>
      <c r="KYO162" s="23"/>
      <c r="KYP162" s="23"/>
      <c r="KYQ162" s="23"/>
      <c r="KYR162" s="23"/>
      <c r="KYS162" s="23"/>
      <c r="KYT162" s="23"/>
      <c r="KYU162" s="23"/>
      <c r="KYV162" s="23"/>
      <c r="KYW162" s="23"/>
      <c r="KYX162" s="23"/>
      <c r="KYY162" s="23"/>
      <c r="KYZ162" s="23"/>
      <c r="KZA162" s="23"/>
      <c r="KZB162" s="23"/>
      <c r="KZC162" s="23"/>
      <c r="KZD162" s="23"/>
      <c r="KZE162" s="23"/>
      <c r="KZF162" s="23"/>
      <c r="KZG162" s="23"/>
      <c r="KZH162" s="23"/>
      <c r="KZI162" s="23"/>
      <c r="KZJ162" s="23"/>
      <c r="KZK162" s="23"/>
      <c r="KZL162" s="23"/>
      <c r="KZM162" s="23"/>
      <c r="KZN162" s="23"/>
      <c r="KZO162" s="23"/>
      <c r="KZP162" s="23"/>
      <c r="KZQ162" s="23"/>
      <c r="KZR162" s="23"/>
      <c r="KZS162" s="23"/>
      <c r="KZT162" s="23"/>
      <c r="KZU162" s="23"/>
      <c r="KZV162" s="23"/>
      <c r="KZW162" s="23"/>
      <c r="KZX162" s="23"/>
      <c r="KZY162" s="23"/>
      <c r="KZZ162" s="23"/>
      <c r="LAA162" s="23"/>
      <c r="LAB162" s="23"/>
      <c r="LAC162" s="23"/>
      <c r="LAD162" s="23"/>
      <c r="LAE162" s="23"/>
      <c r="LAF162" s="23"/>
      <c r="LAG162" s="23"/>
      <c r="LAH162" s="23"/>
      <c r="LAI162" s="23"/>
      <c r="LAJ162" s="23"/>
      <c r="LAK162" s="23"/>
      <c r="LAL162" s="23"/>
      <c r="LAM162" s="23"/>
      <c r="LAN162" s="23"/>
      <c r="LAO162" s="23"/>
      <c r="LAP162" s="23"/>
      <c r="LAQ162" s="23"/>
      <c r="LAR162" s="23"/>
      <c r="LAS162" s="23"/>
      <c r="LAT162" s="23"/>
      <c r="LAU162" s="23"/>
      <c r="LAV162" s="23"/>
      <c r="LAW162" s="23"/>
      <c r="LAX162" s="23"/>
      <c r="LAY162" s="23"/>
      <c r="LAZ162" s="23"/>
      <c r="LBA162" s="23"/>
      <c r="LBB162" s="23"/>
      <c r="LBC162" s="23"/>
      <c r="LBD162" s="23"/>
      <c r="LBE162" s="23"/>
      <c r="LBF162" s="23"/>
      <c r="LBG162" s="23"/>
      <c r="LBH162" s="23"/>
      <c r="LBI162" s="23"/>
      <c r="LBJ162" s="23"/>
      <c r="LBK162" s="23"/>
      <c r="LBL162" s="23"/>
      <c r="LBM162" s="23"/>
      <c r="LBN162" s="23"/>
      <c r="LBO162" s="23"/>
      <c r="LBP162" s="23"/>
      <c r="LBQ162" s="23"/>
      <c r="LBR162" s="23"/>
      <c r="LBS162" s="23"/>
      <c r="LBT162" s="23"/>
      <c r="LBU162" s="23"/>
      <c r="LBV162" s="23"/>
      <c r="LBW162" s="23"/>
      <c r="LBX162" s="23"/>
      <c r="LBY162" s="23"/>
      <c r="LBZ162" s="23"/>
      <c r="LCA162" s="23"/>
      <c r="LCB162" s="23"/>
      <c r="LCC162" s="23"/>
      <c r="LCD162" s="23"/>
      <c r="LCE162" s="23"/>
      <c r="LCF162" s="23"/>
      <c r="LCG162" s="23"/>
      <c r="LCH162" s="23"/>
      <c r="LCI162" s="23"/>
      <c r="LCJ162" s="23"/>
      <c r="LCK162" s="23"/>
      <c r="LCL162" s="23"/>
      <c r="LCM162" s="23"/>
      <c r="LCN162" s="23"/>
      <c r="LCO162" s="23"/>
      <c r="LCP162" s="23"/>
      <c r="LCQ162" s="23"/>
      <c r="LCR162" s="23"/>
      <c r="LCS162" s="23"/>
      <c r="LCT162" s="23"/>
      <c r="LCU162" s="23"/>
      <c r="LCV162" s="23"/>
      <c r="LCW162" s="23"/>
      <c r="LCX162" s="23"/>
      <c r="LCY162" s="23"/>
      <c r="LCZ162" s="23"/>
      <c r="LDA162" s="23"/>
      <c r="LDB162" s="23"/>
      <c r="LDC162" s="23"/>
      <c r="LDD162" s="23"/>
      <c r="LDE162" s="23"/>
      <c r="LDF162" s="23"/>
      <c r="LDG162" s="23"/>
      <c r="LDH162" s="23"/>
      <c r="LDI162" s="23"/>
      <c r="LDJ162" s="23"/>
      <c r="LDK162" s="23"/>
      <c r="LDL162" s="23"/>
      <c r="LDM162" s="23"/>
      <c r="LDN162" s="23"/>
      <c r="LDO162" s="23"/>
      <c r="LDP162" s="23"/>
      <c r="LDQ162" s="23"/>
      <c r="LDR162" s="23"/>
      <c r="LDS162" s="23"/>
      <c r="LDT162" s="23"/>
      <c r="LDU162" s="23"/>
      <c r="LDV162" s="23"/>
      <c r="LDW162" s="23"/>
      <c r="LDX162" s="23"/>
      <c r="LDY162" s="23"/>
      <c r="LDZ162" s="23"/>
      <c r="LEA162" s="23"/>
      <c r="LEB162" s="23"/>
      <c r="LEC162" s="23"/>
      <c r="LED162" s="23"/>
      <c r="LEE162" s="23"/>
      <c r="LEF162" s="23"/>
      <c r="LEG162" s="23"/>
      <c r="LEH162" s="23"/>
      <c r="LEI162" s="23"/>
      <c r="LEJ162" s="23"/>
      <c r="LEK162" s="23"/>
      <c r="LEL162" s="23"/>
      <c r="LEM162" s="23"/>
      <c r="LEN162" s="23"/>
      <c r="LEO162" s="23"/>
      <c r="LEP162" s="23"/>
      <c r="LEQ162" s="23"/>
      <c r="LER162" s="23"/>
      <c r="LES162" s="23"/>
      <c r="LET162" s="23"/>
      <c r="LEU162" s="23"/>
      <c r="LEV162" s="23"/>
      <c r="LEW162" s="23"/>
      <c r="LEX162" s="23"/>
      <c r="LEY162" s="23"/>
      <c r="LEZ162" s="23"/>
      <c r="LFA162" s="23"/>
      <c r="LFB162" s="23"/>
      <c r="LFC162" s="23"/>
      <c r="LFD162" s="23"/>
      <c r="LFE162" s="23"/>
      <c r="LFF162" s="23"/>
      <c r="LFG162" s="23"/>
      <c r="LFH162" s="23"/>
      <c r="LFI162" s="23"/>
      <c r="LFJ162" s="23"/>
      <c r="LFK162" s="23"/>
      <c r="LFL162" s="23"/>
      <c r="LFM162" s="23"/>
      <c r="LFN162" s="23"/>
      <c r="LFO162" s="23"/>
      <c r="LFP162" s="23"/>
      <c r="LFQ162" s="23"/>
      <c r="LFR162" s="23"/>
      <c r="LFS162" s="23"/>
      <c r="LFT162" s="23"/>
      <c r="LFU162" s="23"/>
      <c r="LFV162" s="23"/>
      <c r="LFW162" s="23"/>
      <c r="LFX162" s="23"/>
      <c r="LFY162" s="23"/>
      <c r="LFZ162" s="23"/>
      <c r="LGA162" s="23"/>
      <c r="LGB162" s="23"/>
      <c r="LGC162" s="23"/>
      <c r="LGD162" s="23"/>
      <c r="LGE162" s="23"/>
      <c r="LGF162" s="23"/>
      <c r="LGG162" s="23"/>
      <c r="LGH162" s="23"/>
      <c r="LGI162" s="23"/>
      <c r="LGJ162" s="23"/>
      <c r="LGK162" s="23"/>
      <c r="LGL162" s="23"/>
      <c r="LGM162" s="23"/>
      <c r="LGN162" s="23"/>
      <c r="LGO162" s="23"/>
      <c r="LGP162" s="23"/>
      <c r="LGQ162" s="23"/>
      <c r="LGR162" s="23"/>
      <c r="LGS162" s="23"/>
      <c r="LGT162" s="23"/>
      <c r="LGU162" s="23"/>
      <c r="LGV162" s="23"/>
      <c r="LGW162" s="23"/>
      <c r="LGX162" s="23"/>
      <c r="LGY162" s="23"/>
      <c r="LGZ162" s="23"/>
      <c r="LHA162" s="23"/>
      <c r="LHB162" s="23"/>
      <c r="LHC162" s="23"/>
      <c r="LHD162" s="23"/>
      <c r="LHE162" s="23"/>
      <c r="LHF162" s="23"/>
      <c r="LHG162" s="23"/>
      <c r="LHH162" s="23"/>
      <c r="LHI162" s="23"/>
      <c r="LHJ162" s="23"/>
      <c r="LHK162" s="23"/>
      <c r="LHL162" s="23"/>
      <c r="LHM162" s="23"/>
      <c r="LHN162" s="23"/>
      <c r="LHO162" s="23"/>
      <c r="LHP162" s="23"/>
      <c r="LHQ162" s="23"/>
      <c r="LHR162" s="23"/>
      <c r="LHS162" s="23"/>
      <c r="LHT162" s="23"/>
      <c r="LHU162" s="23"/>
      <c r="LHV162" s="23"/>
      <c r="LHW162" s="23"/>
      <c r="LHX162" s="23"/>
      <c r="LHY162" s="23"/>
      <c r="LHZ162" s="23"/>
      <c r="LIA162" s="23"/>
      <c r="LIB162" s="23"/>
      <c r="LIC162" s="23"/>
      <c r="LID162" s="23"/>
      <c r="LIE162" s="23"/>
      <c r="LIF162" s="23"/>
      <c r="LIG162" s="23"/>
      <c r="LIH162" s="23"/>
      <c r="LII162" s="23"/>
      <c r="LIJ162" s="23"/>
      <c r="LIK162" s="23"/>
      <c r="LIL162" s="23"/>
      <c r="LIM162" s="23"/>
      <c r="LIN162" s="23"/>
      <c r="LIO162" s="23"/>
      <c r="LIP162" s="23"/>
      <c r="LIQ162" s="23"/>
      <c r="LIR162" s="23"/>
      <c r="LIS162" s="23"/>
      <c r="LIT162" s="23"/>
      <c r="LIU162" s="23"/>
      <c r="LIV162" s="23"/>
      <c r="LIW162" s="23"/>
      <c r="LIX162" s="23"/>
      <c r="LIY162" s="23"/>
      <c r="LIZ162" s="23"/>
      <c r="LJA162" s="23"/>
      <c r="LJB162" s="23"/>
      <c r="LJC162" s="23"/>
      <c r="LJD162" s="23"/>
      <c r="LJE162" s="23"/>
      <c r="LJF162" s="23"/>
      <c r="LJG162" s="23"/>
      <c r="LJH162" s="23"/>
      <c r="LJI162" s="23"/>
      <c r="LJJ162" s="23"/>
      <c r="LJK162" s="23"/>
      <c r="LJL162" s="23"/>
      <c r="LJM162" s="23"/>
      <c r="LJN162" s="23"/>
      <c r="LJO162" s="23"/>
      <c r="LJP162" s="23"/>
      <c r="LJQ162" s="23"/>
      <c r="LJR162" s="23"/>
      <c r="LJS162" s="23"/>
      <c r="LJT162" s="23"/>
      <c r="LJU162" s="23"/>
      <c r="LJV162" s="23"/>
      <c r="LJW162" s="23"/>
      <c r="LJX162" s="23"/>
      <c r="LJY162" s="23"/>
      <c r="LJZ162" s="23"/>
      <c r="LKA162" s="23"/>
      <c r="LKB162" s="23"/>
      <c r="LKC162" s="23"/>
      <c r="LKD162" s="23"/>
      <c r="LKE162" s="23"/>
      <c r="LKF162" s="23"/>
      <c r="LKG162" s="23"/>
      <c r="LKH162" s="23"/>
      <c r="LKI162" s="23"/>
      <c r="LKJ162" s="23"/>
      <c r="LKK162" s="23"/>
      <c r="LKL162" s="23"/>
      <c r="LKM162" s="23"/>
      <c r="LKN162" s="23"/>
      <c r="LKO162" s="23"/>
      <c r="LKP162" s="23"/>
      <c r="LKQ162" s="23"/>
      <c r="LKR162" s="23"/>
      <c r="LKS162" s="23"/>
      <c r="LKT162" s="23"/>
      <c r="LKU162" s="23"/>
      <c r="LKV162" s="23"/>
      <c r="LKW162" s="23"/>
      <c r="LKX162" s="23"/>
      <c r="LKY162" s="23"/>
      <c r="LKZ162" s="23"/>
      <c r="LLA162" s="23"/>
      <c r="LLB162" s="23"/>
      <c r="LLC162" s="23"/>
      <c r="LLD162" s="23"/>
      <c r="LLE162" s="23"/>
      <c r="LLF162" s="23"/>
      <c r="LLG162" s="23"/>
      <c r="LLH162" s="23"/>
      <c r="LLI162" s="23"/>
      <c r="LLJ162" s="23"/>
      <c r="LLK162" s="23"/>
      <c r="LLL162" s="23"/>
      <c r="LLM162" s="23"/>
      <c r="LLN162" s="23"/>
      <c r="LLO162" s="23"/>
      <c r="LLP162" s="23"/>
      <c r="LLQ162" s="23"/>
      <c r="LLR162" s="23"/>
      <c r="LLS162" s="23"/>
      <c r="LLT162" s="23"/>
      <c r="LLU162" s="23"/>
      <c r="LLV162" s="23"/>
      <c r="LLW162" s="23"/>
      <c r="LLX162" s="23"/>
      <c r="LLY162" s="23"/>
      <c r="LLZ162" s="23"/>
      <c r="LMA162" s="23"/>
      <c r="LMB162" s="23"/>
      <c r="LMC162" s="23"/>
      <c r="LMD162" s="23"/>
      <c r="LME162" s="23"/>
      <c r="LMF162" s="23"/>
      <c r="LMG162" s="23"/>
      <c r="LMH162" s="23"/>
      <c r="LMI162" s="23"/>
      <c r="LMJ162" s="23"/>
      <c r="LMK162" s="23"/>
      <c r="LML162" s="23"/>
      <c r="LMM162" s="23"/>
      <c r="LMN162" s="23"/>
      <c r="LMO162" s="23"/>
      <c r="LMP162" s="23"/>
      <c r="LMQ162" s="23"/>
      <c r="LMR162" s="23"/>
      <c r="LMS162" s="23"/>
      <c r="LMT162" s="23"/>
      <c r="LMU162" s="23"/>
      <c r="LMV162" s="23"/>
      <c r="LMW162" s="23"/>
      <c r="LMX162" s="23"/>
      <c r="LMY162" s="23"/>
      <c r="LMZ162" s="23"/>
      <c r="LNA162" s="23"/>
      <c r="LNB162" s="23"/>
      <c r="LNC162" s="23"/>
      <c r="LND162" s="23"/>
      <c r="LNE162" s="23"/>
      <c r="LNF162" s="23"/>
      <c r="LNG162" s="23"/>
      <c r="LNH162" s="23"/>
      <c r="LNI162" s="23"/>
      <c r="LNJ162" s="23"/>
      <c r="LNK162" s="23"/>
      <c r="LNL162" s="23"/>
      <c r="LNM162" s="23"/>
      <c r="LNN162" s="23"/>
      <c r="LNO162" s="23"/>
      <c r="LNP162" s="23"/>
      <c r="LNQ162" s="23"/>
      <c r="LNR162" s="23"/>
      <c r="LNS162" s="23"/>
      <c r="LNT162" s="23"/>
      <c r="LNU162" s="23"/>
      <c r="LNV162" s="23"/>
      <c r="LNW162" s="23"/>
      <c r="LNX162" s="23"/>
      <c r="LNY162" s="23"/>
      <c r="LNZ162" s="23"/>
      <c r="LOA162" s="23"/>
      <c r="LOB162" s="23"/>
      <c r="LOC162" s="23"/>
      <c r="LOD162" s="23"/>
      <c r="LOE162" s="23"/>
      <c r="LOF162" s="23"/>
      <c r="LOG162" s="23"/>
      <c r="LOH162" s="23"/>
      <c r="LOI162" s="23"/>
      <c r="LOJ162" s="23"/>
      <c r="LOK162" s="23"/>
      <c r="LOL162" s="23"/>
      <c r="LOM162" s="23"/>
      <c r="LON162" s="23"/>
      <c r="LOO162" s="23"/>
      <c r="LOP162" s="23"/>
      <c r="LOQ162" s="23"/>
      <c r="LOR162" s="23"/>
      <c r="LOS162" s="23"/>
      <c r="LOT162" s="23"/>
      <c r="LOU162" s="23"/>
      <c r="LOV162" s="23"/>
      <c r="LOW162" s="23"/>
      <c r="LOX162" s="23"/>
      <c r="LOY162" s="23"/>
      <c r="LOZ162" s="23"/>
      <c r="LPA162" s="23"/>
      <c r="LPB162" s="23"/>
      <c r="LPC162" s="23"/>
      <c r="LPD162" s="23"/>
      <c r="LPE162" s="23"/>
      <c r="LPF162" s="23"/>
      <c r="LPG162" s="23"/>
      <c r="LPH162" s="23"/>
      <c r="LPI162" s="23"/>
      <c r="LPJ162" s="23"/>
      <c r="LPK162" s="23"/>
      <c r="LPL162" s="23"/>
      <c r="LPM162" s="23"/>
      <c r="LPN162" s="23"/>
      <c r="LPO162" s="23"/>
      <c r="LPP162" s="23"/>
      <c r="LPQ162" s="23"/>
      <c r="LPR162" s="23"/>
      <c r="LPS162" s="23"/>
      <c r="LPT162" s="23"/>
      <c r="LPU162" s="23"/>
      <c r="LPV162" s="23"/>
      <c r="LPW162" s="23"/>
      <c r="LPX162" s="23"/>
      <c r="LPY162" s="23"/>
      <c r="LPZ162" s="23"/>
      <c r="LQA162" s="23"/>
      <c r="LQB162" s="23"/>
      <c r="LQC162" s="23"/>
      <c r="LQD162" s="23"/>
      <c r="LQE162" s="23"/>
      <c r="LQF162" s="23"/>
      <c r="LQG162" s="23"/>
      <c r="LQH162" s="23"/>
      <c r="LQI162" s="23"/>
      <c r="LQJ162" s="23"/>
      <c r="LQK162" s="23"/>
      <c r="LQL162" s="23"/>
      <c r="LQM162" s="23"/>
      <c r="LQN162" s="23"/>
      <c r="LQO162" s="23"/>
      <c r="LQP162" s="23"/>
      <c r="LQQ162" s="23"/>
      <c r="LQR162" s="23"/>
      <c r="LQS162" s="23"/>
      <c r="LQT162" s="23"/>
      <c r="LQU162" s="23"/>
      <c r="LQV162" s="23"/>
      <c r="LQW162" s="23"/>
      <c r="LQX162" s="23"/>
      <c r="LQY162" s="23"/>
      <c r="LQZ162" s="23"/>
      <c r="LRA162" s="23"/>
      <c r="LRB162" s="23"/>
      <c r="LRC162" s="23"/>
      <c r="LRD162" s="23"/>
      <c r="LRE162" s="23"/>
      <c r="LRF162" s="23"/>
      <c r="LRG162" s="23"/>
      <c r="LRH162" s="23"/>
      <c r="LRI162" s="23"/>
      <c r="LRJ162" s="23"/>
      <c r="LRK162" s="23"/>
      <c r="LRL162" s="23"/>
      <c r="LRM162" s="23"/>
      <c r="LRN162" s="23"/>
      <c r="LRO162" s="23"/>
      <c r="LRP162" s="23"/>
      <c r="LRQ162" s="23"/>
      <c r="LRR162" s="23"/>
      <c r="LRS162" s="23"/>
      <c r="LRT162" s="23"/>
      <c r="LRU162" s="23"/>
      <c r="LRV162" s="23"/>
      <c r="LRW162" s="23"/>
      <c r="LRX162" s="23"/>
      <c r="LRY162" s="23"/>
      <c r="LRZ162" s="23"/>
      <c r="LSA162" s="23"/>
      <c r="LSB162" s="23"/>
      <c r="LSC162" s="23"/>
      <c r="LSD162" s="23"/>
      <c r="LSE162" s="23"/>
      <c r="LSF162" s="23"/>
      <c r="LSG162" s="23"/>
      <c r="LSH162" s="23"/>
      <c r="LSI162" s="23"/>
      <c r="LSJ162" s="23"/>
      <c r="LSK162" s="23"/>
      <c r="LSL162" s="23"/>
      <c r="LSM162" s="23"/>
      <c r="LSN162" s="23"/>
      <c r="LSO162" s="23"/>
      <c r="LSP162" s="23"/>
      <c r="LSQ162" s="23"/>
      <c r="LSR162" s="23"/>
      <c r="LSS162" s="23"/>
      <c r="LST162" s="23"/>
      <c r="LSU162" s="23"/>
      <c r="LSV162" s="23"/>
      <c r="LSW162" s="23"/>
      <c r="LSX162" s="23"/>
      <c r="LSY162" s="23"/>
      <c r="LSZ162" s="23"/>
      <c r="LTA162" s="23"/>
      <c r="LTB162" s="23"/>
      <c r="LTC162" s="23"/>
      <c r="LTD162" s="23"/>
      <c r="LTE162" s="23"/>
      <c r="LTF162" s="23"/>
      <c r="LTG162" s="23"/>
      <c r="LTH162" s="23"/>
      <c r="LTI162" s="23"/>
      <c r="LTJ162" s="23"/>
      <c r="LTK162" s="23"/>
      <c r="LTL162" s="23"/>
      <c r="LTM162" s="23"/>
      <c r="LTN162" s="23"/>
      <c r="LTO162" s="23"/>
      <c r="LTP162" s="23"/>
      <c r="LTQ162" s="23"/>
      <c r="LTR162" s="23"/>
      <c r="LTS162" s="23"/>
      <c r="LTT162" s="23"/>
      <c r="LTU162" s="23"/>
      <c r="LTV162" s="23"/>
      <c r="LTW162" s="23"/>
      <c r="LTX162" s="23"/>
      <c r="LTY162" s="23"/>
      <c r="LTZ162" s="23"/>
      <c r="LUA162" s="23"/>
      <c r="LUB162" s="23"/>
      <c r="LUC162" s="23"/>
      <c r="LUD162" s="23"/>
      <c r="LUE162" s="23"/>
      <c r="LUF162" s="23"/>
      <c r="LUG162" s="23"/>
      <c r="LUH162" s="23"/>
      <c r="LUI162" s="23"/>
      <c r="LUJ162" s="23"/>
      <c r="LUK162" s="23"/>
      <c r="LUL162" s="23"/>
      <c r="LUM162" s="23"/>
      <c r="LUN162" s="23"/>
      <c r="LUO162" s="23"/>
      <c r="LUP162" s="23"/>
      <c r="LUQ162" s="23"/>
      <c r="LUR162" s="23"/>
      <c r="LUS162" s="23"/>
      <c r="LUT162" s="23"/>
      <c r="LUU162" s="23"/>
      <c r="LUV162" s="23"/>
      <c r="LUW162" s="23"/>
      <c r="LUX162" s="23"/>
      <c r="LUY162" s="23"/>
      <c r="LUZ162" s="23"/>
      <c r="LVA162" s="23"/>
      <c r="LVB162" s="23"/>
      <c r="LVC162" s="23"/>
      <c r="LVD162" s="23"/>
      <c r="LVE162" s="23"/>
      <c r="LVF162" s="23"/>
      <c r="LVG162" s="23"/>
      <c r="LVH162" s="23"/>
      <c r="LVI162" s="23"/>
      <c r="LVJ162" s="23"/>
      <c r="LVK162" s="23"/>
      <c r="LVL162" s="23"/>
      <c r="LVM162" s="23"/>
      <c r="LVN162" s="23"/>
      <c r="LVO162" s="23"/>
      <c r="LVP162" s="23"/>
      <c r="LVQ162" s="23"/>
      <c r="LVR162" s="23"/>
      <c r="LVS162" s="23"/>
      <c r="LVT162" s="23"/>
      <c r="LVU162" s="23"/>
      <c r="LVV162" s="23"/>
      <c r="LVW162" s="23"/>
      <c r="LVX162" s="23"/>
      <c r="LVY162" s="23"/>
      <c r="LVZ162" s="23"/>
      <c r="LWA162" s="23"/>
      <c r="LWB162" s="23"/>
      <c r="LWC162" s="23"/>
      <c r="LWD162" s="23"/>
      <c r="LWE162" s="23"/>
      <c r="LWF162" s="23"/>
      <c r="LWG162" s="23"/>
      <c r="LWH162" s="23"/>
      <c r="LWI162" s="23"/>
      <c r="LWJ162" s="23"/>
      <c r="LWK162" s="23"/>
      <c r="LWL162" s="23"/>
      <c r="LWM162" s="23"/>
      <c r="LWN162" s="23"/>
      <c r="LWO162" s="23"/>
      <c r="LWP162" s="23"/>
      <c r="LWQ162" s="23"/>
      <c r="LWR162" s="23"/>
      <c r="LWS162" s="23"/>
      <c r="LWT162" s="23"/>
      <c r="LWU162" s="23"/>
      <c r="LWV162" s="23"/>
      <c r="LWW162" s="23"/>
      <c r="LWX162" s="23"/>
      <c r="LWY162" s="23"/>
      <c r="LWZ162" s="23"/>
      <c r="LXA162" s="23"/>
      <c r="LXB162" s="23"/>
      <c r="LXC162" s="23"/>
      <c r="LXD162" s="23"/>
      <c r="LXE162" s="23"/>
      <c r="LXF162" s="23"/>
      <c r="LXG162" s="23"/>
      <c r="LXH162" s="23"/>
      <c r="LXI162" s="23"/>
      <c r="LXJ162" s="23"/>
      <c r="LXK162" s="23"/>
      <c r="LXL162" s="23"/>
      <c r="LXM162" s="23"/>
      <c r="LXN162" s="23"/>
      <c r="LXO162" s="23"/>
      <c r="LXP162" s="23"/>
      <c r="LXQ162" s="23"/>
      <c r="LXR162" s="23"/>
      <c r="LXS162" s="23"/>
      <c r="LXT162" s="23"/>
      <c r="LXU162" s="23"/>
      <c r="LXV162" s="23"/>
      <c r="LXW162" s="23"/>
      <c r="LXX162" s="23"/>
      <c r="LXY162" s="23"/>
      <c r="LXZ162" s="23"/>
      <c r="LYA162" s="23"/>
      <c r="LYB162" s="23"/>
      <c r="LYC162" s="23"/>
      <c r="LYD162" s="23"/>
      <c r="LYE162" s="23"/>
      <c r="LYF162" s="23"/>
      <c r="LYG162" s="23"/>
      <c r="LYH162" s="23"/>
      <c r="LYI162" s="23"/>
      <c r="LYJ162" s="23"/>
      <c r="LYK162" s="23"/>
      <c r="LYL162" s="23"/>
      <c r="LYM162" s="23"/>
      <c r="LYN162" s="23"/>
      <c r="LYO162" s="23"/>
      <c r="LYP162" s="23"/>
      <c r="LYQ162" s="23"/>
      <c r="LYR162" s="23"/>
      <c r="LYS162" s="23"/>
      <c r="LYT162" s="23"/>
      <c r="LYU162" s="23"/>
      <c r="LYV162" s="23"/>
      <c r="LYW162" s="23"/>
      <c r="LYX162" s="23"/>
      <c r="LYY162" s="23"/>
      <c r="LYZ162" s="23"/>
      <c r="LZA162" s="23"/>
      <c r="LZB162" s="23"/>
      <c r="LZC162" s="23"/>
      <c r="LZD162" s="23"/>
      <c r="LZE162" s="23"/>
      <c r="LZF162" s="23"/>
      <c r="LZG162" s="23"/>
      <c r="LZH162" s="23"/>
      <c r="LZI162" s="23"/>
      <c r="LZJ162" s="23"/>
      <c r="LZK162" s="23"/>
      <c r="LZL162" s="23"/>
      <c r="LZM162" s="23"/>
      <c r="LZN162" s="23"/>
      <c r="LZO162" s="23"/>
      <c r="LZP162" s="23"/>
      <c r="LZQ162" s="23"/>
      <c r="LZR162" s="23"/>
      <c r="LZS162" s="23"/>
      <c r="LZT162" s="23"/>
      <c r="LZU162" s="23"/>
      <c r="LZV162" s="23"/>
      <c r="LZW162" s="23"/>
      <c r="LZX162" s="23"/>
      <c r="LZY162" s="23"/>
      <c r="LZZ162" s="23"/>
      <c r="MAA162" s="23"/>
      <c r="MAB162" s="23"/>
      <c r="MAC162" s="23"/>
      <c r="MAD162" s="23"/>
      <c r="MAE162" s="23"/>
      <c r="MAF162" s="23"/>
      <c r="MAG162" s="23"/>
      <c r="MAH162" s="23"/>
      <c r="MAI162" s="23"/>
      <c r="MAJ162" s="23"/>
      <c r="MAK162" s="23"/>
      <c r="MAL162" s="23"/>
      <c r="MAM162" s="23"/>
      <c r="MAN162" s="23"/>
      <c r="MAO162" s="23"/>
      <c r="MAP162" s="23"/>
      <c r="MAQ162" s="23"/>
      <c r="MAR162" s="23"/>
      <c r="MAS162" s="23"/>
      <c r="MAT162" s="23"/>
      <c r="MAU162" s="23"/>
      <c r="MAV162" s="23"/>
      <c r="MAW162" s="23"/>
      <c r="MAX162" s="23"/>
      <c r="MAY162" s="23"/>
      <c r="MAZ162" s="23"/>
      <c r="MBA162" s="23"/>
      <c r="MBB162" s="23"/>
      <c r="MBC162" s="23"/>
      <c r="MBD162" s="23"/>
      <c r="MBE162" s="23"/>
      <c r="MBF162" s="23"/>
      <c r="MBG162" s="23"/>
      <c r="MBH162" s="23"/>
      <c r="MBI162" s="23"/>
      <c r="MBJ162" s="23"/>
      <c r="MBK162" s="23"/>
      <c r="MBL162" s="23"/>
      <c r="MBM162" s="23"/>
      <c r="MBN162" s="23"/>
      <c r="MBO162" s="23"/>
      <c r="MBP162" s="23"/>
      <c r="MBQ162" s="23"/>
      <c r="MBR162" s="23"/>
      <c r="MBS162" s="23"/>
      <c r="MBT162" s="23"/>
      <c r="MBU162" s="23"/>
      <c r="MBV162" s="23"/>
      <c r="MBW162" s="23"/>
      <c r="MBX162" s="23"/>
      <c r="MBY162" s="23"/>
      <c r="MBZ162" s="23"/>
      <c r="MCA162" s="23"/>
      <c r="MCB162" s="23"/>
      <c r="MCC162" s="23"/>
      <c r="MCD162" s="23"/>
      <c r="MCE162" s="23"/>
      <c r="MCF162" s="23"/>
      <c r="MCG162" s="23"/>
      <c r="MCH162" s="23"/>
      <c r="MCI162" s="23"/>
      <c r="MCJ162" s="23"/>
      <c r="MCK162" s="23"/>
      <c r="MCL162" s="23"/>
      <c r="MCM162" s="23"/>
      <c r="MCN162" s="23"/>
      <c r="MCO162" s="23"/>
      <c r="MCP162" s="23"/>
      <c r="MCQ162" s="23"/>
      <c r="MCR162" s="23"/>
      <c r="MCS162" s="23"/>
      <c r="MCT162" s="23"/>
      <c r="MCU162" s="23"/>
      <c r="MCV162" s="23"/>
      <c r="MCW162" s="23"/>
      <c r="MCX162" s="23"/>
      <c r="MCY162" s="23"/>
      <c r="MCZ162" s="23"/>
      <c r="MDA162" s="23"/>
      <c r="MDB162" s="23"/>
      <c r="MDC162" s="23"/>
      <c r="MDD162" s="23"/>
      <c r="MDE162" s="23"/>
      <c r="MDF162" s="23"/>
      <c r="MDG162" s="23"/>
      <c r="MDH162" s="23"/>
      <c r="MDI162" s="23"/>
      <c r="MDJ162" s="23"/>
      <c r="MDK162" s="23"/>
      <c r="MDL162" s="23"/>
      <c r="MDM162" s="23"/>
      <c r="MDN162" s="23"/>
      <c r="MDO162" s="23"/>
      <c r="MDP162" s="23"/>
      <c r="MDQ162" s="23"/>
      <c r="MDR162" s="23"/>
      <c r="MDS162" s="23"/>
      <c r="MDT162" s="23"/>
      <c r="MDU162" s="23"/>
      <c r="MDV162" s="23"/>
      <c r="MDW162" s="23"/>
      <c r="MDX162" s="23"/>
      <c r="MDY162" s="23"/>
      <c r="MDZ162" s="23"/>
      <c r="MEA162" s="23"/>
      <c r="MEB162" s="23"/>
      <c r="MEC162" s="23"/>
      <c r="MED162" s="23"/>
      <c r="MEE162" s="23"/>
      <c r="MEF162" s="23"/>
      <c r="MEG162" s="23"/>
      <c r="MEH162" s="23"/>
      <c r="MEI162" s="23"/>
      <c r="MEJ162" s="23"/>
      <c r="MEK162" s="23"/>
      <c r="MEL162" s="23"/>
      <c r="MEM162" s="23"/>
      <c r="MEN162" s="23"/>
      <c r="MEO162" s="23"/>
      <c r="MEP162" s="23"/>
      <c r="MEQ162" s="23"/>
      <c r="MER162" s="23"/>
      <c r="MES162" s="23"/>
      <c r="MET162" s="23"/>
      <c r="MEU162" s="23"/>
      <c r="MEV162" s="23"/>
      <c r="MEW162" s="23"/>
      <c r="MEX162" s="23"/>
      <c r="MEY162" s="23"/>
      <c r="MEZ162" s="23"/>
      <c r="MFA162" s="23"/>
      <c r="MFB162" s="23"/>
      <c r="MFC162" s="23"/>
      <c r="MFD162" s="23"/>
      <c r="MFE162" s="23"/>
      <c r="MFF162" s="23"/>
      <c r="MFG162" s="23"/>
      <c r="MFH162" s="23"/>
      <c r="MFI162" s="23"/>
      <c r="MFJ162" s="23"/>
      <c r="MFK162" s="23"/>
      <c r="MFL162" s="23"/>
      <c r="MFM162" s="23"/>
      <c r="MFN162" s="23"/>
      <c r="MFO162" s="23"/>
      <c r="MFP162" s="23"/>
      <c r="MFQ162" s="23"/>
      <c r="MFR162" s="23"/>
      <c r="MFS162" s="23"/>
      <c r="MFT162" s="23"/>
      <c r="MFU162" s="23"/>
      <c r="MFV162" s="23"/>
      <c r="MFW162" s="23"/>
      <c r="MFX162" s="23"/>
      <c r="MFY162" s="23"/>
      <c r="MFZ162" s="23"/>
      <c r="MGA162" s="23"/>
      <c r="MGB162" s="23"/>
      <c r="MGC162" s="23"/>
      <c r="MGD162" s="23"/>
      <c r="MGE162" s="23"/>
      <c r="MGF162" s="23"/>
      <c r="MGG162" s="23"/>
      <c r="MGH162" s="23"/>
      <c r="MGI162" s="23"/>
      <c r="MGJ162" s="23"/>
      <c r="MGK162" s="23"/>
      <c r="MGL162" s="23"/>
      <c r="MGM162" s="23"/>
      <c r="MGN162" s="23"/>
      <c r="MGO162" s="23"/>
      <c r="MGP162" s="23"/>
      <c r="MGQ162" s="23"/>
      <c r="MGR162" s="23"/>
      <c r="MGS162" s="23"/>
      <c r="MGT162" s="23"/>
      <c r="MGU162" s="23"/>
      <c r="MGV162" s="23"/>
      <c r="MGW162" s="23"/>
      <c r="MGX162" s="23"/>
      <c r="MGY162" s="23"/>
      <c r="MGZ162" s="23"/>
      <c r="MHA162" s="23"/>
      <c r="MHB162" s="23"/>
      <c r="MHC162" s="23"/>
      <c r="MHD162" s="23"/>
      <c r="MHE162" s="23"/>
      <c r="MHF162" s="23"/>
      <c r="MHG162" s="23"/>
      <c r="MHH162" s="23"/>
      <c r="MHI162" s="23"/>
      <c r="MHJ162" s="23"/>
      <c r="MHK162" s="23"/>
      <c r="MHL162" s="23"/>
      <c r="MHM162" s="23"/>
      <c r="MHN162" s="23"/>
      <c r="MHO162" s="23"/>
      <c r="MHP162" s="23"/>
      <c r="MHQ162" s="23"/>
      <c r="MHR162" s="23"/>
      <c r="MHS162" s="23"/>
      <c r="MHT162" s="23"/>
      <c r="MHU162" s="23"/>
      <c r="MHV162" s="23"/>
      <c r="MHW162" s="23"/>
      <c r="MHX162" s="23"/>
      <c r="MHY162" s="23"/>
      <c r="MHZ162" s="23"/>
      <c r="MIA162" s="23"/>
      <c r="MIB162" s="23"/>
      <c r="MIC162" s="23"/>
      <c r="MID162" s="23"/>
      <c r="MIE162" s="23"/>
      <c r="MIF162" s="23"/>
      <c r="MIG162" s="23"/>
      <c r="MIH162" s="23"/>
      <c r="MII162" s="23"/>
      <c r="MIJ162" s="23"/>
      <c r="MIK162" s="23"/>
      <c r="MIL162" s="23"/>
      <c r="MIM162" s="23"/>
      <c r="MIN162" s="23"/>
      <c r="MIO162" s="23"/>
      <c r="MIP162" s="23"/>
      <c r="MIQ162" s="23"/>
      <c r="MIR162" s="23"/>
      <c r="MIS162" s="23"/>
      <c r="MIT162" s="23"/>
      <c r="MIU162" s="23"/>
      <c r="MIV162" s="23"/>
      <c r="MIW162" s="23"/>
      <c r="MIX162" s="23"/>
      <c r="MIY162" s="23"/>
      <c r="MIZ162" s="23"/>
      <c r="MJA162" s="23"/>
      <c r="MJB162" s="23"/>
      <c r="MJC162" s="23"/>
      <c r="MJD162" s="23"/>
      <c r="MJE162" s="23"/>
      <c r="MJF162" s="23"/>
      <c r="MJG162" s="23"/>
      <c r="MJH162" s="23"/>
      <c r="MJI162" s="23"/>
      <c r="MJJ162" s="23"/>
      <c r="MJK162" s="23"/>
      <c r="MJL162" s="23"/>
      <c r="MJM162" s="23"/>
      <c r="MJN162" s="23"/>
      <c r="MJO162" s="23"/>
      <c r="MJP162" s="23"/>
      <c r="MJQ162" s="23"/>
      <c r="MJR162" s="23"/>
      <c r="MJS162" s="23"/>
      <c r="MJT162" s="23"/>
      <c r="MJU162" s="23"/>
      <c r="MJV162" s="23"/>
      <c r="MJW162" s="23"/>
      <c r="MJX162" s="23"/>
      <c r="MJY162" s="23"/>
      <c r="MJZ162" s="23"/>
      <c r="MKA162" s="23"/>
      <c r="MKB162" s="23"/>
      <c r="MKC162" s="23"/>
      <c r="MKD162" s="23"/>
      <c r="MKE162" s="23"/>
      <c r="MKF162" s="23"/>
      <c r="MKG162" s="23"/>
      <c r="MKH162" s="23"/>
      <c r="MKI162" s="23"/>
      <c r="MKJ162" s="23"/>
      <c r="MKK162" s="23"/>
      <c r="MKL162" s="23"/>
      <c r="MKM162" s="23"/>
      <c r="MKN162" s="23"/>
      <c r="MKO162" s="23"/>
      <c r="MKP162" s="23"/>
      <c r="MKQ162" s="23"/>
      <c r="MKR162" s="23"/>
      <c r="MKS162" s="23"/>
      <c r="MKT162" s="23"/>
      <c r="MKU162" s="23"/>
      <c r="MKV162" s="23"/>
      <c r="MKW162" s="23"/>
      <c r="MKX162" s="23"/>
      <c r="MKY162" s="23"/>
      <c r="MKZ162" s="23"/>
      <c r="MLA162" s="23"/>
      <c r="MLB162" s="23"/>
      <c r="MLC162" s="23"/>
      <c r="MLD162" s="23"/>
      <c r="MLE162" s="23"/>
      <c r="MLF162" s="23"/>
      <c r="MLG162" s="23"/>
      <c r="MLH162" s="23"/>
      <c r="MLI162" s="23"/>
      <c r="MLJ162" s="23"/>
      <c r="MLK162" s="23"/>
      <c r="MLL162" s="23"/>
      <c r="MLM162" s="23"/>
      <c r="MLN162" s="23"/>
      <c r="MLO162" s="23"/>
      <c r="MLP162" s="23"/>
      <c r="MLQ162" s="23"/>
      <c r="MLR162" s="23"/>
      <c r="MLS162" s="23"/>
      <c r="MLT162" s="23"/>
      <c r="MLU162" s="23"/>
      <c r="MLV162" s="23"/>
      <c r="MLW162" s="23"/>
      <c r="MLX162" s="23"/>
      <c r="MLY162" s="23"/>
      <c r="MLZ162" s="23"/>
      <c r="MMA162" s="23"/>
      <c r="MMB162" s="23"/>
      <c r="MMC162" s="23"/>
      <c r="MMD162" s="23"/>
      <c r="MME162" s="23"/>
      <c r="MMF162" s="23"/>
      <c r="MMG162" s="23"/>
      <c r="MMH162" s="23"/>
      <c r="MMI162" s="23"/>
      <c r="MMJ162" s="23"/>
      <c r="MMK162" s="23"/>
      <c r="MML162" s="23"/>
      <c r="MMM162" s="23"/>
      <c r="MMN162" s="23"/>
      <c r="MMO162" s="23"/>
      <c r="MMP162" s="23"/>
      <c r="MMQ162" s="23"/>
      <c r="MMR162" s="23"/>
      <c r="MMS162" s="23"/>
      <c r="MMT162" s="23"/>
      <c r="MMU162" s="23"/>
      <c r="MMV162" s="23"/>
      <c r="MMW162" s="23"/>
      <c r="MMX162" s="23"/>
      <c r="MMY162" s="23"/>
      <c r="MMZ162" s="23"/>
      <c r="MNA162" s="23"/>
      <c r="MNB162" s="23"/>
      <c r="MNC162" s="23"/>
      <c r="MND162" s="23"/>
      <c r="MNE162" s="23"/>
      <c r="MNF162" s="23"/>
      <c r="MNG162" s="23"/>
      <c r="MNH162" s="23"/>
      <c r="MNI162" s="23"/>
      <c r="MNJ162" s="23"/>
      <c r="MNK162" s="23"/>
      <c r="MNL162" s="23"/>
      <c r="MNM162" s="23"/>
      <c r="MNN162" s="23"/>
      <c r="MNO162" s="23"/>
      <c r="MNP162" s="23"/>
      <c r="MNQ162" s="23"/>
      <c r="MNR162" s="23"/>
      <c r="MNS162" s="23"/>
      <c r="MNT162" s="23"/>
      <c r="MNU162" s="23"/>
      <c r="MNV162" s="23"/>
      <c r="MNW162" s="23"/>
      <c r="MNX162" s="23"/>
      <c r="MNY162" s="23"/>
      <c r="MNZ162" s="23"/>
      <c r="MOA162" s="23"/>
      <c r="MOB162" s="23"/>
      <c r="MOC162" s="23"/>
      <c r="MOD162" s="23"/>
      <c r="MOE162" s="23"/>
      <c r="MOF162" s="23"/>
      <c r="MOG162" s="23"/>
      <c r="MOH162" s="23"/>
      <c r="MOI162" s="23"/>
      <c r="MOJ162" s="23"/>
      <c r="MOK162" s="23"/>
      <c r="MOL162" s="23"/>
      <c r="MOM162" s="23"/>
      <c r="MON162" s="23"/>
      <c r="MOO162" s="23"/>
      <c r="MOP162" s="23"/>
      <c r="MOQ162" s="23"/>
      <c r="MOR162" s="23"/>
      <c r="MOS162" s="23"/>
      <c r="MOT162" s="23"/>
      <c r="MOU162" s="23"/>
      <c r="MOV162" s="23"/>
      <c r="MOW162" s="23"/>
      <c r="MOX162" s="23"/>
      <c r="MOY162" s="23"/>
      <c r="MOZ162" s="23"/>
      <c r="MPA162" s="23"/>
      <c r="MPB162" s="23"/>
      <c r="MPC162" s="23"/>
      <c r="MPD162" s="23"/>
      <c r="MPE162" s="23"/>
      <c r="MPF162" s="23"/>
      <c r="MPG162" s="23"/>
      <c r="MPH162" s="23"/>
      <c r="MPI162" s="23"/>
      <c r="MPJ162" s="23"/>
      <c r="MPK162" s="23"/>
      <c r="MPL162" s="23"/>
      <c r="MPM162" s="23"/>
      <c r="MPN162" s="23"/>
      <c r="MPO162" s="23"/>
      <c r="MPP162" s="23"/>
      <c r="MPQ162" s="23"/>
      <c r="MPR162" s="23"/>
      <c r="MPS162" s="23"/>
      <c r="MPT162" s="23"/>
      <c r="MPU162" s="23"/>
      <c r="MPV162" s="23"/>
      <c r="MPW162" s="23"/>
      <c r="MPX162" s="23"/>
      <c r="MPY162" s="23"/>
      <c r="MPZ162" s="23"/>
      <c r="MQA162" s="23"/>
      <c r="MQB162" s="23"/>
      <c r="MQC162" s="23"/>
      <c r="MQD162" s="23"/>
      <c r="MQE162" s="23"/>
      <c r="MQF162" s="23"/>
      <c r="MQG162" s="23"/>
      <c r="MQH162" s="23"/>
      <c r="MQI162" s="23"/>
      <c r="MQJ162" s="23"/>
      <c r="MQK162" s="23"/>
      <c r="MQL162" s="23"/>
      <c r="MQM162" s="23"/>
      <c r="MQN162" s="23"/>
      <c r="MQO162" s="23"/>
      <c r="MQP162" s="23"/>
      <c r="MQQ162" s="23"/>
      <c r="MQR162" s="23"/>
      <c r="MQS162" s="23"/>
      <c r="MQT162" s="23"/>
      <c r="MQU162" s="23"/>
      <c r="MQV162" s="23"/>
      <c r="MQW162" s="23"/>
      <c r="MQX162" s="23"/>
      <c r="MQY162" s="23"/>
      <c r="MQZ162" s="23"/>
      <c r="MRA162" s="23"/>
      <c r="MRB162" s="23"/>
      <c r="MRC162" s="23"/>
      <c r="MRD162" s="23"/>
      <c r="MRE162" s="23"/>
      <c r="MRF162" s="23"/>
      <c r="MRG162" s="23"/>
      <c r="MRH162" s="23"/>
      <c r="MRI162" s="23"/>
      <c r="MRJ162" s="23"/>
      <c r="MRK162" s="23"/>
      <c r="MRL162" s="23"/>
      <c r="MRM162" s="23"/>
      <c r="MRN162" s="23"/>
      <c r="MRO162" s="23"/>
      <c r="MRP162" s="23"/>
      <c r="MRQ162" s="23"/>
      <c r="MRR162" s="23"/>
      <c r="MRS162" s="23"/>
      <c r="MRT162" s="23"/>
      <c r="MRU162" s="23"/>
      <c r="MRV162" s="23"/>
      <c r="MRW162" s="23"/>
      <c r="MRX162" s="23"/>
      <c r="MRY162" s="23"/>
      <c r="MRZ162" s="23"/>
      <c r="MSA162" s="23"/>
      <c r="MSB162" s="23"/>
      <c r="MSC162" s="23"/>
      <c r="MSD162" s="23"/>
      <c r="MSE162" s="23"/>
      <c r="MSF162" s="23"/>
      <c r="MSG162" s="23"/>
      <c r="MSH162" s="23"/>
      <c r="MSI162" s="23"/>
      <c r="MSJ162" s="23"/>
      <c r="MSK162" s="23"/>
      <c r="MSL162" s="23"/>
      <c r="MSM162" s="23"/>
      <c r="MSN162" s="23"/>
      <c r="MSO162" s="23"/>
      <c r="MSP162" s="23"/>
      <c r="MSQ162" s="23"/>
      <c r="MSR162" s="23"/>
      <c r="MSS162" s="23"/>
      <c r="MST162" s="23"/>
      <c r="MSU162" s="23"/>
      <c r="MSV162" s="23"/>
      <c r="MSW162" s="23"/>
      <c r="MSX162" s="23"/>
      <c r="MSY162" s="23"/>
      <c r="MSZ162" s="23"/>
      <c r="MTA162" s="23"/>
      <c r="MTB162" s="23"/>
      <c r="MTC162" s="23"/>
      <c r="MTD162" s="23"/>
      <c r="MTE162" s="23"/>
      <c r="MTF162" s="23"/>
      <c r="MTG162" s="23"/>
      <c r="MTH162" s="23"/>
      <c r="MTI162" s="23"/>
      <c r="MTJ162" s="23"/>
      <c r="MTK162" s="23"/>
      <c r="MTL162" s="23"/>
      <c r="MTM162" s="23"/>
      <c r="MTN162" s="23"/>
      <c r="MTO162" s="23"/>
      <c r="MTP162" s="23"/>
      <c r="MTQ162" s="23"/>
      <c r="MTR162" s="23"/>
      <c r="MTS162" s="23"/>
      <c r="MTT162" s="23"/>
      <c r="MTU162" s="23"/>
      <c r="MTV162" s="23"/>
      <c r="MTW162" s="23"/>
      <c r="MTX162" s="23"/>
      <c r="MTY162" s="23"/>
      <c r="MTZ162" s="23"/>
      <c r="MUA162" s="23"/>
      <c r="MUB162" s="23"/>
      <c r="MUC162" s="23"/>
      <c r="MUD162" s="23"/>
      <c r="MUE162" s="23"/>
      <c r="MUF162" s="23"/>
      <c r="MUG162" s="23"/>
      <c r="MUH162" s="23"/>
      <c r="MUI162" s="23"/>
      <c r="MUJ162" s="23"/>
      <c r="MUK162" s="23"/>
      <c r="MUL162" s="23"/>
      <c r="MUM162" s="23"/>
      <c r="MUN162" s="23"/>
      <c r="MUO162" s="23"/>
      <c r="MUP162" s="23"/>
      <c r="MUQ162" s="23"/>
      <c r="MUR162" s="23"/>
      <c r="MUS162" s="23"/>
      <c r="MUT162" s="23"/>
      <c r="MUU162" s="23"/>
      <c r="MUV162" s="23"/>
      <c r="MUW162" s="23"/>
      <c r="MUX162" s="23"/>
      <c r="MUY162" s="23"/>
      <c r="MUZ162" s="23"/>
      <c r="MVA162" s="23"/>
      <c r="MVB162" s="23"/>
      <c r="MVC162" s="23"/>
      <c r="MVD162" s="23"/>
      <c r="MVE162" s="23"/>
      <c r="MVF162" s="23"/>
      <c r="MVG162" s="23"/>
      <c r="MVH162" s="23"/>
      <c r="MVI162" s="23"/>
      <c r="MVJ162" s="23"/>
      <c r="MVK162" s="23"/>
      <c r="MVL162" s="23"/>
      <c r="MVM162" s="23"/>
      <c r="MVN162" s="23"/>
      <c r="MVO162" s="23"/>
      <c r="MVP162" s="23"/>
      <c r="MVQ162" s="23"/>
      <c r="MVR162" s="23"/>
      <c r="MVS162" s="23"/>
      <c r="MVT162" s="23"/>
      <c r="MVU162" s="23"/>
      <c r="MVV162" s="23"/>
      <c r="MVW162" s="23"/>
      <c r="MVX162" s="23"/>
      <c r="MVY162" s="23"/>
      <c r="MVZ162" s="23"/>
      <c r="MWA162" s="23"/>
      <c r="MWB162" s="23"/>
      <c r="MWC162" s="23"/>
      <c r="MWD162" s="23"/>
      <c r="MWE162" s="23"/>
      <c r="MWF162" s="23"/>
      <c r="MWG162" s="23"/>
      <c r="MWH162" s="23"/>
      <c r="MWI162" s="23"/>
      <c r="MWJ162" s="23"/>
      <c r="MWK162" s="23"/>
      <c r="MWL162" s="23"/>
      <c r="MWM162" s="23"/>
      <c r="MWN162" s="23"/>
      <c r="MWO162" s="23"/>
      <c r="MWP162" s="23"/>
      <c r="MWQ162" s="23"/>
      <c r="MWR162" s="23"/>
      <c r="MWS162" s="23"/>
      <c r="MWT162" s="23"/>
      <c r="MWU162" s="23"/>
      <c r="MWV162" s="23"/>
      <c r="MWW162" s="23"/>
      <c r="MWX162" s="23"/>
      <c r="MWY162" s="23"/>
      <c r="MWZ162" s="23"/>
      <c r="MXA162" s="23"/>
      <c r="MXB162" s="23"/>
      <c r="MXC162" s="23"/>
      <c r="MXD162" s="23"/>
      <c r="MXE162" s="23"/>
      <c r="MXF162" s="23"/>
      <c r="MXG162" s="23"/>
      <c r="MXH162" s="23"/>
      <c r="MXI162" s="23"/>
      <c r="MXJ162" s="23"/>
      <c r="MXK162" s="23"/>
      <c r="MXL162" s="23"/>
      <c r="MXM162" s="23"/>
      <c r="MXN162" s="23"/>
      <c r="MXO162" s="23"/>
      <c r="MXP162" s="23"/>
      <c r="MXQ162" s="23"/>
      <c r="MXR162" s="23"/>
      <c r="MXS162" s="23"/>
      <c r="MXT162" s="23"/>
      <c r="MXU162" s="23"/>
      <c r="MXV162" s="23"/>
      <c r="MXW162" s="23"/>
      <c r="MXX162" s="23"/>
      <c r="MXY162" s="23"/>
      <c r="MXZ162" s="23"/>
      <c r="MYA162" s="23"/>
      <c r="MYB162" s="23"/>
      <c r="MYC162" s="23"/>
      <c r="MYD162" s="23"/>
      <c r="MYE162" s="23"/>
      <c r="MYF162" s="23"/>
      <c r="MYG162" s="23"/>
      <c r="MYH162" s="23"/>
      <c r="MYI162" s="23"/>
      <c r="MYJ162" s="23"/>
      <c r="MYK162" s="23"/>
      <c r="MYL162" s="23"/>
      <c r="MYM162" s="23"/>
      <c r="MYN162" s="23"/>
      <c r="MYO162" s="23"/>
      <c r="MYP162" s="23"/>
      <c r="MYQ162" s="23"/>
      <c r="MYR162" s="23"/>
      <c r="MYS162" s="23"/>
      <c r="MYT162" s="23"/>
      <c r="MYU162" s="23"/>
      <c r="MYV162" s="23"/>
      <c r="MYW162" s="23"/>
      <c r="MYX162" s="23"/>
      <c r="MYY162" s="23"/>
      <c r="MYZ162" s="23"/>
      <c r="MZA162" s="23"/>
      <c r="MZB162" s="23"/>
      <c r="MZC162" s="23"/>
      <c r="MZD162" s="23"/>
      <c r="MZE162" s="23"/>
      <c r="MZF162" s="23"/>
      <c r="MZG162" s="23"/>
      <c r="MZH162" s="23"/>
      <c r="MZI162" s="23"/>
      <c r="MZJ162" s="23"/>
      <c r="MZK162" s="23"/>
      <c r="MZL162" s="23"/>
      <c r="MZM162" s="23"/>
      <c r="MZN162" s="23"/>
      <c r="MZO162" s="23"/>
      <c r="MZP162" s="23"/>
      <c r="MZQ162" s="23"/>
      <c r="MZR162" s="23"/>
      <c r="MZS162" s="23"/>
      <c r="MZT162" s="23"/>
      <c r="MZU162" s="23"/>
      <c r="MZV162" s="23"/>
      <c r="MZW162" s="23"/>
      <c r="MZX162" s="23"/>
      <c r="MZY162" s="23"/>
      <c r="MZZ162" s="23"/>
      <c r="NAA162" s="23"/>
      <c r="NAB162" s="23"/>
      <c r="NAC162" s="23"/>
      <c r="NAD162" s="23"/>
      <c r="NAE162" s="23"/>
      <c r="NAF162" s="23"/>
      <c r="NAG162" s="23"/>
      <c r="NAH162" s="23"/>
      <c r="NAI162" s="23"/>
      <c r="NAJ162" s="23"/>
      <c r="NAK162" s="23"/>
      <c r="NAL162" s="23"/>
      <c r="NAM162" s="23"/>
      <c r="NAN162" s="23"/>
      <c r="NAO162" s="23"/>
      <c r="NAP162" s="23"/>
      <c r="NAQ162" s="23"/>
      <c r="NAR162" s="23"/>
      <c r="NAS162" s="23"/>
      <c r="NAT162" s="23"/>
      <c r="NAU162" s="23"/>
      <c r="NAV162" s="23"/>
      <c r="NAW162" s="23"/>
      <c r="NAX162" s="23"/>
      <c r="NAY162" s="23"/>
      <c r="NAZ162" s="23"/>
      <c r="NBA162" s="23"/>
      <c r="NBB162" s="23"/>
      <c r="NBC162" s="23"/>
      <c r="NBD162" s="23"/>
      <c r="NBE162" s="23"/>
      <c r="NBF162" s="23"/>
      <c r="NBG162" s="23"/>
      <c r="NBH162" s="23"/>
      <c r="NBI162" s="23"/>
      <c r="NBJ162" s="23"/>
      <c r="NBK162" s="23"/>
      <c r="NBL162" s="23"/>
      <c r="NBM162" s="23"/>
      <c r="NBN162" s="23"/>
      <c r="NBO162" s="23"/>
      <c r="NBP162" s="23"/>
      <c r="NBQ162" s="23"/>
      <c r="NBR162" s="23"/>
      <c r="NBS162" s="23"/>
      <c r="NBT162" s="23"/>
      <c r="NBU162" s="23"/>
      <c r="NBV162" s="23"/>
      <c r="NBW162" s="23"/>
      <c r="NBX162" s="23"/>
      <c r="NBY162" s="23"/>
      <c r="NBZ162" s="23"/>
      <c r="NCA162" s="23"/>
      <c r="NCB162" s="23"/>
      <c r="NCC162" s="23"/>
      <c r="NCD162" s="23"/>
      <c r="NCE162" s="23"/>
      <c r="NCF162" s="23"/>
      <c r="NCG162" s="23"/>
      <c r="NCH162" s="23"/>
      <c r="NCI162" s="23"/>
      <c r="NCJ162" s="23"/>
      <c r="NCK162" s="23"/>
      <c r="NCL162" s="23"/>
      <c r="NCM162" s="23"/>
      <c r="NCN162" s="23"/>
      <c r="NCO162" s="23"/>
      <c r="NCP162" s="23"/>
      <c r="NCQ162" s="23"/>
      <c r="NCR162" s="23"/>
      <c r="NCS162" s="23"/>
      <c r="NCT162" s="23"/>
      <c r="NCU162" s="23"/>
      <c r="NCV162" s="23"/>
      <c r="NCW162" s="23"/>
      <c r="NCX162" s="23"/>
      <c r="NCY162" s="23"/>
      <c r="NCZ162" s="23"/>
      <c r="NDA162" s="23"/>
      <c r="NDB162" s="23"/>
      <c r="NDC162" s="23"/>
      <c r="NDD162" s="23"/>
      <c r="NDE162" s="23"/>
      <c r="NDF162" s="23"/>
      <c r="NDG162" s="23"/>
      <c r="NDH162" s="23"/>
      <c r="NDI162" s="23"/>
      <c r="NDJ162" s="23"/>
      <c r="NDK162" s="23"/>
      <c r="NDL162" s="23"/>
      <c r="NDM162" s="23"/>
      <c r="NDN162" s="23"/>
      <c r="NDO162" s="23"/>
      <c r="NDP162" s="23"/>
      <c r="NDQ162" s="23"/>
      <c r="NDR162" s="23"/>
      <c r="NDS162" s="23"/>
      <c r="NDT162" s="23"/>
      <c r="NDU162" s="23"/>
      <c r="NDV162" s="23"/>
      <c r="NDW162" s="23"/>
      <c r="NDX162" s="23"/>
      <c r="NDY162" s="23"/>
      <c r="NDZ162" s="23"/>
      <c r="NEA162" s="23"/>
      <c r="NEB162" s="23"/>
      <c r="NEC162" s="23"/>
      <c r="NED162" s="23"/>
      <c r="NEE162" s="23"/>
      <c r="NEF162" s="23"/>
      <c r="NEG162" s="23"/>
      <c r="NEH162" s="23"/>
      <c r="NEI162" s="23"/>
      <c r="NEJ162" s="23"/>
      <c r="NEK162" s="23"/>
      <c r="NEL162" s="23"/>
      <c r="NEM162" s="23"/>
      <c r="NEN162" s="23"/>
      <c r="NEO162" s="23"/>
      <c r="NEP162" s="23"/>
      <c r="NEQ162" s="23"/>
      <c r="NER162" s="23"/>
      <c r="NES162" s="23"/>
      <c r="NET162" s="23"/>
      <c r="NEU162" s="23"/>
      <c r="NEV162" s="23"/>
      <c r="NEW162" s="23"/>
      <c r="NEX162" s="23"/>
      <c r="NEY162" s="23"/>
      <c r="NEZ162" s="23"/>
      <c r="NFA162" s="23"/>
      <c r="NFB162" s="23"/>
      <c r="NFC162" s="23"/>
      <c r="NFD162" s="23"/>
      <c r="NFE162" s="23"/>
      <c r="NFF162" s="23"/>
      <c r="NFG162" s="23"/>
      <c r="NFH162" s="23"/>
      <c r="NFI162" s="23"/>
      <c r="NFJ162" s="23"/>
      <c r="NFK162" s="23"/>
      <c r="NFL162" s="23"/>
      <c r="NFM162" s="23"/>
      <c r="NFN162" s="23"/>
      <c r="NFO162" s="23"/>
      <c r="NFP162" s="23"/>
      <c r="NFQ162" s="23"/>
      <c r="NFR162" s="23"/>
      <c r="NFS162" s="23"/>
      <c r="NFT162" s="23"/>
      <c r="NFU162" s="23"/>
      <c r="NFV162" s="23"/>
      <c r="NFW162" s="23"/>
      <c r="NFX162" s="23"/>
      <c r="NFY162" s="23"/>
      <c r="NFZ162" s="23"/>
      <c r="NGA162" s="23"/>
      <c r="NGB162" s="23"/>
      <c r="NGC162" s="23"/>
      <c r="NGD162" s="23"/>
      <c r="NGE162" s="23"/>
      <c r="NGF162" s="23"/>
      <c r="NGG162" s="23"/>
      <c r="NGH162" s="23"/>
      <c r="NGI162" s="23"/>
      <c r="NGJ162" s="23"/>
      <c r="NGK162" s="23"/>
      <c r="NGL162" s="23"/>
      <c r="NGM162" s="23"/>
      <c r="NGN162" s="23"/>
      <c r="NGO162" s="23"/>
      <c r="NGP162" s="23"/>
      <c r="NGQ162" s="23"/>
      <c r="NGR162" s="23"/>
      <c r="NGS162" s="23"/>
      <c r="NGT162" s="23"/>
      <c r="NGU162" s="23"/>
      <c r="NGV162" s="23"/>
      <c r="NGW162" s="23"/>
      <c r="NGX162" s="23"/>
      <c r="NGY162" s="23"/>
      <c r="NGZ162" s="23"/>
      <c r="NHA162" s="23"/>
      <c r="NHB162" s="23"/>
      <c r="NHC162" s="23"/>
      <c r="NHD162" s="23"/>
      <c r="NHE162" s="23"/>
      <c r="NHF162" s="23"/>
      <c r="NHG162" s="23"/>
      <c r="NHH162" s="23"/>
      <c r="NHI162" s="23"/>
      <c r="NHJ162" s="23"/>
      <c r="NHK162" s="23"/>
      <c r="NHL162" s="23"/>
      <c r="NHM162" s="23"/>
      <c r="NHN162" s="23"/>
      <c r="NHO162" s="23"/>
      <c r="NHP162" s="23"/>
      <c r="NHQ162" s="23"/>
      <c r="NHR162" s="23"/>
      <c r="NHS162" s="23"/>
      <c r="NHT162" s="23"/>
      <c r="NHU162" s="23"/>
      <c r="NHV162" s="23"/>
      <c r="NHW162" s="23"/>
      <c r="NHX162" s="23"/>
      <c r="NHY162" s="23"/>
      <c r="NHZ162" s="23"/>
      <c r="NIA162" s="23"/>
      <c r="NIB162" s="23"/>
      <c r="NIC162" s="23"/>
      <c r="NID162" s="23"/>
      <c r="NIE162" s="23"/>
      <c r="NIF162" s="23"/>
      <c r="NIG162" s="23"/>
      <c r="NIH162" s="23"/>
      <c r="NII162" s="23"/>
      <c r="NIJ162" s="23"/>
      <c r="NIK162" s="23"/>
      <c r="NIL162" s="23"/>
      <c r="NIM162" s="23"/>
      <c r="NIN162" s="23"/>
      <c r="NIO162" s="23"/>
      <c r="NIP162" s="23"/>
      <c r="NIQ162" s="23"/>
      <c r="NIR162" s="23"/>
      <c r="NIS162" s="23"/>
      <c r="NIT162" s="23"/>
      <c r="NIU162" s="23"/>
      <c r="NIV162" s="23"/>
      <c r="NIW162" s="23"/>
      <c r="NIX162" s="23"/>
      <c r="NIY162" s="23"/>
      <c r="NIZ162" s="23"/>
      <c r="NJA162" s="23"/>
      <c r="NJB162" s="23"/>
      <c r="NJC162" s="23"/>
      <c r="NJD162" s="23"/>
      <c r="NJE162" s="23"/>
      <c r="NJF162" s="23"/>
      <c r="NJG162" s="23"/>
      <c r="NJH162" s="23"/>
      <c r="NJI162" s="23"/>
      <c r="NJJ162" s="23"/>
      <c r="NJK162" s="23"/>
      <c r="NJL162" s="23"/>
      <c r="NJM162" s="23"/>
      <c r="NJN162" s="23"/>
      <c r="NJO162" s="23"/>
      <c r="NJP162" s="23"/>
      <c r="NJQ162" s="23"/>
      <c r="NJR162" s="23"/>
      <c r="NJS162" s="23"/>
      <c r="NJT162" s="23"/>
      <c r="NJU162" s="23"/>
      <c r="NJV162" s="23"/>
      <c r="NJW162" s="23"/>
      <c r="NJX162" s="23"/>
      <c r="NJY162" s="23"/>
      <c r="NJZ162" s="23"/>
      <c r="NKA162" s="23"/>
      <c r="NKB162" s="23"/>
      <c r="NKC162" s="23"/>
      <c r="NKD162" s="23"/>
      <c r="NKE162" s="23"/>
      <c r="NKF162" s="23"/>
      <c r="NKG162" s="23"/>
      <c r="NKH162" s="23"/>
      <c r="NKI162" s="23"/>
      <c r="NKJ162" s="23"/>
      <c r="NKK162" s="23"/>
      <c r="NKL162" s="23"/>
      <c r="NKM162" s="23"/>
      <c r="NKN162" s="23"/>
      <c r="NKO162" s="23"/>
      <c r="NKP162" s="23"/>
      <c r="NKQ162" s="23"/>
      <c r="NKR162" s="23"/>
      <c r="NKS162" s="23"/>
      <c r="NKT162" s="23"/>
      <c r="NKU162" s="23"/>
      <c r="NKV162" s="23"/>
      <c r="NKW162" s="23"/>
      <c r="NKX162" s="23"/>
      <c r="NKY162" s="23"/>
      <c r="NKZ162" s="23"/>
      <c r="NLA162" s="23"/>
      <c r="NLB162" s="23"/>
      <c r="NLC162" s="23"/>
      <c r="NLD162" s="23"/>
      <c r="NLE162" s="23"/>
      <c r="NLF162" s="23"/>
      <c r="NLG162" s="23"/>
      <c r="NLH162" s="23"/>
      <c r="NLI162" s="23"/>
      <c r="NLJ162" s="23"/>
      <c r="NLK162" s="23"/>
      <c r="NLL162" s="23"/>
      <c r="NLM162" s="23"/>
      <c r="NLN162" s="23"/>
      <c r="NLO162" s="23"/>
      <c r="NLP162" s="23"/>
      <c r="NLQ162" s="23"/>
      <c r="NLR162" s="23"/>
      <c r="NLS162" s="23"/>
      <c r="NLT162" s="23"/>
      <c r="NLU162" s="23"/>
      <c r="NLV162" s="23"/>
      <c r="NLW162" s="23"/>
      <c r="NLX162" s="23"/>
      <c r="NLY162" s="23"/>
      <c r="NLZ162" s="23"/>
      <c r="NMA162" s="23"/>
      <c r="NMB162" s="23"/>
      <c r="NMC162" s="23"/>
      <c r="NMD162" s="23"/>
      <c r="NME162" s="23"/>
      <c r="NMF162" s="23"/>
      <c r="NMG162" s="23"/>
      <c r="NMH162" s="23"/>
      <c r="NMI162" s="23"/>
      <c r="NMJ162" s="23"/>
      <c r="NMK162" s="23"/>
      <c r="NML162" s="23"/>
      <c r="NMM162" s="23"/>
      <c r="NMN162" s="23"/>
      <c r="NMO162" s="23"/>
      <c r="NMP162" s="23"/>
      <c r="NMQ162" s="23"/>
      <c r="NMR162" s="23"/>
      <c r="NMS162" s="23"/>
      <c r="NMT162" s="23"/>
      <c r="NMU162" s="23"/>
      <c r="NMV162" s="23"/>
      <c r="NMW162" s="23"/>
      <c r="NMX162" s="23"/>
      <c r="NMY162" s="23"/>
      <c r="NMZ162" s="23"/>
      <c r="NNA162" s="23"/>
      <c r="NNB162" s="23"/>
      <c r="NNC162" s="23"/>
      <c r="NND162" s="23"/>
      <c r="NNE162" s="23"/>
      <c r="NNF162" s="23"/>
      <c r="NNG162" s="23"/>
      <c r="NNH162" s="23"/>
      <c r="NNI162" s="23"/>
      <c r="NNJ162" s="23"/>
      <c r="NNK162" s="23"/>
      <c r="NNL162" s="23"/>
      <c r="NNM162" s="23"/>
      <c r="NNN162" s="23"/>
      <c r="NNO162" s="23"/>
      <c r="NNP162" s="23"/>
      <c r="NNQ162" s="23"/>
      <c r="NNR162" s="23"/>
      <c r="NNS162" s="23"/>
      <c r="NNT162" s="23"/>
      <c r="NNU162" s="23"/>
      <c r="NNV162" s="23"/>
      <c r="NNW162" s="23"/>
      <c r="NNX162" s="23"/>
      <c r="NNY162" s="23"/>
      <c r="NNZ162" s="23"/>
      <c r="NOA162" s="23"/>
      <c r="NOB162" s="23"/>
      <c r="NOC162" s="23"/>
      <c r="NOD162" s="23"/>
      <c r="NOE162" s="23"/>
      <c r="NOF162" s="23"/>
      <c r="NOG162" s="23"/>
      <c r="NOH162" s="23"/>
      <c r="NOI162" s="23"/>
      <c r="NOJ162" s="23"/>
      <c r="NOK162" s="23"/>
      <c r="NOL162" s="23"/>
      <c r="NOM162" s="23"/>
      <c r="NON162" s="23"/>
      <c r="NOO162" s="23"/>
      <c r="NOP162" s="23"/>
      <c r="NOQ162" s="23"/>
      <c r="NOR162" s="23"/>
      <c r="NOS162" s="23"/>
      <c r="NOT162" s="23"/>
      <c r="NOU162" s="23"/>
      <c r="NOV162" s="23"/>
      <c r="NOW162" s="23"/>
      <c r="NOX162" s="23"/>
      <c r="NOY162" s="23"/>
      <c r="NOZ162" s="23"/>
      <c r="NPA162" s="23"/>
      <c r="NPB162" s="23"/>
      <c r="NPC162" s="23"/>
      <c r="NPD162" s="23"/>
      <c r="NPE162" s="23"/>
      <c r="NPF162" s="23"/>
      <c r="NPG162" s="23"/>
      <c r="NPH162" s="23"/>
      <c r="NPI162" s="23"/>
      <c r="NPJ162" s="23"/>
      <c r="NPK162" s="23"/>
      <c r="NPL162" s="23"/>
      <c r="NPM162" s="23"/>
      <c r="NPN162" s="23"/>
      <c r="NPO162" s="23"/>
      <c r="NPP162" s="23"/>
      <c r="NPQ162" s="23"/>
      <c r="NPR162" s="23"/>
      <c r="NPS162" s="23"/>
      <c r="NPT162" s="23"/>
      <c r="NPU162" s="23"/>
      <c r="NPV162" s="23"/>
      <c r="NPW162" s="23"/>
      <c r="NPX162" s="23"/>
      <c r="NPY162" s="23"/>
      <c r="NPZ162" s="23"/>
      <c r="NQA162" s="23"/>
      <c r="NQB162" s="23"/>
      <c r="NQC162" s="23"/>
      <c r="NQD162" s="23"/>
      <c r="NQE162" s="23"/>
      <c r="NQF162" s="23"/>
      <c r="NQG162" s="23"/>
      <c r="NQH162" s="23"/>
      <c r="NQI162" s="23"/>
      <c r="NQJ162" s="23"/>
      <c r="NQK162" s="23"/>
      <c r="NQL162" s="23"/>
      <c r="NQM162" s="23"/>
      <c r="NQN162" s="23"/>
      <c r="NQO162" s="23"/>
      <c r="NQP162" s="23"/>
      <c r="NQQ162" s="23"/>
      <c r="NQR162" s="23"/>
      <c r="NQS162" s="23"/>
      <c r="NQT162" s="23"/>
      <c r="NQU162" s="23"/>
      <c r="NQV162" s="23"/>
      <c r="NQW162" s="23"/>
      <c r="NQX162" s="23"/>
      <c r="NQY162" s="23"/>
      <c r="NQZ162" s="23"/>
      <c r="NRA162" s="23"/>
      <c r="NRB162" s="23"/>
      <c r="NRC162" s="23"/>
      <c r="NRD162" s="23"/>
      <c r="NRE162" s="23"/>
      <c r="NRF162" s="23"/>
      <c r="NRG162" s="23"/>
      <c r="NRH162" s="23"/>
      <c r="NRI162" s="23"/>
      <c r="NRJ162" s="23"/>
      <c r="NRK162" s="23"/>
      <c r="NRL162" s="23"/>
      <c r="NRM162" s="23"/>
      <c r="NRN162" s="23"/>
      <c r="NRO162" s="23"/>
      <c r="NRP162" s="23"/>
      <c r="NRQ162" s="23"/>
      <c r="NRR162" s="23"/>
      <c r="NRS162" s="23"/>
      <c r="NRT162" s="23"/>
      <c r="NRU162" s="23"/>
      <c r="NRV162" s="23"/>
      <c r="NRW162" s="23"/>
      <c r="NRX162" s="23"/>
      <c r="NRY162" s="23"/>
      <c r="NRZ162" s="23"/>
      <c r="NSA162" s="23"/>
      <c r="NSB162" s="23"/>
      <c r="NSC162" s="23"/>
      <c r="NSD162" s="23"/>
      <c r="NSE162" s="23"/>
      <c r="NSF162" s="23"/>
      <c r="NSG162" s="23"/>
      <c r="NSH162" s="23"/>
      <c r="NSI162" s="23"/>
      <c r="NSJ162" s="23"/>
      <c r="NSK162" s="23"/>
      <c r="NSL162" s="23"/>
      <c r="NSM162" s="23"/>
      <c r="NSN162" s="23"/>
      <c r="NSO162" s="23"/>
      <c r="NSP162" s="23"/>
      <c r="NSQ162" s="23"/>
      <c r="NSR162" s="23"/>
      <c r="NSS162" s="23"/>
      <c r="NST162" s="23"/>
      <c r="NSU162" s="23"/>
      <c r="NSV162" s="23"/>
      <c r="NSW162" s="23"/>
      <c r="NSX162" s="23"/>
      <c r="NSY162" s="23"/>
      <c r="NSZ162" s="23"/>
      <c r="NTA162" s="23"/>
      <c r="NTB162" s="23"/>
      <c r="NTC162" s="23"/>
      <c r="NTD162" s="23"/>
      <c r="NTE162" s="23"/>
      <c r="NTF162" s="23"/>
      <c r="NTG162" s="23"/>
      <c r="NTH162" s="23"/>
      <c r="NTI162" s="23"/>
      <c r="NTJ162" s="23"/>
      <c r="NTK162" s="23"/>
      <c r="NTL162" s="23"/>
      <c r="NTM162" s="23"/>
      <c r="NTN162" s="23"/>
      <c r="NTO162" s="23"/>
      <c r="NTP162" s="23"/>
      <c r="NTQ162" s="23"/>
      <c r="NTR162" s="23"/>
      <c r="NTS162" s="23"/>
      <c r="NTT162" s="23"/>
      <c r="NTU162" s="23"/>
      <c r="NTV162" s="23"/>
      <c r="NTW162" s="23"/>
      <c r="NTX162" s="23"/>
      <c r="NTY162" s="23"/>
      <c r="NTZ162" s="23"/>
      <c r="NUA162" s="23"/>
      <c r="NUB162" s="23"/>
      <c r="NUC162" s="23"/>
      <c r="NUD162" s="23"/>
      <c r="NUE162" s="23"/>
      <c r="NUF162" s="23"/>
      <c r="NUG162" s="23"/>
      <c r="NUH162" s="23"/>
      <c r="NUI162" s="23"/>
      <c r="NUJ162" s="23"/>
      <c r="NUK162" s="23"/>
      <c r="NUL162" s="23"/>
      <c r="NUM162" s="23"/>
      <c r="NUN162" s="23"/>
      <c r="NUO162" s="23"/>
      <c r="NUP162" s="23"/>
      <c r="NUQ162" s="23"/>
      <c r="NUR162" s="23"/>
      <c r="NUS162" s="23"/>
      <c r="NUT162" s="23"/>
      <c r="NUU162" s="23"/>
      <c r="NUV162" s="23"/>
      <c r="NUW162" s="23"/>
      <c r="NUX162" s="23"/>
      <c r="NUY162" s="23"/>
      <c r="NUZ162" s="23"/>
      <c r="NVA162" s="23"/>
      <c r="NVB162" s="23"/>
      <c r="NVC162" s="23"/>
      <c r="NVD162" s="23"/>
      <c r="NVE162" s="23"/>
      <c r="NVF162" s="23"/>
      <c r="NVG162" s="23"/>
      <c r="NVH162" s="23"/>
      <c r="NVI162" s="23"/>
      <c r="NVJ162" s="23"/>
      <c r="NVK162" s="23"/>
      <c r="NVL162" s="23"/>
      <c r="NVM162" s="23"/>
      <c r="NVN162" s="23"/>
      <c r="NVO162" s="23"/>
      <c r="NVP162" s="23"/>
      <c r="NVQ162" s="23"/>
      <c r="NVR162" s="23"/>
      <c r="NVS162" s="23"/>
      <c r="NVT162" s="23"/>
      <c r="NVU162" s="23"/>
      <c r="NVV162" s="23"/>
      <c r="NVW162" s="23"/>
      <c r="NVX162" s="23"/>
      <c r="NVY162" s="23"/>
      <c r="NVZ162" s="23"/>
      <c r="NWA162" s="23"/>
      <c r="NWB162" s="23"/>
      <c r="NWC162" s="23"/>
      <c r="NWD162" s="23"/>
      <c r="NWE162" s="23"/>
      <c r="NWF162" s="23"/>
      <c r="NWG162" s="23"/>
      <c r="NWH162" s="23"/>
      <c r="NWI162" s="23"/>
      <c r="NWJ162" s="23"/>
      <c r="NWK162" s="23"/>
      <c r="NWL162" s="23"/>
      <c r="NWM162" s="23"/>
      <c r="NWN162" s="23"/>
      <c r="NWO162" s="23"/>
      <c r="NWP162" s="23"/>
      <c r="NWQ162" s="23"/>
      <c r="NWR162" s="23"/>
      <c r="NWS162" s="23"/>
      <c r="NWT162" s="23"/>
      <c r="NWU162" s="23"/>
      <c r="NWV162" s="23"/>
      <c r="NWW162" s="23"/>
      <c r="NWX162" s="23"/>
      <c r="NWY162" s="23"/>
      <c r="NWZ162" s="23"/>
      <c r="NXA162" s="23"/>
      <c r="NXB162" s="23"/>
      <c r="NXC162" s="23"/>
      <c r="NXD162" s="23"/>
      <c r="NXE162" s="23"/>
      <c r="NXF162" s="23"/>
      <c r="NXG162" s="23"/>
      <c r="NXH162" s="23"/>
      <c r="NXI162" s="23"/>
      <c r="NXJ162" s="23"/>
      <c r="NXK162" s="23"/>
      <c r="NXL162" s="23"/>
      <c r="NXM162" s="23"/>
      <c r="NXN162" s="23"/>
      <c r="NXO162" s="23"/>
      <c r="NXP162" s="23"/>
      <c r="NXQ162" s="23"/>
      <c r="NXR162" s="23"/>
      <c r="NXS162" s="23"/>
      <c r="NXT162" s="23"/>
      <c r="NXU162" s="23"/>
      <c r="NXV162" s="23"/>
      <c r="NXW162" s="23"/>
      <c r="NXX162" s="23"/>
      <c r="NXY162" s="23"/>
      <c r="NXZ162" s="23"/>
      <c r="NYA162" s="23"/>
      <c r="NYB162" s="23"/>
      <c r="NYC162" s="23"/>
      <c r="NYD162" s="23"/>
      <c r="NYE162" s="23"/>
      <c r="NYF162" s="23"/>
      <c r="NYG162" s="23"/>
      <c r="NYH162" s="23"/>
      <c r="NYI162" s="23"/>
      <c r="NYJ162" s="23"/>
      <c r="NYK162" s="23"/>
      <c r="NYL162" s="23"/>
      <c r="NYM162" s="23"/>
      <c r="NYN162" s="23"/>
      <c r="NYO162" s="23"/>
      <c r="NYP162" s="23"/>
      <c r="NYQ162" s="23"/>
      <c r="NYR162" s="23"/>
      <c r="NYS162" s="23"/>
      <c r="NYT162" s="23"/>
      <c r="NYU162" s="23"/>
      <c r="NYV162" s="23"/>
      <c r="NYW162" s="23"/>
      <c r="NYX162" s="23"/>
      <c r="NYY162" s="23"/>
      <c r="NYZ162" s="23"/>
      <c r="NZA162" s="23"/>
      <c r="NZB162" s="23"/>
      <c r="NZC162" s="23"/>
      <c r="NZD162" s="23"/>
      <c r="NZE162" s="23"/>
      <c r="NZF162" s="23"/>
      <c r="NZG162" s="23"/>
      <c r="NZH162" s="23"/>
      <c r="NZI162" s="23"/>
      <c r="NZJ162" s="23"/>
      <c r="NZK162" s="23"/>
      <c r="NZL162" s="23"/>
      <c r="NZM162" s="23"/>
      <c r="NZN162" s="23"/>
      <c r="NZO162" s="23"/>
      <c r="NZP162" s="23"/>
      <c r="NZQ162" s="23"/>
      <c r="NZR162" s="23"/>
      <c r="NZS162" s="23"/>
      <c r="NZT162" s="23"/>
      <c r="NZU162" s="23"/>
      <c r="NZV162" s="23"/>
      <c r="NZW162" s="23"/>
      <c r="NZX162" s="23"/>
      <c r="NZY162" s="23"/>
      <c r="NZZ162" s="23"/>
      <c r="OAA162" s="23"/>
      <c r="OAB162" s="23"/>
      <c r="OAC162" s="23"/>
      <c r="OAD162" s="23"/>
      <c r="OAE162" s="23"/>
      <c r="OAF162" s="23"/>
      <c r="OAG162" s="23"/>
      <c r="OAH162" s="23"/>
      <c r="OAI162" s="23"/>
      <c r="OAJ162" s="23"/>
      <c r="OAK162" s="23"/>
      <c r="OAL162" s="23"/>
      <c r="OAM162" s="23"/>
      <c r="OAN162" s="23"/>
      <c r="OAO162" s="23"/>
      <c r="OAP162" s="23"/>
      <c r="OAQ162" s="23"/>
      <c r="OAR162" s="23"/>
      <c r="OAS162" s="23"/>
      <c r="OAT162" s="23"/>
      <c r="OAU162" s="23"/>
      <c r="OAV162" s="23"/>
      <c r="OAW162" s="23"/>
      <c r="OAX162" s="23"/>
      <c r="OAY162" s="23"/>
      <c r="OAZ162" s="23"/>
      <c r="OBA162" s="23"/>
      <c r="OBB162" s="23"/>
      <c r="OBC162" s="23"/>
      <c r="OBD162" s="23"/>
      <c r="OBE162" s="23"/>
      <c r="OBF162" s="23"/>
      <c r="OBG162" s="23"/>
      <c r="OBH162" s="23"/>
      <c r="OBI162" s="23"/>
      <c r="OBJ162" s="23"/>
      <c r="OBK162" s="23"/>
      <c r="OBL162" s="23"/>
      <c r="OBM162" s="23"/>
      <c r="OBN162" s="23"/>
      <c r="OBO162" s="23"/>
      <c r="OBP162" s="23"/>
      <c r="OBQ162" s="23"/>
      <c r="OBR162" s="23"/>
      <c r="OBS162" s="23"/>
      <c r="OBT162" s="23"/>
      <c r="OBU162" s="23"/>
      <c r="OBV162" s="23"/>
      <c r="OBW162" s="23"/>
      <c r="OBX162" s="23"/>
      <c r="OBY162" s="23"/>
      <c r="OBZ162" s="23"/>
      <c r="OCA162" s="23"/>
      <c r="OCB162" s="23"/>
      <c r="OCC162" s="23"/>
      <c r="OCD162" s="23"/>
      <c r="OCE162" s="23"/>
      <c r="OCF162" s="23"/>
      <c r="OCG162" s="23"/>
      <c r="OCH162" s="23"/>
      <c r="OCI162" s="23"/>
      <c r="OCJ162" s="23"/>
      <c r="OCK162" s="23"/>
      <c r="OCL162" s="23"/>
      <c r="OCM162" s="23"/>
      <c r="OCN162" s="23"/>
      <c r="OCO162" s="23"/>
      <c r="OCP162" s="23"/>
      <c r="OCQ162" s="23"/>
      <c r="OCR162" s="23"/>
      <c r="OCS162" s="23"/>
      <c r="OCT162" s="23"/>
      <c r="OCU162" s="23"/>
      <c r="OCV162" s="23"/>
      <c r="OCW162" s="23"/>
      <c r="OCX162" s="23"/>
      <c r="OCY162" s="23"/>
      <c r="OCZ162" s="23"/>
      <c r="ODA162" s="23"/>
      <c r="ODB162" s="23"/>
      <c r="ODC162" s="23"/>
      <c r="ODD162" s="23"/>
      <c r="ODE162" s="23"/>
      <c r="ODF162" s="23"/>
      <c r="ODG162" s="23"/>
      <c r="ODH162" s="23"/>
      <c r="ODI162" s="23"/>
      <c r="ODJ162" s="23"/>
      <c r="ODK162" s="23"/>
      <c r="ODL162" s="23"/>
      <c r="ODM162" s="23"/>
      <c r="ODN162" s="23"/>
      <c r="ODO162" s="23"/>
      <c r="ODP162" s="23"/>
      <c r="ODQ162" s="23"/>
      <c r="ODR162" s="23"/>
      <c r="ODS162" s="23"/>
      <c r="ODT162" s="23"/>
      <c r="ODU162" s="23"/>
      <c r="ODV162" s="23"/>
      <c r="ODW162" s="23"/>
      <c r="ODX162" s="23"/>
      <c r="ODY162" s="23"/>
      <c r="ODZ162" s="23"/>
      <c r="OEA162" s="23"/>
      <c r="OEB162" s="23"/>
      <c r="OEC162" s="23"/>
      <c r="OED162" s="23"/>
      <c r="OEE162" s="23"/>
      <c r="OEF162" s="23"/>
      <c r="OEG162" s="23"/>
      <c r="OEH162" s="23"/>
      <c r="OEI162" s="23"/>
      <c r="OEJ162" s="23"/>
      <c r="OEK162" s="23"/>
      <c r="OEL162" s="23"/>
      <c r="OEM162" s="23"/>
      <c r="OEN162" s="23"/>
      <c r="OEO162" s="23"/>
      <c r="OEP162" s="23"/>
      <c r="OEQ162" s="23"/>
      <c r="OER162" s="23"/>
      <c r="OES162" s="23"/>
      <c r="OET162" s="23"/>
      <c r="OEU162" s="23"/>
      <c r="OEV162" s="23"/>
      <c r="OEW162" s="23"/>
      <c r="OEX162" s="23"/>
      <c r="OEY162" s="23"/>
      <c r="OEZ162" s="23"/>
      <c r="OFA162" s="23"/>
      <c r="OFB162" s="23"/>
      <c r="OFC162" s="23"/>
      <c r="OFD162" s="23"/>
      <c r="OFE162" s="23"/>
      <c r="OFF162" s="23"/>
      <c r="OFG162" s="23"/>
      <c r="OFH162" s="23"/>
      <c r="OFI162" s="23"/>
      <c r="OFJ162" s="23"/>
      <c r="OFK162" s="23"/>
      <c r="OFL162" s="23"/>
      <c r="OFM162" s="23"/>
      <c r="OFN162" s="23"/>
      <c r="OFO162" s="23"/>
      <c r="OFP162" s="23"/>
      <c r="OFQ162" s="23"/>
      <c r="OFR162" s="23"/>
      <c r="OFS162" s="23"/>
      <c r="OFT162" s="23"/>
      <c r="OFU162" s="23"/>
      <c r="OFV162" s="23"/>
      <c r="OFW162" s="23"/>
      <c r="OFX162" s="23"/>
      <c r="OFY162" s="23"/>
      <c r="OFZ162" s="23"/>
      <c r="OGA162" s="23"/>
      <c r="OGB162" s="23"/>
      <c r="OGC162" s="23"/>
      <c r="OGD162" s="23"/>
      <c r="OGE162" s="23"/>
      <c r="OGF162" s="23"/>
      <c r="OGG162" s="23"/>
      <c r="OGH162" s="23"/>
      <c r="OGI162" s="23"/>
      <c r="OGJ162" s="23"/>
      <c r="OGK162" s="23"/>
      <c r="OGL162" s="23"/>
      <c r="OGM162" s="23"/>
      <c r="OGN162" s="23"/>
      <c r="OGO162" s="23"/>
      <c r="OGP162" s="23"/>
      <c r="OGQ162" s="23"/>
      <c r="OGR162" s="23"/>
      <c r="OGS162" s="23"/>
      <c r="OGT162" s="23"/>
      <c r="OGU162" s="23"/>
      <c r="OGV162" s="23"/>
      <c r="OGW162" s="23"/>
      <c r="OGX162" s="23"/>
      <c r="OGY162" s="23"/>
      <c r="OGZ162" s="23"/>
      <c r="OHA162" s="23"/>
      <c r="OHB162" s="23"/>
      <c r="OHC162" s="23"/>
      <c r="OHD162" s="23"/>
      <c r="OHE162" s="23"/>
      <c r="OHF162" s="23"/>
      <c r="OHG162" s="23"/>
      <c r="OHH162" s="23"/>
      <c r="OHI162" s="23"/>
      <c r="OHJ162" s="23"/>
      <c r="OHK162" s="23"/>
      <c r="OHL162" s="23"/>
      <c r="OHM162" s="23"/>
      <c r="OHN162" s="23"/>
      <c r="OHO162" s="23"/>
      <c r="OHP162" s="23"/>
      <c r="OHQ162" s="23"/>
      <c r="OHR162" s="23"/>
      <c r="OHS162" s="23"/>
      <c r="OHT162" s="23"/>
      <c r="OHU162" s="23"/>
      <c r="OHV162" s="23"/>
      <c r="OHW162" s="23"/>
      <c r="OHX162" s="23"/>
      <c r="OHY162" s="23"/>
      <c r="OHZ162" s="23"/>
      <c r="OIA162" s="23"/>
      <c r="OIB162" s="23"/>
      <c r="OIC162" s="23"/>
      <c r="OID162" s="23"/>
      <c r="OIE162" s="23"/>
      <c r="OIF162" s="23"/>
      <c r="OIG162" s="23"/>
      <c r="OIH162" s="23"/>
      <c r="OII162" s="23"/>
      <c r="OIJ162" s="23"/>
      <c r="OIK162" s="23"/>
      <c r="OIL162" s="23"/>
      <c r="OIM162" s="23"/>
      <c r="OIN162" s="23"/>
      <c r="OIO162" s="23"/>
      <c r="OIP162" s="23"/>
      <c r="OIQ162" s="23"/>
      <c r="OIR162" s="23"/>
      <c r="OIS162" s="23"/>
      <c r="OIT162" s="23"/>
      <c r="OIU162" s="23"/>
      <c r="OIV162" s="23"/>
      <c r="OIW162" s="23"/>
      <c r="OIX162" s="23"/>
      <c r="OIY162" s="23"/>
      <c r="OIZ162" s="23"/>
      <c r="OJA162" s="23"/>
      <c r="OJB162" s="23"/>
      <c r="OJC162" s="23"/>
      <c r="OJD162" s="23"/>
      <c r="OJE162" s="23"/>
      <c r="OJF162" s="23"/>
      <c r="OJG162" s="23"/>
      <c r="OJH162" s="23"/>
      <c r="OJI162" s="23"/>
      <c r="OJJ162" s="23"/>
      <c r="OJK162" s="23"/>
      <c r="OJL162" s="23"/>
      <c r="OJM162" s="23"/>
      <c r="OJN162" s="23"/>
      <c r="OJO162" s="23"/>
      <c r="OJP162" s="23"/>
      <c r="OJQ162" s="23"/>
      <c r="OJR162" s="23"/>
      <c r="OJS162" s="23"/>
      <c r="OJT162" s="23"/>
      <c r="OJU162" s="23"/>
      <c r="OJV162" s="23"/>
      <c r="OJW162" s="23"/>
      <c r="OJX162" s="23"/>
      <c r="OJY162" s="23"/>
      <c r="OJZ162" s="23"/>
      <c r="OKA162" s="23"/>
      <c r="OKB162" s="23"/>
      <c r="OKC162" s="23"/>
      <c r="OKD162" s="23"/>
      <c r="OKE162" s="23"/>
      <c r="OKF162" s="23"/>
      <c r="OKG162" s="23"/>
      <c r="OKH162" s="23"/>
      <c r="OKI162" s="23"/>
      <c r="OKJ162" s="23"/>
      <c r="OKK162" s="23"/>
      <c r="OKL162" s="23"/>
      <c r="OKM162" s="23"/>
      <c r="OKN162" s="23"/>
      <c r="OKO162" s="23"/>
      <c r="OKP162" s="23"/>
      <c r="OKQ162" s="23"/>
      <c r="OKR162" s="23"/>
      <c r="OKS162" s="23"/>
      <c r="OKT162" s="23"/>
      <c r="OKU162" s="23"/>
      <c r="OKV162" s="23"/>
      <c r="OKW162" s="23"/>
      <c r="OKX162" s="23"/>
      <c r="OKY162" s="23"/>
      <c r="OKZ162" s="23"/>
      <c r="OLA162" s="23"/>
      <c r="OLB162" s="23"/>
      <c r="OLC162" s="23"/>
      <c r="OLD162" s="23"/>
      <c r="OLE162" s="23"/>
      <c r="OLF162" s="23"/>
      <c r="OLG162" s="23"/>
      <c r="OLH162" s="23"/>
      <c r="OLI162" s="23"/>
      <c r="OLJ162" s="23"/>
      <c r="OLK162" s="23"/>
      <c r="OLL162" s="23"/>
      <c r="OLM162" s="23"/>
      <c r="OLN162" s="23"/>
      <c r="OLO162" s="23"/>
      <c r="OLP162" s="23"/>
      <c r="OLQ162" s="23"/>
      <c r="OLR162" s="23"/>
      <c r="OLS162" s="23"/>
      <c r="OLT162" s="23"/>
      <c r="OLU162" s="23"/>
      <c r="OLV162" s="23"/>
      <c r="OLW162" s="23"/>
      <c r="OLX162" s="23"/>
      <c r="OLY162" s="23"/>
      <c r="OLZ162" s="23"/>
      <c r="OMA162" s="23"/>
      <c r="OMB162" s="23"/>
      <c r="OMC162" s="23"/>
      <c r="OMD162" s="23"/>
      <c r="OME162" s="23"/>
      <c r="OMF162" s="23"/>
      <c r="OMG162" s="23"/>
      <c r="OMH162" s="23"/>
      <c r="OMI162" s="23"/>
      <c r="OMJ162" s="23"/>
      <c r="OMK162" s="23"/>
      <c r="OML162" s="23"/>
      <c r="OMM162" s="23"/>
      <c r="OMN162" s="23"/>
      <c r="OMO162" s="23"/>
      <c r="OMP162" s="23"/>
      <c r="OMQ162" s="23"/>
      <c r="OMR162" s="23"/>
      <c r="OMS162" s="23"/>
      <c r="OMT162" s="23"/>
      <c r="OMU162" s="23"/>
      <c r="OMV162" s="23"/>
      <c r="OMW162" s="23"/>
      <c r="OMX162" s="23"/>
      <c r="OMY162" s="23"/>
      <c r="OMZ162" s="23"/>
      <c r="ONA162" s="23"/>
      <c r="ONB162" s="23"/>
      <c r="ONC162" s="23"/>
      <c r="OND162" s="23"/>
      <c r="ONE162" s="23"/>
      <c r="ONF162" s="23"/>
      <c r="ONG162" s="23"/>
      <c r="ONH162" s="23"/>
      <c r="ONI162" s="23"/>
      <c r="ONJ162" s="23"/>
      <c r="ONK162" s="23"/>
      <c r="ONL162" s="23"/>
      <c r="ONM162" s="23"/>
      <c r="ONN162" s="23"/>
      <c r="ONO162" s="23"/>
      <c r="ONP162" s="23"/>
      <c r="ONQ162" s="23"/>
      <c r="ONR162" s="23"/>
      <c r="ONS162" s="23"/>
      <c r="ONT162" s="23"/>
      <c r="ONU162" s="23"/>
      <c r="ONV162" s="23"/>
      <c r="ONW162" s="23"/>
      <c r="ONX162" s="23"/>
      <c r="ONY162" s="23"/>
      <c r="ONZ162" s="23"/>
      <c r="OOA162" s="23"/>
      <c r="OOB162" s="23"/>
      <c r="OOC162" s="23"/>
      <c r="OOD162" s="23"/>
      <c r="OOE162" s="23"/>
      <c r="OOF162" s="23"/>
      <c r="OOG162" s="23"/>
      <c r="OOH162" s="23"/>
      <c r="OOI162" s="23"/>
      <c r="OOJ162" s="23"/>
      <c r="OOK162" s="23"/>
      <c r="OOL162" s="23"/>
      <c r="OOM162" s="23"/>
      <c r="OON162" s="23"/>
      <c r="OOO162" s="23"/>
      <c r="OOP162" s="23"/>
      <c r="OOQ162" s="23"/>
      <c r="OOR162" s="23"/>
      <c r="OOS162" s="23"/>
      <c r="OOT162" s="23"/>
      <c r="OOU162" s="23"/>
      <c r="OOV162" s="23"/>
      <c r="OOW162" s="23"/>
      <c r="OOX162" s="23"/>
      <c r="OOY162" s="23"/>
      <c r="OOZ162" s="23"/>
      <c r="OPA162" s="23"/>
      <c r="OPB162" s="23"/>
      <c r="OPC162" s="23"/>
      <c r="OPD162" s="23"/>
      <c r="OPE162" s="23"/>
      <c r="OPF162" s="23"/>
      <c r="OPG162" s="23"/>
      <c r="OPH162" s="23"/>
      <c r="OPI162" s="23"/>
      <c r="OPJ162" s="23"/>
      <c r="OPK162" s="23"/>
      <c r="OPL162" s="23"/>
      <c r="OPM162" s="23"/>
      <c r="OPN162" s="23"/>
      <c r="OPO162" s="23"/>
      <c r="OPP162" s="23"/>
      <c r="OPQ162" s="23"/>
      <c r="OPR162" s="23"/>
      <c r="OPS162" s="23"/>
      <c r="OPT162" s="23"/>
      <c r="OPU162" s="23"/>
      <c r="OPV162" s="23"/>
      <c r="OPW162" s="23"/>
      <c r="OPX162" s="23"/>
      <c r="OPY162" s="23"/>
      <c r="OPZ162" s="23"/>
      <c r="OQA162" s="23"/>
      <c r="OQB162" s="23"/>
      <c r="OQC162" s="23"/>
      <c r="OQD162" s="23"/>
      <c r="OQE162" s="23"/>
      <c r="OQF162" s="23"/>
      <c r="OQG162" s="23"/>
      <c r="OQH162" s="23"/>
      <c r="OQI162" s="23"/>
      <c r="OQJ162" s="23"/>
      <c r="OQK162" s="23"/>
      <c r="OQL162" s="23"/>
      <c r="OQM162" s="23"/>
      <c r="OQN162" s="23"/>
      <c r="OQO162" s="23"/>
      <c r="OQP162" s="23"/>
      <c r="OQQ162" s="23"/>
      <c r="OQR162" s="23"/>
      <c r="OQS162" s="23"/>
      <c r="OQT162" s="23"/>
      <c r="OQU162" s="23"/>
      <c r="OQV162" s="23"/>
      <c r="OQW162" s="23"/>
      <c r="OQX162" s="23"/>
      <c r="OQY162" s="23"/>
      <c r="OQZ162" s="23"/>
      <c r="ORA162" s="23"/>
      <c r="ORB162" s="23"/>
      <c r="ORC162" s="23"/>
      <c r="ORD162" s="23"/>
      <c r="ORE162" s="23"/>
      <c r="ORF162" s="23"/>
      <c r="ORG162" s="23"/>
      <c r="ORH162" s="23"/>
      <c r="ORI162" s="23"/>
      <c r="ORJ162" s="23"/>
      <c r="ORK162" s="23"/>
      <c r="ORL162" s="23"/>
      <c r="ORM162" s="23"/>
      <c r="ORN162" s="23"/>
      <c r="ORO162" s="23"/>
      <c r="ORP162" s="23"/>
      <c r="ORQ162" s="23"/>
      <c r="ORR162" s="23"/>
      <c r="ORS162" s="23"/>
      <c r="ORT162" s="23"/>
      <c r="ORU162" s="23"/>
      <c r="ORV162" s="23"/>
      <c r="ORW162" s="23"/>
      <c r="ORX162" s="23"/>
      <c r="ORY162" s="23"/>
      <c r="ORZ162" s="23"/>
      <c r="OSA162" s="23"/>
      <c r="OSB162" s="23"/>
      <c r="OSC162" s="23"/>
      <c r="OSD162" s="23"/>
      <c r="OSE162" s="23"/>
      <c r="OSF162" s="23"/>
      <c r="OSG162" s="23"/>
      <c r="OSH162" s="23"/>
      <c r="OSI162" s="23"/>
      <c r="OSJ162" s="23"/>
      <c r="OSK162" s="23"/>
      <c r="OSL162" s="23"/>
      <c r="OSM162" s="23"/>
      <c r="OSN162" s="23"/>
      <c r="OSO162" s="23"/>
      <c r="OSP162" s="23"/>
      <c r="OSQ162" s="23"/>
      <c r="OSR162" s="23"/>
      <c r="OSS162" s="23"/>
      <c r="OST162" s="23"/>
      <c r="OSU162" s="23"/>
      <c r="OSV162" s="23"/>
      <c r="OSW162" s="23"/>
      <c r="OSX162" s="23"/>
      <c r="OSY162" s="23"/>
      <c r="OSZ162" s="23"/>
      <c r="OTA162" s="23"/>
      <c r="OTB162" s="23"/>
      <c r="OTC162" s="23"/>
      <c r="OTD162" s="23"/>
      <c r="OTE162" s="23"/>
      <c r="OTF162" s="23"/>
      <c r="OTG162" s="23"/>
      <c r="OTH162" s="23"/>
      <c r="OTI162" s="23"/>
      <c r="OTJ162" s="23"/>
      <c r="OTK162" s="23"/>
      <c r="OTL162" s="23"/>
      <c r="OTM162" s="23"/>
      <c r="OTN162" s="23"/>
      <c r="OTO162" s="23"/>
      <c r="OTP162" s="23"/>
      <c r="OTQ162" s="23"/>
      <c r="OTR162" s="23"/>
      <c r="OTS162" s="23"/>
      <c r="OTT162" s="23"/>
      <c r="OTU162" s="23"/>
      <c r="OTV162" s="23"/>
      <c r="OTW162" s="23"/>
      <c r="OTX162" s="23"/>
      <c r="OTY162" s="23"/>
      <c r="OTZ162" s="23"/>
      <c r="OUA162" s="23"/>
      <c r="OUB162" s="23"/>
      <c r="OUC162" s="23"/>
      <c r="OUD162" s="23"/>
      <c r="OUE162" s="23"/>
      <c r="OUF162" s="23"/>
      <c r="OUG162" s="23"/>
      <c r="OUH162" s="23"/>
      <c r="OUI162" s="23"/>
      <c r="OUJ162" s="23"/>
      <c r="OUK162" s="23"/>
      <c r="OUL162" s="23"/>
      <c r="OUM162" s="23"/>
      <c r="OUN162" s="23"/>
      <c r="OUO162" s="23"/>
      <c r="OUP162" s="23"/>
      <c r="OUQ162" s="23"/>
      <c r="OUR162" s="23"/>
      <c r="OUS162" s="23"/>
      <c r="OUT162" s="23"/>
      <c r="OUU162" s="23"/>
      <c r="OUV162" s="23"/>
      <c r="OUW162" s="23"/>
      <c r="OUX162" s="23"/>
      <c r="OUY162" s="23"/>
      <c r="OUZ162" s="23"/>
      <c r="OVA162" s="23"/>
      <c r="OVB162" s="23"/>
      <c r="OVC162" s="23"/>
      <c r="OVD162" s="23"/>
      <c r="OVE162" s="23"/>
      <c r="OVF162" s="23"/>
      <c r="OVG162" s="23"/>
      <c r="OVH162" s="23"/>
      <c r="OVI162" s="23"/>
      <c r="OVJ162" s="23"/>
      <c r="OVK162" s="23"/>
      <c r="OVL162" s="23"/>
      <c r="OVM162" s="23"/>
      <c r="OVN162" s="23"/>
      <c r="OVO162" s="23"/>
      <c r="OVP162" s="23"/>
      <c r="OVQ162" s="23"/>
      <c r="OVR162" s="23"/>
      <c r="OVS162" s="23"/>
      <c r="OVT162" s="23"/>
      <c r="OVU162" s="23"/>
      <c r="OVV162" s="23"/>
      <c r="OVW162" s="23"/>
      <c r="OVX162" s="23"/>
      <c r="OVY162" s="23"/>
      <c r="OVZ162" s="23"/>
      <c r="OWA162" s="23"/>
      <c r="OWB162" s="23"/>
      <c r="OWC162" s="23"/>
      <c r="OWD162" s="23"/>
      <c r="OWE162" s="23"/>
      <c r="OWF162" s="23"/>
      <c r="OWG162" s="23"/>
      <c r="OWH162" s="23"/>
      <c r="OWI162" s="23"/>
      <c r="OWJ162" s="23"/>
      <c r="OWK162" s="23"/>
      <c r="OWL162" s="23"/>
      <c r="OWM162" s="23"/>
      <c r="OWN162" s="23"/>
      <c r="OWO162" s="23"/>
      <c r="OWP162" s="23"/>
      <c r="OWQ162" s="23"/>
      <c r="OWR162" s="23"/>
      <c r="OWS162" s="23"/>
      <c r="OWT162" s="23"/>
      <c r="OWU162" s="23"/>
      <c r="OWV162" s="23"/>
      <c r="OWW162" s="23"/>
      <c r="OWX162" s="23"/>
      <c r="OWY162" s="23"/>
      <c r="OWZ162" s="23"/>
      <c r="OXA162" s="23"/>
      <c r="OXB162" s="23"/>
      <c r="OXC162" s="23"/>
      <c r="OXD162" s="23"/>
      <c r="OXE162" s="23"/>
      <c r="OXF162" s="23"/>
      <c r="OXG162" s="23"/>
      <c r="OXH162" s="23"/>
      <c r="OXI162" s="23"/>
      <c r="OXJ162" s="23"/>
      <c r="OXK162" s="23"/>
      <c r="OXL162" s="23"/>
      <c r="OXM162" s="23"/>
      <c r="OXN162" s="23"/>
      <c r="OXO162" s="23"/>
      <c r="OXP162" s="23"/>
      <c r="OXQ162" s="23"/>
      <c r="OXR162" s="23"/>
      <c r="OXS162" s="23"/>
      <c r="OXT162" s="23"/>
      <c r="OXU162" s="23"/>
      <c r="OXV162" s="23"/>
      <c r="OXW162" s="23"/>
      <c r="OXX162" s="23"/>
      <c r="OXY162" s="23"/>
      <c r="OXZ162" s="23"/>
      <c r="OYA162" s="23"/>
      <c r="OYB162" s="23"/>
      <c r="OYC162" s="23"/>
      <c r="OYD162" s="23"/>
      <c r="OYE162" s="23"/>
      <c r="OYF162" s="23"/>
      <c r="OYG162" s="23"/>
      <c r="OYH162" s="23"/>
      <c r="OYI162" s="23"/>
      <c r="OYJ162" s="23"/>
      <c r="OYK162" s="23"/>
      <c r="OYL162" s="23"/>
      <c r="OYM162" s="23"/>
      <c r="OYN162" s="23"/>
      <c r="OYO162" s="23"/>
      <c r="OYP162" s="23"/>
      <c r="OYQ162" s="23"/>
      <c r="OYR162" s="23"/>
      <c r="OYS162" s="23"/>
      <c r="OYT162" s="23"/>
      <c r="OYU162" s="23"/>
      <c r="OYV162" s="23"/>
      <c r="OYW162" s="23"/>
      <c r="OYX162" s="23"/>
      <c r="OYY162" s="23"/>
      <c r="OYZ162" s="23"/>
      <c r="OZA162" s="23"/>
      <c r="OZB162" s="23"/>
      <c r="OZC162" s="23"/>
      <c r="OZD162" s="23"/>
      <c r="OZE162" s="23"/>
      <c r="OZF162" s="23"/>
      <c r="OZG162" s="23"/>
      <c r="OZH162" s="23"/>
      <c r="OZI162" s="23"/>
      <c r="OZJ162" s="23"/>
      <c r="OZK162" s="23"/>
      <c r="OZL162" s="23"/>
      <c r="OZM162" s="23"/>
      <c r="OZN162" s="23"/>
      <c r="OZO162" s="23"/>
      <c r="OZP162" s="23"/>
      <c r="OZQ162" s="23"/>
      <c r="OZR162" s="23"/>
      <c r="OZS162" s="23"/>
      <c r="OZT162" s="23"/>
      <c r="OZU162" s="23"/>
      <c r="OZV162" s="23"/>
      <c r="OZW162" s="23"/>
      <c r="OZX162" s="23"/>
      <c r="OZY162" s="23"/>
      <c r="OZZ162" s="23"/>
      <c r="PAA162" s="23"/>
      <c r="PAB162" s="23"/>
      <c r="PAC162" s="23"/>
      <c r="PAD162" s="23"/>
      <c r="PAE162" s="23"/>
      <c r="PAF162" s="23"/>
      <c r="PAG162" s="23"/>
      <c r="PAH162" s="23"/>
      <c r="PAI162" s="23"/>
      <c r="PAJ162" s="23"/>
      <c r="PAK162" s="23"/>
      <c r="PAL162" s="23"/>
      <c r="PAM162" s="23"/>
      <c r="PAN162" s="23"/>
      <c r="PAO162" s="23"/>
      <c r="PAP162" s="23"/>
      <c r="PAQ162" s="23"/>
      <c r="PAR162" s="23"/>
      <c r="PAS162" s="23"/>
      <c r="PAT162" s="23"/>
      <c r="PAU162" s="23"/>
      <c r="PAV162" s="23"/>
      <c r="PAW162" s="23"/>
      <c r="PAX162" s="23"/>
      <c r="PAY162" s="23"/>
      <c r="PAZ162" s="23"/>
      <c r="PBA162" s="23"/>
      <c r="PBB162" s="23"/>
      <c r="PBC162" s="23"/>
      <c r="PBD162" s="23"/>
      <c r="PBE162" s="23"/>
      <c r="PBF162" s="23"/>
      <c r="PBG162" s="23"/>
      <c r="PBH162" s="23"/>
      <c r="PBI162" s="23"/>
      <c r="PBJ162" s="23"/>
      <c r="PBK162" s="23"/>
      <c r="PBL162" s="23"/>
      <c r="PBM162" s="23"/>
      <c r="PBN162" s="23"/>
      <c r="PBO162" s="23"/>
      <c r="PBP162" s="23"/>
      <c r="PBQ162" s="23"/>
      <c r="PBR162" s="23"/>
      <c r="PBS162" s="23"/>
      <c r="PBT162" s="23"/>
      <c r="PBU162" s="23"/>
      <c r="PBV162" s="23"/>
      <c r="PBW162" s="23"/>
      <c r="PBX162" s="23"/>
      <c r="PBY162" s="23"/>
      <c r="PBZ162" s="23"/>
      <c r="PCA162" s="23"/>
      <c r="PCB162" s="23"/>
      <c r="PCC162" s="23"/>
      <c r="PCD162" s="23"/>
      <c r="PCE162" s="23"/>
      <c r="PCF162" s="23"/>
      <c r="PCG162" s="23"/>
      <c r="PCH162" s="23"/>
      <c r="PCI162" s="23"/>
      <c r="PCJ162" s="23"/>
      <c r="PCK162" s="23"/>
      <c r="PCL162" s="23"/>
      <c r="PCM162" s="23"/>
      <c r="PCN162" s="23"/>
      <c r="PCO162" s="23"/>
      <c r="PCP162" s="23"/>
      <c r="PCQ162" s="23"/>
      <c r="PCR162" s="23"/>
      <c r="PCS162" s="23"/>
      <c r="PCT162" s="23"/>
      <c r="PCU162" s="23"/>
      <c r="PCV162" s="23"/>
      <c r="PCW162" s="23"/>
      <c r="PCX162" s="23"/>
      <c r="PCY162" s="23"/>
      <c r="PCZ162" s="23"/>
      <c r="PDA162" s="23"/>
      <c r="PDB162" s="23"/>
      <c r="PDC162" s="23"/>
      <c r="PDD162" s="23"/>
      <c r="PDE162" s="23"/>
      <c r="PDF162" s="23"/>
      <c r="PDG162" s="23"/>
      <c r="PDH162" s="23"/>
      <c r="PDI162" s="23"/>
      <c r="PDJ162" s="23"/>
      <c r="PDK162" s="23"/>
      <c r="PDL162" s="23"/>
      <c r="PDM162" s="23"/>
      <c r="PDN162" s="23"/>
      <c r="PDO162" s="23"/>
      <c r="PDP162" s="23"/>
      <c r="PDQ162" s="23"/>
      <c r="PDR162" s="23"/>
      <c r="PDS162" s="23"/>
      <c r="PDT162" s="23"/>
      <c r="PDU162" s="23"/>
      <c r="PDV162" s="23"/>
      <c r="PDW162" s="23"/>
      <c r="PDX162" s="23"/>
      <c r="PDY162" s="23"/>
      <c r="PDZ162" s="23"/>
      <c r="PEA162" s="23"/>
      <c r="PEB162" s="23"/>
      <c r="PEC162" s="23"/>
      <c r="PED162" s="23"/>
      <c r="PEE162" s="23"/>
      <c r="PEF162" s="23"/>
      <c r="PEG162" s="23"/>
      <c r="PEH162" s="23"/>
      <c r="PEI162" s="23"/>
      <c r="PEJ162" s="23"/>
      <c r="PEK162" s="23"/>
      <c r="PEL162" s="23"/>
      <c r="PEM162" s="23"/>
      <c r="PEN162" s="23"/>
      <c r="PEO162" s="23"/>
      <c r="PEP162" s="23"/>
      <c r="PEQ162" s="23"/>
      <c r="PER162" s="23"/>
      <c r="PES162" s="23"/>
      <c r="PET162" s="23"/>
      <c r="PEU162" s="23"/>
      <c r="PEV162" s="23"/>
      <c r="PEW162" s="23"/>
      <c r="PEX162" s="23"/>
      <c r="PEY162" s="23"/>
      <c r="PEZ162" s="23"/>
      <c r="PFA162" s="23"/>
      <c r="PFB162" s="23"/>
      <c r="PFC162" s="23"/>
      <c r="PFD162" s="23"/>
      <c r="PFE162" s="23"/>
      <c r="PFF162" s="23"/>
      <c r="PFG162" s="23"/>
      <c r="PFH162" s="23"/>
      <c r="PFI162" s="23"/>
      <c r="PFJ162" s="23"/>
      <c r="PFK162" s="23"/>
      <c r="PFL162" s="23"/>
      <c r="PFM162" s="23"/>
      <c r="PFN162" s="23"/>
      <c r="PFO162" s="23"/>
      <c r="PFP162" s="23"/>
      <c r="PFQ162" s="23"/>
      <c r="PFR162" s="23"/>
      <c r="PFS162" s="23"/>
      <c r="PFT162" s="23"/>
      <c r="PFU162" s="23"/>
      <c r="PFV162" s="23"/>
      <c r="PFW162" s="23"/>
      <c r="PFX162" s="23"/>
      <c r="PFY162" s="23"/>
      <c r="PFZ162" s="23"/>
      <c r="PGA162" s="23"/>
      <c r="PGB162" s="23"/>
      <c r="PGC162" s="23"/>
      <c r="PGD162" s="23"/>
      <c r="PGE162" s="23"/>
      <c r="PGF162" s="23"/>
      <c r="PGG162" s="23"/>
      <c r="PGH162" s="23"/>
      <c r="PGI162" s="23"/>
      <c r="PGJ162" s="23"/>
      <c r="PGK162" s="23"/>
      <c r="PGL162" s="23"/>
      <c r="PGM162" s="23"/>
      <c r="PGN162" s="23"/>
      <c r="PGO162" s="23"/>
      <c r="PGP162" s="23"/>
      <c r="PGQ162" s="23"/>
      <c r="PGR162" s="23"/>
      <c r="PGS162" s="23"/>
      <c r="PGT162" s="23"/>
      <c r="PGU162" s="23"/>
      <c r="PGV162" s="23"/>
      <c r="PGW162" s="23"/>
      <c r="PGX162" s="23"/>
      <c r="PGY162" s="23"/>
      <c r="PGZ162" s="23"/>
      <c r="PHA162" s="23"/>
      <c r="PHB162" s="23"/>
      <c r="PHC162" s="23"/>
      <c r="PHD162" s="23"/>
      <c r="PHE162" s="23"/>
      <c r="PHF162" s="23"/>
      <c r="PHG162" s="23"/>
      <c r="PHH162" s="23"/>
      <c r="PHI162" s="23"/>
      <c r="PHJ162" s="23"/>
      <c r="PHK162" s="23"/>
      <c r="PHL162" s="23"/>
      <c r="PHM162" s="23"/>
      <c r="PHN162" s="23"/>
      <c r="PHO162" s="23"/>
      <c r="PHP162" s="23"/>
      <c r="PHQ162" s="23"/>
      <c r="PHR162" s="23"/>
      <c r="PHS162" s="23"/>
      <c r="PHT162" s="23"/>
      <c r="PHU162" s="23"/>
      <c r="PHV162" s="23"/>
      <c r="PHW162" s="23"/>
      <c r="PHX162" s="23"/>
      <c r="PHY162" s="23"/>
      <c r="PHZ162" s="23"/>
      <c r="PIA162" s="23"/>
      <c r="PIB162" s="23"/>
      <c r="PIC162" s="23"/>
      <c r="PID162" s="23"/>
      <c r="PIE162" s="23"/>
      <c r="PIF162" s="23"/>
      <c r="PIG162" s="23"/>
      <c r="PIH162" s="23"/>
      <c r="PII162" s="23"/>
      <c r="PIJ162" s="23"/>
      <c r="PIK162" s="23"/>
      <c r="PIL162" s="23"/>
      <c r="PIM162" s="23"/>
      <c r="PIN162" s="23"/>
      <c r="PIO162" s="23"/>
      <c r="PIP162" s="23"/>
      <c r="PIQ162" s="23"/>
      <c r="PIR162" s="23"/>
      <c r="PIS162" s="23"/>
      <c r="PIT162" s="23"/>
      <c r="PIU162" s="23"/>
      <c r="PIV162" s="23"/>
      <c r="PIW162" s="23"/>
      <c r="PIX162" s="23"/>
      <c r="PIY162" s="23"/>
      <c r="PIZ162" s="23"/>
      <c r="PJA162" s="23"/>
      <c r="PJB162" s="23"/>
      <c r="PJC162" s="23"/>
      <c r="PJD162" s="23"/>
      <c r="PJE162" s="23"/>
      <c r="PJF162" s="23"/>
      <c r="PJG162" s="23"/>
      <c r="PJH162" s="23"/>
      <c r="PJI162" s="23"/>
      <c r="PJJ162" s="23"/>
      <c r="PJK162" s="23"/>
      <c r="PJL162" s="23"/>
      <c r="PJM162" s="23"/>
      <c r="PJN162" s="23"/>
      <c r="PJO162" s="23"/>
      <c r="PJP162" s="23"/>
      <c r="PJQ162" s="23"/>
      <c r="PJR162" s="23"/>
      <c r="PJS162" s="23"/>
      <c r="PJT162" s="23"/>
      <c r="PJU162" s="23"/>
      <c r="PJV162" s="23"/>
      <c r="PJW162" s="23"/>
      <c r="PJX162" s="23"/>
      <c r="PJY162" s="23"/>
      <c r="PJZ162" s="23"/>
      <c r="PKA162" s="23"/>
      <c r="PKB162" s="23"/>
      <c r="PKC162" s="23"/>
      <c r="PKD162" s="23"/>
      <c r="PKE162" s="23"/>
      <c r="PKF162" s="23"/>
      <c r="PKG162" s="23"/>
      <c r="PKH162" s="23"/>
      <c r="PKI162" s="23"/>
      <c r="PKJ162" s="23"/>
      <c r="PKK162" s="23"/>
      <c r="PKL162" s="23"/>
      <c r="PKM162" s="23"/>
      <c r="PKN162" s="23"/>
      <c r="PKO162" s="23"/>
      <c r="PKP162" s="23"/>
      <c r="PKQ162" s="23"/>
      <c r="PKR162" s="23"/>
      <c r="PKS162" s="23"/>
      <c r="PKT162" s="23"/>
      <c r="PKU162" s="23"/>
      <c r="PKV162" s="23"/>
      <c r="PKW162" s="23"/>
      <c r="PKX162" s="23"/>
      <c r="PKY162" s="23"/>
      <c r="PKZ162" s="23"/>
      <c r="PLA162" s="23"/>
      <c r="PLB162" s="23"/>
      <c r="PLC162" s="23"/>
      <c r="PLD162" s="23"/>
      <c r="PLE162" s="23"/>
      <c r="PLF162" s="23"/>
      <c r="PLG162" s="23"/>
      <c r="PLH162" s="23"/>
      <c r="PLI162" s="23"/>
      <c r="PLJ162" s="23"/>
      <c r="PLK162" s="23"/>
      <c r="PLL162" s="23"/>
      <c r="PLM162" s="23"/>
      <c r="PLN162" s="23"/>
      <c r="PLO162" s="23"/>
      <c r="PLP162" s="23"/>
      <c r="PLQ162" s="23"/>
      <c r="PLR162" s="23"/>
      <c r="PLS162" s="23"/>
      <c r="PLT162" s="23"/>
      <c r="PLU162" s="23"/>
      <c r="PLV162" s="23"/>
      <c r="PLW162" s="23"/>
      <c r="PLX162" s="23"/>
      <c r="PLY162" s="23"/>
      <c r="PLZ162" s="23"/>
      <c r="PMA162" s="23"/>
      <c r="PMB162" s="23"/>
      <c r="PMC162" s="23"/>
      <c r="PMD162" s="23"/>
      <c r="PME162" s="23"/>
      <c r="PMF162" s="23"/>
      <c r="PMG162" s="23"/>
      <c r="PMH162" s="23"/>
      <c r="PMI162" s="23"/>
      <c r="PMJ162" s="23"/>
      <c r="PMK162" s="23"/>
      <c r="PML162" s="23"/>
      <c r="PMM162" s="23"/>
      <c r="PMN162" s="23"/>
      <c r="PMO162" s="23"/>
      <c r="PMP162" s="23"/>
      <c r="PMQ162" s="23"/>
      <c r="PMR162" s="23"/>
      <c r="PMS162" s="23"/>
      <c r="PMT162" s="23"/>
      <c r="PMU162" s="23"/>
      <c r="PMV162" s="23"/>
      <c r="PMW162" s="23"/>
      <c r="PMX162" s="23"/>
      <c r="PMY162" s="23"/>
      <c r="PMZ162" s="23"/>
      <c r="PNA162" s="23"/>
      <c r="PNB162" s="23"/>
      <c r="PNC162" s="23"/>
      <c r="PND162" s="23"/>
      <c r="PNE162" s="23"/>
      <c r="PNF162" s="23"/>
      <c r="PNG162" s="23"/>
      <c r="PNH162" s="23"/>
      <c r="PNI162" s="23"/>
      <c r="PNJ162" s="23"/>
      <c r="PNK162" s="23"/>
      <c r="PNL162" s="23"/>
      <c r="PNM162" s="23"/>
      <c r="PNN162" s="23"/>
      <c r="PNO162" s="23"/>
      <c r="PNP162" s="23"/>
      <c r="PNQ162" s="23"/>
      <c r="PNR162" s="23"/>
      <c r="PNS162" s="23"/>
      <c r="PNT162" s="23"/>
      <c r="PNU162" s="23"/>
      <c r="PNV162" s="23"/>
      <c r="PNW162" s="23"/>
      <c r="PNX162" s="23"/>
      <c r="PNY162" s="23"/>
      <c r="PNZ162" s="23"/>
      <c r="POA162" s="23"/>
      <c r="POB162" s="23"/>
      <c r="POC162" s="23"/>
      <c r="POD162" s="23"/>
      <c r="POE162" s="23"/>
      <c r="POF162" s="23"/>
      <c r="POG162" s="23"/>
      <c r="POH162" s="23"/>
      <c r="POI162" s="23"/>
      <c r="POJ162" s="23"/>
      <c r="POK162" s="23"/>
      <c r="POL162" s="23"/>
      <c r="POM162" s="23"/>
      <c r="PON162" s="23"/>
      <c r="POO162" s="23"/>
      <c r="POP162" s="23"/>
      <c r="POQ162" s="23"/>
      <c r="POR162" s="23"/>
      <c r="POS162" s="23"/>
      <c r="POT162" s="23"/>
      <c r="POU162" s="23"/>
      <c r="POV162" s="23"/>
      <c r="POW162" s="23"/>
      <c r="POX162" s="23"/>
      <c r="POY162" s="23"/>
      <c r="POZ162" s="23"/>
      <c r="PPA162" s="23"/>
      <c r="PPB162" s="23"/>
      <c r="PPC162" s="23"/>
      <c r="PPD162" s="23"/>
      <c r="PPE162" s="23"/>
      <c r="PPF162" s="23"/>
      <c r="PPG162" s="23"/>
      <c r="PPH162" s="23"/>
      <c r="PPI162" s="23"/>
      <c r="PPJ162" s="23"/>
      <c r="PPK162" s="23"/>
      <c r="PPL162" s="23"/>
      <c r="PPM162" s="23"/>
      <c r="PPN162" s="23"/>
      <c r="PPO162" s="23"/>
      <c r="PPP162" s="23"/>
      <c r="PPQ162" s="23"/>
      <c r="PPR162" s="23"/>
      <c r="PPS162" s="23"/>
      <c r="PPT162" s="23"/>
      <c r="PPU162" s="23"/>
      <c r="PPV162" s="23"/>
      <c r="PPW162" s="23"/>
      <c r="PPX162" s="23"/>
      <c r="PPY162" s="23"/>
      <c r="PPZ162" s="23"/>
      <c r="PQA162" s="23"/>
      <c r="PQB162" s="23"/>
      <c r="PQC162" s="23"/>
      <c r="PQD162" s="23"/>
      <c r="PQE162" s="23"/>
      <c r="PQF162" s="23"/>
      <c r="PQG162" s="23"/>
      <c r="PQH162" s="23"/>
      <c r="PQI162" s="23"/>
      <c r="PQJ162" s="23"/>
      <c r="PQK162" s="23"/>
      <c r="PQL162" s="23"/>
      <c r="PQM162" s="23"/>
      <c r="PQN162" s="23"/>
      <c r="PQO162" s="23"/>
      <c r="PQP162" s="23"/>
      <c r="PQQ162" s="23"/>
      <c r="PQR162" s="23"/>
      <c r="PQS162" s="23"/>
      <c r="PQT162" s="23"/>
      <c r="PQU162" s="23"/>
      <c r="PQV162" s="23"/>
      <c r="PQW162" s="23"/>
      <c r="PQX162" s="23"/>
      <c r="PQY162" s="23"/>
      <c r="PQZ162" s="23"/>
      <c r="PRA162" s="23"/>
      <c r="PRB162" s="23"/>
      <c r="PRC162" s="23"/>
      <c r="PRD162" s="23"/>
      <c r="PRE162" s="23"/>
      <c r="PRF162" s="23"/>
      <c r="PRG162" s="23"/>
      <c r="PRH162" s="23"/>
      <c r="PRI162" s="23"/>
      <c r="PRJ162" s="23"/>
      <c r="PRK162" s="23"/>
      <c r="PRL162" s="23"/>
      <c r="PRM162" s="23"/>
      <c r="PRN162" s="23"/>
      <c r="PRO162" s="23"/>
      <c r="PRP162" s="23"/>
      <c r="PRQ162" s="23"/>
      <c r="PRR162" s="23"/>
      <c r="PRS162" s="23"/>
      <c r="PRT162" s="23"/>
      <c r="PRU162" s="23"/>
      <c r="PRV162" s="23"/>
      <c r="PRW162" s="23"/>
      <c r="PRX162" s="23"/>
      <c r="PRY162" s="23"/>
      <c r="PRZ162" s="23"/>
      <c r="PSA162" s="23"/>
      <c r="PSB162" s="23"/>
      <c r="PSC162" s="23"/>
      <c r="PSD162" s="23"/>
      <c r="PSE162" s="23"/>
      <c r="PSF162" s="23"/>
      <c r="PSG162" s="23"/>
      <c r="PSH162" s="23"/>
      <c r="PSI162" s="23"/>
      <c r="PSJ162" s="23"/>
      <c r="PSK162" s="23"/>
      <c r="PSL162" s="23"/>
      <c r="PSM162" s="23"/>
      <c r="PSN162" s="23"/>
      <c r="PSO162" s="23"/>
      <c r="PSP162" s="23"/>
      <c r="PSQ162" s="23"/>
      <c r="PSR162" s="23"/>
      <c r="PSS162" s="23"/>
      <c r="PST162" s="23"/>
      <c r="PSU162" s="23"/>
      <c r="PSV162" s="23"/>
      <c r="PSW162" s="23"/>
      <c r="PSX162" s="23"/>
      <c r="PSY162" s="23"/>
      <c r="PSZ162" s="23"/>
      <c r="PTA162" s="23"/>
      <c r="PTB162" s="23"/>
      <c r="PTC162" s="23"/>
      <c r="PTD162" s="23"/>
      <c r="PTE162" s="23"/>
      <c r="PTF162" s="23"/>
      <c r="PTG162" s="23"/>
      <c r="PTH162" s="23"/>
      <c r="PTI162" s="23"/>
      <c r="PTJ162" s="23"/>
      <c r="PTK162" s="23"/>
      <c r="PTL162" s="23"/>
      <c r="PTM162" s="23"/>
      <c r="PTN162" s="23"/>
      <c r="PTO162" s="23"/>
      <c r="PTP162" s="23"/>
      <c r="PTQ162" s="23"/>
      <c r="PTR162" s="23"/>
      <c r="PTS162" s="23"/>
      <c r="PTT162" s="23"/>
      <c r="PTU162" s="23"/>
      <c r="PTV162" s="23"/>
      <c r="PTW162" s="23"/>
      <c r="PTX162" s="23"/>
      <c r="PTY162" s="23"/>
      <c r="PTZ162" s="23"/>
      <c r="PUA162" s="23"/>
      <c r="PUB162" s="23"/>
      <c r="PUC162" s="23"/>
      <c r="PUD162" s="23"/>
      <c r="PUE162" s="23"/>
      <c r="PUF162" s="23"/>
      <c r="PUG162" s="23"/>
      <c r="PUH162" s="23"/>
      <c r="PUI162" s="23"/>
      <c r="PUJ162" s="23"/>
      <c r="PUK162" s="23"/>
      <c r="PUL162" s="23"/>
      <c r="PUM162" s="23"/>
      <c r="PUN162" s="23"/>
      <c r="PUO162" s="23"/>
      <c r="PUP162" s="23"/>
      <c r="PUQ162" s="23"/>
      <c r="PUR162" s="23"/>
      <c r="PUS162" s="23"/>
      <c r="PUT162" s="23"/>
      <c r="PUU162" s="23"/>
      <c r="PUV162" s="23"/>
      <c r="PUW162" s="23"/>
      <c r="PUX162" s="23"/>
      <c r="PUY162" s="23"/>
      <c r="PUZ162" s="23"/>
      <c r="PVA162" s="23"/>
      <c r="PVB162" s="23"/>
      <c r="PVC162" s="23"/>
      <c r="PVD162" s="23"/>
      <c r="PVE162" s="23"/>
      <c r="PVF162" s="23"/>
      <c r="PVG162" s="23"/>
      <c r="PVH162" s="23"/>
      <c r="PVI162" s="23"/>
      <c r="PVJ162" s="23"/>
      <c r="PVK162" s="23"/>
      <c r="PVL162" s="23"/>
      <c r="PVM162" s="23"/>
      <c r="PVN162" s="23"/>
      <c r="PVO162" s="23"/>
      <c r="PVP162" s="23"/>
      <c r="PVQ162" s="23"/>
      <c r="PVR162" s="23"/>
      <c r="PVS162" s="23"/>
      <c r="PVT162" s="23"/>
      <c r="PVU162" s="23"/>
      <c r="PVV162" s="23"/>
      <c r="PVW162" s="23"/>
      <c r="PVX162" s="23"/>
      <c r="PVY162" s="23"/>
      <c r="PVZ162" s="23"/>
      <c r="PWA162" s="23"/>
      <c r="PWB162" s="23"/>
      <c r="PWC162" s="23"/>
      <c r="PWD162" s="23"/>
      <c r="PWE162" s="23"/>
      <c r="PWF162" s="23"/>
      <c r="PWG162" s="23"/>
      <c r="PWH162" s="23"/>
      <c r="PWI162" s="23"/>
      <c r="PWJ162" s="23"/>
      <c r="PWK162" s="23"/>
      <c r="PWL162" s="23"/>
      <c r="PWM162" s="23"/>
      <c r="PWN162" s="23"/>
      <c r="PWO162" s="23"/>
      <c r="PWP162" s="23"/>
      <c r="PWQ162" s="23"/>
      <c r="PWR162" s="23"/>
      <c r="PWS162" s="23"/>
      <c r="PWT162" s="23"/>
      <c r="PWU162" s="23"/>
      <c r="PWV162" s="23"/>
      <c r="PWW162" s="23"/>
      <c r="PWX162" s="23"/>
      <c r="PWY162" s="23"/>
      <c r="PWZ162" s="23"/>
      <c r="PXA162" s="23"/>
      <c r="PXB162" s="23"/>
      <c r="PXC162" s="23"/>
      <c r="PXD162" s="23"/>
      <c r="PXE162" s="23"/>
      <c r="PXF162" s="23"/>
      <c r="PXG162" s="23"/>
      <c r="PXH162" s="23"/>
      <c r="PXI162" s="23"/>
      <c r="PXJ162" s="23"/>
      <c r="PXK162" s="23"/>
      <c r="PXL162" s="23"/>
      <c r="PXM162" s="23"/>
      <c r="PXN162" s="23"/>
      <c r="PXO162" s="23"/>
      <c r="PXP162" s="23"/>
      <c r="PXQ162" s="23"/>
      <c r="PXR162" s="23"/>
      <c r="PXS162" s="23"/>
      <c r="PXT162" s="23"/>
      <c r="PXU162" s="23"/>
      <c r="PXV162" s="23"/>
      <c r="PXW162" s="23"/>
      <c r="PXX162" s="23"/>
      <c r="PXY162" s="23"/>
      <c r="PXZ162" s="23"/>
      <c r="PYA162" s="23"/>
      <c r="PYB162" s="23"/>
      <c r="PYC162" s="23"/>
      <c r="PYD162" s="23"/>
      <c r="PYE162" s="23"/>
      <c r="PYF162" s="23"/>
      <c r="PYG162" s="23"/>
      <c r="PYH162" s="23"/>
      <c r="PYI162" s="23"/>
      <c r="PYJ162" s="23"/>
      <c r="PYK162" s="23"/>
      <c r="PYL162" s="23"/>
      <c r="PYM162" s="23"/>
      <c r="PYN162" s="23"/>
      <c r="PYO162" s="23"/>
      <c r="PYP162" s="23"/>
      <c r="PYQ162" s="23"/>
      <c r="PYR162" s="23"/>
      <c r="PYS162" s="23"/>
      <c r="PYT162" s="23"/>
      <c r="PYU162" s="23"/>
      <c r="PYV162" s="23"/>
      <c r="PYW162" s="23"/>
      <c r="PYX162" s="23"/>
      <c r="PYY162" s="23"/>
      <c r="PYZ162" s="23"/>
      <c r="PZA162" s="23"/>
      <c r="PZB162" s="23"/>
      <c r="PZC162" s="23"/>
      <c r="PZD162" s="23"/>
      <c r="PZE162" s="23"/>
      <c r="PZF162" s="23"/>
      <c r="PZG162" s="23"/>
      <c r="PZH162" s="23"/>
      <c r="PZI162" s="23"/>
      <c r="PZJ162" s="23"/>
      <c r="PZK162" s="23"/>
      <c r="PZL162" s="23"/>
      <c r="PZM162" s="23"/>
      <c r="PZN162" s="23"/>
      <c r="PZO162" s="23"/>
      <c r="PZP162" s="23"/>
      <c r="PZQ162" s="23"/>
      <c r="PZR162" s="23"/>
      <c r="PZS162" s="23"/>
      <c r="PZT162" s="23"/>
      <c r="PZU162" s="23"/>
      <c r="PZV162" s="23"/>
      <c r="PZW162" s="23"/>
      <c r="PZX162" s="23"/>
      <c r="PZY162" s="23"/>
      <c r="PZZ162" s="23"/>
      <c r="QAA162" s="23"/>
      <c r="QAB162" s="23"/>
      <c r="QAC162" s="23"/>
      <c r="QAD162" s="23"/>
      <c r="QAE162" s="23"/>
      <c r="QAF162" s="23"/>
      <c r="QAG162" s="23"/>
      <c r="QAH162" s="23"/>
      <c r="QAI162" s="23"/>
      <c r="QAJ162" s="23"/>
      <c r="QAK162" s="23"/>
      <c r="QAL162" s="23"/>
      <c r="QAM162" s="23"/>
      <c r="QAN162" s="23"/>
      <c r="QAO162" s="23"/>
      <c r="QAP162" s="23"/>
      <c r="QAQ162" s="23"/>
      <c r="QAR162" s="23"/>
      <c r="QAS162" s="23"/>
      <c r="QAT162" s="23"/>
      <c r="QAU162" s="23"/>
      <c r="QAV162" s="23"/>
      <c r="QAW162" s="23"/>
      <c r="QAX162" s="23"/>
      <c r="QAY162" s="23"/>
      <c r="QAZ162" s="23"/>
      <c r="QBA162" s="23"/>
      <c r="QBB162" s="23"/>
      <c r="QBC162" s="23"/>
      <c r="QBD162" s="23"/>
      <c r="QBE162" s="23"/>
      <c r="QBF162" s="23"/>
      <c r="QBG162" s="23"/>
      <c r="QBH162" s="23"/>
      <c r="QBI162" s="23"/>
      <c r="QBJ162" s="23"/>
      <c r="QBK162" s="23"/>
      <c r="QBL162" s="23"/>
      <c r="QBM162" s="23"/>
      <c r="QBN162" s="23"/>
      <c r="QBO162" s="23"/>
      <c r="QBP162" s="23"/>
      <c r="QBQ162" s="23"/>
      <c r="QBR162" s="23"/>
      <c r="QBS162" s="23"/>
      <c r="QBT162" s="23"/>
      <c r="QBU162" s="23"/>
      <c r="QBV162" s="23"/>
      <c r="QBW162" s="23"/>
      <c r="QBX162" s="23"/>
      <c r="QBY162" s="23"/>
      <c r="QBZ162" s="23"/>
      <c r="QCA162" s="23"/>
      <c r="QCB162" s="23"/>
      <c r="QCC162" s="23"/>
      <c r="QCD162" s="23"/>
      <c r="QCE162" s="23"/>
      <c r="QCF162" s="23"/>
      <c r="QCG162" s="23"/>
      <c r="QCH162" s="23"/>
      <c r="QCI162" s="23"/>
      <c r="QCJ162" s="23"/>
      <c r="QCK162" s="23"/>
      <c r="QCL162" s="23"/>
      <c r="QCM162" s="23"/>
      <c r="QCN162" s="23"/>
      <c r="QCO162" s="23"/>
      <c r="QCP162" s="23"/>
      <c r="QCQ162" s="23"/>
      <c r="QCR162" s="23"/>
      <c r="QCS162" s="23"/>
      <c r="QCT162" s="23"/>
      <c r="QCU162" s="23"/>
      <c r="QCV162" s="23"/>
      <c r="QCW162" s="23"/>
      <c r="QCX162" s="23"/>
      <c r="QCY162" s="23"/>
      <c r="QCZ162" s="23"/>
      <c r="QDA162" s="23"/>
      <c r="QDB162" s="23"/>
      <c r="QDC162" s="23"/>
      <c r="QDD162" s="23"/>
      <c r="QDE162" s="23"/>
      <c r="QDF162" s="23"/>
      <c r="QDG162" s="23"/>
      <c r="QDH162" s="23"/>
      <c r="QDI162" s="23"/>
      <c r="QDJ162" s="23"/>
      <c r="QDK162" s="23"/>
      <c r="QDL162" s="23"/>
      <c r="QDM162" s="23"/>
      <c r="QDN162" s="23"/>
      <c r="QDO162" s="23"/>
      <c r="QDP162" s="23"/>
      <c r="QDQ162" s="23"/>
      <c r="QDR162" s="23"/>
      <c r="QDS162" s="23"/>
      <c r="QDT162" s="23"/>
      <c r="QDU162" s="23"/>
      <c r="QDV162" s="23"/>
      <c r="QDW162" s="23"/>
      <c r="QDX162" s="23"/>
      <c r="QDY162" s="23"/>
      <c r="QDZ162" s="23"/>
      <c r="QEA162" s="23"/>
      <c r="QEB162" s="23"/>
      <c r="QEC162" s="23"/>
      <c r="QED162" s="23"/>
      <c r="QEE162" s="23"/>
      <c r="QEF162" s="23"/>
      <c r="QEG162" s="23"/>
      <c r="QEH162" s="23"/>
      <c r="QEI162" s="23"/>
      <c r="QEJ162" s="23"/>
      <c r="QEK162" s="23"/>
      <c r="QEL162" s="23"/>
      <c r="QEM162" s="23"/>
      <c r="QEN162" s="23"/>
      <c r="QEO162" s="23"/>
      <c r="QEP162" s="23"/>
      <c r="QEQ162" s="23"/>
      <c r="QER162" s="23"/>
      <c r="QES162" s="23"/>
      <c r="QET162" s="23"/>
      <c r="QEU162" s="23"/>
      <c r="QEV162" s="23"/>
      <c r="QEW162" s="23"/>
      <c r="QEX162" s="23"/>
      <c r="QEY162" s="23"/>
      <c r="QEZ162" s="23"/>
      <c r="QFA162" s="23"/>
      <c r="QFB162" s="23"/>
      <c r="QFC162" s="23"/>
      <c r="QFD162" s="23"/>
      <c r="QFE162" s="23"/>
      <c r="QFF162" s="23"/>
      <c r="QFG162" s="23"/>
      <c r="QFH162" s="23"/>
      <c r="QFI162" s="23"/>
      <c r="QFJ162" s="23"/>
      <c r="QFK162" s="23"/>
      <c r="QFL162" s="23"/>
      <c r="QFM162" s="23"/>
      <c r="QFN162" s="23"/>
      <c r="QFO162" s="23"/>
      <c r="QFP162" s="23"/>
      <c r="QFQ162" s="23"/>
      <c r="QFR162" s="23"/>
      <c r="QFS162" s="23"/>
      <c r="QFT162" s="23"/>
      <c r="QFU162" s="23"/>
      <c r="QFV162" s="23"/>
      <c r="QFW162" s="23"/>
      <c r="QFX162" s="23"/>
      <c r="QFY162" s="23"/>
      <c r="QFZ162" s="23"/>
      <c r="QGA162" s="23"/>
      <c r="QGB162" s="23"/>
      <c r="QGC162" s="23"/>
      <c r="QGD162" s="23"/>
      <c r="QGE162" s="23"/>
      <c r="QGF162" s="23"/>
      <c r="QGG162" s="23"/>
      <c r="QGH162" s="23"/>
      <c r="QGI162" s="23"/>
      <c r="QGJ162" s="23"/>
      <c r="QGK162" s="23"/>
      <c r="QGL162" s="23"/>
      <c r="QGM162" s="23"/>
      <c r="QGN162" s="23"/>
      <c r="QGO162" s="23"/>
      <c r="QGP162" s="23"/>
      <c r="QGQ162" s="23"/>
      <c r="QGR162" s="23"/>
      <c r="QGS162" s="23"/>
      <c r="QGT162" s="23"/>
      <c r="QGU162" s="23"/>
      <c r="QGV162" s="23"/>
      <c r="QGW162" s="23"/>
      <c r="QGX162" s="23"/>
      <c r="QGY162" s="23"/>
      <c r="QGZ162" s="23"/>
      <c r="QHA162" s="23"/>
      <c r="QHB162" s="23"/>
      <c r="QHC162" s="23"/>
      <c r="QHD162" s="23"/>
      <c r="QHE162" s="23"/>
      <c r="QHF162" s="23"/>
      <c r="QHG162" s="23"/>
      <c r="QHH162" s="23"/>
      <c r="QHI162" s="23"/>
      <c r="QHJ162" s="23"/>
      <c r="QHK162" s="23"/>
      <c r="QHL162" s="23"/>
      <c r="QHM162" s="23"/>
      <c r="QHN162" s="23"/>
      <c r="QHO162" s="23"/>
      <c r="QHP162" s="23"/>
      <c r="QHQ162" s="23"/>
      <c r="QHR162" s="23"/>
      <c r="QHS162" s="23"/>
      <c r="QHT162" s="23"/>
      <c r="QHU162" s="23"/>
      <c r="QHV162" s="23"/>
      <c r="QHW162" s="23"/>
      <c r="QHX162" s="23"/>
      <c r="QHY162" s="23"/>
      <c r="QHZ162" s="23"/>
      <c r="QIA162" s="23"/>
      <c r="QIB162" s="23"/>
      <c r="QIC162" s="23"/>
      <c r="QID162" s="23"/>
      <c r="QIE162" s="23"/>
      <c r="QIF162" s="23"/>
      <c r="QIG162" s="23"/>
      <c r="QIH162" s="23"/>
      <c r="QII162" s="23"/>
      <c r="QIJ162" s="23"/>
      <c r="QIK162" s="23"/>
      <c r="QIL162" s="23"/>
      <c r="QIM162" s="23"/>
      <c r="QIN162" s="23"/>
      <c r="QIO162" s="23"/>
      <c r="QIP162" s="23"/>
      <c r="QIQ162" s="23"/>
      <c r="QIR162" s="23"/>
      <c r="QIS162" s="23"/>
      <c r="QIT162" s="23"/>
      <c r="QIU162" s="23"/>
      <c r="QIV162" s="23"/>
      <c r="QIW162" s="23"/>
      <c r="QIX162" s="23"/>
      <c r="QIY162" s="23"/>
      <c r="QIZ162" s="23"/>
      <c r="QJA162" s="23"/>
      <c r="QJB162" s="23"/>
      <c r="QJC162" s="23"/>
      <c r="QJD162" s="23"/>
      <c r="QJE162" s="23"/>
      <c r="QJF162" s="23"/>
      <c r="QJG162" s="23"/>
      <c r="QJH162" s="23"/>
      <c r="QJI162" s="23"/>
      <c r="QJJ162" s="23"/>
      <c r="QJK162" s="23"/>
      <c r="QJL162" s="23"/>
      <c r="QJM162" s="23"/>
      <c r="QJN162" s="23"/>
      <c r="QJO162" s="23"/>
      <c r="QJP162" s="23"/>
      <c r="QJQ162" s="23"/>
      <c r="QJR162" s="23"/>
      <c r="QJS162" s="23"/>
      <c r="QJT162" s="23"/>
      <c r="QJU162" s="23"/>
      <c r="QJV162" s="23"/>
      <c r="QJW162" s="23"/>
      <c r="QJX162" s="23"/>
      <c r="QJY162" s="23"/>
      <c r="QJZ162" s="23"/>
      <c r="QKA162" s="23"/>
      <c r="QKB162" s="23"/>
      <c r="QKC162" s="23"/>
      <c r="QKD162" s="23"/>
      <c r="QKE162" s="23"/>
      <c r="QKF162" s="23"/>
      <c r="QKG162" s="23"/>
      <c r="QKH162" s="23"/>
      <c r="QKI162" s="23"/>
      <c r="QKJ162" s="23"/>
      <c r="QKK162" s="23"/>
      <c r="QKL162" s="23"/>
      <c r="QKM162" s="23"/>
      <c r="QKN162" s="23"/>
      <c r="QKO162" s="23"/>
      <c r="QKP162" s="23"/>
      <c r="QKQ162" s="23"/>
      <c r="QKR162" s="23"/>
      <c r="QKS162" s="23"/>
      <c r="QKT162" s="23"/>
      <c r="QKU162" s="23"/>
      <c r="QKV162" s="23"/>
      <c r="QKW162" s="23"/>
      <c r="QKX162" s="23"/>
      <c r="QKY162" s="23"/>
      <c r="QKZ162" s="23"/>
      <c r="QLA162" s="23"/>
      <c r="QLB162" s="23"/>
      <c r="QLC162" s="23"/>
      <c r="QLD162" s="23"/>
      <c r="QLE162" s="23"/>
      <c r="QLF162" s="23"/>
      <c r="QLG162" s="23"/>
      <c r="QLH162" s="23"/>
      <c r="QLI162" s="23"/>
      <c r="QLJ162" s="23"/>
      <c r="QLK162" s="23"/>
      <c r="QLL162" s="23"/>
      <c r="QLM162" s="23"/>
      <c r="QLN162" s="23"/>
      <c r="QLO162" s="23"/>
      <c r="QLP162" s="23"/>
      <c r="QLQ162" s="23"/>
      <c r="QLR162" s="23"/>
      <c r="QLS162" s="23"/>
      <c r="QLT162" s="23"/>
      <c r="QLU162" s="23"/>
      <c r="QLV162" s="23"/>
      <c r="QLW162" s="23"/>
      <c r="QLX162" s="23"/>
      <c r="QLY162" s="23"/>
      <c r="QLZ162" s="23"/>
      <c r="QMA162" s="23"/>
      <c r="QMB162" s="23"/>
      <c r="QMC162" s="23"/>
      <c r="QMD162" s="23"/>
      <c r="QME162" s="23"/>
      <c r="QMF162" s="23"/>
      <c r="QMG162" s="23"/>
      <c r="QMH162" s="23"/>
      <c r="QMI162" s="23"/>
      <c r="QMJ162" s="23"/>
      <c r="QMK162" s="23"/>
      <c r="QML162" s="23"/>
      <c r="QMM162" s="23"/>
      <c r="QMN162" s="23"/>
      <c r="QMO162" s="23"/>
      <c r="QMP162" s="23"/>
      <c r="QMQ162" s="23"/>
      <c r="QMR162" s="23"/>
      <c r="QMS162" s="23"/>
      <c r="QMT162" s="23"/>
      <c r="QMU162" s="23"/>
      <c r="QMV162" s="23"/>
      <c r="QMW162" s="23"/>
      <c r="QMX162" s="23"/>
      <c r="QMY162" s="23"/>
      <c r="QMZ162" s="23"/>
      <c r="QNA162" s="23"/>
      <c r="QNB162" s="23"/>
      <c r="QNC162" s="23"/>
      <c r="QND162" s="23"/>
      <c r="QNE162" s="23"/>
      <c r="QNF162" s="23"/>
      <c r="QNG162" s="23"/>
      <c r="QNH162" s="23"/>
      <c r="QNI162" s="23"/>
      <c r="QNJ162" s="23"/>
      <c r="QNK162" s="23"/>
      <c r="QNL162" s="23"/>
      <c r="QNM162" s="23"/>
      <c r="QNN162" s="23"/>
      <c r="QNO162" s="23"/>
      <c r="QNP162" s="23"/>
      <c r="QNQ162" s="23"/>
      <c r="QNR162" s="23"/>
      <c r="QNS162" s="23"/>
      <c r="QNT162" s="23"/>
      <c r="QNU162" s="23"/>
      <c r="QNV162" s="23"/>
      <c r="QNW162" s="23"/>
      <c r="QNX162" s="23"/>
      <c r="QNY162" s="23"/>
      <c r="QNZ162" s="23"/>
      <c r="QOA162" s="23"/>
      <c r="QOB162" s="23"/>
      <c r="QOC162" s="23"/>
      <c r="QOD162" s="23"/>
      <c r="QOE162" s="23"/>
      <c r="QOF162" s="23"/>
      <c r="QOG162" s="23"/>
      <c r="QOH162" s="23"/>
      <c r="QOI162" s="23"/>
      <c r="QOJ162" s="23"/>
      <c r="QOK162" s="23"/>
      <c r="QOL162" s="23"/>
      <c r="QOM162" s="23"/>
      <c r="QON162" s="23"/>
      <c r="QOO162" s="23"/>
      <c r="QOP162" s="23"/>
      <c r="QOQ162" s="23"/>
      <c r="QOR162" s="23"/>
      <c r="QOS162" s="23"/>
      <c r="QOT162" s="23"/>
      <c r="QOU162" s="23"/>
      <c r="QOV162" s="23"/>
      <c r="QOW162" s="23"/>
      <c r="QOX162" s="23"/>
      <c r="QOY162" s="23"/>
      <c r="QOZ162" s="23"/>
      <c r="QPA162" s="23"/>
      <c r="QPB162" s="23"/>
      <c r="QPC162" s="23"/>
      <c r="QPD162" s="23"/>
      <c r="QPE162" s="23"/>
      <c r="QPF162" s="23"/>
      <c r="QPG162" s="23"/>
      <c r="QPH162" s="23"/>
      <c r="QPI162" s="23"/>
      <c r="QPJ162" s="23"/>
      <c r="QPK162" s="23"/>
      <c r="QPL162" s="23"/>
      <c r="QPM162" s="23"/>
      <c r="QPN162" s="23"/>
      <c r="QPO162" s="23"/>
      <c r="QPP162" s="23"/>
      <c r="QPQ162" s="23"/>
      <c r="QPR162" s="23"/>
      <c r="QPS162" s="23"/>
      <c r="QPT162" s="23"/>
      <c r="QPU162" s="23"/>
      <c r="QPV162" s="23"/>
      <c r="QPW162" s="23"/>
      <c r="QPX162" s="23"/>
      <c r="QPY162" s="23"/>
      <c r="QPZ162" s="23"/>
      <c r="QQA162" s="23"/>
      <c r="QQB162" s="23"/>
      <c r="QQC162" s="23"/>
      <c r="QQD162" s="23"/>
      <c r="QQE162" s="23"/>
      <c r="QQF162" s="23"/>
      <c r="QQG162" s="23"/>
      <c r="QQH162" s="23"/>
      <c r="QQI162" s="23"/>
      <c r="QQJ162" s="23"/>
      <c r="QQK162" s="23"/>
      <c r="QQL162" s="23"/>
      <c r="QQM162" s="23"/>
      <c r="QQN162" s="23"/>
      <c r="QQO162" s="23"/>
      <c r="QQP162" s="23"/>
      <c r="QQQ162" s="23"/>
      <c r="QQR162" s="23"/>
      <c r="QQS162" s="23"/>
      <c r="QQT162" s="23"/>
      <c r="QQU162" s="23"/>
      <c r="QQV162" s="23"/>
      <c r="QQW162" s="23"/>
      <c r="QQX162" s="23"/>
      <c r="QQY162" s="23"/>
      <c r="QQZ162" s="23"/>
      <c r="QRA162" s="23"/>
      <c r="QRB162" s="23"/>
      <c r="QRC162" s="23"/>
      <c r="QRD162" s="23"/>
      <c r="QRE162" s="23"/>
      <c r="QRF162" s="23"/>
      <c r="QRG162" s="23"/>
      <c r="QRH162" s="23"/>
      <c r="QRI162" s="23"/>
      <c r="QRJ162" s="23"/>
      <c r="QRK162" s="23"/>
      <c r="QRL162" s="23"/>
      <c r="QRM162" s="23"/>
      <c r="QRN162" s="23"/>
      <c r="QRO162" s="23"/>
      <c r="QRP162" s="23"/>
      <c r="QRQ162" s="23"/>
      <c r="QRR162" s="23"/>
      <c r="QRS162" s="23"/>
      <c r="QRT162" s="23"/>
      <c r="QRU162" s="23"/>
      <c r="QRV162" s="23"/>
      <c r="QRW162" s="23"/>
      <c r="QRX162" s="23"/>
      <c r="QRY162" s="23"/>
      <c r="QRZ162" s="23"/>
      <c r="QSA162" s="23"/>
      <c r="QSB162" s="23"/>
      <c r="QSC162" s="23"/>
      <c r="QSD162" s="23"/>
      <c r="QSE162" s="23"/>
      <c r="QSF162" s="23"/>
      <c r="QSG162" s="23"/>
      <c r="QSH162" s="23"/>
      <c r="QSI162" s="23"/>
      <c r="QSJ162" s="23"/>
      <c r="QSK162" s="23"/>
      <c r="QSL162" s="23"/>
      <c r="QSM162" s="23"/>
      <c r="QSN162" s="23"/>
      <c r="QSO162" s="23"/>
      <c r="QSP162" s="23"/>
      <c r="QSQ162" s="23"/>
      <c r="QSR162" s="23"/>
      <c r="QSS162" s="23"/>
      <c r="QST162" s="23"/>
      <c r="QSU162" s="23"/>
      <c r="QSV162" s="23"/>
      <c r="QSW162" s="23"/>
      <c r="QSX162" s="23"/>
      <c r="QSY162" s="23"/>
      <c r="QSZ162" s="23"/>
      <c r="QTA162" s="23"/>
      <c r="QTB162" s="23"/>
      <c r="QTC162" s="23"/>
      <c r="QTD162" s="23"/>
      <c r="QTE162" s="23"/>
      <c r="QTF162" s="23"/>
      <c r="QTG162" s="23"/>
      <c r="QTH162" s="23"/>
      <c r="QTI162" s="23"/>
      <c r="QTJ162" s="23"/>
      <c r="QTK162" s="23"/>
      <c r="QTL162" s="23"/>
      <c r="QTM162" s="23"/>
      <c r="QTN162" s="23"/>
      <c r="QTO162" s="23"/>
      <c r="QTP162" s="23"/>
      <c r="QTQ162" s="23"/>
      <c r="QTR162" s="23"/>
      <c r="QTS162" s="23"/>
      <c r="QTT162" s="23"/>
      <c r="QTU162" s="23"/>
      <c r="QTV162" s="23"/>
      <c r="QTW162" s="23"/>
      <c r="QTX162" s="23"/>
      <c r="QTY162" s="23"/>
      <c r="QTZ162" s="23"/>
      <c r="QUA162" s="23"/>
      <c r="QUB162" s="23"/>
      <c r="QUC162" s="23"/>
      <c r="QUD162" s="23"/>
      <c r="QUE162" s="23"/>
      <c r="QUF162" s="23"/>
      <c r="QUG162" s="23"/>
      <c r="QUH162" s="23"/>
      <c r="QUI162" s="23"/>
      <c r="QUJ162" s="23"/>
      <c r="QUK162" s="23"/>
      <c r="QUL162" s="23"/>
      <c r="QUM162" s="23"/>
      <c r="QUN162" s="23"/>
      <c r="QUO162" s="23"/>
      <c r="QUP162" s="23"/>
      <c r="QUQ162" s="23"/>
      <c r="QUR162" s="23"/>
      <c r="QUS162" s="23"/>
      <c r="QUT162" s="23"/>
      <c r="QUU162" s="23"/>
      <c r="QUV162" s="23"/>
      <c r="QUW162" s="23"/>
      <c r="QUX162" s="23"/>
      <c r="QUY162" s="23"/>
      <c r="QUZ162" s="23"/>
      <c r="QVA162" s="23"/>
      <c r="QVB162" s="23"/>
      <c r="QVC162" s="23"/>
      <c r="QVD162" s="23"/>
      <c r="QVE162" s="23"/>
      <c r="QVF162" s="23"/>
      <c r="QVG162" s="23"/>
      <c r="QVH162" s="23"/>
      <c r="QVI162" s="23"/>
      <c r="QVJ162" s="23"/>
      <c r="QVK162" s="23"/>
      <c r="QVL162" s="23"/>
      <c r="QVM162" s="23"/>
      <c r="QVN162" s="23"/>
      <c r="QVO162" s="23"/>
      <c r="QVP162" s="23"/>
      <c r="QVQ162" s="23"/>
      <c r="QVR162" s="23"/>
      <c r="QVS162" s="23"/>
      <c r="QVT162" s="23"/>
      <c r="QVU162" s="23"/>
      <c r="QVV162" s="23"/>
      <c r="QVW162" s="23"/>
      <c r="QVX162" s="23"/>
      <c r="QVY162" s="23"/>
      <c r="QVZ162" s="23"/>
      <c r="QWA162" s="23"/>
      <c r="QWB162" s="23"/>
      <c r="QWC162" s="23"/>
      <c r="QWD162" s="23"/>
      <c r="QWE162" s="23"/>
      <c r="QWF162" s="23"/>
      <c r="QWG162" s="23"/>
      <c r="QWH162" s="23"/>
      <c r="QWI162" s="23"/>
      <c r="QWJ162" s="23"/>
      <c r="QWK162" s="23"/>
      <c r="QWL162" s="23"/>
      <c r="QWM162" s="23"/>
      <c r="QWN162" s="23"/>
      <c r="QWO162" s="23"/>
      <c r="QWP162" s="23"/>
      <c r="QWQ162" s="23"/>
      <c r="QWR162" s="23"/>
      <c r="QWS162" s="23"/>
      <c r="QWT162" s="23"/>
      <c r="QWU162" s="23"/>
      <c r="QWV162" s="23"/>
      <c r="QWW162" s="23"/>
      <c r="QWX162" s="23"/>
      <c r="QWY162" s="23"/>
      <c r="QWZ162" s="23"/>
      <c r="QXA162" s="23"/>
      <c r="QXB162" s="23"/>
      <c r="QXC162" s="23"/>
      <c r="QXD162" s="23"/>
      <c r="QXE162" s="23"/>
      <c r="QXF162" s="23"/>
      <c r="QXG162" s="23"/>
      <c r="QXH162" s="23"/>
      <c r="QXI162" s="23"/>
      <c r="QXJ162" s="23"/>
      <c r="QXK162" s="23"/>
      <c r="QXL162" s="23"/>
      <c r="QXM162" s="23"/>
      <c r="QXN162" s="23"/>
      <c r="QXO162" s="23"/>
      <c r="QXP162" s="23"/>
      <c r="QXQ162" s="23"/>
      <c r="QXR162" s="23"/>
      <c r="QXS162" s="23"/>
      <c r="QXT162" s="23"/>
      <c r="QXU162" s="23"/>
      <c r="QXV162" s="23"/>
      <c r="QXW162" s="23"/>
      <c r="QXX162" s="23"/>
      <c r="QXY162" s="23"/>
      <c r="QXZ162" s="23"/>
      <c r="QYA162" s="23"/>
      <c r="QYB162" s="23"/>
      <c r="QYC162" s="23"/>
      <c r="QYD162" s="23"/>
      <c r="QYE162" s="23"/>
      <c r="QYF162" s="23"/>
      <c r="QYG162" s="23"/>
      <c r="QYH162" s="23"/>
      <c r="QYI162" s="23"/>
      <c r="QYJ162" s="23"/>
      <c r="QYK162" s="23"/>
      <c r="QYL162" s="23"/>
      <c r="QYM162" s="23"/>
      <c r="QYN162" s="23"/>
      <c r="QYO162" s="23"/>
      <c r="QYP162" s="23"/>
      <c r="QYQ162" s="23"/>
      <c r="QYR162" s="23"/>
      <c r="QYS162" s="23"/>
      <c r="QYT162" s="23"/>
      <c r="QYU162" s="23"/>
      <c r="QYV162" s="23"/>
      <c r="QYW162" s="23"/>
      <c r="QYX162" s="23"/>
      <c r="QYY162" s="23"/>
      <c r="QYZ162" s="23"/>
      <c r="QZA162" s="23"/>
      <c r="QZB162" s="23"/>
      <c r="QZC162" s="23"/>
      <c r="QZD162" s="23"/>
      <c r="QZE162" s="23"/>
      <c r="QZF162" s="23"/>
      <c r="QZG162" s="23"/>
      <c r="QZH162" s="23"/>
      <c r="QZI162" s="23"/>
      <c r="QZJ162" s="23"/>
      <c r="QZK162" s="23"/>
      <c r="QZL162" s="23"/>
      <c r="QZM162" s="23"/>
      <c r="QZN162" s="23"/>
      <c r="QZO162" s="23"/>
      <c r="QZP162" s="23"/>
      <c r="QZQ162" s="23"/>
      <c r="QZR162" s="23"/>
      <c r="QZS162" s="23"/>
      <c r="QZT162" s="23"/>
      <c r="QZU162" s="23"/>
      <c r="QZV162" s="23"/>
      <c r="QZW162" s="23"/>
      <c r="QZX162" s="23"/>
      <c r="QZY162" s="23"/>
      <c r="QZZ162" s="23"/>
      <c r="RAA162" s="23"/>
      <c r="RAB162" s="23"/>
      <c r="RAC162" s="23"/>
      <c r="RAD162" s="23"/>
      <c r="RAE162" s="23"/>
      <c r="RAF162" s="23"/>
      <c r="RAG162" s="23"/>
      <c r="RAH162" s="23"/>
      <c r="RAI162" s="23"/>
      <c r="RAJ162" s="23"/>
      <c r="RAK162" s="23"/>
      <c r="RAL162" s="23"/>
      <c r="RAM162" s="23"/>
      <c r="RAN162" s="23"/>
      <c r="RAO162" s="23"/>
      <c r="RAP162" s="23"/>
      <c r="RAQ162" s="23"/>
      <c r="RAR162" s="23"/>
      <c r="RAS162" s="23"/>
      <c r="RAT162" s="23"/>
      <c r="RAU162" s="23"/>
      <c r="RAV162" s="23"/>
      <c r="RAW162" s="23"/>
      <c r="RAX162" s="23"/>
      <c r="RAY162" s="23"/>
      <c r="RAZ162" s="23"/>
      <c r="RBA162" s="23"/>
      <c r="RBB162" s="23"/>
      <c r="RBC162" s="23"/>
      <c r="RBD162" s="23"/>
      <c r="RBE162" s="23"/>
      <c r="RBF162" s="23"/>
      <c r="RBG162" s="23"/>
      <c r="RBH162" s="23"/>
      <c r="RBI162" s="23"/>
      <c r="RBJ162" s="23"/>
      <c r="RBK162" s="23"/>
      <c r="RBL162" s="23"/>
      <c r="RBM162" s="23"/>
      <c r="RBN162" s="23"/>
      <c r="RBO162" s="23"/>
      <c r="RBP162" s="23"/>
      <c r="RBQ162" s="23"/>
      <c r="RBR162" s="23"/>
      <c r="RBS162" s="23"/>
      <c r="RBT162" s="23"/>
      <c r="RBU162" s="23"/>
      <c r="RBV162" s="23"/>
      <c r="RBW162" s="23"/>
      <c r="RBX162" s="23"/>
      <c r="RBY162" s="23"/>
      <c r="RBZ162" s="23"/>
      <c r="RCA162" s="23"/>
      <c r="RCB162" s="23"/>
      <c r="RCC162" s="23"/>
      <c r="RCD162" s="23"/>
      <c r="RCE162" s="23"/>
      <c r="RCF162" s="23"/>
      <c r="RCG162" s="23"/>
      <c r="RCH162" s="23"/>
      <c r="RCI162" s="23"/>
      <c r="RCJ162" s="23"/>
      <c r="RCK162" s="23"/>
      <c r="RCL162" s="23"/>
      <c r="RCM162" s="23"/>
      <c r="RCN162" s="23"/>
      <c r="RCO162" s="23"/>
      <c r="RCP162" s="23"/>
      <c r="RCQ162" s="23"/>
      <c r="RCR162" s="23"/>
      <c r="RCS162" s="23"/>
      <c r="RCT162" s="23"/>
      <c r="RCU162" s="23"/>
      <c r="RCV162" s="23"/>
      <c r="RCW162" s="23"/>
      <c r="RCX162" s="23"/>
      <c r="RCY162" s="23"/>
      <c r="RCZ162" s="23"/>
      <c r="RDA162" s="23"/>
      <c r="RDB162" s="23"/>
      <c r="RDC162" s="23"/>
      <c r="RDD162" s="23"/>
      <c r="RDE162" s="23"/>
      <c r="RDF162" s="23"/>
      <c r="RDG162" s="23"/>
      <c r="RDH162" s="23"/>
      <c r="RDI162" s="23"/>
      <c r="RDJ162" s="23"/>
      <c r="RDK162" s="23"/>
      <c r="RDL162" s="23"/>
      <c r="RDM162" s="23"/>
      <c r="RDN162" s="23"/>
      <c r="RDO162" s="23"/>
      <c r="RDP162" s="23"/>
      <c r="RDQ162" s="23"/>
      <c r="RDR162" s="23"/>
      <c r="RDS162" s="23"/>
      <c r="RDT162" s="23"/>
      <c r="RDU162" s="23"/>
      <c r="RDV162" s="23"/>
      <c r="RDW162" s="23"/>
      <c r="RDX162" s="23"/>
      <c r="RDY162" s="23"/>
      <c r="RDZ162" s="23"/>
      <c r="REA162" s="23"/>
      <c r="REB162" s="23"/>
      <c r="REC162" s="23"/>
      <c r="RED162" s="23"/>
      <c r="REE162" s="23"/>
      <c r="REF162" s="23"/>
      <c r="REG162" s="23"/>
      <c r="REH162" s="23"/>
      <c r="REI162" s="23"/>
      <c r="REJ162" s="23"/>
      <c r="REK162" s="23"/>
      <c r="REL162" s="23"/>
      <c r="REM162" s="23"/>
      <c r="REN162" s="23"/>
      <c r="REO162" s="23"/>
      <c r="REP162" s="23"/>
      <c r="REQ162" s="23"/>
      <c r="RER162" s="23"/>
      <c r="RES162" s="23"/>
      <c r="RET162" s="23"/>
      <c r="REU162" s="23"/>
      <c r="REV162" s="23"/>
      <c r="REW162" s="23"/>
      <c r="REX162" s="23"/>
      <c r="REY162" s="23"/>
      <c r="REZ162" s="23"/>
      <c r="RFA162" s="23"/>
      <c r="RFB162" s="23"/>
      <c r="RFC162" s="23"/>
      <c r="RFD162" s="23"/>
      <c r="RFE162" s="23"/>
      <c r="RFF162" s="23"/>
      <c r="RFG162" s="23"/>
      <c r="RFH162" s="23"/>
      <c r="RFI162" s="23"/>
      <c r="RFJ162" s="23"/>
      <c r="RFK162" s="23"/>
      <c r="RFL162" s="23"/>
      <c r="RFM162" s="23"/>
      <c r="RFN162" s="23"/>
      <c r="RFO162" s="23"/>
      <c r="RFP162" s="23"/>
      <c r="RFQ162" s="23"/>
      <c r="RFR162" s="23"/>
      <c r="RFS162" s="23"/>
      <c r="RFT162" s="23"/>
      <c r="RFU162" s="23"/>
      <c r="RFV162" s="23"/>
      <c r="RFW162" s="23"/>
      <c r="RFX162" s="23"/>
      <c r="RFY162" s="23"/>
      <c r="RFZ162" s="23"/>
      <c r="RGA162" s="23"/>
      <c r="RGB162" s="23"/>
      <c r="RGC162" s="23"/>
      <c r="RGD162" s="23"/>
      <c r="RGE162" s="23"/>
      <c r="RGF162" s="23"/>
      <c r="RGG162" s="23"/>
      <c r="RGH162" s="23"/>
      <c r="RGI162" s="23"/>
      <c r="RGJ162" s="23"/>
      <c r="RGK162" s="23"/>
      <c r="RGL162" s="23"/>
      <c r="RGM162" s="23"/>
      <c r="RGN162" s="23"/>
      <c r="RGO162" s="23"/>
      <c r="RGP162" s="23"/>
      <c r="RGQ162" s="23"/>
      <c r="RGR162" s="23"/>
      <c r="RGS162" s="23"/>
      <c r="RGT162" s="23"/>
      <c r="RGU162" s="23"/>
      <c r="RGV162" s="23"/>
      <c r="RGW162" s="23"/>
      <c r="RGX162" s="23"/>
      <c r="RGY162" s="23"/>
      <c r="RGZ162" s="23"/>
      <c r="RHA162" s="23"/>
      <c r="RHB162" s="23"/>
      <c r="RHC162" s="23"/>
      <c r="RHD162" s="23"/>
      <c r="RHE162" s="23"/>
      <c r="RHF162" s="23"/>
      <c r="RHG162" s="23"/>
      <c r="RHH162" s="23"/>
      <c r="RHI162" s="23"/>
      <c r="RHJ162" s="23"/>
      <c r="RHK162" s="23"/>
      <c r="RHL162" s="23"/>
      <c r="RHM162" s="23"/>
      <c r="RHN162" s="23"/>
      <c r="RHO162" s="23"/>
      <c r="RHP162" s="23"/>
      <c r="RHQ162" s="23"/>
      <c r="RHR162" s="23"/>
      <c r="RHS162" s="23"/>
      <c r="RHT162" s="23"/>
      <c r="RHU162" s="23"/>
      <c r="RHV162" s="23"/>
      <c r="RHW162" s="23"/>
      <c r="RHX162" s="23"/>
      <c r="RHY162" s="23"/>
      <c r="RHZ162" s="23"/>
      <c r="RIA162" s="23"/>
      <c r="RIB162" s="23"/>
      <c r="RIC162" s="23"/>
      <c r="RID162" s="23"/>
      <c r="RIE162" s="23"/>
      <c r="RIF162" s="23"/>
      <c r="RIG162" s="23"/>
      <c r="RIH162" s="23"/>
      <c r="RII162" s="23"/>
      <c r="RIJ162" s="23"/>
      <c r="RIK162" s="23"/>
      <c r="RIL162" s="23"/>
      <c r="RIM162" s="23"/>
      <c r="RIN162" s="23"/>
      <c r="RIO162" s="23"/>
      <c r="RIP162" s="23"/>
      <c r="RIQ162" s="23"/>
      <c r="RIR162" s="23"/>
      <c r="RIS162" s="23"/>
      <c r="RIT162" s="23"/>
      <c r="RIU162" s="23"/>
      <c r="RIV162" s="23"/>
      <c r="RIW162" s="23"/>
      <c r="RIX162" s="23"/>
      <c r="RIY162" s="23"/>
      <c r="RIZ162" s="23"/>
      <c r="RJA162" s="23"/>
      <c r="RJB162" s="23"/>
      <c r="RJC162" s="23"/>
      <c r="RJD162" s="23"/>
      <c r="RJE162" s="23"/>
      <c r="RJF162" s="23"/>
      <c r="RJG162" s="23"/>
      <c r="RJH162" s="23"/>
      <c r="RJI162" s="23"/>
      <c r="RJJ162" s="23"/>
      <c r="RJK162" s="23"/>
      <c r="RJL162" s="23"/>
      <c r="RJM162" s="23"/>
      <c r="RJN162" s="23"/>
      <c r="RJO162" s="23"/>
      <c r="RJP162" s="23"/>
      <c r="RJQ162" s="23"/>
      <c r="RJR162" s="23"/>
      <c r="RJS162" s="23"/>
      <c r="RJT162" s="23"/>
      <c r="RJU162" s="23"/>
      <c r="RJV162" s="23"/>
      <c r="RJW162" s="23"/>
      <c r="RJX162" s="23"/>
      <c r="RJY162" s="23"/>
      <c r="RJZ162" s="23"/>
      <c r="RKA162" s="23"/>
      <c r="RKB162" s="23"/>
      <c r="RKC162" s="23"/>
      <c r="RKD162" s="23"/>
      <c r="RKE162" s="23"/>
      <c r="RKF162" s="23"/>
      <c r="RKG162" s="23"/>
      <c r="RKH162" s="23"/>
      <c r="RKI162" s="23"/>
      <c r="RKJ162" s="23"/>
      <c r="RKK162" s="23"/>
      <c r="RKL162" s="23"/>
      <c r="RKM162" s="23"/>
      <c r="RKN162" s="23"/>
      <c r="RKO162" s="23"/>
      <c r="RKP162" s="23"/>
      <c r="RKQ162" s="23"/>
      <c r="RKR162" s="23"/>
      <c r="RKS162" s="23"/>
      <c r="RKT162" s="23"/>
      <c r="RKU162" s="23"/>
      <c r="RKV162" s="23"/>
      <c r="RKW162" s="23"/>
      <c r="RKX162" s="23"/>
      <c r="RKY162" s="23"/>
      <c r="RKZ162" s="23"/>
      <c r="RLA162" s="23"/>
      <c r="RLB162" s="23"/>
      <c r="RLC162" s="23"/>
      <c r="RLD162" s="23"/>
      <c r="RLE162" s="23"/>
      <c r="RLF162" s="23"/>
      <c r="RLG162" s="23"/>
      <c r="RLH162" s="23"/>
      <c r="RLI162" s="23"/>
      <c r="RLJ162" s="23"/>
      <c r="RLK162" s="23"/>
      <c r="RLL162" s="23"/>
      <c r="RLM162" s="23"/>
      <c r="RLN162" s="23"/>
      <c r="RLO162" s="23"/>
      <c r="RLP162" s="23"/>
      <c r="RLQ162" s="23"/>
      <c r="RLR162" s="23"/>
      <c r="RLS162" s="23"/>
      <c r="RLT162" s="23"/>
      <c r="RLU162" s="23"/>
      <c r="RLV162" s="23"/>
      <c r="RLW162" s="23"/>
      <c r="RLX162" s="23"/>
      <c r="RLY162" s="23"/>
      <c r="RLZ162" s="23"/>
      <c r="RMA162" s="23"/>
      <c r="RMB162" s="23"/>
      <c r="RMC162" s="23"/>
      <c r="RMD162" s="23"/>
      <c r="RME162" s="23"/>
      <c r="RMF162" s="23"/>
      <c r="RMG162" s="23"/>
      <c r="RMH162" s="23"/>
      <c r="RMI162" s="23"/>
      <c r="RMJ162" s="23"/>
      <c r="RMK162" s="23"/>
      <c r="RML162" s="23"/>
      <c r="RMM162" s="23"/>
      <c r="RMN162" s="23"/>
      <c r="RMO162" s="23"/>
      <c r="RMP162" s="23"/>
      <c r="RMQ162" s="23"/>
      <c r="RMR162" s="23"/>
      <c r="RMS162" s="23"/>
      <c r="RMT162" s="23"/>
      <c r="RMU162" s="23"/>
      <c r="RMV162" s="23"/>
      <c r="RMW162" s="23"/>
      <c r="RMX162" s="23"/>
      <c r="RMY162" s="23"/>
      <c r="RMZ162" s="23"/>
      <c r="RNA162" s="23"/>
      <c r="RNB162" s="23"/>
      <c r="RNC162" s="23"/>
      <c r="RND162" s="23"/>
      <c r="RNE162" s="23"/>
      <c r="RNF162" s="23"/>
      <c r="RNG162" s="23"/>
      <c r="RNH162" s="23"/>
      <c r="RNI162" s="23"/>
      <c r="RNJ162" s="23"/>
      <c r="RNK162" s="23"/>
      <c r="RNL162" s="23"/>
      <c r="RNM162" s="23"/>
      <c r="RNN162" s="23"/>
      <c r="RNO162" s="23"/>
      <c r="RNP162" s="23"/>
      <c r="RNQ162" s="23"/>
      <c r="RNR162" s="23"/>
      <c r="RNS162" s="23"/>
      <c r="RNT162" s="23"/>
      <c r="RNU162" s="23"/>
      <c r="RNV162" s="23"/>
      <c r="RNW162" s="23"/>
      <c r="RNX162" s="23"/>
      <c r="RNY162" s="23"/>
      <c r="RNZ162" s="23"/>
      <c r="ROA162" s="23"/>
      <c r="ROB162" s="23"/>
      <c r="ROC162" s="23"/>
      <c r="ROD162" s="23"/>
      <c r="ROE162" s="23"/>
      <c r="ROF162" s="23"/>
      <c r="ROG162" s="23"/>
      <c r="ROH162" s="23"/>
      <c r="ROI162" s="23"/>
      <c r="ROJ162" s="23"/>
      <c r="ROK162" s="23"/>
      <c r="ROL162" s="23"/>
      <c r="ROM162" s="23"/>
      <c r="RON162" s="23"/>
      <c r="ROO162" s="23"/>
      <c r="ROP162" s="23"/>
      <c r="ROQ162" s="23"/>
      <c r="ROR162" s="23"/>
      <c r="ROS162" s="23"/>
      <c r="ROT162" s="23"/>
      <c r="ROU162" s="23"/>
      <c r="ROV162" s="23"/>
      <c r="ROW162" s="23"/>
      <c r="ROX162" s="23"/>
      <c r="ROY162" s="23"/>
      <c r="ROZ162" s="23"/>
      <c r="RPA162" s="23"/>
      <c r="RPB162" s="23"/>
      <c r="RPC162" s="23"/>
      <c r="RPD162" s="23"/>
      <c r="RPE162" s="23"/>
      <c r="RPF162" s="23"/>
      <c r="RPG162" s="23"/>
      <c r="RPH162" s="23"/>
      <c r="RPI162" s="23"/>
      <c r="RPJ162" s="23"/>
      <c r="RPK162" s="23"/>
      <c r="RPL162" s="23"/>
      <c r="RPM162" s="23"/>
      <c r="RPN162" s="23"/>
      <c r="RPO162" s="23"/>
      <c r="RPP162" s="23"/>
      <c r="RPQ162" s="23"/>
      <c r="RPR162" s="23"/>
      <c r="RPS162" s="23"/>
      <c r="RPT162" s="23"/>
      <c r="RPU162" s="23"/>
      <c r="RPV162" s="23"/>
      <c r="RPW162" s="23"/>
      <c r="RPX162" s="23"/>
      <c r="RPY162" s="23"/>
      <c r="RPZ162" s="23"/>
      <c r="RQA162" s="23"/>
      <c r="RQB162" s="23"/>
      <c r="RQC162" s="23"/>
      <c r="RQD162" s="23"/>
      <c r="RQE162" s="23"/>
      <c r="RQF162" s="23"/>
      <c r="RQG162" s="23"/>
      <c r="RQH162" s="23"/>
      <c r="RQI162" s="23"/>
      <c r="RQJ162" s="23"/>
      <c r="RQK162" s="23"/>
      <c r="RQL162" s="23"/>
      <c r="RQM162" s="23"/>
      <c r="RQN162" s="23"/>
      <c r="RQO162" s="23"/>
      <c r="RQP162" s="23"/>
      <c r="RQQ162" s="23"/>
      <c r="RQR162" s="23"/>
      <c r="RQS162" s="23"/>
      <c r="RQT162" s="23"/>
      <c r="RQU162" s="23"/>
      <c r="RQV162" s="23"/>
      <c r="RQW162" s="23"/>
      <c r="RQX162" s="23"/>
      <c r="RQY162" s="23"/>
      <c r="RQZ162" s="23"/>
      <c r="RRA162" s="23"/>
      <c r="RRB162" s="23"/>
      <c r="RRC162" s="23"/>
      <c r="RRD162" s="23"/>
      <c r="RRE162" s="23"/>
      <c r="RRF162" s="23"/>
      <c r="RRG162" s="23"/>
      <c r="RRH162" s="23"/>
      <c r="RRI162" s="23"/>
      <c r="RRJ162" s="23"/>
      <c r="RRK162" s="23"/>
      <c r="RRL162" s="23"/>
      <c r="RRM162" s="23"/>
      <c r="RRN162" s="23"/>
      <c r="RRO162" s="23"/>
      <c r="RRP162" s="23"/>
      <c r="RRQ162" s="23"/>
      <c r="RRR162" s="23"/>
      <c r="RRS162" s="23"/>
      <c r="RRT162" s="23"/>
      <c r="RRU162" s="23"/>
      <c r="RRV162" s="23"/>
      <c r="RRW162" s="23"/>
      <c r="RRX162" s="23"/>
      <c r="RRY162" s="23"/>
      <c r="RRZ162" s="23"/>
      <c r="RSA162" s="23"/>
      <c r="RSB162" s="23"/>
      <c r="RSC162" s="23"/>
      <c r="RSD162" s="23"/>
      <c r="RSE162" s="23"/>
      <c r="RSF162" s="23"/>
      <c r="RSG162" s="23"/>
      <c r="RSH162" s="23"/>
      <c r="RSI162" s="23"/>
      <c r="RSJ162" s="23"/>
      <c r="RSK162" s="23"/>
      <c r="RSL162" s="23"/>
      <c r="RSM162" s="23"/>
      <c r="RSN162" s="23"/>
      <c r="RSO162" s="23"/>
      <c r="RSP162" s="23"/>
      <c r="RSQ162" s="23"/>
      <c r="RSR162" s="23"/>
      <c r="RSS162" s="23"/>
      <c r="RST162" s="23"/>
      <c r="RSU162" s="23"/>
      <c r="RSV162" s="23"/>
      <c r="RSW162" s="23"/>
      <c r="RSX162" s="23"/>
      <c r="RSY162" s="23"/>
      <c r="RSZ162" s="23"/>
      <c r="RTA162" s="23"/>
      <c r="RTB162" s="23"/>
      <c r="RTC162" s="23"/>
      <c r="RTD162" s="23"/>
      <c r="RTE162" s="23"/>
      <c r="RTF162" s="23"/>
      <c r="RTG162" s="23"/>
      <c r="RTH162" s="23"/>
      <c r="RTI162" s="23"/>
      <c r="RTJ162" s="23"/>
      <c r="RTK162" s="23"/>
      <c r="RTL162" s="23"/>
      <c r="RTM162" s="23"/>
      <c r="RTN162" s="23"/>
      <c r="RTO162" s="23"/>
      <c r="RTP162" s="23"/>
      <c r="RTQ162" s="23"/>
      <c r="RTR162" s="23"/>
      <c r="RTS162" s="23"/>
      <c r="RTT162" s="23"/>
      <c r="RTU162" s="23"/>
      <c r="RTV162" s="23"/>
      <c r="RTW162" s="23"/>
      <c r="RTX162" s="23"/>
      <c r="RTY162" s="23"/>
      <c r="RTZ162" s="23"/>
      <c r="RUA162" s="23"/>
      <c r="RUB162" s="23"/>
      <c r="RUC162" s="23"/>
      <c r="RUD162" s="23"/>
      <c r="RUE162" s="23"/>
      <c r="RUF162" s="23"/>
      <c r="RUG162" s="23"/>
      <c r="RUH162" s="23"/>
      <c r="RUI162" s="23"/>
      <c r="RUJ162" s="23"/>
      <c r="RUK162" s="23"/>
      <c r="RUL162" s="23"/>
      <c r="RUM162" s="23"/>
      <c r="RUN162" s="23"/>
      <c r="RUO162" s="23"/>
      <c r="RUP162" s="23"/>
      <c r="RUQ162" s="23"/>
      <c r="RUR162" s="23"/>
      <c r="RUS162" s="23"/>
      <c r="RUT162" s="23"/>
      <c r="RUU162" s="23"/>
      <c r="RUV162" s="23"/>
      <c r="RUW162" s="23"/>
      <c r="RUX162" s="23"/>
      <c r="RUY162" s="23"/>
      <c r="RUZ162" s="23"/>
      <c r="RVA162" s="23"/>
      <c r="RVB162" s="23"/>
      <c r="RVC162" s="23"/>
      <c r="RVD162" s="23"/>
      <c r="RVE162" s="23"/>
      <c r="RVF162" s="23"/>
      <c r="RVG162" s="23"/>
      <c r="RVH162" s="23"/>
      <c r="RVI162" s="23"/>
      <c r="RVJ162" s="23"/>
      <c r="RVK162" s="23"/>
      <c r="RVL162" s="23"/>
      <c r="RVM162" s="23"/>
      <c r="RVN162" s="23"/>
      <c r="RVO162" s="23"/>
      <c r="RVP162" s="23"/>
      <c r="RVQ162" s="23"/>
      <c r="RVR162" s="23"/>
      <c r="RVS162" s="23"/>
      <c r="RVT162" s="23"/>
      <c r="RVU162" s="23"/>
      <c r="RVV162" s="23"/>
      <c r="RVW162" s="23"/>
      <c r="RVX162" s="23"/>
      <c r="RVY162" s="23"/>
      <c r="RVZ162" s="23"/>
      <c r="RWA162" s="23"/>
      <c r="RWB162" s="23"/>
      <c r="RWC162" s="23"/>
      <c r="RWD162" s="23"/>
      <c r="RWE162" s="23"/>
      <c r="RWF162" s="23"/>
      <c r="RWG162" s="23"/>
      <c r="RWH162" s="23"/>
      <c r="RWI162" s="23"/>
      <c r="RWJ162" s="23"/>
      <c r="RWK162" s="23"/>
      <c r="RWL162" s="23"/>
      <c r="RWM162" s="23"/>
      <c r="RWN162" s="23"/>
      <c r="RWO162" s="23"/>
      <c r="RWP162" s="23"/>
      <c r="RWQ162" s="23"/>
      <c r="RWR162" s="23"/>
      <c r="RWS162" s="23"/>
      <c r="RWT162" s="23"/>
      <c r="RWU162" s="23"/>
      <c r="RWV162" s="23"/>
      <c r="RWW162" s="23"/>
      <c r="RWX162" s="23"/>
      <c r="RWY162" s="23"/>
      <c r="RWZ162" s="23"/>
      <c r="RXA162" s="23"/>
      <c r="RXB162" s="23"/>
      <c r="RXC162" s="23"/>
      <c r="RXD162" s="23"/>
      <c r="RXE162" s="23"/>
      <c r="RXF162" s="23"/>
      <c r="RXG162" s="23"/>
      <c r="RXH162" s="23"/>
      <c r="RXI162" s="23"/>
      <c r="RXJ162" s="23"/>
      <c r="RXK162" s="23"/>
      <c r="RXL162" s="23"/>
      <c r="RXM162" s="23"/>
      <c r="RXN162" s="23"/>
      <c r="RXO162" s="23"/>
      <c r="RXP162" s="23"/>
      <c r="RXQ162" s="23"/>
      <c r="RXR162" s="23"/>
      <c r="RXS162" s="23"/>
      <c r="RXT162" s="23"/>
      <c r="RXU162" s="23"/>
      <c r="RXV162" s="23"/>
      <c r="RXW162" s="23"/>
      <c r="RXX162" s="23"/>
      <c r="RXY162" s="23"/>
      <c r="RXZ162" s="23"/>
      <c r="RYA162" s="23"/>
      <c r="RYB162" s="23"/>
      <c r="RYC162" s="23"/>
      <c r="RYD162" s="23"/>
      <c r="RYE162" s="23"/>
      <c r="RYF162" s="23"/>
      <c r="RYG162" s="23"/>
      <c r="RYH162" s="23"/>
      <c r="RYI162" s="23"/>
      <c r="RYJ162" s="23"/>
      <c r="RYK162" s="23"/>
      <c r="RYL162" s="23"/>
      <c r="RYM162" s="23"/>
      <c r="RYN162" s="23"/>
      <c r="RYO162" s="23"/>
      <c r="RYP162" s="23"/>
      <c r="RYQ162" s="23"/>
      <c r="RYR162" s="23"/>
      <c r="RYS162" s="23"/>
      <c r="RYT162" s="23"/>
      <c r="RYU162" s="23"/>
      <c r="RYV162" s="23"/>
      <c r="RYW162" s="23"/>
      <c r="RYX162" s="23"/>
      <c r="RYY162" s="23"/>
      <c r="RYZ162" s="23"/>
      <c r="RZA162" s="23"/>
      <c r="RZB162" s="23"/>
      <c r="RZC162" s="23"/>
      <c r="RZD162" s="23"/>
      <c r="RZE162" s="23"/>
      <c r="RZF162" s="23"/>
      <c r="RZG162" s="23"/>
      <c r="RZH162" s="23"/>
      <c r="RZI162" s="23"/>
      <c r="RZJ162" s="23"/>
      <c r="RZK162" s="23"/>
      <c r="RZL162" s="23"/>
      <c r="RZM162" s="23"/>
      <c r="RZN162" s="23"/>
      <c r="RZO162" s="23"/>
      <c r="RZP162" s="23"/>
      <c r="RZQ162" s="23"/>
      <c r="RZR162" s="23"/>
      <c r="RZS162" s="23"/>
      <c r="RZT162" s="23"/>
      <c r="RZU162" s="23"/>
      <c r="RZV162" s="23"/>
      <c r="RZW162" s="23"/>
      <c r="RZX162" s="23"/>
      <c r="RZY162" s="23"/>
      <c r="RZZ162" s="23"/>
      <c r="SAA162" s="23"/>
      <c r="SAB162" s="23"/>
      <c r="SAC162" s="23"/>
      <c r="SAD162" s="23"/>
      <c r="SAE162" s="23"/>
      <c r="SAF162" s="23"/>
      <c r="SAG162" s="23"/>
      <c r="SAH162" s="23"/>
      <c r="SAI162" s="23"/>
      <c r="SAJ162" s="23"/>
      <c r="SAK162" s="23"/>
      <c r="SAL162" s="23"/>
      <c r="SAM162" s="23"/>
      <c r="SAN162" s="23"/>
      <c r="SAO162" s="23"/>
      <c r="SAP162" s="23"/>
      <c r="SAQ162" s="23"/>
      <c r="SAR162" s="23"/>
      <c r="SAS162" s="23"/>
      <c r="SAT162" s="23"/>
      <c r="SAU162" s="23"/>
      <c r="SAV162" s="23"/>
      <c r="SAW162" s="23"/>
      <c r="SAX162" s="23"/>
      <c r="SAY162" s="23"/>
      <c r="SAZ162" s="23"/>
      <c r="SBA162" s="23"/>
      <c r="SBB162" s="23"/>
      <c r="SBC162" s="23"/>
      <c r="SBD162" s="23"/>
      <c r="SBE162" s="23"/>
      <c r="SBF162" s="23"/>
      <c r="SBG162" s="23"/>
      <c r="SBH162" s="23"/>
      <c r="SBI162" s="23"/>
      <c r="SBJ162" s="23"/>
      <c r="SBK162" s="23"/>
      <c r="SBL162" s="23"/>
      <c r="SBM162" s="23"/>
      <c r="SBN162" s="23"/>
      <c r="SBO162" s="23"/>
      <c r="SBP162" s="23"/>
      <c r="SBQ162" s="23"/>
      <c r="SBR162" s="23"/>
      <c r="SBS162" s="23"/>
      <c r="SBT162" s="23"/>
      <c r="SBU162" s="23"/>
      <c r="SBV162" s="23"/>
      <c r="SBW162" s="23"/>
      <c r="SBX162" s="23"/>
      <c r="SBY162" s="23"/>
      <c r="SBZ162" s="23"/>
      <c r="SCA162" s="23"/>
      <c r="SCB162" s="23"/>
      <c r="SCC162" s="23"/>
      <c r="SCD162" s="23"/>
      <c r="SCE162" s="23"/>
      <c r="SCF162" s="23"/>
      <c r="SCG162" s="23"/>
      <c r="SCH162" s="23"/>
      <c r="SCI162" s="23"/>
      <c r="SCJ162" s="23"/>
      <c r="SCK162" s="23"/>
      <c r="SCL162" s="23"/>
      <c r="SCM162" s="23"/>
      <c r="SCN162" s="23"/>
      <c r="SCO162" s="23"/>
      <c r="SCP162" s="23"/>
      <c r="SCQ162" s="23"/>
      <c r="SCR162" s="23"/>
      <c r="SCS162" s="23"/>
      <c r="SCT162" s="23"/>
      <c r="SCU162" s="23"/>
      <c r="SCV162" s="23"/>
      <c r="SCW162" s="23"/>
      <c r="SCX162" s="23"/>
      <c r="SCY162" s="23"/>
      <c r="SCZ162" s="23"/>
      <c r="SDA162" s="23"/>
      <c r="SDB162" s="23"/>
      <c r="SDC162" s="23"/>
      <c r="SDD162" s="23"/>
      <c r="SDE162" s="23"/>
      <c r="SDF162" s="23"/>
      <c r="SDG162" s="23"/>
      <c r="SDH162" s="23"/>
      <c r="SDI162" s="23"/>
      <c r="SDJ162" s="23"/>
      <c r="SDK162" s="23"/>
      <c r="SDL162" s="23"/>
      <c r="SDM162" s="23"/>
      <c r="SDN162" s="23"/>
      <c r="SDO162" s="23"/>
      <c r="SDP162" s="23"/>
      <c r="SDQ162" s="23"/>
      <c r="SDR162" s="23"/>
      <c r="SDS162" s="23"/>
      <c r="SDT162" s="23"/>
      <c r="SDU162" s="23"/>
      <c r="SDV162" s="23"/>
      <c r="SDW162" s="23"/>
      <c r="SDX162" s="23"/>
      <c r="SDY162" s="23"/>
      <c r="SDZ162" s="23"/>
      <c r="SEA162" s="23"/>
      <c r="SEB162" s="23"/>
      <c r="SEC162" s="23"/>
      <c r="SED162" s="23"/>
      <c r="SEE162" s="23"/>
      <c r="SEF162" s="23"/>
      <c r="SEG162" s="23"/>
      <c r="SEH162" s="23"/>
      <c r="SEI162" s="23"/>
      <c r="SEJ162" s="23"/>
      <c r="SEK162" s="23"/>
      <c r="SEL162" s="23"/>
      <c r="SEM162" s="23"/>
      <c r="SEN162" s="23"/>
      <c r="SEO162" s="23"/>
      <c r="SEP162" s="23"/>
      <c r="SEQ162" s="23"/>
      <c r="SER162" s="23"/>
      <c r="SES162" s="23"/>
      <c r="SET162" s="23"/>
      <c r="SEU162" s="23"/>
      <c r="SEV162" s="23"/>
      <c r="SEW162" s="23"/>
      <c r="SEX162" s="23"/>
      <c r="SEY162" s="23"/>
      <c r="SEZ162" s="23"/>
      <c r="SFA162" s="23"/>
      <c r="SFB162" s="23"/>
      <c r="SFC162" s="23"/>
      <c r="SFD162" s="23"/>
      <c r="SFE162" s="23"/>
      <c r="SFF162" s="23"/>
      <c r="SFG162" s="23"/>
      <c r="SFH162" s="23"/>
      <c r="SFI162" s="23"/>
      <c r="SFJ162" s="23"/>
      <c r="SFK162" s="23"/>
      <c r="SFL162" s="23"/>
      <c r="SFM162" s="23"/>
      <c r="SFN162" s="23"/>
      <c r="SFO162" s="23"/>
      <c r="SFP162" s="23"/>
      <c r="SFQ162" s="23"/>
      <c r="SFR162" s="23"/>
      <c r="SFS162" s="23"/>
      <c r="SFT162" s="23"/>
      <c r="SFU162" s="23"/>
      <c r="SFV162" s="23"/>
      <c r="SFW162" s="23"/>
      <c r="SFX162" s="23"/>
      <c r="SFY162" s="23"/>
      <c r="SFZ162" s="23"/>
      <c r="SGA162" s="23"/>
      <c r="SGB162" s="23"/>
      <c r="SGC162" s="23"/>
      <c r="SGD162" s="23"/>
      <c r="SGE162" s="23"/>
      <c r="SGF162" s="23"/>
      <c r="SGG162" s="23"/>
      <c r="SGH162" s="23"/>
      <c r="SGI162" s="23"/>
      <c r="SGJ162" s="23"/>
      <c r="SGK162" s="23"/>
      <c r="SGL162" s="23"/>
      <c r="SGM162" s="23"/>
      <c r="SGN162" s="23"/>
      <c r="SGO162" s="23"/>
      <c r="SGP162" s="23"/>
      <c r="SGQ162" s="23"/>
      <c r="SGR162" s="23"/>
      <c r="SGS162" s="23"/>
      <c r="SGT162" s="23"/>
      <c r="SGU162" s="23"/>
      <c r="SGV162" s="23"/>
      <c r="SGW162" s="23"/>
      <c r="SGX162" s="23"/>
      <c r="SGY162" s="23"/>
      <c r="SGZ162" s="23"/>
      <c r="SHA162" s="23"/>
      <c r="SHB162" s="23"/>
      <c r="SHC162" s="23"/>
      <c r="SHD162" s="23"/>
      <c r="SHE162" s="23"/>
      <c r="SHF162" s="23"/>
      <c r="SHG162" s="23"/>
      <c r="SHH162" s="23"/>
      <c r="SHI162" s="23"/>
      <c r="SHJ162" s="23"/>
      <c r="SHK162" s="23"/>
      <c r="SHL162" s="23"/>
      <c r="SHM162" s="23"/>
      <c r="SHN162" s="23"/>
      <c r="SHO162" s="23"/>
      <c r="SHP162" s="23"/>
      <c r="SHQ162" s="23"/>
      <c r="SHR162" s="23"/>
      <c r="SHS162" s="23"/>
      <c r="SHT162" s="23"/>
      <c r="SHU162" s="23"/>
      <c r="SHV162" s="23"/>
      <c r="SHW162" s="23"/>
      <c r="SHX162" s="23"/>
      <c r="SHY162" s="23"/>
      <c r="SHZ162" s="23"/>
      <c r="SIA162" s="23"/>
      <c r="SIB162" s="23"/>
      <c r="SIC162" s="23"/>
      <c r="SID162" s="23"/>
      <c r="SIE162" s="23"/>
      <c r="SIF162" s="23"/>
      <c r="SIG162" s="23"/>
      <c r="SIH162" s="23"/>
      <c r="SII162" s="23"/>
      <c r="SIJ162" s="23"/>
      <c r="SIK162" s="23"/>
      <c r="SIL162" s="23"/>
      <c r="SIM162" s="23"/>
      <c r="SIN162" s="23"/>
      <c r="SIO162" s="23"/>
      <c r="SIP162" s="23"/>
      <c r="SIQ162" s="23"/>
      <c r="SIR162" s="23"/>
      <c r="SIS162" s="23"/>
      <c r="SIT162" s="23"/>
      <c r="SIU162" s="23"/>
      <c r="SIV162" s="23"/>
      <c r="SIW162" s="23"/>
      <c r="SIX162" s="23"/>
      <c r="SIY162" s="23"/>
      <c r="SIZ162" s="23"/>
      <c r="SJA162" s="23"/>
      <c r="SJB162" s="23"/>
      <c r="SJC162" s="23"/>
      <c r="SJD162" s="23"/>
      <c r="SJE162" s="23"/>
      <c r="SJF162" s="23"/>
      <c r="SJG162" s="23"/>
      <c r="SJH162" s="23"/>
      <c r="SJI162" s="23"/>
      <c r="SJJ162" s="23"/>
      <c r="SJK162" s="23"/>
      <c r="SJL162" s="23"/>
      <c r="SJM162" s="23"/>
      <c r="SJN162" s="23"/>
      <c r="SJO162" s="23"/>
      <c r="SJP162" s="23"/>
      <c r="SJQ162" s="23"/>
      <c r="SJR162" s="23"/>
      <c r="SJS162" s="23"/>
      <c r="SJT162" s="23"/>
      <c r="SJU162" s="23"/>
      <c r="SJV162" s="23"/>
      <c r="SJW162" s="23"/>
      <c r="SJX162" s="23"/>
      <c r="SJY162" s="23"/>
      <c r="SJZ162" s="23"/>
      <c r="SKA162" s="23"/>
      <c r="SKB162" s="23"/>
      <c r="SKC162" s="23"/>
      <c r="SKD162" s="23"/>
      <c r="SKE162" s="23"/>
      <c r="SKF162" s="23"/>
      <c r="SKG162" s="23"/>
      <c r="SKH162" s="23"/>
      <c r="SKI162" s="23"/>
      <c r="SKJ162" s="23"/>
      <c r="SKK162" s="23"/>
      <c r="SKL162" s="23"/>
      <c r="SKM162" s="23"/>
      <c r="SKN162" s="23"/>
      <c r="SKO162" s="23"/>
      <c r="SKP162" s="23"/>
      <c r="SKQ162" s="23"/>
      <c r="SKR162" s="23"/>
      <c r="SKS162" s="23"/>
      <c r="SKT162" s="23"/>
      <c r="SKU162" s="23"/>
      <c r="SKV162" s="23"/>
      <c r="SKW162" s="23"/>
      <c r="SKX162" s="23"/>
      <c r="SKY162" s="23"/>
      <c r="SKZ162" s="23"/>
      <c r="SLA162" s="23"/>
      <c r="SLB162" s="23"/>
      <c r="SLC162" s="23"/>
      <c r="SLD162" s="23"/>
      <c r="SLE162" s="23"/>
      <c r="SLF162" s="23"/>
      <c r="SLG162" s="23"/>
      <c r="SLH162" s="23"/>
      <c r="SLI162" s="23"/>
      <c r="SLJ162" s="23"/>
      <c r="SLK162" s="23"/>
      <c r="SLL162" s="23"/>
      <c r="SLM162" s="23"/>
      <c r="SLN162" s="23"/>
      <c r="SLO162" s="23"/>
      <c r="SLP162" s="23"/>
      <c r="SLQ162" s="23"/>
      <c r="SLR162" s="23"/>
      <c r="SLS162" s="23"/>
      <c r="SLT162" s="23"/>
      <c r="SLU162" s="23"/>
      <c r="SLV162" s="23"/>
      <c r="SLW162" s="23"/>
      <c r="SLX162" s="23"/>
      <c r="SLY162" s="23"/>
      <c r="SLZ162" s="23"/>
      <c r="SMA162" s="23"/>
      <c r="SMB162" s="23"/>
      <c r="SMC162" s="23"/>
      <c r="SMD162" s="23"/>
      <c r="SME162" s="23"/>
      <c r="SMF162" s="23"/>
      <c r="SMG162" s="23"/>
      <c r="SMH162" s="23"/>
      <c r="SMI162" s="23"/>
      <c r="SMJ162" s="23"/>
      <c r="SMK162" s="23"/>
      <c r="SML162" s="23"/>
      <c r="SMM162" s="23"/>
      <c r="SMN162" s="23"/>
      <c r="SMO162" s="23"/>
      <c r="SMP162" s="23"/>
      <c r="SMQ162" s="23"/>
      <c r="SMR162" s="23"/>
      <c r="SMS162" s="23"/>
      <c r="SMT162" s="23"/>
      <c r="SMU162" s="23"/>
      <c r="SMV162" s="23"/>
      <c r="SMW162" s="23"/>
      <c r="SMX162" s="23"/>
      <c r="SMY162" s="23"/>
      <c r="SMZ162" s="23"/>
      <c r="SNA162" s="23"/>
      <c r="SNB162" s="23"/>
      <c r="SNC162" s="23"/>
      <c r="SND162" s="23"/>
      <c r="SNE162" s="23"/>
      <c r="SNF162" s="23"/>
      <c r="SNG162" s="23"/>
      <c r="SNH162" s="23"/>
      <c r="SNI162" s="23"/>
      <c r="SNJ162" s="23"/>
      <c r="SNK162" s="23"/>
      <c r="SNL162" s="23"/>
      <c r="SNM162" s="23"/>
      <c r="SNN162" s="23"/>
      <c r="SNO162" s="23"/>
      <c r="SNP162" s="23"/>
      <c r="SNQ162" s="23"/>
      <c r="SNR162" s="23"/>
      <c r="SNS162" s="23"/>
      <c r="SNT162" s="23"/>
      <c r="SNU162" s="23"/>
      <c r="SNV162" s="23"/>
      <c r="SNW162" s="23"/>
      <c r="SNX162" s="23"/>
      <c r="SNY162" s="23"/>
      <c r="SNZ162" s="23"/>
      <c r="SOA162" s="23"/>
      <c r="SOB162" s="23"/>
      <c r="SOC162" s="23"/>
      <c r="SOD162" s="23"/>
      <c r="SOE162" s="23"/>
      <c r="SOF162" s="23"/>
      <c r="SOG162" s="23"/>
      <c r="SOH162" s="23"/>
      <c r="SOI162" s="23"/>
      <c r="SOJ162" s="23"/>
      <c r="SOK162" s="23"/>
      <c r="SOL162" s="23"/>
      <c r="SOM162" s="23"/>
      <c r="SON162" s="23"/>
      <c r="SOO162" s="23"/>
      <c r="SOP162" s="23"/>
      <c r="SOQ162" s="23"/>
      <c r="SOR162" s="23"/>
      <c r="SOS162" s="23"/>
      <c r="SOT162" s="23"/>
      <c r="SOU162" s="23"/>
      <c r="SOV162" s="23"/>
      <c r="SOW162" s="23"/>
      <c r="SOX162" s="23"/>
      <c r="SOY162" s="23"/>
      <c r="SOZ162" s="23"/>
      <c r="SPA162" s="23"/>
      <c r="SPB162" s="23"/>
      <c r="SPC162" s="23"/>
      <c r="SPD162" s="23"/>
      <c r="SPE162" s="23"/>
      <c r="SPF162" s="23"/>
      <c r="SPG162" s="23"/>
      <c r="SPH162" s="23"/>
      <c r="SPI162" s="23"/>
      <c r="SPJ162" s="23"/>
      <c r="SPK162" s="23"/>
      <c r="SPL162" s="23"/>
      <c r="SPM162" s="23"/>
      <c r="SPN162" s="23"/>
      <c r="SPO162" s="23"/>
      <c r="SPP162" s="23"/>
      <c r="SPQ162" s="23"/>
      <c r="SPR162" s="23"/>
      <c r="SPS162" s="23"/>
      <c r="SPT162" s="23"/>
      <c r="SPU162" s="23"/>
      <c r="SPV162" s="23"/>
      <c r="SPW162" s="23"/>
      <c r="SPX162" s="23"/>
      <c r="SPY162" s="23"/>
      <c r="SPZ162" s="23"/>
      <c r="SQA162" s="23"/>
      <c r="SQB162" s="23"/>
      <c r="SQC162" s="23"/>
      <c r="SQD162" s="23"/>
      <c r="SQE162" s="23"/>
      <c r="SQF162" s="23"/>
      <c r="SQG162" s="23"/>
      <c r="SQH162" s="23"/>
      <c r="SQI162" s="23"/>
      <c r="SQJ162" s="23"/>
      <c r="SQK162" s="23"/>
      <c r="SQL162" s="23"/>
      <c r="SQM162" s="23"/>
      <c r="SQN162" s="23"/>
      <c r="SQO162" s="23"/>
      <c r="SQP162" s="23"/>
      <c r="SQQ162" s="23"/>
      <c r="SQR162" s="23"/>
      <c r="SQS162" s="23"/>
      <c r="SQT162" s="23"/>
      <c r="SQU162" s="23"/>
      <c r="SQV162" s="23"/>
      <c r="SQW162" s="23"/>
      <c r="SQX162" s="23"/>
      <c r="SQY162" s="23"/>
      <c r="SQZ162" s="23"/>
      <c r="SRA162" s="23"/>
      <c r="SRB162" s="23"/>
      <c r="SRC162" s="23"/>
      <c r="SRD162" s="23"/>
      <c r="SRE162" s="23"/>
      <c r="SRF162" s="23"/>
      <c r="SRG162" s="23"/>
      <c r="SRH162" s="23"/>
      <c r="SRI162" s="23"/>
      <c r="SRJ162" s="23"/>
      <c r="SRK162" s="23"/>
      <c r="SRL162" s="23"/>
      <c r="SRM162" s="23"/>
      <c r="SRN162" s="23"/>
      <c r="SRO162" s="23"/>
      <c r="SRP162" s="23"/>
      <c r="SRQ162" s="23"/>
      <c r="SRR162" s="23"/>
      <c r="SRS162" s="23"/>
      <c r="SRT162" s="23"/>
      <c r="SRU162" s="23"/>
      <c r="SRV162" s="23"/>
      <c r="SRW162" s="23"/>
      <c r="SRX162" s="23"/>
      <c r="SRY162" s="23"/>
      <c r="SRZ162" s="23"/>
      <c r="SSA162" s="23"/>
      <c r="SSB162" s="23"/>
      <c r="SSC162" s="23"/>
      <c r="SSD162" s="23"/>
      <c r="SSE162" s="23"/>
      <c r="SSF162" s="23"/>
      <c r="SSG162" s="23"/>
      <c r="SSH162" s="23"/>
      <c r="SSI162" s="23"/>
      <c r="SSJ162" s="23"/>
      <c r="SSK162" s="23"/>
      <c r="SSL162" s="23"/>
      <c r="SSM162" s="23"/>
      <c r="SSN162" s="23"/>
      <c r="SSO162" s="23"/>
      <c r="SSP162" s="23"/>
      <c r="SSQ162" s="23"/>
      <c r="SSR162" s="23"/>
      <c r="SSS162" s="23"/>
      <c r="SST162" s="23"/>
      <c r="SSU162" s="23"/>
      <c r="SSV162" s="23"/>
      <c r="SSW162" s="23"/>
      <c r="SSX162" s="23"/>
      <c r="SSY162" s="23"/>
      <c r="SSZ162" s="23"/>
      <c r="STA162" s="23"/>
      <c r="STB162" s="23"/>
      <c r="STC162" s="23"/>
      <c r="STD162" s="23"/>
      <c r="STE162" s="23"/>
      <c r="STF162" s="23"/>
      <c r="STG162" s="23"/>
      <c r="STH162" s="23"/>
      <c r="STI162" s="23"/>
      <c r="STJ162" s="23"/>
      <c r="STK162" s="23"/>
      <c r="STL162" s="23"/>
      <c r="STM162" s="23"/>
      <c r="STN162" s="23"/>
      <c r="STO162" s="23"/>
      <c r="STP162" s="23"/>
      <c r="STQ162" s="23"/>
      <c r="STR162" s="23"/>
      <c r="STS162" s="23"/>
      <c r="STT162" s="23"/>
      <c r="STU162" s="23"/>
      <c r="STV162" s="23"/>
      <c r="STW162" s="23"/>
      <c r="STX162" s="23"/>
      <c r="STY162" s="23"/>
      <c r="STZ162" s="23"/>
      <c r="SUA162" s="23"/>
      <c r="SUB162" s="23"/>
      <c r="SUC162" s="23"/>
      <c r="SUD162" s="23"/>
      <c r="SUE162" s="23"/>
      <c r="SUF162" s="23"/>
      <c r="SUG162" s="23"/>
      <c r="SUH162" s="23"/>
      <c r="SUI162" s="23"/>
      <c r="SUJ162" s="23"/>
      <c r="SUK162" s="23"/>
      <c r="SUL162" s="23"/>
      <c r="SUM162" s="23"/>
      <c r="SUN162" s="23"/>
      <c r="SUO162" s="23"/>
      <c r="SUP162" s="23"/>
      <c r="SUQ162" s="23"/>
      <c r="SUR162" s="23"/>
      <c r="SUS162" s="23"/>
      <c r="SUT162" s="23"/>
      <c r="SUU162" s="23"/>
      <c r="SUV162" s="23"/>
      <c r="SUW162" s="23"/>
      <c r="SUX162" s="23"/>
      <c r="SUY162" s="23"/>
      <c r="SUZ162" s="23"/>
      <c r="SVA162" s="23"/>
      <c r="SVB162" s="23"/>
      <c r="SVC162" s="23"/>
      <c r="SVD162" s="23"/>
      <c r="SVE162" s="23"/>
      <c r="SVF162" s="23"/>
      <c r="SVG162" s="23"/>
      <c r="SVH162" s="23"/>
      <c r="SVI162" s="23"/>
      <c r="SVJ162" s="23"/>
      <c r="SVK162" s="23"/>
      <c r="SVL162" s="23"/>
      <c r="SVM162" s="23"/>
      <c r="SVN162" s="23"/>
      <c r="SVO162" s="23"/>
      <c r="SVP162" s="23"/>
      <c r="SVQ162" s="23"/>
      <c r="SVR162" s="23"/>
      <c r="SVS162" s="23"/>
      <c r="SVT162" s="23"/>
      <c r="SVU162" s="23"/>
      <c r="SVV162" s="23"/>
      <c r="SVW162" s="23"/>
      <c r="SVX162" s="23"/>
      <c r="SVY162" s="23"/>
      <c r="SVZ162" s="23"/>
      <c r="SWA162" s="23"/>
      <c r="SWB162" s="23"/>
      <c r="SWC162" s="23"/>
      <c r="SWD162" s="23"/>
      <c r="SWE162" s="23"/>
      <c r="SWF162" s="23"/>
      <c r="SWG162" s="23"/>
      <c r="SWH162" s="23"/>
      <c r="SWI162" s="23"/>
      <c r="SWJ162" s="23"/>
      <c r="SWK162" s="23"/>
      <c r="SWL162" s="23"/>
      <c r="SWM162" s="23"/>
      <c r="SWN162" s="23"/>
      <c r="SWO162" s="23"/>
      <c r="SWP162" s="23"/>
      <c r="SWQ162" s="23"/>
      <c r="SWR162" s="23"/>
      <c r="SWS162" s="23"/>
      <c r="SWT162" s="23"/>
      <c r="SWU162" s="23"/>
      <c r="SWV162" s="23"/>
      <c r="SWW162" s="23"/>
      <c r="SWX162" s="23"/>
      <c r="SWY162" s="23"/>
      <c r="SWZ162" s="23"/>
      <c r="SXA162" s="23"/>
      <c r="SXB162" s="23"/>
      <c r="SXC162" s="23"/>
      <c r="SXD162" s="23"/>
      <c r="SXE162" s="23"/>
      <c r="SXF162" s="23"/>
      <c r="SXG162" s="23"/>
      <c r="SXH162" s="23"/>
      <c r="SXI162" s="23"/>
      <c r="SXJ162" s="23"/>
      <c r="SXK162" s="23"/>
      <c r="SXL162" s="23"/>
      <c r="SXM162" s="23"/>
      <c r="SXN162" s="23"/>
      <c r="SXO162" s="23"/>
      <c r="SXP162" s="23"/>
      <c r="SXQ162" s="23"/>
      <c r="SXR162" s="23"/>
      <c r="SXS162" s="23"/>
      <c r="SXT162" s="23"/>
      <c r="SXU162" s="23"/>
      <c r="SXV162" s="23"/>
      <c r="SXW162" s="23"/>
      <c r="SXX162" s="23"/>
      <c r="SXY162" s="23"/>
      <c r="SXZ162" s="23"/>
      <c r="SYA162" s="23"/>
      <c r="SYB162" s="23"/>
      <c r="SYC162" s="23"/>
      <c r="SYD162" s="23"/>
      <c r="SYE162" s="23"/>
      <c r="SYF162" s="23"/>
      <c r="SYG162" s="23"/>
      <c r="SYH162" s="23"/>
      <c r="SYI162" s="23"/>
      <c r="SYJ162" s="23"/>
      <c r="SYK162" s="23"/>
      <c r="SYL162" s="23"/>
      <c r="SYM162" s="23"/>
      <c r="SYN162" s="23"/>
      <c r="SYO162" s="23"/>
      <c r="SYP162" s="23"/>
      <c r="SYQ162" s="23"/>
      <c r="SYR162" s="23"/>
      <c r="SYS162" s="23"/>
      <c r="SYT162" s="23"/>
      <c r="SYU162" s="23"/>
      <c r="SYV162" s="23"/>
      <c r="SYW162" s="23"/>
      <c r="SYX162" s="23"/>
      <c r="SYY162" s="23"/>
      <c r="SYZ162" s="23"/>
      <c r="SZA162" s="23"/>
      <c r="SZB162" s="23"/>
      <c r="SZC162" s="23"/>
      <c r="SZD162" s="23"/>
      <c r="SZE162" s="23"/>
      <c r="SZF162" s="23"/>
      <c r="SZG162" s="23"/>
      <c r="SZH162" s="23"/>
      <c r="SZI162" s="23"/>
      <c r="SZJ162" s="23"/>
      <c r="SZK162" s="23"/>
      <c r="SZL162" s="23"/>
      <c r="SZM162" s="23"/>
      <c r="SZN162" s="23"/>
      <c r="SZO162" s="23"/>
      <c r="SZP162" s="23"/>
      <c r="SZQ162" s="23"/>
      <c r="SZR162" s="23"/>
      <c r="SZS162" s="23"/>
      <c r="SZT162" s="23"/>
      <c r="SZU162" s="23"/>
      <c r="SZV162" s="23"/>
      <c r="SZW162" s="23"/>
      <c r="SZX162" s="23"/>
      <c r="SZY162" s="23"/>
      <c r="SZZ162" s="23"/>
      <c r="TAA162" s="23"/>
      <c r="TAB162" s="23"/>
      <c r="TAC162" s="23"/>
      <c r="TAD162" s="23"/>
      <c r="TAE162" s="23"/>
      <c r="TAF162" s="23"/>
      <c r="TAG162" s="23"/>
      <c r="TAH162" s="23"/>
      <c r="TAI162" s="23"/>
      <c r="TAJ162" s="23"/>
      <c r="TAK162" s="23"/>
      <c r="TAL162" s="23"/>
      <c r="TAM162" s="23"/>
      <c r="TAN162" s="23"/>
      <c r="TAO162" s="23"/>
      <c r="TAP162" s="23"/>
      <c r="TAQ162" s="23"/>
      <c r="TAR162" s="23"/>
      <c r="TAS162" s="23"/>
      <c r="TAT162" s="23"/>
      <c r="TAU162" s="23"/>
      <c r="TAV162" s="23"/>
      <c r="TAW162" s="23"/>
      <c r="TAX162" s="23"/>
      <c r="TAY162" s="23"/>
      <c r="TAZ162" s="23"/>
      <c r="TBA162" s="23"/>
      <c r="TBB162" s="23"/>
      <c r="TBC162" s="23"/>
      <c r="TBD162" s="23"/>
      <c r="TBE162" s="23"/>
      <c r="TBF162" s="23"/>
      <c r="TBG162" s="23"/>
      <c r="TBH162" s="23"/>
      <c r="TBI162" s="23"/>
      <c r="TBJ162" s="23"/>
      <c r="TBK162" s="23"/>
      <c r="TBL162" s="23"/>
      <c r="TBM162" s="23"/>
      <c r="TBN162" s="23"/>
      <c r="TBO162" s="23"/>
      <c r="TBP162" s="23"/>
      <c r="TBQ162" s="23"/>
      <c r="TBR162" s="23"/>
      <c r="TBS162" s="23"/>
      <c r="TBT162" s="23"/>
      <c r="TBU162" s="23"/>
      <c r="TBV162" s="23"/>
      <c r="TBW162" s="23"/>
      <c r="TBX162" s="23"/>
      <c r="TBY162" s="23"/>
      <c r="TBZ162" s="23"/>
      <c r="TCA162" s="23"/>
      <c r="TCB162" s="23"/>
      <c r="TCC162" s="23"/>
      <c r="TCD162" s="23"/>
      <c r="TCE162" s="23"/>
      <c r="TCF162" s="23"/>
      <c r="TCG162" s="23"/>
      <c r="TCH162" s="23"/>
      <c r="TCI162" s="23"/>
      <c r="TCJ162" s="23"/>
      <c r="TCK162" s="23"/>
      <c r="TCL162" s="23"/>
      <c r="TCM162" s="23"/>
      <c r="TCN162" s="23"/>
      <c r="TCO162" s="23"/>
      <c r="TCP162" s="23"/>
      <c r="TCQ162" s="23"/>
      <c r="TCR162" s="23"/>
      <c r="TCS162" s="23"/>
      <c r="TCT162" s="23"/>
      <c r="TCU162" s="23"/>
      <c r="TCV162" s="23"/>
      <c r="TCW162" s="23"/>
      <c r="TCX162" s="23"/>
      <c r="TCY162" s="23"/>
      <c r="TCZ162" s="23"/>
      <c r="TDA162" s="23"/>
      <c r="TDB162" s="23"/>
      <c r="TDC162" s="23"/>
      <c r="TDD162" s="23"/>
      <c r="TDE162" s="23"/>
      <c r="TDF162" s="23"/>
      <c r="TDG162" s="23"/>
      <c r="TDH162" s="23"/>
      <c r="TDI162" s="23"/>
      <c r="TDJ162" s="23"/>
      <c r="TDK162" s="23"/>
      <c r="TDL162" s="23"/>
      <c r="TDM162" s="23"/>
      <c r="TDN162" s="23"/>
      <c r="TDO162" s="23"/>
      <c r="TDP162" s="23"/>
      <c r="TDQ162" s="23"/>
      <c r="TDR162" s="23"/>
      <c r="TDS162" s="23"/>
      <c r="TDT162" s="23"/>
      <c r="TDU162" s="23"/>
      <c r="TDV162" s="23"/>
      <c r="TDW162" s="23"/>
      <c r="TDX162" s="23"/>
      <c r="TDY162" s="23"/>
      <c r="TDZ162" s="23"/>
      <c r="TEA162" s="23"/>
      <c r="TEB162" s="23"/>
      <c r="TEC162" s="23"/>
      <c r="TED162" s="23"/>
      <c r="TEE162" s="23"/>
      <c r="TEF162" s="23"/>
      <c r="TEG162" s="23"/>
      <c r="TEH162" s="23"/>
      <c r="TEI162" s="23"/>
      <c r="TEJ162" s="23"/>
      <c r="TEK162" s="23"/>
      <c r="TEL162" s="23"/>
      <c r="TEM162" s="23"/>
      <c r="TEN162" s="23"/>
      <c r="TEO162" s="23"/>
      <c r="TEP162" s="23"/>
      <c r="TEQ162" s="23"/>
      <c r="TER162" s="23"/>
      <c r="TES162" s="23"/>
      <c r="TET162" s="23"/>
      <c r="TEU162" s="23"/>
      <c r="TEV162" s="23"/>
      <c r="TEW162" s="23"/>
      <c r="TEX162" s="23"/>
      <c r="TEY162" s="23"/>
      <c r="TEZ162" s="23"/>
      <c r="TFA162" s="23"/>
      <c r="TFB162" s="23"/>
      <c r="TFC162" s="23"/>
      <c r="TFD162" s="23"/>
      <c r="TFE162" s="23"/>
      <c r="TFF162" s="23"/>
      <c r="TFG162" s="23"/>
      <c r="TFH162" s="23"/>
      <c r="TFI162" s="23"/>
      <c r="TFJ162" s="23"/>
      <c r="TFK162" s="23"/>
      <c r="TFL162" s="23"/>
      <c r="TFM162" s="23"/>
      <c r="TFN162" s="23"/>
      <c r="TFO162" s="23"/>
      <c r="TFP162" s="23"/>
      <c r="TFQ162" s="23"/>
      <c r="TFR162" s="23"/>
      <c r="TFS162" s="23"/>
      <c r="TFT162" s="23"/>
      <c r="TFU162" s="23"/>
      <c r="TFV162" s="23"/>
      <c r="TFW162" s="23"/>
      <c r="TFX162" s="23"/>
      <c r="TFY162" s="23"/>
      <c r="TFZ162" s="23"/>
      <c r="TGA162" s="23"/>
      <c r="TGB162" s="23"/>
      <c r="TGC162" s="23"/>
      <c r="TGD162" s="23"/>
      <c r="TGE162" s="23"/>
      <c r="TGF162" s="23"/>
      <c r="TGG162" s="23"/>
      <c r="TGH162" s="23"/>
      <c r="TGI162" s="23"/>
      <c r="TGJ162" s="23"/>
      <c r="TGK162" s="23"/>
      <c r="TGL162" s="23"/>
      <c r="TGM162" s="23"/>
      <c r="TGN162" s="23"/>
      <c r="TGO162" s="23"/>
      <c r="TGP162" s="23"/>
      <c r="TGQ162" s="23"/>
      <c r="TGR162" s="23"/>
      <c r="TGS162" s="23"/>
      <c r="TGT162" s="23"/>
      <c r="TGU162" s="23"/>
      <c r="TGV162" s="23"/>
      <c r="TGW162" s="23"/>
      <c r="TGX162" s="23"/>
      <c r="TGY162" s="23"/>
      <c r="TGZ162" s="23"/>
      <c r="THA162" s="23"/>
      <c r="THB162" s="23"/>
      <c r="THC162" s="23"/>
      <c r="THD162" s="23"/>
      <c r="THE162" s="23"/>
      <c r="THF162" s="23"/>
      <c r="THG162" s="23"/>
      <c r="THH162" s="23"/>
      <c r="THI162" s="23"/>
      <c r="THJ162" s="23"/>
      <c r="THK162" s="23"/>
      <c r="THL162" s="23"/>
      <c r="THM162" s="23"/>
      <c r="THN162" s="23"/>
      <c r="THO162" s="23"/>
      <c r="THP162" s="23"/>
      <c r="THQ162" s="23"/>
      <c r="THR162" s="23"/>
      <c r="THS162" s="23"/>
      <c r="THT162" s="23"/>
      <c r="THU162" s="23"/>
      <c r="THV162" s="23"/>
      <c r="THW162" s="23"/>
      <c r="THX162" s="23"/>
      <c r="THY162" s="23"/>
      <c r="THZ162" s="23"/>
      <c r="TIA162" s="23"/>
      <c r="TIB162" s="23"/>
      <c r="TIC162" s="23"/>
      <c r="TID162" s="23"/>
      <c r="TIE162" s="23"/>
      <c r="TIF162" s="23"/>
      <c r="TIG162" s="23"/>
      <c r="TIH162" s="23"/>
      <c r="TII162" s="23"/>
      <c r="TIJ162" s="23"/>
      <c r="TIK162" s="23"/>
      <c r="TIL162" s="23"/>
      <c r="TIM162" s="23"/>
      <c r="TIN162" s="23"/>
      <c r="TIO162" s="23"/>
      <c r="TIP162" s="23"/>
      <c r="TIQ162" s="23"/>
      <c r="TIR162" s="23"/>
      <c r="TIS162" s="23"/>
      <c r="TIT162" s="23"/>
      <c r="TIU162" s="23"/>
      <c r="TIV162" s="23"/>
      <c r="TIW162" s="23"/>
      <c r="TIX162" s="23"/>
      <c r="TIY162" s="23"/>
      <c r="TIZ162" s="23"/>
      <c r="TJA162" s="23"/>
      <c r="TJB162" s="23"/>
      <c r="TJC162" s="23"/>
      <c r="TJD162" s="23"/>
      <c r="TJE162" s="23"/>
      <c r="TJF162" s="23"/>
      <c r="TJG162" s="23"/>
      <c r="TJH162" s="23"/>
      <c r="TJI162" s="23"/>
      <c r="TJJ162" s="23"/>
      <c r="TJK162" s="23"/>
      <c r="TJL162" s="23"/>
      <c r="TJM162" s="23"/>
      <c r="TJN162" s="23"/>
      <c r="TJO162" s="23"/>
      <c r="TJP162" s="23"/>
      <c r="TJQ162" s="23"/>
      <c r="TJR162" s="23"/>
      <c r="TJS162" s="23"/>
      <c r="TJT162" s="23"/>
      <c r="TJU162" s="23"/>
      <c r="TJV162" s="23"/>
      <c r="TJW162" s="23"/>
      <c r="TJX162" s="23"/>
      <c r="TJY162" s="23"/>
      <c r="TJZ162" s="23"/>
      <c r="TKA162" s="23"/>
      <c r="TKB162" s="23"/>
      <c r="TKC162" s="23"/>
      <c r="TKD162" s="23"/>
      <c r="TKE162" s="23"/>
      <c r="TKF162" s="23"/>
      <c r="TKG162" s="23"/>
      <c r="TKH162" s="23"/>
      <c r="TKI162" s="23"/>
      <c r="TKJ162" s="23"/>
      <c r="TKK162" s="23"/>
      <c r="TKL162" s="23"/>
      <c r="TKM162" s="23"/>
      <c r="TKN162" s="23"/>
      <c r="TKO162" s="23"/>
      <c r="TKP162" s="23"/>
      <c r="TKQ162" s="23"/>
      <c r="TKR162" s="23"/>
      <c r="TKS162" s="23"/>
      <c r="TKT162" s="23"/>
      <c r="TKU162" s="23"/>
      <c r="TKV162" s="23"/>
      <c r="TKW162" s="23"/>
      <c r="TKX162" s="23"/>
      <c r="TKY162" s="23"/>
      <c r="TKZ162" s="23"/>
      <c r="TLA162" s="23"/>
      <c r="TLB162" s="23"/>
      <c r="TLC162" s="23"/>
      <c r="TLD162" s="23"/>
      <c r="TLE162" s="23"/>
      <c r="TLF162" s="23"/>
      <c r="TLG162" s="23"/>
      <c r="TLH162" s="23"/>
      <c r="TLI162" s="23"/>
      <c r="TLJ162" s="23"/>
      <c r="TLK162" s="23"/>
      <c r="TLL162" s="23"/>
      <c r="TLM162" s="23"/>
      <c r="TLN162" s="23"/>
      <c r="TLO162" s="23"/>
      <c r="TLP162" s="23"/>
      <c r="TLQ162" s="23"/>
      <c r="TLR162" s="23"/>
      <c r="TLS162" s="23"/>
      <c r="TLT162" s="23"/>
      <c r="TLU162" s="23"/>
      <c r="TLV162" s="23"/>
      <c r="TLW162" s="23"/>
      <c r="TLX162" s="23"/>
      <c r="TLY162" s="23"/>
      <c r="TLZ162" s="23"/>
      <c r="TMA162" s="23"/>
      <c r="TMB162" s="23"/>
      <c r="TMC162" s="23"/>
      <c r="TMD162" s="23"/>
      <c r="TME162" s="23"/>
      <c r="TMF162" s="23"/>
      <c r="TMG162" s="23"/>
      <c r="TMH162" s="23"/>
      <c r="TMI162" s="23"/>
      <c r="TMJ162" s="23"/>
      <c r="TMK162" s="23"/>
      <c r="TML162" s="23"/>
      <c r="TMM162" s="23"/>
      <c r="TMN162" s="23"/>
      <c r="TMO162" s="23"/>
      <c r="TMP162" s="23"/>
      <c r="TMQ162" s="23"/>
      <c r="TMR162" s="23"/>
      <c r="TMS162" s="23"/>
      <c r="TMT162" s="23"/>
      <c r="TMU162" s="23"/>
      <c r="TMV162" s="23"/>
      <c r="TMW162" s="23"/>
      <c r="TMX162" s="23"/>
      <c r="TMY162" s="23"/>
      <c r="TMZ162" s="23"/>
      <c r="TNA162" s="23"/>
      <c r="TNB162" s="23"/>
      <c r="TNC162" s="23"/>
      <c r="TND162" s="23"/>
      <c r="TNE162" s="23"/>
      <c r="TNF162" s="23"/>
      <c r="TNG162" s="23"/>
      <c r="TNH162" s="23"/>
      <c r="TNI162" s="23"/>
      <c r="TNJ162" s="23"/>
      <c r="TNK162" s="23"/>
      <c r="TNL162" s="23"/>
      <c r="TNM162" s="23"/>
      <c r="TNN162" s="23"/>
      <c r="TNO162" s="23"/>
      <c r="TNP162" s="23"/>
      <c r="TNQ162" s="23"/>
      <c r="TNR162" s="23"/>
      <c r="TNS162" s="23"/>
      <c r="TNT162" s="23"/>
      <c r="TNU162" s="23"/>
      <c r="TNV162" s="23"/>
      <c r="TNW162" s="23"/>
      <c r="TNX162" s="23"/>
      <c r="TNY162" s="23"/>
      <c r="TNZ162" s="23"/>
      <c r="TOA162" s="23"/>
      <c r="TOB162" s="23"/>
      <c r="TOC162" s="23"/>
      <c r="TOD162" s="23"/>
      <c r="TOE162" s="23"/>
      <c r="TOF162" s="23"/>
      <c r="TOG162" s="23"/>
      <c r="TOH162" s="23"/>
      <c r="TOI162" s="23"/>
      <c r="TOJ162" s="23"/>
      <c r="TOK162" s="23"/>
      <c r="TOL162" s="23"/>
      <c r="TOM162" s="23"/>
      <c r="TON162" s="23"/>
      <c r="TOO162" s="23"/>
      <c r="TOP162" s="23"/>
      <c r="TOQ162" s="23"/>
      <c r="TOR162" s="23"/>
      <c r="TOS162" s="23"/>
      <c r="TOT162" s="23"/>
      <c r="TOU162" s="23"/>
      <c r="TOV162" s="23"/>
      <c r="TOW162" s="23"/>
      <c r="TOX162" s="23"/>
      <c r="TOY162" s="23"/>
      <c r="TOZ162" s="23"/>
      <c r="TPA162" s="23"/>
      <c r="TPB162" s="23"/>
      <c r="TPC162" s="23"/>
      <c r="TPD162" s="23"/>
      <c r="TPE162" s="23"/>
      <c r="TPF162" s="23"/>
      <c r="TPG162" s="23"/>
      <c r="TPH162" s="23"/>
      <c r="TPI162" s="23"/>
      <c r="TPJ162" s="23"/>
      <c r="TPK162" s="23"/>
      <c r="TPL162" s="23"/>
      <c r="TPM162" s="23"/>
      <c r="TPN162" s="23"/>
      <c r="TPO162" s="23"/>
      <c r="TPP162" s="23"/>
      <c r="TPQ162" s="23"/>
      <c r="TPR162" s="23"/>
      <c r="TPS162" s="23"/>
      <c r="TPT162" s="23"/>
      <c r="TPU162" s="23"/>
      <c r="TPV162" s="23"/>
      <c r="TPW162" s="23"/>
      <c r="TPX162" s="23"/>
      <c r="TPY162" s="23"/>
      <c r="TPZ162" s="23"/>
      <c r="TQA162" s="23"/>
      <c r="TQB162" s="23"/>
      <c r="TQC162" s="23"/>
      <c r="TQD162" s="23"/>
      <c r="TQE162" s="23"/>
      <c r="TQF162" s="23"/>
      <c r="TQG162" s="23"/>
      <c r="TQH162" s="23"/>
      <c r="TQI162" s="23"/>
      <c r="TQJ162" s="23"/>
      <c r="TQK162" s="23"/>
      <c r="TQL162" s="23"/>
      <c r="TQM162" s="23"/>
      <c r="TQN162" s="23"/>
      <c r="TQO162" s="23"/>
      <c r="TQP162" s="23"/>
      <c r="TQQ162" s="23"/>
      <c r="TQR162" s="23"/>
      <c r="TQS162" s="23"/>
      <c r="TQT162" s="23"/>
      <c r="TQU162" s="23"/>
      <c r="TQV162" s="23"/>
      <c r="TQW162" s="23"/>
      <c r="TQX162" s="23"/>
      <c r="TQY162" s="23"/>
      <c r="TQZ162" s="23"/>
      <c r="TRA162" s="23"/>
      <c r="TRB162" s="23"/>
      <c r="TRC162" s="23"/>
      <c r="TRD162" s="23"/>
      <c r="TRE162" s="23"/>
      <c r="TRF162" s="23"/>
      <c r="TRG162" s="23"/>
      <c r="TRH162" s="23"/>
      <c r="TRI162" s="23"/>
      <c r="TRJ162" s="23"/>
      <c r="TRK162" s="23"/>
      <c r="TRL162" s="23"/>
      <c r="TRM162" s="23"/>
      <c r="TRN162" s="23"/>
      <c r="TRO162" s="23"/>
      <c r="TRP162" s="23"/>
      <c r="TRQ162" s="23"/>
      <c r="TRR162" s="23"/>
      <c r="TRS162" s="23"/>
      <c r="TRT162" s="23"/>
      <c r="TRU162" s="23"/>
      <c r="TRV162" s="23"/>
      <c r="TRW162" s="23"/>
      <c r="TRX162" s="23"/>
      <c r="TRY162" s="23"/>
      <c r="TRZ162" s="23"/>
      <c r="TSA162" s="23"/>
      <c r="TSB162" s="23"/>
      <c r="TSC162" s="23"/>
      <c r="TSD162" s="23"/>
      <c r="TSE162" s="23"/>
      <c r="TSF162" s="23"/>
      <c r="TSG162" s="23"/>
      <c r="TSH162" s="23"/>
      <c r="TSI162" s="23"/>
      <c r="TSJ162" s="23"/>
      <c r="TSK162" s="23"/>
      <c r="TSL162" s="23"/>
      <c r="TSM162" s="23"/>
      <c r="TSN162" s="23"/>
      <c r="TSO162" s="23"/>
      <c r="TSP162" s="23"/>
      <c r="TSQ162" s="23"/>
      <c r="TSR162" s="23"/>
      <c r="TSS162" s="23"/>
      <c r="TST162" s="23"/>
      <c r="TSU162" s="23"/>
      <c r="TSV162" s="23"/>
      <c r="TSW162" s="23"/>
      <c r="TSX162" s="23"/>
      <c r="TSY162" s="23"/>
      <c r="TSZ162" s="23"/>
      <c r="TTA162" s="23"/>
      <c r="TTB162" s="23"/>
      <c r="TTC162" s="23"/>
      <c r="TTD162" s="23"/>
      <c r="TTE162" s="23"/>
      <c r="TTF162" s="23"/>
      <c r="TTG162" s="23"/>
      <c r="TTH162" s="23"/>
      <c r="TTI162" s="23"/>
      <c r="TTJ162" s="23"/>
      <c r="TTK162" s="23"/>
      <c r="TTL162" s="23"/>
      <c r="TTM162" s="23"/>
      <c r="TTN162" s="23"/>
      <c r="TTO162" s="23"/>
      <c r="TTP162" s="23"/>
      <c r="TTQ162" s="23"/>
      <c r="TTR162" s="23"/>
      <c r="TTS162" s="23"/>
      <c r="TTT162" s="23"/>
      <c r="TTU162" s="23"/>
      <c r="TTV162" s="23"/>
      <c r="TTW162" s="23"/>
      <c r="TTX162" s="23"/>
      <c r="TTY162" s="23"/>
      <c r="TTZ162" s="23"/>
      <c r="TUA162" s="23"/>
      <c r="TUB162" s="23"/>
      <c r="TUC162" s="23"/>
      <c r="TUD162" s="23"/>
      <c r="TUE162" s="23"/>
      <c r="TUF162" s="23"/>
      <c r="TUG162" s="23"/>
      <c r="TUH162" s="23"/>
      <c r="TUI162" s="23"/>
      <c r="TUJ162" s="23"/>
      <c r="TUK162" s="23"/>
      <c r="TUL162" s="23"/>
      <c r="TUM162" s="23"/>
      <c r="TUN162" s="23"/>
      <c r="TUO162" s="23"/>
      <c r="TUP162" s="23"/>
      <c r="TUQ162" s="23"/>
      <c r="TUR162" s="23"/>
      <c r="TUS162" s="23"/>
      <c r="TUT162" s="23"/>
      <c r="TUU162" s="23"/>
      <c r="TUV162" s="23"/>
      <c r="TUW162" s="23"/>
      <c r="TUX162" s="23"/>
      <c r="TUY162" s="23"/>
      <c r="TUZ162" s="23"/>
      <c r="TVA162" s="23"/>
      <c r="TVB162" s="23"/>
      <c r="TVC162" s="23"/>
      <c r="TVD162" s="23"/>
      <c r="TVE162" s="23"/>
      <c r="TVF162" s="23"/>
      <c r="TVG162" s="23"/>
      <c r="TVH162" s="23"/>
      <c r="TVI162" s="23"/>
      <c r="TVJ162" s="23"/>
      <c r="TVK162" s="23"/>
      <c r="TVL162" s="23"/>
      <c r="TVM162" s="23"/>
      <c r="TVN162" s="23"/>
      <c r="TVO162" s="23"/>
      <c r="TVP162" s="23"/>
      <c r="TVQ162" s="23"/>
      <c r="TVR162" s="23"/>
      <c r="TVS162" s="23"/>
      <c r="TVT162" s="23"/>
      <c r="TVU162" s="23"/>
      <c r="TVV162" s="23"/>
      <c r="TVW162" s="23"/>
      <c r="TVX162" s="23"/>
      <c r="TVY162" s="23"/>
      <c r="TVZ162" s="23"/>
      <c r="TWA162" s="23"/>
      <c r="TWB162" s="23"/>
      <c r="TWC162" s="23"/>
      <c r="TWD162" s="23"/>
      <c r="TWE162" s="23"/>
      <c r="TWF162" s="23"/>
      <c r="TWG162" s="23"/>
      <c r="TWH162" s="23"/>
      <c r="TWI162" s="23"/>
      <c r="TWJ162" s="23"/>
      <c r="TWK162" s="23"/>
      <c r="TWL162" s="23"/>
      <c r="TWM162" s="23"/>
      <c r="TWN162" s="23"/>
      <c r="TWO162" s="23"/>
      <c r="TWP162" s="23"/>
      <c r="TWQ162" s="23"/>
      <c r="TWR162" s="23"/>
      <c r="TWS162" s="23"/>
      <c r="TWT162" s="23"/>
      <c r="TWU162" s="23"/>
      <c r="TWV162" s="23"/>
      <c r="TWW162" s="23"/>
      <c r="TWX162" s="23"/>
      <c r="TWY162" s="23"/>
      <c r="TWZ162" s="23"/>
      <c r="TXA162" s="23"/>
      <c r="TXB162" s="23"/>
      <c r="TXC162" s="23"/>
      <c r="TXD162" s="23"/>
      <c r="TXE162" s="23"/>
      <c r="TXF162" s="23"/>
      <c r="TXG162" s="23"/>
      <c r="TXH162" s="23"/>
      <c r="TXI162" s="23"/>
      <c r="TXJ162" s="23"/>
      <c r="TXK162" s="23"/>
      <c r="TXL162" s="23"/>
      <c r="TXM162" s="23"/>
      <c r="TXN162" s="23"/>
      <c r="TXO162" s="23"/>
      <c r="TXP162" s="23"/>
      <c r="TXQ162" s="23"/>
      <c r="TXR162" s="23"/>
      <c r="TXS162" s="23"/>
      <c r="TXT162" s="23"/>
      <c r="TXU162" s="23"/>
      <c r="TXV162" s="23"/>
      <c r="TXW162" s="23"/>
      <c r="TXX162" s="23"/>
      <c r="TXY162" s="23"/>
      <c r="TXZ162" s="23"/>
      <c r="TYA162" s="23"/>
      <c r="TYB162" s="23"/>
      <c r="TYC162" s="23"/>
      <c r="TYD162" s="23"/>
      <c r="TYE162" s="23"/>
      <c r="TYF162" s="23"/>
      <c r="TYG162" s="23"/>
      <c r="TYH162" s="23"/>
      <c r="TYI162" s="23"/>
      <c r="TYJ162" s="23"/>
      <c r="TYK162" s="23"/>
      <c r="TYL162" s="23"/>
      <c r="TYM162" s="23"/>
      <c r="TYN162" s="23"/>
      <c r="TYO162" s="23"/>
      <c r="TYP162" s="23"/>
      <c r="TYQ162" s="23"/>
      <c r="TYR162" s="23"/>
      <c r="TYS162" s="23"/>
      <c r="TYT162" s="23"/>
      <c r="TYU162" s="23"/>
      <c r="TYV162" s="23"/>
      <c r="TYW162" s="23"/>
      <c r="TYX162" s="23"/>
      <c r="TYY162" s="23"/>
      <c r="TYZ162" s="23"/>
      <c r="TZA162" s="23"/>
      <c r="TZB162" s="23"/>
      <c r="TZC162" s="23"/>
      <c r="TZD162" s="23"/>
      <c r="TZE162" s="23"/>
      <c r="TZF162" s="23"/>
      <c r="TZG162" s="23"/>
      <c r="TZH162" s="23"/>
      <c r="TZI162" s="23"/>
      <c r="TZJ162" s="23"/>
      <c r="TZK162" s="23"/>
      <c r="TZL162" s="23"/>
      <c r="TZM162" s="23"/>
      <c r="TZN162" s="23"/>
      <c r="TZO162" s="23"/>
      <c r="TZP162" s="23"/>
      <c r="TZQ162" s="23"/>
      <c r="TZR162" s="23"/>
      <c r="TZS162" s="23"/>
      <c r="TZT162" s="23"/>
      <c r="TZU162" s="23"/>
      <c r="TZV162" s="23"/>
      <c r="TZW162" s="23"/>
      <c r="TZX162" s="23"/>
      <c r="TZY162" s="23"/>
      <c r="TZZ162" s="23"/>
      <c r="UAA162" s="23"/>
      <c r="UAB162" s="23"/>
      <c r="UAC162" s="23"/>
      <c r="UAD162" s="23"/>
      <c r="UAE162" s="23"/>
      <c r="UAF162" s="23"/>
      <c r="UAG162" s="23"/>
      <c r="UAH162" s="23"/>
      <c r="UAI162" s="23"/>
      <c r="UAJ162" s="23"/>
      <c r="UAK162" s="23"/>
      <c r="UAL162" s="23"/>
      <c r="UAM162" s="23"/>
      <c r="UAN162" s="23"/>
      <c r="UAO162" s="23"/>
      <c r="UAP162" s="23"/>
      <c r="UAQ162" s="23"/>
      <c r="UAR162" s="23"/>
      <c r="UAS162" s="23"/>
      <c r="UAT162" s="23"/>
      <c r="UAU162" s="23"/>
      <c r="UAV162" s="23"/>
      <c r="UAW162" s="23"/>
      <c r="UAX162" s="23"/>
      <c r="UAY162" s="23"/>
      <c r="UAZ162" s="23"/>
      <c r="UBA162" s="23"/>
      <c r="UBB162" s="23"/>
      <c r="UBC162" s="23"/>
      <c r="UBD162" s="23"/>
      <c r="UBE162" s="23"/>
      <c r="UBF162" s="23"/>
      <c r="UBG162" s="23"/>
      <c r="UBH162" s="23"/>
      <c r="UBI162" s="23"/>
      <c r="UBJ162" s="23"/>
      <c r="UBK162" s="23"/>
      <c r="UBL162" s="23"/>
      <c r="UBM162" s="23"/>
      <c r="UBN162" s="23"/>
      <c r="UBO162" s="23"/>
      <c r="UBP162" s="23"/>
      <c r="UBQ162" s="23"/>
      <c r="UBR162" s="23"/>
      <c r="UBS162" s="23"/>
      <c r="UBT162" s="23"/>
      <c r="UBU162" s="23"/>
      <c r="UBV162" s="23"/>
      <c r="UBW162" s="23"/>
      <c r="UBX162" s="23"/>
      <c r="UBY162" s="23"/>
      <c r="UBZ162" s="23"/>
      <c r="UCA162" s="23"/>
      <c r="UCB162" s="23"/>
      <c r="UCC162" s="23"/>
      <c r="UCD162" s="23"/>
      <c r="UCE162" s="23"/>
      <c r="UCF162" s="23"/>
      <c r="UCG162" s="23"/>
      <c r="UCH162" s="23"/>
      <c r="UCI162" s="23"/>
      <c r="UCJ162" s="23"/>
      <c r="UCK162" s="23"/>
      <c r="UCL162" s="23"/>
      <c r="UCM162" s="23"/>
      <c r="UCN162" s="23"/>
      <c r="UCO162" s="23"/>
      <c r="UCP162" s="23"/>
      <c r="UCQ162" s="23"/>
      <c r="UCR162" s="23"/>
      <c r="UCS162" s="23"/>
      <c r="UCT162" s="23"/>
      <c r="UCU162" s="23"/>
      <c r="UCV162" s="23"/>
      <c r="UCW162" s="23"/>
      <c r="UCX162" s="23"/>
      <c r="UCY162" s="23"/>
      <c r="UCZ162" s="23"/>
      <c r="UDA162" s="23"/>
      <c r="UDB162" s="23"/>
      <c r="UDC162" s="23"/>
      <c r="UDD162" s="23"/>
      <c r="UDE162" s="23"/>
      <c r="UDF162" s="23"/>
      <c r="UDG162" s="23"/>
      <c r="UDH162" s="23"/>
      <c r="UDI162" s="23"/>
      <c r="UDJ162" s="23"/>
      <c r="UDK162" s="23"/>
      <c r="UDL162" s="23"/>
      <c r="UDM162" s="23"/>
      <c r="UDN162" s="23"/>
      <c r="UDO162" s="23"/>
      <c r="UDP162" s="23"/>
      <c r="UDQ162" s="23"/>
      <c r="UDR162" s="23"/>
      <c r="UDS162" s="23"/>
      <c r="UDT162" s="23"/>
      <c r="UDU162" s="23"/>
      <c r="UDV162" s="23"/>
      <c r="UDW162" s="23"/>
      <c r="UDX162" s="23"/>
      <c r="UDY162" s="23"/>
      <c r="UDZ162" s="23"/>
      <c r="UEA162" s="23"/>
      <c r="UEB162" s="23"/>
      <c r="UEC162" s="23"/>
      <c r="UED162" s="23"/>
      <c r="UEE162" s="23"/>
      <c r="UEF162" s="23"/>
      <c r="UEG162" s="23"/>
      <c r="UEH162" s="23"/>
      <c r="UEI162" s="23"/>
      <c r="UEJ162" s="23"/>
      <c r="UEK162" s="23"/>
      <c r="UEL162" s="23"/>
      <c r="UEM162" s="23"/>
      <c r="UEN162" s="23"/>
      <c r="UEO162" s="23"/>
      <c r="UEP162" s="23"/>
      <c r="UEQ162" s="23"/>
      <c r="UER162" s="23"/>
      <c r="UES162" s="23"/>
      <c r="UET162" s="23"/>
      <c r="UEU162" s="23"/>
      <c r="UEV162" s="23"/>
      <c r="UEW162" s="23"/>
      <c r="UEX162" s="23"/>
      <c r="UEY162" s="23"/>
      <c r="UEZ162" s="23"/>
      <c r="UFA162" s="23"/>
      <c r="UFB162" s="23"/>
      <c r="UFC162" s="23"/>
      <c r="UFD162" s="23"/>
      <c r="UFE162" s="23"/>
      <c r="UFF162" s="23"/>
      <c r="UFG162" s="23"/>
      <c r="UFH162" s="23"/>
      <c r="UFI162" s="23"/>
      <c r="UFJ162" s="23"/>
      <c r="UFK162" s="23"/>
      <c r="UFL162" s="23"/>
      <c r="UFM162" s="23"/>
      <c r="UFN162" s="23"/>
      <c r="UFO162" s="23"/>
      <c r="UFP162" s="23"/>
      <c r="UFQ162" s="23"/>
      <c r="UFR162" s="23"/>
      <c r="UFS162" s="23"/>
      <c r="UFT162" s="23"/>
      <c r="UFU162" s="23"/>
      <c r="UFV162" s="23"/>
      <c r="UFW162" s="23"/>
      <c r="UFX162" s="23"/>
      <c r="UFY162" s="23"/>
      <c r="UFZ162" s="23"/>
      <c r="UGA162" s="23"/>
      <c r="UGB162" s="23"/>
      <c r="UGC162" s="23"/>
      <c r="UGD162" s="23"/>
      <c r="UGE162" s="23"/>
      <c r="UGF162" s="23"/>
      <c r="UGG162" s="23"/>
      <c r="UGH162" s="23"/>
      <c r="UGI162" s="23"/>
      <c r="UGJ162" s="23"/>
      <c r="UGK162" s="23"/>
      <c r="UGL162" s="23"/>
      <c r="UGM162" s="23"/>
      <c r="UGN162" s="23"/>
      <c r="UGO162" s="23"/>
      <c r="UGP162" s="23"/>
      <c r="UGQ162" s="23"/>
      <c r="UGR162" s="23"/>
      <c r="UGS162" s="23"/>
      <c r="UGT162" s="23"/>
      <c r="UGU162" s="23"/>
      <c r="UGV162" s="23"/>
      <c r="UGW162" s="23"/>
      <c r="UGX162" s="23"/>
      <c r="UGY162" s="23"/>
      <c r="UGZ162" s="23"/>
      <c r="UHA162" s="23"/>
      <c r="UHB162" s="23"/>
      <c r="UHC162" s="23"/>
      <c r="UHD162" s="23"/>
      <c r="UHE162" s="23"/>
      <c r="UHF162" s="23"/>
      <c r="UHG162" s="23"/>
      <c r="UHH162" s="23"/>
      <c r="UHI162" s="23"/>
      <c r="UHJ162" s="23"/>
      <c r="UHK162" s="23"/>
      <c r="UHL162" s="23"/>
      <c r="UHM162" s="23"/>
      <c r="UHN162" s="23"/>
      <c r="UHO162" s="23"/>
      <c r="UHP162" s="23"/>
      <c r="UHQ162" s="23"/>
      <c r="UHR162" s="23"/>
      <c r="UHS162" s="23"/>
      <c r="UHT162" s="23"/>
      <c r="UHU162" s="23"/>
      <c r="UHV162" s="23"/>
      <c r="UHW162" s="23"/>
      <c r="UHX162" s="23"/>
      <c r="UHY162" s="23"/>
      <c r="UHZ162" s="23"/>
      <c r="UIA162" s="23"/>
      <c r="UIB162" s="23"/>
      <c r="UIC162" s="23"/>
      <c r="UID162" s="23"/>
      <c r="UIE162" s="23"/>
      <c r="UIF162" s="23"/>
      <c r="UIG162" s="23"/>
      <c r="UIH162" s="23"/>
      <c r="UII162" s="23"/>
      <c r="UIJ162" s="23"/>
      <c r="UIK162" s="23"/>
      <c r="UIL162" s="23"/>
      <c r="UIM162" s="23"/>
      <c r="UIN162" s="23"/>
      <c r="UIO162" s="23"/>
      <c r="UIP162" s="23"/>
      <c r="UIQ162" s="23"/>
      <c r="UIR162" s="23"/>
      <c r="UIS162" s="23"/>
      <c r="UIT162" s="23"/>
      <c r="UIU162" s="23"/>
      <c r="UIV162" s="23"/>
      <c r="UIW162" s="23"/>
      <c r="UIX162" s="23"/>
      <c r="UIY162" s="23"/>
      <c r="UIZ162" s="23"/>
      <c r="UJA162" s="23"/>
      <c r="UJB162" s="23"/>
      <c r="UJC162" s="23"/>
      <c r="UJD162" s="23"/>
      <c r="UJE162" s="23"/>
      <c r="UJF162" s="23"/>
      <c r="UJG162" s="23"/>
      <c r="UJH162" s="23"/>
      <c r="UJI162" s="23"/>
      <c r="UJJ162" s="23"/>
      <c r="UJK162" s="23"/>
      <c r="UJL162" s="23"/>
      <c r="UJM162" s="23"/>
      <c r="UJN162" s="23"/>
      <c r="UJO162" s="23"/>
      <c r="UJP162" s="23"/>
      <c r="UJQ162" s="23"/>
      <c r="UJR162" s="23"/>
      <c r="UJS162" s="23"/>
      <c r="UJT162" s="23"/>
      <c r="UJU162" s="23"/>
      <c r="UJV162" s="23"/>
      <c r="UJW162" s="23"/>
      <c r="UJX162" s="23"/>
      <c r="UJY162" s="23"/>
      <c r="UJZ162" s="23"/>
      <c r="UKA162" s="23"/>
      <c r="UKB162" s="23"/>
      <c r="UKC162" s="23"/>
      <c r="UKD162" s="23"/>
      <c r="UKE162" s="23"/>
      <c r="UKF162" s="23"/>
      <c r="UKG162" s="23"/>
      <c r="UKH162" s="23"/>
      <c r="UKI162" s="23"/>
      <c r="UKJ162" s="23"/>
      <c r="UKK162" s="23"/>
      <c r="UKL162" s="23"/>
      <c r="UKM162" s="23"/>
      <c r="UKN162" s="23"/>
      <c r="UKO162" s="23"/>
      <c r="UKP162" s="23"/>
      <c r="UKQ162" s="23"/>
      <c r="UKR162" s="23"/>
      <c r="UKS162" s="23"/>
      <c r="UKT162" s="23"/>
      <c r="UKU162" s="23"/>
      <c r="UKV162" s="23"/>
      <c r="UKW162" s="23"/>
      <c r="UKX162" s="23"/>
      <c r="UKY162" s="23"/>
      <c r="UKZ162" s="23"/>
      <c r="ULA162" s="23"/>
      <c r="ULB162" s="23"/>
      <c r="ULC162" s="23"/>
      <c r="ULD162" s="23"/>
      <c r="ULE162" s="23"/>
      <c r="ULF162" s="23"/>
      <c r="ULG162" s="23"/>
      <c r="ULH162" s="23"/>
      <c r="ULI162" s="23"/>
      <c r="ULJ162" s="23"/>
      <c r="ULK162" s="23"/>
      <c r="ULL162" s="23"/>
      <c r="ULM162" s="23"/>
      <c r="ULN162" s="23"/>
      <c r="ULO162" s="23"/>
      <c r="ULP162" s="23"/>
      <c r="ULQ162" s="23"/>
      <c r="ULR162" s="23"/>
      <c r="ULS162" s="23"/>
      <c r="ULT162" s="23"/>
      <c r="ULU162" s="23"/>
      <c r="ULV162" s="23"/>
      <c r="ULW162" s="23"/>
      <c r="ULX162" s="23"/>
      <c r="ULY162" s="23"/>
      <c r="ULZ162" s="23"/>
      <c r="UMA162" s="23"/>
      <c r="UMB162" s="23"/>
      <c r="UMC162" s="23"/>
      <c r="UMD162" s="23"/>
      <c r="UME162" s="23"/>
      <c r="UMF162" s="23"/>
      <c r="UMG162" s="23"/>
      <c r="UMH162" s="23"/>
      <c r="UMI162" s="23"/>
      <c r="UMJ162" s="23"/>
      <c r="UMK162" s="23"/>
      <c r="UML162" s="23"/>
      <c r="UMM162" s="23"/>
      <c r="UMN162" s="23"/>
      <c r="UMO162" s="23"/>
      <c r="UMP162" s="23"/>
      <c r="UMQ162" s="23"/>
      <c r="UMR162" s="23"/>
      <c r="UMS162" s="23"/>
      <c r="UMT162" s="23"/>
      <c r="UMU162" s="23"/>
      <c r="UMV162" s="23"/>
      <c r="UMW162" s="23"/>
      <c r="UMX162" s="23"/>
      <c r="UMY162" s="23"/>
      <c r="UMZ162" s="23"/>
      <c r="UNA162" s="23"/>
      <c r="UNB162" s="23"/>
      <c r="UNC162" s="23"/>
      <c r="UND162" s="23"/>
      <c r="UNE162" s="23"/>
      <c r="UNF162" s="23"/>
      <c r="UNG162" s="23"/>
      <c r="UNH162" s="23"/>
      <c r="UNI162" s="23"/>
      <c r="UNJ162" s="23"/>
      <c r="UNK162" s="23"/>
      <c r="UNL162" s="23"/>
      <c r="UNM162" s="23"/>
      <c r="UNN162" s="23"/>
      <c r="UNO162" s="23"/>
      <c r="UNP162" s="23"/>
      <c r="UNQ162" s="23"/>
      <c r="UNR162" s="23"/>
      <c r="UNS162" s="23"/>
      <c r="UNT162" s="23"/>
      <c r="UNU162" s="23"/>
      <c r="UNV162" s="23"/>
      <c r="UNW162" s="23"/>
      <c r="UNX162" s="23"/>
      <c r="UNY162" s="23"/>
      <c r="UNZ162" s="23"/>
      <c r="UOA162" s="23"/>
      <c r="UOB162" s="23"/>
      <c r="UOC162" s="23"/>
      <c r="UOD162" s="23"/>
      <c r="UOE162" s="23"/>
      <c r="UOF162" s="23"/>
      <c r="UOG162" s="23"/>
      <c r="UOH162" s="23"/>
      <c r="UOI162" s="23"/>
      <c r="UOJ162" s="23"/>
      <c r="UOK162" s="23"/>
      <c r="UOL162" s="23"/>
      <c r="UOM162" s="23"/>
      <c r="UON162" s="23"/>
      <c r="UOO162" s="23"/>
      <c r="UOP162" s="23"/>
      <c r="UOQ162" s="23"/>
      <c r="UOR162" s="23"/>
      <c r="UOS162" s="23"/>
      <c r="UOT162" s="23"/>
      <c r="UOU162" s="23"/>
      <c r="UOV162" s="23"/>
      <c r="UOW162" s="23"/>
      <c r="UOX162" s="23"/>
      <c r="UOY162" s="23"/>
      <c r="UOZ162" s="23"/>
      <c r="UPA162" s="23"/>
      <c r="UPB162" s="23"/>
      <c r="UPC162" s="23"/>
      <c r="UPD162" s="23"/>
      <c r="UPE162" s="23"/>
      <c r="UPF162" s="23"/>
      <c r="UPG162" s="23"/>
      <c r="UPH162" s="23"/>
      <c r="UPI162" s="23"/>
      <c r="UPJ162" s="23"/>
      <c r="UPK162" s="23"/>
      <c r="UPL162" s="23"/>
      <c r="UPM162" s="23"/>
      <c r="UPN162" s="23"/>
      <c r="UPO162" s="23"/>
      <c r="UPP162" s="23"/>
      <c r="UPQ162" s="23"/>
      <c r="UPR162" s="23"/>
      <c r="UPS162" s="23"/>
      <c r="UPT162" s="23"/>
      <c r="UPU162" s="23"/>
      <c r="UPV162" s="23"/>
      <c r="UPW162" s="23"/>
      <c r="UPX162" s="23"/>
      <c r="UPY162" s="23"/>
      <c r="UPZ162" s="23"/>
      <c r="UQA162" s="23"/>
      <c r="UQB162" s="23"/>
      <c r="UQC162" s="23"/>
      <c r="UQD162" s="23"/>
      <c r="UQE162" s="23"/>
      <c r="UQF162" s="23"/>
      <c r="UQG162" s="23"/>
      <c r="UQH162" s="23"/>
      <c r="UQI162" s="23"/>
      <c r="UQJ162" s="23"/>
      <c r="UQK162" s="23"/>
      <c r="UQL162" s="23"/>
      <c r="UQM162" s="23"/>
      <c r="UQN162" s="23"/>
      <c r="UQO162" s="23"/>
      <c r="UQP162" s="23"/>
      <c r="UQQ162" s="23"/>
      <c r="UQR162" s="23"/>
      <c r="UQS162" s="23"/>
      <c r="UQT162" s="23"/>
      <c r="UQU162" s="23"/>
      <c r="UQV162" s="23"/>
      <c r="UQW162" s="23"/>
      <c r="UQX162" s="23"/>
      <c r="UQY162" s="23"/>
      <c r="UQZ162" s="23"/>
      <c r="URA162" s="23"/>
      <c r="URB162" s="23"/>
      <c r="URC162" s="23"/>
      <c r="URD162" s="23"/>
      <c r="URE162" s="23"/>
      <c r="URF162" s="23"/>
      <c r="URG162" s="23"/>
      <c r="URH162" s="23"/>
      <c r="URI162" s="23"/>
      <c r="URJ162" s="23"/>
      <c r="URK162" s="23"/>
      <c r="URL162" s="23"/>
      <c r="URM162" s="23"/>
      <c r="URN162" s="23"/>
      <c r="URO162" s="23"/>
      <c r="URP162" s="23"/>
      <c r="URQ162" s="23"/>
      <c r="URR162" s="23"/>
      <c r="URS162" s="23"/>
      <c r="URT162" s="23"/>
      <c r="URU162" s="23"/>
      <c r="URV162" s="23"/>
      <c r="URW162" s="23"/>
      <c r="URX162" s="23"/>
      <c r="URY162" s="23"/>
      <c r="URZ162" s="23"/>
      <c r="USA162" s="23"/>
      <c r="USB162" s="23"/>
      <c r="USC162" s="23"/>
      <c r="USD162" s="23"/>
      <c r="USE162" s="23"/>
      <c r="USF162" s="23"/>
      <c r="USG162" s="23"/>
      <c r="USH162" s="23"/>
      <c r="USI162" s="23"/>
      <c r="USJ162" s="23"/>
      <c r="USK162" s="23"/>
      <c r="USL162" s="23"/>
      <c r="USM162" s="23"/>
      <c r="USN162" s="23"/>
      <c r="USO162" s="23"/>
      <c r="USP162" s="23"/>
      <c r="USQ162" s="23"/>
      <c r="USR162" s="23"/>
      <c r="USS162" s="23"/>
      <c r="UST162" s="23"/>
      <c r="USU162" s="23"/>
      <c r="USV162" s="23"/>
      <c r="USW162" s="23"/>
      <c r="USX162" s="23"/>
      <c r="USY162" s="23"/>
      <c r="USZ162" s="23"/>
      <c r="UTA162" s="23"/>
      <c r="UTB162" s="23"/>
      <c r="UTC162" s="23"/>
      <c r="UTD162" s="23"/>
      <c r="UTE162" s="23"/>
      <c r="UTF162" s="23"/>
      <c r="UTG162" s="23"/>
      <c r="UTH162" s="23"/>
      <c r="UTI162" s="23"/>
      <c r="UTJ162" s="23"/>
      <c r="UTK162" s="23"/>
      <c r="UTL162" s="23"/>
      <c r="UTM162" s="23"/>
      <c r="UTN162" s="23"/>
      <c r="UTO162" s="23"/>
      <c r="UTP162" s="23"/>
      <c r="UTQ162" s="23"/>
      <c r="UTR162" s="23"/>
      <c r="UTS162" s="23"/>
      <c r="UTT162" s="23"/>
      <c r="UTU162" s="23"/>
      <c r="UTV162" s="23"/>
      <c r="UTW162" s="23"/>
      <c r="UTX162" s="23"/>
      <c r="UTY162" s="23"/>
      <c r="UTZ162" s="23"/>
      <c r="UUA162" s="23"/>
      <c r="UUB162" s="23"/>
      <c r="UUC162" s="23"/>
      <c r="UUD162" s="23"/>
      <c r="UUE162" s="23"/>
      <c r="UUF162" s="23"/>
      <c r="UUG162" s="23"/>
      <c r="UUH162" s="23"/>
      <c r="UUI162" s="23"/>
      <c r="UUJ162" s="23"/>
      <c r="UUK162" s="23"/>
      <c r="UUL162" s="23"/>
      <c r="UUM162" s="23"/>
      <c r="UUN162" s="23"/>
      <c r="UUO162" s="23"/>
      <c r="UUP162" s="23"/>
      <c r="UUQ162" s="23"/>
      <c r="UUR162" s="23"/>
      <c r="UUS162" s="23"/>
      <c r="UUT162" s="23"/>
      <c r="UUU162" s="23"/>
      <c r="UUV162" s="23"/>
      <c r="UUW162" s="23"/>
      <c r="UUX162" s="23"/>
      <c r="UUY162" s="23"/>
      <c r="UUZ162" s="23"/>
      <c r="UVA162" s="23"/>
      <c r="UVB162" s="23"/>
      <c r="UVC162" s="23"/>
      <c r="UVD162" s="23"/>
      <c r="UVE162" s="23"/>
      <c r="UVF162" s="23"/>
      <c r="UVG162" s="23"/>
      <c r="UVH162" s="23"/>
      <c r="UVI162" s="23"/>
      <c r="UVJ162" s="23"/>
      <c r="UVK162" s="23"/>
      <c r="UVL162" s="23"/>
      <c r="UVM162" s="23"/>
      <c r="UVN162" s="23"/>
      <c r="UVO162" s="23"/>
      <c r="UVP162" s="23"/>
      <c r="UVQ162" s="23"/>
      <c r="UVR162" s="23"/>
      <c r="UVS162" s="23"/>
      <c r="UVT162" s="23"/>
      <c r="UVU162" s="23"/>
      <c r="UVV162" s="23"/>
      <c r="UVW162" s="23"/>
      <c r="UVX162" s="23"/>
      <c r="UVY162" s="23"/>
      <c r="UVZ162" s="23"/>
      <c r="UWA162" s="23"/>
      <c r="UWB162" s="23"/>
      <c r="UWC162" s="23"/>
      <c r="UWD162" s="23"/>
      <c r="UWE162" s="23"/>
      <c r="UWF162" s="23"/>
      <c r="UWG162" s="23"/>
      <c r="UWH162" s="23"/>
      <c r="UWI162" s="23"/>
      <c r="UWJ162" s="23"/>
      <c r="UWK162" s="23"/>
      <c r="UWL162" s="23"/>
      <c r="UWM162" s="23"/>
      <c r="UWN162" s="23"/>
      <c r="UWO162" s="23"/>
      <c r="UWP162" s="23"/>
      <c r="UWQ162" s="23"/>
      <c r="UWR162" s="23"/>
      <c r="UWS162" s="23"/>
      <c r="UWT162" s="23"/>
      <c r="UWU162" s="23"/>
      <c r="UWV162" s="23"/>
      <c r="UWW162" s="23"/>
      <c r="UWX162" s="23"/>
      <c r="UWY162" s="23"/>
      <c r="UWZ162" s="23"/>
      <c r="UXA162" s="23"/>
      <c r="UXB162" s="23"/>
      <c r="UXC162" s="23"/>
      <c r="UXD162" s="23"/>
      <c r="UXE162" s="23"/>
      <c r="UXF162" s="23"/>
      <c r="UXG162" s="23"/>
      <c r="UXH162" s="23"/>
      <c r="UXI162" s="23"/>
      <c r="UXJ162" s="23"/>
      <c r="UXK162" s="23"/>
      <c r="UXL162" s="23"/>
      <c r="UXM162" s="23"/>
      <c r="UXN162" s="23"/>
      <c r="UXO162" s="23"/>
      <c r="UXP162" s="23"/>
      <c r="UXQ162" s="23"/>
      <c r="UXR162" s="23"/>
      <c r="UXS162" s="23"/>
      <c r="UXT162" s="23"/>
      <c r="UXU162" s="23"/>
      <c r="UXV162" s="23"/>
      <c r="UXW162" s="23"/>
      <c r="UXX162" s="23"/>
      <c r="UXY162" s="23"/>
      <c r="UXZ162" s="23"/>
      <c r="UYA162" s="23"/>
      <c r="UYB162" s="23"/>
      <c r="UYC162" s="23"/>
      <c r="UYD162" s="23"/>
      <c r="UYE162" s="23"/>
      <c r="UYF162" s="23"/>
      <c r="UYG162" s="23"/>
      <c r="UYH162" s="23"/>
      <c r="UYI162" s="23"/>
      <c r="UYJ162" s="23"/>
      <c r="UYK162" s="23"/>
      <c r="UYL162" s="23"/>
      <c r="UYM162" s="23"/>
      <c r="UYN162" s="23"/>
      <c r="UYO162" s="23"/>
      <c r="UYP162" s="23"/>
      <c r="UYQ162" s="23"/>
      <c r="UYR162" s="23"/>
      <c r="UYS162" s="23"/>
      <c r="UYT162" s="23"/>
      <c r="UYU162" s="23"/>
      <c r="UYV162" s="23"/>
      <c r="UYW162" s="23"/>
      <c r="UYX162" s="23"/>
      <c r="UYY162" s="23"/>
      <c r="UYZ162" s="23"/>
      <c r="UZA162" s="23"/>
      <c r="UZB162" s="23"/>
      <c r="UZC162" s="23"/>
      <c r="UZD162" s="23"/>
      <c r="UZE162" s="23"/>
      <c r="UZF162" s="23"/>
      <c r="UZG162" s="23"/>
      <c r="UZH162" s="23"/>
      <c r="UZI162" s="23"/>
      <c r="UZJ162" s="23"/>
      <c r="UZK162" s="23"/>
      <c r="UZL162" s="23"/>
      <c r="UZM162" s="23"/>
      <c r="UZN162" s="23"/>
      <c r="UZO162" s="23"/>
      <c r="UZP162" s="23"/>
      <c r="UZQ162" s="23"/>
      <c r="UZR162" s="23"/>
      <c r="UZS162" s="23"/>
      <c r="UZT162" s="23"/>
      <c r="UZU162" s="23"/>
      <c r="UZV162" s="23"/>
      <c r="UZW162" s="23"/>
      <c r="UZX162" s="23"/>
      <c r="UZY162" s="23"/>
      <c r="UZZ162" s="23"/>
      <c r="VAA162" s="23"/>
      <c r="VAB162" s="23"/>
      <c r="VAC162" s="23"/>
      <c r="VAD162" s="23"/>
      <c r="VAE162" s="23"/>
      <c r="VAF162" s="23"/>
      <c r="VAG162" s="23"/>
      <c r="VAH162" s="23"/>
      <c r="VAI162" s="23"/>
      <c r="VAJ162" s="23"/>
      <c r="VAK162" s="23"/>
      <c r="VAL162" s="23"/>
      <c r="VAM162" s="23"/>
      <c r="VAN162" s="23"/>
      <c r="VAO162" s="23"/>
      <c r="VAP162" s="23"/>
      <c r="VAQ162" s="23"/>
      <c r="VAR162" s="23"/>
      <c r="VAS162" s="23"/>
      <c r="VAT162" s="23"/>
      <c r="VAU162" s="23"/>
      <c r="VAV162" s="23"/>
      <c r="VAW162" s="23"/>
      <c r="VAX162" s="23"/>
      <c r="VAY162" s="23"/>
      <c r="VAZ162" s="23"/>
      <c r="VBA162" s="23"/>
      <c r="VBB162" s="23"/>
      <c r="VBC162" s="23"/>
      <c r="VBD162" s="23"/>
      <c r="VBE162" s="23"/>
      <c r="VBF162" s="23"/>
      <c r="VBG162" s="23"/>
      <c r="VBH162" s="23"/>
      <c r="VBI162" s="23"/>
      <c r="VBJ162" s="23"/>
      <c r="VBK162" s="23"/>
      <c r="VBL162" s="23"/>
      <c r="VBM162" s="23"/>
      <c r="VBN162" s="23"/>
      <c r="VBO162" s="23"/>
      <c r="VBP162" s="23"/>
      <c r="VBQ162" s="23"/>
      <c r="VBR162" s="23"/>
      <c r="VBS162" s="23"/>
      <c r="VBT162" s="23"/>
      <c r="VBU162" s="23"/>
      <c r="VBV162" s="23"/>
      <c r="VBW162" s="23"/>
      <c r="VBX162" s="23"/>
      <c r="VBY162" s="23"/>
      <c r="VBZ162" s="23"/>
      <c r="VCA162" s="23"/>
      <c r="VCB162" s="23"/>
      <c r="VCC162" s="23"/>
      <c r="VCD162" s="23"/>
      <c r="VCE162" s="23"/>
      <c r="VCF162" s="23"/>
      <c r="VCG162" s="23"/>
      <c r="VCH162" s="23"/>
      <c r="VCI162" s="23"/>
      <c r="VCJ162" s="23"/>
      <c r="VCK162" s="23"/>
      <c r="VCL162" s="23"/>
      <c r="VCM162" s="23"/>
      <c r="VCN162" s="23"/>
      <c r="VCO162" s="23"/>
      <c r="VCP162" s="23"/>
      <c r="VCQ162" s="23"/>
      <c r="VCR162" s="23"/>
      <c r="VCS162" s="23"/>
      <c r="VCT162" s="23"/>
      <c r="VCU162" s="23"/>
      <c r="VCV162" s="23"/>
      <c r="VCW162" s="23"/>
      <c r="VCX162" s="23"/>
      <c r="VCY162" s="23"/>
      <c r="VCZ162" s="23"/>
      <c r="VDA162" s="23"/>
      <c r="VDB162" s="23"/>
      <c r="VDC162" s="23"/>
      <c r="VDD162" s="23"/>
      <c r="VDE162" s="23"/>
      <c r="VDF162" s="23"/>
      <c r="VDG162" s="23"/>
      <c r="VDH162" s="23"/>
      <c r="VDI162" s="23"/>
      <c r="VDJ162" s="23"/>
      <c r="VDK162" s="23"/>
      <c r="VDL162" s="23"/>
      <c r="VDM162" s="23"/>
      <c r="VDN162" s="23"/>
      <c r="VDO162" s="23"/>
      <c r="VDP162" s="23"/>
      <c r="VDQ162" s="23"/>
      <c r="VDR162" s="23"/>
      <c r="VDS162" s="23"/>
      <c r="VDT162" s="23"/>
      <c r="VDU162" s="23"/>
      <c r="VDV162" s="23"/>
      <c r="VDW162" s="23"/>
      <c r="VDX162" s="23"/>
      <c r="VDY162" s="23"/>
      <c r="VDZ162" s="23"/>
      <c r="VEA162" s="23"/>
      <c r="VEB162" s="23"/>
      <c r="VEC162" s="23"/>
      <c r="VED162" s="23"/>
      <c r="VEE162" s="23"/>
      <c r="VEF162" s="23"/>
      <c r="VEG162" s="23"/>
      <c r="VEH162" s="23"/>
      <c r="VEI162" s="23"/>
      <c r="VEJ162" s="23"/>
      <c r="VEK162" s="23"/>
      <c r="VEL162" s="23"/>
      <c r="VEM162" s="23"/>
      <c r="VEN162" s="23"/>
      <c r="VEO162" s="23"/>
      <c r="VEP162" s="23"/>
      <c r="VEQ162" s="23"/>
      <c r="VER162" s="23"/>
      <c r="VES162" s="23"/>
      <c r="VET162" s="23"/>
      <c r="VEU162" s="23"/>
      <c r="VEV162" s="23"/>
      <c r="VEW162" s="23"/>
      <c r="VEX162" s="23"/>
      <c r="VEY162" s="23"/>
      <c r="VEZ162" s="23"/>
      <c r="VFA162" s="23"/>
      <c r="VFB162" s="23"/>
      <c r="VFC162" s="23"/>
      <c r="VFD162" s="23"/>
      <c r="VFE162" s="23"/>
      <c r="VFF162" s="23"/>
      <c r="VFG162" s="23"/>
      <c r="VFH162" s="23"/>
      <c r="VFI162" s="23"/>
      <c r="VFJ162" s="23"/>
      <c r="VFK162" s="23"/>
      <c r="VFL162" s="23"/>
      <c r="VFM162" s="23"/>
      <c r="VFN162" s="23"/>
      <c r="VFO162" s="23"/>
      <c r="VFP162" s="23"/>
      <c r="VFQ162" s="23"/>
      <c r="VFR162" s="23"/>
      <c r="VFS162" s="23"/>
      <c r="VFT162" s="23"/>
      <c r="VFU162" s="23"/>
      <c r="VFV162" s="23"/>
      <c r="VFW162" s="23"/>
      <c r="VFX162" s="23"/>
      <c r="VFY162" s="23"/>
      <c r="VFZ162" s="23"/>
      <c r="VGA162" s="23"/>
      <c r="VGB162" s="23"/>
      <c r="VGC162" s="23"/>
      <c r="VGD162" s="23"/>
      <c r="VGE162" s="23"/>
      <c r="VGF162" s="23"/>
      <c r="VGG162" s="23"/>
      <c r="VGH162" s="23"/>
      <c r="VGI162" s="23"/>
      <c r="VGJ162" s="23"/>
      <c r="VGK162" s="23"/>
      <c r="VGL162" s="23"/>
      <c r="VGM162" s="23"/>
      <c r="VGN162" s="23"/>
      <c r="VGO162" s="23"/>
      <c r="VGP162" s="23"/>
      <c r="VGQ162" s="23"/>
      <c r="VGR162" s="23"/>
      <c r="VGS162" s="23"/>
      <c r="VGT162" s="23"/>
      <c r="VGU162" s="23"/>
      <c r="VGV162" s="23"/>
      <c r="VGW162" s="23"/>
      <c r="VGX162" s="23"/>
      <c r="VGY162" s="23"/>
      <c r="VGZ162" s="23"/>
      <c r="VHA162" s="23"/>
      <c r="VHB162" s="23"/>
      <c r="VHC162" s="23"/>
      <c r="VHD162" s="23"/>
      <c r="VHE162" s="23"/>
      <c r="VHF162" s="23"/>
      <c r="VHG162" s="23"/>
      <c r="VHH162" s="23"/>
      <c r="VHI162" s="23"/>
      <c r="VHJ162" s="23"/>
      <c r="VHK162" s="23"/>
      <c r="VHL162" s="23"/>
      <c r="VHM162" s="23"/>
      <c r="VHN162" s="23"/>
      <c r="VHO162" s="23"/>
      <c r="VHP162" s="23"/>
      <c r="VHQ162" s="23"/>
      <c r="VHR162" s="23"/>
      <c r="VHS162" s="23"/>
      <c r="VHT162" s="23"/>
      <c r="VHU162" s="23"/>
      <c r="VHV162" s="23"/>
      <c r="VHW162" s="23"/>
      <c r="VHX162" s="23"/>
      <c r="VHY162" s="23"/>
      <c r="VHZ162" s="23"/>
      <c r="VIA162" s="23"/>
      <c r="VIB162" s="23"/>
      <c r="VIC162" s="23"/>
      <c r="VID162" s="23"/>
      <c r="VIE162" s="23"/>
      <c r="VIF162" s="23"/>
      <c r="VIG162" s="23"/>
      <c r="VIH162" s="23"/>
      <c r="VII162" s="23"/>
      <c r="VIJ162" s="23"/>
      <c r="VIK162" s="23"/>
      <c r="VIL162" s="23"/>
      <c r="VIM162" s="23"/>
      <c r="VIN162" s="23"/>
      <c r="VIO162" s="23"/>
      <c r="VIP162" s="23"/>
      <c r="VIQ162" s="23"/>
      <c r="VIR162" s="23"/>
      <c r="VIS162" s="23"/>
      <c r="VIT162" s="23"/>
      <c r="VIU162" s="23"/>
      <c r="VIV162" s="23"/>
      <c r="VIW162" s="23"/>
      <c r="VIX162" s="23"/>
      <c r="VIY162" s="23"/>
      <c r="VIZ162" s="23"/>
      <c r="VJA162" s="23"/>
      <c r="VJB162" s="23"/>
      <c r="VJC162" s="23"/>
      <c r="VJD162" s="23"/>
      <c r="VJE162" s="23"/>
      <c r="VJF162" s="23"/>
      <c r="VJG162" s="23"/>
      <c r="VJH162" s="23"/>
      <c r="VJI162" s="23"/>
      <c r="VJJ162" s="23"/>
      <c r="VJK162" s="23"/>
      <c r="VJL162" s="23"/>
      <c r="VJM162" s="23"/>
      <c r="VJN162" s="23"/>
      <c r="VJO162" s="23"/>
      <c r="VJP162" s="23"/>
      <c r="VJQ162" s="23"/>
      <c r="VJR162" s="23"/>
      <c r="VJS162" s="23"/>
      <c r="VJT162" s="23"/>
      <c r="VJU162" s="23"/>
      <c r="VJV162" s="23"/>
      <c r="VJW162" s="23"/>
      <c r="VJX162" s="23"/>
      <c r="VJY162" s="23"/>
      <c r="VJZ162" s="23"/>
      <c r="VKA162" s="23"/>
      <c r="VKB162" s="23"/>
      <c r="VKC162" s="23"/>
      <c r="VKD162" s="23"/>
      <c r="VKE162" s="23"/>
      <c r="VKF162" s="23"/>
      <c r="VKG162" s="23"/>
      <c r="VKH162" s="23"/>
      <c r="VKI162" s="23"/>
      <c r="VKJ162" s="23"/>
      <c r="VKK162" s="23"/>
      <c r="VKL162" s="23"/>
      <c r="VKM162" s="23"/>
      <c r="VKN162" s="23"/>
      <c r="VKO162" s="23"/>
      <c r="VKP162" s="23"/>
      <c r="VKQ162" s="23"/>
      <c r="VKR162" s="23"/>
      <c r="VKS162" s="23"/>
      <c r="VKT162" s="23"/>
      <c r="VKU162" s="23"/>
      <c r="VKV162" s="23"/>
      <c r="VKW162" s="23"/>
      <c r="VKX162" s="23"/>
      <c r="VKY162" s="23"/>
      <c r="VKZ162" s="23"/>
      <c r="VLA162" s="23"/>
      <c r="VLB162" s="23"/>
      <c r="VLC162" s="23"/>
      <c r="VLD162" s="23"/>
      <c r="VLE162" s="23"/>
      <c r="VLF162" s="23"/>
      <c r="VLG162" s="23"/>
      <c r="VLH162" s="23"/>
      <c r="VLI162" s="23"/>
      <c r="VLJ162" s="23"/>
      <c r="VLK162" s="23"/>
      <c r="VLL162" s="23"/>
      <c r="VLM162" s="23"/>
      <c r="VLN162" s="23"/>
      <c r="VLO162" s="23"/>
      <c r="VLP162" s="23"/>
      <c r="VLQ162" s="23"/>
      <c r="VLR162" s="23"/>
      <c r="VLS162" s="23"/>
      <c r="VLT162" s="23"/>
      <c r="VLU162" s="23"/>
      <c r="VLV162" s="23"/>
      <c r="VLW162" s="23"/>
      <c r="VLX162" s="23"/>
      <c r="VLY162" s="23"/>
      <c r="VLZ162" s="23"/>
      <c r="VMA162" s="23"/>
      <c r="VMB162" s="23"/>
      <c r="VMC162" s="23"/>
      <c r="VMD162" s="23"/>
      <c r="VME162" s="23"/>
      <c r="VMF162" s="23"/>
      <c r="VMG162" s="23"/>
      <c r="VMH162" s="23"/>
      <c r="VMI162" s="23"/>
      <c r="VMJ162" s="23"/>
      <c r="VMK162" s="23"/>
      <c r="VML162" s="23"/>
      <c r="VMM162" s="23"/>
      <c r="VMN162" s="23"/>
      <c r="VMO162" s="23"/>
      <c r="VMP162" s="23"/>
      <c r="VMQ162" s="23"/>
      <c r="VMR162" s="23"/>
      <c r="VMS162" s="23"/>
      <c r="VMT162" s="23"/>
      <c r="VMU162" s="23"/>
      <c r="VMV162" s="23"/>
      <c r="VMW162" s="23"/>
      <c r="VMX162" s="23"/>
      <c r="VMY162" s="23"/>
      <c r="VMZ162" s="23"/>
      <c r="VNA162" s="23"/>
      <c r="VNB162" s="23"/>
      <c r="VNC162" s="23"/>
      <c r="VND162" s="23"/>
      <c r="VNE162" s="23"/>
      <c r="VNF162" s="23"/>
      <c r="VNG162" s="23"/>
      <c r="VNH162" s="23"/>
      <c r="VNI162" s="23"/>
      <c r="VNJ162" s="23"/>
      <c r="VNK162" s="23"/>
      <c r="VNL162" s="23"/>
      <c r="VNM162" s="23"/>
      <c r="VNN162" s="23"/>
      <c r="VNO162" s="23"/>
      <c r="VNP162" s="23"/>
      <c r="VNQ162" s="23"/>
      <c r="VNR162" s="23"/>
      <c r="VNS162" s="23"/>
      <c r="VNT162" s="23"/>
      <c r="VNU162" s="23"/>
      <c r="VNV162" s="23"/>
      <c r="VNW162" s="23"/>
      <c r="VNX162" s="23"/>
      <c r="VNY162" s="23"/>
      <c r="VNZ162" s="23"/>
      <c r="VOA162" s="23"/>
      <c r="VOB162" s="23"/>
      <c r="VOC162" s="23"/>
      <c r="VOD162" s="23"/>
      <c r="VOE162" s="23"/>
      <c r="VOF162" s="23"/>
      <c r="VOG162" s="23"/>
      <c r="VOH162" s="23"/>
      <c r="VOI162" s="23"/>
      <c r="VOJ162" s="23"/>
      <c r="VOK162" s="23"/>
      <c r="VOL162" s="23"/>
      <c r="VOM162" s="23"/>
      <c r="VON162" s="23"/>
      <c r="VOO162" s="23"/>
      <c r="VOP162" s="23"/>
      <c r="VOQ162" s="23"/>
      <c r="VOR162" s="23"/>
      <c r="VOS162" s="23"/>
      <c r="VOT162" s="23"/>
      <c r="VOU162" s="23"/>
      <c r="VOV162" s="23"/>
      <c r="VOW162" s="23"/>
      <c r="VOX162" s="23"/>
      <c r="VOY162" s="23"/>
      <c r="VOZ162" s="23"/>
      <c r="VPA162" s="23"/>
      <c r="VPB162" s="23"/>
      <c r="VPC162" s="23"/>
      <c r="VPD162" s="23"/>
      <c r="VPE162" s="23"/>
      <c r="VPF162" s="23"/>
      <c r="VPG162" s="23"/>
      <c r="VPH162" s="23"/>
      <c r="VPI162" s="23"/>
      <c r="VPJ162" s="23"/>
      <c r="VPK162" s="23"/>
      <c r="VPL162" s="23"/>
      <c r="VPM162" s="23"/>
      <c r="VPN162" s="23"/>
      <c r="VPO162" s="23"/>
      <c r="VPP162" s="23"/>
      <c r="VPQ162" s="23"/>
      <c r="VPR162" s="23"/>
      <c r="VPS162" s="23"/>
      <c r="VPT162" s="23"/>
      <c r="VPU162" s="23"/>
      <c r="VPV162" s="23"/>
      <c r="VPW162" s="23"/>
      <c r="VPX162" s="23"/>
      <c r="VPY162" s="23"/>
      <c r="VPZ162" s="23"/>
      <c r="VQA162" s="23"/>
      <c r="VQB162" s="23"/>
      <c r="VQC162" s="23"/>
      <c r="VQD162" s="23"/>
      <c r="VQE162" s="23"/>
      <c r="VQF162" s="23"/>
      <c r="VQG162" s="23"/>
      <c r="VQH162" s="23"/>
      <c r="VQI162" s="23"/>
      <c r="VQJ162" s="23"/>
      <c r="VQK162" s="23"/>
      <c r="VQL162" s="23"/>
      <c r="VQM162" s="23"/>
      <c r="VQN162" s="23"/>
      <c r="VQO162" s="23"/>
      <c r="VQP162" s="23"/>
      <c r="VQQ162" s="23"/>
      <c r="VQR162" s="23"/>
      <c r="VQS162" s="23"/>
      <c r="VQT162" s="23"/>
      <c r="VQU162" s="23"/>
      <c r="VQV162" s="23"/>
      <c r="VQW162" s="23"/>
      <c r="VQX162" s="23"/>
      <c r="VQY162" s="23"/>
      <c r="VQZ162" s="23"/>
      <c r="VRA162" s="23"/>
      <c r="VRB162" s="23"/>
      <c r="VRC162" s="23"/>
      <c r="VRD162" s="23"/>
      <c r="VRE162" s="23"/>
      <c r="VRF162" s="23"/>
      <c r="VRG162" s="23"/>
      <c r="VRH162" s="23"/>
      <c r="VRI162" s="23"/>
      <c r="VRJ162" s="23"/>
      <c r="VRK162" s="23"/>
      <c r="VRL162" s="23"/>
      <c r="VRM162" s="23"/>
      <c r="VRN162" s="23"/>
      <c r="VRO162" s="23"/>
      <c r="VRP162" s="23"/>
      <c r="VRQ162" s="23"/>
      <c r="VRR162" s="23"/>
      <c r="VRS162" s="23"/>
      <c r="VRT162" s="23"/>
      <c r="VRU162" s="23"/>
      <c r="VRV162" s="23"/>
      <c r="VRW162" s="23"/>
      <c r="VRX162" s="23"/>
      <c r="VRY162" s="23"/>
      <c r="VRZ162" s="23"/>
      <c r="VSA162" s="23"/>
      <c r="VSB162" s="23"/>
      <c r="VSC162" s="23"/>
      <c r="VSD162" s="23"/>
      <c r="VSE162" s="23"/>
      <c r="VSF162" s="23"/>
      <c r="VSG162" s="23"/>
      <c r="VSH162" s="23"/>
      <c r="VSI162" s="23"/>
      <c r="VSJ162" s="23"/>
      <c r="VSK162" s="23"/>
      <c r="VSL162" s="23"/>
      <c r="VSM162" s="23"/>
      <c r="VSN162" s="23"/>
      <c r="VSO162" s="23"/>
      <c r="VSP162" s="23"/>
      <c r="VSQ162" s="23"/>
      <c r="VSR162" s="23"/>
      <c r="VSS162" s="23"/>
      <c r="VST162" s="23"/>
      <c r="VSU162" s="23"/>
      <c r="VSV162" s="23"/>
      <c r="VSW162" s="23"/>
      <c r="VSX162" s="23"/>
      <c r="VSY162" s="23"/>
      <c r="VSZ162" s="23"/>
      <c r="VTA162" s="23"/>
      <c r="VTB162" s="23"/>
      <c r="VTC162" s="23"/>
      <c r="VTD162" s="23"/>
      <c r="VTE162" s="23"/>
      <c r="VTF162" s="23"/>
      <c r="VTG162" s="23"/>
      <c r="VTH162" s="23"/>
      <c r="VTI162" s="23"/>
      <c r="VTJ162" s="23"/>
      <c r="VTK162" s="23"/>
      <c r="VTL162" s="23"/>
      <c r="VTM162" s="23"/>
      <c r="VTN162" s="23"/>
      <c r="VTO162" s="23"/>
      <c r="VTP162" s="23"/>
      <c r="VTQ162" s="23"/>
      <c r="VTR162" s="23"/>
      <c r="VTS162" s="23"/>
      <c r="VTT162" s="23"/>
      <c r="VTU162" s="23"/>
      <c r="VTV162" s="23"/>
      <c r="VTW162" s="23"/>
      <c r="VTX162" s="23"/>
      <c r="VTY162" s="23"/>
      <c r="VTZ162" s="23"/>
      <c r="VUA162" s="23"/>
      <c r="VUB162" s="23"/>
      <c r="VUC162" s="23"/>
      <c r="VUD162" s="23"/>
      <c r="VUE162" s="23"/>
      <c r="VUF162" s="23"/>
      <c r="VUG162" s="23"/>
      <c r="VUH162" s="23"/>
      <c r="VUI162" s="23"/>
      <c r="VUJ162" s="23"/>
      <c r="VUK162" s="23"/>
      <c r="VUL162" s="23"/>
      <c r="VUM162" s="23"/>
      <c r="VUN162" s="23"/>
      <c r="VUO162" s="23"/>
      <c r="VUP162" s="23"/>
      <c r="VUQ162" s="23"/>
      <c r="VUR162" s="23"/>
      <c r="VUS162" s="23"/>
      <c r="VUT162" s="23"/>
      <c r="VUU162" s="23"/>
      <c r="VUV162" s="23"/>
      <c r="VUW162" s="23"/>
      <c r="VUX162" s="23"/>
      <c r="VUY162" s="23"/>
      <c r="VUZ162" s="23"/>
      <c r="VVA162" s="23"/>
      <c r="VVB162" s="23"/>
      <c r="VVC162" s="23"/>
      <c r="VVD162" s="23"/>
      <c r="VVE162" s="23"/>
      <c r="VVF162" s="23"/>
      <c r="VVG162" s="23"/>
      <c r="VVH162" s="23"/>
      <c r="VVI162" s="23"/>
      <c r="VVJ162" s="23"/>
      <c r="VVK162" s="23"/>
      <c r="VVL162" s="23"/>
      <c r="VVM162" s="23"/>
      <c r="VVN162" s="23"/>
      <c r="VVO162" s="23"/>
      <c r="VVP162" s="23"/>
      <c r="VVQ162" s="23"/>
      <c r="VVR162" s="23"/>
      <c r="VVS162" s="23"/>
      <c r="VVT162" s="23"/>
      <c r="VVU162" s="23"/>
      <c r="VVV162" s="23"/>
      <c r="VVW162" s="23"/>
      <c r="VVX162" s="23"/>
      <c r="VVY162" s="23"/>
      <c r="VVZ162" s="23"/>
      <c r="VWA162" s="23"/>
      <c r="VWB162" s="23"/>
      <c r="VWC162" s="23"/>
      <c r="VWD162" s="23"/>
      <c r="VWE162" s="23"/>
      <c r="VWF162" s="23"/>
      <c r="VWG162" s="23"/>
      <c r="VWH162" s="23"/>
      <c r="VWI162" s="23"/>
      <c r="VWJ162" s="23"/>
      <c r="VWK162" s="23"/>
      <c r="VWL162" s="23"/>
      <c r="VWM162" s="23"/>
      <c r="VWN162" s="23"/>
      <c r="VWO162" s="23"/>
      <c r="VWP162" s="23"/>
      <c r="VWQ162" s="23"/>
      <c r="VWR162" s="23"/>
      <c r="VWS162" s="23"/>
      <c r="VWT162" s="23"/>
      <c r="VWU162" s="23"/>
      <c r="VWV162" s="23"/>
      <c r="VWW162" s="23"/>
      <c r="VWX162" s="23"/>
      <c r="VWY162" s="23"/>
      <c r="VWZ162" s="23"/>
      <c r="VXA162" s="23"/>
      <c r="VXB162" s="23"/>
      <c r="VXC162" s="23"/>
      <c r="VXD162" s="23"/>
      <c r="VXE162" s="23"/>
      <c r="VXF162" s="23"/>
      <c r="VXG162" s="23"/>
      <c r="VXH162" s="23"/>
      <c r="VXI162" s="23"/>
      <c r="VXJ162" s="23"/>
      <c r="VXK162" s="23"/>
      <c r="VXL162" s="23"/>
      <c r="VXM162" s="23"/>
      <c r="VXN162" s="23"/>
      <c r="VXO162" s="23"/>
      <c r="VXP162" s="23"/>
      <c r="VXQ162" s="23"/>
      <c r="VXR162" s="23"/>
      <c r="VXS162" s="23"/>
      <c r="VXT162" s="23"/>
      <c r="VXU162" s="23"/>
      <c r="VXV162" s="23"/>
      <c r="VXW162" s="23"/>
      <c r="VXX162" s="23"/>
      <c r="VXY162" s="23"/>
      <c r="VXZ162" s="23"/>
      <c r="VYA162" s="23"/>
      <c r="VYB162" s="23"/>
      <c r="VYC162" s="23"/>
      <c r="VYD162" s="23"/>
      <c r="VYE162" s="23"/>
      <c r="VYF162" s="23"/>
      <c r="VYG162" s="23"/>
      <c r="VYH162" s="23"/>
      <c r="VYI162" s="23"/>
      <c r="VYJ162" s="23"/>
      <c r="VYK162" s="23"/>
      <c r="VYL162" s="23"/>
      <c r="VYM162" s="23"/>
      <c r="VYN162" s="23"/>
      <c r="VYO162" s="23"/>
      <c r="VYP162" s="23"/>
      <c r="VYQ162" s="23"/>
      <c r="VYR162" s="23"/>
      <c r="VYS162" s="23"/>
      <c r="VYT162" s="23"/>
      <c r="VYU162" s="23"/>
      <c r="VYV162" s="23"/>
      <c r="VYW162" s="23"/>
      <c r="VYX162" s="23"/>
      <c r="VYY162" s="23"/>
      <c r="VYZ162" s="23"/>
      <c r="VZA162" s="23"/>
      <c r="VZB162" s="23"/>
      <c r="VZC162" s="23"/>
      <c r="VZD162" s="23"/>
      <c r="VZE162" s="23"/>
      <c r="VZF162" s="23"/>
      <c r="VZG162" s="23"/>
      <c r="VZH162" s="23"/>
      <c r="VZI162" s="23"/>
      <c r="VZJ162" s="23"/>
      <c r="VZK162" s="23"/>
      <c r="VZL162" s="23"/>
      <c r="VZM162" s="23"/>
      <c r="VZN162" s="23"/>
      <c r="VZO162" s="23"/>
      <c r="VZP162" s="23"/>
      <c r="VZQ162" s="23"/>
      <c r="VZR162" s="23"/>
      <c r="VZS162" s="23"/>
      <c r="VZT162" s="23"/>
      <c r="VZU162" s="23"/>
      <c r="VZV162" s="23"/>
      <c r="VZW162" s="23"/>
      <c r="VZX162" s="23"/>
      <c r="VZY162" s="23"/>
      <c r="VZZ162" s="23"/>
      <c r="WAA162" s="23"/>
      <c r="WAB162" s="23"/>
      <c r="WAC162" s="23"/>
      <c r="WAD162" s="23"/>
      <c r="WAE162" s="23"/>
      <c r="WAF162" s="23"/>
      <c r="WAG162" s="23"/>
      <c r="WAH162" s="23"/>
      <c r="WAI162" s="23"/>
      <c r="WAJ162" s="23"/>
      <c r="WAK162" s="23"/>
      <c r="WAL162" s="23"/>
      <c r="WAM162" s="23"/>
      <c r="WAN162" s="23"/>
      <c r="WAO162" s="23"/>
      <c r="WAP162" s="23"/>
      <c r="WAQ162" s="23"/>
      <c r="WAR162" s="23"/>
      <c r="WAS162" s="23"/>
      <c r="WAT162" s="23"/>
      <c r="WAU162" s="23"/>
      <c r="WAV162" s="23"/>
      <c r="WAW162" s="23"/>
      <c r="WAX162" s="23"/>
      <c r="WAY162" s="23"/>
      <c r="WAZ162" s="23"/>
      <c r="WBA162" s="23"/>
      <c r="WBB162" s="23"/>
      <c r="WBC162" s="23"/>
      <c r="WBD162" s="23"/>
      <c r="WBE162" s="23"/>
      <c r="WBF162" s="23"/>
      <c r="WBG162" s="23"/>
      <c r="WBH162" s="23"/>
      <c r="WBI162" s="23"/>
      <c r="WBJ162" s="23"/>
      <c r="WBK162" s="23"/>
      <c r="WBL162" s="23"/>
      <c r="WBM162" s="23"/>
      <c r="WBN162" s="23"/>
      <c r="WBO162" s="23"/>
      <c r="WBP162" s="23"/>
      <c r="WBQ162" s="23"/>
      <c r="WBR162" s="23"/>
      <c r="WBS162" s="23"/>
      <c r="WBT162" s="23"/>
      <c r="WBU162" s="23"/>
      <c r="WBV162" s="23"/>
      <c r="WBW162" s="23"/>
      <c r="WBX162" s="23"/>
      <c r="WBY162" s="23"/>
      <c r="WBZ162" s="23"/>
      <c r="WCA162" s="23"/>
      <c r="WCB162" s="23"/>
      <c r="WCC162" s="23"/>
      <c r="WCD162" s="23"/>
      <c r="WCE162" s="23"/>
      <c r="WCF162" s="23"/>
      <c r="WCG162" s="23"/>
      <c r="WCH162" s="23"/>
      <c r="WCI162" s="23"/>
      <c r="WCJ162" s="23"/>
      <c r="WCK162" s="23"/>
      <c r="WCL162" s="23"/>
      <c r="WCM162" s="23"/>
      <c r="WCN162" s="23"/>
      <c r="WCO162" s="23"/>
      <c r="WCP162" s="23"/>
      <c r="WCQ162" s="23"/>
      <c r="WCR162" s="23"/>
      <c r="WCS162" s="23"/>
      <c r="WCT162" s="23"/>
      <c r="WCU162" s="23"/>
      <c r="WCV162" s="23"/>
      <c r="WCW162" s="23"/>
      <c r="WCX162" s="23"/>
      <c r="WCY162" s="23"/>
      <c r="WCZ162" s="23"/>
      <c r="WDA162" s="23"/>
      <c r="WDB162" s="23"/>
      <c r="WDC162" s="23"/>
      <c r="WDD162" s="23"/>
      <c r="WDE162" s="23"/>
      <c r="WDF162" s="23"/>
      <c r="WDG162" s="23"/>
      <c r="WDH162" s="23"/>
      <c r="WDI162" s="23"/>
      <c r="WDJ162" s="23"/>
      <c r="WDK162" s="23"/>
      <c r="WDL162" s="23"/>
      <c r="WDM162" s="23"/>
      <c r="WDN162" s="23"/>
      <c r="WDO162" s="23"/>
      <c r="WDP162" s="23"/>
      <c r="WDQ162" s="23"/>
      <c r="WDR162" s="23"/>
      <c r="WDS162" s="23"/>
      <c r="WDT162" s="23"/>
      <c r="WDU162" s="23"/>
      <c r="WDV162" s="23"/>
      <c r="WDW162" s="23"/>
      <c r="WDX162" s="23"/>
      <c r="WDY162" s="23"/>
      <c r="WDZ162" s="23"/>
      <c r="WEA162" s="23"/>
      <c r="WEB162" s="23"/>
      <c r="WEC162" s="23"/>
      <c r="WED162" s="23"/>
      <c r="WEE162" s="23"/>
      <c r="WEF162" s="23"/>
      <c r="WEG162" s="23"/>
      <c r="WEH162" s="23"/>
      <c r="WEI162" s="23"/>
      <c r="WEJ162" s="23"/>
      <c r="WEK162" s="23"/>
      <c r="WEL162" s="23"/>
      <c r="WEM162" s="23"/>
      <c r="WEN162" s="23"/>
      <c r="WEO162" s="23"/>
      <c r="WEP162" s="23"/>
      <c r="WEQ162" s="23"/>
      <c r="WER162" s="23"/>
      <c r="WES162" s="23"/>
      <c r="WET162" s="23"/>
      <c r="WEU162" s="23"/>
      <c r="WEV162" s="23"/>
      <c r="WEW162" s="23"/>
      <c r="WEX162" s="23"/>
      <c r="WEY162" s="23"/>
      <c r="WEZ162" s="23"/>
      <c r="WFA162" s="23"/>
      <c r="WFB162" s="23"/>
      <c r="WFC162" s="23"/>
      <c r="WFD162" s="23"/>
      <c r="WFE162" s="23"/>
      <c r="WFF162" s="23"/>
      <c r="WFG162" s="23"/>
      <c r="WFH162" s="23"/>
      <c r="WFI162" s="23"/>
      <c r="WFJ162" s="23"/>
      <c r="WFK162" s="23"/>
      <c r="WFL162" s="23"/>
      <c r="WFM162" s="23"/>
      <c r="WFN162" s="23"/>
      <c r="WFO162" s="23"/>
      <c r="WFP162" s="23"/>
      <c r="WFQ162" s="23"/>
      <c r="WFR162" s="23"/>
      <c r="WFS162" s="23"/>
      <c r="WFT162" s="23"/>
      <c r="WFU162" s="23"/>
      <c r="WFV162" s="23"/>
      <c r="WFW162" s="23"/>
      <c r="WFX162" s="23"/>
      <c r="WFY162" s="23"/>
      <c r="WFZ162" s="23"/>
      <c r="WGA162" s="23"/>
      <c r="WGB162" s="23"/>
      <c r="WGC162" s="23"/>
      <c r="WGD162" s="23"/>
      <c r="WGE162" s="23"/>
      <c r="WGF162" s="23"/>
      <c r="WGG162" s="23"/>
      <c r="WGH162" s="23"/>
      <c r="WGI162" s="23"/>
      <c r="WGJ162" s="23"/>
      <c r="WGK162" s="23"/>
      <c r="WGL162" s="23"/>
      <c r="WGM162" s="23"/>
      <c r="WGN162" s="23"/>
      <c r="WGO162" s="23"/>
      <c r="WGP162" s="23"/>
      <c r="WGQ162" s="23"/>
      <c r="WGR162" s="23"/>
      <c r="WGS162" s="23"/>
      <c r="WGT162" s="23"/>
      <c r="WGU162" s="23"/>
      <c r="WGV162" s="23"/>
      <c r="WGW162" s="23"/>
      <c r="WGX162" s="23"/>
      <c r="WGY162" s="23"/>
      <c r="WGZ162" s="23"/>
      <c r="WHA162" s="23"/>
      <c r="WHB162" s="23"/>
      <c r="WHC162" s="23"/>
      <c r="WHD162" s="23"/>
      <c r="WHE162" s="23"/>
      <c r="WHF162" s="23"/>
      <c r="WHG162" s="23"/>
      <c r="WHH162" s="23"/>
      <c r="WHI162" s="23"/>
      <c r="WHJ162" s="23"/>
      <c r="WHK162" s="23"/>
      <c r="WHL162" s="23"/>
      <c r="WHM162" s="23"/>
      <c r="WHN162" s="23"/>
      <c r="WHO162" s="23"/>
      <c r="WHP162" s="23"/>
      <c r="WHQ162" s="23"/>
      <c r="WHR162" s="23"/>
      <c r="WHS162" s="23"/>
      <c r="WHT162" s="23"/>
      <c r="WHU162" s="23"/>
      <c r="WHV162" s="23"/>
      <c r="WHW162" s="23"/>
      <c r="WHX162" s="23"/>
      <c r="WHY162" s="23"/>
      <c r="WHZ162" s="23"/>
      <c r="WIA162" s="23"/>
      <c r="WIB162" s="23"/>
      <c r="WIC162" s="23"/>
      <c r="WID162" s="23"/>
      <c r="WIE162" s="23"/>
      <c r="WIF162" s="23"/>
      <c r="WIG162" s="23"/>
      <c r="WIH162" s="23"/>
      <c r="WII162" s="23"/>
      <c r="WIJ162" s="23"/>
      <c r="WIK162" s="23"/>
      <c r="WIL162" s="23"/>
      <c r="WIM162" s="23"/>
      <c r="WIN162" s="23"/>
      <c r="WIO162" s="23"/>
      <c r="WIP162" s="23"/>
      <c r="WIQ162" s="23"/>
      <c r="WIR162" s="23"/>
      <c r="WIS162" s="23"/>
      <c r="WIT162" s="23"/>
      <c r="WIU162" s="23"/>
      <c r="WIV162" s="23"/>
      <c r="WIW162" s="23"/>
      <c r="WIX162" s="23"/>
      <c r="WIY162" s="23"/>
      <c r="WIZ162" s="23"/>
      <c r="WJA162" s="23"/>
      <c r="WJB162" s="23"/>
      <c r="WJC162" s="23"/>
      <c r="WJD162" s="23"/>
      <c r="WJE162" s="23"/>
      <c r="WJF162" s="23"/>
      <c r="WJG162" s="23"/>
      <c r="WJH162" s="23"/>
      <c r="WJI162" s="23"/>
      <c r="WJJ162" s="23"/>
      <c r="WJK162" s="23"/>
      <c r="WJL162" s="23"/>
      <c r="WJM162" s="23"/>
      <c r="WJN162" s="23"/>
      <c r="WJO162" s="23"/>
      <c r="WJP162" s="23"/>
      <c r="WJQ162" s="23"/>
      <c r="WJR162" s="23"/>
      <c r="WJS162" s="23"/>
      <c r="WJT162" s="23"/>
      <c r="WJU162" s="23"/>
      <c r="WJV162" s="23"/>
      <c r="WJW162" s="23"/>
      <c r="WJX162" s="23"/>
      <c r="WJY162" s="23"/>
      <c r="WJZ162" s="23"/>
      <c r="WKA162" s="23"/>
      <c r="WKB162" s="23"/>
      <c r="WKC162" s="23"/>
      <c r="WKD162" s="23"/>
      <c r="WKE162" s="23"/>
      <c r="WKF162" s="23"/>
      <c r="WKG162" s="23"/>
      <c r="WKH162" s="23"/>
      <c r="WKI162" s="23"/>
      <c r="WKJ162" s="23"/>
      <c r="WKK162" s="23"/>
      <c r="WKL162" s="23"/>
      <c r="WKM162" s="23"/>
      <c r="WKN162" s="23"/>
      <c r="WKO162" s="23"/>
      <c r="WKP162" s="23"/>
      <c r="WKQ162" s="23"/>
      <c r="WKR162" s="23"/>
      <c r="WKS162" s="23"/>
      <c r="WKT162" s="23"/>
      <c r="WKU162" s="23"/>
      <c r="WKV162" s="23"/>
      <c r="WKW162" s="23"/>
      <c r="WKX162" s="23"/>
      <c r="WKY162" s="23"/>
      <c r="WKZ162" s="23"/>
      <c r="WLA162" s="23"/>
      <c r="WLB162" s="23"/>
      <c r="WLC162" s="23"/>
      <c r="WLD162" s="23"/>
      <c r="WLE162" s="23"/>
      <c r="WLF162" s="23"/>
      <c r="WLG162" s="23"/>
      <c r="WLH162" s="23"/>
      <c r="WLI162" s="23"/>
      <c r="WLJ162" s="23"/>
      <c r="WLK162" s="23"/>
      <c r="WLL162" s="23"/>
      <c r="WLM162" s="23"/>
      <c r="WLN162" s="23"/>
      <c r="WLO162" s="23"/>
      <c r="WLP162" s="23"/>
      <c r="WLQ162" s="23"/>
      <c r="WLR162" s="23"/>
      <c r="WLS162" s="23"/>
      <c r="WLT162" s="23"/>
      <c r="WLU162" s="23"/>
      <c r="WLV162" s="23"/>
      <c r="WLW162" s="23"/>
      <c r="WLX162" s="23"/>
      <c r="WLY162" s="23"/>
      <c r="WLZ162" s="23"/>
      <c r="WMA162" s="23"/>
      <c r="WMB162" s="23"/>
      <c r="WMC162" s="23"/>
      <c r="WMD162" s="23"/>
      <c r="WME162" s="23"/>
      <c r="WMF162" s="23"/>
      <c r="WMG162" s="23"/>
      <c r="WMH162" s="23"/>
      <c r="WMI162" s="23"/>
      <c r="WMJ162" s="23"/>
      <c r="WMK162" s="23"/>
      <c r="WML162" s="23"/>
      <c r="WMM162" s="23"/>
      <c r="WMN162" s="23"/>
      <c r="WMO162" s="23"/>
      <c r="WMP162" s="23"/>
      <c r="WMQ162" s="23"/>
      <c r="WMR162" s="23"/>
      <c r="WMS162" s="23"/>
      <c r="WMT162" s="23"/>
      <c r="WMU162" s="23"/>
      <c r="WMV162" s="23"/>
      <c r="WMW162" s="23"/>
      <c r="WMX162" s="23"/>
      <c r="WMY162" s="23"/>
      <c r="WMZ162" s="23"/>
      <c r="WNA162" s="23"/>
      <c r="WNB162" s="23"/>
      <c r="WNC162" s="23"/>
      <c r="WND162" s="23"/>
      <c r="WNE162" s="23"/>
      <c r="WNF162" s="23"/>
      <c r="WNG162" s="23"/>
      <c r="WNH162" s="23"/>
      <c r="WNI162" s="23"/>
      <c r="WNJ162" s="23"/>
      <c r="WNK162" s="23"/>
      <c r="WNL162" s="23"/>
      <c r="WNM162" s="23"/>
      <c r="WNN162" s="23"/>
      <c r="WNO162" s="23"/>
      <c r="WNP162" s="23"/>
      <c r="WNQ162" s="23"/>
      <c r="WNR162" s="23"/>
      <c r="WNS162" s="23"/>
      <c r="WNT162" s="23"/>
      <c r="WNU162" s="23"/>
      <c r="WNV162" s="23"/>
      <c r="WNW162" s="23"/>
      <c r="WNX162" s="23"/>
      <c r="WNY162" s="23"/>
      <c r="WNZ162" s="23"/>
      <c r="WOA162" s="23"/>
      <c r="WOB162" s="23"/>
      <c r="WOC162" s="23"/>
      <c r="WOD162" s="23"/>
      <c r="WOE162" s="23"/>
      <c r="WOF162" s="23"/>
      <c r="WOG162" s="23"/>
      <c r="WOH162" s="23"/>
      <c r="WOI162" s="23"/>
      <c r="WOJ162" s="23"/>
      <c r="WOK162" s="23"/>
      <c r="WOL162" s="23"/>
      <c r="WOM162" s="23"/>
      <c r="WON162" s="23"/>
      <c r="WOO162" s="23"/>
      <c r="WOP162" s="23"/>
      <c r="WOQ162" s="23"/>
      <c r="WOR162" s="23"/>
      <c r="WOS162" s="23"/>
      <c r="WOT162" s="23"/>
      <c r="WOU162" s="23"/>
      <c r="WOV162" s="23"/>
      <c r="WOW162" s="23"/>
      <c r="WOX162" s="23"/>
      <c r="WOY162" s="23"/>
      <c r="WOZ162" s="23"/>
      <c r="WPA162" s="23"/>
      <c r="WPB162" s="23"/>
      <c r="WPC162" s="23"/>
      <c r="WPD162" s="23"/>
      <c r="WPE162" s="23"/>
      <c r="WPF162" s="23"/>
      <c r="WPG162" s="23"/>
      <c r="WPH162" s="23"/>
      <c r="WPI162" s="23"/>
      <c r="WPJ162" s="23"/>
      <c r="WPK162" s="23"/>
      <c r="WPL162" s="23"/>
      <c r="WPM162" s="23"/>
      <c r="WPN162" s="23"/>
      <c r="WPO162" s="23"/>
      <c r="WPP162" s="23"/>
      <c r="WPQ162" s="23"/>
      <c r="WPR162" s="23"/>
      <c r="WPS162" s="23"/>
      <c r="WPT162" s="23"/>
      <c r="WPU162" s="23"/>
      <c r="WPV162" s="23"/>
      <c r="WPW162" s="23"/>
      <c r="WPX162" s="23"/>
      <c r="WPY162" s="23"/>
      <c r="WPZ162" s="23"/>
      <c r="WQA162" s="23"/>
      <c r="WQB162" s="23"/>
      <c r="WQC162" s="23"/>
      <c r="WQD162" s="23"/>
      <c r="WQE162" s="23"/>
      <c r="WQF162" s="23"/>
      <c r="WQG162" s="23"/>
      <c r="WQH162" s="23"/>
      <c r="WQI162" s="23"/>
      <c r="WQJ162" s="23"/>
      <c r="WQK162" s="23"/>
      <c r="WQL162" s="23"/>
      <c r="WQM162" s="23"/>
      <c r="WQN162" s="23"/>
      <c r="WQO162" s="23"/>
      <c r="WQP162" s="23"/>
      <c r="WQQ162" s="23"/>
      <c r="WQR162" s="23"/>
      <c r="WQS162" s="23"/>
      <c r="WQT162" s="23"/>
      <c r="WQU162" s="23"/>
      <c r="WQV162" s="23"/>
      <c r="WQW162" s="23"/>
      <c r="WQX162" s="23"/>
      <c r="WQY162" s="23"/>
      <c r="WQZ162" s="23"/>
      <c r="WRA162" s="23"/>
      <c r="WRB162" s="23"/>
      <c r="WRC162" s="23"/>
      <c r="WRD162" s="23"/>
      <c r="WRE162" s="23"/>
      <c r="WRF162" s="23"/>
      <c r="WRG162" s="23"/>
      <c r="WRH162" s="23"/>
      <c r="WRI162" s="23"/>
      <c r="WRJ162" s="23"/>
      <c r="WRK162" s="23"/>
      <c r="WRL162" s="23"/>
      <c r="WRM162" s="23"/>
      <c r="WRN162" s="23"/>
      <c r="WRO162" s="23"/>
      <c r="WRP162" s="23"/>
      <c r="WRQ162" s="23"/>
      <c r="WRR162" s="23"/>
      <c r="WRS162" s="23"/>
      <c r="WRT162" s="23"/>
      <c r="WRU162" s="23"/>
      <c r="WRV162" s="23"/>
      <c r="WRW162" s="23"/>
      <c r="WRX162" s="23"/>
      <c r="WRY162" s="23"/>
      <c r="WRZ162" s="23"/>
      <c r="WSA162" s="23"/>
      <c r="WSB162" s="23"/>
      <c r="WSC162" s="23"/>
      <c r="WSD162" s="23"/>
      <c r="WSE162" s="23"/>
      <c r="WSF162" s="23"/>
      <c r="WSG162" s="23"/>
      <c r="WSH162" s="23"/>
      <c r="WSI162" s="23"/>
      <c r="WSJ162" s="23"/>
      <c r="WSK162" s="23"/>
      <c r="WSL162" s="23"/>
      <c r="WSM162" s="23"/>
      <c r="WSN162" s="23"/>
      <c r="WSO162" s="23"/>
      <c r="WSP162" s="23"/>
      <c r="WSQ162" s="23"/>
      <c r="WSR162" s="23"/>
      <c r="WSS162" s="23"/>
      <c r="WST162" s="23"/>
      <c r="WSU162" s="23"/>
      <c r="WSV162" s="23"/>
      <c r="WSW162" s="23"/>
      <c r="WSX162" s="23"/>
      <c r="WSY162" s="23"/>
      <c r="WSZ162" s="23"/>
      <c r="WTA162" s="23"/>
      <c r="WTB162" s="23"/>
      <c r="WTC162" s="23"/>
      <c r="WTD162" s="23"/>
      <c r="WTE162" s="23"/>
      <c r="WTF162" s="23"/>
      <c r="WTG162" s="23"/>
      <c r="WTH162" s="23"/>
      <c r="WTI162" s="23"/>
      <c r="WTJ162" s="23"/>
      <c r="WTK162" s="23"/>
      <c r="WTL162" s="23"/>
      <c r="WTM162" s="23"/>
      <c r="WTN162" s="23"/>
      <c r="WTO162" s="23"/>
      <c r="WTP162" s="23"/>
      <c r="WTQ162" s="23"/>
      <c r="WTR162" s="23"/>
      <c r="WTS162" s="23"/>
      <c r="WTT162" s="23"/>
      <c r="WTU162" s="23"/>
      <c r="WTV162" s="23"/>
      <c r="WTW162" s="23"/>
      <c r="WTX162" s="23"/>
      <c r="WTY162" s="23"/>
      <c r="WTZ162" s="23"/>
      <c r="WUA162" s="23"/>
      <c r="WUB162" s="23"/>
      <c r="WUC162" s="23"/>
      <c r="WUD162" s="23"/>
      <c r="WUE162" s="23"/>
      <c r="WUF162" s="23"/>
      <c r="WUG162" s="23"/>
      <c r="WUH162" s="23"/>
      <c r="WUI162" s="23"/>
      <c r="WUJ162" s="23"/>
      <c r="WUK162" s="23"/>
      <c r="WUL162" s="23"/>
      <c r="WUM162" s="23"/>
      <c r="WUN162" s="23"/>
      <c r="WUO162" s="23"/>
      <c r="WUP162" s="23"/>
      <c r="WUQ162" s="23"/>
      <c r="WUR162" s="23"/>
      <c r="WUS162" s="23"/>
      <c r="WUT162" s="23"/>
      <c r="WUU162" s="23"/>
      <c r="WUV162" s="23"/>
      <c r="WUW162" s="23"/>
      <c r="WUX162" s="23"/>
      <c r="WUY162" s="23"/>
      <c r="WUZ162" s="23"/>
      <c r="WVA162" s="23"/>
      <c r="WVB162" s="23"/>
      <c r="WVC162" s="23"/>
      <c r="WVD162" s="23"/>
      <c r="WVE162" s="23"/>
      <c r="WVF162" s="23"/>
      <c r="WVG162" s="23"/>
      <c r="WVH162" s="23"/>
      <c r="WVI162" s="23"/>
      <c r="WVJ162" s="23"/>
      <c r="WVK162" s="23"/>
      <c r="WVL162" s="23"/>
      <c r="WVM162" s="23"/>
      <c r="WVN162" s="23"/>
      <c r="WVO162" s="23"/>
      <c r="WVP162" s="23"/>
      <c r="WVQ162" s="23"/>
      <c r="WVR162" s="23"/>
      <c r="WVS162" s="23"/>
      <c r="WVT162" s="23"/>
      <c r="WVU162" s="23"/>
      <c r="WVV162" s="23"/>
      <c r="WVW162" s="23"/>
      <c r="WVX162" s="23"/>
      <c r="WVY162" s="23"/>
      <c r="WVZ162" s="23"/>
      <c r="WWA162" s="23"/>
      <c r="WWB162" s="23"/>
      <c r="WWC162" s="23"/>
      <c r="WWD162" s="23"/>
      <c r="WWE162" s="23"/>
      <c r="WWF162" s="23"/>
      <c r="WWG162" s="23"/>
      <c r="WWH162" s="23"/>
      <c r="WWI162" s="23"/>
      <c r="WWJ162" s="23"/>
      <c r="WWK162" s="23"/>
      <c r="WWL162" s="23"/>
      <c r="WWM162" s="23"/>
      <c r="WWN162" s="23"/>
      <c r="WWO162" s="23"/>
      <c r="WWP162" s="23"/>
      <c r="WWQ162" s="23"/>
      <c r="WWR162" s="23"/>
      <c r="WWS162" s="23"/>
      <c r="WWT162" s="23"/>
      <c r="WWU162" s="23"/>
      <c r="WWV162" s="23"/>
      <c r="WWW162" s="23"/>
      <c r="WWX162" s="23"/>
      <c r="WWY162" s="23"/>
      <c r="WWZ162" s="23"/>
      <c r="WXA162" s="23"/>
      <c r="WXB162" s="23"/>
      <c r="WXC162" s="23"/>
      <c r="WXD162" s="23"/>
      <c r="WXE162" s="23"/>
      <c r="WXF162" s="23"/>
      <c r="WXG162" s="23"/>
      <c r="WXH162" s="23"/>
      <c r="WXI162" s="23"/>
      <c r="WXJ162" s="23"/>
      <c r="WXK162" s="23"/>
      <c r="WXL162" s="23"/>
      <c r="WXM162" s="23"/>
      <c r="WXN162" s="23"/>
      <c r="WXO162" s="23"/>
      <c r="WXP162" s="23"/>
      <c r="WXQ162" s="23"/>
      <c r="WXR162" s="23"/>
      <c r="WXS162" s="23"/>
      <c r="WXT162" s="23"/>
      <c r="WXU162" s="23"/>
      <c r="WXV162" s="23"/>
      <c r="WXW162" s="23"/>
      <c r="WXX162" s="23"/>
      <c r="WXY162" s="23"/>
      <c r="WXZ162" s="23"/>
      <c r="WYA162" s="23"/>
      <c r="WYB162" s="23"/>
      <c r="WYC162" s="23"/>
      <c r="WYD162" s="23"/>
      <c r="WYE162" s="23"/>
      <c r="WYF162" s="23"/>
      <c r="WYG162" s="23"/>
      <c r="WYH162" s="23"/>
      <c r="WYI162" s="23"/>
      <c r="WYJ162" s="23"/>
      <c r="WYK162" s="23"/>
      <c r="WYL162" s="23"/>
      <c r="WYM162" s="23"/>
      <c r="WYN162" s="23"/>
      <c r="WYO162" s="23"/>
      <c r="WYP162" s="23"/>
      <c r="WYQ162" s="23"/>
      <c r="WYR162" s="23"/>
      <c r="WYS162" s="23"/>
      <c r="WYT162" s="23"/>
      <c r="WYU162" s="23"/>
      <c r="WYV162" s="23"/>
      <c r="WYW162" s="23"/>
      <c r="WYX162" s="23"/>
      <c r="WYY162" s="23"/>
      <c r="WYZ162" s="23"/>
      <c r="WZA162" s="23"/>
      <c r="WZB162" s="23"/>
      <c r="WZC162" s="23"/>
      <c r="WZD162" s="23"/>
      <c r="WZE162" s="23"/>
      <c r="WZF162" s="23"/>
      <c r="WZG162" s="23"/>
      <c r="WZH162" s="23"/>
      <c r="WZI162" s="23"/>
      <c r="WZJ162" s="23"/>
      <c r="WZK162" s="23"/>
      <c r="WZL162" s="23"/>
      <c r="WZM162" s="23"/>
      <c r="WZN162" s="23"/>
      <c r="WZO162" s="23"/>
      <c r="WZP162" s="23"/>
      <c r="WZQ162" s="23"/>
      <c r="WZR162" s="23"/>
      <c r="WZS162" s="23"/>
      <c r="WZT162" s="23"/>
      <c r="WZU162" s="23"/>
      <c r="WZV162" s="23"/>
      <c r="WZW162" s="23"/>
      <c r="WZX162" s="23"/>
      <c r="WZY162" s="23"/>
      <c r="WZZ162" s="23"/>
      <c r="XAA162" s="23"/>
      <c r="XAB162" s="23"/>
      <c r="XAC162" s="23"/>
      <c r="XAD162" s="23"/>
      <c r="XAE162" s="23"/>
      <c r="XAF162" s="23"/>
      <c r="XAG162" s="23"/>
      <c r="XAH162" s="23"/>
      <c r="XAI162" s="23"/>
      <c r="XAJ162" s="23"/>
      <c r="XAK162" s="23"/>
      <c r="XAL162" s="23"/>
      <c r="XAM162" s="23"/>
      <c r="XAN162" s="23"/>
      <c r="XAO162" s="23"/>
      <c r="XAP162" s="23"/>
      <c r="XAQ162" s="23"/>
      <c r="XAR162" s="23"/>
      <c r="XAS162" s="23"/>
      <c r="XAT162" s="23"/>
      <c r="XAU162" s="23"/>
      <c r="XAV162" s="23"/>
      <c r="XAW162" s="23"/>
      <c r="XAX162" s="23"/>
      <c r="XAY162" s="23"/>
      <c r="XAZ162" s="23"/>
      <c r="XBA162" s="23"/>
      <c r="XBB162" s="23"/>
      <c r="XBC162" s="23"/>
      <c r="XBD162" s="23"/>
      <c r="XBE162" s="23"/>
      <c r="XBF162" s="23"/>
      <c r="XBG162" s="23"/>
      <c r="XBH162" s="23"/>
      <c r="XBI162" s="23"/>
      <c r="XBJ162" s="23"/>
      <c r="XBK162" s="23"/>
      <c r="XBL162" s="23"/>
      <c r="XBM162" s="23"/>
      <c r="XBN162" s="23"/>
      <c r="XBO162" s="23"/>
      <c r="XBP162" s="23"/>
      <c r="XBQ162" s="23"/>
      <c r="XBR162" s="23"/>
      <c r="XBS162" s="23"/>
      <c r="XBT162" s="23"/>
      <c r="XBU162" s="23"/>
      <c r="XBV162" s="23"/>
      <c r="XBW162" s="23"/>
      <c r="XBX162" s="23"/>
      <c r="XBY162" s="23"/>
      <c r="XBZ162" s="23"/>
      <c r="XCA162" s="23"/>
      <c r="XCB162" s="23"/>
      <c r="XCC162" s="23"/>
      <c r="XCD162" s="23"/>
      <c r="XCE162" s="23"/>
      <c r="XCF162" s="23"/>
      <c r="XCG162" s="23"/>
      <c r="XCH162" s="23"/>
      <c r="XCI162" s="23"/>
      <c r="XCJ162" s="23"/>
      <c r="XCK162" s="23"/>
      <c r="XCL162" s="23"/>
      <c r="XCM162" s="23"/>
      <c r="XCN162" s="23"/>
      <c r="XCO162" s="23"/>
      <c r="XCP162" s="23"/>
      <c r="XCQ162" s="23"/>
      <c r="XCR162" s="23"/>
      <c r="XCS162" s="23"/>
      <c r="XCT162" s="23"/>
      <c r="XCU162" s="23"/>
      <c r="XCV162" s="23"/>
      <c r="XCW162" s="23"/>
      <c r="XCX162" s="23"/>
      <c r="XCY162" s="23"/>
      <c r="XCZ162" s="23"/>
      <c r="XDA162" s="23"/>
      <c r="XDB162" s="23"/>
      <c r="XDC162" s="23"/>
      <c r="XDD162" s="23"/>
      <c r="XDE162" s="23"/>
      <c r="XDF162" s="23"/>
      <c r="XDG162" s="23"/>
      <c r="XDH162" s="23"/>
      <c r="XDI162" s="23"/>
      <c r="XDJ162" s="23"/>
      <c r="XDK162" s="23"/>
      <c r="XDL162" s="23"/>
      <c r="XDM162" s="23"/>
      <c r="XDN162" s="23"/>
      <c r="XDO162" s="23"/>
      <c r="XDP162" s="23"/>
      <c r="XDQ162" s="23"/>
      <c r="XDR162" s="23"/>
      <c r="XDS162" s="23"/>
      <c r="XDT162" s="23"/>
      <c r="XDU162" s="23"/>
      <c r="XDV162" s="23"/>
      <c r="XDW162" s="23"/>
      <c r="XDX162" s="23"/>
      <c r="XDY162" s="23"/>
      <c r="XDZ162" s="23"/>
      <c r="XEA162" s="23"/>
      <c r="XEB162" s="23"/>
      <c r="XEC162" s="23"/>
      <c r="XED162" s="23"/>
      <c r="XEE162" s="23"/>
      <c r="XEF162" s="23"/>
      <c r="XEG162" s="23"/>
      <c r="XEH162" s="23"/>
      <c r="XEI162" s="23"/>
      <c r="XEJ162" s="23"/>
      <c r="XEK162" s="23"/>
      <c r="XEL162" s="23"/>
      <c r="XEM162" s="23"/>
      <c r="XEN162" s="23"/>
      <c r="XEO162" s="23"/>
      <c r="XEP162" s="23"/>
      <c r="XEQ162" s="23"/>
      <c r="XER162" s="23"/>
      <c r="XES162" s="23"/>
      <c r="XET162" s="23"/>
      <c r="XEU162" s="23"/>
      <c r="XEV162" s="23"/>
      <c r="XEW162" s="23"/>
      <c r="XEX162" s="23"/>
      <c r="XEY162" s="23"/>
      <c r="XEZ162" s="23"/>
      <c r="XFA162" s="23"/>
    </row>
    <row r="163" spans="1:16381">
      <c r="B163" s="5" t="s">
        <v>953</v>
      </c>
      <c r="E163"/>
      <c r="F163"/>
      <c r="G163"/>
      <c r="V163"/>
      <c r="W163"/>
      <c r="X163"/>
      <c r="Y163"/>
      <c r="Z163"/>
      <c r="AA163"/>
    </row>
    <row r="164" spans="1:16381">
      <c r="A164" s="3" t="s">
        <v>750</v>
      </c>
      <c r="B164" t="s">
        <v>126</v>
      </c>
      <c r="C164">
        <v>20</v>
      </c>
      <c r="D164">
        <v>21</v>
      </c>
      <c r="E164">
        <v>21</v>
      </c>
      <c r="F164">
        <v>22</v>
      </c>
      <c r="G164">
        <v>21.5</v>
      </c>
      <c r="H164">
        <v>19.5</v>
      </c>
      <c r="I164">
        <v>20.5</v>
      </c>
      <c r="J164">
        <v>21.5</v>
      </c>
      <c r="O164" s="5">
        <v>17.5</v>
      </c>
      <c r="P164" s="5">
        <v>20.5</v>
      </c>
      <c r="Q164" s="5">
        <v>17.5</v>
      </c>
      <c r="R164" s="5">
        <v>21</v>
      </c>
      <c r="S164" s="5">
        <v>17</v>
      </c>
      <c r="V164">
        <v>20.5</v>
      </c>
      <c r="W164">
        <v>19.5</v>
      </c>
      <c r="X164">
        <v>21.5</v>
      </c>
      <c r="Y164">
        <v>22.5</v>
      </c>
      <c r="Z164">
        <v>22</v>
      </c>
      <c r="AA164">
        <v>21</v>
      </c>
    </row>
    <row r="165" spans="1:16381">
      <c r="A165" s="3"/>
      <c r="B165" s="24" t="s">
        <v>11</v>
      </c>
      <c r="C165"/>
      <c r="D165"/>
      <c r="E165"/>
      <c r="F165"/>
      <c r="G165"/>
      <c r="H165"/>
      <c r="I165"/>
      <c r="J165"/>
      <c r="O165" s="5">
        <v>1</v>
      </c>
      <c r="P165" s="5">
        <v>1</v>
      </c>
      <c r="Q165" s="5">
        <v>1</v>
      </c>
      <c r="R165" s="5">
        <v>1</v>
      </c>
      <c r="S165" s="5">
        <v>1</v>
      </c>
      <c r="V165"/>
      <c r="W165"/>
      <c r="X165"/>
      <c r="Y165"/>
      <c r="Z165"/>
      <c r="AA165"/>
    </row>
    <row r="166" spans="1:16381">
      <c r="A166" s="3" t="s">
        <v>749</v>
      </c>
      <c r="B166" s="23" t="s">
        <v>942</v>
      </c>
      <c r="C166" s="57">
        <f t="shared" ref="C166" si="41">SUBTOTAL(9,C164:C165)</f>
        <v>20</v>
      </c>
      <c r="D166" s="57">
        <f t="shared" ref="D166" si="42">SUBTOTAL(9,D164:D165)</f>
        <v>21</v>
      </c>
      <c r="E166" s="57">
        <f t="shared" ref="E166:J166" si="43">SUBTOTAL(9,E164:E165)</f>
        <v>21</v>
      </c>
      <c r="F166" s="57">
        <f t="shared" si="43"/>
        <v>22</v>
      </c>
      <c r="G166" s="57">
        <f t="shared" si="43"/>
        <v>21.5</v>
      </c>
      <c r="H166" s="57">
        <f t="shared" si="43"/>
        <v>19.5</v>
      </c>
      <c r="I166" s="57">
        <f t="shared" si="43"/>
        <v>20.5</v>
      </c>
      <c r="J166" s="57">
        <f t="shared" si="43"/>
        <v>21.5</v>
      </c>
      <c r="K166"/>
      <c r="L166"/>
      <c r="M166"/>
      <c r="N166"/>
      <c r="O166" s="57">
        <f>SUBTOTAL(9,O164:O165)</f>
        <v>18.5</v>
      </c>
      <c r="P166" s="57">
        <f>SUBTOTAL(9,P164:P165)</f>
        <v>21.5</v>
      </c>
      <c r="Q166" s="57">
        <f>SUBTOTAL(9,Q164:Q165)</f>
        <v>18.5</v>
      </c>
      <c r="R166" s="57">
        <f>SUBTOTAL(9,R164:R165)</f>
        <v>22</v>
      </c>
      <c r="S166" s="57">
        <f>SUBTOTAL(9,S164:S165)</f>
        <v>18</v>
      </c>
      <c r="V166">
        <v>20.5</v>
      </c>
      <c r="W166">
        <v>19.5</v>
      </c>
      <c r="X166">
        <v>21.5</v>
      </c>
      <c r="Y166">
        <v>22.5</v>
      </c>
      <c r="Z166">
        <v>22</v>
      </c>
      <c r="AA166">
        <v>21</v>
      </c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  <c r="OI166" s="23"/>
      <c r="OJ166" s="23"/>
      <c r="OK166" s="23"/>
      <c r="OL166" s="23"/>
      <c r="OM166" s="23"/>
      <c r="ON166" s="23"/>
      <c r="OO166" s="23"/>
      <c r="OP166" s="23"/>
      <c r="OQ166" s="23"/>
      <c r="OR166" s="23"/>
      <c r="OS166" s="23"/>
      <c r="OT166" s="23"/>
      <c r="OU166" s="23"/>
      <c r="OV166" s="23"/>
      <c r="OW166" s="23"/>
      <c r="OX166" s="23"/>
      <c r="OY166" s="23"/>
      <c r="OZ166" s="23"/>
      <c r="PA166" s="23"/>
      <c r="PB166" s="23"/>
      <c r="PC166" s="23"/>
      <c r="PD166" s="23"/>
      <c r="PE166" s="23"/>
      <c r="PF166" s="23"/>
      <c r="PG166" s="23"/>
      <c r="PH166" s="23"/>
      <c r="PI166" s="23"/>
      <c r="PJ166" s="23"/>
      <c r="PK166" s="23"/>
      <c r="PL166" s="23"/>
      <c r="PM166" s="23"/>
      <c r="PN166" s="23"/>
      <c r="PO166" s="23"/>
      <c r="PP166" s="23"/>
      <c r="PQ166" s="23"/>
      <c r="PR166" s="23"/>
      <c r="PS166" s="23"/>
      <c r="PT166" s="23"/>
      <c r="PU166" s="23"/>
      <c r="PV166" s="23"/>
      <c r="PW166" s="23"/>
      <c r="PX166" s="23"/>
      <c r="PY166" s="23"/>
      <c r="PZ166" s="23"/>
      <c r="QA166" s="23"/>
      <c r="QB166" s="23"/>
      <c r="QC166" s="23"/>
      <c r="QD166" s="23"/>
      <c r="QE166" s="23"/>
      <c r="QF166" s="23"/>
      <c r="QG166" s="23"/>
      <c r="QH166" s="23"/>
      <c r="QI166" s="23"/>
      <c r="QJ166" s="23"/>
      <c r="QK166" s="23"/>
      <c r="QL166" s="23"/>
      <c r="QM166" s="23"/>
      <c r="QN166" s="23"/>
      <c r="QO166" s="23"/>
      <c r="QP166" s="23"/>
      <c r="QQ166" s="23"/>
      <c r="QR166" s="23"/>
      <c r="QS166" s="23"/>
      <c r="QT166" s="23"/>
      <c r="QU166" s="23"/>
      <c r="QV166" s="23"/>
      <c r="QW166" s="23"/>
      <c r="QX166" s="23"/>
      <c r="QY166" s="23"/>
      <c r="QZ166" s="23"/>
      <c r="RA166" s="23"/>
      <c r="RB166" s="23"/>
      <c r="RC166" s="23"/>
      <c r="RD166" s="23"/>
      <c r="RE166" s="23"/>
      <c r="RF166" s="23"/>
      <c r="RG166" s="23"/>
      <c r="RH166" s="23"/>
      <c r="RI166" s="23"/>
      <c r="RJ166" s="23"/>
      <c r="RK166" s="23"/>
      <c r="RL166" s="23"/>
      <c r="RM166" s="23"/>
      <c r="RN166" s="23"/>
      <c r="RO166" s="23"/>
      <c r="RP166" s="23"/>
      <c r="RQ166" s="23"/>
      <c r="RR166" s="23"/>
      <c r="RS166" s="23"/>
      <c r="RT166" s="23"/>
      <c r="RU166" s="23"/>
      <c r="RV166" s="23"/>
      <c r="RW166" s="23"/>
      <c r="RX166" s="23"/>
      <c r="RY166" s="23"/>
      <c r="RZ166" s="23"/>
      <c r="SA166" s="23"/>
      <c r="SB166" s="23"/>
      <c r="SC166" s="23"/>
      <c r="SD166" s="23"/>
      <c r="SE166" s="23"/>
      <c r="SF166" s="23"/>
      <c r="SG166" s="23"/>
      <c r="SH166" s="23"/>
      <c r="SI166" s="23"/>
      <c r="SJ166" s="23"/>
      <c r="SK166" s="23"/>
      <c r="SL166" s="23"/>
      <c r="SM166" s="23"/>
      <c r="SN166" s="23"/>
      <c r="SO166" s="23"/>
      <c r="SP166" s="23"/>
      <c r="SQ166" s="23"/>
      <c r="SR166" s="23"/>
      <c r="SS166" s="23"/>
      <c r="ST166" s="23"/>
      <c r="SU166" s="23"/>
      <c r="SV166" s="23"/>
      <c r="SW166" s="23"/>
      <c r="SX166" s="23"/>
      <c r="SY166" s="23"/>
      <c r="SZ166" s="23"/>
      <c r="TA166" s="23"/>
      <c r="TB166" s="23"/>
      <c r="TC166" s="23"/>
      <c r="TD166" s="23"/>
      <c r="TE166" s="23"/>
      <c r="TF166" s="23"/>
      <c r="TG166" s="23"/>
      <c r="TH166" s="23"/>
      <c r="TI166" s="23"/>
      <c r="TJ166" s="23"/>
      <c r="TK166" s="23"/>
      <c r="TL166" s="23"/>
      <c r="TM166" s="23"/>
      <c r="TN166" s="23"/>
      <c r="TO166" s="23"/>
      <c r="TP166" s="23"/>
      <c r="TQ166" s="23"/>
      <c r="TR166" s="23"/>
      <c r="TS166" s="23"/>
      <c r="TT166" s="23"/>
      <c r="TU166" s="23"/>
      <c r="TV166" s="23"/>
      <c r="TW166" s="23"/>
      <c r="TX166" s="23"/>
      <c r="TY166" s="23"/>
      <c r="TZ166" s="23"/>
      <c r="UA166" s="23"/>
      <c r="UB166" s="23"/>
      <c r="UC166" s="23"/>
      <c r="UD166" s="23"/>
      <c r="UE166" s="23"/>
      <c r="UF166" s="23"/>
      <c r="UG166" s="23"/>
      <c r="UH166" s="23"/>
      <c r="UI166" s="23"/>
      <c r="UJ166" s="23"/>
      <c r="UK166" s="23"/>
      <c r="UL166" s="23"/>
      <c r="UM166" s="23"/>
      <c r="UN166" s="23"/>
      <c r="UO166" s="23"/>
      <c r="UP166" s="23"/>
      <c r="UQ166" s="23"/>
      <c r="UR166" s="23"/>
      <c r="US166" s="23"/>
      <c r="UT166" s="23"/>
      <c r="UU166" s="23"/>
      <c r="UV166" s="23"/>
      <c r="UW166" s="23"/>
      <c r="UX166" s="23"/>
      <c r="UY166" s="23"/>
      <c r="UZ166" s="23"/>
      <c r="VA166" s="23"/>
      <c r="VB166" s="23"/>
      <c r="VC166" s="23"/>
      <c r="VD166" s="23"/>
      <c r="VE166" s="23"/>
      <c r="VF166" s="23"/>
      <c r="VG166" s="23"/>
      <c r="VH166" s="23"/>
      <c r="VI166" s="23"/>
      <c r="VJ166" s="23"/>
      <c r="VK166" s="23"/>
      <c r="VL166" s="23"/>
      <c r="VM166" s="23"/>
      <c r="VN166" s="23"/>
      <c r="VO166" s="23"/>
      <c r="VP166" s="23"/>
      <c r="VQ166" s="23"/>
      <c r="VR166" s="23"/>
      <c r="VS166" s="23"/>
      <c r="VT166" s="23"/>
      <c r="VU166" s="23"/>
      <c r="VV166" s="23"/>
      <c r="VW166" s="23"/>
      <c r="VX166" s="23"/>
      <c r="VY166" s="23"/>
      <c r="VZ166" s="23"/>
      <c r="WA166" s="23"/>
      <c r="WB166" s="23"/>
      <c r="WC166" s="23"/>
      <c r="WD166" s="23"/>
      <c r="WE166" s="23"/>
      <c r="WF166" s="23"/>
      <c r="WG166" s="23"/>
      <c r="WH166" s="23"/>
      <c r="WI166" s="23"/>
      <c r="WJ166" s="23"/>
      <c r="WK166" s="23"/>
      <c r="WL166" s="23"/>
      <c r="WM166" s="23"/>
      <c r="WN166" s="23"/>
      <c r="WO166" s="23"/>
      <c r="WP166" s="23"/>
      <c r="WQ166" s="23"/>
      <c r="WR166" s="23"/>
      <c r="WS166" s="23"/>
      <c r="WT166" s="23"/>
      <c r="WU166" s="23"/>
      <c r="WV166" s="23"/>
      <c r="WW166" s="23"/>
      <c r="WX166" s="23"/>
      <c r="WY166" s="23"/>
      <c r="WZ166" s="23"/>
      <c r="XA166" s="23"/>
      <c r="XB166" s="23"/>
      <c r="XC166" s="23"/>
      <c r="XD166" s="23"/>
      <c r="XE166" s="23"/>
      <c r="XF166" s="23"/>
      <c r="XG166" s="23"/>
      <c r="XH166" s="23"/>
      <c r="XI166" s="23"/>
      <c r="XJ166" s="23"/>
      <c r="XK166" s="23"/>
      <c r="XL166" s="23"/>
      <c r="XM166" s="23"/>
      <c r="XN166" s="23"/>
      <c r="XO166" s="23"/>
      <c r="XP166" s="23"/>
      <c r="XQ166" s="23"/>
      <c r="XR166" s="23"/>
      <c r="XS166" s="23"/>
      <c r="XT166" s="23"/>
      <c r="XU166" s="23"/>
      <c r="XV166" s="23"/>
      <c r="XW166" s="23"/>
      <c r="XX166" s="23"/>
      <c r="XY166" s="23"/>
      <c r="XZ166" s="23"/>
      <c r="YA166" s="23"/>
      <c r="YB166" s="23"/>
      <c r="YC166" s="23"/>
      <c r="YD166" s="23"/>
      <c r="YE166" s="23"/>
      <c r="YF166" s="23"/>
      <c r="YG166" s="23"/>
      <c r="YH166" s="23"/>
      <c r="YI166" s="23"/>
      <c r="YJ166" s="23"/>
      <c r="YK166" s="23"/>
      <c r="YL166" s="23"/>
      <c r="YM166" s="23"/>
      <c r="YN166" s="23"/>
      <c r="YO166" s="23"/>
      <c r="YP166" s="23"/>
      <c r="YQ166" s="23"/>
      <c r="YR166" s="23"/>
      <c r="YS166" s="23"/>
      <c r="YT166" s="23"/>
      <c r="YU166" s="23"/>
      <c r="YV166" s="23"/>
      <c r="YW166" s="23"/>
      <c r="YX166" s="23"/>
      <c r="YY166" s="23"/>
      <c r="YZ166" s="23"/>
      <c r="ZA166" s="23"/>
      <c r="ZB166" s="23"/>
      <c r="ZC166" s="23"/>
      <c r="ZD166" s="23"/>
      <c r="ZE166" s="23"/>
      <c r="ZF166" s="23"/>
      <c r="ZG166" s="23"/>
      <c r="ZH166" s="23"/>
      <c r="ZI166" s="23"/>
      <c r="ZJ166" s="23"/>
      <c r="ZK166" s="23"/>
      <c r="ZL166" s="23"/>
      <c r="ZM166" s="23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J166" s="23"/>
      <c r="ABK166" s="23"/>
      <c r="ABL166" s="23"/>
      <c r="ABM166" s="23"/>
      <c r="ABN166" s="23"/>
      <c r="ABO166" s="23"/>
      <c r="ABP166" s="23"/>
      <c r="ABQ166" s="23"/>
      <c r="ABR166" s="23"/>
      <c r="ABS166" s="23"/>
      <c r="ABT166" s="23"/>
      <c r="ABU166" s="23"/>
      <c r="ABV166" s="23"/>
      <c r="ABW166" s="23"/>
      <c r="ABX166" s="23"/>
      <c r="ABY166" s="23"/>
      <c r="ABZ166" s="23"/>
      <c r="ACA166" s="23"/>
      <c r="ACB166" s="23"/>
      <c r="ACC166" s="23"/>
      <c r="ACD166" s="23"/>
      <c r="ACE166" s="23"/>
      <c r="ACF166" s="23"/>
      <c r="ACG166" s="23"/>
      <c r="ACH166" s="23"/>
      <c r="ACI166" s="23"/>
      <c r="ACJ166" s="23"/>
      <c r="ACK166" s="23"/>
      <c r="ACL166" s="23"/>
      <c r="ACM166" s="23"/>
      <c r="ACN166" s="23"/>
      <c r="ACO166" s="23"/>
      <c r="ACP166" s="23"/>
      <c r="ACQ166" s="23"/>
      <c r="ACR166" s="23"/>
      <c r="ACS166" s="23"/>
      <c r="ACT166" s="23"/>
      <c r="ACU166" s="23"/>
      <c r="ACV166" s="23"/>
      <c r="ACW166" s="23"/>
      <c r="ACX166" s="23"/>
      <c r="ACY166" s="23"/>
      <c r="ACZ166" s="23"/>
      <c r="ADA166" s="23"/>
      <c r="ADB166" s="23"/>
      <c r="ADC166" s="23"/>
      <c r="ADD166" s="23"/>
      <c r="ADE166" s="23"/>
      <c r="ADF166" s="23"/>
      <c r="ADG166" s="23"/>
      <c r="ADH166" s="23"/>
      <c r="ADI166" s="23"/>
      <c r="ADJ166" s="23"/>
      <c r="ADK166" s="23"/>
      <c r="ADL166" s="23"/>
      <c r="ADM166" s="23"/>
      <c r="ADN166" s="23"/>
      <c r="ADO166" s="23"/>
      <c r="ADP166" s="23"/>
      <c r="ADQ166" s="23"/>
      <c r="ADR166" s="23"/>
      <c r="ADS166" s="23"/>
      <c r="ADT166" s="23"/>
      <c r="ADU166" s="23"/>
      <c r="ADV166" s="23"/>
      <c r="ADW166" s="23"/>
      <c r="ADX166" s="23"/>
      <c r="ADY166" s="23"/>
      <c r="ADZ166" s="23"/>
      <c r="AEA166" s="23"/>
      <c r="AEB166" s="23"/>
      <c r="AEC166" s="23"/>
      <c r="AED166" s="23"/>
      <c r="AEE166" s="23"/>
      <c r="AEF166" s="23"/>
      <c r="AEG166" s="23"/>
      <c r="AEH166" s="23"/>
      <c r="AEI166" s="23"/>
      <c r="AEJ166" s="23"/>
      <c r="AEK166" s="23"/>
      <c r="AEL166" s="23"/>
      <c r="AEM166" s="23"/>
      <c r="AEN166" s="23"/>
      <c r="AEO166" s="23"/>
      <c r="AEP166" s="23"/>
      <c r="AEQ166" s="23"/>
      <c r="AER166" s="23"/>
      <c r="AES166" s="23"/>
      <c r="AET166" s="23"/>
      <c r="AEU166" s="23"/>
      <c r="AEV166" s="23"/>
      <c r="AEW166" s="23"/>
      <c r="AEX166" s="23"/>
      <c r="AEY166" s="23"/>
      <c r="AEZ166" s="23"/>
      <c r="AFA166" s="23"/>
      <c r="AFB166" s="23"/>
      <c r="AFC166" s="23"/>
      <c r="AFD166" s="23"/>
      <c r="AFE166" s="23"/>
      <c r="AFF166" s="23"/>
      <c r="AFG166" s="23"/>
      <c r="AFH166" s="23"/>
      <c r="AFI166" s="23"/>
      <c r="AFJ166" s="23"/>
      <c r="AFK166" s="23"/>
      <c r="AFL166" s="23"/>
      <c r="AFM166" s="23"/>
      <c r="AFN166" s="23"/>
      <c r="AFO166" s="23"/>
      <c r="AFP166" s="23"/>
      <c r="AFQ166" s="23"/>
      <c r="AFR166" s="23"/>
      <c r="AFS166" s="23"/>
      <c r="AFT166" s="23"/>
      <c r="AFU166" s="23"/>
      <c r="AFV166" s="23"/>
      <c r="AFW166" s="23"/>
      <c r="AFX166" s="23"/>
      <c r="AFY166" s="23"/>
      <c r="AFZ166" s="23"/>
      <c r="AGA166" s="23"/>
      <c r="AGB166" s="23"/>
      <c r="AGC166" s="23"/>
      <c r="AGD166" s="23"/>
      <c r="AGE166" s="23"/>
      <c r="AGF166" s="23"/>
      <c r="AGG166" s="23"/>
      <c r="AGH166" s="23"/>
      <c r="AGI166" s="23"/>
      <c r="AGJ166" s="23"/>
      <c r="AGK166" s="23"/>
      <c r="AGL166" s="23"/>
      <c r="AGM166" s="23"/>
      <c r="AGN166" s="23"/>
      <c r="AGO166" s="23"/>
      <c r="AGP166" s="23"/>
      <c r="AGQ166" s="23"/>
      <c r="AGR166" s="23"/>
      <c r="AGS166" s="23"/>
      <c r="AGT166" s="23"/>
      <c r="AGU166" s="23"/>
      <c r="AGV166" s="23"/>
      <c r="AGW166" s="23"/>
      <c r="AGX166" s="23"/>
      <c r="AGY166" s="23"/>
      <c r="AGZ166" s="23"/>
      <c r="AHA166" s="23"/>
      <c r="AHB166" s="23"/>
      <c r="AHC166" s="23"/>
      <c r="AHD166" s="23"/>
      <c r="AHE166" s="23"/>
      <c r="AHF166" s="23"/>
      <c r="AHG166" s="23"/>
      <c r="AHH166" s="23"/>
      <c r="AHI166" s="23"/>
      <c r="AHJ166" s="23"/>
      <c r="AHK166" s="23"/>
      <c r="AHL166" s="23"/>
      <c r="AHM166" s="23"/>
      <c r="AHN166" s="23"/>
      <c r="AHO166" s="23"/>
      <c r="AHP166" s="23"/>
      <c r="AHQ166" s="23"/>
      <c r="AHR166" s="23"/>
      <c r="AHS166" s="23"/>
      <c r="AHT166" s="23"/>
      <c r="AHU166" s="23"/>
      <c r="AHV166" s="23"/>
      <c r="AHW166" s="23"/>
      <c r="AHX166" s="23"/>
      <c r="AHY166" s="23"/>
      <c r="AHZ166" s="23"/>
      <c r="AIA166" s="23"/>
      <c r="AIB166" s="23"/>
      <c r="AIC166" s="23"/>
      <c r="AID166" s="23"/>
      <c r="AIE166" s="23"/>
      <c r="AIF166" s="23"/>
      <c r="AIG166" s="23"/>
      <c r="AIH166" s="23"/>
      <c r="AII166" s="23"/>
      <c r="AIJ166" s="23"/>
      <c r="AIK166" s="23"/>
      <c r="AIL166" s="23"/>
      <c r="AIM166" s="23"/>
      <c r="AIN166" s="23"/>
      <c r="AIO166" s="23"/>
      <c r="AIP166" s="23"/>
      <c r="AIQ166" s="23"/>
      <c r="AIR166" s="23"/>
      <c r="AIS166" s="23"/>
      <c r="AIT166" s="23"/>
      <c r="AIU166" s="23"/>
      <c r="AIV166" s="23"/>
      <c r="AIW166" s="23"/>
      <c r="AIX166" s="23"/>
      <c r="AIY166" s="23"/>
      <c r="AIZ166" s="23"/>
      <c r="AJA166" s="23"/>
      <c r="AJB166" s="23"/>
      <c r="AJC166" s="23"/>
      <c r="AJD166" s="23"/>
      <c r="AJE166" s="23"/>
      <c r="AJF166" s="23"/>
      <c r="AJG166" s="23"/>
      <c r="AJH166" s="23"/>
      <c r="AJI166" s="23"/>
      <c r="AJJ166" s="23"/>
      <c r="AJK166" s="23"/>
      <c r="AJL166" s="23"/>
      <c r="AJM166" s="23"/>
      <c r="AJN166" s="23"/>
      <c r="AJO166" s="23"/>
      <c r="AJP166" s="23"/>
      <c r="AJQ166" s="23"/>
      <c r="AJR166" s="23"/>
      <c r="AJS166" s="23"/>
      <c r="AJT166" s="23"/>
      <c r="AJU166" s="23"/>
      <c r="AJV166" s="23"/>
      <c r="AJW166" s="23"/>
      <c r="AJX166" s="23"/>
      <c r="AJY166" s="23"/>
      <c r="AJZ166" s="23"/>
      <c r="AKA166" s="23"/>
      <c r="AKB166" s="23"/>
      <c r="AKC166" s="23"/>
      <c r="AKD166" s="23"/>
      <c r="AKE166" s="23"/>
      <c r="AKF166" s="23"/>
      <c r="AKG166" s="23"/>
      <c r="AKH166" s="23"/>
      <c r="AKI166" s="23"/>
      <c r="AKJ166" s="23"/>
      <c r="AKK166" s="23"/>
      <c r="AKL166" s="23"/>
      <c r="AKM166" s="23"/>
      <c r="AKN166" s="23"/>
      <c r="AKO166" s="23"/>
      <c r="AKP166" s="23"/>
      <c r="AKQ166" s="23"/>
      <c r="AKR166" s="23"/>
      <c r="AKS166" s="23"/>
      <c r="AKT166" s="23"/>
      <c r="AKU166" s="23"/>
      <c r="AKV166" s="23"/>
      <c r="AKW166" s="23"/>
      <c r="AKX166" s="23"/>
      <c r="AKY166" s="23"/>
      <c r="AKZ166" s="23"/>
      <c r="ALA166" s="23"/>
      <c r="ALB166" s="23"/>
      <c r="ALC166" s="23"/>
      <c r="ALD166" s="23"/>
      <c r="ALE166" s="23"/>
      <c r="ALF166" s="23"/>
      <c r="ALG166" s="23"/>
      <c r="ALH166" s="23"/>
      <c r="ALI166" s="23"/>
      <c r="ALJ166" s="23"/>
      <c r="ALK166" s="23"/>
      <c r="ALL166" s="23"/>
      <c r="ALM166" s="23"/>
      <c r="ALN166" s="23"/>
      <c r="ALO166" s="23"/>
      <c r="ALP166" s="23"/>
      <c r="ALQ166" s="23"/>
      <c r="ALR166" s="23"/>
      <c r="ALS166" s="23"/>
      <c r="ALT166" s="23"/>
      <c r="ALU166" s="23"/>
      <c r="ALV166" s="23"/>
      <c r="ALW166" s="23"/>
      <c r="ALX166" s="23"/>
      <c r="ALY166" s="23"/>
      <c r="ALZ166" s="23"/>
      <c r="AMA166" s="23"/>
      <c r="AMB166" s="23"/>
      <c r="AMC166" s="23"/>
      <c r="AMD166" s="23"/>
      <c r="AME166" s="23"/>
      <c r="AMF166" s="23"/>
      <c r="AMG166" s="23"/>
      <c r="AMH166" s="23"/>
      <c r="AMI166" s="23"/>
      <c r="AMJ166" s="23"/>
      <c r="AMK166" s="23"/>
      <c r="AML166" s="23"/>
      <c r="AMM166" s="23"/>
      <c r="AMN166" s="23"/>
      <c r="AMO166" s="23"/>
      <c r="AMP166" s="23"/>
      <c r="AMQ166" s="23"/>
      <c r="AMR166" s="23"/>
      <c r="AMS166" s="23"/>
      <c r="AMT166" s="23"/>
      <c r="AMU166" s="23"/>
      <c r="AMV166" s="23"/>
      <c r="AMW166" s="23"/>
      <c r="AMX166" s="23"/>
      <c r="AMY166" s="23"/>
      <c r="AMZ166" s="23"/>
      <c r="ANA166" s="23"/>
      <c r="ANB166" s="23"/>
      <c r="ANC166" s="23"/>
      <c r="AND166" s="23"/>
      <c r="ANE166" s="23"/>
      <c r="ANF166" s="23"/>
      <c r="ANG166" s="23"/>
      <c r="ANH166" s="23"/>
      <c r="ANI166" s="23"/>
      <c r="ANJ166" s="23"/>
      <c r="ANK166" s="23"/>
      <c r="ANL166" s="23"/>
      <c r="ANM166" s="23"/>
      <c r="ANN166" s="23"/>
      <c r="ANO166" s="23"/>
      <c r="ANP166" s="23"/>
      <c r="ANQ166" s="23"/>
      <c r="ANR166" s="23"/>
      <c r="ANS166" s="23"/>
      <c r="ANT166" s="23"/>
      <c r="ANU166" s="23"/>
      <c r="ANV166" s="23"/>
      <c r="ANW166" s="23"/>
      <c r="ANX166" s="23"/>
      <c r="ANY166" s="23"/>
      <c r="ANZ166" s="23"/>
      <c r="AOA166" s="23"/>
      <c r="AOB166" s="23"/>
      <c r="AOC166" s="23"/>
      <c r="AOD166" s="23"/>
      <c r="AOE166" s="23"/>
      <c r="AOF166" s="23"/>
      <c r="AOG166" s="23"/>
      <c r="AOH166" s="23"/>
      <c r="AOI166" s="23"/>
      <c r="AOJ166" s="23"/>
      <c r="AOK166" s="23"/>
      <c r="AOL166" s="23"/>
      <c r="AOM166" s="23"/>
      <c r="AON166" s="23"/>
      <c r="AOO166" s="23"/>
      <c r="AOP166" s="23"/>
      <c r="AOQ166" s="23"/>
      <c r="AOR166" s="23"/>
      <c r="AOS166" s="23"/>
      <c r="AOT166" s="23"/>
      <c r="AOU166" s="23"/>
      <c r="AOV166" s="23"/>
      <c r="AOW166" s="23"/>
      <c r="AOX166" s="23"/>
      <c r="AOY166" s="23"/>
      <c r="AOZ166" s="23"/>
      <c r="APA166" s="23"/>
      <c r="APB166" s="23"/>
      <c r="APC166" s="23"/>
      <c r="APD166" s="23"/>
      <c r="APE166" s="23"/>
      <c r="APF166" s="23"/>
      <c r="APG166" s="23"/>
      <c r="APH166" s="23"/>
      <c r="API166" s="23"/>
      <c r="APJ166" s="23"/>
      <c r="APK166" s="23"/>
      <c r="APL166" s="23"/>
      <c r="APM166" s="23"/>
      <c r="APN166" s="23"/>
      <c r="APO166" s="23"/>
      <c r="APP166" s="23"/>
      <c r="APQ166" s="23"/>
      <c r="APR166" s="23"/>
      <c r="APS166" s="23"/>
      <c r="APT166" s="23"/>
      <c r="APU166" s="23"/>
      <c r="APV166" s="23"/>
      <c r="APW166" s="23"/>
      <c r="APX166" s="23"/>
      <c r="APY166" s="23"/>
      <c r="APZ166" s="23"/>
      <c r="AQA166" s="23"/>
      <c r="AQB166" s="23"/>
      <c r="AQC166" s="23"/>
      <c r="AQD166" s="23"/>
      <c r="AQE166" s="23"/>
      <c r="AQF166" s="23"/>
      <c r="AQG166" s="23"/>
      <c r="AQH166" s="23"/>
      <c r="AQI166" s="23"/>
      <c r="AQJ166" s="23"/>
      <c r="AQK166" s="23"/>
      <c r="AQL166" s="23"/>
      <c r="AQM166" s="23"/>
      <c r="AQN166" s="23"/>
      <c r="AQO166" s="23"/>
      <c r="AQP166" s="23"/>
      <c r="AQQ166" s="23"/>
      <c r="AQR166" s="23"/>
      <c r="AQS166" s="23"/>
      <c r="AQT166" s="23"/>
      <c r="AQU166" s="23"/>
      <c r="AQV166" s="23"/>
      <c r="AQW166" s="23"/>
      <c r="AQX166" s="23"/>
      <c r="AQY166" s="23"/>
      <c r="AQZ166" s="23"/>
      <c r="ARA166" s="23"/>
      <c r="ARB166" s="23"/>
      <c r="ARC166" s="23"/>
      <c r="ARD166" s="23"/>
      <c r="ARE166" s="23"/>
      <c r="ARF166" s="23"/>
      <c r="ARG166" s="23"/>
      <c r="ARH166" s="23"/>
      <c r="ARI166" s="23"/>
      <c r="ARJ166" s="23"/>
      <c r="ARK166" s="23"/>
      <c r="ARL166" s="23"/>
      <c r="ARM166" s="23"/>
      <c r="ARN166" s="23"/>
      <c r="ARO166" s="23"/>
      <c r="ARP166" s="23"/>
      <c r="ARQ166" s="23"/>
      <c r="ARR166" s="23"/>
      <c r="ARS166" s="23"/>
      <c r="ART166" s="23"/>
      <c r="ARU166" s="23"/>
      <c r="ARV166" s="23"/>
      <c r="ARW166" s="23"/>
      <c r="ARX166" s="23"/>
      <c r="ARY166" s="23"/>
      <c r="ARZ166" s="23"/>
      <c r="ASA166" s="23"/>
      <c r="ASB166" s="23"/>
      <c r="ASC166" s="23"/>
      <c r="ASD166" s="23"/>
      <c r="ASE166" s="23"/>
      <c r="ASF166" s="23"/>
      <c r="ASG166" s="23"/>
      <c r="ASH166" s="23"/>
      <c r="ASI166" s="23"/>
      <c r="ASJ166" s="23"/>
      <c r="ASK166" s="23"/>
      <c r="ASL166" s="23"/>
      <c r="ASM166" s="23"/>
      <c r="ASN166" s="23"/>
      <c r="ASO166" s="23"/>
      <c r="ASP166" s="23"/>
      <c r="ASQ166" s="23"/>
      <c r="ASR166" s="23"/>
      <c r="ASS166" s="23"/>
      <c r="AST166" s="23"/>
      <c r="ASU166" s="23"/>
      <c r="ASV166" s="23"/>
      <c r="ASW166" s="23"/>
      <c r="ASX166" s="23"/>
      <c r="ASY166" s="23"/>
      <c r="ASZ166" s="23"/>
      <c r="ATA166" s="23"/>
      <c r="ATB166" s="23"/>
      <c r="ATC166" s="23"/>
      <c r="ATD166" s="23"/>
      <c r="ATE166" s="23"/>
      <c r="ATF166" s="23"/>
      <c r="ATG166" s="23"/>
      <c r="ATH166" s="23"/>
      <c r="ATI166" s="23"/>
      <c r="ATJ166" s="23"/>
      <c r="ATK166" s="23"/>
      <c r="ATL166" s="23"/>
      <c r="ATM166" s="23"/>
      <c r="ATN166" s="23"/>
      <c r="ATO166" s="23"/>
      <c r="ATP166" s="23"/>
      <c r="ATQ166" s="23"/>
      <c r="ATR166" s="23"/>
      <c r="ATS166" s="23"/>
      <c r="ATT166" s="23"/>
      <c r="ATU166" s="23"/>
      <c r="ATV166" s="23"/>
      <c r="ATW166" s="23"/>
      <c r="ATX166" s="23"/>
      <c r="ATY166" s="23"/>
      <c r="ATZ166" s="23"/>
      <c r="AUA166" s="23"/>
      <c r="AUB166" s="23"/>
      <c r="AUC166" s="23"/>
      <c r="AUD166" s="23"/>
      <c r="AUE166" s="23"/>
      <c r="AUF166" s="23"/>
      <c r="AUG166" s="23"/>
      <c r="AUH166" s="23"/>
      <c r="AUI166" s="23"/>
      <c r="AUJ166" s="23"/>
      <c r="AUK166" s="23"/>
      <c r="AUL166" s="23"/>
      <c r="AUM166" s="23"/>
      <c r="AUN166" s="23"/>
      <c r="AUO166" s="23"/>
      <c r="AUP166" s="23"/>
      <c r="AUQ166" s="23"/>
      <c r="AUR166" s="23"/>
      <c r="AUS166" s="23"/>
      <c r="AUT166" s="23"/>
      <c r="AUU166" s="23"/>
      <c r="AUV166" s="23"/>
      <c r="AUW166" s="23"/>
      <c r="AUX166" s="23"/>
      <c r="AUY166" s="23"/>
      <c r="AUZ166" s="23"/>
      <c r="AVA166" s="23"/>
      <c r="AVB166" s="23"/>
      <c r="AVC166" s="23"/>
      <c r="AVD166" s="23"/>
      <c r="AVE166" s="23"/>
      <c r="AVF166" s="23"/>
      <c r="AVG166" s="23"/>
      <c r="AVH166" s="23"/>
      <c r="AVI166" s="23"/>
      <c r="AVJ166" s="23"/>
      <c r="AVK166" s="23"/>
      <c r="AVL166" s="23"/>
      <c r="AVM166" s="23"/>
      <c r="AVN166" s="23"/>
      <c r="AVO166" s="23"/>
      <c r="AVP166" s="23"/>
      <c r="AVQ166" s="23"/>
      <c r="AVR166" s="23"/>
      <c r="AVS166" s="23"/>
      <c r="AVT166" s="23"/>
      <c r="AVU166" s="23"/>
      <c r="AVV166" s="23"/>
      <c r="AVW166" s="23"/>
      <c r="AVX166" s="23"/>
      <c r="AVY166" s="23"/>
      <c r="AVZ166" s="23"/>
      <c r="AWA166" s="23"/>
      <c r="AWB166" s="23"/>
      <c r="AWC166" s="23"/>
      <c r="AWD166" s="23"/>
      <c r="AWE166" s="23"/>
      <c r="AWF166" s="23"/>
      <c r="AWG166" s="23"/>
      <c r="AWH166" s="23"/>
      <c r="AWI166" s="23"/>
      <c r="AWJ166" s="23"/>
      <c r="AWK166" s="23"/>
      <c r="AWL166" s="23"/>
      <c r="AWM166" s="23"/>
      <c r="AWN166" s="23"/>
      <c r="AWO166" s="23"/>
      <c r="AWP166" s="23"/>
      <c r="AWQ166" s="23"/>
      <c r="AWR166" s="23"/>
      <c r="AWS166" s="23"/>
      <c r="AWT166" s="23"/>
      <c r="AWU166" s="23"/>
      <c r="AWV166" s="23"/>
      <c r="AWW166" s="23"/>
      <c r="AWX166" s="23"/>
      <c r="AWY166" s="23"/>
      <c r="AWZ166" s="23"/>
      <c r="AXA166" s="23"/>
      <c r="AXB166" s="23"/>
      <c r="AXC166" s="23"/>
      <c r="AXD166" s="23"/>
      <c r="AXE166" s="23"/>
      <c r="AXF166" s="23"/>
      <c r="AXG166" s="23"/>
      <c r="AXH166" s="23"/>
      <c r="AXI166" s="23"/>
      <c r="AXJ166" s="23"/>
      <c r="AXK166" s="23"/>
      <c r="AXL166" s="23"/>
      <c r="AXM166" s="23"/>
      <c r="AXN166" s="23"/>
      <c r="AXO166" s="23"/>
      <c r="AXP166" s="23"/>
      <c r="AXQ166" s="23"/>
      <c r="AXR166" s="23"/>
      <c r="AXS166" s="23"/>
      <c r="AXT166" s="23"/>
      <c r="AXU166" s="23"/>
      <c r="AXV166" s="23"/>
      <c r="AXW166" s="23"/>
      <c r="AXX166" s="23"/>
      <c r="AXY166" s="23"/>
      <c r="AXZ166" s="23"/>
      <c r="AYA166" s="23"/>
      <c r="AYB166" s="23"/>
      <c r="AYC166" s="23"/>
      <c r="AYD166" s="23"/>
      <c r="AYE166" s="23"/>
      <c r="AYF166" s="23"/>
      <c r="AYG166" s="23"/>
      <c r="AYH166" s="23"/>
      <c r="AYI166" s="23"/>
      <c r="AYJ166" s="23"/>
      <c r="AYK166" s="23"/>
      <c r="AYL166" s="23"/>
      <c r="AYM166" s="23"/>
      <c r="AYN166" s="23"/>
      <c r="AYO166" s="23"/>
      <c r="AYP166" s="23"/>
      <c r="AYQ166" s="23"/>
      <c r="AYR166" s="23"/>
      <c r="AYS166" s="23"/>
      <c r="AYT166" s="23"/>
      <c r="AYU166" s="23"/>
      <c r="AYV166" s="23"/>
      <c r="AYW166" s="23"/>
      <c r="AYX166" s="23"/>
      <c r="AYY166" s="23"/>
      <c r="AYZ166" s="23"/>
      <c r="AZA166" s="23"/>
      <c r="AZB166" s="23"/>
      <c r="AZC166" s="23"/>
      <c r="AZD166" s="23"/>
      <c r="AZE166" s="23"/>
      <c r="AZF166" s="23"/>
      <c r="AZG166" s="23"/>
      <c r="AZH166" s="23"/>
      <c r="AZI166" s="23"/>
      <c r="AZJ166" s="23"/>
      <c r="AZK166" s="23"/>
      <c r="AZL166" s="23"/>
      <c r="AZM166" s="23"/>
      <c r="AZN166" s="23"/>
      <c r="AZO166" s="23"/>
      <c r="AZP166" s="23"/>
      <c r="AZQ166" s="23"/>
      <c r="AZR166" s="23"/>
      <c r="AZS166" s="23"/>
      <c r="AZT166" s="23"/>
      <c r="AZU166" s="23"/>
      <c r="AZV166" s="23"/>
      <c r="AZW166" s="23"/>
      <c r="AZX166" s="23"/>
      <c r="AZY166" s="23"/>
      <c r="AZZ166" s="23"/>
      <c r="BAA166" s="23"/>
      <c r="BAB166" s="23"/>
      <c r="BAC166" s="23"/>
      <c r="BAD166" s="23"/>
      <c r="BAE166" s="23"/>
      <c r="BAF166" s="23"/>
      <c r="BAG166" s="23"/>
      <c r="BAH166" s="23"/>
      <c r="BAI166" s="23"/>
      <c r="BAJ166" s="23"/>
      <c r="BAK166" s="23"/>
      <c r="BAL166" s="23"/>
      <c r="BAM166" s="23"/>
      <c r="BAN166" s="23"/>
      <c r="BAO166" s="23"/>
      <c r="BAP166" s="23"/>
      <c r="BAQ166" s="23"/>
      <c r="BAR166" s="23"/>
      <c r="BAS166" s="23"/>
      <c r="BAT166" s="23"/>
      <c r="BAU166" s="23"/>
      <c r="BAV166" s="23"/>
      <c r="BAW166" s="23"/>
      <c r="BAX166" s="23"/>
      <c r="BAY166" s="23"/>
      <c r="BAZ166" s="23"/>
      <c r="BBA166" s="23"/>
      <c r="BBB166" s="23"/>
      <c r="BBC166" s="23"/>
      <c r="BBD166" s="23"/>
      <c r="BBE166" s="23"/>
      <c r="BBF166" s="23"/>
      <c r="BBG166" s="23"/>
      <c r="BBH166" s="23"/>
      <c r="BBI166" s="23"/>
      <c r="BBJ166" s="23"/>
      <c r="BBK166" s="23"/>
      <c r="BBL166" s="23"/>
      <c r="BBM166" s="23"/>
      <c r="BBN166" s="23"/>
      <c r="BBO166" s="23"/>
      <c r="BBP166" s="23"/>
      <c r="BBQ166" s="23"/>
      <c r="BBR166" s="23"/>
      <c r="BBS166" s="23"/>
      <c r="BBT166" s="23"/>
      <c r="BBU166" s="23"/>
      <c r="BBV166" s="23"/>
      <c r="BBW166" s="23"/>
      <c r="BBX166" s="23"/>
      <c r="BBY166" s="23"/>
      <c r="BBZ166" s="23"/>
      <c r="BCA166" s="23"/>
      <c r="BCB166" s="23"/>
      <c r="BCC166" s="23"/>
      <c r="BCD166" s="23"/>
      <c r="BCE166" s="23"/>
      <c r="BCF166" s="23"/>
      <c r="BCG166" s="23"/>
      <c r="BCH166" s="23"/>
      <c r="BCI166" s="23"/>
      <c r="BCJ166" s="23"/>
      <c r="BCK166" s="23"/>
      <c r="BCL166" s="23"/>
      <c r="BCM166" s="23"/>
      <c r="BCN166" s="23"/>
      <c r="BCO166" s="23"/>
      <c r="BCP166" s="23"/>
      <c r="BCQ166" s="23"/>
      <c r="BCR166" s="23"/>
      <c r="BCS166" s="23"/>
      <c r="BCT166" s="23"/>
      <c r="BCU166" s="23"/>
      <c r="BCV166" s="23"/>
      <c r="BCW166" s="23"/>
      <c r="BCX166" s="23"/>
      <c r="BCY166" s="23"/>
      <c r="BCZ166" s="23"/>
      <c r="BDA166" s="23"/>
      <c r="BDB166" s="23"/>
      <c r="BDC166" s="23"/>
      <c r="BDD166" s="23"/>
      <c r="BDE166" s="23"/>
      <c r="BDF166" s="23"/>
      <c r="BDG166" s="23"/>
      <c r="BDH166" s="23"/>
      <c r="BDI166" s="23"/>
      <c r="BDJ166" s="23"/>
      <c r="BDK166" s="23"/>
      <c r="BDL166" s="23"/>
      <c r="BDM166" s="23"/>
      <c r="BDN166" s="23"/>
      <c r="BDO166" s="23"/>
      <c r="BDP166" s="23"/>
      <c r="BDQ166" s="23"/>
      <c r="BDR166" s="23"/>
      <c r="BDS166" s="23"/>
      <c r="BDT166" s="23"/>
      <c r="BDU166" s="23"/>
      <c r="BDV166" s="23"/>
      <c r="BDW166" s="23"/>
      <c r="BDX166" s="23"/>
      <c r="BDY166" s="23"/>
      <c r="BDZ166" s="23"/>
      <c r="BEA166" s="23"/>
      <c r="BEB166" s="23"/>
      <c r="BEC166" s="23"/>
      <c r="BED166" s="23"/>
      <c r="BEE166" s="23"/>
      <c r="BEF166" s="23"/>
      <c r="BEG166" s="23"/>
      <c r="BEH166" s="23"/>
      <c r="BEI166" s="23"/>
      <c r="BEJ166" s="23"/>
      <c r="BEK166" s="23"/>
      <c r="BEL166" s="23"/>
      <c r="BEM166" s="23"/>
      <c r="BEN166" s="23"/>
      <c r="BEO166" s="23"/>
      <c r="BEP166" s="23"/>
      <c r="BEQ166" s="23"/>
      <c r="BER166" s="23"/>
      <c r="BES166" s="23"/>
      <c r="BET166" s="23"/>
      <c r="BEU166" s="23"/>
      <c r="BEV166" s="23"/>
      <c r="BEW166" s="23"/>
      <c r="BEX166" s="23"/>
      <c r="BEY166" s="23"/>
      <c r="BEZ166" s="23"/>
      <c r="BFA166" s="23"/>
      <c r="BFB166" s="23"/>
      <c r="BFC166" s="23"/>
      <c r="BFD166" s="23"/>
      <c r="BFE166" s="23"/>
      <c r="BFF166" s="23"/>
      <c r="BFG166" s="23"/>
      <c r="BFH166" s="23"/>
      <c r="BFI166" s="23"/>
      <c r="BFJ166" s="23"/>
      <c r="BFK166" s="23"/>
      <c r="BFL166" s="23"/>
      <c r="BFM166" s="23"/>
      <c r="BFN166" s="23"/>
      <c r="BFO166" s="23"/>
      <c r="BFP166" s="23"/>
      <c r="BFQ166" s="23"/>
      <c r="BFR166" s="23"/>
      <c r="BFS166" s="23"/>
      <c r="BFT166" s="23"/>
      <c r="BFU166" s="23"/>
      <c r="BFV166" s="23"/>
      <c r="BFW166" s="23"/>
      <c r="BFX166" s="23"/>
      <c r="BFY166" s="23"/>
      <c r="BFZ166" s="23"/>
      <c r="BGA166" s="23"/>
      <c r="BGB166" s="23"/>
      <c r="BGC166" s="23"/>
      <c r="BGD166" s="23"/>
      <c r="BGE166" s="23"/>
      <c r="BGF166" s="23"/>
      <c r="BGG166" s="23"/>
      <c r="BGH166" s="23"/>
      <c r="BGI166" s="23"/>
      <c r="BGJ166" s="23"/>
      <c r="BGK166" s="23"/>
      <c r="BGL166" s="23"/>
      <c r="BGM166" s="23"/>
      <c r="BGN166" s="23"/>
      <c r="BGO166" s="23"/>
      <c r="BGP166" s="23"/>
      <c r="BGQ166" s="23"/>
      <c r="BGR166" s="23"/>
      <c r="BGS166" s="23"/>
      <c r="BGT166" s="23"/>
      <c r="BGU166" s="23"/>
      <c r="BGV166" s="23"/>
      <c r="BGW166" s="23"/>
      <c r="BGX166" s="23"/>
      <c r="BGY166" s="23"/>
      <c r="BGZ166" s="23"/>
      <c r="BHA166" s="23"/>
      <c r="BHB166" s="23"/>
      <c r="BHC166" s="23"/>
      <c r="BHD166" s="23"/>
      <c r="BHE166" s="23"/>
      <c r="BHF166" s="23"/>
      <c r="BHG166" s="23"/>
      <c r="BHH166" s="23"/>
      <c r="BHI166" s="23"/>
      <c r="BHJ166" s="23"/>
      <c r="BHK166" s="23"/>
      <c r="BHL166" s="23"/>
      <c r="BHM166" s="23"/>
      <c r="BHN166" s="23"/>
      <c r="BHO166" s="23"/>
      <c r="BHP166" s="23"/>
      <c r="BHQ166" s="23"/>
      <c r="BHR166" s="23"/>
      <c r="BHS166" s="23"/>
      <c r="BHT166" s="23"/>
      <c r="BHU166" s="23"/>
      <c r="BHV166" s="23"/>
      <c r="BHW166" s="23"/>
      <c r="BHX166" s="23"/>
      <c r="BHY166" s="23"/>
      <c r="BHZ166" s="23"/>
      <c r="BIA166" s="23"/>
      <c r="BIB166" s="23"/>
      <c r="BIC166" s="23"/>
      <c r="BID166" s="23"/>
      <c r="BIE166" s="23"/>
      <c r="BIF166" s="23"/>
      <c r="BIG166" s="23"/>
      <c r="BIH166" s="23"/>
      <c r="BII166" s="23"/>
      <c r="BIJ166" s="23"/>
      <c r="BIK166" s="23"/>
      <c r="BIL166" s="23"/>
      <c r="BIM166" s="23"/>
      <c r="BIN166" s="23"/>
      <c r="BIO166" s="23"/>
      <c r="BIP166" s="23"/>
      <c r="BIQ166" s="23"/>
      <c r="BIR166" s="23"/>
      <c r="BIS166" s="23"/>
      <c r="BIT166" s="23"/>
      <c r="BIU166" s="23"/>
      <c r="BIV166" s="23"/>
      <c r="BIW166" s="23"/>
      <c r="BIX166" s="23"/>
      <c r="BIY166" s="23"/>
      <c r="BIZ166" s="23"/>
      <c r="BJA166" s="23"/>
      <c r="BJB166" s="23"/>
      <c r="BJC166" s="23"/>
      <c r="BJD166" s="23"/>
      <c r="BJE166" s="23"/>
      <c r="BJF166" s="23"/>
      <c r="BJG166" s="23"/>
      <c r="BJH166" s="23"/>
      <c r="BJI166" s="23"/>
      <c r="BJJ166" s="23"/>
      <c r="BJK166" s="23"/>
      <c r="BJL166" s="23"/>
      <c r="BJM166" s="23"/>
      <c r="BJN166" s="23"/>
      <c r="BJO166" s="23"/>
      <c r="BJP166" s="23"/>
      <c r="BJQ166" s="23"/>
      <c r="BJR166" s="23"/>
      <c r="BJS166" s="23"/>
      <c r="BJT166" s="23"/>
      <c r="BJU166" s="23"/>
      <c r="BJV166" s="23"/>
      <c r="BJW166" s="23"/>
      <c r="BJX166" s="23"/>
      <c r="BJY166" s="23"/>
      <c r="BJZ166" s="23"/>
      <c r="BKA166" s="23"/>
      <c r="BKB166" s="23"/>
      <c r="BKC166" s="23"/>
      <c r="BKD166" s="23"/>
      <c r="BKE166" s="23"/>
      <c r="BKF166" s="23"/>
      <c r="BKG166" s="23"/>
      <c r="BKH166" s="23"/>
      <c r="BKI166" s="23"/>
      <c r="BKJ166" s="23"/>
      <c r="BKK166" s="23"/>
      <c r="BKL166" s="23"/>
      <c r="BKM166" s="23"/>
      <c r="BKN166" s="23"/>
      <c r="BKO166" s="23"/>
      <c r="BKP166" s="23"/>
      <c r="BKQ166" s="23"/>
      <c r="BKR166" s="23"/>
      <c r="BKS166" s="23"/>
      <c r="BKT166" s="23"/>
      <c r="BKU166" s="23"/>
      <c r="BKV166" s="23"/>
      <c r="BKW166" s="23"/>
      <c r="BKX166" s="23"/>
      <c r="BKY166" s="23"/>
      <c r="BKZ166" s="23"/>
      <c r="BLA166" s="23"/>
      <c r="BLB166" s="23"/>
      <c r="BLC166" s="23"/>
      <c r="BLD166" s="23"/>
      <c r="BLE166" s="23"/>
      <c r="BLF166" s="23"/>
      <c r="BLG166" s="23"/>
      <c r="BLH166" s="23"/>
      <c r="BLI166" s="23"/>
      <c r="BLJ166" s="23"/>
      <c r="BLK166" s="23"/>
      <c r="BLL166" s="23"/>
      <c r="BLM166" s="23"/>
      <c r="BLN166" s="23"/>
      <c r="BLO166" s="23"/>
      <c r="BLP166" s="23"/>
      <c r="BLQ166" s="23"/>
      <c r="BLR166" s="23"/>
      <c r="BLS166" s="23"/>
      <c r="BLT166" s="23"/>
      <c r="BLU166" s="23"/>
      <c r="BLV166" s="23"/>
      <c r="BLW166" s="23"/>
      <c r="BLX166" s="23"/>
      <c r="BLY166" s="23"/>
      <c r="BLZ166" s="23"/>
      <c r="BMA166" s="23"/>
      <c r="BMB166" s="23"/>
      <c r="BMC166" s="23"/>
      <c r="BMD166" s="23"/>
      <c r="BME166" s="23"/>
      <c r="BMF166" s="23"/>
      <c r="BMG166" s="23"/>
      <c r="BMH166" s="23"/>
      <c r="BMI166" s="23"/>
      <c r="BMJ166" s="23"/>
      <c r="BMK166" s="23"/>
      <c r="BML166" s="23"/>
      <c r="BMM166" s="23"/>
      <c r="BMN166" s="23"/>
      <c r="BMO166" s="23"/>
      <c r="BMP166" s="23"/>
      <c r="BMQ166" s="23"/>
      <c r="BMR166" s="23"/>
      <c r="BMS166" s="23"/>
      <c r="BMT166" s="23"/>
      <c r="BMU166" s="23"/>
      <c r="BMV166" s="23"/>
      <c r="BMW166" s="23"/>
      <c r="BMX166" s="23"/>
      <c r="BMY166" s="23"/>
      <c r="BMZ166" s="23"/>
      <c r="BNA166" s="23"/>
      <c r="BNB166" s="23"/>
      <c r="BNC166" s="23"/>
      <c r="BND166" s="23"/>
      <c r="BNE166" s="23"/>
      <c r="BNF166" s="23"/>
      <c r="BNG166" s="23"/>
      <c r="BNH166" s="23"/>
      <c r="BNI166" s="23"/>
      <c r="BNJ166" s="23"/>
      <c r="BNK166" s="23"/>
      <c r="BNL166" s="23"/>
      <c r="BNM166" s="23"/>
      <c r="BNN166" s="23"/>
      <c r="BNO166" s="23"/>
      <c r="BNP166" s="23"/>
      <c r="BNQ166" s="23"/>
      <c r="BNR166" s="23"/>
      <c r="BNS166" s="23"/>
      <c r="BNT166" s="23"/>
      <c r="BNU166" s="23"/>
      <c r="BNV166" s="23"/>
      <c r="BNW166" s="23"/>
      <c r="BNX166" s="23"/>
      <c r="BNY166" s="23"/>
      <c r="BNZ166" s="23"/>
      <c r="BOA166" s="23"/>
      <c r="BOB166" s="23"/>
      <c r="BOC166" s="23"/>
      <c r="BOD166" s="23"/>
      <c r="BOE166" s="23"/>
      <c r="BOF166" s="23"/>
      <c r="BOG166" s="23"/>
      <c r="BOH166" s="23"/>
      <c r="BOI166" s="23"/>
      <c r="BOJ166" s="23"/>
      <c r="BOK166" s="23"/>
      <c r="BOL166" s="23"/>
      <c r="BOM166" s="23"/>
      <c r="BON166" s="23"/>
      <c r="BOO166" s="23"/>
      <c r="BOP166" s="23"/>
      <c r="BOQ166" s="23"/>
      <c r="BOR166" s="23"/>
      <c r="BOS166" s="23"/>
      <c r="BOT166" s="23"/>
      <c r="BOU166" s="23"/>
      <c r="BOV166" s="23"/>
      <c r="BOW166" s="23"/>
      <c r="BOX166" s="23"/>
      <c r="BOY166" s="23"/>
      <c r="BOZ166" s="23"/>
      <c r="BPA166" s="23"/>
      <c r="BPB166" s="23"/>
      <c r="BPC166" s="23"/>
      <c r="BPD166" s="23"/>
      <c r="BPE166" s="23"/>
      <c r="BPF166" s="23"/>
      <c r="BPG166" s="23"/>
      <c r="BPH166" s="23"/>
      <c r="BPI166" s="23"/>
      <c r="BPJ166" s="23"/>
      <c r="BPK166" s="23"/>
      <c r="BPL166" s="23"/>
      <c r="BPM166" s="23"/>
      <c r="BPN166" s="23"/>
      <c r="BPO166" s="23"/>
      <c r="BPP166" s="23"/>
      <c r="BPQ166" s="23"/>
      <c r="BPR166" s="23"/>
      <c r="BPS166" s="23"/>
      <c r="BPT166" s="23"/>
      <c r="BPU166" s="23"/>
      <c r="BPV166" s="23"/>
      <c r="BPW166" s="23"/>
      <c r="BPX166" s="23"/>
      <c r="BPY166" s="23"/>
      <c r="BPZ166" s="23"/>
      <c r="BQA166" s="23"/>
      <c r="BQB166" s="23"/>
      <c r="BQC166" s="23"/>
      <c r="BQD166" s="23"/>
      <c r="BQE166" s="23"/>
      <c r="BQF166" s="23"/>
      <c r="BQG166" s="23"/>
      <c r="BQH166" s="23"/>
      <c r="BQI166" s="23"/>
      <c r="BQJ166" s="23"/>
      <c r="BQK166" s="23"/>
      <c r="BQL166" s="23"/>
      <c r="BQM166" s="23"/>
      <c r="BQN166" s="23"/>
      <c r="BQO166" s="23"/>
      <c r="BQP166" s="23"/>
      <c r="BQQ166" s="23"/>
      <c r="BQR166" s="23"/>
      <c r="BQS166" s="23"/>
      <c r="BQT166" s="23"/>
      <c r="BQU166" s="23"/>
      <c r="BQV166" s="23"/>
      <c r="BQW166" s="23"/>
      <c r="BQX166" s="23"/>
      <c r="BQY166" s="23"/>
      <c r="BQZ166" s="23"/>
      <c r="BRA166" s="23"/>
      <c r="BRB166" s="23"/>
      <c r="BRC166" s="23"/>
      <c r="BRD166" s="23"/>
      <c r="BRE166" s="23"/>
      <c r="BRF166" s="23"/>
      <c r="BRG166" s="23"/>
      <c r="BRH166" s="23"/>
      <c r="BRI166" s="23"/>
      <c r="BRJ166" s="23"/>
      <c r="BRK166" s="23"/>
      <c r="BRL166" s="23"/>
      <c r="BRM166" s="23"/>
      <c r="BRN166" s="23"/>
      <c r="BRO166" s="23"/>
      <c r="BRP166" s="23"/>
      <c r="BRQ166" s="23"/>
      <c r="BRR166" s="23"/>
      <c r="BRS166" s="23"/>
      <c r="BRT166" s="23"/>
      <c r="BRU166" s="23"/>
      <c r="BRV166" s="23"/>
      <c r="BRW166" s="23"/>
      <c r="BRX166" s="23"/>
      <c r="BRY166" s="23"/>
      <c r="BRZ166" s="23"/>
      <c r="BSA166" s="23"/>
      <c r="BSB166" s="23"/>
      <c r="BSC166" s="23"/>
      <c r="BSD166" s="23"/>
      <c r="BSE166" s="23"/>
      <c r="BSF166" s="23"/>
      <c r="BSG166" s="23"/>
      <c r="BSH166" s="23"/>
      <c r="BSI166" s="23"/>
      <c r="BSJ166" s="23"/>
      <c r="BSK166" s="23"/>
      <c r="BSL166" s="23"/>
      <c r="BSM166" s="23"/>
      <c r="BSN166" s="23"/>
      <c r="BSO166" s="23"/>
      <c r="BSP166" s="23"/>
      <c r="BSQ166" s="23"/>
      <c r="BSR166" s="23"/>
      <c r="BSS166" s="23"/>
      <c r="BST166" s="23"/>
      <c r="BSU166" s="23"/>
      <c r="BSV166" s="23"/>
      <c r="BSW166" s="23"/>
      <c r="BSX166" s="23"/>
      <c r="BSY166" s="23"/>
      <c r="BSZ166" s="23"/>
      <c r="BTA166" s="23"/>
      <c r="BTB166" s="23"/>
      <c r="BTC166" s="23"/>
      <c r="BTD166" s="23"/>
      <c r="BTE166" s="23"/>
      <c r="BTF166" s="23"/>
      <c r="BTG166" s="23"/>
      <c r="BTH166" s="23"/>
      <c r="BTI166" s="23"/>
      <c r="BTJ166" s="23"/>
      <c r="BTK166" s="23"/>
      <c r="BTL166" s="23"/>
      <c r="BTM166" s="23"/>
      <c r="BTN166" s="23"/>
      <c r="BTO166" s="23"/>
      <c r="BTP166" s="23"/>
      <c r="BTQ166" s="23"/>
      <c r="BTR166" s="23"/>
      <c r="BTS166" s="23"/>
      <c r="BTT166" s="23"/>
      <c r="BTU166" s="23"/>
      <c r="BTV166" s="23"/>
      <c r="BTW166" s="23"/>
      <c r="BTX166" s="23"/>
      <c r="BTY166" s="23"/>
      <c r="BTZ166" s="23"/>
      <c r="BUA166" s="23"/>
      <c r="BUB166" s="23"/>
      <c r="BUC166" s="23"/>
      <c r="BUD166" s="23"/>
      <c r="BUE166" s="23"/>
      <c r="BUF166" s="23"/>
      <c r="BUG166" s="23"/>
      <c r="BUH166" s="23"/>
      <c r="BUI166" s="23"/>
      <c r="BUJ166" s="23"/>
      <c r="BUK166" s="23"/>
      <c r="BUL166" s="23"/>
      <c r="BUM166" s="23"/>
      <c r="BUN166" s="23"/>
      <c r="BUO166" s="23"/>
      <c r="BUP166" s="23"/>
      <c r="BUQ166" s="23"/>
      <c r="BUR166" s="23"/>
      <c r="BUS166" s="23"/>
      <c r="BUT166" s="23"/>
      <c r="BUU166" s="23"/>
      <c r="BUV166" s="23"/>
      <c r="BUW166" s="23"/>
      <c r="BUX166" s="23"/>
      <c r="BUY166" s="23"/>
      <c r="BUZ166" s="23"/>
      <c r="BVA166" s="23"/>
      <c r="BVB166" s="23"/>
      <c r="BVC166" s="23"/>
      <c r="BVD166" s="23"/>
      <c r="BVE166" s="23"/>
      <c r="BVF166" s="23"/>
      <c r="BVG166" s="23"/>
      <c r="BVH166" s="23"/>
      <c r="BVI166" s="23"/>
      <c r="BVJ166" s="23"/>
      <c r="BVK166" s="23"/>
      <c r="BVL166" s="23"/>
      <c r="BVM166" s="23"/>
      <c r="BVN166" s="23"/>
      <c r="BVO166" s="23"/>
      <c r="BVP166" s="23"/>
      <c r="BVQ166" s="23"/>
      <c r="BVR166" s="23"/>
      <c r="BVS166" s="23"/>
      <c r="BVT166" s="23"/>
      <c r="BVU166" s="23"/>
      <c r="BVV166" s="23"/>
      <c r="BVW166" s="23"/>
      <c r="BVX166" s="23"/>
      <c r="BVY166" s="23"/>
      <c r="BVZ166" s="23"/>
      <c r="BWA166" s="23"/>
      <c r="BWB166" s="23"/>
      <c r="BWC166" s="23"/>
      <c r="BWD166" s="23"/>
      <c r="BWE166" s="23"/>
      <c r="BWF166" s="23"/>
      <c r="BWG166" s="23"/>
      <c r="BWH166" s="23"/>
      <c r="BWI166" s="23"/>
      <c r="BWJ166" s="23"/>
      <c r="BWK166" s="23"/>
      <c r="BWL166" s="23"/>
      <c r="BWM166" s="23"/>
      <c r="BWN166" s="23"/>
      <c r="BWO166" s="23"/>
      <c r="BWP166" s="23"/>
      <c r="BWQ166" s="23"/>
      <c r="BWR166" s="23"/>
      <c r="BWS166" s="23"/>
      <c r="BWT166" s="23"/>
      <c r="BWU166" s="23"/>
      <c r="BWV166" s="23"/>
      <c r="BWW166" s="23"/>
      <c r="BWX166" s="23"/>
      <c r="BWY166" s="23"/>
      <c r="BWZ166" s="23"/>
      <c r="BXA166" s="23"/>
      <c r="BXB166" s="23"/>
      <c r="BXC166" s="23"/>
      <c r="BXD166" s="23"/>
      <c r="BXE166" s="23"/>
      <c r="BXF166" s="23"/>
      <c r="BXG166" s="23"/>
      <c r="BXH166" s="23"/>
      <c r="BXI166" s="23"/>
      <c r="BXJ166" s="23"/>
      <c r="BXK166" s="23"/>
      <c r="BXL166" s="23"/>
      <c r="BXM166" s="23"/>
      <c r="BXN166" s="23"/>
      <c r="BXO166" s="23"/>
      <c r="BXP166" s="23"/>
      <c r="BXQ166" s="23"/>
      <c r="BXR166" s="23"/>
      <c r="BXS166" s="23"/>
      <c r="BXT166" s="23"/>
      <c r="BXU166" s="23"/>
      <c r="BXV166" s="23"/>
      <c r="BXW166" s="23"/>
      <c r="BXX166" s="23"/>
      <c r="BXY166" s="23"/>
      <c r="BXZ166" s="23"/>
      <c r="BYA166" s="23"/>
      <c r="BYB166" s="23"/>
      <c r="BYC166" s="23"/>
      <c r="BYD166" s="23"/>
      <c r="BYE166" s="23"/>
      <c r="BYF166" s="23"/>
      <c r="BYG166" s="23"/>
      <c r="BYH166" s="23"/>
      <c r="BYI166" s="23"/>
      <c r="BYJ166" s="23"/>
      <c r="BYK166" s="23"/>
      <c r="BYL166" s="23"/>
      <c r="BYM166" s="23"/>
      <c r="BYN166" s="23"/>
      <c r="BYO166" s="23"/>
      <c r="BYP166" s="23"/>
      <c r="BYQ166" s="23"/>
      <c r="BYR166" s="23"/>
      <c r="BYS166" s="23"/>
      <c r="BYT166" s="23"/>
      <c r="BYU166" s="23"/>
      <c r="BYV166" s="23"/>
      <c r="BYW166" s="23"/>
      <c r="BYX166" s="23"/>
      <c r="BYY166" s="23"/>
      <c r="BYZ166" s="23"/>
      <c r="BZA166" s="23"/>
      <c r="BZB166" s="23"/>
      <c r="BZC166" s="23"/>
      <c r="BZD166" s="23"/>
      <c r="BZE166" s="23"/>
      <c r="BZF166" s="23"/>
      <c r="BZG166" s="23"/>
      <c r="BZH166" s="23"/>
      <c r="BZI166" s="23"/>
      <c r="BZJ166" s="23"/>
      <c r="BZK166" s="23"/>
      <c r="BZL166" s="23"/>
      <c r="BZM166" s="23"/>
      <c r="BZN166" s="23"/>
      <c r="BZO166" s="23"/>
      <c r="BZP166" s="23"/>
      <c r="BZQ166" s="23"/>
      <c r="BZR166" s="23"/>
      <c r="BZS166" s="23"/>
      <c r="BZT166" s="23"/>
      <c r="BZU166" s="23"/>
      <c r="BZV166" s="23"/>
      <c r="BZW166" s="23"/>
      <c r="BZX166" s="23"/>
      <c r="BZY166" s="23"/>
      <c r="BZZ166" s="23"/>
      <c r="CAA166" s="23"/>
      <c r="CAB166" s="23"/>
      <c r="CAC166" s="23"/>
      <c r="CAD166" s="23"/>
      <c r="CAE166" s="23"/>
      <c r="CAF166" s="23"/>
      <c r="CAG166" s="23"/>
      <c r="CAH166" s="23"/>
      <c r="CAI166" s="23"/>
      <c r="CAJ166" s="23"/>
      <c r="CAK166" s="23"/>
      <c r="CAL166" s="23"/>
      <c r="CAM166" s="23"/>
      <c r="CAN166" s="23"/>
      <c r="CAO166" s="23"/>
      <c r="CAP166" s="23"/>
      <c r="CAQ166" s="23"/>
      <c r="CAR166" s="23"/>
      <c r="CAS166" s="23"/>
      <c r="CAT166" s="23"/>
      <c r="CAU166" s="23"/>
      <c r="CAV166" s="23"/>
      <c r="CAW166" s="23"/>
      <c r="CAX166" s="23"/>
      <c r="CAY166" s="23"/>
      <c r="CAZ166" s="23"/>
      <c r="CBA166" s="23"/>
      <c r="CBB166" s="23"/>
      <c r="CBC166" s="23"/>
      <c r="CBD166" s="23"/>
      <c r="CBE166" s="23"/>
      <c r="CBF166" s="23"/>
      <c r="CBG166" s="23"/>
      <c r="CBH166" s="23"/>
      <c r="CBI166" s="23"/>
      <c r="CBJ166" s="23"/>
      <c r="CBK166" s="23"/>
      <c r="CBL166" s="23"/>
      <c r="CBM166" s="23"/>
      <c r="CBN166" s="23"/>
      <c r="CBO166" s="23"/>
      <c r="CBP166" s="23"/>
      <c r="CBQ166" s="23"/>
      <c r="CBR166" s="23"/>
      <c r="CBS166" s="23"/>
      <c r="CBT166" s="23"/>
      <c r="CBU166" s="23"/>
      <c r="CBV166" s="23"/>
      <c r="CBW166" s="23"/>
      <c r="CBX166" s="23"/>
      <c r="CBY166" s="23"/>
      <c r="CBZ166" s="23"/>
      <c r="CCA166" s="23"/>
      <c r="CCB166" s="23"/>
      <c r="CCC166" s="23"/>
      <c r="CCD166" s="23"/>
      <c r="CCE166" s="23"/>
      <c r="CCF166" s="23"/>
      <c r="CCG166" s="23"/>
      <c r="CCH166" s="23"/>
      <c r="CCI166" s="23"/>
      <c r="CCJ166" s="23"/>
      <c r="CCK166" s="23"/>
      <c r="CCL166" s="23"/>
      <c r="CCM166" s="23"/>
      <c r="CCN166" s="23"/>
      <c r="CCO166" s="23"/>
      <c r="CCP166" s="23"/>
      <c r="CCQ166" s="23"/>
      <c r="CCR166" s="23"/>
      <c r="CCS166" s="23"/>
      <c r="CCT166" s="23"/>
      <c r="CCU166" s="23"/>
      <c r="CCV166" s="23"/>
      <c r="CCW166" s="23"/>
      <c r="CCX166" s="23"/>
      <c r="CCY166" s="23"/>
      <c r="CCZ166" s="23"/>
      <c r="CDA166" s="23"/>
      <c r="CDB166" s="23"/>
      <c r="CDC166" s="23"/>
      <c r="CDD166" s="23"/>
      <c r="CDE166" s="23"/>
      <c r="CDF166" s="23"/>
      <c r="CDG166" s="23"/>
      <c r="CDH166" s="23"/>
      <c r="CDI166" s="23"/>
      <c r="CDJ166" s="23"/>
      <c r="CDK166" s="23"/>
      <c r="CDL166" s="23"/>
      <c r="CDM166" s="23"/>
      <c r="CDN166" s="23"/>
      <c r="CDO166" s="23"/>
      <c r="CDP166" s="23"/>
      <c r="CDQ166" s="23"/>
      <c r="CDR166" s="23"/>
      <c r="CDS166" s="23"/>
      <c r="CDT166" s="23"/>
      <c r="CDU166" s="23"/>
      <c r="CDV166" s="23"/>
      <c r="CDW166" s="23"/>
      <c r="CDX166" s="23"/>
      <c r="CDY166" s="23"/>
      <c r="CDZ166" s="23"/>
      <c r="CEA166" s="23"/>
      <c r="CEB166" s="23"/>
      <c r="CEC166" s="23"/>
      <c r="CED166" s="23"/>
      <c r="CEE166" s="23"/>
      <c r="CEF166" s="23"/>
      <c r="CEG166" s="23"/>
      <c r="CEH166" s="23"/>
      <c r="CEI166" s="23"/>
      <c r="CEJ166" s="23"/>
      <c r="CEK166" s="23"/>
      <c r="CEL166" s="23"/>
      <c r="CEM166" s="23"/>
      <c r="CEN166" s="23"/>
      <c r="CEO166" s="23"/>
      <c r="CEP166" s="23"/>
      <c r="CEQ166" s="23"/>
      <c r="CER166" s="23"/>
      <c r="CES166" s="23"/>
      <c r="CET166" s="23"/>
      <c r="CEU166" s="23"/>
      <c r="CEV166" s="23"/>
      <c r="CEW166" s="23"/>
      <c r="CEX166" s="23"/>
      <c r="CEY166" s="23"/>
      <c r="CEZ166" s="23"/>
      <c r="CFA166" s="23"/>
      <c r="CFB166" s="23"/>
      <c r="CFC166" s="23"/>
      <c r="CFD166" s="23"/>
      <c r="CFE166" s="23"/>
      <c r="CFF166" s="23"/>
      <c r="CFG166" s="23"/>
      <c r="CFH166" s="23"/>
      <c r="CFI166" s="23"/>
      <c r="CFJ166" s="23"/>
      <c r="CFK166" s="23"/>
      <c r="CFL166" s="23"/>
      <c r="CFM166" s="23"/>
      <c r="CFN166" s="23"/>
      <c r="CFO166" s="23"/>
      <c r="CFP166" s="23"/>
      <c r="CFQ166" s="23"/>
      <c r="CFR166" s="23"/>
      <c r="CFS166" s="23"/>
      <c r="CFT166" s="23"/>
      <c r="CFU166" s="23"/>
      <c r="CFV166" s="23"/>
      <c r="CFW166" s="23"/>
      <c r="CFX166" s="23"/>
      <c r="CFY166" s="23"/>
      <c r="CFZ166" s="23"/>
      <c r="CGA166" s="23"/>
      <c r="CGB166" s="23"/>
      <c r="CGC166" s="23"/>
      <c r="CGD166" s="23"/>
      <c r="CGE166" s="23"/>
      <c r="CGF166" s="23"/>
      <c r="CGG166" s="23"/>
      <c r="CGH166" s="23"/>
      <c r="CGI166" s="23"/>
      <c r="CGJ166" s="23"/>
      <c r="CGK166" s="23"/>
      <c r="CGL166" s="23"/>
      <c r="CGM166" s="23"/>
      <c r="CGN166" s="23"/>
      <c r="CGO166" s="23"/>
      <c r="CGP166" s="23"/>
      <c r="CGQ166" s="23"/>
      <c r="CGR166" s="23"/>
      <c r="CGS166" s="23"/>
      <c r="CGT166" s="23"/>
      <c r="CGU166" s="23"/>
      <c r="CGV166" s="23"/>
      <c r="CGW166" s="23"/>
      <c r="CGX166" s="23"/>
      <c r="CGY166" s="23"/>
      <c r="CGZ166" s="23"/>
      <c r="CHA166" s="23"/>
      <c r="CHB166" s="23"/>
      <c r="CHC166" s="23"/>
      <c r="CHD166" s="23"/>
      <c r="CHE166" s="23"/>
      <c r="CHF166" s="23"/>
      <c r="CHG166" s="23"/>
      <c r="CHH166" s="23"/>
      <c r="CHI166" s="23"/>
      <c r="CHJ166" s="23"/>
      <c r="CHK166" s="23"/>
      <c r="CHL166" s="23"/>
      <c r="CHM166" s="23"/>
      <c r="CHN166" s="23"/>
      <c r="CHO166" s="23"/>
      <c r="CHP166" s="23"/>
      <c r="CHQ166" s="23"/>
      <c r="CHR166" s="23"/>
      <c r="CHS166" s="23"/>
      <c r="CHT166" s="23"/>
      <c r="CHU166" s="23"/>
      <c r="CHV166" s="23"/>
      <c r="CHW166" s="23"/>
      <c r="CHX166" s="23"/>
      <c r="CHY166" s="23"/>
      <c r="CHZ166" s="23"/>
      <c r="CIA166" s="23"/>
      <c r="CIB166" s="23"/>
      <c r="CIC166" s="23"/>
      <c r="CID166" s="23"/>
      <c r="CIE166" s="23"/>
      <c r="CIF166" s="23"/>
      <c r="CIG166" s="23"/>
      <c r="CIH166" s="23"/>
      <c r="CII166" s="23"/>
      <c r="CIJ166" s="23"/>
      <c r="CIK166" s="23"/>
      <c r="CIL166" s="23"/>
      <c r="CIM166" s="23"/>
      <c r="CIN166" s="23"/>
      <c r="CIO166" s="23"/>
      <c r="CIP166" s="23"/>
      <c r="CIQ166" s="23"/>
      <c r="CIR166" s="23"/>
      <c r="CIS166" s="23"/>
      <c r="CIT166" s="23"/>
      <c r="CIU166" s="23"/>
      <c r="CIV166" s="23"/>
      <c r="CIW166" s="23"/>
      <c r="CIX166" s="23"/>
      <c r="CIY166" s="23"/>
      <c r="CIZ166" s="23"/>
      <c r="CJA166" s="23"/>
      <c r="CJB166" s="23"/>
      <c r="CJC166" s="23"/>
      <c r="CJD166" s="23"/>
      <c r="CJE166" s="23"/>
      <c r="CJF166" s="23"/>
      <c r="CJG166" s="23"/>
      <c r="CJH166" s="23"/>
      <c r="CJI166" s="23"/>
      <c r="CJJ166" s="23"/>
      <c r="CJK166" s="23"/>
      <c r="CJL166" s="23"/>
      <c r="CJM166" s="23"/>
      <c r="CJN166" s="23"/>
      <c r="CJO166" s="23"/>
      <c r="CJP166" s="23"/>
      <c r="CJQ166" s="23"/>
      <c r="CJR166" s="23"/>
      <c r="CJS166" s="23"/>
      <c r="CJT166" s="23"/>
      <c r="CJU166" s="23"/>
      <c r="CJV166" s="23"/>
      <c r="CJW166" s="23"/>
      <c r="CJX166" s="23"/>
      <c r="CJY166" s="23"/>
      <c r="CJZ166" s="23"/>
      <c r="CKA166" s="23"/>
      <c r="CKB166" s="23"/>
      <c r="CKC166" s="23"/>
      <c r="CKD166" s="23"/>
      <c r="CKE166" s="23"/>
      <c r="CKF166" s="23"/>
      <c r="CKG166" s="23"/>
      <c r="CKH166" s="23"/>
      <c r="CKI166" s="23"/>
      <c r="CKJ166" s="23"/>
      <c r="CKK166" s="23"/>
      <c r="CKL166" s="23"/>
      <c r="CKM166" s="23"/>
      <c r="CKN166" s="23"/>
      <c r="CKO166" s="23"/>
      <c r="CKP166" s="23"/>
      <c r="CKQ166" s="23"/>
      <c r="CKR166" s="23"/>
      <c r="CKS166" s="23"/>
      <c r="CKT166" s="23"/>
      <c r="CKU166" s="23"/>
      <c r="CKV166" s="23"/>
      <c r="CKW166" s="23"/>
      <c r="CKX166" s="23"/>
      <c r="CKY166" s="23"/>
      <c r="CKZ166" s="23"/>
      <c r="CLA166" s="23"/>
      <c r="CLB166" s="23"/>
      <c r="CLC166" s="23"/>
      <c r="CLD166" s="23"/>
      <c r="CLE166" s="23"/>
      <c r="CLF166" s="23"/>
      <c r="CLG166" s="23"/>
      <c r="CLH166" s="23"/>
      <c r="CLI166" s="23"/>
      <c r="CLJ166" s="23"/>
      <c r="CLK166" s="23"/>
      <c r="CLL166" s="23"/>
      <c r="CLM166" s="23"/>
      <c r="CLN166" s="23"/>
      <c r="CLO166" s="23"/>
      <c r="CLP166" s="23"/>
      <c r="CLQ166" s="23"/>
      <c r="CLR166" s="23"/>
      <c r="CLS166" s="23"/>
      <c r="CLT166" s="23"/>
      <c r="CLU166" s="23"/>
      <c r="CLV166" s="23"/>
      <c r="CLW166" s="23"/>
      <c r="CLX166" s="23"/>
      <c r="CLY166" s="23"/>
      <c r="CLZ166" s="23"/>
      <c r="CMA166" s="23"/>
      <c r="CMB166" s="23"/>
      <c r="CMC166" s="23"/>
      <c r="CMD166" s="23"/>
      <c r="CME166" s="23"/>
      <c r="CMF166" s="23"/>
      <c r="CMG166" s="23"/>
      <c r="CMH166" s="23"/>
      <c r="CMI166" s="23"/>
      <c r="CMJ166" s="23"/>
      <c r="CMK166" s="23"/>
      <c r="CML166" s="23"/>
      <c r="CMM166" s="23"/>
      <c r="CMN166" s="23"/>
      <c r="CMO166" s="23"/>
      <c r="CMP166" s="23"/>
      <c r="CMQ166" s="23"/>
      <c r="CMR166" s="23"/>
      <c r="CMS166" s="23"/>
      <c r="CMT166" s="23"/>
      <c r="CMU166" s="23"/>
      <c r="CMV166" s="23"/>
      <c r="CMW166" s="23"/>
      <c r="CMX166" s="23"/>
      <c r="CMY166" s="23"/>
      <c r="CMZ166" s="23"/>
      <c r="CNA166" s="23"/>
      <c r="CNB166" s="23"/>
      <c r="CNC166" s="23"/>
      <c r="CND166" s="23"/>
      <c r="CNE166" s="23"/>
      <c r="CNF166" s="23"/>
      <c r="CNG166" s="23"/>
      <c r="CNH166" s="23"/>
      <c r="CNI166" s="23"/>
      <c r="CNJ166" s="23"/>
      <c r="CNK166" s="23"/>
      <c r="CNL166" s="23"/>
      <c r="CNM166" s="23"/>
      <c r="CNN166" s="23"/>
      <c r="CNO166" s="23"/>
      <c r="CNP166" s="23"/>
      <c r="CNQ166" s="23"/>
      <c r="CNR166" s="23"/>
      <c r="CNS166" s="23"/>
      <c r="CNT166" s="23"/>
      <c r="CNU166" s="23"/>
      <c r="CNV166" s="23"/>
      <c r="CNW166" s="23"/>
      <c r="CNX166" s="23"/>
      <c r="CNY166" s="23"/>
      <c r="CNZ166" s="23"/>
      <c r="COA166" s="23"/>
      <c r="COB166" s="23"/>
      <c r="COC166" s="23"/>
      <c r="COD166" s="23"/>
      <c r="COE166" s="23"/>
      <c r="COF166" s="23"/>
      <c r="COG166" s="23"/>
      <c r="COH166" s="23"/>
      <c r="COI166" s="23"/>
      <c r="COJ166" s="23"/>
      <c r="COK166" s="23"/>
      <c r="COL166" s="23"/>
      <c r="COM166" s="23"/>
      <c r="CON166" s="23"/>
      <c r="COO166" s="23"/>
      <c r="COP166" s="23"/>
      <c r="COQ166" s="23"/>
      <c r="COR166" s="23"/>
      <c r="COS166" s="23"/>
      <c r="COT166" s="23"/>
      <c r="COU166" s="23"/>
      <c r="COV166" s="23"/>
      <c r="COW166" s="23"/>
      <c r="COX166" s="23"/>
      <c r="COY166" s="23"/>
      <c r="COZ166" s="23"/>
      <c r="CPA166" s="23"/>
      <c r="CPB166" s="23"/>
      <c r="CPC166" s="23"/>
      <c r="CPD166" s="23"/>
      <c r="CPE166" s="23"/>
      <c r="CPF166" s="23"/>
      <c r="CPG166" s="23"/>
      <c r="CPH166" s="23"/>
      <c r="CPI166" s="23"/>
      <c r="CPJ166" s="23"/>
      <c r="CPK166" s="23"/>
      <c r="CPL166" s="23"/>
      <c r="CPM166" s="23"/>
      <c r="CPN166" s="23"/>
      <c r="CPO166" s="23"/>
      <c r="CPP166" s="23"/>
      <c r="CPQ166" s="23"/>
      <c r="CPR166" s="23"/>
      <c r="CPS166" s="23"/>
      <c r="CPT166" s="23"/>
      <c r="CPU166" s="23"/>
      <c r="CPV166" s="23"/>
      <c r="CPW166" s="23"/>
      <c r="CPX166" s="23"/>
      <c r="CPY166" s="23"/>
      <c r="CPZ166" s="23"/>
      <c r="CQA166" s="23"/>
      <c r="CQB166" s="23"/>
      <c r="CQC166" s="23"/>
      <c r="CQD166" s="23"/>
      <c r="CQE166" s="23"/>
      <c r="CQF166" s="23"/>
      <c r="CQG166" s="23"/>
      <c r="CQH166" s="23"/>
      <c r="CQI166" s="23"/>
      <c r="CQJ166" s="23"/>
      <c r="CQK166" s="23"/>
      <c r="CQL166" s="23"/>
      <c r="CQM166" s="23"/>
      <c r="CQN166" s="23"/>
      <c r="CQO166" s="23"/>
      <c r="CQP166" s="23"/>
      <c r="CQQ166" s="23"/>
      <c r="CQR166" s="23"/>
      <c r="CQS166" s="23"/>
      <c r="CQT166" s="23"/>
      <c r="CQU166" s="23"/>
      <c r="CQV166" s="23"/>
      <c r="CQW166" s="23"/>
      <c r="CQX166" s="23"/>
      <c r="CQY166" s="23"/>
      <c r="CQZ166" s="23"/>
      <c r="CRA166" s="23"/>
      <c r="CRB166" s="23"/>
      <c r="CRC166" s="23"/>
      <c r="CRD166" s="23"/>
      <c r="CRE166" s="23"/>
      <c r="CRF166" s="23"/>
      <c r="CRG166" s="23"/>
      <c r="CRH166" s="23"/>
      <c r="CRI166" s="23"/>
      <c r="CRJ166" s="23"/>
      <c r="CRK166" s="23"/>
      <c r="CRL166" s="23"/>
      <c r="CRM166" s="23"/>
      <c r="CRN166" s="23"/>
      <c r="CRO166" s="23"/>
      <c r="CRP166" s="23"/>
      <c r="CRQ166" s="23"/>
      <c r="CRR166" s="23"/>
      <c r="CRS166" s="23"/>
      <c r="CRT166" s="23"/>
      <c r="CRU166" s="23"/>
      <c r="CRV166" s="23"/>
      <c r="CRW166" s="23"/>
      <c r="CRX166" s="23"/>
      <c r="CRY166" s="23"/>
      <c r="CRZ166" s="23"/>
      <c r="CSA166" s="23"/>
      <c r="CSB166" s="23"/>
      <c r="CSC166" s="23"/>
      <c r="CSD166" s="23"/>
      <c r="CSE166" s="23"/>
      <c r="CSF166" s="23"/>
      <c r="CSG166" s="23"/>
      <c r="CSH166" s="23"/>
      <c r="CSI166" s="23"/>
      <c r="CSJ166" s="23"/>
      <c r="CSK166" s="23"/>
      <c r="CSL166" s="23"/>
      <c r="CSM166" s="23"/>
      <c r="CSN166" s="23"/>
      <c r="CSO166" s="23"/>
      <c r="CSP166" s="23"/>
      <c r="CSQ166" s="23"/>
      <c r="CSR166" s="23"/>
      <c r="CSS166" s="23"/>
      <c r="CST166" s="23"/>
      <c r="CSU166" s="23"/>
      <c r="CSV166" s="23"/>
      <c r="CSW166" s="23"/>
      <c r="CSX166" s="23"/>
      <c r="CSY166" s="23"/>
      <c r="CSZ166" s="23"/>
      <c r="CTA166" s="23"/>
      <c r="CTB166" s="23"/>
      <c r="CTC166" s="23"/>
      <c r="CTD166" s="23"/>
      <c r="CTE166" s="23"/>
      <c r="CTF166" s="23"/>
      <c r="CTG166" s="23"/>
      <c r="CTH166" s="23"/>
      <c r="CTI166" s="23"/>
      <c r="CTJ166" s="23"/>
      <c r="CTK166" s="23"/>
      <c r="CTL166" s="23"/>
      <c r="CTM166" s="23"/>
      <c r="CTN166" s="23"/>
      <c r="CTO166" s="23"/>
      <c r="CTP166" s="23"/>
      <c r="CTQ166" s="23"/>
      <c r="CTR166" s="23"/>
      <c r="CTS166" s="23"/>
      <c r="CTT166" s="23"/>
      <c r="CTU166" s="23"/>
      <c r="CTV166" s="23"/>
      <c r="CTW166" s="23"/>
      <c r="CTX166" s="23"/>
      <c r="CTY166" s="23"/>
      <c r="CTZ166" s="23"/>
      <c r="CUA166" s="23"/>
      <c r="CUB166" s="23"/>
      <c r="CUC166" s="23"/>
      <c r="CUD166" s="23"/>
      <c r="CUE166" s="23"/>
      <c r="CUF166" s="23"/>
      <c r="CUG166" s="23"/>
      <c r="CUH166" s="23"/>
      <c r="CUI166" s="23"/>
      <c r="CUJ166" s="23"/>
      <c r="CUK166" s="23"/>
      <c r="CUL166" s="23"/>
      <c r="CUM166" s="23"/>
      <c r="CUN166" s="23"/>
      <c r="CUO166" s="23"/>
      <c r="CUP166" s="23"/>
      <c r="CUQ166" s="23"/>
      <c r="CUR166" s="23"/>
      <c r="CUS166" s="23"/>
      <c r="CUT166" s="23"/>
      <c r="CUU166" s="23"/>
      <c r="CUV166" s="23"/>
      <c r="CUW166" s="23"/>
      <c r="CUX166" s="23"/>
      <c r="CUY166" s="23"/>
      <c r="CUZ166" s="23"/>
      <c r="CVA166" s="23"/>
      <c r="CVB166" s="23"/>
      <c r="CVC166" s="23"/>
      <c r="CVD166" s="23"/>
      <c r="CVE166" s="23"/>
      <c r="CVF166" s="23"/>
      <c r="CVG166" s="23"/>
      <c r="CVH166" s="23"/>
      <c r="CVI166" s="23"/>
      <c r="CVJ166" s="23"/>
      <c r="CVK166" s="23"/>
      <c r="CVL166" s="23"/>
      <c r="CVM166" s="23"/>
      <c r="CVN166" s="23"/>
      <c r="CVO166" s="23"/>
      <c r="CVP166" s="23"/>
      <c r="CVQ166" s="23"/>
      <c r="CVR166" s="23"/>
      <c r="CVS166" s="23"/>
      <c r="CVT166" s="23"/>
      <c r="CVU166" s="23"/>
      <c r="CVV166" s="23"/>
      <c r="CVW166" s="23"/>
      <c r="CVX166" s="23"/>
      <c r="CVY166" s="23"/>
      <c r="CVZ166" s="23"/>
      <c r="CWA166" s="23"/>
      <c r="CWB166" s="23"/>
      <c r="CWC166" s="23"/>
      <c r="CWD166" s="23"/>
      <c r="CWE166" s="23"/>
      <c r="CWF166" s="23"/>
      <c r="CWG166" s="23"/>
      <c r="CWH166" s="23"/>
      <c r="CWI166" s="23"/>
      <c r="CWJ166" s="23"/>
      <c r="CWK166" s="23"/>
      <c r="CWL166" s="23"/>
      <c r="CWM166" s="23"/>
      <c r="CWN166" s="23"/>
      <c r="CWO166" s="23"/>
      <c r="CWP166" s="23"/>
      <c r="CWQ166" s="23"/>
      <c r="CWR166" s="23"/>
      <c r="CWS166" s="23"/>
      <c r="CWT166" s="23"/>
      <c r="CWU166" s="23"/>
      <c r="CWV166" s="23"/>
      <c r="CWW166" s="23"/>
      <c r="CWX166" s="23"/>
      <c r="CWY166" s="23"/>
      <c r="CWZ166" s="23"/>
      <c r="CXA166" s="23"/>
      <c r="CXB166" s="23"/>
      <c r="CXC166" s="23"/>
      <c r="CXD166" s="23"/>
      <c r="CXE166" s="23"/>
      <c r="CXF166" s="23"/>
      <c r="CXG166" s="23"/>
      <c r="CXH166" s="23"/>
      <c r="CXI166" s="23"/>
      <c r="CXJ166" s="23"/>
      <c r="CXK166" s="23"/>
      <c r="CXL166" s="23"/>
      <c r="CXM166" s="23"/>
      <c r="CXN166" s="23"/>
      <c r="CXO166" s="23"/>
      <c r="CXP166" s="23"/>
      <c r="CXQ166" s="23"/>
      <c r="CXR166" s="23"/>
      <c r="CXS166" s="23"/>
      <c r="CXT166" s="23"/>
      <c r="CXU166" s="23"/>
      <c r="CXV166" s="23"/>
      <c r="CXW166" s="23"/>
      <c r="CXX166" s="23"/>
      <c r="CXY166" s="23"/>
      <c r="CXZ166" s="23"/>
      <c r="CYA166" s="23"/>
      <c r="CYB166" s="23"/>
      <c r="CYC166" s="23"/>
      <c r="CYD166" s="23"/>
      <c r="CYE166" s="23"/>
      <c r="CYF166" s="23"/>
      <c r="CYG166" s="23"/>
      <c r="CYH166" s="23"/>
      <c r="CYI166" s="23"/>
      <c r="CYJ166" s="23"/>
      <c r="CYK166" s="23"/>
      <c r="CYL166" s="23"/>
      <c r="CYM166" s="23"/>
      <c r="CYN166" s="23"/>
      <c r="CYO166" s="23"/>
      <c r="CYP166" s="23"/>
      <c r="CYQ166" s="23"/>
      <c r="CYR166" s="23"/>
      <c r="CYS166" s="23"/>
      <c r="CYT166" s="23"/>
      <c r="CYU166" s="23"/>
      <c r="CYV166" s="23"/>
      <c r="CYW166" s="23"/>
      <c r="CYX166" s="23"/>
      <c r="CYY166" s="23"/>
      <c r="CYZ166" s="23"/>
      <c r="CZA166" s="23"/>
      <c r="CZB166" s="23"/>
      <c r="CZC166" s="23"/>
      <c r="CZD166" s="23"/>
      <c r="CZE166" s="23"/>
      <c r="CZF166" s="23"/>
      <c r="CZG166" s="23"/>
      <c r="CZH166" s="23"/>
      <c r="CZI166" s="23"/>
      <c r="CZJ166" s="23"/>
      <c r="CZK166" s="23"/>
      <c r="CZL166" s="23"/>
      <c r="CZM166" s="23"/>
      <c r="CZN166" s="23"/>
      <c r="CZO166" s="23"/>
      <c r="CZP166" s="23"/>
      <c r="CZQ166" s="23"/>
      <c r="CZR166" s="23"/>
      <c r="CZS166" s="23"/>
      <c r="CZT166" s="23"/>
      <c r="CZU166" s="23"/>
      <c r="CZV166" s="23"/>
      <c r="CZW166" s="23"/>
      <c r="CZX166" s="23"/>
      <c r="CZY166" s="23"/>
      <c r="CZZ166" s="23"/>
      <c r="DAA166" s="23"/>
      <c r="DAB166" s="23"/>
      <c r="DAC166" s="23"/>
      <c r="DAD166" s="23"/>
      <c r="DAE166" s="23"/>
      <c r="DAF166" s="23"/>
      <c r="DAG166" s="23"/>
      <c r="DAH166" s="23"/>
      <c r="DAI166" s="23"/>
      <c r="DAJ166" s="23"/>
      <c r="DAK166" s="23"/>
      <c r="DAL166" s="23"/>
      <c r="DAM166" s="23"/>
      <c r="DAN166" s="23"/>
      <c r="DAO166" s="23"/>
      <c r="DAP166" s="23"/>
      <c r="DAQ166" s="23"/>
      <c r="DAR166" s="23"/>
      <c r="DAS166" s="23"/>
      <c r="DAT166" s="23"/>
      <c r="DAU166" s="23"/>
      <c r="DAV166" s="23"/>
      <c r="DAW166" s="23"/>
      <c r="DAX166" s="23"/>
      <c r="DAY166" s="23"/>
      <c r="DAZ166" s="23"/>
      <c r="DBA166" s="23"/>
      <c r="DBB166" s="23"/>
      <c r="DBC166" s="23"/>
      <c r="DBD166" s="23"/>
      <c r="DBE166" s="23"/>
      <c r="DBF166" s="23"/>
      <c r="DBG166" s="23"/>
      <c r="DBH166" s="23"/>
      <c r="DBI166" s="23"/>
      <c r="DBJ166" s="23"/>
      <c r="DBK166" s="23"/>
      <c r="DBL166" s="23"/>
      <c r="DBM166" s="23"/>
      <c r="DBN166" s="23"/>
      <c r="DBO166" s="23"/>
      <c r="DBP166" s="23"/>
      <c r="DBQ166" s="23"/>
      <c r="DBR166" s="23"/>
      <c r="DBS166" s="23"/>
      <c r="DBT166" s="23"/>
      <c r="DBU166" s="23"/>
      <c r="DBV166" s="23"/>
      <c r="DBW166" s="23"/>
      <c r="DBX166" s="23"/>
      <c r="DBY166" s="23"/>
      <c r="DBZ166" s="23"/>
      <c r="DCA166" s="23"/>
      <c r="DCB166" s="23"/>
      <c r="DCC166" s="23"/>
      <c r="DCD166" s="23"/>
      <c r="DCE166" s="23"/>
      <c r="DCF166" s="23"/>
      <c r="DCG166" s="23"/>
      <c r="DCH166" s="23"/>
      <c r="DCI166" s="23"/>
      <c r="DCJ166" s="23"/>
      <c r="DCK166" s="23"/>
      <c r="DCL166" s="23"/>
      <c r="DCM166" s="23"/>
      <c r="DCN166" s="23"/>
      <c r="DCO166" s="23"/>
      <c r="DCP166" s="23"/>
      <c r="DCQ166" s="23"/>
      <c r="DCR166" s="23"/>
      <c r="DCS166" s="23"/>
      <c r="DCT166" s="23"/>
      <c r="DCU166" s="23"/>
      <c r="DCV166" s="23"/>
      <c r="DCW166" s="23"/>
      <c r="DCX166" s="23"/>
      <c r="DCY166" s="23"/>
      <c r="DCZ166" s="23"/>
      <c r="DDA166" s="23"/>
      <c r="DDB166" s="23"/>
      <c r="DDC166" s="23"/>
      <c r="DDD166" s="23"/>
      <c r="DDE166" s="23"/>
      <c r="DDF166" s="23"/>
      <c r="DDG166" s="23"/>
      <c r="DDH166" s="23"/>
      <c r="DDI166" s="23"/>
      <c r="DDJ166" s="23"/>
      <c r="DDK166" s="23"/>
      <c r="DDL166" s="23"/>
      <c r="DDM166" s="23"/>
      <c r="DDN166" s="23"/>
      <c r="DDO166" s="23"/>
      <c r="DDP166" s="23"/>
      <c r="DDQ166" s="23"/>
      <c r="DDR166" s="23"/>
      <c r="DDS166" s="23"/>
      <c r="DDT166" s="23"/>
      <c r="DDU166" s="23"/>
      <c r="DDV166" s="23"/>
      <c r="DDW166" s="23"/>
      <c r="DDX166" s="23"/>
      <c r="DDY166" s="23"/>
      <c r="DDZ166" s="23"/>
      <c r="DEA166" s="23"/>
      <c r="DEB166" s="23"/>
      <c r="DEC166" s="23"/>
      <c r="DED166" s="23"/>
      <c r="DEE166" s="23"/>
      <c r="DEF166" s="23"/>
      <c r="DEG166" s="23"/>
      <c r="DEH166" s="23"/>
      <c r="DEI166" s="23"/>
      <c r="DEJ166" s="23"/>
      <c r="DEK166" s="23"/>
      <c r="DEL166" s="23"/>
      <c r="DEM166" s="23"/>
      <c r="DEN166" s="23"/>
      <c r="DEO166" s="23"/>
      <c r="DEP166" s="23"/>
      <c r="DEQ166" s="23"/>
      <c r="DER166" s="23"/>
      <c r="DES166" s="23"/>
      <c r="DET166" s="23"/>
      <c r="DEU166" s="23"/>
      <c r="DEV166" s="23"/>
      <c r="DEW166" s="23"/>
      <c r="DEX166" s="23"/>
      <c r="DEY166" s="23"/>
      <c r="DEZ166" s="23"/>
      <c r="DFA166" s="23"/>
      <c r="DFB166" s="23"/>
      <c r="DFC166" s="23"/>
      <c r="DFD166" s="23"/>
      <c r="DFE166" s="23"/>
      <c r="DFF166" s="23"/>
      <c r="DFG166" s="23"/>
      <c r="DFH166" s="23"/>
      <c r="DFI166" s="23"/>
      <c r="DFJ166" s="23"/>
      <c r="DFK166" s="23"/>
      <c r="DFL166" s="23"/>
      <c r="DFM166" s="23"/>
      <c r="DFN166" s="23"/>
      <c r="DFO166" s="23"/>
      <c r="DFP166" s="23"/>
      <c r="DFQ166" s="23"/>
      <c r="DFR166" s="23"/>
      <c r="DFS166" s="23"/>
      <c r="DFT166" s="23"/>
      <c r="DFU166" s="23"/>
      <c r="DFV166" s="23"/>
      <c r="DFW166" s="23"/>
      <c r="DFX166" s="23"/>
      <c r="DFY166" s="23"/>
      <c r="DFZ166" s="23"/>
      <c r="DGA166" s="23"/>
      <c r="DGB166" s="23"/>
      <c r="DGC166" s="23"/>
      <c r="DGD166" s="23"/>
      <c r="DGE166" s="23"/>
      <c r="DGF166" s="23"/>
      <c r="DGG166" s="23"/>
      <c r="DGH166" s="23"/>
      <c r="DGI166" s="23"/>
      <c r="DGJ166" s="23"/>
      <c r="DGK166" s="23"/>
      <c r="DGL166" s="23"/>
      <c r="DGM166" s="23"/>
      <c r="DGN166" s="23"/>
      <c r="DGO166" s="23"/>
      <c r="DGP166" s="23"/>
      <c r="DGQ166" s="23"/>
      <c r="DGR166" s="23"/>
      <c r="DGS166" s="23"/>
      <c r="DGT166" s="23"/>
      <c r="DGU166" s="23"/>
      <c r="DGV166" s="23"/>
      <c r="DGW166" s="23"/>
      <c r="DGX166" s="23"/>
      <c r="DGY166" s="23"/>
      <c r="DGZ166" s="23"/>
      <c r="DHA166" s="23"/>
      <c r="DHB166" s="23"/>
      <c r="DHC166" s="23"/>
      <c r="DHD166" s="23"/>
      <c r="DHE166" s="23"/>
      <c r="DHF166" s="23"/>
      <c r="DHG166" s="23"/>
      <c r="DHH166" s="23"/>
      <c r="DHI166" s="23"/>
      <c r="DHJ166" s="23"/>
      <c r="DHK166" s="23"/>
      <c r="DHL166" s="23"/>
      <c r="DHM166" s="23"/>
      <c r="DHN166" s="23"/>
      <c r="DHO166" s="23"/>
      <c r="DHP166" s="23"/>
      <c r="DHQ166" s="23"/>
      <c r="DHR166" s="23"/>
      <c r="DHS166" s="23"/>
      <c r="DHT166" s="23"/>
      <c r="DHU166" s="23"/>
      <c r="DHV166" s="23"/>
      <c r="DHW166" s="23"/>
      <c r="DHX166" s="23"/>
      <c r="DHY166" s="23"/>
      <c r="DHZ166" s="23"/>
      <c r="DIA166" s="23"/>
      <c r="DIB166" s="23"/>
      <c r="DIC166" s="23"/>
      <c r="DID166" s="23"/>
      <c r="DIE166" s="23"/>
      <c r="DIF166" s="23"/>
      <c r="DIG166" s="23"/>
      <c r="DIH166" s="23"/>
      <c r="DII166" s="23"/>
      <c r="DIJ166" s="23"/>
      <c r="DIK166" s="23"/>
      <c r="DIL166" s="23"/>
      <c r="DIM166" s="23"/>
      <c r="DIN166" s="23"/>
      <c r="DIO166" s="23"/>
      <c r="DIP166" s="23"/>
      <c r="DIQ166" s="23"/>
      <c r="DIR166" s="23"/>
      <c r="DIS166" s="23"/>
      <c r="DIT166" s="23"/>
      <c r="DIU166" s="23"/>
      <c r="DIV166" s="23"/>
      <c r="DIW166" s="23"/>
      <c r="DIX166" s="23"/>
      <c r="DIY166" s="23"/>
      <c r="DIZ166" s="23"/>
      <c r="DJA166" s="23"/>
      <c r="DJB166" s="23"/>
      <c r="DJC166" s="23"/>
      <c r="DJD166" s="23"/>
      <c r="DJE166" s="23"/>
      <c r="DJF166" s="23"/>
      <c r="DJG166" s="23"/>
      <c r="DJH166" s="23"/>
      <c r="DJI166" s="23"/>
      <c r="DJJ166" s="23"/>
      <c r="DJK166" s="23"/>
      <c r="DJL166" s="23"/>
      <c r="DJM166" s="23"/>
      <c r="DJN166" s="23"/>
      <c r="DJO166" s="23"/>
      <c r="DJP166" s="23"/>
      <c r="DJQ166" s="23"/>
      <c r="DJR166" s="23"/>
      <c r="DJS166" s="23"/>
      <c r="DJT166" s="23"/>
      <c r="DJU166" s="23"/>
      <c r="DJV166" s="23"/>
      <c r="DJW166" s="23"/>
      <c r="DJX166" s="23"/>
      <c r="DJY166" s="23"/>
      <c r="DJZ166" s="23"/>
      <c r="DKA166" s="23"/>
      <c r="DKB166" s="23"/>
      <c r="DKC166" s="23"/>
      <c r="DKD166" s="23"/>
      <c r="DKE166" s="23"/>
      <c r="DKF166" s="23"/>
      <c r="DKG166" s="23"/>
      <c r="DKH166" s="23"/>
      <c r="DKI166" s="23"/>
      <c r="DKJ166" s="23"/>
      <c r="DKK166" s="23"/>
      <c r="DKL166" s="23"/>
      <c r="DKM166" s="23"/>
      <c r="DKN166" s="23"/>
      <c r="DKO166" s="23"/>
      <c r="DKP166" s="23"/>
      <c r="DKQ166" s="23"/>
      <c r="DKR166" s="23"/>
      <c r="DKS166" s="23"/>
      <c r="DKT166" s="23"/>
      <c r="DKU166" s="23"/>
      <c r="DKV166" s="23"/>
      <c r="DKW166" s="23"/>
      <c r="DKX166" s="23"/>
      <c r="DKY166" s="23"/>
      <c r="DKZ166" s="23"/>
      <c r="DLA166" s="23"/>
      <c r="DLB166" s="23"/>
      <c r="DLC166" s="23"/>
      <c r="DLD166" s="23"/>
      <c r="DLE166" s="23"/>
      <c r="DLF166" s="23"/>
      <c r="DLG166" s="23"/>
      <c r="DLH166" s="23"/>
      <c r="DLI166" s="23"/>
      <c r="DLJ166" s="23"/>
      <c r="DLK166" s="23"/>
      <c r="DLL166" s="23"/>
      <c r="DLM166" s="23"/>
      <c r="DLN166" s="23"/>
      <c r="DLO166" s="23"/>
      <c r="DLP166" s="23"/>
      <c r="DLQ166" s="23"/>
      <c r="DLR166" s="23"/>
      <c r="DLS166" s="23"/>
      <c r="DLT166" s="23"/>
      <c r="DLU166" s="23"/>
      <c r="DLV166" s="23"/>
      <c r="DLW166" s="23"/>
      <c r="DLX166" s="23"/>
      <c r="DLY166" s="23"/>
      <c r="DLZ166" s="23"/>
      <c r="DMA166" s="23"/>
      <c r="DMB166" s="23"/>
      <c r="DMC166" s="23"/>
      <c r="DMD166" s="23"/>
      <c r="DME166" s="23"/>
      <c r="DMF166" s="23"/>
      <c r="DMG166" s="23"/>
      <c r="DMH166" s="23"/>
      <c r="DMI166" s="23"/>
      <c r="DMJ166" s="23"/>
      <c r="DMK166" s="23"/>
      <c r="DML166" s="23"/>
      <c r="DMM166" s="23"/>
      <c r="DMN166" s="23"/>
      <c r="DMO166" s="23"/>
      <c r="DMP166" s="23"/>
      <c r="DMQ166" s="23"/>
      <c r="DMR166" s="23"/>
      <c r="DMS166" s="23"/>
      <c r="DMT166" s="23"/>
      <c r="DMU166" s="23"/>
      <c r="DMV166" s="23"/>
      <c r="DMW166" s="23"/>
      <c r="DMX166" s="23"/>
      <c r="DMY166" s="23"/>
      <c r="DMZ166" s="23"/>
      <c r="DNA166" s="23"/>
      <c r="DNB166" s="23"/>
      <c r="DNC166" s="23"/>
      <c r="DND166" s="23"/>
      <c r="DNE166" s="23"/>
      <c r="DNF166" s="23"/>
      <c r="DNG166" s="23"/>
      <c r="DNH166" s="23"/>
      <c r="DNI166" s="23"/>
      <c r="DNJ166" s="23"/>
      <c r="DNK166" s="23"/>
      <c r="DNL166" s="23"/>
      <c r="DNM166" s="23"/>
      <c r="DNN166" s="23"/>
      <c r="DNO166" s="23"/>
      <c r="DNP166" s="23"/>
      <c r="DNQ166" s="23"/>
      <c r="DNR166" s="23"/>
      <c r="DNS166" s="23"/>
      <c r="DNT166" s="23"/>
      <c r="DNU166" s="23"/>
      <c r="DNV166" s="23"/>
      <c r="DNW166" s="23"/>
      <c r="DNX166" s="23"/>
      <c r="DNY166" s="23"/>
      <c r="DNZ166" s="23"/>
      <c r="DOA166" s="23"/>
      <c r="DOB166" s="23"/>
      <c r="DOC166" s="23"/>
      <c r="DOD166" s="23"/>
      <c r="DOE166" s="23"/>
      <c r="DOF166" s="23"/>
      <c r="DOG166" s="23"/>
      <c r="DOH166" s="23"/>
      <c r="DOI166" s="23"/>
      <c r="DOJ166" s="23"/>
      <c r="DOK166" s="23"/>
      <c r="DOL166" s="23"/>
      <c r="DOM166" s="23"/>
      <c r="DON166" s="23"/>
      <c r="DOO166" s="23"/>
      <c r="DOP166" s="23"/>
      <c r="DOQ166" s="23"/>
      <c r="DOR166" s="23"/>
      <c r="DOS166" s="23"/>
      <c r="DOT166" s="23"/>
      <c r="DOU166" s="23"/>
      <c r="DOV166" s="23"/>
      <c r="DOW166" s="23"/>
      <c r="DOX166" s="23"/>
      <c r="DOY166" s="23"/>
      <c r="DOZ166" s="23"/>
      <c r="DPA166" s="23"/>
      <c r="DPB166" s="23"/>
      <c r="DPC166" s="23"/>
      <c r="DPD166" s="23"/>
      <c r="DPE166" s="23"/>
      <c r="DPF166" s="23"/>
      <c r="DPG166" s="23"/>
      <c r="DPH166" s="23"/>
      <c r="DPI166" s="23"/>
      <c r="DPJ166" s="23"/>
      <c r="DPK166" s="23"/>
      <c r="DPL166" s="23"/>
      <c r="DPM166" s="23"/>
      <c r="DPN166" s="23"/>
      <c r="DPO166" s="23"/>
      <c r="DPP166" s="23"/>
      <c r="DPQ166" s="23"/>
      <c r="DPR166" s="23"/>
      <c r="DPS166" s="23"/>
      <c r="DPT166" s="23"/>
      <c r="DPU166" s="23"/>
      <c r="DPV166" s="23"/>
      <c r="DPW166" s="23"/>
      <c r="DPX166" s="23"/>
      <c r="DPY166" s="23"/>
      <c r="DPZ166" s="23"/>
      <c r="DQA166" s="23"/>
      <c r="DQB166" s="23"/>
      <c r="DQC166" s="23"/>
      <c r="DQD166" s="23"/>
      <c r="DQE166" s="23"/>
      <c r="DQF166" s="23"/>
      <c r="DQG166" s="23"/>
      <c r="DQH166" s="23"/>
      <c r="DQI166" s="23"/>
      <c r="DQJ166" s="23"/>
      <c r="DQK166" s="23"/>
      <c r="DQL166" s="23"/>
      <c r="DQM166" s="23"/>
      <c r="DQN166" s="23"/>
      <c r="DQO166" s="23"/>
      <c r="DQP166" s="23"/>
      <c r="DQQ166" s="23"/>
      <c r="DQR166" s="23"/>
      <c r="DQS166" s="23"/>
      <c r="DQT166" s="23"/>
      <c r="DQU166" s="23"/>
      <c r="DQV166" s="23"/>
      <c r="DQW166" s="23"/>
      <c r="DQX166" s="23"/>
      <c r="DQY166" s="23"/>
      <c r="DQZ166" s="23"/>
      <c r="DRA166" s="23"/>
      <c r="DRB166" s="23"/>
      <c r="DRC166" s="23"/>
      <c r="DRD166" s="23"/>
      <c r="DRE166" s="23"/>
      <c r="DRF166" s="23"/>
      <c r="DRG166" s="23"/>
      <c r="DRH166" s="23"/>
      <c r="DRI166" s="23"/>
      <c r="DRJ166" s="23"/>
      <c r="DRK166" s="23"/>
      <c r="DRL166" s="23"/>
      <c r="DRM166" s="23"/>
      <c r="DRN166" s="23"/>
      <c r="DRO166" s="23"/>
      <c r="DRP166" s="23"/>
      <c r="DRQ166" s="23"/>
      <c r="DRR166" s="23"/>
      <c r="DRS166" s="23"/>
      <c r="DRT166" s="23"/>
      <c r="DRU166" s="23"/>
      <c r="DRV166" s="23"/>
      <c r="DRW166" s="23"/>
      <c r="DRX166" s="23"/>
      <c r="DRY166" s="23"/>
      <c r="DRZ166" s="23"/>
      <c r="DSA166" s="23"/>
      <c r="DSB166" s="23"/>
      <c r="DSC166" s="23"/>
      <c r="DSD166" s="23"/>
      <c r="DSE166" s="23"/>
      <c r="DSF166" s="23"/>
      <c r="DSG166" s="23"/>
      <c r="DSH166" s="23"/>
      <c r="DSI166" s="23"/>
      <c r="DSJ166" s="23"/>
      <c r="DSK166" s="23"/>
      <c r="DSL166" s="23"/>
      <c r="DSM166" s="23"/>
      <c r="DSN166" s="23"/>
      <c r="DSO166" s="23"/>
      <c r="DSP166" s="23"/>
      <c r="DSQ166" s="23"/>
      <c r="DSR166" s="23"/>
      <c r="DSS166" s="23"/>
      <c r="DST166" s="23"/>
      <c r="DSU166" s="23"/>
      <c r="DSV166" s="23"/>
      <c r="DSW166" s="23"/>
      <c r="DSX166" s="23"/>
      <c r="DSY166" s="23"/>
      <c r="DSZ166" s="23"/>
      <c r="DTA166" s="23"/>
      <c r="DTB166" s="23"/>
      <c r="DTC166" s="23"/>
      <c r="DTD166" s="23"/>
      <c r="DTE166" s="23"/>
      <c r="DTF166" s="23"/>
      <c r="DTG166" s="23"/>
      <c r="DTH166" s="23"/>
      <c r="DTI166" s="23"/>
      <c r="DTJ166" s="23"/>
      <c r="DTK166" s="23"/>
      <c r="DTL166" s="23"/>
      <c r="DTM166" s="23"/>
      <c r="DTN166" s="23"/>
      <c r="DTO166" s="23"/>
      <c r="DTP166" s="23"/>
      <c r="DTQ166" s="23"/>
      <c r="DTR166" s="23"/>
      <c r="DTS166" s="23"/>
      <c r="DTT166" s="23"/>
      <c r="DTU166" s="23"/>
      <c r="DTV166" s="23"/>
      <c r="DTW166" s="23"/>
      <c r="DTX166" s="23"/>
      <c r="DTY166" s="23"/>
      <c r="DTZ166" s="23"/>
      <c r="DUA166" s="23"/>
      <c r="DUB166" s="23"/>
      <c r="DUC166" s="23"/>
      <c r="DUD166" s="23"/>
      <c r="DUE166" s="23"/>
      <c r="DUF166" s="23"/>
      <c r="DUG166" s="23"/>
      <c r="DUH166" s="23"/>
      <c r="DUI166" s="23"/>
      <c r="DUJ166" s="23"/>
      <c r="DUK166" s="23"/>
      <c r="DUL166" s="23"/>
      <c r="DUM166" s="23"/>
      <c r="DUN166" s="23"/>
      <c r="DUO166" s="23"/>
      <c r="DUP166" s="23"/>
      <c r="DUQ166" s="23"/>
      <c r="DUR166" s="23"/>
      <c r="DUS166" s="23"/>
      <c r="DUT166" s="23"/>
      <c r="DUU166" s="23"/>
      <c r="DUV166" s="23"/>
      <c r="DUW166" s="23"/>
      <c r="DUX166" s="23"/>
      <c r="DUY166" s="23"/>
      <c r="DUZ166" s="23"/>
      <c r="DVA166" s="23"/>
      <c r="DVB166" s="23"/>
      <c r="DVC166" s="23"/>
      <c r="DVD166" s="23"/>
      <c r="DVE166" s="23"/>
      <c r="DVF166" s="23"/>
      <c r="DVG166" s="23"/>
      <c r="DVH166" s="23"/>
      <c r="DVI166" s="23"/>
      <c r="DVJ166" s="23"/>
      <c r="DVK166" s="23"/>
      <c r="DVL166" s="23"/>
      <c r="DVM166" s="23"/>
      <c r="DVN166" s="23"/>
      <c r="DVO166" s="23"/>
      <c r="DVP166" s="23"/>
      <c r="DVQ166" s="23"/>
      <c r="DVR166" s="23"/>
      <c r="DVS166" s="23"/>
      <c r="DVT166" s="23"/>
      <c r="DVU166" s="23"/>
      <c r="DVV166" s="23"/>
      <c r="DVW166" s="23"/>
      <c r="DVX166" s="23"/>
      <c r="DVY166" s="23"/>
      <c r="DVZ166" s="23"/>
      <c r="DWA166" s="23"/>
      <c r="DWB166" s="23"/>
      <c r="DWC166" s="23"/>
      <c r="DWD166" s="23"/>
      <c r="DWE166" s="23"/>
      <c r="DWF166" s="23"/>
      <c r="DWG166" s="23"/>
      <c r="DWH166" s="23"/>
      <c r="DWI166" s="23"/>
      <c r="DWJ166" s="23"/>
      <c r="DWK166" s="23"/>
      <c r="DWL166" s="23"/>
      <c r="DWM166" s="23"/>
      <c r="DWN166" s="23"/>
      <c r="DWO166" s="23"/>
      <c r="DWP166" s="23"/>
      <c r="DWQ166" s="23"/>
      <c r="DWR166" s="23"/>
      <c r="DWS166" s="23"/>
      <c r="DWT166" s="23"/>
      <c r="DWU166" s="23"/>
      <c r="DWV166" s="23"/>
      <c r="DWW166" s="23"/>
      <c r="DWX166" s="23"/>
      <c r="DWY166" s="23"/>
      <c r="DWZ166" s="23"/>
      <c r="DXA166" s="23"/>
      <c r="DXB166" s="23"/>
      <c r="DXC166" s="23"/>
      <c r="DXD166" s="23"/>
      <c r="DXE166" s="23"/>
      <c r="DXF166" s="23"/>
      <c r="DXG166" s="23"/>
      <c r="DXH166" s="23"/>
      <c r="DXI166" s="23"/>
      <c r="DXJ166" s="23"/>
      <c r="DXK166" s="23"/>
      <c r="DXL166" s="23"/>
      <c r="DXM166" s="23"/>
      <c r="DXN166" s="23"/>
      <c r="DXO166" s="23"/>
      <c r="DXP166" s="23"/>
      <c r="DXQ166" s="23"/>
      <c r="DXR166" s="23"/>
      <c r="DXS166" s="23"/>
      <c r="DXT166" s="23"/>
      <c r="DXU166" s="23"/>
      <c r="DXV166" s="23"/>
      <c r="DXW166" s="23"/>
      <c r="DXX166" s="23"/>
      <c r="DXY166" s="23"/>
      <c r="DXZ166" s="23"/>
      <c r="DYA166" s="23"/>
      <c r="DYB166" s="23"/>
      <c r="DYC166" s="23"/>
      <c r="DYD166" s="23"/>
      <c r="DYE166" s="23"/>
      <c r="DYF166" s="23"/>
      <c r="DYG166" s="23"/>
      <c r="DYH166" s="23"/>
      <c r="DYI166" s="23"/>
      <c r="DYJ166" s="23"/>
      <c r="DYK166" s="23"/>
      <c r="DYL166" s="23"/>
      <c r="DYM166" s="23"/>
      <c r="DYN166" s="23"/>
      <c r="DYO166" s="23"/>
      <c r="DYP166" s="23"/>
      <c r="DYQ166" s="23"/>
      <c r="DYR166" s="23"/>
      <c r="DYS166" s="23"/>
      <c r="DYT166" s="23"/>
      <c r="DYU166" s="23"/>
      <c r="DYV166" s="23"/>
      <c r="DYW166" s="23"/>
      <c r="DYX166" s="23"/>
      <c r="DYY166" s="23"/>
      <c r="DYZ166" s="23"/>
      <c r="DZA166" s="23"/>
      <c r="DZB166" s="23"/>
      <c r="DZC166" s="23"/>
      <c r="DZD166" s="23"/>
      <c r="DZE166" s="23"/>
      <c r="DZF166" s="23"/>
      <c r="DZG166" s="23"/>
      <c r="DZH166" s="23"/>
      <c r="DZI166" s="23"/>
      <c r="DZJ166" s="23"/>
      <c r="DZK166" s="23"/>
      <c r="DZL166" s="23"/>
      <c r="DZM166" s="23"/>
      <c r="DZN166" s="23"/>
      <c r="DZO166" s="23"/>
      <c r="DZP166" s="23"/>
      <c r="DZQ166" s="23"/>
      <c r="DZR166" s="23"/>
      <c r="DZS166" s="23"/>
      <c r="DZT166" s="23"/>
      <c r="DZU166" s="23"/>
      <c r="DZV166" s="23"/>
      <c r="DZW166" s="23"/>
      <c r="DZX166" s="23"/>
      <c r="DZY166" s="23"/>
      <c r="DZZ166" s="23"/>
      <c r="EAA166" s="23"/>
      <c r="EAB166" s="23"/>
      <c r="EAC166" s="23"/>
      <c r="EAD166" s="23"/>
      <c r="EAE166" s="23"/>
      <c r="EAF166" s="23"/>
      <c r="EAG166" s="23"/>
      <c r="EAH166" s="23"/>
      <c r="EAI166" s="23"/>
      <c r="EAJ166" s="23"/>
      <c r="EAK166" s="23"/>
      <c r="EAL166" s="23"/>
      <c r="EAM166" s="23"/>
      <c r="EAN166" s="23"/>
      <c r="EAO166" s="23"/>
      <c r="EAP166" s="23"/>
      <c r="EAQ166" s="23"/>
      <c r="EAR166" s="23"/>
      <c r="EAS166" s="23"/>
      <c r="EAT166" s="23"/>
      <c r="EAU166" s="23"/>
      <c r="EAV166" s="23"/>
      <c r="EAW166" s="23"/>
      <c r="EAX166" s="23"/>
      <c r="EAY166" s="23"/>
      <c r="EAZ166" s="23"/>
      <c r="EBA166" s="23"/>
      <c r="EBB166" s="23"/>
      <c r="EBC166" s="23"/>
      <c r="EBD166" s="23"/>
      <c r="EBE166" s="23"/>
      <c r="EBF166" s="23"/>
      <c r="EBG166" s="23"/>
      <c r="EBH166" s="23"/>
      <c r="EBI166" s="23"/>
      <c r="EBJ166" s="23"/>
      <c r="EBK166" s="23"/>
      <c r="EBL166" s="23"/>
      <c r="EBM166" s="23"/>
      <c r="EBN166" s="23"/>
      <c r="EBO166" s="23"/>
      <c r="EBP166" s="23"/>
      <c r="EBQ166" s="23"/>
      <c r="EBR166" s="23"/>
      <c r="EBS166" s="23"/>
      <c r="EBT166" s="23"/>
      <c r="EBU166" s="23"/>
      <c r="EBV166" s="23"/>
      <c r="EBW166" s="23"/>
      <c r="EBX166" s="23"/>
      <c r="EBY166" s="23"/>
      <c r="EBZ166" s="23"/>
      <c r="ECA166" s="23"/>
      <c r="ECB166" s="23"/>
      <c r="ECC166" s="23"/>
      <c r="ECD166" s="23"/>
      <c r="ECE166" s="23"/>
      <c r="ECF166" s="23"/>
      <c r="ECG166" s="23"/>
      <c r="ECH166" s="23"/>
      <c r="ECI166" s="23"/>
      <c r="ECJ166" s="23"/>
      <c r="ECK166" s="23"/>
      <c r="ECL166" s="23"/>
      <c r="ECM166" s="23"/>
      <c r="ECN166" s="23"/>
      <c r="ECO166" s="23"/>
      <c r="ECP166" s="23"/>
      <c r="ECQ166" s="23"/>
      <c r="ECR166" s="23"/>
      <c r="ECS166" s="23"/>
      <c r="ECT166" s="23"/>
      <c r="ECU166" s="23"/>
      <c r="ECV166" s="23"/>
      <c r="ECW166" s="23"/>
      <c r="ECX166" s="23"/>
      <c r="ECY166" s="23"/>
      <c r="ECZ166" s="23"/>
      <c r="EDA166" s="23"/>
      <c r="EDB166" s="23"/>
      <c r="EDC166" s="23"/>
      <c r="EDD166" s="23"/>
      <c r="EDE166" s="23"/>
      <c r="EDF166" s="23"/>
      <c r="EDG166" s="23"/>
      <c r="EDH166" s="23"/>
      <c r="EDI166" s="23"/>
      <c r="EDJ166" s="23"/>
      <c r="EDK166" s="23"/>
      <c r="EDL166" s="23"/>
      <c r="EDM166" s="23"/>
      <c r="EDN166" s="23"/>
      <c r="EDO166" s="23"/>
      <c r="EDP166" s="23"/>
      <c r="EDQ166" s="23"/>
      <c r="EDR166" s="23"/>
      <c r="EDS166" s="23"/>
      <c r="EDT166" s="23"/>
      <c r="EDU166" s="23"/>
      <c r="EDV166" s="23"/>
      <c r="EDW166" s="23"/>
      <c r="EDX166" s="23"/>
      <c r="EDY166" s="23"/>
      <c r="EDZ166" s="23"/>
      <c r="EEA166" s="23"/>
      <c r="EEB166" s="23"/>
      <c r="EEC166" s="23"/>
      <c r="EED166" s="23"/>
      <c r="EEE166" s="23"/>
      <c r="EEF166" s="23"/>
      <c r="EEG166" s="23"/>
      <c r="EEH166" s="23"/>
      <c r="EEI166" s="23"/>
      <c r="EEJ166" s="23"/>
      <c r="EEK166" s="23"/>
      <c r="EEL166" s="23"/>
      <c r="EEM166" s="23"/>
      <c r="EEN166" s="23"/>
      <c r="EEO166" s="23"/>
      <c r="EEP166" s="23"/>
      <c r="EEQ166" s="23"/>
      <c r="EER166" s="23"/>
      <c r="EES166" s="23"/>
      <c r="EET166" s="23"/>
      <c r="EEU166" s="23"/>
      <c r="EEV166" s="23"/>
      <c r="EEW166" s="23"/>
      <c r="EEX166" s="23"/>
      <c r="EEY166" s="23"/>
      <c r="EEZ166" s="23"/>
      <c r="EFA166" s="23"/>
      <c r="EFB166" s="23"/>
      <c r="EFC166" s="23"/>
      <c r="EFD166" s="23"/>
      <c r="EFE166" s="23"/>
      <c r="EFF166" s="23"/>
      <c r="EFG166" s="23"/>
      <c r="EFH166" s="23"/>
      <c r="EFI166" s="23"/>
      <c r="EFJ166" s="23"/>
      <c r="EFK166" s="23"/>
      <c r="EFL166" s="23"/>
      <c r="EFM166" s="23"/>
      <c r="EFN166" s="23"/>
      <c r="EFO166" s="23"/>
      <c r="EFP166" s="23"/>
      <c r="EFQ166" s="23"/>
      <c r="EFR166" s="23"/>
      <c r="EFS166" s="23"/>
      <c r="EFT166" s="23"/>
      <c r="EFU166" s="23"/>
      <c r="EFV166" s="23"/>
      <c r="EFW166" s="23"/>
      <c r="EFX166" s="23"/>
      <c r="EFY166" s="23"/>
      <c r="EFZ166" s="23"/>
      <c r="EGA166" s="23"/>
      <c r="EGB166" s="23"/>
      <c r="EGC166" s="23"/>
      <c r="EGD166" s="23"/>
      <c r="EGE166" s="23"/>
      <c r="EGF166" s="23"/>
      <c r="EGG166" s="23"/>
      <c r="EGH166" s="23"/>
      <c r="EGI166" s="23"/>
      <c r="EGJ166" s="23"/>
      <c r="EGK166" s="23"/>
      <c r="EGL166" s="23"/>
      <c r="EGM166" s="23"/>
      <c r="EGN166" s="23"/>
      <c r="EGO166" s="23"/>
      <c r="EGP166" s="23"/>
      <c r="EGQ166" s="23"/>
      <c r="EGR166" s="23"/>
      <c r="EGS166" s="23"/>
      <c r="EGT166" s="23"/>
      <c r="EGU166" s="23"/>
      <c r="EGV166" s="23"/>
      <c r="EGW166" s="23"/>
      <c r="EGX166" s="23"/>
      <c r="EGY166" s="23"/>
      <c r="EGZ166" s="23"/>
      <c r="EHA166" s="23"/>
      <c r="EHB166" s="23"/>
      <c r="EHC166" s="23"/>
      <c r="EHD166" s="23"/>
      <c r="EHE166" s="23"/>
      <c r="EHF166" s="23"/>
      <c r="EHG166" s="23"/>
      <c r="EHH166" s="23"/>
      <c r="EHI166" s="23"/>
      <c r="EHJ166" s="23"/>
      <c r="EHK166" s="23"/>
      <c r="EHL166" s="23"/>
      <c r="EHM166" s="23"/>
      <c r="EHN166" s="23"/>
      <c r="EHO166" s="23"/>
      <c r="EHP166" s="23"/>
      <c r="EHQ166" s="23"/>
      <c r="EHR166" s="23"/>
      <c r="EHS166" s="23"/>
      <c r="EHT166" s="23"/>
      <c r="EHU166" s="23"/>
      <c r="EHV166" s="23"/>
      <c r="EHW166" s="23"/>
      <c r="EHX166" s="23"/>
      <c r="EHY166" s="23"/>
      <c r="EHZ166" s="23"/>
      <c r="EIA166" s="23"/>
      <c r="EIB166" s="23"/>
      <c r="EIC166" s="23"/>
      <c r="EID166" s="23"/>
      <c r="EIE166" s="23"/>
      <c r="EIF166" s="23"/>
      <c r="EIG166" s="23"/>
      <c r="EIH166" s="23"/>
      <c r="EII166" s="23"/>
      <c r="EIJ166" s="23"/>
      <c r="EIK166" s="23"/>
      <c r="EIL166" s="23"/>
      <c r="EIM166" s="23"/>
      <c r="EIN166" s="23"/>
      <c r="EIO166" s="23"/>
      <c r="EIP166" s="23"/>
      <c r="EIQ166" s="23"/>
      <c r="EIR166" s="23"/>
      <c r="EIS166" s="23"/>
      <c r="EIT166" s="23"/>
      <c r="EIU166" s="23"/>
      <c r="EIV166" s="23"/>
      <c r="EIW166" s="23"/>
      <c r="EIX166" s="23"/>
      <c r="EIY166" s="23"/>
      <c r="EIZ166" s="23"/>
      <c r="EJA166" s="23"/>
      <c r="EJB166" s="23"/>
      <c r="EJC166" s="23"/>
      <c r="EJD166" s="23"/>
      <c r="EJE166" s="23"/>
      <c r="EJF166" s="23"/>
      <c r="EJG166" s="23"/>
      <c r="EJH166" s="23"/>
      <c r="EJI166" s="23"/>
      <c r="EJJ166" s="23"/>
      <c r="EJK166" s="23"/>
      <c r="EJL166" s="23"/>
      <c r="EJM166" s="23"/>
      <c r="EJN166" s="23"/>
      <c r="EJO166" s="23"/>
      <c r="EJP166" s="23"/>
      <c r="EJQ166" s="23"/>
      <c r="EJR166" s="23"/>
      <c r="EJS166" s="23"/>
      <c r="EJT166" s="23"/>
      <c r="EJU166" s="23"/>
      <c r="EJV166" s="23"/>
      <c r="EJW166" s="23"/>
      <c r="EJX166" s="23"/>
      <c r="EJY166" s="23"/>
      <c r="EJZ166" s="23"/>
      <c r="EKA166" s="23"/>
      <c r="EKB166" s="23"/>
      <c r="EKC166" s="23"/>
      <c r="EKD166" s="23"/>
      <c r="EKE166" s="23"/>
      <c r="EKF166" s="23"/>
      <c r="EKG166" s="23"/>
      <c r="EKH166" s="23"/>
      <c r="EKI166" s="23"/>
      <c r="EKJ166" s="23"/>
      <c r="EKK166" s="23"/>
      <c r="EKL166" s="23"/>
      <c r="EKM166" s="23"/>
      <c r="EKN166" s="23"/>
      <c r="EKO166" s="23"/>
      <c r="EKP166" s="23"/>
      <c r="EKQ166" s="23"/>
      <c r="EKR166" s="23"/>
      <c r="EKS166" s="23"/>
      <c r="EKT166" s="23"/>
      <c r="EKU166" s="23"/>
      <c r="EKV166" s="23"/>
      <c r="EKW166" s="23"/>
      <c r="EKX166" s="23"/>
      <c r="EKY166" s="23"/>
      <c r="EKZ166" s="23"/>
      <c r="ELA166" s="23"/>
      <c r="ELB166" s="23"/>
      <c r="ELC166" s="23"/>
      <c r="ELD166" s="23"/>
      <c r="ELE166" s="23"/>
      <c r="ELF166" s="23"/>
      <c r="ELG166" s="23"/>
      <c r="ELH166" s="23"/>
      <c r="ELI166" s="23"/>
      <c r="ELJ166" s="23"/>
      <c r="ELK166" s="23"/>
      <c r="ELL166" s="23"/>
      <c r="ELM166" s="23"/>
      <c r="ELN166" s="23"/>
      <c r="ELO166" s="23"/>
      <c r="ELP166" s="23"/>
      <c r="ELQ166" s="23"/>
      <c r="ELR166" s="23"/>
      <c r="ELS166" s="23"/>
      <c r="ELT166" s="23"/>
      <c r="ELU166" s="23"/>
      <c r="ELV166" s="23"/>
      <c r="ELW166" s="23"/>
      <c r="ELX166" s="23"/>
      <c r="ELY166" s="23"/>
      <c r="ELZ166" s="23"/>
      <c r="EMA166" s="23"/>
      <c r="EMB166" s="23"/>
      <c r="EMC166" s="23"/>
      <c r="EMD166" s="23"/>
      <c r="EME166" s="23"/>
      <c r="EMF166" s="23"/>
      <c r="EMG166" s="23"/>
      <c r="EMH166" s="23"/>
      <c r="EMI166" s="23"/>
      <c r="EMJ166" s="23"/>
      <c r="EMK166" s="23"/>
      <c r="EML166" s="23"/>
      <c r="EMM166" s="23"/>
      <c r="EMN166" s="23"/>
      <c r="EMO166" s="23"/>
      <c r="EMP166" s="23"/>
      <c r="EMQ166" s="23"/>
      <c r="EMR166" s="23"/>
      <c r="EMS166" s="23"/>
      <c r="EMT166" s="23"/>
      <c r="EMU166" s="23"/>
      <c r="EMV166" s="23"/>
      <c r="EMW166" s="23"/>
      <c r="EMX166" s="23"/>
      <c r="EMY166" s="23"/>
      <c r="EMZ166" s="23"/>
      <c r="ENA166" s="23"/>
      <c r="ENB166" s="23"/>
      <c r="ENC166" s="23"/>
      <c r="END166" s="23"/>
      <c r="ENE166" s="23"/>
      <c r="ENF166" s="23"/>
      <c r="ENG166" s="23"/>
      <c r="ENH166" s="23"/>
      <c r="ENI166" s="23"/>
      <c r="ENJ166" s="23"/>
      <c r="ENK166" s="23"/>
      <c r="ENL166" s="23"/>
      <c r="ENM166" s="23"/>
      <c r="ENN166" s="23"/>
      <c r="ENO166" s="23"/>
      <c r="ENP166" s="23"/>
      <c r="ENQ166" s="23"/>
      <c r="ENR166" s="23"/>
      <c r="ENS166" s="23"/>
      <c r="ENT166" s="23"/>
      <c r="ENU166" s="23"/>
      <c r="ENV166" s="23"/>
      <c r="ENW166" s="23"/>
      <c r="ENX166" s="23"/>
      <c r="ENY166" s="23"/>
      <c r="ENZ166" s="23"/>
      <c r="EOA166" s="23"/>
      <c r="EOB166" s="23"/>
      <c r="EOC166" s="23"/>
      <c r="EOD166" s="23"/>
      <c r="EOE166" s="23"/>
      <c r="EOF166" s="23"/>
      <c r="EOG166" s="23"/>
      <c r="EOH166" s="23"/>
      <c r="EOI166" s="23"/>
      <c r="EOJ166" s="23"/>
      <c r="EOK166" s="23"/>
      <c r="EOL166" s="23"/>
      <c r="EOM166" s="23"/>
      <c r="EON166" s="23"/>
      <c r="EOO166" s="23"/>
      <c r="EOP166" s="23"/>
      <c r="EOQ166" s="23"/>
      <c r="EOR166" s="23"/>
      <c r="EOS166" s="23"/>
      <c r="EOT166" s="23"/>
      <c r="EOU166" s="23"/>
      <c r="EOV166" s="23"/>
      <c r="EOW166" s="23"/>
      <c r="EOX166" s="23"/>
      <c r="EOY166" s="23"/>
      <c r="EOZ166" s="23"/>
      <c r="EPA166" s="23"/>
      <c r="EPB166" s="23"/>
      <c r="EPC166" s="23"/>
      <c r="EPD166" s="23"/>
      <c r="EPE166" s="23"/>
      <c r="EPF166" s="23"/>
      <c r="EPG166" s="23"/>
      <c r="EPH166" s="23"/>
      <c r="EPI166" s="23"/>
      <c r="EPJ166" s="23"/>
      <c r="EPK166" s="23"/>
      <c r="EPL166" s="23"/>
      <c r="EPM166" s="23"/>
      <c r="EPN166" s="23"/>
      <c r="EPO166" s="23"/>
      <c r="EPP166" s="23"/>
      <c r="EPQ166" s="23"/>
      <c r="EPR166" s="23"/>
      <c r="EPS166" s="23"/>
      <c r="EPT166" s="23"/>
      <c r="EPU166" s="23"/>
      <c r="EPV166" s="23"/>
      <c r="EPW166" s="23"/>
      <c r="EPX166" s="23"/>
      <c r="EPY166" s="23"/>
      <c r="EPZ166" s="23"/>
      <c r="EQA166" s="23"/>
      <c r="EQB166" s="23"/>
      <c r="EQC166" s="23"/>
      <c r="EQD166" s="23"/>
      <c r="EQE166" s="23"/>
      <c r="EQF166" s="23"/>
      <c r="EQG166" s="23"/>
      <c r="EQH166" s="23"/>
      <c r="EQI166" s="23"/>
      <c r="EQJ166" s="23"/>
      <c r="EQK166" s="23"/>
      <c r="EQL166" s="23"/>
      <c r="EQM166" s="23"/>
      <c r="EQN166" s="23"/>
      <c r="EQO166" s="23"/>
      <c r="EQP166" s="23"/>
      <c r="EQQ166" s="23"/>
      <c r="EQR166" s="23"/>
      <c r="EQS166" s="23"/>
      <c r="EQT166" s="23"/>
      <c r="EQU166" s="23"/>
      <c r="EQV166" s="23"/>
      <c r="EQW166" s="23"/>
      <c r="EQX166" s="23"/>
      <c r="EQY166" s="23"/>
      <c r="EQZ166" s="23"/>
      <c r="ERA166" s="23"/>
      <c r="ERB166" s="23"/>
      <c r="ERC166" s="23"/>
      <c r="ERD166" s="23"/>
      <c r="ERE166" s="23"/>
      <c r="ERF166" s="23"/>
      <c r="ERG166" s="23"/>
      <c r="ERH166" s="23"/>
      <c r="ERI166" s="23"/>
      <c r="ERJ166" s="23"/>
      <c r="ERK166" s="23"/>
      <c r="ERL166" s="23"/>
      <c r="ERM166" s="23"/>
      <c r="ERN166" s="23"/>
      <c r="ERO166" s="23"/>
      <c r="ERP166" s="23"/>
      <c r="ERQ166" s="23"/>
      <c r="ERR166" s="23"/>
      <c r="ERS166" s="23"/>
      <c r="ERT166" s="23"/>
      <c r="ERU166" s="23"/>
      <c r="ERV166" s="23"/>
      <c r="ERW166" s="23"/>
      <c r="ERX166" s="23"/>
      <c r="ERY166" s="23"/>
      <c r="ERZ166" s="23"/>
      <c r="ESA166" s="23"/>
      <c r="ESB166" s="23"/>
      <c r="ESC166" s="23"/>
      <c r="ESD166" s="23"/>
      <c r="ESE166" s="23"/>
      <c r="ESF166" s="23"/>
      <c r="ESG166" s="23"/>
      <c r="ESH166" s="23"/>
      <c r="ESI166" s="23"/>
      <c r="ESJ166" s="23"/>
      <c r="ESK166" s="23"/>
      <c r="ESL166" s="23"/>
      <c r="ESM166" s="23"/>
      <c r="ESN166" s="23"/>
      <c r="ESO166" s="23"/>
      <c r="ESP166" s="23"/>
      <c r="ESQ166" s="23"/>
      <c r="ESR166" s="23"/>
      <c r="ESS166" s="23"/>
      <c r="EST166" s="23"/>
      <c r="ESU166" s="23"/>
      <c r="ESV166" s="23"/>
      <c r="ESW166" s="23"/>
      <c r="ESX166" s="23"/>
      <c r="ESY166" s="23"/>
      <c r="ESZ166" s="23"/>
      <c r="ETA166" s="23"/>
      <c r="ETB166" s="23"/>
      <c r="ETC166" s="23"/>
      <c r="ETD166" s="23"/>
      <c r="ETE166" s="23"/>
      <c r="ETF166" s="23"/>
      <c r="ETG166" s="23"/>
      <c r="ETH166" s="23"/>
      <c r="ETI166" s="23"/>
      <c r="ETJ166" s="23"/>
      <c r="ETK166" s="23"/>
      <c r="ETL166" s="23"/>
      <c r="ETM166" s="23"/>
      <c r="ETN166" s="23"/>
      <c r="ETO166" s="23"/>
      <c r="ETP166" s="23"/>
      <c r="ETQ166" s="23"/>
      <c r="ETR166" s="23"/>
      <c r="ETS166" s="23"/>
      <c r="ETT166" s="23"/>
      <c r="ETU166" s="23"/>
      <c r="ETV166" s="23"/>
      <c r="ETW166" s="23"/>
      <c r="ETX166" s="23"/>
      <c r="ETY166" s="23"/>
      <c r="ETZ166" s="23"/>
      <c r="EUA166" s="23"/>
      <c r="EUB166" s="23"/>
      <c r="EUC166" s="23"/>
      <c r="EUD166" s="23"/>
      <c r="EUE166" s="23"/>
      <c r="EUF166" s="23"/>
      <c r="EUG166" s="23"/>
      <c r="EUH166" s="23"/>
      <c r="EUI166" s="23"/>
      <c r="EUJ166" s="23"/>
      <c r="EUK166" s="23"/>
      <c r="EUL166" s="23"/>
      <c r="EUM166" s="23"/>
      <c r="EUN166" s="23"/>
      <c r="EUO166" s="23"/>
      <c r="EUP166" s="23"/>
      <c r="EUQ166" s="23"/>
      <c r="EUR166" s="23"/>
      <c r="EUS166" s="23"/>
      <c r="EUT166" s="23"/>
      <c r="EUU166" s="23"/>
      <c r="EUV166" s="23"/>
      <c r="EUW166" s="23"/>
      <c r="EUX166" s="23"/>
      <c r="EUY166" s="23"/>
      <c r="EUZ166" s="23"/>
      <c r="EVA166" s="23"/>
      <c r="EVB166" s="23"/>
      <c r="EVC166" s="23"/>
      <c r="EVD166" s="23"/>
      <c r="EVE166" s="23"/>
      <c r="EVF166" s="23"/>
      <c r="EVG166" s="23"/>
      <c r="EVH166" s="23"/>
      <c r="EVI166" s="23"/>
      <c r="EVJ166" s="23"/>
      <c r="EVK166" s="23"/>
      <c r="EVL166" s="23"/>
      <c r="EVM166" s="23"/>
      <c r="EVN166" s="23"/>
      <c r="EVO166" s="23"/>
      <c r="EVP166" s="23"/>
      <c r="EVQ166" s="23"/>
      <c r="EVR166" s="23"/>
      <c r="EVS166" s="23"/>
      <c r="EVT166" s="23"/>
      <c r="EVU166" s="23"/>
      <c r="EVV166" s="23"/>
      <c r="EVW166" s="23"/>
      <c r="EVX166" s="23"/>
      <c r="EVY166" s="23"/>
      <c r="EVZ166" s="23"/>
      <c r="EWA166" s="23"/>
      <c r="EWB166" s="23"/>
      <c r="EWC166" s="23"/>
      <c r="EWD166" s="23"/>
      <c r="EWE166" s="23"/>
      <c r="EWF166" s="23"/>
      <c r="EWG166" s="23"/>
      <c r="EWH166" s="23"/>
      <c r="EWI166" s="23"/>
      <c r="EWJ166" s="23"/>
      <c r="EWK166" s="23"/>
      <c r="EWL166" s="23"/>
      <c r="EWM166" s="23"/>
      <c r="EWN166" s="23"/>
      <c r="EWO166" s="23"/>
      <c r="EWP166" s="23"/>
      <c r="EWQ166" s="23"/>
      <c r="EWR166" s="23"/>
      <c r="EWS166" s="23"/>
      <c r="EWT166" s="23"/>
      <c r="EWU166" s="23"/>
      <c r="EWV166" s="23"/>
      <c r="EWW166" s="23"/>
      <c r="EWX166" s="23"/>
      <c r="EWY166" s="23"/>
      <c r="EWZ166" s="23"/>
      <c r="EXA166" s="23"/>
      <c r="EXB166" s="23"/>
      <c r="EXC166" s="23"/>
      <c r="EXD166" s="23"/>
      <c r="EXE166" s="23"/>
      <c r="EXF166" s="23"/>
      <c r="EXG166" s="23"/>
      <c r="EXH166" s="23"/>
      <c r="EXI166" s="23"/>
      <c r="EXJ166" s="23"/>
      <c r="EXK166" s="23"/>
      <c r="EXL166" s="23"/>
      <c r="EXM166" s="23"/>
      <c r="EXN166" s="23"/>
      <c r="EXO166" s="23"/>
      <c r="EXP166" s="23"/>
      <c r="EXQ166" s="23"/>
      <c r="EXR166" s="23"/>
      <c r="EXS166" s="23"/>
      <c r="EXT166" s="23"/>
      <c r="EXU166" s="23"/>
      <c r="EXV166" s="23"/>
      <c r="EXW166" s="23"/>
      <c r="EXX166" s="23"/>
      <c r="EXY166" s="23"/>
      <c r="EXZ166" s="23"/>
      <c r="EYA166" s="23"/>
      <c r="EYB166" s="23"/>
      <c r="EYC166" s="23"/>
      <c r="EYD166" s="23"/>
      <c r="EYE166" s="23"/>
      <c r="EYF166" s="23"/>
      <c r="EYG166" s="23"/>
      <c r="EYH166" s="23"/>
      <c r="EYI166" s="23"/>
      <c r="EYJ166" s="23"/>
      <c r="EYK166" s="23"/>
      <c r="EYL166" s="23"/>
      <c r="EYM166" s="23"/>
      <c r="EYN166" s="23"/>
      <c r="EYO166" s="23"/>
      <c r="EYP166" s="23"/>
      <c r="EYQ166" s="23"/>
      <c r="EYR166" s="23"/>
      <c r="EYS166" s="23"/>
      <c r="EYT166" s="23"/>
      <c r="EYU166" s="23"/>
      <c r="EYV166" s="23"/>
      <c r="EYW166" s="23"/>
      <c r="EYX166" s="23"/>
      <c r="EYY166" s="23"/>
      <c r="EYZ166" s="23"/>
      <c r="EZA166" s="23"/>
      <c r="EZB166" s="23"/>
      <c r="EZC166" s="23"/>
      <c r="EZD166" s="23"/>
      <c r="EZE166" s="23"/>
      <c r="EZF166" s="23"/>
      <c r="EZG166" s="23"/>
      <c r="EZH166" s="23"/>
      <c r="EZI166" s="23"/>
      <c r="EZJ166" s="23"/>
      <c r="EZK166" s="23"/>
      <c r="EZL166" s="23"/>
      <c r="EZM166" s="23"/>
      <c r="EZN166" s="23"/>
      <c r="EZO166" s="23"/>
      <c r="EZP166" s="23"/>
      <c r="EZQ166" s="23"/>
      <c r="EZR166" s="23"/>
      <c r="EZS166" s="23"/>
      <c r="EZT166" s="23"/>
      <c r="EZU166" s="23"/>
      <c r="EZV166" s="23"/>
      <c r="EZW166" s="23"/>
      <c r="EZX166" s="23"/>
      <c r="EZY166" s="23"/>
      <c r="EZZ166" s="23"/>
      <c r="FAA166" s="23"/>
      <c r="FAB166" s="23"/>
      <c r="FAC166" s="23"/>
      <c r="FAD166" s="23"/>
      <c r="FAE166" s="23"/>
      <c r="FAF166" s="23"/>
      <c r="FAG166" s="23"/>
      <c r="FAH166" s="23"/>
      <c r="FAI166" s="23"/>
      <c r="FAJ166" s="23"/>
      <c r="FAK166" s="23"/>
      <c r="FAL166" s="23"/>
      <c r="FAM166" s="23"/>
      <c r="FAN166" s="23"/>
      <c r="FAO166" s="23"/>
      <c r="FAP166" s="23"/>
      <c r="FAQ166" s="23"/>
      <c r="FAR166" s="23"/>
      <c r="FAS166" s="23"/>
      <c r="FAT166" s="23"/>
      <c r="FAU166" s="23"/>
      <c r="FAV166" s="23"/>
      <c r="FAW166" s="23"/>
      <c r="FAX166" s="23"/>
      <c r="FAY166" s="23"/>
      <c r="FAZ166" s="23"/>
      <c r="FBA166" s="23"/>
      <c r="FBB166" s="23"/>
      <c r="FBC166" s="23"/>
      <c r="FBD166" s="23"/>
      <c r="FBE166" s="23"/>
      <c r="FBF166" s="23"/>
      <c r="FBG166" s="23"/>
      <c r="FBH166" s="23"/>
      <c r="FBI166" s="23"/>
      <c r="FBJ166" s="23"/>
      <c r="FBK166" s="23"/>
      <c r="FBL166" s="23"/>
      <c r="FBM166" s="23"/>
      <c r="FBN166" s="23"/>
      <c r="FBO166" s="23"/>
      <c r="FBP166" s="23"/>
      <c r="FBQ166" s="23"/>
      <c r="FBR166" s="23"/>
      <c r="FBS166" s="23"/>
      <c r="FBT166" s="23"/>
      <c r="FBU166" s="23"/>
      <c r="FBV166" s="23"/>
      <c r="FBW166" s="23"/>
      <c r="FBX166" s="23"/>
      <c r="FBY166" s="23"/>
      <c r="FBZ166" s="23"/>
      <c r="FCA166" s="23"/>
      <c r="FCB166" s="23"/>
      <c r="FCC166" s="23"/>
      <c r="FCD166" s="23"/>
      <c r="FCE166" s="23"/>
      <c r="FCF166" s="23"/>
      <c r="FCG166" s="23"/>
      <c r="FCH166" s="23"/>
      <c r="FCI166" s="23"/>
      <c r="FCJ166" s="23"/>
      <c r="FCK166" s="23"/>
      <c r="FCL166" s="23"/>
      <c r="FCM166" s="23"/>
      <c r="FCN166" s="23"/>
      <c r="FCO166" s="23"/>
      <c r="FCP166" s="23"/>
      <c r="FCQ166" s="23"/>
      <c r="FCR166" s="23"/>
      <c r="FCS166" s="23"/>
      <c r="FCT166" s="23"/>
      <c r="FCU166" s="23"/>
      <c r="FCV166" s="23"/>
      <c r="FCW166" s="23"/>
      <c r="FCX166" s="23"/>
      <c r="FCY166" s="23"/>
      <c r="FCZ166" s="23"/>
      <c r="FDA166" s="23"/>
      <c r="FDB166" s="23"/>
      <c r="FDC166" s="23"/>
      <c r="FDD166" s="23"/>
      <c r="FDE166" s="23"/>
      <c r="FDF166" s="23"/>
      <c r="FDG166" s="23"/>
      <c r="FDH166" s="23"/>
      <c r="FDI166" s="23"/>
      <c r="FDJ166" s="23"/>
      <c r="FDK166" s="23"/>
      <c r="FDL166" s="23"/>
      <c r="FDM166" s="23"/>
      <c r="FDN166" s="23"/>
      <c r="FDO166" s="23"/>
      <c r="FDP166" s="23"/>
      <c r="FDQ166" s="23"/>
      <c r="FDR166" s="23"/>
      <c r="FDS166" s="23"/>
      <c r="FDT166" s="23"/>
      <c r="FDU166" s="23"/>
      <c r="FDV166" s="23"/>
      <c r="FDW166" s="23"/>
      <c r="FDX166" s="23"/>
      <c r="FDY166" s="23"/>
      <c r="FDZ166" s="23"/>
      <c r="FEA166" s="23"/>
      <c r="FEB166" s="23"/>
      <c r="FEC166" s="23"/>
      <c r="FED166" s="23"/>
      <c r="FEE166" s="23"/>
      <c r="FEF166" s="23"/>
      <c r="FEG166" s="23"/>
      <c r="FEH166" s="23"/>
      <c r="FEI166" s="23"/>
      <c r="FEJ166" s="23"/>
      <c r="FEK166" s="23"/>
      <c r="FEL166" s="23"/>
      <c r="FEM166" s="23"/>
      <c r="FEN166" s="23"/>
      <c r="FEO166" s="23"/>
      <c r="FEP166" s="23"/>
      <c r="FEQ166" s="23"/>
      <c r="FER166" s="23"/>
      <c r="FES166" s="23"/>
      <c r="FET166" s="23"/>
      <c r="FEU166" s="23"/>
      <c r="FEV166" s="23"/>
      <c r="FEW166" s="23"/>
      <c r="FEX166" s="23"/>
      <c r="FEY166" s="23"/>
      <c r="FEZ166" s="23"/>
      <c r="FFA166" s="23"/>
      <c r="FFB166" s="23"/>
      <c r="FFC166" s="23"/>
      <c r="FFD166" s="23"/>
      <c r="FFE166" s="23"/>
      <c r="FFF166" s="23"/>
      <c r="FFG166" s="23"/>
      <c r="FFH166" s="23"/>
      <c r="FFI166" s="23"/>
      <c r="FFJ166" s="23"/>
      <c r="FFK166" s="23"/>
      <c r="FFL166" s="23"/>
      <c r="FFM166" s="23"/>
      <c r="FFN166" s="23"/>
      <c r="FFO166" s="23"/>
      <c r="FFP166" s="23"/>
      <c r="FFQ166" s="23"/>
      <c r="FFR166" s="23"/>
      <c r="FFS166" s="23"/>
      <c r="FFT166" s="23"/>
      <c r="FFU166" s="23"/>
      <c r="FFV166" s="23"/>
      <c r="FFW166" s="23"/>
      <c r="FFX166" s="23"/>
      <c r="FFY166" s="23"/>
      <c r="FFZ166" s="23"/>
      <c r="FGA166" s="23"/>
      <c r="FGB166" s="23"/>
      <c r="FGC166" s="23"/>
      <c r="FGD166" s="23"/>
      <c r="FGE166" s="23"/>
      <c r="FGF166" s="23"/>
      <c r="FGG166" s="23"/>
      <c r="FGH166" s="23"/>
      <c r="FGI166" s="23"/>
      <c r="FGJ166" s="23"/>
      <c r="FGK166" s="23"/>
      <c r="FGL166" s="23"/>
      <c r="FGM166" s="23"/>
      <c r="FGN166" s="23"/>
      <c r="FGO166" s="23"/>
      <c r="FGP166" s="23"/>
      <c r="FGQ166" s="23"/>
      <c r="FGR166" s="23"/>
      <c r="FGS166" s="23"/>
      <c r="FGT166" s="23"/>
      <c r="FGU166" s="23"/>
      <c r="FGV166" s="23"/>
      <c r="FGW166" s="23"/>
      <c r="FGX166" s="23"/>
      <c r="FGY166" s="23"/>
      <c r="FGZ166" s="23"/>
      <c r="FHA166" s="23"/>
      <c r="FHB166" s="23"/>
      <c r="FHC166" s="23"/>
      <c r="FHD166" s="23"/>
      <c r="FHE166" s="23"/>
      <c r="FHF166" s="23"/>
      <c r="FHG166" s="23"/>
      <c r="FHH166" s="23"/>
      <c r="FHI166" s="23"/>
      <c r="FHJ166" s="23"/>
      <c r="FHK166" s="23"/>
      <c r="FHL166" s="23"/>
      <c r="FHM166" s="23"/>
      <c r="FHN166" s="23"/>
      <c r="FHO166" s="23"/>
      <c r="FHP166" s="23"/>
      <c r="FHQ166" s="23"/>
      <c r="FHR166" s="23"/>
      <c r="FHS166" s="23"/>
      <c r="FHT166" s="23"/>
      <c r="FHU166" s="23"/>
      <c r="FHV166" s="23"/>
      <c r="FHW166" s="23"/>
      <c r="FHX166" s="23"/>
      <c r="FHY166" s="23"/>
      <c r="FHZ166" s="23"/>
      <c r="FIA166" s="23"/>
      <c r="FIB166" s="23"/>
      <c r="FIC166" s="23"/>
      <c r="FID166" s="23"/>
      <c r="FIE166" s="23"/>
      <c r="FIF166" s="23"/>
      <c r="FIG166" s="23"/>
      <c r="FIH166" s="23"/>
      <c r="FII166" s="23"/>
      <c r="FIJ166" s="23"/>
      <c r="FIK166" s="23"/>
      <c r="FIL166" s="23"/>
      <c r="FIM166" s="23"/>
      <c r="FIN166" s="23"/>
      <c r="FIO166" s="23"/>
      <c r="FIP166" s="23"/>
      <c r="FIQ166" s="23"/>
      <c r="FIR166" s="23"/>
      <c r="FIS166" s="23"/>
      <c r="FIT166" s="23"/>
      <c r="FIU166" s="23"/>
      <c r="FIV166" s="23"/>
      <c r="FIW166" s="23"/>
      <c r="FIX166" s="23"/>
      <c r="FIY166" s="23"/>
      <c r="FIZ166" s="23"/>
      <c r="FJA166" s="23"/>
      <c r="FJB166" s="23"/>
      <c r="FJC166" s="23"/>
      <c r="FJD166" s="23"/>
      <c r="FJE166" s="23"/>
      <c r="FJF166" s="23"/>
      <c r="FJG166" s="23"/>
      <c r="FJH166" s="23"/>
      <c r="FJI166" s="23"/>
      <c r="FJJ166" s="23"/>
      <c r="FJK166" s="23"/>
      <c r="FJL166" s="23"/>
      <c r="FJM166" s="23"/>
      <c r="FJN166" s="23"/>
      <c r="FJO166" s="23"/>
      <c r="FJP166" s="23"/>
      <c r="FJQ166" s="23"/>
      <c r="FJR166" s="23"/>
      <c r="FJS166" s="23"/>
      <c r="FJT166" s="23"/>
      <c r="FJU166" s="23"/>
      <c r="FJV166" s="23"/>
      <c r="FJW166" s="23"/>
      <c r="FJX166" s="23"/>
      <c r="FJY166" s="23"/>
      <c r="FJZ166" s="23"/>
      <c r="FKA166" s="23"/>
      <c r="FKB166" s="23"/>
      <c r="FKC166" s="23"/>
      <c r="FKD166" s="23"/>
      <c r="FKE166" s="23"/>
      <c r="FKF166" s="23"/>
      <c r="FKG166" s="23"/>
      <c r="FKH166" s="23"/>
      <c r="FKI166" s="23"/>
      <c r="FKJ166" s="23"/>
      <c r="FKK166" s="23"/>
      <c r="FKL166" s="23"/>
      <c r="FKM166" s="23"/>
      <c r="FKN166" s="23"/>
      <c r="FKO166" s="23"/>
      <c r="FKP166" s="23"/>
      <c r="FKQ166" s="23"/>
      <c r="FKR166" s="23"/>
      <c r="FKS166" s="23"/>
      <c r="FKT166" s="23"/>
      <c r="FKU166" s="23"/>
      <c r="FKV166" s="23"/>
      <c r="FKW166" s="23"/>
      <c r="FKX166" s="23"/>
      <c r="FKY166" s="23"/>
      <c r="FKZ166" s="23"/>
      <c r="FLA166" s="23"/>
      <c r="FLB166" s="23"/>
      <c r="FLC166" s="23"/>
      <c r="FLD166" s="23"/>
      <c r="FLE166" s="23"/>
      <c r="FLF166" s="23"/>
      <c r="FLG166" s="23"/>
      <c r="FLH166" s="23"/>
      <c r="FLI166" s="23"/>
      <c r="FLJ166" s="23"/>
      <c r="FLK166" s="23"/>
      <c r="FLL166" s="23"/>
      <c r="FLM166" s="23"/>
      <c r="FLN166" s="23"/>
      <c r="FLO166" s="23"/>
      <c r="FLP166" s="23"/>
      <c r="FLQ166" s="23"/>
      <c r="FLR166" s="23"/>
      <c r="FLS166" s="23"/>
      <c r="FLT166" s="23"/>
      <c r="FLU166" s="23"/>
      <c r="FLV166" s="23"/>
      <c r="FLW166" s="23"/>
      <c r="FLX166" s="23"/>
      <c r="FLY166" s="23"/>
      <c r="FLZ166" s="23"/>
      <c r="FMA166" s="23"/>
      <c r="FMB166" s="23"/>
      <c r="FMC166" s="23"/>
      <c r="FMD166" s="23"/>
      <c r="FME166" s="23"/>
      <c r="FMF166" s="23"/>
      <c r="FMG166" s="23"/>
      <c r="FMH166" s="23"/>
      <c r="FMI166" s="23"/>
      <c r="FMJ166" s="23"/>
      <c r="FMK166" s="23"/>
      <c r="FML166" s="23"/>
      <c r="FMM166" s="23"/>
      <c r="FMN166" s="23"/>
      <c r="FMO166" s="23"/>
      <c r="FMP166" s="23"/>
      <c r="FMQ166" s="23"/>
      <c r="FMR166" s="23"/>
      <c r="FMS166" s="23"/>
      <c r="FMT166" s="23"/>
      <c r="FMU166" s="23"/>
      <c r="FMV166" s="23"/>
      <c r="FMW166" s="23"/>
      <c r="FMX166" s="23"/>
      <c r="FMY166" s="23"/>
      <c r="FMZ166" s="23"/>
      <c r="FNA166" s="23"/>
      <c r="FNB166" s="23"/>
      <c r="FNC166" s="23"/>
      <c r="FND166" s="23"/>
      <c r="FNE166" s="23"/>
      <c r="FNF166" s="23"/>
      <c r="FNG166" s="23"/>
      <c r="FNH166" s="23"/>
      <c r="FNI166" s="23"/>
      <c r="FNJ166" s="23"/>
      <c r="FNK166" s="23"/>
      <c r="FNL166" s="23"/>
      <c r="FNM166" s="23"/>
      <c r="FNN166" s="23"/>
      <c r="FNO166" s="23"/>
      <c r="FNP166" s="23"/>
      <c r="FNQ166" s="23"/>
      <c r="FNR166" s="23"/>
      <c r="FNS166" s="23"/>
      <c r="FNT166" s="23"/>
      <c r="FNU166" s="23"/>
      <c r="FNV166" s="23"/>
      <c r="FNW166" s="23"/>
      <c r="FNX166" s="23"/>
      <c r="FNY166" s="23"/>
      <c r="FNZ166" s="23"/>
      <c r="FOA166" s="23"/>
      <c r="FOB166" s="23"/>
      <c r="FOC166" s="23"/>
      <c r="FOD166" s="23"/>
      <c r="FOE166" s="23"/>
      <c r="FOF166" s="23"/>
      <c r="FOG166" s="23"/>
      <c r="FOH166" s="23"/>
      <c r="FOI166" s="23"/>
      <c r="FOJ166" s="23"/>
      <c r="FOK166" s="23"/>
      <c r="FOL166" s="23"/>
      <c r="FOM166" s="23"/>
      <c r="FON166" s="23"/>
      <c r="FOO166" s="23"/>
      <c r="FOP166" s="23"/>
      <c r="FOQ166" s="23"/>
      <c r="FOR166" s="23"/>
      <c r="FOS166" s="23"/>
      <c r="FOT166" s="23"/>
      <c r="FOU166" s="23"/>
      <c r="FOV166" s="23"/>
      <c r="FOW166" s="23"/>
      <c r="FOX166" s="23"/>
      <c r="FOY166" s="23"/>
      <c r="FOZ166" s="23"/>
      <c r="FPA166" s="23"/>
      <c r="FPB166" s="23"/>
      <c r="FPC166" s="23"/>
      <c r="FPD166" s="23"/>
      <c r="FPE166" s="23"/>
      <c r="FPF166" s="23"/>
      <c r="FPG166" s="23"/>
      <c r="FPH166" s="23"/>
      <c r="FPI166" s="23"/>
      <c r="FPJ166" s="23"/>
      <c r="FPK166" s="23"/>
      <c r="FPL166" s="23"/>
      <c r="FPM166" s="23"/>
      <c r="FPN166" s="23"/>
      <c r="FPO166" s="23"/>
      <c r="FPP166" s="23"/>
      <c r="FPQ166" s="23"/>
      <c r="FPR166" s="23"/>
      <c r="FPS166" s="23"/>
      <c r="FPT166" s="23"/>
      <c r="FPU166" s="23"/>
      <c r="FPV166" s="23"/>
      <c r="FPW166" s="23"/>
      <c r="FPX166" s="23"/>
      <c r="FPY166" s="23"/>
      <c r="FPZ166" s="23"/>
      <c r="FQA166" s="23"/>
      <c r="FQB166" s="23"/>
      <c r="FQC166" s="23"/>
      <c r="FQD166" s="23"/>
      <c r="FQE166" s="23"/>
      <c r="FQF166" s="23"/>
      <c r="FQG166" s="23"/>
      <c r="FQH166" s="23"/>
      <c r="FQI166" s="23"/>
      <c r="FQJ166" s="23"/>
      <c r="FQK166" s="23"/>
      <c r="FQL166" s="23"/>
      <c r="FQM166" s="23"/>
      <c r="FQN166" s="23"/>
      <c r="FQO166" s="23"/>
      <c r="FQP166" s="23"/>
      <c r="FQQ166" s="23"/>
      <c r="FQR166" s="23"/>
      <c r="FQS166" s="23"/>
      <c r="FQT166" s="23"/>
      <c r="FQU166" s="23"/>
      <c r="FQV166" s="23"/>
      <c r="FQW166" s="23"/>
      <c r="FQX166" s="23"/>
      <c r="FQY166" s="23"/>
      <c r="FQZ166" s="23"/>
      <c r="FRA166" s="23"/>
      <c r="FRB166" s="23"/>
      <c r="FRC166" s="23"/>
      <c r="FRD166" s="23"/>
      <c r="FRE166" s="23"/>
      <c r="FRF166" s="23"/>
      <c r="FRG166" s="23"/>
      <c r="FRH166" s="23"/>
      <c r="FRI166" s="23"/>
      <c r="FRJ166" s="23"/>
      <c r="FRK166" s="23"/>
      <c r="FRL166" s="23"/>
      <c r="FRM166" s="23"/>
      <c r="FRN166" s="23"/>
      <c r="FRO166" s="23"/>
      <c r="FRP166" s="23"/>
      <c r="FRQ166" s="23"/>
      <c r="FRR166" s="23"/>
      <c r="FRS166" s="23"/>
      <c r="FRT166" s="23"/>
      <c r="FRU166" s="23"/>
      <c r="FRV166" s="23"/>
      <c r="FRW166" s="23"/>
      <c r="FRX166" s="23"/>
      <c r="FRY166" s="23"/>
      <c r="FRZ166" s="23"/>
      <c r="FSA166" s="23"/>
      <c r="FSB166" s="23"/>
      <c r="FSC166" s="23"/>
      <c r="FSD166" s="23"/>
      <c r="FSE166" s="23"/>
      <c r="FSF166" s="23"/>
      <c r="FSG166" s="23"/>
      <c r="FSH166" s="23"/>
      <c r="FSI166" s="23"/>
      <c r="FSJ166" s="23"/>
      <c r="FSK166" s="23"/>
      <c r="FSL166" s="23"/>
      <c r="FSM166" s="23"/>
      <c r="FSN166" s="23"/>
      <c r="FSO166" s="23"/>
      <c r="FSP166" s="23"/>
      <c r="FSQ166" s="23"/>
      <c r="FSR166" s="23"/>
      <c r="FSS166" s="23"/>
      <c r="FST166" s="23"/>
      <c r="FSU166" s="23"/>
      <c r="FSV166" s="23"/>
      <c r="FSW166" s="23"/>
      <c r="FSX166" s="23"/>
      <c r="FSY166" s="23"/>
      <c r="FSZ166" s="23"/>
      <c r="FTA166" s="23"/>
      <c r="FTB166" s="23"/>
      <c r="FTC166" s="23"/>
      <c r="FTD166" s="23"/>
      <c r="FTE166" s="23"/>
      <c r="FTF166" s="23"/>
      <c r="FTG166" s="23"/>
      <c r="FTH166" s="23"/>
      <c r="FTI166" s="23"/>
      <c r="FTJ166" s="23"/>
      <c r="FTK166" s="23"/>
      <c r="FTL166" s="23"/>
      <c r="FTM166" s="23"/>
      <c r="FTN166" s="23"/>
      <c r="FTO166" s="23"/>
      <c r="FTP166" s="23"/>
      <c r="FTQ166" s="23"/>
      <c r="FTR166" s="23"/>
      <c r="FTS166" s="23"/>
      <c r="FTT166" s="23"/>
      <c r="FTU166" s="23"/>
      <c r="FTV166" s="23"/>
      <c r="FTW166" s="23"/>
      <c r="FTX166" s="23"/>
      <c r="FTY166" s="23"/>
      <c r="FTZ166" s="23"/>
      <c r="FUA166" s="23"/>
      <c r="FUB166" s="23"/>
      <c r="FUC166" s="23"/>
      <c r="FUD166" s="23"/>
      <c r="FUE166" s="23"/>
      <c r="FUF166" s="23"/>
      <c r="FUG166" s="23"/>
      <c r="FUH166" s="23"/>
      <c r="FUI166" s="23"/>
      <c r="FUJ166" s="23"/>
      <c r="FUK166" s="23"/>
      <c r="FUL166" s="23"/>
      <c r="FUM166" s="23"/>
      <c r="FUN166" s="23"/>
      <c r="FUO166" s="23"/>
      <c r="FUP166" s="23"/>
      <c r="FUQ166" s="23"/>
      <c r="FUR166" s="23"/>
      <c r="FUS166" s="23"/>
      <c r="FUT166" s="23"/>
      <c r="FUU166" s="23"/>
      <c r="FUV166" s="23"/>
      <c r="FUW166" s="23"/>
      <c r="FUX166" s="23"/>
      <c r="FUY166" s="23"/>
      <c r="FUZ166" s="23"/>
      <c r="FVA166" s="23"/>
      <c r="FVB166" s="23"/>
      <c r="FVC166" s="23"/>
      <c r="FVD166" s="23"/>
      <c r="FVE166" s="23"/>
      <c r="FVF166" s="23"/>
      <c r="FVG166" s="23"/>
      <c r="FVH166" s="23"/>
      <c r="FVI166" s="23"/>
      <c r="FVJ166" s="23"/>
      <c r="FVK166" s="23"/>
      <c r="FVL166" s="23"/>
      <c r="FVM166" s="23"/>
      <c r="FVN166" s="23"/>
      <c r="FVO166" s="23"/>
      <c r="FVP166" s="23"/>
      <c r="FVQ166" s="23"/>
      <c r="FVR166" s="23"/>
      <c r="FVS166" s="23"/>
      <c r="FVT166" s="23"/>
      <c r="FVU166" s="23"/>
      <c r="FVV166" s="23"/>
      <c r="FVW166" s="23"/>
      <c r="FVX166" s="23"/>
      <c r="FVY166" s="23"/>
      <c r="FVZ166" s="23"/>
      <c r="FWA166" s="23"/>
      <c r="FWB166" s="23"/>
      <c r="FWC166" s="23"/>
      <c r="FWD166" s="23"/>
      <c r="FWE166" s="23"/>
      <c r="FWF166" s="23"/>
      <c r="FWG166" s="23"/>
      <c r="FWH166" s="23"/>
      <c r="FWI166" s="23"/>
      <c r="FWJ166" s="23"/>
      <c r="FWK166" s="23"/>
      <c r="FWL166" s="23"/>
      <c r="FWM166" s="23"/>
      <c r="FWN166" s="23"/>
      <c r="FWO166" s="23"/>
      <c r="FWP166" s="23"/>
      <c r="FWQ166" s="23"/>
      <c r="FWR166" s="23"/>
      <c r="FWS166" s="23"/>
      <c r="FWT166" s="23"/>
      <c r="FWU166" s="23"/>
      <c r="FWV166" s="23"/>
      <c r="FWW166" s="23"/>
      <c r="FWX166" s="23"/>
      <c r="FWY166" s="23"/>
      <c r="FWZ166" s="23"/>
      <c r="FXA166" s="23"/>
      <c r="FXB166" s="23"/>
      <c r="FXC166" s="23"/>
      <c r="FXD166" s="23"/>
      <c r="FXE166" s="23"/>
      <c r="FXF166" s="23"/>
      <c r="FXG166" s="23"/>
      <c r="FXH166" s="23"/>
      <c r="FXI166" s="23"/>
      <c r="FXJ166" s="23"/>
      <c r="FXK166" s="23"/>
      <c r="FXL166" s="23"/>
      <c r="FXM166" s="23"/>
      <c r="FXN166" s="23"/>
      <c r="FXO166" s="23"/>
      <c r="FXP166" s="23"/>
      <c r="FXQ166" s="23"/>
      <c r="FXR166" s="23"/>
      <c r="FXS166" s="23"/>
      <c r="FXT166" s="23"/>
      <c r="FXU166" s="23"/>
      <c r="FXV166" s="23"/>
      <c r="FXW166" s="23"/>
      <c r="FXX166" s="23"/>
      <c r="FXY166" s="23"/>
      <c r="FXZ166" s="23"/>
      <c r="FYA166" s="23"/>
      <c r="FYB166" s="23"/>
      <c r="FYC166" s="23"/>
      <c r="FYD166" s="23"/>
      <c r="FYE166" s="23"/>
      <c r="FYF166" s="23"/>
      <c r="FYG166" s="23"/>
      <c r="FYH166" s="23"/>
      <c r="FYI166" s="23"/>
      <c r="FYJ166" s="23"/>
      <c r="FYK166" s="23"/>
      <c r="FYL166" s="23"/>
      <c r="FYM166" s="23"/>
      <c r="FYN166" s="23"/>
      <c r="FYO166" s="23"/>
      <c r="FYP166" s="23"/>
      <c r="FYQ166" s="23"/>
      <c r="FYR166" s="23"/>
      <c r="FYS166" s="23"/>
      <c r="FYT166" s="23"/>
      <c r="FYU166" s="23"/>
      <c r="FYV166" s="23"/>
      <c r="FYW166" s="23"/>
      <c r="FYX166" s="23"/>
      <c r="FYY166" s="23"/>
      <c r="FYZ166" s="23"/>
      <c r="FZA166" s="23"/>
      <c r="FZB166" s="23"/>
      <c r="FZC166" s="23"/>
      <c r="FZD166" s="23"/>
      <c r="FZE166" s="23"/>
      <c r="FZF166" s="23"/>
      <c r="FZG166" s="23"/>
      <c r="FZH166" s="23"/>
      <c r="FZI166" s="23"/>
      <c r="FZJ166" s="23"/>
      <c r="FZK166" s="23"/>
      <c r="FZL166" s="23"/>
      <c r="FZM166" s="23"/>
      <c r="FZN166" s="23"/>
      <c r="FZO166" s="23"/>
      <c r="FZP166" s="23"/>
      <c r="FZQ166" s="23"/>
      <c r="FZR166" s="23"/>
      <c r="FZS166" s="23"/>
      <c r="FZT166" s="23"/>
      <c r="FZU166" s="23"/>
      <c r="FZV166" s="23"/>
      <c r="FZW166" s="23"/>
      <c r="FZX166" s="23"/>
      <c r="FZY166" s="23"/>
      <c r="FZZ166" s="23"/>
      <c r="GAA166" s="23"/>
      <c r="GAB166" s="23"/>
      <c r="GAC166" s="23"/>
      <c r="GAD166" s="23"/>
      <c r="GAE166" s="23"/>
      <c r="GAF166" s="23"/>
      <c r="GAG166" s="23"/>
      <c r="GAH166" s="23"/>
      <c r="GAI166" s="23"/>
      <c r="GAJ166" s="23"/>
      <c r="GAK166" s="23"/>
      <c r="GAL166" s="23"/>
      <c r="GAM166" s="23"/>
      <c r="GAN166" s="23"/>
      <c r="GAO166" s="23"/>
      <c r="GAP166" s="23"/>
      <c r="GAQ166" s="23"/>
      <c r="GAR166" s="23"/>
      <c r="GAS166" s="23"/>
      <c r="GAT166" s="23"/>
      <c r="GAU166" s="23"/>
      <c r="GAV166" s="23"/>
      <c r="GAW166" s="23"/>
      <c r="GAX166" s="23"/>
      <c r="GAY166" s="23"/>
      <c r="GAZ166" s="23"/>
      <c r="GBA166" s="23"/>
      <c r="GBB166" s="23"/>
      <c r="GBC166" s="23"/>
      <c r="GBD166" s="23"/>
      <c r="GBE166" s="23"/>
      <c r="GBF166" s="23"/>
      <c r="GBG166" s="23"/>
      <c r="GBH166" s="23"/>
      <c r="GBI166" s="23"/>
      <c r="GBJ166" s="23"/>
      <c r="GBK166" s="23"/>
      <c r="GBL166" s="23"/>
      <c r="GBM166" s="23"/>
      <c r="GBN166" s="23"/>
      <c r="GBO166" s="23"/>
      <c r="GBP166" s="23"/>
      <c r="GBQ166" s="23"/>
      <c r="GBR166" s="23"/>
      <c r="GBS166" s="23"/>
      <c r="GBT166" s="23"/>
      <c r="GBU166" s="23"/>
      <c r="GBV166" s="23"/>
      <c r="GBW166" s="23"/>
      <c r="GBX166" s="23"/>
      <c r="GBY166" s="23"/>
      <c r="GBZ166" s="23"/>
      <c r="GCA166" s="23"/>
      <c r="GCB166" s="23"/>
      <c r="GCC166" s="23"/>
      <c r="GCD166" s="23"/>
      <c r="GCE166" s="23"/>
      <c r="GCF166" s="23"/>
      <c r="GCG166" s="23"/>
      <c r="GCH166" s="23"/>
      <c r="GCI166" s="23"/>
      <c r="GCJ166" s="23"/>
      <c r="GCK166" s="23"/>
      <c r="GCL166" s="23"/>
      <c r="GCM166" s="23"/>
      <c r="GCN166" s="23"/>
      <c r="GCO166" s="23"/>
      <c r="GCP166" s="23"/>
      <c r="GCQ166" s="23"/>
      <c r="GCR166" s="23"/>
      <c r="GCS166" s="23"/>
      <c r="GCT166" s="23"/>
      <c r="GCU166" s="23"/>
      <c r="GCV166" s="23"/>
      <c r="GCW166" s="23"/>
      <c r="GCX166" s="23"/>
      <c r="GCY166" s="23"/>
      <c r="GCZ166" s="23"/>
      <c r="GDA166" s="23"/>
      <c r="GDB166" s="23"/>
      <c r="GDC166" s="23"/>
      <c r="GDD166" s="23"/>
      <c r="GDE166" s="23"/>
      <c r="GDF166" s="23"/>
      <c r="GDG166" s="23"/>
      <c r="GDH166" s="23"/>
      <c r="GDI166" s="23"/>
      <c r="GDJ166" s="23"/>
      <c r="GDK166" s="23"/>
      <c r="GDL166" s="23"/>
      <c r="GDM166" s="23"/>
      <c r="GDN166" s="23"/>
      <c r="GDO166" s="23"/>
      <c r="GDP166" s="23"/>
      <c r="GDQ166" s="23"/>
      <c r="GDR166" s="23"/>
      <c r="GDS166" s="23"/>
      <c r="GDT166" s="23"/>
      <c r="GDU166" s="23"/>
      <c r="GDV166" s="23"/>
      <c r="GDW166" s="23"/>
      <c r="GDX166" s="23"/>
      <c r="GDY166" s="23"/>
      <c r="GDZ166" s="23"/>
      <c r="GEA166" s="23"/>
      <c r="GEB166" s="23"/>
      <c r="GEC166" s="23"/>
      <c r="GED166" s="23"/>
      <c r="GEE166" s="23"/>
      <c r="GEF166" s="23"/>
      <c r="GEG166" s="23"/>
      <c r="GEH166" s="23"/>
      <c r="GEI166" s="23"/>
      <c r="GEJ166" s="23"/>
      <c r="GEK166" s="23"/>
      <c r="GEL166" s="23"/>
      <c r="GEM166" s="23"/>
      <c r="GEN166" s="23"/>
      <c r="GEO166" s="23"/>
      <c r="GEP166" s="23"/>
      <c r="GEQ166" s="23"/>
      <c r="GER166" s="23"/>
      <c r="GES166" s="23"/>
      <c r="GET166" s="23"/>
      <c r="GEU166" s="23"/>
      <c r="GEV166" s="23"/>
      <c r="GEW166" s="23"/>
      <c r="GEX166" s="23"/>
      <c r="GEY166" s="23"/>
      <c r="GEZ166" s="23"/>
      <c r="GFA166" s="23"/>
      <c r="GFB166" s="23"/>
      <c r="GFC166" s="23"/>
      <c r="GFD166" s="23"/>
      <c r="GFE166" s="23"/>
      <c r="GFF166" s="23"/>
      <c r="GFG166" s="23"/>
      <c r="GFH166" s="23"/>
      <c r="GFI166" s="23"/>
      <c r="GFJ166" s="23"/>
      <c r="GFK166" s="23"/>
      <c r="GFL166" s="23"/>
      <c r="GFM166" s="23"/>
      <c r="GFN166" s="23"/>
      <c r="GFO166" s="23"/>
      <c r="GFP166" s="23"/>
      <c r="GFQ166" s="23"/>
      <c r="GFR166" s="23"/>
      <c r="GFS166" s="23"/>
      <c r="GFT166" s="23"/>
      <c r="GFU166" s="23"/>
      <c r="GFV166" s="23"/>
      <c r="GFW166" s="23"/>
      <c r="GFX166" s="23"/>
      <c r="GFY166" s="23"/>
      <c r="GFZ166" s="23"/>
      <c r="GGA166" s="23"/>
      <c r="GGB166" s="23"/>
      <c r="GGC166" s="23"/>
      <c r="GGD166" s="23"/>
      <c r="GGE166" s="23"/>
      <c r="GGF166" s="23"/>
      <c r="GGG166" s="23"/>
      <c r="GGH166" s="23"/>
      <c r="GGI166" s="23"/>
      <c r="GGJ166" s="23"/>
      <c r="GGK166" s="23"/>
      <c r="GGL166" s="23"/>
      <c r="GGM166" s="23"/>
      <c r="GGN166" s="23"/>
      <c r="GGO166" s="23"/>
      <c r="GGP166" s="23"/>
      <c r="GGQ166" s="23"/>
      <c r="GGR166" s="23"/>
      <c r="GGS166" s="23"/>
      <c r="GGT166" s="23"/>
      <c r="GGU166" s="23"/>
      <c r="GGV166" s="23"/>
      <c r="GGW166" s="23"/>
      <c r="GGX166" s="23"/>
      <c r="GGY166" s="23"/>
      <c r="GGZ166" s="23"/>
      <c r="GHA166" s="23"/>
      <c r="GHB166" s="23"/>
      <c r="GHC166" s="23"/>
      <c r="GHD166" s="23"/>
      <c r="GHE166" s="23"/>
      <c r="GHF166" s="23"/>
      <c r="GHG166" s="23"/>
      <c r="GHH166" s="23"/>
      <c r="GHI166" s="23"/>
      <c r="GHJ166" s="23"/>
      <c r="GHK166" s="23"/>
      <c r="GHL166" s="23"/>
      <c r="GHM166" s="23"/>
      <c r="GHN166" s="23"/>
      <c r="GHO166" s="23"/>
      <c r="GHP166" s="23"/>
      <c r="GHQ166" s="23"/>
      <c r="GHR166" s="23"/>
      <c r="GHS166" s="23"/>
      <c r="GHT166" s="23"/>
      <c r="GHU166" s="23"/>
      <c r="GHV166" s="23"/>
      <c r="GHW166" s="23"/>
      <c r="GHX166" s="23"/>
      <c r="GHY166" s="23"/>
      <c r="GHZ166" s="23"/>
      <c r="GIA166" s="23"/>
      <c r="GIB166" s="23"/>
      <c r="GIC166" s="23"/>
      <c r="GID166" s="23"/>
      <c r="GIE166" s="23"/>
      <c r="GIF166" s="23"/>
      <c r="GIG166" s="23"/>
      <c r="GIH166" s="23"/>
      <c r="GII166" s="23"/>
      <c r="GIJ166" s="23"/>
      <c r="GIK166" s="23"/>
      <c r="GIL166" s="23"/>
      <c r="GIM166" s="23"/>
      <c r="GIN166" s="23"/>
      <c r="GIO166" s="23"/>
      <c r="GIP166" s="23"/>
      <c r="GIQ166" s="23"/>
      <c r="GIR166" s="23"/>
      <c r="GIS166" s="23"/>
      <c r="GIT166" s="23"/>
      <c r="GIU166" s="23"/>
      <c r="GIV166" s="23"/>
      <c r="GIW166" s="23"/>
      <c r="GIX166" s="23"/>
      <c r="GIY166" s="23"/>
      <c r="GIZ166" s="23"/>
      <c r="GJA166" s="23"/>
      <c r="GJB166" s="23"/>
      <c r="GJC166" s="23"/>
      <c r="GJD166" s="23"/>
      <c r="GJE166" s="23"/>
      <c r="GJF166" s="23"/>
      <c r="GJG166" s="23"/>
      <c r="GJH166" s="23"/>
      <c r="GJI166" s="23"/>
      <c r="GJJ166" s="23"/>
      <c r="GJK166" s="23"/>
      <c r="GJL166" s="23"/>
      <c r="GJM166" s="23"/>
      <c r="GJN166" s="23"/>
      <c r="GJO166" s="23"/>
      <c r="GJP166" s="23"/>
      <c r="GJQ166" s="23"/>
      <c r="GJR166" s="23"/>
      <c r="GJS166" s="23"/>
      <c r="GJT166" s="23"/>
      <c r="GJU166" s="23"/>
      <c r="GJV166" s="23"/>
      <c r="GJW166" s="23"/>
      <c r="GJX166" s="23"/>
      <c r="GJY166" s="23"/>
      <c r="GJZ166" s="23"/>
      <c r="GKA166" s="23"/>
      <c r="GKB166" s="23"/>
      <c r="GKC166" s="23"/>
      <c r="GKD166" s="23"/>
      <c r="GKE166" s="23"/>
      <c r="GKF166" s="23"/>
      <c r="GKG166" s="23"/>
      <c r="GKH166" s="23"/>
      <c r="GKI166" s="23"/>
      <c r="GKJ166" s="23"/>
      <c r="GKK166" s="23"/>
      <c r="GKL166" s="23"/>
      <c r="GKM166" s="23"/>
      <c r="GKN166" s="23"/>
      <c r="GKO166" s="23"/>
      <c r="GKP166" s="23"/>
      <c r="GKQ166" s="23"/>
      <c r="GKR166" s="23"/>
      <c r="GKS166" s="23"/>
      <c r="GKT166" s="23"/>
      <c r="GKU166" s="23"/>
      <c r="GKV166" s="23"/>
      <c r="GKW166" s="23"/>
      <c r="GKX166" s="23"/>
      <c r="GKY166" s="23"/>
      <c r="GKZ166" s="23"/>
      <c r="GLA166" s="23"/>
      <c r="GLB166" s="23"/>
      <c r="GLC166" s="23"/>
      <c r="GLD166" s="23"/>
      <c r="GLE166" s="23"/>
      <c r="GLF166" s="23"/>
      <c r="GLG166" s="23"/>
      <c r="GLH166" s="23"/>
      <c r="GLI166" s="23"/>
      <c r="GLJ166" s="23"/>
      <c r="GLK166" s="23"/>
      <c r="GLL166" s="23"/>
      <c r="GLM166" s="23"/>
      <c r="GLN166" s="23"/>
      <c r="GLO166" s="23"/>
      <c r="GLP166" s="23"/>
      <c r="GLQ166" s="23"/>
      <c r="GLR166" s="23"/>
      <c r="GLS166" s="23"/>
      <c r="GLT166" s="23"/>
      <c r="GLU166" s="23"/>
      <c r="GLV166" s="23"/>
      <c r="GLW166" s="23"/>
      <c r="GLX166" s="23"/>
      <c r="GLY166" s="23"/>
      <c r="GLZ166" s="23"/>
      <c r="GMA166" s="23"/>
      <c r="GMB166" s="23"/>
      <c r="GMC166" s="23"/>
      <c r="GMD166" s="23"/>
      <c r="GME166" s="23"/>
      <c r="GMF166" s="23"/>
      <c r="GMG166" s="23"/>
      <c r="GMH166" s="23"/>
      <c r="GMI166" s="23"/>
      <c r="GMJ166" s="23"/>
      <c r="GMK166" s="23"/>
      <c r="GML166" s="23"/>
      <c r="GMM166" s="23"/>
      <c r="GMN166" s="23"/>
      <c r="GMO166" s="23"/>
      <c r="GMP166" s="23"/>
      <c r="GMQ166" s="23"/>
      <c r="GMR166" s="23"/>
      <c r="GMS166" s="23"/>
      <c r="GMT166" s="23"/>
      <c r="GMU166" s="23"/>
      <c r="GMV166" s="23"/>
      <c r="GMW166" s="23"/>
      <c r="GMX166" s="23"/>
      <c r="GMY166" s="23"/>
      <c r="GMZ166" s="23"/>
      <c r="GNA166" s="23"/>
      <c r="GNB166" s="23"/>
      <c r="GNC166" s="23"/>
      <c r="GND166" s="23"/>
      <c r="GNE166" s="23"/>
      <c r="GNF166" s="23"/>
      <c r="GNG166" s="23"/>
      <c r="GNH166" s="23"/>
      <c r="GNI166" s="23"/>
      <c r="GNJ166" s="23"/>
      <c r="GNK166" s="23"/>
      <c r="GNL166" s="23"/>
      <c r="GNM166" s="23"/>
      <c r="GNN166" s="23"/>
      <c r="GNO166" s="23"/>
      <c r="GNP166" s="23"/>
      <c r="GNQ166" s="23"/>
      <c r="GNR166" s="23"/>
      <c r="GNS166" s="23"/>
      <c r="GNT166" s="23"/>
      <c r="GNU166" s="23"/>
      <c r="GNV166" s="23"/>
      <c r="GNW166" s="23"/>
      <c r="GNX166" s="23"/>
      <c r="GNY166" s="23"/>
      <c r="GNZ166" s="23"/>
      <c r="GOA166" s="23"/>
      <c r="GOB166" s="23"/>
      <c r="GOC166" s="23"/>
      <c r="GOD166" s="23"/>
      <c r="GOE166" s="23"/>
      <c r="GOF166" s="23"/>
      <c r="GOG166" s="23"/>
      <c r="GOH166" s="23"/>
      <c r="GOI166" s="23"/>
      <c r="GOJ166" s="23"/>
      <c r="GOK166" s="23"/>
      <c r="GOL166" s="23"/>
      <c r="GOM166" s="23"/>
      <c r="GON166" s="23"/>
      <c r="GOO166" s="23"/>
      <c r="GOP166" s="23"/>
      <c r="GOQ166" s="23"/>
      <c r="GOR166" s="23"/>
      <c r="GOS166" s="23"/>
      <c r="GOT166" s="23"/>
      <c r="GOU166" s="23"/>
      <c r="GOV166" s="23"/>
      <c r="GOW166" s="23"/>
      <c r="GOX166" s="23"/>
      <c r="GOY166" s="23"/>
      <c r="GOZ166" s="23"/>
      <c r="GPA166" s="23"/>
      <c r="GPB166" s="23"/>
      <c r="GPC166" s="23"/>
      <c r="GPD166" s="23"/>
      <c r="GPE166" s="23"/>
      <c r="GPF166" s="23"/>
      <c r="GPG166" s="23"/>
      <c r="GPH166" s="23"/>
      <c r="GPI166" s="23"/>
      <c r="GPJ166" s="23"/>
      <c r="GPK166" s="23"/>
      <c r="GPL166" s="23"/>
      <c r="GPM166" s="23"/>
      <c r="GPN166" s="23"/>
      <c r="GPO166" s="23"/>
      <c r="GPP166" s="23"/>
      <c r="GPQ166" s="23"/>
      <c r="GPR166" s="23"/>
      <c r="GPS166" s="23"/>
      <c r="GPT166" s="23"/>
      <c r="GPU166" s="23"/>
      <c r="GPV166" s="23"/>
      <c r="GPW166" s="23"/>
      <c r="GPX166" s="23"/>
      <c r="GPY166" s="23"/>
      <c r="GPZ166" s="23"/>
      <c r="GQA166" s="23"/>
      <c r="GQB166" s="23"/>
      <c r="GQC166" s="23"/>
      <c r="GQD166" s="23"/>
      <c r="GQE166" s="23"/>
      <c r="GQF166" s="23"/>
      <c r="GQG166" s="23"/>
      <c r="GQH166" s="23"/>
      <c r="GQI166" s="23"/>
      <c r="GQJ166" s="23"/>
      <c r="GQK166" s="23"/>
      <c r="GQL166" s="23"/>
      <c r="GQM166" s="23"/>
      <c r="GQN166" s="23"/>
      <c r="GQO166" s="23"/>
      <c r="GQP166" s="23"/>
      <c r="GQQ166" s="23"/>
      <c r="GQR166" s="23"/>
      <c r="GQS166" s="23"/>
      <c r="GQT166" s="23"/>
      <c r="GQU166" s="23"/>
      <c r="GQV166" s="23"/>
      <c r="GQW166" s="23"/>
      <c r="GQX166" s="23"/>
      <c r="GQY166" s="23"/>
      <c r="GQZ166" s="23"/>
      <c r="GRA166" s="23"/>
      <c r="GRB166" s="23"/>
      <c r="GRC166" s="23"/>
      <c r="GRD166" s="23"/>
      <c r="GRE166" s="23"/>
      <c r="GRF166" s="23"/>
      <c r="GRG166" s="23"/>
      <c r="GRH166" s="23"/>
      <c r="GRI166" s="23"/>
      <c r="GRJ166" s="23"/>
      <c r="GRK166" s="23"/>
      <c r="GRL166" s="23"/>
      <c r="GRM166" s="23"/>
      <c r="GRN166" s="23"/>
      <c r="GRO166" s="23"/>
      <c r="GRP166" s="23"/>
      <c r="GRQ166" s="23"/>
      <c r="GRR166" s="23"/>
      <c r="GRS166" s="23"/>
      <c r="GRT166" s="23"/>
      <c r="GRU166" s="23"/>
      <c r="GRV166" s="23"/>
      <c r="GRW166" s="23"/>
      <c r="GRX166" s="23"/>
      <c r="GRY166" s="23"/>
      <c r="GRZ166" s="23"/>
      <c r="GSA166" s="23"/>
      <c r="GSB166" s="23"/>
      <c r="GSC166" s="23"/>
      <c r="GSD166" s="23"/>
      <c r="GSE166" s="23"/>
      <c r="GSF166" s="23"/>
      <c r="GSG166" s="23"/>
      <c r="GSH166" s="23"/>
      <c r="GSI166" s="23"/>
      <c r="GSJ166" s="23"/>
      <c r="GSK166" s="23"/>
      <c r="GSL166" s="23"/>
      <c r="GSM166" s="23"/>
      <c r="GSN166" s="23"/>
      <c r="GSO166" s="23"/>
      <c r="GSP166" s="23"/>
      <c r="GSQ166" s="23"/>
      <c r="GSR166" s="23"/>
      <c r="GSS166" s="23"/>
      <c r="GST166" s="23"/>
      <c r="GSU166" s="23"/>
      <c r="GSV166" s="23"/>
      <c r="GSW166" s="23"/>
      <c r="GSX166" s="23"/>
      <c r="GSY166" s="23"/>
      <c r="GSZ166" s="23"/>
      <c r="GTA166" s="23"/>
      <c r="GTB166" s="23"/>
      <c r="GTC166" s="23"/>
      <c r="GTD166" s="23"/>
      <c r="GTE166" s="23"/>
      <c r="GTF166" s="23"/>
      <c r="GTG166" s="23"/>
      <c r="GTH166" s="23"/>
      <c r="GTI166" s="23"/>
      <c r="GTJ166" s="23"/>
      <c r="GTK166" s="23"/>
      <c r="GTL166" s="23"/>
      <c r="GTM166" s="23"/>
      <c r="GTN166" s="23"/>
      <c r="GTO166" s="23"/>
      <c r="GTP166" s="23"/>
      <c r="GTQ166" s="23"/>
      <c r="GTR166" s="23"/>
      <c r="GTS166" s="23"/>
      <c r="GTT166" s="23"/>
      <c r="GTU166" s="23"/>
      <c r="GTV166" s="23"/>
      <c r="GTW166" s="23"/>
      <c r="GTX166" s="23"/>
      <c r="GTY166" s="23"/>
      <c r="GTZ166" s="23"/>
      <c r="GUA166" s="23"/>
      <c r="GUB166" s="23"/>
      <c r="GUC166" s="23"/>
      <c r="GUD166" s="23"/>
      <c r="GUE166" s="23"/>
      <c r="GUF166" s="23"/>
      <c r="GUG166" s="23"/>
      <c r="GUH166" s="23"/>
      <c r="GUI166" s="23"/>
      <c r="GUJ166" s="23"/>
      <c r="GUK166" s="23"/>
      <c r="GUL166" s="23"/>
      <c r="GUM166" s="23"/>
      <c r="GUN166" s="23"/>
      <c r="GUO166" s="23"/>
      <c r="GUP166" s="23"/>
      <c r="GUQ166" s="23"/>
      <c r="GUR166" s="23"/>
      <c r="GUS166" s="23"/>
      <c r="GUT166" s="23"/>
      <c r="GUU166" s="23"/>
      <c r="GUV166" s="23"/>
      <c r="GUW166" s="23"/>
      <c r="GUX166" s="23"/>
      <c r="GUY166" s="23"/>
      <c r="GUZ166" s="23"/>
      <c r="GVA166" s="23"/>
      <c r="GVB166" s="23"/>
      <c r="GVC166" s="23"/>
      <c r="GVD166" s="23"/>
      <c r="GVE166" s="23"/>
      <c r="GVF166" s="23"/>
      <c r="GVG166" s="23"/>
      <c r="GVH166" s="23"/>
      <c r="GVI166" s="23"/>
      <c r="GVJ166" s="23"/>
      <c r="GVK166" s="23"/>
      <c r="GVL166" s="23"/>
      <c r="GVM166" s="23"/>
      <c r="GVN166" s="23"/>
      <c r="GVO166" s="23"/>
      <c r="GVP166" s="23"/>
      <c r="GVQ166" s="23"/>
      <c r="GVR166" s="23"/>
      <c r="GVS166" s="23"/>
      <c r="GVT166" s="23"/>
      <c r="GVU166" s="23"/>
      <c r="GVV166" s="23"/>
      <c r="GVW166" s="23"/>
      <c r="GVX166" s="23"/>
      <c r="GVY166" s="23"/>
      <c r="GVZ166" s="23"/>
      <c r="GWA166" s="23"/>
      <c r="GWB166" s="23"/>
      <c r="GWC166" s="23"/>
      <c r="GWD166" s="23"/>
      <c r="GWE166" s="23"/>
      <c r="GWF166" s="23"/>
      <c r="GWG166" s="23"/>
      <c r="GWH166" s="23"/>
      <c r="GWI166" s="23"/>
      <c r="GWJ166" s="23"/>
      <c r="GWK166" s="23"/>
      <c r="GWL166" s="23"/>
      <c r="GWM166" s="23"/>
      <c r="GWN166" s="23"/>
      <c r="GWO166" s="23"/>
      <c r="GWP166" s="23"/>
      <c r="GWQ166" s="23"/>
      <c r="GWR166" s="23"/>
      <c r="GWS166" s="23"/>
      <c r="GWT166" s="23"/>
      <c r="GWU166" s="23"/>
      <c r="GWV166" s="23"/>
      <c r="GWW166" s="23"/>
      <c r="GWX166" s="23"/>
      <c r="GWY166" s="23"/>
      <c r="GWZ166" s="23"/>
      <c r="GXA166" s="23"/>
      <c r="GXB166" s="23"/>
      <c r="GXC166" s="23"/>
      <c r="GXD166" s="23"/>
      <c r="GXE166" s="23"/>
      <c r="GXF166" s="23"/>
      <c r="GXG166" s="23"/>
      <c r="GXH166" s="23"/>
      <c r="GXI166" s="23"/>
      <c r="GXJ166" s="23"/>
      <c r="GXK166" s="23"/>
      <c r="GXL166" s="23"/>
      <c r="GXM166" s="23"/>
      <c r="GXN166" s="23"/>
      <c r="GXO166" s="23"/>
      <c r="GXP166" s="23"/>
      <c r="GXQ166" s="23"/>
      <c r="GXR166" s="23"/>
      <c r="GXS166" s="23"/>
      <c r="GXT166" s="23"/>
      <c r="GXU166" s="23"/>
      <c r="GXV166" s="23"/>
      <c r="GXW166" s="23"/>
      <c r="GXX166" s="23"/>
      <c r="GXY166" s="23"/>
      <c r="GXZ166" s="23"/>
      <c r="GYA166" s="23"/>
      <c r="GYB166" s="23"/>
      <c r="GYC166" s="23"/>
      <c r="GYD166" s="23"/>
      <c r="GYE166" s="23"/>
      <c r="GYF166" s="23"/>
      <c r="GYG166" s="23"/>
      <c r="GYH166" s="23"/>
      <c r="GYI166" s="23"/>
      <c r="GYJ166" s="23"/>
      <c r="GYK166" s="23"/>
      <c r="GYL166" s="23"/>
      <c r="GYM166" s="23"/>
      <c r="GYN166" s="23"/>
      <c r="GYO166" s="23"/>
      <c r="GYP166" s="23"/>
      <c r="GYQ166" s="23"/>
      <c r="GYR166" s="23"/>
      <c r="GYS166" s="23"/>
      <c r="GYT166" s="23"/>
      <c r="GYU166" s="23"/>
      <c r="GYV166" s="23"/>
      <c r="GYW166" s="23"/>
      <c r="GYX166" s="23"/>
      <c r="GYY166" s="23"/>
      <c r="GYZ166" s="23"/>
      <c r="GZA166" s="23"/>
      <c r="GZB166" s="23"/>
      <c r="GZC166" s="23"/>
      <c r="GZD166" s="23"/>
      <c r="GZE166" s="23"/>
      <c r="GZF166" s="23"/>
      <c r="GZG166" s="23"/>
      <c r="GZH166" s="23"/>
      <c r="GZI166" s="23"/>
      <c r="GZJ166" s="23"/>
      <c r="GZK166" s="23"/>
      <c r="GZL166" s="23"/>
      <c r="GZM166" s="23"/>
      <c r="GZN166" s="23"/>
      <c r="GZO166" s="23"/>
      <c r="GZP166" s="23"/>
      <c r="GZQ166" s="23"/>
      <c r="GZR166" s="23"/>
      <c r="GZS166" s="23"/>
      <c r="GZT166" s="23"/>
      <c r="GZU166" s="23"/>
      <c r="GZV166" s="23"/>
      <c r="GZW166" s="23"/>
      <c r="GZX166" s="23"/>
      <c r="GZY166" s="23"/>
      <c r="GZZ166" s="23"/>
      <c r="HAA166" s="23"/>
      <c r="HAB166" s="23"/>
      <c r="HAC166" s="23"/>
      <c r="HAD166" s="23"/>
      <c r="HAE166" s="23"/>
      <c r="HAF166" s="23"/>
      <c r="HAG166" s="23"/>
      <c r="HAH166" s="23"/>
      <c r="HAI166" s="23"/>
      <c r="HAJ166" s="23"/>
      <c r="HAK166" s="23"/>
      <c r="HAL166" s="23"/>
      <c r="HAM166" s="23"/>
      <c r="HAN166" s="23"/>
      <c r="HAO166" s="23"/>
      <c r="HAP166" s="23"/>
      <c r="HAQ166" s="23"/>
      <c r="HAR166" s="23"/>
      <c r="HAS166" s="23"/>
      <c r="HAT166" s="23"/>
      <c r="HAU166" s="23"/>
      <c r="HAV166" s="23"/>
      <c r="HAW166" s="23"/>
      <c r="HAX166" s="23"/>
      <c r="HAY166" s="23"/>
      <c r="HAZ166" s="23"/>
      <c r="HBA166" s="23"/>
      <c r="HBB166" s="23"/>
      <c r="HBC166" s="23"/>
      <c r="HBD166" s="23"/>
      <c r="HBE166" s="23"/>
      <c r="HBF166" s="23"/>
      <c r="HBG166" s="23"/>
      <c r="HBH166" s="23"/>
      <c r="HBI166" s="23"/>
      <c r="HBJ166" s="23"/>
      <c r="HBK166" s="23"/>
      <c r="HBL166" s="23"/>
      <c r="HBM166" s="23"/>
      <c r="HBN166" s="23"/>
      <c r="HBO166" s="23"/>
      <c r="HBP166" s="23"/>
      <c r="HBQ166" s="23"/>
      <c r="HBR166" s="23"/>
      <c r="HBS166" s="23"/>
      <c r="HBT166" s="23"/>
      <c r="HBU166" s="23"/>
      <c r="HBV166" s="23"/>
      <c r="HBW166" s="23"/>
      <c r="HBX166" s="23"/>
      <c r="HBY166" s="23"/>
      <c r="HBZ166" s="23"/>
      <c r="HCA166" s="23"/>
      <c r="HCB166" s="23"/>
      <c r="HCC166" s="23"/>
      <c r="HCD166" s="23"/>
      <c r="HCE166" s="23"/>
      <c r="HCF166" s="23"/>
      <c r="HCG166" s="23"/>
      <c r="HCH166" s="23"/>
      <c r="HCI166" s="23"/>
      <c r="HCJ166" s="23"/>
      <c r="HCK166" s="23"/>
      <c r="HCL166" s="23"/>
      <c r="HCM166" s="23"/>
      <c r="HCN166" s="23"/>
      <c r="HCO166" s="23"/>
      <c r="HCP166" s="23"/>
      <c r="HCQ166" s="23"/>
      <c r="HCR166" s="23"/>
      <c r="HCS166" s="23"/>
      <c r="HCT166" s="23"/>
      <c r="HCU166" s="23"/>
      <c r="HCV166" s="23"/>
      <c r="HCW166" s="23"/>
      <c r="HCX166" s="23"/>
      <c r="HCY166" s="23"/>
      <c r="HCZ166" s="23"/>
      <c r="HDA166" s="23"/>
      <c r="HDB166" s="23"/>
      <c r="HDC166" s="23"/>
      <c r="HDD166" s="23"/>
      <c r="HDE166" s="23"/>
      <c r="HDF166" s="23"/>
      <c r="HDG166" s="23"/>
      <c r="HDH166" s="23"/>
      <c r="HDI166" s="23"/>
      <c r="HDJ166" s="23"/>
      <c r="HDK166" s="23"/>
      <c r="HDL166" s="23"/>
      <c r="HDM166" s="23"/>
      <c r="HDN166" s="23"/>
      <c r="HDO166" s="23"/>
      <c r="HDP166" s="23"/>
      <c r="HDQ166" s="23"/>
      <c r="HDR166" s="23"/>
      <c r="HDS166" s="23"/>
      <c r="HDT166" s="23"/>
      <c r="HDU166" s="23"/>
      <c r="HDV166" s="23"/>
      <c r="HDW166" s="23"/>
      <c r="HDX166" s="23"/>
      <c r="HDY166" s="23"/>
      <c r="HDZ166" s="23"/>
      <c r="HEA166" s="23"/>
      <c r="HEB166" s="23"/>
      <c r="HEC166" s="23"/>
      <c r="HED166" s="23"/>
      <c r="HEE166" s="23"/>
      <c r="HEF166" s="23"/>
      <c r="HEG166" s="23"/>
      <c r="HEH166" s="23"/>
      <c r="HEI166" s="23"/>
      <c r="HEJ166" s="23"/>
      <c r="HEK166" s="23"/>
      <c r="HEL166" s="23"/>
      <c r="HEM166" s="23"/>
      <c r="HEN166" s="23"/>
      <c r="HEO166" s="23"/>
      <c r="HEP166" s="23"/>
      <c r="HEQ166" s="23"/>
      <c r="HER166" s="23"/>
      <c r="HES166" s="23"/>
      <c r="HET166" s="23"/>
      <c r="HEU166" s="23"/>
      <c r="HEV166" s="23"/>
      <c r="HEW166" s="23"/>
      <c r="HEX166" s="23"/>
      <c r="HEY166" s="23"/>
      <c r="HEZ166" s="23"/>
      <c r="HFA166" s="23"/>
      <c r="HFB166" s="23"/>
      <c r="HFC166" s="23"/>
      <c r="HFD166" s="23"/>
      <c r="HFE166" s="23"/>
      <c r="HFF166" s="23"/>
      <c r="HFG166" s="23"/>
      <c r="HFH166" s="23"/>
      <c r="HFI166" s="23"/>
      <c r="HFJ166" s="23"/>
      <c r="HFK166" s="23"/>
      <c r="HFL166" s="23"/>
      <c r="HFM166" s="23"/>
      <c r="HFN166" s="23"/>
      <c r="HFO166" s="23"/>
      <c r="HFP166" s="23"/>
      <c r="HFQ166" s="23"/>
      <c r="HFR166" s="23"/>
      <c r="HFS166" s="23"/>
      <c r="HFT166" s="23"/>
      <c r="HFU166" s="23"/>
      <c r="HFV166" s="23"/>
      <c r="HFW166" s="23"/>
      <c r="HFX166" s="23"/>
      <c r="HFY166" s="23"/>
      <c r="HFZ166" s="23"/>
      <c r="HGA166" s="23"/>
      <c r="HGB166" s="23"/>
      <c r="HGC166" s="23"/>
      <c r="HGD166" s="23"/>
      <c r="HGE166" s="23"/>
      <c r="HGF166" s="23"/>
      <c r="HGG166" s="23"/>
      <c r="HGH166" s="23"/>
      <c r="HGI166" s="23"/>
      <c r="HGJ166" s="23"/>
      <c r="HGK166" s="23"/>
      <c r="HGL166" s="23"/>
      <c r="HGM166" s="23"/>
      <c r="HGN166" s="23"/>
      <c r="HGO166" s="23"/>
      <c r="HGP166" s="23"/>
      <c r="HGQ166" s="23"/>
      <c r="HGR166" s="23"/>
      <c r="HGS166" s="23"/>
      <c r="HGT166" s="23"/>
      <c r="HGU166" s="23"/>
      <c r="HGV166" s="23"/>
      <c r="HGW166" s="23"/>
      <c r="HGX166" s="23"/>
      <c r="HGY166" s="23"/>
      <c r="HGZ166" s="23"/>
      <c r="HHA166" s="23"/>
      <c r="HHB166" s="23"/>
      <c r="HHC166" s="23"/>
      <c r="HHD166" s="23"/>
      <c r="HHE166" s="23"/>
      <c r="HHF166" s="23"/>
      <c r="HHG166" s="23"/>
      <c r="HHH166" s="23"/>
      <c r="HHI166" s="23"/>
      <c r="HHJ166" s="23"/>
      <c r="HHK166" s="23"/>
      <c r="HHL166" s="23"/>
      <c r="HHM166" s="23"/>
      <c r="HHN166" s="23"/>
      <c r="HHO166" s="23"/>
      <c r="HHP166" s="23"/>
      <c r="HHQ166" s="23"/>
      <c r="HHR166" s="23"/>
      <c r="HHS166" s="23"/>
      <c r="HHT166" s="23"/>
      <c r="HHU166" s="23"/>
      <c r="HHV166" s="23"/>
      <c r="HHW166" s="23"/>
      <c r="HHX166" s="23"/>
      <c r="HHY166" s="23"/>
      <c r="HHZ166" s="23"/>
      <c r="HIA166" s="23"/>
      <c r="HIB166" s="23"/>
      <c r="HIC166" s="23"/>
      <c r="HID166" s="23"/>
      <c r="HIE166" s="23"/>
      <c r="HIF166" s="23"/>
      <c r="HIG166" s="23"/>
      <c r="HIH166" s="23"/>
      <c r="HII166" s="23"/>
      <c r="HIJ166" s="23"/>
      <c r="HIK166" s="23"/>
      <c r="HIL166" s="23"/>
      <c r="HIM166" s="23"/>
      <c r="HIN166" s="23"/>
      <c r="HIO166" s="23"/>
      <c r="HIP166" s="23"/>
      <c r="HIQ166" s="23"/>
      <c r="HIR166" s="23"/>
      <c r="HIS166" s="23"/>
      <c r="HIT166" s="23"/>
      <c r="HIU166" s="23"/>
      <c r="HIV166" s="23"/>
      <c r="HIW166" s="23"/>
      <c r="HIX166" s="23"/>
      <c r="HIY166" s="23"/>
      <c r="HIZ166" s="23"/>
      <c r="HJA166" s="23"/>
      <c r="HJB166" s="23"/>
      <c r="HJC166" s="23"/>
      <c r="HJD166" s="23"/>
      <c r="HJE166" s="23"/>
      <c r="HJF166" s="23"/>
      <c r="HJG166" s="23"/>
      <c r="HJH166" s="23"/>
      <c r="HJI166" s="23"/>
      <c r="HJJ166" s="23"/>
      <c r="HJK166" s="23"/>
      <c r="HJL166" s="23"/>
      <c r="HJM166" s="23"/>
      <c r="HJN166" s="23"/>
      <c r="HJO166" s="23"/>
      <c r="HJP166" s="23"/>
      <c r="HJQ166" s="23"/>
      <c r="HJR166" s="23"/>
      <c r="HJS166" s="23"/>
      <c r="HJT166" s="23"/>
      <c r="HJU166" s="23"/>
      <c r="HJV166" s="23"/>
      <c r="HJW166" s="23"/>
      <c r="HJX166" s="23"/>
      <c r="HJY166" s="23"/>
      <c r="HJZ166" s="23"/>
      <c r="HKA166" s="23"/>
      <c r="HKB166" s="23"/>
      <c r="HKC166" s="23"/>
      <c r="HKD166" s="23"/>
      <c r="HKE166" s="23"/>
      <c r="HKF166" s="23"/>
      <c r="HKG166" s="23"/>
      <c r="HKH166" s="23"/>
      <c r="HKI166" s="23"/>
      <c r="HKJ166" s="23"/>
      <c r="HKK166" s="23"/>
      <c r="HKL166" s="23"/>
      <c r="HKM166" s="23"/>
      <c r="HKN166" s="23"/>
      <c r="HKO166" s="23"/>
      <c r="HKP166" s="23"/>
      <c r="HKQ166" s="23"/>
      <c r="HKR166" s="23"/>
      <c r="HKS166" s="23"/>
      <c r="HKT166" s="23"/>
      <c r="HKU166" s="23"/>
      <c r="HKV166" s="23"/>
      <c r="HKW166" s="23"/>
      <c r="HKX166" s="23"/>
      <c r="HKY166" s="23"/>
      <c r="HKZ166" s="23"/>
      <c r="HLA166" s="23"/>
      <c r="HLB166" s="23"/>
      <c r="HLC166" s="23"/>
      <c r="HLD166" s="23"/>
      <c r="HLE166" s="23"/>
      <c r="HLF166" s="23"/>
      <c r="HLG166" s="23"/>
      <c r="HLH166" s="23"/>
      <c r="HLI166" s="23"/>
      <c r="HLJ166" s="23"/>
      <c r="HLK166" s="23"/>
      <c r="HLL166" s="23"/>
      <c r="HLM166" s="23"/>
      <c r="HLN166" s="23"/>
      <c r="HLO166" s="23"/>
      <c r="HLP166" s="23"/>
      <c r="HLQ166" s="23"/>
      <c r="HLR166" s="23"/>
      <c r="HLS166" s="23"/>
      <c r="HLT166" s="23"/>
      <c r="HLU166" s="23"/>
      <c r="HLV166" s="23"/>
      <c r="HLW166" s="23"/>
      <c r="HLX166" s="23"/>
      <c r="HLY166" s="23"/>
      <c r="HLZ166" s="23"/>
      <c r="HMA166" s="23"/>
      <c r="HMB166" s="23"/>
      <c r="HMC166" s="23"/>
      <c r="HMD166" s="23"/>
      <c r="HME166" s="23"/>
      <c r="HMF166" s="23"/>
      <c r="HMG166" s="23"/>
      <c r="HMH166" s="23"/>
      <c r="HMI166" s="23"/>
      <c r="HMJ166" s="23"/>
      <c r="HMK166" s="23"/>
      <c r="HML166" s="23"/>
      <c r="HMM166" s="23"/>
      <c r="HMN166" s="23"/>
      <c r="HMO166" s="23"/>
      <c r="HMP166" s="23"/>
      <c r="HMQ166" s="23"/>
      <c r="HMR166" s="23"/>
      <c r="HMS166" s="23"/>
      <c r="HMT166" s="23"/>
      <c r="HMU166" s="23"/>
      <c r="HMV166" s="23"/>
      <c r="HMW166" s="23"/>
      <c r="HMX166" s="23"/>
      <c r="HMY166" s="23"/>
      <c r="HMZ166" s="23"/>
      <c r="HNA166" s="23"/>
      <c r="HNB166" s="23"/>
      <c r="HNC166" s="23"/>
      <c r="HND166" s="23"/>
      <c r="HNE166" s="23"/>
      <c r="HNF166" s="23"/>
      <c r="HNG166" s="23"/>
      <c r="HNH166" s="23"/>
      <c r="HNI166" s="23"/>
      <c r="HNJ166" s="23"/>
      <c r="HNK166" s="23"/>
      <c r="HNL166" s="23"/>
      <c r="HNM166" s="23"/>
      <c r="HNN166" s="23"/>
      <c r="HNO166" s="23"/>
      <c r="HNP166" s="23"/>
      <c r="HNQ166" s="23"/>
      <c r="HNR166" s="23"/>
      <c r="HNS166" s="23"/>
      <c r="HNT166" s="23"/>
      <c r="HNU166" s="23"/>
      <c r="HNV166" s="23"/>
      <c r="HNW166" s="23"/>
      <c r="HNX166" s="23"/>
      <c r="HNY166" s="23"/>
      <c r="HNZ166" s="23"/>
      <c r="HOA166" s="23"/>
      <c r="HOB166" s="23"/>
      <c r="HOC166" s="23"/>
      <c r="HOD166" s="23"/>
      <c r="HOE166" s="23"/>
      <c r="HOF166" s="23"/>
      <c r="HOG166" s="23"/>
      <c r="HOH166" s="23"/>
      <c r="HOI166" s="23"/>
      <c r="HOJ166" s="23"/>
      <c r="HOK166" s="23"/>
      <c r="HOL166" s="23"/>
      <c r="HOM166" s="23"/>
      <c r="HON166" s="23"/>
      <c r="HOO166" s="23"/>
      <c r="HOP166" s="23"/>
      <c r="HOQ166" s="23"/>
      <c r="HOR166" s="23"/>
      <c r="HOS166" s="23"/>
      <c r="HOT166" s="23"/>
      <c r="HOU166" s="23"/>
      <c r="HOV166" s="23"/>
      <c r="HOW166" s="23"/>
      <c r="HOX166" s="23"/>
      <c r="HOY166" s="23"/>
      <c r="HOZ166" s="23"/>
      <c r="HPA166" s="23"/>
      <c r="HPB166" s="23"/>
      <c r="HPC166" s="23"/>
      <c r="HPD166" s="23"/>
      <c r="HPE166" s="23"/>
      <c r="HPF166" s="23"/>
      <c r="HPG166" s="23"/>
      <c r="HPH166" s="23"/>
      <c r="HPI166" s="23"/>
      <c r="HPJ166" s="23"/>
      <c r="HPK166" s="23"/>
      <c r="HPL166" s="23"/>
      <c r="HPM166" s="23"/>
      <c r="HPN166" s="23"/>
      <c r="HPO166" s="23"/>
      <c r="HPP166" s="23"/>
      <c r="HPQ166" s="23"/>
      <c r="HPR166" s="23"/>
      <c r="HPS166" s="23"/>
      <c r="HPT166" s="23"/>
      <c r="HPU166" s="23"/>
      <c r="HPV166" s="23"/>
      <c r="HPW166" s="23"/>
      <c r="HPX166" s="23"/>
      <c r="HPY166" s="23"/>
      <c r="HPZ166" s="23"/>
      <c r="HQA166" s="23"/>
      <c r="HQB166" s="23"/>
      <c r="HQC166" s="23"/>
      <c r="HQD166" s="23"/>
      <c r="HQE166" s="23"/>
      <c r="HQF166" s="23"/>
      <c r="HQG166" s="23"/>
      <c r="HQH166" s="23"/>
      <c r="HQI166" s="23"/>
      <c r="HQJ166" s="23"/>
      <c r="HQK166" s="23"/>
      <c r="HQL166" s="23"/>
      <c r="HQM166" s="23"/>
      <c r="HQN166" s="23"/>
      <c r="HQO166" s="23"/>
      <c r="HQP166" s="23"/>
      <c r="HQQ166" s="23"/>
      <c r="HQR166" s="23"/>
      <c r="HQS166" s="23"/>
      <c r="HQT166" s="23"/>
      <c r="HQU166" s="23"/>
      <c r="HQV166" s="23"/>
      <c r="HQW166" s="23"/>
      <c r="HQX166" s="23"/>
      <c r="HQY166" s="23"/>
      <c r="HQZ166" s="23"/>
      <c r="HRA166" s="23"/>
      <c r="HRB166" s="23"/>
      <c r="HRC166" s="23"/>
      <c r="HRD166" s="23"/>
      <c r="HRE166" s="23"/>
      <c r="HRF166" s="23"/>
      <c r="HRG166" s="23"/>
      <c r="HRH166" s="23"/>
      <c r="HRI166" s="23"/>
      <c r="HRJ166" s="23"/>
      <c r="HRK166" s="23"/>
      <c r="HRL166" s="23"/>
      <c r="HRM166" s="23"/>
      <c r="HRN166" s="23"/>
      <c r="HRO166" s="23"/>
      <c r="HRP166" s="23"/>
      <c r="HRQ166" s="23"/>
      <c r="HRR166" s="23"/>
      <c r="HRS166" s="23"/>
      <c r="HRT166" s="23"/>
      <c r="HRU166" s="23"/>
      <c r="HRV166" s="23"/>
      <c r="HRW166" s="23"/>
      <c r="HRX166" s="23"/>
      <c r="HRY166" s="23"/>
      <c r="HRZ166" s="23"/>
      <c r="HSA166" s="23"/>
      <c r="HSB166" s="23"/>
      <c r="HSC166" s="23"/>
      <c r="HSD166" s="23"/>
      <c r="HSE166" s="23"/>
      <c r="HSF166" s="23"/>
      <c r="HSG166" s="23"/>
      <c r="HSH166" s="23"/>
      <c r="HSI166" s="23"/>
      <c r="HSJ166" s="23"/>
      <c r="HSK166" s="23"/>
      <c r="HSL166" s="23"/>
      <c r="HSM166" s="23"/>
      <c r="HSN166" s="23"/>
      <c r="HSO166" s="23"/>
      <c r="HSP166" s="23"/>
      <c r="HSQ166" s="23"/>
      <c r="HSR166" s="23"/>
      <c r="HSS166" s="23"/>
      <c r="HST166" s="23"/>
      <c r="HSU166" s="23"/>
      <c r="HSV166" s="23"/>
      <c r="HSW166" s="23"/>
      <c r="HSX166" s="23"/>
      <c r="HSY166" s="23"/>
      <c r="HSZ166" s="23"/>
      <c r="HTA166" s="23"/>
      <c r="HTB166" s="23"/>
      <c r="HTC166" s="23"/>
      <c r="HTD166" s="23"/>
      <c r="HTE166" s="23"/>
      <c r="HTF166" s="23"/>
      <c r="HTG166" s="23"/>
      <c r="HTH166" s="23"/>
      <c r="HTI166" s="23"/>
      <c r="HTJ166" s="23"/>
      <c r="HTK166" s="23"/>
      <c r="HTL166" s="23"/>
      <c r="HTM166" s="23"/>
      <c r="HTN166" s="23"/>
      <c r="HTO166" s="23"/>
      <c r="HTP166" s="23"/>
      <c r="HTQ166" s="23"/>
      <c r="HTR166" s="23"/>
      <c r="HTS166" s="23"/>
      <c r="HTT166" s="23"/>
      <c r="HTU166" s="23"/>
      <c r="HTV166" s="23"/>
      <c r="HTW166" s="23"/>
      <c r="HTX166" s="23"/>
      <c r="HTY166" s="23"/>
      <c r="HTZ166" s="23"/>
      <c r="HUA166" s="23"/>
      <c r="HUB166" s="23"/>
      <c r="HUC166" s="23"/>
      <c r="HUD166" s="23"/>
      <c r="HUE166" s="23"/>
      <c r="HUF166" s="23"/>
      <c r="HUG166" s="23"/>
      <c r="HUH166" s="23"/>
      <c r="HUI166" s="23"/>
      <c r="HUJ166" s="23"/>
      <c r="HUK166" s="23"/>
      <c r="HUL166" s="23"/>
      <c r="HUM166" s="23"/>
      <c r="HUN166" s="23"/>
      <c r="HUO166" s="23"/>
      <c r="HUP166" s="23"/>
      <c r="HUQ166" s="23"/>
      <c r="HUR166" s="23"/>
      <c r="HUS166" s="23"/>
      <c r="HUT166" s="23"/>
      <c r="HUU166" s="23"/>
      <c r="HUV166" s="23"/>
      <c r="HUW166" s="23"/>
      <c r="HUX166" s="23"/>
      <c r="HUY166" s="23"/>
      <c r="HUZ166" s="23"/>
      <c r="HVA166" s="23"/>
      <c r="HVB166" s="23"/>
      <c r="HVC166" s="23"/>
      <c r="HVD166" s="23"/>
      <c r="HVE166" s="23"/>
      <c r="HVF166" s="23"/>
      <c r="HVG166" s="23"/>
      <c r="HVH166" s="23"/>
      <c r="HVI166" s="23"/>
      <c r="HVJ166" s="23"/>
      <c r="HVK166" s="23"/>
      <c r="HVL166" s="23"/>
      <c r="HVM166" s="23"/>
      <c r="HVN166" s="23"/>
      <c r="HVO166" s="23"/>
      <c r="HVP166" s="23"/>
      <c r="HVQ166" s="23"/>
      <c r="HVR166" s="23"/>
      <c r="HVS166" s="23"/>
      <c r="HVT166" s="23"/>
      <c r="HVU166" s="23"/>
      <c r="HVV166" s="23"/>
      <c r="HVW166" s="23"/>
      <c r="HVX166" s="23"/>
      <c r="HVY166" s="23"/>
      <c r="HVZ166" s="23"/>
      <c r="HWA166" s="23"/>
      <c r="HWB166" s="23"/>
      <c r="HWC166" s="23"/>
      <c r="HWD166" s="23"/>
      <c r="HWE166" s="23"/>
      <c r="HWF166" s="23"/>
      <c r="HWG166" s="23"/>
      <c r="HWH166" s="23"/>
      <c r="HWI166" s="23"/>
      <c r="HWJ166" s="23"/>
      <c r="HWK166" s="23"/>
      <c r="HWL166" s="23"/>
      <c r="HWM166" s="23"/>
      <c r="HWN166" s="23"/>
      <c r="HWO166" s="23"/>
      <c r="HWP166" s="23"/>
      <c r="HWQ166" s="23"/>
      <c r="HWR166" s="23"/>
      <c r="HWS166" s="23"/>
      <c r="HWT166" s="23"/>
      <c r="HWU166" s="23"/>
      <c r="HWV166" s="23"/>
      <c r="HWW166" s="23"/>
      <c r="HWX166" s="23"/>
      <c r="HWY166" s="23"/>
      <c r="HWZ166" s="23"/>
      <c r="HXA166" s="23"/>
      <c r="HXB166" s="23"/>
      <c r="HXC166" s="23"/>
      <c r="HXD166" s="23"/>
      <c r="HXE166" s="23"/>
      <c r="HXF166" s="23"/>
      <c r="HXG166" s="23"/>
      <c r="HXH166" s="23"/>
      <c r="HXI166" s="23"/>
      <c r="HXJ166" s="23"/>
      <c r="HXK166" s="23"/>
      <c r="HXL166" s="23"/>
      <c r="HXM166" s="23"/>
      <c r="HXN166" s="23"/>
      <c r="HXO166" s="23"/>
      <c r="HXP166" s="23"/>
      <c r="HXQ166" s="23"/>
      <c r="HXR166" s="23"/>
      <c r="HXS166" s="23"/>
      <c r="HXT166" s="23"/>
      <c r="HXU166" s="23"/>
      <c r="HXV166" s="23"/>
      <c r="HXW166" s="23"/>
      <c r="HXX166" s="23"/>
      <c r="HXY166" s="23"/>
      <c r="HXZ166" s="23"/>
      <c r="HYA166" s="23"/>
      <c r="HYB166" s="23"/>
      <c r="HYC166" s="23"/>
      <c r="HYD166" s="23"/>
      <c r="HYE166" s="23"/>
      <c r="HYF166" s="23"/>
      <c r="HYG166" s="23"/>
      <c r="HYH166" s="23"/>
      <c r="HYI166" s="23"/>
      <c r="HYJ166" s="23"/>
      <c r="HYK166" s="23"/>
      <c r="HYL166" s="23"/>
      <c r="HYM166" s="23"/>
      <c r="HYN166" s="23"/>
      <c r="HYO166" s="23"/>
      <c r="HYP166" s="23"/>
      <c r="HYQ166" s="23"/>
      <c r="HYR166" s="23"/>
      <c r="HYS166" s="23"/>
      <c r="HYT166" s="23"/>
      <c r="HYU166" s="23"/>
      <c r="HYV166" s="23"/>
      <c r="HYW166" s="23"/>
      <c r="HYX166" s="23"/>
      <c r="HYY166" s="23"/>
      <c r="HYZ166" s="23"/>
      <c r="HZA166" s="23"/>
      <c r="HZB166" s="23"/>
      <c r="HZC166" s="23"/>
      <c r="HZD166" s="23"/>
      <c r="HZE166" s="23"/>
      <c r="HZF166" s="23"/>
      <c r="HZG166" s="23"/>
      <c r="HZH166" s="23"/>
      <c r="HZI166" s="23"/>
      <c r="HZJ166" s="23"/>
      <c r="HZK166" s="23"/>
      <c r="HZL166" s="23"/>
      <c r="HZM166" s="23"/>
      <c r="HZN166" s="23"/>
      <c r="HZO166" s="23"/>
      <c r="HZP166" s="23"/>
      <c r="HZQ166" s="23"/>
      <c r="HZR166" s="23"/>
      <c r="HZS166" s="23"/>
      <c r="HZT166" s="23"/>
      <c r="HZU166" s="23"/>
      <c r="HZV166" s="23"/>
      <c r="HZW166" s="23"/>
      <c r="HZX166" s="23"/>
      <c r="HZY166" s="23"/>
      <c r="HZZ166" s="23"/>
      <c r="IAA166" s="23"/>
      <c r="IAB166" s="23"/>
      <c r="IAC166" s="23"/>
      <c r="IAD166" s="23"/>
      <c r="IAE166" s="23"/>
      <c r="IAF166" s="23"/>
      <c r="IAG166" s="23"/>
      <c r="IAH166" s="23"/>
      <c r="IAI166" s="23"/>
      <c r="IAJ166" s="23"/>
      <c r="IAK166" s="23"/>
      <c r="IAL166" s="23"/>
      <c r="IAM166" s="23"/>
      <c r="IAN166" s="23"/>
      <c r="IAO166" s="23"/>
      <c r="IAP166" s="23"/>
      <c r="IAQ166" s="23"/>
      <c r="IAR166" s="23"/>
      <c r="IAS166" s="23"/>
      <c r="IAT166" s="23"/>
      <c r="IAU166" s="23"/>
      <c r="IAV166" s="23"/>
      <c r="IAW166" s="23"/>
      <c r="IAX166" s="23"/>
      <c r="IAY166" s="23"/>
      <c r="IAZ166" s="23"/>
      <c r="IBA166" s="23"/>
      <c r="IBB166" s="23"/>
      <c r="IBC166" s="23"/>
      <c r="IBD166" s="23"/>
      <c r="IBE166" s="23"/>
      <c r="IBF166" s="23"/>
      <c r="IBG166" s="23"/>
      <c r="IBH166" s="23"/>
      <c r="IBI166" s="23"/>
      <c r="IBJ166" s="23"/>
      <c r="IBK166" s="23"/>
      <c r="IBL166" s="23"/>
      <c r="IBM166" s="23"/>
      <c r="IBN166" s="23"/>
      <c r="IBO166" s="23"/>
      <c r="IBP166" s="23"/>
      <c r="IBQ166" s="23"/>
      <c r="IBR166" s="23"/>
      <c r="IBS166" s="23"/>
      <c r="IBT166" s="23"/>
      <c r="IBU166" s="23"/>
      <c r="IBV166" s="23"/>
      <c r="IBW166" s="23"/>
      <c r="IBX166" s="23"/>
      <c r="IBY166" s="23"/>
      <c r="IBZ166" s="23"/>
      <c r="ICA166" s="23"/>
      <c r="ICB166" s="23"/>
      <c r="ICC166" s="23"/>
      <c r="ICD166" s="23"/>
      <c r="ICE166" s="23"/>
      <c r="ICF166" s="23"/>
      <c r="ICG166" s="23"/>
      <c r="ICH166" s="23"/>
      <c r="ICI166" s="23"/>
      <c r="ICJ166" s="23"/>
      <c r="ICK166" s="23"/>
      <c r="ICL166" s="23"/>
      <c r="ICM166" s="23"/>
      <c r="ICN166" s="23"/>
      <c r="ICO166" s="23"/>
      <c r="ICP166" s="23"/>
      <c r="ICQ166" s="23"/>
      <c r="ICR166" s="23"/>
      <c r="ICS166" s="23"/>
      <c r="ICT166" s="23"/>
      <c r="ICU166" s="23"/>
      <c r="ICV166" s="23"/>
      <c r="ICW166" s="23"/>
      <c r="ICX166" s="23"/>
      <c r="ICY166" s="23"/>
      <c r="ICZ166" s="23"/>
      <c r="IDA166" s="23"/>
      <c r="IDB166" s="23"/>
      <c r="IDC166" s="23"/>
      <c r="IDD166" s="23"/>
      <c r="IDE166" s="23"/>
      <c r="IDF166" s="23"/>
      <c r="IDG166" s="23"/>
      <c r="IDH166" s="23"/>
      <c r="IDI166" s="23"/>
      <c r="IDJ166" s="23"/>
      <c r="IDK166" s="23"/>
      <c r="IDL166" s="23"/>
      <c r="IDM166" s="23"/>
      <c r="IDN166" s="23"/>
      <c r="IDO166" s="23"/>
      <c r="IDP166" s="23"/>
      <c r="IDQ166" s="23"/>
      <c r="IDR166" s="23"/>
      <c r="IDS166" s="23"/>
      <c r="IDT166" s="23"/>
      <c r="IDU166" s="23"/>
      <c r="IDV166" s="23"/>
      <c r="IDW166" s="23"/>
      <c r="IDX166" s="23"/>
      <c r="IDY166" s="23"/>
      <c r="IDZ166" s="23"/>
      <c r="IEA166" s="23"/>
      <c r="IEB166" s="23"/>
      <c r="IEC166" s="23"/>
      <c r="IED166" s="23"/>
      <c r="IEE166" s="23"/>
      <c r="IEF166" s="23"/>
      <c r="IEG166" s="23"/>
      <c r="IEH166" s="23"/>
      <c r="IEI166" s="23"/>
      <c r="IEJ166" s="23"/>
      <c r="IEK166" s="23"/>
      <c r="IEL166" s="23"/>
      <c r="IEM166" s="23"/>
      <c r="IEN166" s="23"/>
      <c r="IEO166" s="23"/>
      <c r="IEP166" s="23"/>
      <c r="IEQ166" s="23"/>
      <c r="IER166" s="23"/>
      <c r="IES166" s="23"/>
      <c r="IET166" s="23"/>
      <c r="IEU166" s="23"/>
      <c r="IEV166" s="23"/>
      <c r="IEW166" s="23"/>
      <c r="IEX166" s="23"/>
      <c r="IEY166" s="23"/>
      <c r="IEZ166" s="23"/>
      <c r="IFA166" s="23"/>
      <c r="IFB166" s="23"/>
      <c r="IFC166" s="23"/>
      <c r="IFD166" s="23"/>
      <c r="IFE166" s="23"/>
      <c r="IFF166" s="23"/>
      <c r="IFG166" s="23"/>
      <c r="IFH166" s="23"/>
      <c r="IFI166" s="23"/>
      <c r="IFJ166" s="23"/>
      <c r="IFK166" s="23"/>
      <c r="IFL166" s="23"/>
      <c r="IFM166" s="23"/>
      <c r="IFN166" s="23"/>
      <c r="IFO166" s="23"/>
      <c r="IFP166" s="23"/>
      <c r="IFQ166" s="23"/>
      <c r="IFR166" s="23"/>
      <c r="IFS166" s="23"/>
      <c r="IFT166" s="23"/>
      <c r="IFU166" s="23"/>
      <c r="IFV166" s="23"/>
      <c r="IFW166" s="23"/>
      <c r="IFX166" s="23"/>
      <c r="IFY166" s="23"/>
      <c r="IFZ166" s="23"/>
      <c r="IGA166" s="23"/>
      <c r="IGB166" s="23"/>
      <c r="IGC166" s="23"/>
      <c r="IGD166" s="23"/>
      <c r="IGE166" s="23"/>
      <c r="IGF166" s="23"/>
      <c r="IGG166" s="23"/>
      <c r="IGH166" s="23"/>
      <c r="IGI166" s="23"/>
      <c r="IGJ166" s="23"/>
      <c r="IGK166" s="23"/>
      <c r="IGL166" s="23"/>
      <c r="IGM166" s="23"/>
      <c r="IGN166" s="23"/>
      <c r="IGO166" s="23"/>
      <c r="IGP166" s="23"/>
      <c r="IGQ166" s="23"/>
      <c r="IGR166" s="23"/>
      <c r="IGS166" s="23"/>
      <c r="IGT166" s="23"/>
      <c r="IGU166" s="23"/>
      <c r="IGV166" s="23"/>
      <c r="IGW166" s="23"/>
      <c r="IGX166" s="23"/>
      <c r="IGY166" s="23"/>
      <c r="IGZ166" s="23"/>
      <c r="IHA166" s="23"/>
      <c r="IHB166" s="23"/>
      <c r="IHC166" s="23"/>
      <c r="IHD166" s="23"/>
      <c r="IHE166" s="23"/>
      <c r="IHF166" s="23"/>
      <c r="IHG166" s="23"/>
      <c r="IHH166" s="23"/>
      <c r="IHI166" s="23"/>
      <c r="IHJ166" s="23"/>
      <c r="IHK166" s="23"/>
      <c r="IHL166" s="23"/>
      <c r="IHM166" s="23"/>
      <c r="IHN166" s="23"/>
      <c r="IHO166" s="23"/>
      <c r="IHP166" s="23"/>
      <c r="IHQ166" s="23"/>
      <c r="IHR166" s="23"/>
      <c r="IHS166" s="23"/>
      <c r="IHT166" s="23"/>
      <c r="IHU166" s="23"/>
      <c r="IHV166" s="23"/>
      <c r="IHW166" s="23"/>
      <c r="IHX166" s="23"/>
      <c r="IHY166" s="23"/>
      <c r="IHZ166" s="23"/>
      <c r="IIA166" s="23"/>
      <c r="IIB166" s="23"/>
      <c r="IIC166" s="23"/>
      <c r="IID166" s="23"/>
      <c r="IIE166" s="23"/>
      <c r="IIF166" s="23"/>
      <c r="IIG166" s="23"/>
      <c r="IIH166" s="23"/>
      <c r="III166" s="23"/>
      <c r="IIJ166" s="23"/>
      <c r="IIK166" s="23"/>
      <c r="IIL166" s="23"/>
      <c r="IIM166" s="23"/>
      <c r="IIN166" s="23"/>
      <c r="IIO166" s="23"/>
      <c r="IIP166" s="23"/>
      <c r="IIQ166" s="23"/>
      <c r="IIR166" s="23"/>
      <c r="IIS166" s="23"/>
      <c r="IIT166" s="23"/>
      <c r="IIU166" s="23"/>
      <c r="IIV166" s="23"/>
      <c r="IIW166" s="23"/>
      <c r="IIX166" s="23"/>
      <c r="IIY166" s="23"/>
      <c r="IIZ166" s="23"/>
      <c r="IJA166" s="23"/>
      <c r="IJB166" s="23"/>
      <c r="IJC166" s="23"/>
      <c r="IJD166" s="23"/>
      <c r="IJE166" s="23"/>
      <c r="IJF166" s="23"/>
      <c r="IJG166" s="23"/>
      <c r="IJH166" s="23"/>
      <c r="IJI166" s="23"/>
      <c r="IJJ166" s="23"/>
      <c r="IJK166" s="23"/>
      <c r="IJL166" s="23"/>
      <c r="IJM166" s="23"/>
      <c r="IJN166" s="23"/>
      <c r="IJO166" s="23"/>
      <c r="IJP166" s="23"/>
      <c r="IJQ166" s="23"/>
      <c r="IJR166" s="23"/>
      <c r="IJS166" s="23"/>
      <c r="IJT166" s="23"/>
      <c r="IJU166" s="23"/>
      <c r="IJV166" s="23"/>
      <c r="IJW166" s="23"/>
      <c r="IJX166" s="23"/>
      <c r="IJY166" s="23"/>
      <c r="IJZ166" s="23"/>
      <c r="IKA166" s="23"/>
      <c r="IKB166" s="23"/>
      <c r="IKC166" s="23"/>
      <c r="IKD166" s="23"/>
      <c r="IKE166" s="23"/>
      <c r="IKF166" s="23"/>
      <c r="IKG166" s="23"/>
      <c r="IKH166" s="23"/>
      <c r="IKI166" s="23"/>
      <c r="IKJ166" s="23"/>
      <c r="IKK166" s="23"/>
      <c r="IKL166" s="23"/>
      <c r="IKM166" s="23"/>
      <c r="IKN166" s="23"/>
      <c r="IKO166" s="23"/>
      <c r="IKP166" s="23"/>
      <c r="IKQ166" s="23"/>
      <c r="IKR166" s="23"/>
      <c r="IKS166" s="23"/>
      <c r="IKT166" s="23"/>
      <c r="IKU166" s="23"/>
      <c r="IKV166" s="23"/>
      <c r="IKW166" s="23"/>
      <c r="IKX166" s="23"/>
      <c r="IKY166" s="23"/>
      <c r="IKZ166" s="23"/>
      <c r="ILA166" s="23"/>
      <c r="ILB166" s="23"/>
      <c r="ILC166" s="23"/>
      <c r="ILD166" s="23"/>
      <c r="ILE166" s="23"/>
      <c r="ILF166" s="23"/>
      <c r="ILG166" s="23"/>
      <c r="ILH166" s="23"/>
      <c r="ILI166" s="23"/>
      <c r="ILJ166" s="23"/>
      <c r="ILK166" s="23"/>
      <c r="ILL166" s="23"/>
      <c r="ILM166" s="23"/>
      <c r="ILN166" s="23"/>
      <c r="ILO166" s="23"/>
      <c r="ILP166" s="23"/>
      <c r="ILQ166" s="23"/>
      <c r="ILR166" s="23"/>
      <c r="ILS166" s="23"/>
      <c r="ILT166" s="23"/>
      <c r="ILU166" s="23"/>
      <c r="ILV166" s="23"/>
      <c r="ILW166" s="23"/>
      <c r="ILX166" s="23"/>
      <c r="ILY166" s="23"/>
      <c r="ILZ166" s="23"/>
      <c r="IMA166" s="23"/>
      <c r="IMB166" s="23"/>
      <c r="IMC166" s="23"/>
      <c r="IMD166" s="23"/>
      <c r="IME166" s="23"/>
      <c r="IMF166" s="23"/>
      <c r="IMG166" s="23"/>
      <c r="IMH166" s="23"/>
      <c r="IMI166" s="23"/>
      <c r="IMJ166" s="23"/>
      <c r="IMK166" s="23"/>
      <c r="IML166" s="23"/>
      <c r="IMM166" s="23"/>
      <c r="IMN166" s="23"/>
      <c r="IMO166" s="23"/>
      <c r="IMP166" s="23"/>
      <c r="IMQ166" s="23"/>
      <c r="IMR166" s="23"/>
      <c r="IMS166" s="23"/>
      <c r="IMT166" s="23"/>
      <c r="IMU166" s="23"/>
      <c r="IMV166" s="23"/>
      <c r="IMW166" s="23"/>
      <c r="IMX166" s="23"/>
      <c r="IMY166" s="23"/>
      <c r="IMZ166" s="23"/>
      <c r="INA166" s="23"/>
      <c r="INB166" s="23"/>
      <c r="INC166" s="23"/>
      <c r="IND166" s="23"/>
      <c r="INE166" s="23"/>
      <c r="INF166" s="23"/>
      <c r="ING166" s="23"/>
      <c r="INH166" s="23"/>
      <c r="INI166" s="23"/>
      <c r="INJ166" s="23"/>
      <c r="INK166" s="23"/>
      <c r="INL166" s="23"/>
      <c r="INM166" s="23"/>
      <c r="INN166" s="23"/>
      <c r="INO166" s="23"/>
      <c r="INP166" s="23"/>
      <c r="INQ166" s="23"/>
      <c r="INR166" s="23"/>
      <c r="INS166" s="23"/>
      <c r="INT166" s="23"/>
      <c r="INU166" s="23"/>
      <c r="INV166" s="23"/>
      <c r="INW166" s="23"/>
      <c r="INX166" s="23"/>
      <c r="INY166" s="23"/>
      <c r="INZ166" s="23"/>
      <c r="IOA166" s="23"/>
      <c r="IOB166" s="23"/>
      <c r="IOC166" s="23"/>
      <c r="IOD166" s="23"/>
      <c r="IOE166" s="23"/>
      <c r="IOF166" s="23"/>
      <c r="IOG166" s="23"/>
      <c r="IOH166" s="23"/>
      <c r="IOI166" s="23"/>
      <c r="IOJ166" s="23"/>
      <c r="IOK166" s="23"/>
      <c r="IOL166" s="23"/>
      <c r="IOM166" s="23"/>
      <c r="ION166" s="23"/>
      <c r="IOO166" s="23"/>
      <c r="IOP166" s="23"/>
      <c r="IOQ166" s="23"/>
      <c r="IOR166" s="23"/>
      <c r="IOS166" s="23"/>
      <c r="IOT166" s="23"/>
      <c r="IOU166" s="23"/>
      <c r="IOV166" s="23"/>
      <c r="IOW166" s="23"/>
      <c r="IOX166" s="23"/>
      <c r="IOY166" s="23"/>
      <c r="IOZ166" s="23"/>
      <c r="IPA166" s="23"/>
      <c r="IPB166" s="23"/>
      <c r="IPC166" s="23"/>
      <c r="IPD166" s="23"/>
      <c r="IPE166" s="23"/>
      <c r="IPF166" s="23"/>
      <c r="IPG166" s="23"/>
      <c r="IPH166" s="23"/>
      <c r="IPI166" s="23"/>
      <c r="IPJ166" s="23"/>
      <c r="IPK166" s="23"/>
      <c r="IPL166" s="23"/>
      <c r="IPM166" s="23"/>
      <c r="IPN166" s="23"/>
      <c r="IPO166" s="23"/>
      <c r="IPP166" s="23"/>
      <c r="IPQ166" s="23"/>
      <c r="IPR166" s="23"/>
      <c r="IPS166" s="23"/>
      <c r="IPT166" s="23"/>
      <c r="IPU166" s="23"/>
      <c r="IPV166" s="23"/>
      <c r="IPW166" s="23"/>
      <c r="IPX166" s="23"/>
      <c r="IPY166" s="23"/>
      <c r="IPZ166" s="23"/>
      <c r="IQA166" s="23"/>
      <c r="IQB166" s="23"/>
      <c r="IQC166" s="23"/>
      <c r="IQD166" s="23"/>
      <c r="IQE166" s="23"/>
      <c r="IQF166" s="23"/>
      <c r="IQG166" s="23"/>
      <c r="IQH166" s="23"/>
      <c r="IQI166" s="23"/>
      <c r="IQJ166" s="23"/>
      <c r="IQK166" s="23"/>
      <c r="IQL166" s="23"/>
      <c r="IQM166" s="23"/>
      <c r="IQN166" s="23"/>
      <c r="IQO166" s="23"/>
      <c r="IQP166" s="23"/>
      <c r="IQQ166" s="23"/>
      <c r="IQR166" s="23"/>
      <c r="IQS166" s="23"/>
      <c r="IQT166" s="23"/>
      <c r="IQU166" s="23"/>
      <c r="IQV166" s="23"/>
      <c r="IQW166" s="23"/>
      <c r="IQX166" s="23"/>
      <c r="IQY166" s="23"/>
      <c r="IQZ166" s="23"/>
      <c r="IRA166" s="23"/>
      <c r="IRB166" s="23"/>
      <c r="IRC166" s="23"/>
      <c r="IRD166" s="23"/>
      <c r="IRE166" s="23"/>
      <c r="IRF166" s="23"/>
      <c r="IRG166" s="23"/>
      <c r="IRH166" s="23"/>
      <c r="IRI166" s="23"/>
      <c r="IRJ166" s="23"/>
      <c r="IRK166" s="23"/>
      <c r="IRL166" s="23"/>
      <c r="IRM166" s="23"/>
      <c r="IRN166" s="23"/>
      <c r="IRO166" s="23"/>
      <c r="IRP166" s="23"/>
      <c r="IRQ166" s="23"/>
      <c r="IRR166" s="23"/>
      <c r="IRS166" s="23"/>
      <c r="IRT166" s="23"/>
      <c r="IRU166" s="23"/>
      <c r="IRV166" s="23"/>
      <c r="IRW166" s="23"/>
      <c r="IRX166" s="23"/>
      <c r="IRY166" s="23"/>
      <c r="IRZ166" s="23"/>
      <c r="ISA166" s="23"/>
      <c r="ISB166" s="23"/>
      <c r="ISC166" s="23"/>
      <c r="ISD166" s="23"/>
      <c r="ISE166" s="23"/>
      <c r="ISF166" s="23"/>
      <c r="ISG166" s="23"/>
      <c r="ISH166" s="23"/>
      <c r="ISI166" s="23"/>
      <c r="ISJ166" s="23"/>
      <c r="ISK166" s="23"/>
      <c r="ISL166" s="23"/>
      <c r="ISM166" s="23"/>
      <c r="ISN166" s="23"/>
      <c r="ISO166" s="23"/>
      <c r="ISP166" s="23"/>
      <c r="ISQ166" s="23"/>
      <c r="ISR166" s="23"/>
      <c r="ISS166" s="23"/>
      <c r="IST166" s="23"/>
      <c r="ISU166" s="23"/>
      <c r="ISV166" s="23"/>
      <c r="ISW166" s="23"/>
      <c r="ISX166" s="23"/>
      <c r="ISY166" s="23"/>
      <c r="ISZ166" s="23"/>
      <c r="ITA166" s="23"/>
      <c r="ITB166" s="23"/>
      <c r="ITC166" s="23"/>
      <c r="ITD166" s="23"/>
      <c r="ITE166" s="23"/>
      <c r="ITF166" s="23"/>
      <c r="ITG166" s="23"/>
      <c r="ITH166" s="23"/>
      <c r="ITI166" s="23"/>
      <c r="ITJ166" s="23"/>
      <c r="ITK166" s="23"/>
      <c r="ITL166" s="23"/>
      <c r="ITM166" s="23"/>
      <c r="ITN166" s="23"/>
      <c r="ITO166" s="23"/>
      <c r="ITP166" s="23"/>
      <c r="ITQ166" s="23"/>
      <c r="ITR166" s="23"/>
      <c r="ITS166" s="23"/>
      <c r="ITT166" s="23"/>
      <c r="ITU166" s="23"/>
      <c r="ITV166" s="23"/>
      <c r="ITW166" s="23"/>
      <c r="ITX166" s="23"/>
      <c r="ITY166" s="23"/>
      <c r="ITZ166" s="23"/>
      <c r="IUA166" s="23"/>
      <c r="IUB166" s="23"/>
      <c r="IUC166" s="23"/>
      <c r="IUD166" s="23"/>
      <c r="IUE166" s="23"/>
      <c r="IUF166" s="23"/>
      <c r="IUG166" s="23"/>
      <c r="IUH166" s="23"/>
      <c r="IUI166" s="23"/>
      <c r="IUJ166" s="23"/>
      <c r="IUK166" s="23"/>
      <c r="IUL166" s="23"/>
      <c r="IUM166" s="23"/>
      <c r="IUN166" s="23"/>
      <c r="IUO166" s="23"/>
      <c r="IUP166" s="23"/>
      <c r="IUQ166" s="23"/>
      <c r="IUR166" s="23"/>
      <c r="IUS166" s="23"/>
      <c r="IUT166" s="23"/>
      <c r="IUU166" s="23"/>
      <c r="IUV166" s="23"/>
      <c r="IUW166" s="23"/>
      <c r="IUX166" s="23"/>
      <c r="IUY166" s="23"/>
      <c r="IUZ166" s="23"/>
      <c r="IVA166" s="23"/>
      <c r="IVB166" s="23"/>
      <c r="IVC166" s="23"/>
      <c r="IVD166" s="23"/>
      <c r="IVE166" s="23"/>
      <c r="IVF166" s="23"/>
      <c r="IVG166" s="23"/>
      <c r="IVH166" s="23"/>
      <c r="IVI166" s="23"/>
      <c r="IVJ166" s="23"/>
      <c r="IVK166" s="23"/>
      <c r="IVL166" s="23"/>
      <c r="IVM166" s="23"/>
      <c r="IVN166" s="23"/>
      <c r="IVO166" s="23"/>
      <c r="IVP166" s="23"/>
      <c r="IVQ166" s="23"/>
      <c r="IVR166" s="23"/>
      <c r="IVS166" s="23"/>
      <c r="IVT166" s="23"/>
      <c r="IVU166" s="23"/>
      <c r="IVV166" s="23"/>
      <c r="IVW166" s="23"/>
      <c r="IVX166" s="23"/>
      <c r="IVY166" s="23"/>
      <c r="IVZ166" s="23"/>
      <c r="IWA166" s="23"/>
      <c r="IWB166" s="23"/>
      <c r="IWC166" s="23"/>
      <c r="IWD166" s="23"/>
      <c r="IWE166" s="23"/>
      <c r="IWF166" s="23"/>
      <c r="IWG166" s="23"/>
      <c r="IWH166" s="23"/>
      <c r="IWI166" s="23"/>
      <c r="IWJ166" s="23"/>
      <c r="IWK166" s="23"/>
      <c r="IWL166" s="23"/>
      <c r="IWM166" s="23"/>
      <c r="IWN166" s="23"/>
      <c r="IWO166" s="23"/>
      <c r="IWP166" s="23"/>
      <c r="IWQ166" s="23"/>
      <c r="IWR166" s="23"/>
      <c r="IWS166" s="23"/>
      <c r="IWT166" s="23"/>
      <c r="IWU166" s="23"/>
      <c r="IWV166" s="23"/>
      <c r="IWW166" s="23"/>
      <c r="IWX166" s="23"/>
      <c r="IWY166" s="23"/>
      <c r="IWZ166" s="23"/>
      <c r="IXA166" s="23"/>
      <c r="IXB166" s="23"/>
      <c r="IXC166" s="23"/>
      <c r="IXD166" s="23"/>
      <c r="IXE166" s="23"/>
      <c r="IXF166" s="23"/>
      <c r="IXG166" s="23"/>
      <c r="IXH166" s="23"/>
      <c r="IXI166" s="23"/>
      <c r="IXJ166" s="23"/>
      <c r="IXK166" s="23"/>
      <c r="IXL166" s="23"/>
      <c r="IXM166" s="23"/>
      <c r="IXN166" s="23"/>
      <c r="IXO166" s="23"/>
      <c r="IXP166" s="23"/>
      <c r="IXQ166" s="23"/>
      <c r="IXR166" s="23"/>
      <c r="IXS166" s="23"/>
      <c r="IXT166" s="23"/>
      <c r="IXU166" s="23"/>
      <c r="IXV166" s="23"/>
      <c r="IXW166" s="23"/>
      <c r="IXX166" s="23"/>
      <c r="IXY166" s="23"/>
      <c r="IXZ166" s="23"/>
      <c r="IYA166" s="23"/>
      <c r="IYB166" s="23"/>
      <c r="IYC166" s="23"/>
      <c r="IYD166" s="23"/>
      <c r="IYE166" s="23"/>
      <c r="IYF166" s="23"/>
      <c r="IYG166" s="23"/>
      <c r="IYH166" s="23"/>
      <c r="IYI166" s="23"/>
      <c r="IYJ166" s="23"/>
      <c r="IYK166" s="23"/>
      <c r="IYL166" s="23"/>
      <c r="IYM166" s="23"/>
      <c r="IYN166" s="23"/>
      <c r="IYO166" s="23"/>
      <c r="IYP166" s="23"/>
      <c r="IYQ166" s="23"/>
      <c r="IYR166" s="23"/>
      <c r="IYS166" s="23"/>
      <c r="IYT166" s="23"/>
      <c r="IYU166" s="23"/>
      <c r="IYV166" s="23"/>
      <c r="IYW166" s="23"/>
      <c r="IYX166" s="23"/>
      <c r="IYY166" s="23"/>
      <c r="IYZ166" s="23"/>
      <c r="IZA166" s="23"/>
      <c r="IZB166" s="23"/>
      <c r="IZC166" s="23"/>
      <c r="IZD166" s="23"/>
      <c r="IZE166" s="23"/>
      <c r="IZF166" s="23"/>
      <c r="IZG166" s="23"/>
      <c r="IZH166" s="23"/>
      <c r="IZI166" s="23"/>
      <c r="IZJ166" s="23"/>
      <c r="IZK166" s="23"/>
      <c r="IZL166" s="23"/>
      <c r="IZM166" s="23"/>
      <c r="IZN166" s="23"/>
      <c r="IZO166" s="23"/>
      <c r="IZP166" s="23"/>
      <c r="IZQ166" s="23"/>
      <c r="IZR166" s="23"/>
      <c r="IZS166" s="23"/>
      <c r="IZT166" s="23"/>
      <c r="IZU166" s="23"/>
      <c r="IZV166" s="23"/>
      <c r="IZW166" s="23"/>
      <c r="IZX166" s="23"/>
      <c r="IZY166" s="23"/>
      <c r="IZZ166" s="23"/>
      <c r="JAA166" s="23"/>
      <c r="JAB166" s="23"/>
      <c r="JAC166" s="23"/>
      <c r="JAD166" s="23"/>
      <c r="JAE166" s="23"/>
      <c r="JAF166" s="23"/>
      <c r="JAG166" s="23"/>
      <c r="JAH166" s="23"/>
      <c r="JAI166" s="23"/>
      <c r="JAJ166" s="23"/>
      <c r="JAK166" s="23"/>
      <c r="JAL166" s="23"/>
      <c r="JAM166" s="23"/>
      <c r="JAN166" s="23"/>
      <c r="JAO166" s="23"/>
      <c r="JAP166" s="23"/>
      <c r="JAQ166" s="23"/>
      <c r="JAR166" s="23"/>
      <c r="JAS166" s="23"/>
      <c r="JAT166" s="23"/>
      <c r="JAU166" s="23"/>
      <c r="JAV166" s="23"/>
      <c r="JAW166" s="23"/>
      <c r="JAX166" s="23"/>
      <c r="JAY166" s="23"/>
      <c r="JAZ166" s="23"/>
      <c r="JBA166" s="23"/>
      <c r="JBB166" s="23"/>
      <c r="JBC166" s="23"/>
      <c r="JBD166" s="23"/>
      <c r="JBE166" s="23"/>
      <c r="JBF166" s="23"/>
      <c r="JBG166" s="23"/>
      <c r="JBH166" s="23"/>
      <c r="JBI166" s="23"/>
      <c r="JBJ166" s="23"/>
      <c r="JBK166" s="23"/>
      <c r="JBL166" s="23"/>
      <c r="JBM166" s="23"/>
      <c r="JBN166" s="23"/>
      <c r="JBO166" s="23"/>
      <c r="JBP166" s="23"/>
      <c r="JBQ166" s="23"/>
      <c r="JBR166" s="23"/>
      <c r="JBS166" s="23"/>
      <c r="JBT166" s="23"/>
      <c r="JBU166" s="23"/>
      <c r="JBV166" s="23"/>
      <c r="JBW166" s="23"/>
      <c r="JBX166" s="23"/>
      <c r="JBY166" s="23"/>
      <c r="JBZ166" s="23"/>
      <c r="JCA166" s="23"/>
      <c r="JCB166" s="23"/>
      <c r="JCC166" s="23"/>
      <c r="JCD166" s="23"/>
      <c r="JCE166" s="23"/>
      <c r="JCF166" s="23"/>
      <c r="JCG166" s="23"/>
      <c r="JCH166" s="23"/>
      <c r="JCI166" s="23"/>
      <c r="JCJ166" s="23"/>
      <c r="JCK166" s="23"/>
      <c r="JCL166" s="23"/>
      <c r="JCM166" s="23"/>
      <c r="JCN166" s="23"/>
      <c r="JCO166" s="23"/>
      <c r="JCP166" s="23"/>
      <c r="JCQ166" s="23"/>
      <c r="JCR166" s="23"/>
      <c r="JCS166" s="23"/>
      <c r="JCT166" s="23"/>
      <c r="JCU166" s="23"/>
      <c r="JCV166" s="23"/>
      <c r="JCW166" s="23"/>
      <c r="JCX166" s="23"/>
      <c r="JCY166" s="23"/>
      <c r="JCZ166" s="23"/>
      <c r="JDA166" s="23"/>
      <c r="JDB166" s="23"/>
      <c r="JDC166" s="23"/>
      <c r="JDD166" s="23"/>
      <c r="JDE166" s="23"/>
      <c r="JDF166" s="23"/>
      <c r="JDG166" s="23"/>
      <c r="JDH166" s="23"/>
      <c r="JDI166" s="23"/>
      <c r="JDJ166" s="23"/>
      <c r="JDK166" s="23"/>
      <c r="JDL166" s="23"/>
      <c r="JDM166" s="23"/>
      <c r="JDN166" s="23"/>
      <c r="JDO166" s="23"/>
      <c r="JDP166" s="23"/>
      <c r="JDQ166" s="23"/>
      <c r="JDR166" s="23"/>
      <c r="JDS166" s="23"/>
      <c r="JDT166" s="23"/>
      <c r="JDU166" s="23"/>
      <c r="JDV166" s="23"/>
      <c r="JDW166" s="23"/>
      <c r="JDX166" s="23"/>
      <c r="JDY166" s="23"/>
      <c r="JDZ166" s="23"/>
      <c r="JEA166" s="23"/>
      <c r="JEB166" s="23"/>
      <c r="JEC166" s="23"/>
      <c r="JED166" s="23"/>
      <c r="JEE166" s="23"/>
      <c r="JEF166" s="23"/>
      <c r="JEG166" s="23"/>
      <c r="JEH166" s="23"/>
      <c r="JEI166" s="23"/>
      <c r="JEJ166" s="23"/>
      <c r="JEK166" s="23"/>
      <c r="JEL166" s="23"/>
      <c r="JEM166" s="23"/>
      <c r="JEN166" s="23"/>
      <c r="JEO166" s="23"/>
      <c r="JEP166" s="23"/>
      <c r="JEQ166" s="23"/>
      <c r="JER166" s="23"/>
      <c r="JES166" s="23"/>
      <c r="JET166" s="23"/>
      <c r="JEU166" s="23"/>
      <c r="JEV166" s="23"/>
      <c r="JEW166" s="23"/>
      <c r="JEX166" s="23"/>
      <c r="JEY166" s="23"/>
      <c r="JEZ166" s="23"/>
      <c r="JFA166" s="23"/>
      <c r="JFB166" s="23"/>
      <c r="JFC166" s="23"/>
      <c r="JFD166" s="23"/>
      <c r="JFE166" s="23"/>
      <c r="JFF166" s="23"/>
      <c r="JFG166" s="23"/>
      <c r="JFH166" s="23"/>
      <c r="JFI166" s="23"/>
      <c r="JFJ166" s="23"/>
      <c r="JFK166" s="23"/>
      <c r="JFL166" s="23"/>
      <c r="JFM166" s="23"/>
      <c r="JFN166" s="23"/>
      <c r="JFO166" s="23"/>
      <c r="JFP166" s="23"/>
      <c r="JFQ166" s="23"/>
      <c r="JFR166" s="23"/>
      <c r="JFS166" s="23"/>
      <c r="JFT166" s="23"/>
      <c r="JFU166" s="23"/>
      <c r="JFV166" s="23"/>
      <c r="JFW166" s="23"/>
      <c r="JFX166" s="23"/>
      <c r="JFY166" s="23"/>
      <c r="JFZ166" s="23"/>
      <c r="JGA166" s="23"/>
      <c r="JGB166" s="23"/>
      <c r="JGC166" s="23"/>
      <c r="JGD166" s="23"/>
      <c r="JGE166" s="23"/>
      <c r="JGF166" s="23"/>
      <c r="JGG166" s="23"/>
      <c r="JGH166" s="23"/>
      <c r="JGI166" s="23"/>
      <c r="JGJ166" s="23"/>
      <c r="JGK166" s="23"/>
      <c r="JGL166" s="23"/>
      <c r="JGM166" s="23"/>
      <c r="JGN166" s="23"/>
      <c r="JGO166" s="23"/>
      <c r="JGP166" s="23"/>
      <c r="JGQ166" s="23"/>
      <c r="JGR166" s="23"/>
      <c r="JGS166" s="23"/>
      <c r="JGT166" s="23"/>
      <c r="JGU166" s="23"/>
      <c r="JGV166" s="23"/>
      <c r="JGW166" s="23"/>
      <c r="JGX166" s="23"/>
      <c r="JGY166" s="23"/>
      <c r="JGZ166" s="23"/>
      <c r="JHA166" s="23"/>
      <c r="JHB166" s="23"/>
      <c r="JHC166" s="23"/>
      <c r="JHD166" s="23"/>
      <c r="JHE166" s="23"/>
      <c r="JHF166" s="23"/>
      <c r="JHG166" s="23"/>
      <c r="JHH166" s="23"/>
      <c r="JHI166" s="23"/>
      <c r="JHJ166" s="23"/>
      <c r="JHK166" s="23"/>
      <c r="JHL166" s="23"/>
      <c r="JHM166" s="23"/>
      <c r="JHN166" s="23"/>
      <c r="JHO166" s="23"/>
      <c r="JHP166" s="23"/>
      <c r="JHQ166" s="23"/>
      <c r="JHR166" s="23"/>
      <c r="JHS166" s="23"/>
      <c r="JHT166" s="23"/>
      <c r="JHU166" s="23"/>
      <c r="JHV166" s="23"/>
      <c r="JHW166" s="23"/>
      <c r="JHX166" s="23"/>
      <c r="JHY166" s="23"/>
      <c r="JHZ166" s="23"/>
      <c r="JIA166" s="23"/>
      <c r="JIB166" s="23"/>
      <c r="JIC166" s="23"/>
      <c r="JID166" s="23"/>
      <c r="JIE166" s="23"/>
      <c r="JIF166" s="23"/>
      <c r="JIG166" s="23"/>
      <c r="JIH166" s="23"/>
      <c r="JII166" s="23"/>
      <c r="JIJ166" s="23"/>
      <c r="JIK166" s="23"/>
      <c r="JIL166" s="23"/>
      <c r="JIM166" s="23"/>
      <c r="JIN166" s="23"/>
      <c r="JIO166" s="23"/>
      <c r="JIP166" s="23"/>
      <c r="JIQ166" s="23"/>
      <c r="JIR166" s="23"/>
      <c r="JIS166" s="23"/>
      <c r="JIT166" s="23"/>
      <c r="JIU166" s="23"/>
      <c r="JIV166" s="23"/>
      <c r="JIW166" s="23"/>
      <c r="JIX166" s="23"/>
      <c r="JIY166" s="23"/>
      <c r="JIZ166" s="23"/>
      <c r="JJA166" s="23"/>
      <c r="JJB166" s="23"/>
      <c r="JJC166" s="23"/>
      <c r="JJD166" s="23"/>
      <c r="JJE166" s="23"/>
      <c r="JJF166" s="23"/>
      <c r="JJG166" s="23"/>
      <c r="JJH166" s="23"/>
      <c r="JJI166" s="23"/>
      <c r="JJJ166" s="23"/>
      <c r="JJK166" s="23"/>
      <c r="JJL166" s="23"/>
      <c r="JJM166" s="23"/>
      <c r="JJN166" s="23"/>
      <c r="JJO166" s="23"/>
      <c r="JJP166" s="23"/>
      <c r="JJQ166" s="23"/>
      <c r="JJR166" s="23"/>
      <c r="JJS166" s="23"/>
      <c r="JJT166" s="23"/>
      <c r="JJU166" s="23"/>
      <c r="JJV166" s="23"/>
      <c r="JJW166" s="23"/>
      <c r="JJX166" s="23"/>
      <c r="JJY166" s="23"/>
      <c r="JJZ166" s="23"/>
      <c r="JKA166" s="23"/>
      <c r="JKB166" s="23"/>
      <c r="JKC166" s="23"/>
      <c r="JKD166" s="23"/>
      <c r="JKE166" s="23"/>
      <c r="JKF166" s="23"/>
      <c r="JKG166" s="23"/>
      <c r="JKH166" s="23"/>
      <c r="JKI166" s="23"/>
      <c r="JKJ166" s="23"/>
      <c r="JKK166" s="23"/>
      <c r="JKL166" s="23"/>
      <c r="JKM166" s="23"/>
      <c r="JKN166" s="23"/>
      <c r="JKO166" s="23"/>
      <c r="JKP166" s="23"/>
      <c r="JKQ166" s="23"/>
      <c r="JKR166" s="23"/>
      <c r="JKS166" s="23"/>
      <c r="JKT166" s="23"/>
      <c r="JKU166" s="23"/>
      <c r="JKV166" s="23"/>
      <c r="JKW166" s="23"/>
      <c r="JKX166" s="23"/>
      <c r="JKY166" s="23"/>
      <c r="JKZ166" s="23"/>
      <c r="JLA166" s="23"/>
      <c r="JLB166" s="23"/>
      <c r="JLC166" s="23"/>
      <c r="JLD166" s="23"/>
      <c r="JLE166" s="23"/>
      <c r="JLF166" s="23"/>
      <c r="JLG166" s="23"/>
      <c r="JLH166" s="23"/>
      <c r="JLI166" s="23"/>
      <c r="JLJ166" s="23"/>
      <c r="JLK166" s="23"/>
      <c r="JLL166" s="23"/>
      <c r="JLM166" s="23"/>
      <c r="JLN166" s="23"/>
      <c r="JLO166" s="23"/>
      <c r="JLP166" s="23"/>
      <c r="JLQ166" s="23"/>
      <c r="JLR166" s="23"/>
      <c r="JLS166" s="23"/>
      <c r="JLT166" s="23"/>
      <c r="JLU166" s="23"/>
      <c r="JLV166" s="23"/>
      <c r="JLW166" s="23"/>
      <c r="JLX166" s="23"/>
      <c r="JLY166" s="23"/>
      <c r="JLZ166" s="23"/>
      <c r="JMA166" s="23"/>
      <c r="JMB166" s="23"/>
      <c r="JMC166" s="23"/>
      <c r="JMD166" s="23"/>
      <c r="JME166" s="23"/>
      <c r="JMF166" s="23"/>
      <c r="JMG166" s="23"/>
      <c r="JMH166" s="23"/>
      <c r="JMI166" s="23"/>
      <c r="JMJ166" s="23"/>
      <c r="JMK166" s="23"/>
      <c r="JML166" s="23"/>
      <c r="JMM166" s="23"/>
      <c r="JMN166" s="23"/>
      <c r="JMO166" s="23"/>
      <c r="JMP166" s="23"/>
      <c r="JMQ166" s="23"/>
      <c r="JMR166" s="23"/>
      <c r="JMS166" s="23"/>
      <c r="JMT166" s="23"/>
      <c r="JMU166" s="23"/>
      <c r="JMV166" s="23"/>
      <c r="JMW166" s="23"/>
      <c r="JMX166" s="23"/>
      <c r="JMY166" s="23"/>
      <c r="JMZ166" s="23"/>
      <c r="JNA166" s="23"/>
      <c r="JNB166" s="23"/>
      <c r="JNC166" s="23"/>
      <c r="JND166" s="23"/>
      <c r="JNE166" s="23"/>
      <c r="JNF166" s="23"/>
      <c r="JNG166" s="23"/>
      <c r="JNH166" s="23"/>
      <c r="JNI166" s="23"/>
      <c r="JNJ166" s="23"/>
      <c r="JNK166" s="23"/>
      <c r="JNL166" s="23"/>
      <c r="JNM166" s="23"/>
      <c r="JNN166" s="23"/>
      <c r="JNO166" s="23"/>
      <c r="JNP166" s="23"/>
      <c r="JNQ166" s="23"/>
      <c r="JNR166" s="23"/>
      <c r="JNS166" s="23"/>
      <c r="JNT166" s="23"/>
      <c r="JNU166" s="23"/>
      <c r="JNV166" s="23"/>
      <c r="JNW166" s="23"/>
      <c r="JNX166" s="23"/>
      <c r="JNY166" s="23"/>
      <c r="JNZ166" s="23"/>
      <c r="JOA166" s="23"/>
      <c r="JOB166" s="23"/>
      <c r="JOC166" s="23"/>
      <c r="JOD166" s="23"/>
      <c r="JOE166" s="23"/>
      <c r="JOF166" s="23"/>
      <c r="JOG166" s="23"/>
      <c r="JOH166" s="23"/>
      <c r="JOI166" s="23"/>
      <c r="JOJ166" s="23"/>
      <c r="JOK166" s="23"/>
      <c r="JOL166" s="23"/>
      <c r="JOM166" s="23"/>
      <c r="JON166" s="23"/>
      <c r="JOO166" s="23"/>
      <c r="JOP166" s="23"/>
      <c r="JOQ166" s="23"/>
      <c r="JOR166" s="23"/>
      <c r="JOS166" s="23"/>
      <c r="JOT166" s="23"/>
      <c r="JOU166" s="23"/>
      <c r="JOV166" s="23"/>
      <c r="JOW166" s="23"/>
      <c r="JOX166" s="23"/>
      <c r="JOY166" s="23"/>
      <c r="JOZ166" s="23"/>
      <c r="JPA166" s="23"/>
      <c r="JPB166" s="23"/>
      <c r="JPC166" s="23"/>
      <c r="JPD166" s="23"/>
      <c r="JPE166" s="23"/>
      <c r="JPF166" s="23"/>
      <c r="JPG166" s="23"/>
      <c r="JPH166" s="23"/>
      <c r="JPI166" s="23"/>
      <c r="JPJ166" s="23"/>
      <c r="JPK166" s="23"/>
      <c r="JPL166" s="23"/>
      <c r="JPM166" s="23"/>
      <c r="JPN166" s="23"/>
      <c r="JPO166" s="23"/>
      <c r="JPP166" s="23"/>
      <c r="JPQ166" s="23"/>
      <c r="JPR166" s="23"/>
      <c r="JPS166" s="23"/>
      <c r="JPT166" s="23"/>
      <c r="JPU166" s="23"/>
      <c r="JPV166" s="23"/>
      <c r="JPW166" s="23"/>
      <c r="JPX166" s="23"/>
      <c r="JPY166" s="23"/>
      <c r="JPZ166" s="23"/>
      <c r="JQA166" s="23"/>
      <c r="JQB166" s="23"/>
      <c r="JQC166" s="23"/>
      <c r="JQD166" s="23"/>
      <c r="JQE166" s="23"/>
      <c r="JQF166" s="23"/>
      <c r="JQG166" s="23"/>
      <c r="JQH166" s="23"/>
      <c r="JQI166" s="23"/>
      <c r="JQJ166" s="23"/>
      <c r="JQK166" s="23"/>
      <c r="JQL166" s="23"/>
      <c r="JQM166" s="23"/>
      <c r="JQN166" s="23"/>
      <c r="JQO166" s="23"/>
      <c r="JQP166" s="23"/>
      <c r="JQQ166" s="23"/>
      <c r="JQR166" s="23"/>
      <c r="JQS166" s="23"/>
      <c r="JQT166" s="23"/>
      <c r="JQU166" s="23"/>
      <c r="JQV166" s="23"/>
      <c r="JQW166" s="23"/>
      <c r="JQX166" s="23"/>
      <c r="JQY166" s="23"/>
      <c r="JQZ166" s="23"/>
      <c r="JRA166" s="23"/>
      <c r="JRB166" s="23"/>
      <c r="JRC166" s="23"/>
      <c r="JRD166" s="23"/>
      <c r="JRE166" s="23"/>
      <c r="JRF166" s="23"/>
      <c r="JRG166" s="23"/>
      <c r="JRH166" s="23"/>
      <c r="JRI166" s="23"/>
      <c r="JRJ166" s="23"/>
      <c r="JRK166" s="23"/>
      <c r="JRL166" s="23"/>
      <c r="JRM166" s="23"/>
      <c r="JRN166" s="23"/>
      <c r="JRO166" s="23"/>
      <c r="JRP166" s="23"/>
      <c r="JRQ166" s="23"/>
      <c r="JRR166" s="23"/>
      <c r="JRS166" s="23"/>
      <c r="JRT166" s="23"/>
      <c r="JRU166" s="23"/>
      <c r="JRV166" s="23"/>
      <c r="JRW166" s="23"/>
      <c r="JRX166" s="23"/>
      <c r="JRY166" s="23"/>
      <c r="JRZ166" s="23"/>
      <c r="JSA166" s="23"/>
      <c r="JSB166" s="23"/>
      <c r="JSC166" s="23"/>
      <c r="JSD166" s="23"/>
      <c r="JSE166" s="23"/>
      <c r="JSF166" s="23"/>
      <c r="JSG166" s="23"/>
      <c r="JSH166" s="23"/>
      <c r="JSI166" s="23"/>
      <c r="JSJ166" s="23"/>
      <c r="JSK166" s="23"/>
      <c r="JSL166" s="23"/>
      <c r="JSM166" s="23"/>
      <c r="JSN166" s="23"/>
      <c r="JSO166" s="23"/>
      <c r="JSP166" s="23"/>
      <c r="JSQ166" s="23"/>
      <c r="JSR166" s="23"/>
      <c r="JSS166" s="23"/>
      <c r="JST166" s="23"/>
      <c r="JSU166" s="23"/>
      <c r="JSV166" s="23"/>
      <c r="JSW166" s="23"/>
      <c r="JSX166" s="23"/>
      <c r="JSY166" s="23"/>
      <c r="JSZ166" s="23"/>
      <c r="JTA166" s="23"/>
      <c r="JTB166" s="23"/>
      <c r="JTC166" s="23"/>
      <c r="JTD166" s="23"/>
      <c r="JTE166" s="23"/>
      <c r="JTF166" s="23"/>
      <c r="JTG166" s="23"/>
      <c r="JTH166" s="23"/>
      <c r="JTI166" s="23"/>
      <c r="JTJ166" s="23"/>
      <c r="JTK166" s="23"/>
      <c r="JTL166" s="23"/>
      <c r="JTM166" s="23"/>
      <c r="JTN166" s="23"/>
      <c r="JTO166" s="23"/>
      <c r="JTP166" s="23"/>
      <c r="JTQ166" s="23"/>
      <c r="JTR166" s="23"/>
      <c r="JTS166" s="23"/>
      <c r="JTT166" s="23"/>
      <c r="JTU166" s="23"/>
      <c r="JTV166" s="23"/>
      <c r="JTW166" s="23"/>
      <c r="JTX166" s="23"/>
      <c r="JTY166" s="23"/>
      <c r="JTZ166" s="23"/>
      <c r="JUA166" s="23"/>
      <c r="JUB166" s="23"/>
      <c r="JUC166" s="23"/>
      <c r="JUD166" s="23"/>
      <c r="JUE166" s="23"/>
      <c r="JUF166" s="23"/>
      <c r="JUG166" s="23"/>
      <c r="JUH166" s="23"/>
      <c r="JUI166" s="23"/>
      <c r="JUJ166" s="23"/>
      <c r="JUK166" s="23"/>
      <c r="JUL166" s="23"/>
      <c r="JUM166" s="23"/>
      <c r="JUN166" s="23"/>
      <c r="JUO166" s="23"/>
      <c r="JUP166" s="23"/>
      <c r="JUQ166" s="23"/>
      <c r="JUR166" s="23"/>
      <c r="JUS166" s="23"/>
      <c r="JUT166" s="23"/>
      <c r="JUU166" s="23"/>
      <c r="JUV166" s="23"/>
      <c r="JUW166" s="23"/>
      <c r="JUX166" s="23"/>
      <c r="JUY166" s="23"/>
      <c r="JUZ166" s="23"/>
      <c r="JVA166" s="23"/>
      <c r="JVB166" s="23"/>
      <c r="JVC166" s="23"/>
      <c r="JVD166" s="23"/>
      <c r="JVE166" s="23"/>
      <c r="JVF166" s="23"/>
      <c r="JVG166" s="23"/>
      <c r="JVH166" s="23"/>
      <c r="JVI166" s="23"/>
      <c r="JVJ166" s="23"/>
      <c r="JVK166" s="23"/>
      <c r="JVL166" s="23"/>
      <c r="JVM166" s="23"/>
      <c r="JVN166" s="23"/>
      <c r="JVO166" s="23"/>
      <c r="JVP166" s="23"/>
      <c r="JVQ166" s="23"/>
      <c r="JVR166" s="23"/>
      <c r="JVS166" s="23"/>
      <c r="JVT166" s="23"/>
      <c r="JVU166" s="23"/>
      <c r="JVV166" s="23"/>
      <c r="JVW166" s="23"/>
      <c r="JVX166" s="23"/>
      <c r="JVY166" s="23"/>
      <c r="JVZ166" s="23"/>
      <c r="JWA166" s="23"/>
      <c r="JWB166" s="23"/>
      <c r="JWC166" s="23"/>
      <c r="JWD166" s="23"/>
      <c r="JWE166" s="23"/>
      <c r="JWF166" s="23"/>
      <c r="JWG166" s="23"/>
      <c r="JWH166" s="23"/>
      <c r="JWI166" s="23"/>
      <c r="JWJ166" s="23"/>
      <c r="JWK166" s="23"/>
      <c r="JWL166" s="23"/>
      <c r="JWM166" s="23"/>
      <c r="JWN166" s="23"/>
      <c r="JWO166" s="23"/>
      <c r="JWP166" s="23"/>
      <c r="JWQ166" s="23"/>
      <c r="JWR166" s="23"/>
      <c r="JWS166" s="23"/>
      <c r="JWT166" s="23"/>
      <c r="JWU166" s="23"/>
      <c r="JWV166" s="23"/>
      <c r="JWW166" s="23"/>
      <c r="JWX166" s="23"/>
      <c r="JWY166" s="23"/>
      <c r="JWZ166" s="23"/>
      <c r="JXA166" s="23"/>
      <c r="JXB166" s="23"/>
      <c r="JXC166" s="23"/>
      <c r="JXD166" s="23"/>
      <c r="JXE166" s="23"/>
      <c r="JXF166" s="23"/>
      <c r="JXG166" s="23"/>
      <c r="JXH166" s="23"/>
      <c r="JXI166" s="23"/>
      <c r="JXJ166" s="23"/>
      <c r="JXK166" s="23"/>
      <c r="JXL166" s="23"/>
      <c r="JXM166" s="23"/>
      <c r="JXN166" s="23"/>
      <c r="JXO166" s="23"/>
      <c r="JXP166" s="23"/>
      <c r="JXQ166" s="23"/>
      <c r="JXR166" s="23"/>
      <c r="JXS166" s="23"/>
      <c r="JXT166" s="23"/>
      <c r="JXU166" s="23"/>
      <c r="JXV166" s="23"/>
      <c r="JXW166" s="23"/>
      <c r="JXX166" s="23"/>
      <c r="JXY166" s="23"/>
      <c r="JXZ166" s="23"/>
      <c r="JYA166" s="23"/>
      <c r="JYB166" s="23"/>
      <c r="JYC166" s="23"/>
      <c r="JYD166" s="23"/>
      <c r="JYE166" s="23"/>
      <c r="JYF166" s="23"/>
      <c r="JYG166" s="23"/>
      <c r="JYH166" s="23"/>
      <c r="JYI166" s="23"/>
      <c r="JYJ166" s="23"/>
      <c r="JYK166" s="23"/>
      <c r="JYL166" s="23"/>
      <c r="JYM166" s="23"/>
      <c r="JYN166" s="23"/>
      <c r="JYO166" s="23"/>
      <c r="JYP166" s="23"/>
      <c r="JYQ166" s="23"/>
      <c r="JYR166" s="23"/>
      <c r="JYS166" s="23"/>
      <c r="JYT166" s="23"/>
      <c r="JYU166" s="23"/>
      <c r="JYV166" s="23"/>
      <c r="JYW166" s="23"/>
      <c r="JYX166" s="23"/>
      <c r="JYY166" s="23"/>
      <c r="JYZ166" s="23"/>
      <c r="JZA166" s="23"/>
      <c r="JZB166" s="23"/>
      <c r="JZC166" s="23"/>
      <c r="JZD166" s="23"/>
      <c r="JZE166" s="23"/>
      <c r="JZF166" s="23"/>
      <c r="JZG166" s="23"/>
      <c r="JZH166" s="23"/>
      <c r="JZI166" s="23"/>
      <c r="JZJ166" s="23"/>
      <c r="JZK166" s="23"/>
      <c r="JZL166" s="23"/>
      <c r="JZM166" s="23"/>
      <c r="JZN166" s="23"/>
      <c r="JZO166" s="23"/>
      <c r="JZP166" s="23"/>
      <c r="JZQ166" s="23"/>
      <c r="JZR166" s="23"/>
      <c r="JZS166" s="23"/>
      <c r="JZT166" s="23"/>
      <c r="JZU166" s="23"/>
      <c r="JZV166" s="23"/>
      <c r="JZW166" s="23"/>
      <c r="JZX166" s="23"/>
      <c r="JZY166" s="23"/>
      <c r="JZZ166" s="23"/>
      <c r="KAA166" s="23"/>
      <c r="KAB166" s="23"/>
      <c r="KAC166" s="23"/>
      <c r="KAD166" s="23"/>
      <c r="KAE166" s="23"/>
      <c r="KAF166" s="23"/>
      <c r="KAG166" s="23"/>
      <c r="KAH166" s="23"/>
      <c r="KAI166" s="23"/>
      <c r="KAJ166" s="23"/>
      <c r="KAK166" s="23"/>
      <c r="KAL166" s="23"/>
      <c r="KAM166" s="23"/>
      <c r="KAN166" s="23"/>
      <c r="KAO166" s="23"/>
      <c r="KAP166" s="23"/>
      <c r="KAQ166" s="23"/>
      <c r="KAR166" s="23"/>
      <c r="KAS166" s="23"/>
      <c r="KAT166" s="23"/>
      <c r="KAU166" s="23"/>
      <c r="KAV166" s="23"/>
      <c r="KAW166" s="23"/>
      <c r="KAX166" s="23"/>
      <c r="KAY166" s="23"/>
      <c r="KAZ166" s="23"/>
      <c r="KBA166" s="23"/>
      <c r="KBB166" s="23"/>
      <c r="KBC166" s="23"/>
      <c r="KBD166" s="23"/>
      <c r="KBE166" s="23"/>
      <c r="KBF166" s="23"/>
      <c r="KBG166" s="23"/>
      <c r="KBH166" s="23"/>
      <c r="KBI166" s="23"/>
      <c r="KBJ166" s="23"/>
      <c r="KBK166" s="23"/>
      <c r="KBL166" s="23"/>
      <c r="KBM166" s="23"/>
      <c r="KBN166" s="23"/>
      <c r="KBO166" s="23"/>
      <c r="KBP166" s="23"/>
      <c r="KBQ166" s="23"/>
      <c r="KBR166" s="23"/>
      <c r="KBS166" s="23"/>
      <c r="KBT166" s="23"/>
      <c r="KBU166" s="23"/>
      <c r="KBV166" s="23"/>
      <c r="KBW166" s="23"/>
      <c r="KBX166" s="23"/>
      <c r="KBY166" s="23"/>
      <c r="KBZ166" s="23"/>
      <c r="KCA166" s="23"/>
      <c r="KCB166" s="23"/>
      <c r="KCC166" s="23"/>
      <c r="KCD166" s="23"/>
      <c r="KCE166" s="23"/>
      <c r="KCF166" s="23"/>
      <c r="KCG166" s="23"/>
      <c r="KCH166" s="23"/>
      <c r="KCI166" s="23"/>
      <c r="KCJ166" s="23"/>
      <c r="KCK166" s="23"/>
      <c r="KCL166" s="23"/>
      <c r="KCM166" s="23"/>
      <c r="KCN166" s="23"/>
      <c r="KCO166" s="23"/>
      <c r="KCP166" s="23"/>
      <c r="KCQ166" s="23"/>
      <c r="KCR166" s="23"/>
      <c r="KCS166" s="23"/>
      <c r="KCT166" s="23"/>
      <c r="KCU166" s="23"/>
      <c r="KCV166" s="23"/>
      <c r="KCW166" s="23"/>
      <c r="KCX166" s="23"/>
      <c r="KCY166" s="23"/>
      <c r="KCZ166" s="23"/>
      <c r="KDA166" s="23"/>
      <c r="KDB166" s="23"/>
      <c r="KDC166" s="23"/>
      <c r="KDD166" s="23"/>
      <c r="KDE166" s="23"/>
      <c r="KDF166" s="23"/>
      <c r="KDG166" s="23"/>
      <c r="KDH166" s="23"/>
      <c r="KDI166" s="23"/>
      <c r="KDJ166" s="23"/>
      <c r="KDK166" s="23"/>
      <c r="KDL166" s="23"/>
      <c r="KDM166" s="23"/>
      <c r="KDN166" s="23"/>
      <c r="KDO166" s="23"/>
      <c r="KDP166" s="23"/>
      <c r="KDQ166" s="23"/>
      <c r="KDR166" s="23"/>
      <c r="KDS166" s="23"/>
      <c r="KDT166" s="23"/>
      <c r="KDU166" s="23"/>
      <c r="KDV166" s="23"/>
      <c r="KDW166" s="23"/>
      <c r="KDX166" s="23"/>
      <c r="KDY166" s="23"/>
      <c r="KDZ166" s="23"/>
      <c r="KEA166" s="23"/>
      <c r="KEB166" s="23"/>
      <c r="KEC166" s="23"/>
      <c r="KED166" s="23"/>
      <c r="KEE166" s="23"/>
      <c r="KEF166" s="23"/>
      <c r="KEG166" s="23"/>
      <c r="KEH166" s="23"/>
      <c r="KEI166" s="23"/>
      <c r="KEJ166" s="23"/>
      <c r="KEK166" s="23"/>
      <c r="KEL166" s="23"/>
      <c r="KEM166" s="23"/>
      <c r="KEN166" s="23"/>
      <c r="KEO166" s="23"/>
      <c r="KEP166" s="23"/>
      <c r="KEQ166" s="23"/>
      <c r="KER166" s="23"/>
      <c r="KES166" s="23"/>
      <c r="KET166" s="23"/>
      <c r="KEU166" s="23"/>
      <c r="KEV166" s="23"/>
      <c r="KEW166" s="23"/>
      <c r="KEX166" s="23"/>
      <c r="KEY166" s="23"/>
      <c r="KEZ166" s="23"/>
      <c r="KFA166" s="23"/>
      <c r="KFB166" s="23"/>
      <c r="KFC166" s="23"/>
      <c r="KFD166" s="23"/>
      <c r="KFE166" s="23"/>
      <c r="KFF166" s="23"/>
      <c r="KFG166" s="23"/>
      <c r="KFH166" s="23"/>
      <c r="KFI166" s="23"/>
      <c r="KFJ166" s="23"/>
      <c r="KFK166" s="23"/>
      <c r="KFL166" s="23"/>
      <c r="KFM166" s="23"/>
      <c r="KFN166" s="23"/>
      <c r="KFO166" s="23"/>
      <c r="KFP166" s="23"/>
      <c r="KFQ166" s="23"/>
      <c r="KFR166" s="23"/>
      <c r="KFS166" s="23"/>
      <c r="KFT166" s="23"/>
      <c r="KFU166" s="23"/>
      <c r="KFV166" s="23"/>
      <c r="KFW166" s="23"/>
      <c r="KFX166" s="23"/>
      <c r="KFY166" s="23"/>
      <c r="KFZ166" s="23"/>
      <c r="KGA166" s="23"/>
      <c r="KGB166" s="23"/>
      <c r="KGC166" s="23"/>
      <c r="KGD166" s="23"/>
      <c r="KGE166" s="23"/>
      <c r="KGF166" s="23"/>
      <c r="KGG166" s="23"/>
      <c r="KGH166" s="23"/>
      <c r="KGI166" s="23"/>
      <c r="KGJ166" s="23"/>
      <c r="KGK166" s="23"/>
      <c r="KGL166" s="23"/>
      <c r="KGM166" s="23"/>
      <c r="KGN166" s="23"/>
      <c r="KGO166" s="23"/>
      <c r="KGP166" s="23"/>
      <c r="KGQ166" s="23"/>
      <c r="KGR166" s="23"/>
      <c r="KGS166" s="23"/>
      <c r="KGT166" s="23"/>
      <c r="KGU166" s="23"/>
      <c r="KGV166" s="23"/>
      <c r="KGW166" s="23"/>
      <c r="KGX166" s="23"/>
      <c r="KGY166" s="23"/>
      <c r="KGZ166" s="23"/>
      <c r="KHA166" s="23"/>
      <c r="KHB166" s="23"/>
      <c r="KHC166" s="23"/>
      <c r="KHD166" s="23"/>
      <c r="KHE166" s="23"/>
      <c r="KHF166" s="23"/>
      <c r="KHG166" s="23"/>
      <c r="KHH166" s="23"/>
      <c r="KHI166" s="23"/>
      <c r="KHJ166" s="23"/>
      <c r="KHK166" s="23"/>
      <c r="KHL166" s="23"/>
      <c r="KHM166" s="23"/>
      <c r="KHN166" s="23"/>
      <c r="KHO166" s="23"/>
      <c r="KHP166" s="23"/>
      <c r="KHQ166" s="23"/>
      <c r="KHR166" s="23"/>
      <c r="KHS166" s="23"/>
      <c r="KHT166" s="23"/>
      <c r="KHU166" s="23"/>
      <c r="KHV166" s="23"/>
      <c r="KHW166" s="23"/>
      <c r="KHX166" s="23"/>
      <c r="KHY166" s="23"/>
      <c r="KHZ166" s="23"/>
      <c r="KIA166" s="23"/>
      <c r="KIB166" s="23"/>
      <c r="KIC166" s="23"/>
      <c r="KID166" s="23"/>
      <c r="KIE166" s="23"/>
      <c r="KIF166" s="23"/>
      <c r="KIG166" s="23"/>
      <c r="KIH166" s="23"/>
      <c r="KII166" s="23"/>
      <c r="KIJ166" s="23"/>
      <c r="KIK166" s="23"/>
      <c r="KIL166" s="23"/>
      <c r="KIM166" s="23"/>
      <c r="KIN166" s="23"/>
      <c r="KIO166" s="23"/>
      <c r="KIP166" s="23"/>
      <c r="KIQ166" s="23"/>
      <c r="KIR166" s="23"/>
      <c r="KIS166" s="23"/>
      <c r="KIT166" s="23"/>
      <c r="KIU166" s="23"/>
      <c r="KIV166" s="23"/>
      <c r="KIW166" s="23"/>
      <c r="KIX166" s="23"/>
      <c r="KIY166" s="23"/>
      <c r="KIZ166" s="23"/>
      <c r="KJA166" s="23"/>
      <c r="KJB166" s="23"/>
      <c r="KJC166" s="23"/>
      <c r="KJD166" s="23"/>
      <c r="KJE166" s="23"/>
      <c r="KJF166" s="23"/>
      <c r="KJG166" s="23"/>
      <c r="KJH166" s="23"/>
      <c r="KJI166" s="23"/>
      <c r="KJJ166" s="23"/>
      <c r="KJK166" s="23"/>
      <c r="KJL166" s="23"/>
      <c r="KJM166" s="23"/>
      <c r="KJN166" s="23"/>
      <c r="KJO166" s="23"/>
      <c r="KJP166" s="23"/>
      <c r="KJQ166" s="23"/>
      <c r="KJR166" s="23"/>
      <c r="KJS166" s="23"/>
      <c r="KJT166" s="23"/>
      <c r="KJU166" s="23"/>
      <c r="KJV166" s="23"/>
      <c r="KJW166" s="23"/>
      <c r="KJX166" s="23"/>
      <c r="KJY166" s="23"/>
      <c r="KJZ166" s="23"/>
      <c r="KKA166" s="23"/>
      <c r="KKB166" s="23"/>
      <c r="KKC166" s="23"/>
      <c r="KKD166" s="23"/>
      <c r="KKE166" s="23"/>
      <c r="KKF166" s="23"/>
      <c r="KKG166" s="23"/>
      <c r="KKH166" s="23"/>
      <c r="KKI166" s="23"/>
      <c r="KKJ166" s="23"/>
      <c r="KKK166" s="23"/>
      <c r="KKL166" s="23"/>
      <c r="KKM166" s="23"/>
      <c r="KKN166" s="23"/>
      <c r="KKO166" s="23"/>
      <c r="KKP166" s="23"/>
      <c r="KKQ166" s="23"/>
      <c r="KKR166" s="23"/>
      <c r="KKS166" s="23"/>
      <c r="KKT166" s="23"/>
      <c r="KKU166" s="23"/>
      <c r="KKV166" s="23"/>
      <c r="KKW166" s="23"/>
      <c r="KKX166" s="23"/>
      <c r="KKY166" s="23"/>
      <c r="KKZ166" s="23"/>
      <c r="KLA166" s="23"/>
      <c r="KLB166" s="23"/>
      <c r="KLC166" s="23"/>
      <c r="KLD166" s="23"/>
      <c r="KLE166" s="23"/>
      <c r="KLF166" s="23"/>
      <c r="KLG166" s="23"/>
      <c r="KLH166" s="23"/>
      <c r="KLI166" s="23"/>
      <c r="KLJ166" s="23"/>
      <c r="KLK166" s="23"/>
      <c r="KLL166" s="23"/>
      <c r="KLM166" s="23"/>
      <c r="KLN166" s="23"/>
      <c r="KLO166" s="23"/>
      <c r="KLP166" s="23"/>
      <c r="KLQ166" s="23"/>
      <c r="KLR166" s="23"/>
      <c r="KLS166" s="23"/>
      <c r="KLT166" s="23"/>
      <c r="KLU166" s="23"/>
      <c r="KLV166" s="23"/>
      <c r="KLW166" s="23"/>
      <c r="KLX166" s="23"/>
      <c r="KLY166" s="23"/>
      <c r="KLZ166" s="23"/>
      <c r="KMA166" s="23"/>
      <c r="KMB166" s="23"/>
      <c r="KMC166" s="23"/>
      <c r="KMD166" s="23"/>
      <c r="KME166" s="23"/>
      <c r="KMF166" s="23"/>
      <c r="KMG166" s="23"/>
      <c r="KMH166" s="23"/>
      <c r="KMI166" s="23"/>
      <c r="KMJ166" s="23"/>
      <c r="KMK166" s="23"/>
      <c r="KML166" s="23"/>
      <c r="KMM166" s="23"/>
      <c r="KMN166" s="23"/>
      <c r="KMO166" s="23"/>
      <c r="KMP166" s="23"/>
      <c r="KMQ166" s="23"/>
      <c r="KMR166" s="23"/>
      <c r="KMS166" s="23"/>
      <c r="KMT166" s="23"/>
      <c r="KMU166" s="23"/>
      <c r="KMV166" s="23"/>
      <c r="KMW166" s="23"/>
      <c r="KMX166" s="23"/>
      <c r="KMY166" s="23"/>
      <c r="KMZ166" s="23"/>
      <c r="KNA166" s="23"/>
      <c r="KNB166" s="23"/>
      <c r="KNC166" s="23"/>
      <c r="KND166" s="23"/>
      <c r="KNE166" s="23"/>
      <c r="KNF166" s="23"/>
      <c r="KNG166" s="23"/>
      <c r="KNH166" s="23"/>
      <c r="KNI166" s="23"/>
      <c r="KNJ166" s="23"/>
      <c r="KNK166" s="23"/>
      <c r="KNL166" s="23"/>
      <c r="KNM166" s="23"/>
      <c r="KNN166" s="23"/>
      <c r="KNO166" s="23"/>
      <c r="KNP166" s="23"/>
      <c r="KNQ166" s="23"/>
      <c r="KNR166" s="23"/>
      <c r="KNS166" s="23"/>
      <c r="KNT166" s="23"/>
      <c r="KNU166" s="23"/>
      <c r="KNV166" s="23"/>
      <c r="KNW166" s="23"/>
      <c r="KNX166" s="23"/>
      <c r="KNY166" s="23"/>
      <c r="KNZ166" s="23"/>
      <c r="KOA166" s="23"/>
      <c r="KOB166" s="23"/>
      <c r="KOC166" s="23"/>
      <c r="KOD166" s="23"/>
      <c r="KOE166" s="23"/>
      <c r="KOF166" s="23"/>
      <c r="KOG166" s="23"/>
      <c r="KOH166" s="23"/>
      <c r="KOI166" s="23"/>
      <c r="KOJ166" s="23"/>
      <c r="KOK166" s="23"/>
      <c r="KOL166" s="23"/>
      <c r="KOM166" s="23"/>
      <c r="KON166" s="23"/>
      <c r="KOO166" s="23"/>
      <c r="KOP166" s="23"/>
      <c r="KOQ166" s="23"/>
      <c r="KOR166" s="23"/>
      <c r="KOS166" s="23"/>
      <c r="KOT166" s="23"/>
      <c r="KOU166" s="23"/>
      <c r="KOV166" s="23"/>
      <c r="KOW166" s="23"/>
      <c r="KOX166" s="23"/>
      <c r="KOY166" s="23"/>
      <c r="KOZ166" s="23"/>
      <c r="KPA166" s="23"/>
      <c r="KPB166" s="23"/>
      <c r="KPC166" s="23"/>
      <c r="KPD166" s="23"/>
      <c r="KPE166" s="23"/>
      <c r="KPF166" s="23"/>
      <c r="KPG166" s="23"/>
      <c r="KPH166" s="23"/>
      <c r="KPI166" s="23"/>
      <c r="KPJ166" s="23"/>
      <c r="KPK166" s="23"/>
      <c r="KPL166" s="23"/>
      <c r="KPM166" s="23"/>
      <c r="KPN166" s="23"/>
      <c r="KPO166" s="23"/>
      <c r="KPP166" s="23"/>
      <c r="KPQ166" s="23"/>
      <c r="KPR166" s="23"/>
      <c r="KPS166" s="23"/>
      <c r="KPT166" s="23"/>
      <c r="KPU166" s="23"/>
      <c r="KPV166" s="23"/>
      <c r="KPW166" s="23"/>
      <c r="KPX166" s="23"/>
      <c r="KPY166" s="23"/>
      <c r="KPZ166" s="23"/>
      <c r="KQA166" s="23"/>
      <c r="KQB166" s="23"/>
      <c r="KQC166" s="23"/>
      <c r="KQD166" s="23"/>
      <c r="KQE166" s="23"/>
      <c r="KQF166" s="23"/>
      <c r="KQG166" s="23"/>
      <c r="KQH166" s="23"/>
      <c r="KQI166" s="23"/>
      <c r="KQJ166" s="23"/>
      <c r="KQK166" s="23"/>
      <c r="KQL166" s="23"/>
      <c r="KQM166" s="23"/>
      <c r="KQN166" s="23"/>
      <c r="KQO166" s="23"/>
      <c r="KQP166" s="23"/>
      <c r="KQQ166" s="23"/>
      <c r="KQR166" s="23"/>
      <c r="KQS166" s="23"/>
      <c r="KQT166" s="23"/>
      <c r="KQU166" s="23"/>
      <c r="KQV166" s="23"/>
      <c r="KQW166" s="23"/>
      <c r="KQX166" s="23"/>
      <c r="KQY166" s="23"/>
      <c r="KQZ166" s="23"/>
      <c r="KRA166" s="23"/>
      <c r="KRB166" s="23"/>
      <c r="KRC166" s="23"/>
      <c r="KRD166" s="23"/>
      <c r="KRE166" s="23"/>
      <c r="KRF166" s="23"/>
      <c r="KRG166" s="23"/>
      <c r="KRH166" s="23"/>
      <c r="KRI166" s="23"/>
      <c r="KRJ166" s="23"/>
      <c r="KRK166" s="23"/>
      <c r="KRL166" s="23"/>
      <c r="KRM166" s="23"/>
      <c r="KRN166" s="23"/>
      <c r="KRO166" s="23"/>
      <c r="KRP166" s="23"/>
      <c r="KRQ166" s="23"/>
      <c r="KRR166" s="23"/>
      <c r="KRS166" s="23"/>
      <c r="KRT166" s="23"/>
      <c r="KRU166" s="23"/>
      <c r="KRV166" s="23"/>
      <c r="KRW166" s="23"/>
      <c r="KRX166" s="23"/>
      <c r="KRY166" s="23"/>
      <c r="KRZ166" s="23"/>
      <c r="KSA166" s="23"/>
      <c r="KSB166" s="23"/>
      <c r="KSC166" s="23"/>
      <c r="KSD166" s="23"/>
      <c r="KSE166" s="23"/>
      <c r="KSF166" s="23"/>
      <c r="KSG166" s="23"/>
      <c r="KSH166" s="23"/>
      <c r="KSI166" s="23"/>
      <c r="KSJ166" s="23"/>
      <c r="KSK166" s="23"/>
      <c r="KSL166" s="23"/>
      <c r="KSM166" s="23"/>
      <c r="KSN166" s="23"/>
      <c r="KSO166" s="23"/>
      <c r="KSP166" s="23"/>
      <c r="KSQ166" s="23"/>
      <c r="KSR166" s="23"/>
      <c r="KSS166" s="23"/>
      <c r="KST166" s="23"/>
      <c r="KSU166" s="23"/>
      <c r="KSV166" s="23"/>
      <c r="KSW166" s="23"/>
      <c r="KSX166" s="23"/>
      <c r="KSY166" s="23"/>
      <c r="KSZ166" s="23"/>
      <c r="KTA166" s="23"/>
      <c r="KTB166" s="23"/>
      <c r="KTC166" s="23"/>
      <c r="KTD166" s="23"/>
      <c r="KTE166" s="23"/>
      <c r="KTF166" s="23"/>
      <c r="KTG166" s="23"/>
      <c r="KTH166" s="23"/>
      <c r="KTI166" s="23"/>
      <c r="KTJ166" s="23"/>
      <c r="KTK166" s="23"/>
      <c r="KTL166" s="23"/>
      <c r="KTM166" s="23"/>
      <c r="KTN166" s="23"/>
      <c r="KTO166" s="23"/>
      <c r="KTP166" s="23"/>
      <c r="KTQ166" s="23"/>
      <c r="KTR166" s="23"/>
      <c r="KTS166" s="23"/>
      <c r="KTT166" s="23"/>
      <c r="KTU166" s="23"/>
      <c r="KTV166" s="23"/>
      <c r="KTW166" s="23"/>
      <c r="KTX166" s="23"/>
      <c r="KTY166" s="23"/>
      <c r="KTZ166" s="23"/>
      <c r="KUA166" s="23"/>
      <c r="KUB166" s="23"/>
      <c r="KUC166" s="23"/>
      <c r="KUD166" s="23"/>
      <c r="KUE166" s="23"/>
      <c r="KUF166" s="23"/>
      <c r="KUG166" s="23"/>
      <c r="KUH166" s="23"/>
      <c r="KUI166" s="23"/>
      <c r="KUJ166" s="23"/>
      <c r="KUK166" s="23"/>
      <c r="KUL166" s="23"/>
      <c r="KUM166" s="23"/>
      <c r="KUN166" s="23"/>
      <c r="KUO166" s="23"/>
      <c r="KUP166" s="23"/>
      <c r="KUQ166" s="23"/>
      <c r="KUR166" s="23"/>
      <c r="KUS166" s="23"/>
      <c r="KUT166" s="23"/>
      <c r="KUU166" s="23"/>
      <c r="KUV166" s="23"/>
      <c r="KUW166" s="23"/>
      <c r="KUX166" s="23"/>
      <c r="KUY166" s="23"/>
      <c r="KUZ166" s="23"/>
      <c r="KVA166" s="23"/>
      <c r="KVB166" s="23"/>
      <c r="KVC166" s="23"/>
      <c r="KVD166" s="23"/>
      <c r="KVE166" s="23"/>
      <c r="KVF166" s="23"/>
      <c r="KVG166" s="23"/>
      <c r="KVH166" s="23"/>
      <c r="KVI166" s="23"/>
      <c r="KVJ166" s="23"/>
      <c r="KVK166" s="23"/>
      <c r="KVL166" s="23"/>
      <c r="KVM166" s="23"/>
      <c r="KVN166" s="23"/>
      <c r="KVO166" s="23"/>
      <c r="KVP166" s="23"/>
      <c r="KVQ166" s="23"/>
      <c r="KVR166" s="23"/>
      <c r="KVS166" s="23"/>
      <c r="KVT166" s="23"/>
      <c r="KVU166" s="23"/>
      <c r="KVV166" s="23"/>
      <c r="KVW166" s="23"/>
      <c r="KVX166" s="23"/>
      <c r="KVY166" s="23"/>
      <c r="KVZ166" s="23"/>
      <c r="KWA166" s="23"/>
      <c r="KWB166" s="23"/>
      <c r="KWC166" s="23"/>
      <c r="KWD166" s="23"/>
      <c r="KWE166" s="23"/>
      <c r="KWF166" s="23"/>
      <c r="KWG166" s="23"/>
      <c r="KWH166" s="23"/>
      <c r="KWI166" s="23"/>
      <c r="KWJ166" s="23"/>
      <c r="KWK166" s="23"/>
      <c r="KWL166" s="23"/>
      <c r="KWM166" s="23"/>
      <c r="KWN166" s="23"/>
      <c r="KWO166" s="23"/>
      <c r="KWP166" s="23"/>
      <c r="KWQ166" s="23"/>
      <c r="KWR166" s="23"/>
      <c r="KWS166" s="23"/>
      <c r="KWT166" s="23"/>
      <c r="KWU166" s="23"/>
      <c r="KWV166" s="23"/>
      <c r="KWW166" s="23"/>
      <c r="KWX166" s="23"/>
      <c r="KWY166" s="23"/>
      <c r="KWZ166" s="23"/>
      <c r="KXA166" s="23"/>
      <c r="KXB166" s="23"/>
      <c r="KXC166" s="23"/>
      <c r="KXD166" s="23"/>
      <c r="KXE166" s="23"/>
      <c r="KXF166" s="23"/>
      <c r="KXG166" s="23"/>
      <c r="KXH166" s="23"/>
      <c r="KXI166" s="23"/>
      <c r="KXJ166" s="23"/>
      <c r="KXK166" s="23"/>
      <c r="KXL166" s="23"/>
      <c r="KXM166" s="23"/>
      <c r="KXN166" s="23"/>
      <c r="KXO166" s="23"/>
      <c r="KXP166" s="23"/>
      <c r="KXQ166" s="23"/>
      <c r="KXR166" s="23"/>
      <c r="KXS166" s="23"/>
      <c r="KXT166" s="23"/>
      <c r="KXU166" s="23"/>
      <c r="KXV166" s="23"/>
      <c r="KXW166" s="23"/>
      <c r="KXX166" s="23"/>
      <c r="KXY166" s="23"/>
      <c r="KXZ166" s="23"/>
      <c r="KYA166" s="23"/>
      <c r="KYB166" s="23"/>
      <c r="KYC166" s="23"/>
      <c r="KYD166" s="23"/>
      <c r="KYE166" s="23"/>
      <c r="KYF166" s="23"/>
      <c r="KYG166" s="23"/>
      <c r="KYH166" s="23"/>
      <c r="KYI166" s="23"/>
      <c r="KYJ166" s="23"/>
      <c r="KYK166" s="23"/>
      <c r="KYL166" s="23"/>
      <c r="KYM166" s="23"/>
      <c r="KYN166" s="23"/>
      <c r="KYO166" s="23"/>
      <c r="KYP166" s="23"/>
      <c r="KYQ166" s="23"/>
      <c r="KYR166" s="23"/>
      <c r="KYS166" s="23"/>
      <c r="KYT166" s="23"/>
      <c r="KYU166" s="23"/>
      <c r="KYV166" s="23"/>
      <c r="KYW166" s="23"/>
      <c r="KYX166" s="23"/>
      <c r="KYY166" s="23"/>
      <c r="KYZ166" s="23"/>
      <c r="KZA166" s="23"/>
      <c r="KZB166" s="23"/>
      <c r="KZC166" s="23"/>
      <c r="KZD166" s="23"/>
      <c r="KZE166" s="23"/>
      <c r="KZF166" s="23"/>
      <c r="KZG166" s="23"/>
      <c r="KZH166" s="23"/>
      <c r="KZI166" s="23"/>
      <c r="KZJ166" s="23"/>
      <c r="KZK166" s="23"/>
      <c r="KZL166" s="23"/>
      <c r="KZM166" s="23"/>
      <c r="KZN166" s="23"/>
      <c r="KZO166" s="23"/>
      <c r="KZP166" s="23"/>
      <c r="KZQ166" s="23"/>
      <c r="KZR166" s="23"/>
      <c r="KZS166" s="23"/>
      <c r="KZT166" s="23"/>
      <c r="KZU166" s="23"/>
      <c r="KZV166" s="23"/>
      <c r="KZW166" s="23"/>
      <c r="KZX166" s="23"/>
      <c r="KZY166" s="23"/>
      <c r="KZZ166" s="23"/>
      <c r="LAA166" s="23"/>
      <c r="LAB166" s="23"/>
      <c r="LAC166" s="23"/>
      <c r="LAD166" s="23"/>
      <c r="LAE166" s="23"/>
      <c r="LAF166" s="23"/>
      <c r="LAG166" s="23"/>
      <c r="LAH166" s="23"/>
      <c r="LAI166" s="23"/>
      <c r="LAJ166" s="23"/>
      <c r="LAK166" s="23"/>
      <c r="LAL166" s="23"/>
      <c r="LAM166" s="23"/>
      <c r="LAN166" s="23"/>
      <c r="LAO166" s="23"/>
      <c r="LAP166" s="23"/>
      <c r="LAQ166" s="23"/>
      <c r="LAR166" s="23"/>
      <c r="LAS166" s="23"/>
      <c r="LAT166" s="23"/>
      <c r="LAU166" s="23"/>
      <c r="LAV166" s="23"/>
      <c r="LAW166" s="23"/>
      <c r="LAX166" s="23"/>
      <c r="LAY166" s="23"/>
      <c r="LAZ166" s="23"/>
      <c r="LBA166" s="23"/>
      <c r="LBB166" s="23"/>
      <c r="LBC166" s="23"/>
      <c r="LBD166" s="23"/>
      <c r="LBE166" s="23"/>
      <c r="LBF166" s="23"/>
      <c r="LBG166" s="23"/>
      <c r="LBH166" s="23"/>
      <c r="LBI166" s="23"/>
      <c r="LBJ166" s="23"/>
      <c r="LBK166" s="23"/>
      <c r="LBL166" s="23"/>
      <c r="LBM166" s="23"/>
      <c r="LBN166" s="23"/>
      <c r="LBO166" s="23"/>
      <c r="LBP166" s="23"/>
      <c r="LBQ166" s="23"/>
      <c r="LBR166" s="23"/>
      <c r="LBS166" s="23"/>
      <c r="LBT166" s="23"/>
      <c r="LBU166" s="23"/>
      <c r="LBV166" s="23"/>
      <c r="LBW166" s="23"/>
      <c r="LBX166" s="23"/>
      <c r="LBY166" s="23"/>
      <c r="LBZ166" s="23"/>
      <c r="LCA166" s="23"/>
      <c r="LCB166" s="23"/>
      <c r="LCC166" s="23"/>
      <c r="LCD166" s="23"/>
      <c r="LCE166" s="23"/>
      <c r="LCF166" s="23"/>
      <c r="LCG166" s="23"/>
      <c r="LCH166" s="23"/>
      <c r="LCI166" s="23"/>
      <c r="LCJ166" s="23"/>
      <c r="LCK166" s="23"/>
      <c r="LCL166" s="23"/>
      <c r="LCM166" s="23"/>
      <c r="LCN166" s="23"/>
      <c r="LCO166" s="23"/>
      <c r="LCP166" s="23"/>
      <c r="LCQ166" s="23"/>
      <c r="LCR166" s="23"/>
      <c r="LCS166" s="23"/>
      <c r="LCT166" s="23"/>
      <c r="LCU166" s="23"/>
      <c r="LCV166" s="23"/>
      <c r="LCW166" s="23"/>
      <c r="LCX166" s="23"/>
      <c r="LCY166" s="23"/>
      <c r="LCZ166" s="23"/>
      <c r="LDA166" s="23"/>
      <c r="LDB166" s="23"/>
      <c r="LDC166" s="23"/>
      <c r="LDD166" s="23"/>
      <c r="LDE166" s="23"/>
      <c r="LDF166" s="23"/>
      <c r="LDG166" s="23"/>
      <c r="LDH166" s="23"/>
      <c r="LDI166" s="23"/>
      <c r="LDJ166" s="23"/>
      <c r="LDK166" s="23"/>
      <c r="LDL166" s="23"/>
      <c r="LDM166" s="23"/>
      <c r="LDN166" s="23"/>
      <c r="LDO166" s="23"/>
      <c r="LDP166" s="23"/>
      <c r="LDQ166" s="23"/>
      <c r="LDR166" s="23"/>
      <c r="LDS166" s="23"/>
      <c r="LDT166" s="23"/>
      <c r="LDU166" s="23"/>
      <c r="LDV166" s="23"/>
      <c r="LDW166" s="23"/>
      <c r="LDX166" s="23"/>
      <c r="LDY166" s="23"/>
      <c r="LDZ166" s="23"/>
      <c r="LEA166" s="23"/>
      <c r="LEB166" s="23"/>
      <c r="LEC166" s="23"/>
      <c r="LED166" s="23"/>
      <c r="LEE166" s="23"/>
      <c r="LEF166" s="23"/>
      <c r="LEG166" s="23"/>
      <c r="LEH166" s="23"/>
      <c r="LEI166" s="23"/>
      <c r="LEJ166" s="23"/>
      <c r="LEK166" s="23"/>
      <c r="LEL166" s="23"/>
      <c r="LEM166" s="23"/>
      <c r="LEN166" s="23"/>
      <c r="LEO166" s="23"/>
      <c r="LEP166" s="23"/>
      <c r="LEQ166" s="23"/>
      <c r="LER166" s="23"/>
      <c r="LES166" s="23"/>
      <c r="LET166" s="23"/>
      <c r="LEU166" s="23"/>
      <c r="LEV166" s="23"/>
      <c r="LEW166" s="23"/>
      <c r="LEX166" s="23"/>
      <c r="LEY166" s="23"/>
      <c r="LEZ166" s="23"/>
      <c r="LFA166" s="23"/>
      <c r="LFB166" s="23"/>
      <c r="LFC166" s="23"/>
      <c r="LFD166" s="23"/>
      <c r="LFE166" s="23"/>
      <c r="LFF166" s="23"/>
      <c r="LFG166" s="23"/>
      <c r="LFH166" s="23"/>
      <c r="LFI166" s="23"/>
      <c r="LFJ166" s="23"/>
      <c r="LFK166" s="23"/>
      <c r="LFL166" s="23"/>
      <c r="LFM166" s="23"/>
      <c r="LFN166" s="23"/>
      <c r="LFO166" s="23"/>
      <c r="LFP166" s="23"/>
      <c r="LFQ166" s="23"/>
      <c r="LFR166" s="23"/>
      <c r="LFS166" s="23"/>
      <c r="LFT166" s="23"/>
      <c r="LFU166" s="23"/>
      <c r="LFV166" s="23"/>
      <c r="LFW166" s="23"/>
      <c r="LFX166" s="23"/>
      <c r="LFY166" s="23"/>
      <c r="LFZ166" s="23"/>
      <c r="LGA166" s="23"/>
      <c r="LGB166" s="23"/>
      <c r="LGC166" s="23"/>
      <c r="LGD166" s="23"/>
      <c r="LGE166" s="23"/>
      <c r="LGF166" s="23"/>
      <c r="LGG166" s="23"/>
      <c r="LGH166" s="23"/>
      <c r="LGI166" s="23"/>
      <c r="LGJ166" s="23"/>
      <c r="LGK166" s="23"/>
      <c r="LGL166" s="23"/>
      <c r="LGM166" s="23"/>
      <c r="LGN166" s="23"/>
      <c r="LGO166" s="23"/>
      <c r="LGP166" s="23"/>
      <c r="LGQ166" s="23"/>
      <c r="LGR166" s="23"/>
      <c r="LGS166" s="23"/>
      <c r="LGT166" s="23"/>
      <c r="LGU166" s="23"/>
      <c r="LGV166" s="23"/>
      <c r="LGW166" s="23"/>
      <c r="LGX166" s="23"/>
      <c r="LGY166" s="23"/>
      <c r="LGZ166" s="23"/>
      <c r="LHA166" s="23"/>
      <c r="LHB166" s="23"/>
      <c r="LHC166" s="23"/>
      <c r="LHD166" s="23"/>
      <c r="LHE166" s="23"/>
      <c r="LHF166" s="23"/>
      <c r="LHG166" s="23"/>
      <c r="LHH166" s="23"/>
      <c r="LHI166" s="23"/>
      <c r="LHJ166" s="23"/>
      <c r="LHK166" s="23"/>
      <c r="LHL166" s="23"/>
      <c r="LHM166" s="23"/>
      <c r="LHN166" s="23"/>
      <c r="LHO166" s="23"/>
      <c r="LHP166" s="23"/>
      <c r="LHQ166" s="23"/>
      <c r="LHR166" s="23"/>
      <c r="LHS166" s="23"/>
      <c r="LHT166" s="23"/>
      <c r="LHU166" s="23"/>
      <c r="LHV166" s="23"/>
      <c r="LHW166" s="23"/>
      <c r="LHX166" s="23"/>
      <c r="LHY166" s="23"/>
      <c r="LHZ166" s="23"/>
      <c r="LIA166" s="23"/>
      <c r="LIB166" s="23"/>
      <c r="LIC166" s="23"/>
      <c r="LID166" s="23"/>
      <c r="LIE166" s="23"/>
      <c r="LIF166" s="23"/>
      <c r="LIG166" s="23"/>
      <c r="LIH166" s="23"/>
      <c r="LII166" s="23"/>
      <c r="LIJ166" s="23"/>
      <c r="LIK166" s="23"/>
      <c r="LIL166" s="23"/>
      <c r="LIM166" s="23"/>
      <c r="LIN166" s="23"/>
      <c r="LIO166" s="23"/>
      <c r="LIP166" s="23"/>
      <c r="LIQ166" s="23"/>
      <c r="LIR166" s="23"/>
      <c r="LIS166" s="23"/>
      <c r="LIT166" s="23"/>
      <c r="LIU166" s="23"/>
      <c r="LIV166" s="23"/>
      <c r="LIW166" s="23"/>
      <c r="LIX166" s="23"/>
      <c r="LIY166" s="23"/>
      <c r="LIZ166" s="23"/>
      <c r="LJA166" s="23"/>
      <c r="LJB166" s="23"/>
      <c r="LJC166" s="23"/>
      <c r="LJD166" s="23"/>
      <c r="LJE166" s="23"/>
      <c r="LJF166" s="23"/>
      <c r="LJG166" s="23"/>
      <c r="LJH166" s="23"/>
      <c r="LJI166" s="23"/>
      <c r="LJJ166" s="23"/>
      <c r="LJK166" s="23"/>
      <c r="LJL166" s="23"/>
      <c r="LJM166" s="23"/>
      <c r="LJN166" s="23"/>
      <c r="LJO166" s="23"/>
      <c r="LJP166" s="23"/>
      <c r="LJQ166" s="23"/>
      <c r="LJR166" s="23"/>
      <c r="LJS166" s="23"/>
      <c r="LJT166" s="23"/>
      <c r="LJU166" s="23"/>
      <c r="LJV166" s="23"/>
      <c r="LJW166" s="23"/>
      <c r="LJX166" s="23"/>
      <c r="LJY166" s="23"/>
      <c r="LJZ166" s="23"/>
      <c r="LKA166" s="23"/>
      <c r="LKB166" s="23"/>
      <c r="LKC166" s="23"/>
      <c r="LKD166" s="23"/>
      <c r="LKE166" s="23"/>
      <c r="LKF166" s="23"/>
      <c r="LKG166" s="23"/>
      <c r="LKH166" s="23"/>
      <c r="LKI166" s="23"/>
      <c r="LKJ166" s="23"/>
      <c r="LKK166" s="23"/>
      <c r="LKL166" s="23"/>
      <c r="LKM166" s="23"/>
      <c r="LKN166" s="23"/>
      <c r="LKO166" s="23"/>
      <c r="LKP166" s="23"/>
      <c r="LKQ166" s="23"/>
      <c r="LKR166" s="23"/>
      <c r="LKS166" s="23"/>
      <c r="LKT166" s="23"/>
      <c r="LKU166" s="23"/>
      <c r="LKV166" s="23"/>
      <c r="LKW166" s="23"/>
      <c r="LKX166" s="23"/>
      <c r="LKY166" s="23"/>
      <c r="LKZ166" s="23"/>
      <c r="LLA166" s="23"/>
      <c r="LLB166" s="23"/>
      <c r="LLC166" s="23"/>
      <c r="LLD166" s="23"/>
      <c r="LLE166" s="23"/>
      <c r="LLF166" s="23"/>
      <c r="LLG166" s="23"/>
      <c r="LLH166" s="23"/>
      <c r="LLI166" s="23"/>
      <c r="LLJ166" s="23"/>
      <c r="LLK166" s="23"/>
      <c r="LLL166" s="23"/>
      <c r="LLM166" s="23"/>
      <c r="LLN166" s="23"/>
      <c r="LLO166" s="23"/>
      <c r="LLP166" s="23"/>
      <c r="LLQ166" s="23"/>
      <c r="LLR166" s="23"/>
      <c r="LLS166" s="23"/>
      <c r="LLT166" s="23"/>
      <c r="LLU166" s="23"/>
      <c r="LLV166" s="23"/>
      <c r="LLW166" s="23"/>
      <c r="LLX166" s="23"/>
      <c r="LLY166" s="23"/>
      <c r="LLZ166" s="23"/>
      <c r="LMA166" s="23"/>
      <c r="LMB166" s="23"/>
      <c r="LMC166" s="23"/>
      <c r="LMD166" s="23"/>
      <c r="LME166" s="23"/>
      <c r="LMF166" s="23"/>
      <c r="LMG166" s="23"/>
      <c r="LMH166" s="23"/>
      <c r="LMI166" s="23"/>
      <c r="LMJ166" s="23"/>
      <c r="LMK166" s="23"/>
      <c r="LML166" s="23"/>
      <c r="LMM166" s="23"/>
      <c r="LMN166" s="23"/>
      <c r="LMO166" s="23"/>
      <c r="LMP166" s="23"/>
      <c r="LMQ166" s="23"/>
      <c r="LMR166" s="23"/>
      <c r="LMS166" s="23"/>
      <c r="LMT166" s="23"/>
      <c r="LMU166" s="23"/>
      <c r="LMV166" s="23"/>
      <c r="LMW166" s="23"/>
      <c r="LMX166" s="23"/>
      <c r="LMY166" s="23"/>
      <c r="LMZ166" s="23"/>
      <c r="LNA166" s="23"/>
      <c r="LNB166" s="23"/>
      <c r="LNC166" s="23"/>
      <c r="LND166" s="23"/>
      <c r="LNE166" s="23"/>
      <c r="LNF166" s="23"/>
      <c r="LNG166" s="23"/>
      <c r="LNH166" s="23"/>
      <c r="LNI166" s="23"/>
      <c r="LNJ166" s="23"/>
      <c r="LNK166" s="23"/>
      <c r="LNL166" s="23"/>
      <c r="LNM166" s="23"/>
      <c r="LNN166" s="23"/>
      <c r="LNO166" s="23"/>
      <c r="LNP166" s="23"/>
      <c r="LNQ166" s="23"/>
      <c r="LNR166" s="23"/>
      <c r="LNS166" s="23"/>
      <c r="LNT166" s="23"/>
      <c r="LNU166" s="23"/>
      <c r="LNV166" s="23"/>
      <c r="LNW166" s="23"/>
      <c r="LNX166" s="23"/>
      <c r="LNY166" s="23"/>
      <c r="LNZ166" s="23"/>
      <c r="LOA166" s="23"/>
      <c r="LOB166" s="23"/>
      <c r="LOC166" s="23"/>
      <c r="LOD166" s="23"/>
      <c r="LOE166" s="23"/>
      <c r="LOF166" s="23"/>
      <c r="LOG166" s="23"/>
      <c r="LOH166" s="23"/>
      <c r="LOI166" s="23"/>
      <c r="LOJ166" s="23"/>
      <c r="LOK166" s="23"/>
      <c r="LOL166" s="23"/>
      <c r="LOM166" s="23"/>
      <c r="LON166" s="23"/>
      <c r="LOO166" s="23"/>
      <c r="LOP166" s="23"/>
      <c r="LOQ166" s="23"/>
      <c r="LOR166" s="23"/>
      <c r="LOS166" s="23"/>
      <c r="LOT166" s="23"/>
      <c r="LOU166" s="23"/>
      <c r="LOV166" s="23"/>
      <c r="LOW166" s="23"/>
      <c r="LOX166" s="23"/>
      <c r="LOY166" s="23"/>
      <c r="LOZ166" s="23"/>
      <c r="LPA166" s="23"/>
      <c r="LPB166" s="23"/>
      <c r="LPC166" s="23"/>
      <c r="LPD166" s="23"/>
      <c r="LPE166" s="23"/>
      <c r="LPF166" s="23"/>
      <c r="LPG166" s="23"/>
      <c r="LPH166" s="23"/>
      <c r="LPI166" s="23"/>
      <c r="LPJ166" s="23"/>
      <c r="LPK166" s="23"/>
      <c r="LPL166" s="23"/>
      <c r="LPM166" s="23"/>
      <c r="LPN166" s="23"/>
      <c r="LPO166" s="23"/>
      <c r="LPP166" s="23"/>
      <c r="LPQ166" s="23"/>
      <c r="LPR166" s="23"/>
      <c r="LPS166" s="23"/>
      <c r="LPT166" s="23"/>
      <c r="LPU166" s="23"/>
      <c r="LPV166" s="23"/>
      <c r="LPW166" s="23"/>
      <c r="LPX166" s="23"/>
      <c r="LPY166" s="23"/>
      <c r="LPZ166" s="23"/>
      <c r="LQA166" s="23"/>
      <c r="LQB166" s="23"/>
      <c r="LQC166" s="23"/>
      <c r="LQD166" s="23"/>
      <c r="LQE166" s="23"/>
      <c r="LQF166" s="23"/>
      <c r="LQG166" s="23"/>
      <c r="LQH166" s="23"/>
      <c r="LQI166" s="23"/>
      <c r="LQJ166" s="23"/>
      <c r="LQK166" s="23"/>
      <c r="LQL166" s="23"/>
      <c r="LQM166" s="23"/>
      <c r="LQN166" s="23"/>
      <c r="LQO166" s="23"/>
      <c r="LQP166" s="23"/>
      <c r="LQQ166" s="23"/>
      <c r="LQR166" s="23"/>
      <c r="LQS166" s="23"/>
      <c r="LQT166" s="23"/>
      <c r="LQU166" s="23"/>
      <c r="LQV166" s="23"/>
      <c r="LQW166" s="23"/>
      <c r="LQX166" s="23"/>
      <c r="LQY166" s="23"/>
      <c r="LQZ166" s="23"/>
      <c r="LRA166" s="23"/>
      <c r="LRB166" s="23"/>
      <c r="LRC166" s="23"/>
      <c r="LRD166" s="23"/>
      <c r="LRE166" s="23"/>
      <c r="LRF166" s="23"/>
      <c r="LRG166" s="23"/>
      <c r="LRH166" s="23"/>
      <c r="LRI166" s="23"/>
      <c r="LRJ166" s="23"/>
      <c r="LRK166" s="23"/>
      <c r="LRL166" s="23"/>
      <c r="LRM166" s="23"/>
      <c r="LRN166" s="23"/>
      <c r="LRO166" s="23"/>
      <c r="LRP166" s="23"/>
      <c r="LRQ166" s="23"/>
      <c r="LRR166" s="23"/>
      <c r="LRS166" s="23"/>
      <c r="LRT166" s="23"/>
      <c r="LRU166" s="23"/>
      <c r="LRV166" s="23"/>
      <c r="LRW166" s="23"/>
      <c r="LRX166" s="23"/>
      <c r="LRY166" s="23"/>
      <c r="LRZ166" s="23"/>
      <c r="LSA166" s="23"/>
      <c r="LSB166" s="23"/>
      <c r="LSC166" s="23"/>
      <c r="LSD166" s="23"/>
      <c r="LSE166" s="23"/>
      <c r="LSF166" s="23"/>
      <c r="LSG166" s="23"/>
      <c r="LSH166" s="23"/>
      <c r="LSI166" s="23"/>
      <c r="LSJ166" s="23"/>
      <c r="LSK166" s="23"/>
      <c r="LSL166" s="23"/>
      <c r="LSM166" s="23"/>
      <c r="LSN166" s="23"/>
      <c r="LSO166" s="23"/>
      <c r="LSP166" s="23"/>
      <c r="LSQ166" s="23"/>
      <c r="LSR166" s="23"/>
      <c r="LSS166" s="23"/>
      <c r="LST166" s="23"/>
      <c r="LSU166" s="23"/>
      <c r="LSV166" s="23"/>
      <c r="LSW166" s="23"/>
      <c r="LSX166" s="23"/>
      <c r="LSY166" s="23"/>
      <c r="LSZ166" s="23"/>
      <c r="LTA166" s="23"/>
      <c r="LTB166" s="23"/>
      <c r="LTC166" s="23"/>
      <c r="LTD166" s="23"/>
      <c r="LTE166" s="23"/>
      <c r="LTF166" s="23"/>
      <c r="LTG166" s="23"/>
      <c r="LTH166" s="23"/>
      <c r="LTI166" s="23"/>
      <c r="LTJ166" s="23"/>
      <c r="LTK166" s="23"/>
      <c r="LTL166" s="23"/>
      <c r="LTM166" s="23"/>
      <c r="LTN166" s="23"/>
      <c r="LTO166" s="23"/>
      <c r="LTP166" s="23"/>
      <c r="LTQ166" s="23"/>
      <c r="LTR166" s="23"/>
      <c r="LTS166" s="23"/>
      <c r="LTT166" s="23"/>
      <c r="LTU166" s="23"/>
      <c r="LTV166" s="23"/>
      <c r="LTW166" s="23"/>
      <c r="LTX166" s="23"/>
      <c r="LTY166" s="23"/>
      <c r="LTZ166" s="23"/>
      <c r="LUA166" s="23"/>
      <c r="LUB166" s="23"/>
      <c r="LUC166" s="23"/>
      <c r="LUD166" s="23"/>
      <c r="LUE166" s="23"/>
      <c r="LUF166" s="23"/>
      <c r="LUG166" s="23"/>
      <c r="LUH166" s="23"/>
      <c r="LUI166" s="23"/>
      <c r="LUJ166" s="23"/>
      <c r="LUK166" s="23"/>
      <c r="LUL166" s="23"/>
      <c r="LUM166" s="23"/>
      <c r="LUN166" s="23"/>
      <c r="LUO166" s="23"/>
      <c r="LUP166" s="23"/>
      <c r="LUQ166" s="23"/>
      <c r="LUR166" s="23"/>
      <c r="LUS166" s="23"/>
      <c r="LUT166" s="23"/>
      <c r="LUU166" s="23"/>
      <c r="LUV166" s="23"/>
      <c r="LUW166" s="23"/>
      <c r="LUX166" s="23"/>
      <c r="LUY166" s="23"/>
      <c r="LUZ166" s="23"/>
      <c r="LVA166" s="23"/>
      <c r="LVB166" s="23"/>
      <c r="LVC166" s="23"/>
      <c r="LVD166" s="23"/>
      <c r="LVE166" s="23"/>
      <c r="LVF166" s="23"/>
      <c r="LVG166" s="23"/>
      <c r="LVH166" s="23"/>
      <c r="LVI166" s="23"/>
      <c r="LVJ166" s="23"/>
      <c r="LVK166" s="23"/>
      <c r="LVL166" s="23"/>
      <c r="LVM166" s="23"/>
      <c r="LVN166" s="23"/>
      <c r="LVO166" s="23"/>
      <c r="LVP166" s="23"/>
      <c r="LVQ166" s="23"/>
      <c r="LVR166" s="23"/>
      <c r="LVS166" s="23"/>
      <c r="LVT166" s="23"/>
      <c r="LVU166" s="23"/>
      <c r="LVV166" s="23"/>
      <c r="LVW166" s="23"/>
      <c r="LVX166" s="23"/>
      <c r="LVY166" s="23"/>
      <c r="LVZ166" s="23"/>
      <c r="LWA166" s="23"/>
      <c r="LWB166" s="23"/>
      <c r="LWC166" s="23"/>
      <c r="LWD166" s="23"/>
      <c r="LWE166" s="23"/>
      <c r="LWF166" s="23"/>
      <c r="LWG166" s="23"/>
      <c r="LWH166" s="23"/>
      <c r="LWI166" s="23"/>
      <c r="LWJ166" s="23"/>
      <c r="LWK166" s="23"/>
      <c r="LWL166" s="23"/>
      <c r="LWM166" s="23"/>
      <c r="LWN166" s="23"/>
      <c r="LWO166" s="23"/>
      <c r="LWP166" s="23"/>
      <c r="LWQ166" s="23"/>
      <c r="LWR166" s="23"/>
      <c r="LWS166" s="23"/>
      <c r="LWT166" s="23"/>
      <c r="LWU166" s="23"/>
      <c r="LWV166" s="23"/>
      <c r="LWW166" s="23"/>
      <c r="LWX166" s="23"/>
      <c r="LWY166" s="23"/>
      <c r="LWZ166" s="23"/>
      <c r="LXA166" s="23"/>
      <c r="LXB166" s="23"/>
      <c r="LXC166" s="23"/>
      <c r="LXD166" s="23"/>
      <c r="LXE166" s="23"/>
      <c r="LXF166" s="23"/>
      <c r="LXG166" s="23"/>
      <c r="LXH166" s="23"/>
      <c r="LXI166" s="23"/>
      <c r="LXJ166" s="23"/>
      <c r="LXK166" s="23"/>
      <c r="LXL166" s="23"/>
      <c r="LXM166" s="23"/>
      <c r="LXN166" s="23"/>
      <c r="LXO166" s="23"/>
      <c r="LXP166" s="23"/>
      <c r="LXQ166" s="23"/>
      <c r="LXR166" s="23"/>
      <c r="LXS166" s="23"/>
      <c r="LXT166" s="23"/>
      <c r="LXU166" s="23"/>
      <c r="LXV166" s="23"/>
      <c r="LXW166" s="23"/>
      <c r="LXX166" s="23"/>
      <c r="LXY166" s="23"/>
      <c r="LXZ166" s="23"/>
      <c r="LYA166" s="23"/>
      <c r="LYB166" s="23"/>
      <c r="LYC166" s="23"/>
      <c r="LYD166" s="23"/>
      <c r="LYE166" s="23"/>
      <c r="LYF166" s="23"/>
      <c r="LYG166" s="23"/>
      <c r="LYH166" s="23"/>
      <c r="LYI166" s="23"/>
      <c r="LYJ166" s="23"/>
      <c r="LYK166" s="23"/>
      <c r="LYL166" s="23"/>
      <c r="LYM166" s="23"/>
      <c r="LYN166" s="23"/>
      <c r="LYO166" s="23"/>
      <c r="LYP166" s="23"/>
      <c r="LYQ166" s="23"/>
      <c r="LYR166" s="23"/>
      <c r="LYS166" s="23"/>
      <c r="LYT166" s="23"/>
      <c r="LYU166" s="23"/>
      <c r="LYV166" s="23"/>
      <c r="LYW166" s="23"/>
      <c r="LYX166" s="23"/>
      <c r="LYY166" s="23"/>
      <c r="LYZ166" s="23"/>
      <c r="LZA166" s="23"/>
      <c r="LZB166" s="23"/>
      <c r="LZC166" s="23"/>
      <c r="LZD166" s="23"/>
      <c r="LZE166" s="23"/>
      <c r="LZF166" s="23"/>
      <c r="LZG166" s="23"/>
      <c r="LZH166" s="23"/>
      <c r="LZI166" s="23"/>
      <c r="LZJ166" s="23"/>
      <c r="LZK166" s="23"/>
      <c r="LZL166" s="23"/>
      <c r="LZM166" s="23"/>
      <c r="LZN166" s="23"/>
      <c r="LZO166" s="23"/>
      <c r="LZP166" s="23"/>
      <c r="LZQ166" s="23"/>
      <c r="LZR166" s="23"/>
      <c r="LZS166" s="23"/>
      <c r="LZT166" s="23"/>
      <c r="LZU166" s="23"/>
      <c r="LZV166" s="23"/>
      <c r="LZW166" s="23"/>
      <c r="LZX166" s="23"/>
      <c r="LZY166" s="23"/>
      <c r="LZZ166" s="23"/>
      <c r="MAA166" s="23"/>
      <c r="MAB166" s="23"/>
      <c r="MAC166" s="23"/>
      <c r="MAD166" s="23"/>
      <c r="MAE166" s="23"/>
      <c r="MAF166" s="23"/>
      <c r="MAG166" s="23"/>
      <c r="MAH166" s="23"/>
      <c r="MAI166" s="23"/>
      <c r="MAJ166" s="23"/>
      <c r="MAK166" s="23"/>
      <c r="MAL166" s="23"/>
      <c r="MAM166" s="23"/>
      <c r="MAN166" s="23"/>
      <c r="MAO166" s="23"/>
      <c r="MAP166" s="23"/>
      <c r="MAQ166" s="23"/>
      <c r="MAR166" s="23"/>
      <c r="MAS166" s="23"/>
      <c r="MAT166" s="23"/>
      <c r="MAU166" s="23"/>
      <c r="MAV166" s="23"/>
      <c r="MAW166" s="23"/>
      <c r="MAX166" s="23"/>
      <c r="MAY166" s="23"/>
      <c r="MAZ166" s="23"/>
      <c r="MBA166" s="23"/>
      <c r="MBB166" s="23"/>
      <c r="MBC166" s="23"/>
      <c r="MBD166" s="23"/>
      <c r="MBE166" s="23"/>
      <c r="MBF166" s="23"/>
      <c r="MBG166" s="23"/>
      <c r="MBH166" s="23"/>
      <c r="MBI166" s="23"/>
      <c r="MBJ166" s="23"/>
      <c r="MBK166" s="23"/>
      <c r="MBL166" s="23"/>
      <c r="MBM166" s="23"/>
      <c r="MBN166" s="23"/>
      <c r="MBO166" s="23"/>
      <c r="MBP166" s="23"/>
      <c r="MBQ166" s="23"/>
      <c r="MBR166" s="23"/>
      <c r="MBS166" s="23"/>
      <c r="MBT166" s="23"/>
      <c r="MBU166" s="23"/>
      <c r="MBV166" s="23"/>
      <c r="MBW166" s="23"/>
      <c r="MBX166" s="23"/>
      <c r="MBY166" s="23"/>
      <c r="MBZ166" s="23"/>
      <c r="MCA166" s="23"/>
      <c r="MCB166" s="23"/>
      <c r="MCC166" s="23"/>
      <c r="MCD166" s="23"/>
      <c r="MCE166" s="23"/>
      <c r="MCF166" s="23"/>
      <c r="MCG166" s="23"/>
      <c r="MCH166" s="23"/>
      <c r="MCI166" s="23"/>
      <c r="MCJ166" s="23"/>
      <c r="MCK166" s="23"/>
      <c r="MCL166" s="23"/>
      <c r="MCM166" s="23"/>
      <c r="MCN166" s="23"/>
      <c r="MCO166" s="23"/>
      <c r="MCP166" s="23"/>
      <c r="MCQ166" s="23"/>
      <c r="MCR166" s="23"/>
      <c r="MCS166" s="23"/>
      <c r="MCT166" s="23"/>
      <c r="MCU166" s="23"/>
      <c r="MCV166" s="23"/>
      <c r="MCW166" s="23"/>
      <c r="MCX166" s="23"/>
      <c r="MCY166" s="23"/>
      <c r="MCZ166" s="23"/>
      <c r="MDA166" s="23"/>
      <c r="MDB166" s="23"/>
      <c r="MDC166" s="23"/>
      <c r="MDD166" s="23"/>
      <c r="MDE166" s="23"/>
      <c r="MDF166" s="23"/>
      <c r="MDG166" s="23"/>
      <c r="MDH166" s="23"/>
      <c r="MDI166" s="23"/>
      <c r="MDJ166" s="23"/>
      <c r="MDK166" s="23"/>
      <c r="MDL166" s="23"/>
      <c r="MDM166" s="23"/>
      <c r="MDN166" s="23"/>
      <c r="MDO166" s="23"/>
      <c r="MDP166" s="23"/>
      <c r="MDQ166" s="23"/>
      <c r="MDR166" s="23"/>
      <c r="MDS166" s="23"/>
      <c r="MDT166" s="23"/>
      <c r="MDU166" s="23"/>
      <c r="MDV166" s="23"/>
      <c r="MDW166" s="23"/>
      <c r="MDX166" s="23"/>
      <c r="MDY166" s="23"/>
      <c r="MDZ166" s="23"/>
      <c r="MEA166" s="23"/>
      <c r="MEB166" s="23"/>
      <c r="MEC166" s="23"/>
      <c r="MED166" s="23"/>
      <c r="MEE166" s="23"/>
      <c r="MEF166" s="23"/>
      <c r="MEG166" s="23"/>
      <c r="MEH166" s="23"/>
      <c r="MEI166" s="23"/>
      <c r="MEJ166" s="23"/>
      <c r="MEK166" s="23"/>
      <c r="MEL166" s="23"/>
      <c r="MEM166" s="23"/>
      <c r="MEN166" s="23"/>
      <c r="MEO166" s="23"/>
      <c r="MEP166" s="23"/>
      <c r="MEQ166" s="23"/>
      <c r="MER166" s="23"/>
      <c r="MES166" s="23"/>
      <c r="MET166" s="23"/>
      <c r="MEU166" s="23"/>
      <c r="MEV166" s="23"/>
      <c r="MEW166" s="23"/>
      <c r="MEX166" s="23"/>
      <c r="MEY166" s="23"/>
      <c r="MEZ166" s="23"/>
      <c r="MFA166" s="23"/>
      <c r="MFB166" s="23"/>
      <c r="MFC166" s="23"/>
      <c r="MFD166" s="23"/>
      <c r="MFE166" s="23"/>
      <c r="MFF166" s="23"/>
      <c r="MFG166" s="23"/>
      <c r="MFH166" s="23"/>
      <c r="MFI166" s="23"/>
      <c r="MFJ166" s="23"/>
      <c r="MFK166" s="23"/>
      <c r="MFL166" s="23"/>
      <c r="MFM166" s="23"/>
      <c r="MFN166" s="23"/>
      <c r="MFO166" s="23"/>
      <c r="MFP166" s="23"/>
      <c r="MFQ166" s="23"/>
      <c r="MFR166" s="23"/>
      <c r="MFS166" s="23"/>
      <c r="MFT166" s="23"/>
      <c r="MFU166" s="23"/>
      <c r="MFV166" s="23"/>
      <c r="MFW166" s="23"/>
      <c r="MFX166" s="23"/>
      <c r="MFY166" s="23"/>
      <c r="MFZ166" s="23"/>
      <c r="MGA166" s="23"/>
      <c r="MGB166" s="23"/>
      <c r="MGC166" s="23"/>
      <c r="MGD166" s="23"/>
      <c r="MGE166" s="23"/>
      <c r="MGF166" s="23"/>
      <c r="MGG166" s="23"/>
      <c r="MGH166" s="23"/>
      <c r="MGI166" s="23"/>
      <c r="MGJ166" s="23"/>
      <c r="MGK166" s="23"/>
      <c r="MGL166" s="23"/>
      <c r="MGM166" s="23"/>
      <c r="MGN166" s="23"/>
      <c r="MGO166" s="23"/>
      <c r="MGP166" s="23"/>
      <c r="MGQ166" s="23"/>
      <c r="MGR166" s="23"/>
      <c r="MGS166" s="23"/>
      <c r="MGT166" s="23"/>
      <c r="MGU166" s="23"/>
      <c r="MGV166" s="23"/>
      <c r="MGW166" s="23"/>
      <c r="MGX166" s="23"/>
      <c r="MGY166" s="23"/>
      <c r="MGZ166" s="23"/>
      <c r="MHA166" s="23"/>
      <c r="MHB166" s="23"/>
      <c r="MHC166" s="23"/>
      <c r="MHD166" s="23"/>
      <c r="MHE166" s="23"/>
      <c r="MHF166" s="23"/>
      <c r="MHG166" s="23"/>
      <c r="MHH166" s="23"/>
      <c r="MHI166" s="23"/>
      <c r="MHJ166" s="23"/>
      <c r="MHK166" s="23"/>
      <c r="MHL166" s="23"/>
      <c r="MHM166" s="23"/>
      <c r="MHN166" s="23"/>
      <c r="MHO166" s="23"/>
      <c r="MHP166" s="23"/>
      <c r="MHQ166" s="23"/>
      <c r="MHR166" s="23"/>
      <c r="MHS166" s="23"/>
      <c r="MHT166" s="23"/>
      <c r="MHU166" s="23"/>
      <c r="MHV166" s="23"/>
      <c r="MHW166" s="23"/>
      <c r="MHX166" s="23"/>
      <c r="MHY166" s="23"/>
      <c r="MHZ166" s="23"/>
      <c r="MIA166" s="23"/>
      <c r="MIB166" s="23"/>
      <c r="MIC166" s="23"/>
      <c r="MID166" s="23"/>
      <c r="MIE166" s="23"/>
      <c r="MIF166" s="23"/>
      <c r="MIG166" s="23"/>
      <c r="MIH166" s="23"/>
      <c r="MII166" s="23"/>
      <c r="MIJ166" s="23"/>
      <c r="MIK166" s="23"/>
      <c r="MIL166" s="23"/>
      <c r="MIM166" s="23"/>
      <c r="MIN166" s="23"/>
      <c r="MIO166" s="23"/>
      <c r="MIP166" s="23"/>
      <c r="MIQ166" s="23"/>
      <c r="MIR166" s="23"/>
      <c r="MIS166" s="23"/>
      <c r="MIT166" s="23"/>
      <c r="MIU166" s="23"/>
      <c r="MIV166" s="23"/>
      <c r="MIW166" s="23"/>
      <c r="MIX166" s="23"/>
      <c r="MIY166" s="23"/>
      <c r="MIZ166" s="23"/>
      <c r="MJA166" s="23"/>
      <c r="MJB166" s="23"/>
      <c r="MJC166" s="23"/>
      <c r="MJD166" s="23"/>
      <c r="MJE166" s="23"/>
      <c r="MJF166" s="23"/>
      <c r="MJG166" s="23"/>
      <c r="MJH166" s="23"/>
      <c r="MJI166" s="23"/>
      <c r="MJJ166" s="23"/>
      <c r="MJK166" s="23"/>
      <c r="MJL166" s="23"/>
      <c r="MJM166" s="23"/>
      <c r="MJN166" s="23"/>
      <c r="MJO166" s="23"/>
      <c r="MJP166" s="23"/>
      <c r="MJQ166" s="23"/>
      <c r="MJR166" s="23"/>
      <c r="MJS166" s="23"/>
      <c r="MJT166" s="23"/>
      <c r="MJU166" s="23"/>
      <c r="MJV166" s="23"/>
      <c r="MJW166" s="23"/>
      <c r="MJX166" s="23"/>
      <c r="MJY166" s="23"/>
      <c r="MJZ166" s="23"/>
      <c r="MKA166" s="23"/>
      <c r="MKB166" s="23"/>
      <c r="MKC166" s="23"/>
      <c r="MKD166" s="23"/>
      <c r="MKE166" s="23"/>
      <c r="MKF166" s="23"/>
      <c r="MKG166" s="23"/>
      <c r="MKH166" s="23"/>
      <c r="MKI166" s="23"/>
      <c r="MKJ166" s="23"/>
      <c r="MKK166" s="23"/>
      <c r="MKL166" s="23"/>
      <c r="MKM166" s="23"/>
      <c r="MKN166" s="23"/>
      <c r="MKO166" s="23"/>
      <c r="MKP166" s="23"/>
      <c r="MKQ166" s="23"/>
      <c r="MKR166" s="23"/>
      <c r="MKS166" s="23"/>
      <c r="MKT166" s="23"/>
      <c r="MKU166" s="23"/>
      <c r="MKV166" s="23"/>
      <c r="MKW166" s="23"/>
      <c r="MKX166" s="23"/>
      <c r="MKY166" s="23"/>
      <c r="MKZ166" s="23"/>
      <c r="MLA166" s="23"/>
      <c r="MLB166" s="23"/>
      <c r="MLC166" s="23"/>
      <c r="MLD166" s="23"/>
      <c r="MLE166" s="23"/>
      <c r="MLF166" s="23"/>
      <c r="MLG166" s="23"/>
      <c r="MLH166" s="23"/>
      <c r="MLI166" s="23"/>
      <c r="MLJ166" s="23"/>
      <c r="MLK166" s="23"/>
      <c r="MLL166" s="23"/>
      <c r="MLM166" s="23"/>
      <c r="MLN166" s="23"/>
      <c r="MLO166" s="23"/>
      <c r="MLP166" s="23"/>
      <c r="MLQ166" s="23"/>
      <c r="MLR166" s="23"/>
      <c r="MLS166" s="23"/>
      <c r="MLT166" s="23"/>
      <c r="MLU166" s="23"/>
      <c r="MLV166" s="23"/>
      <c r="MLW166" s="23"/>
      <c r="MLX166" s="23"/>
      <c r="MLY166" s="23"/>
      <c r="MLZ166" s="23"/>
      <c r="MMA166" s="23"/>
      <c r="MMB166" s="23"/>
      <c r="MMC166" s="23"/>
      <c r="MMD166" s="23"/>
      <c r="MME166" s="23"/>
      <c r="MMF166" s="23"/>
      <c r="MMG166" s="23"/>
      <c r="MMH166" s="23"/>
      <c r="MMI166" s="23"/>
      <c r="MMJ166" s="23"/>
      <c r="MMK166" s="23"/>
      <c r="MML166" s="23"/>
      <c r="MMM166" s="23"/>
      <c r="MMN166" s="23"/>
      <c r="MMO166" s="23"/>
      <c r="MMP166" s="23"/>
      <c r="MMQ166" s="23"/>
      <c r="MMR166" s="23"/>
      <c r="MMS166" s="23"/>
      <c r="MMT166" s="23"/>
      <c r="MMU166" s="23"/>
      <c r="MMV166" s="23"/>
      <c r="MMW166" s="23"/>
      <c r="MMX166" s="23"/>
      <c r="MMY166" s="23"/>
      <c r="MMZ166" s="23"/>
      <c r="MNA166" s="23"/>
      <c r="MNB166" s="23"/>
      <c r="MNC166" s="23"/>
      <c r="MND166" s="23"/>
      <c r="MNE166" s="23"/>
      <c r="MNF166" s="23"/>
      <c r="MNG166" s="23"/>
      <c r="MNH166" s="23"/>
      <c r="MNI166" s="23"/>
      <c r="MNJ166" s="23"/>
      <c r="MNK166" s="23"/>
      <c r="MNL166" s="23"/>
      <c r="MNM166" s="23"/>
      <c r="MNN166" s="23"/>
      <c r="MNO166" s="23"/>
      <c r="MNP166" s="23"/>
      <c r="MNQ166" s="23"/>
      <c r="MNR166" s="23"/>
      <c r="MNS166" s="23"/>
      <c r="MNT166" s="23"/>
      <c r="MNU166" s="23"/>
      <c r="MNV166" s="23"/>
      <c r="MNW166" s="23"/>
      <c r="MNX166" s="23"/>
      <c r="MNY166" s="23"/>
      <c r="MNZ166" s="23"/>
      <c r="MOA166" s="23"/>
      <c r="MOB166" s="23"/>
      <c r="MOC166" s="23"/>
      <c r="MOD166" s="23"/>
      <c r="MOE166" s="23"/>
      <c r="MOF166" s="23"/>
      <c r="MOG166" s="23"/>
      <c r="MOH166" s="23"/>
      <c r="MOI166" s="23"/>
      <c r="MOJ166" s="23"/>
      <c r="MOK166" s="23"/>
      <c r="MOL166" s="23"/>
      <c r="MOM166" s="23"/>
      <c r="MON166" s="23"/>
      <c r="MOO166" s="23"/>
      <c r="MOP166" s="23"/>
      <c r="MOQ166" s="23"/>
      <c r="MOR166" s="23"/>
      <c r="MOS166" s="23"/>
      <c r="MOT166" s="23"/>
      <c r="MOU166" s="23"/>
      <c r="MOV166" s="23"/>
      <c r="MOW166" s="23"/>
      <c r="MOX166" s="23"/>
      <c r="MOY166" s="23"/>
      <c r="MOZ166" s="23"/>
      <c r="MPA166" s="23"/>
      <c r="MPB166" s="23"/>
      <c r="MPC166" s="23"/>
      <c r="MPD166" s="23"/>
      <c r="MPE166" s="23"/>
      <c r="MPF166" s="23"/>
      <c r="MPG166" s="23"/>
      <c r="MPH166" s="23"/>
      <c r="MPI166" s="23"/>
      <c r="MPJ166" s="23"/>
      <c r="MPK166" s="23"/>
      <c r="MPL166" s="23"/>
      <c r="MPM166" s="23"/>
      <c r="MPN166" s="23"/>
      <c r="MPO166" s="23"/>
      <c r="MPP166" s="23"/>
      <c r="MPQ166" s="23"/>
      <c r="MPR166" s="23"/>
      <c r="MPS166" s="23"/>
      <c r="MPT166" s="23"/>
      <c r="MPU166" s="23"/>
      <c r="MPV166" s="23"/>
      <c r="MPW166" s="23"/>
      <c r="MPX166" s="23"/>
      <c r="MPY166" s="23"/>
      <c r="MPZ166" s="23"/>
      <c r="MQA166" s="23"/>
      <c r="MQB166" s="23"/>
      <c r="MQC166" s="23"/>
      <c r="MQD166" s="23"/>
      <c r="MQE166" s="23"/>
      <c r="MQF166" s="23"/>
      <c r="MQG166" s="23"/>
      <c r="MQH166" s="23"/>
      <c r="MQI166" s="23"/>
      <c r="MQJ166" s="23"/>
      <c r="MQK166" s="23"/>
      <c r="MQL166" s="23"/>
      <c r="MQM166" s="23"/>
      <c r="MQN166" s="23"/>
      <c r="MQO166" s="23"/>
      <c r="MQP166" s="23"/>
      <c r="MQQ166" s="23"/>
      <c r="MQR166" s="23"/>
      <c r="MQS166" s="23"/>
      <c r="MQT166" s="23"/>
      <c r="MQU166" s="23"/>
      <c r="MQV166" s="23"/>
      <c r="MQW166" s="23"/>
      <c r="MQX166" s="23"/>
      <c r="MQY166" s="23"/>
      <c r="MQZ166" s="23"/>
      <c r="MRA166" s="23"/>
      <c r="MRB166" s="23"/>
      <c r="MRC166" s="23"/>
      <c r="MRD166" s="23"/>
      <c r="MRE166" s="23"/>
      <c r="MRF166" s="23"/>
      <c r="MRG166" s="23"/>
      <c r="MRH166" s="23"/>
      <c r="MRI166" s="23"/>
      <c r="MRJ166" s="23"/>
      <c r="MRK166" s="23"/>
      <c r="MRL166" s="23"/>
      <c r="MRM166" s="23"/>
      <c r="MRN166" s="23"/>
      <c r="MRO166" s="23"/>
      <c r="MRP166" s="23"/>
      <c r="MRQ166" s="23"/>
      <c r="MRR166" s="23"/>
      <c r="MRS166" s="23"/>
      <c r="MRT166" s="23"/>
      <c r="MRU166" s="23"/>
      <c r="MRV166" s="23"/>
      <c r="MRW166" s="23"/>
      <c r="MRX166" s="23"/>
      <c r="MRY166" s="23"/>
      <c r="MRZ166" s="23"/>
      <c r="MSA166" s="23"/>
      <c r="MSB166" s="23"/>
      <c r="MSC166" s="23"/>
      <c r="MSD166" s="23"/>
      <c r="MSE166" s="23"/>
      <c r="MSF166" s="23"/>
      <c r="MSG166" s="23"/>
      <c r="MSH166" s="23"/>
      <c r="MSI166" s="23"/>
      <c r="MSJ166" s="23"/>
      <c r="MSK166" s="23"/>
      <c r="MSL166" s="23"/>
      <c r="MSM166" s="23"/>
      <c r="MSN166" s="23"/>
      <c r="MSO166" s="23"/>
      <c r="MSP166" s="23"/>
      <c r="MSQ166" s="23"/>
      <c r="MSR166" s="23"/>
      <c r="MSS166" s="23"/>
      <c r="MST166" s="23"/>
      <c r="MSU166" s="23"/>
      <c r="MSV166" s="23"/>
      <c r="MSW166" s="23"/>
      <c r="MSX166" s="23"/>
      <c r="MSY166" s="23"/>
      <c r="MSZ166" s="23"/>
      <c r="MTA166" s="23"/>
      <c r="MTB166" s="23"/>
      <c r="MTC166" s="23"/>
      <c r="MTD166" s="23"/>
      <c r="MTE166" s="23"/>
      <c r="MTF166" s="23"/>
      <c r="MTG166" s="23"/>
      <c r="MTH166" s="23"/>
      <c r="MTI166" s="23"/>
      <c r="MTJ166" s="23"/>
      <c r="MTK166" s="23"/>
      <c r="MTL166" s="23"/>
      <c r="MTM166" s="23"/>
      <c r="MTN166" s="23"/>
      <c r="MTO166" s="23"/>
      <c r="MTP166" s="23"/>
      <c r="MTQ166" s="23"/>
      <c r="MTR166" s="23"/>
      <c r="MTS166" s="23"/>
      <c r="MTT166" s="23"/>
      <c r="MTU166" s="23"/>
      <c r="MTV166" s="23"/>
      <c r="MTW166" s="23"/>
      <c r="MTX166" s="23"/>
      <c r="MTY166" s="23"/>
      <c r="MTZ166" s="23"/>
      <c r="MUA166" s="23"/>
      <c r="MUB166" s="23"/>
      <c r="MUC166" s="23"/>
      <c r="MUD166" s="23"/>
      <c r="MUE166" s="23"/>
      <c r="MUF166" s="23"/>
      <c r="MUG166" s="23"/>
      <c r="MUH166" s="23"/>
      <c r="MUI166" s="23"/>
      <c r="MUJ166" s="23"/>
      <c r="MUK166" s="23"/>
      <c r="MUL166" s="23"/>
      <c r="MUM166" s="23"/>
      <c r="MUN166" s="23"/>
      <c r="MUO166" s="23"/>
      <c r="MUP166" s="23"/>
      <c r="MUQ166" s="23"/>
      <c r="MUR166" s="23"/>
      <c r="MUS166" s="23"/>
      <c r="MUT166" s="23"/>
      <c r="MUU166" s="23"/>
      <c r="MUV166" s="23"/>
      <c r="MUW166" s="23"/>
      <c r="MUX166" s="23"/>
      <c r="MUY166" s="23"/>
      <c r="MUZ166" s="23"/>
      <c r="MVA166" s="23"/>
      <c r="MVB166" s="23"/>
      <c r="MVC166" s="23"/>
      <c r="MVD166" s="23"/>
      <c r="MVE166" s="23"/>
      <c r="MVF166" s="23"/>
      <c r="MVG166" s="23"/>
      <c r="MVH166" s="23"/>
      <c r="MVI166" s="23"/>
      <c r="MVJ166" s="23"/>
      <c r="MVK166" s="23"/>
      <c r="MVL166" s="23"/>
      <c r="MVM166" s="23"/>
      <c r="MVN166" s="23"/>
      <c r="MVO166" s="23"/>
      <c r="MVP166" s="23"/>
      <c r="MVQ166" s="23"/>
      <c r="MVR166" s="23"/>
      <c r="MVS166" s="23"/>
      <c r="MVT166" s="23"/>
      <c r="MVU166" s="23"/>
      <c r="MVV166" s="23"/>
      <c r="MVW166" s="23"/>
      <c r="MVX166" s="23"/>
      <c r="MVY166" s="23"/>
      <c r="MVZ166" s="23"/>
      <c r="MWA166" s="23"/>
      <c r="MWB166" s="23"/>
      <c r="MWC166" s="23"/>
      <c r="MWD166" s="23"/>
      <c r="MWE166" s="23"/>
      <c r="MWF166" s="23"/>
      <c r="MWG166" s="23"/>
      <c r="MWH166" s="23"/>
      <c r="MWI166" s="23"/>
      <c r="MWJ166" s="23"/>
      <c r="MWK166" s="23"/>
      <c r="MWL166" s="23"/>
      <c r="MWM166" s="23"/>
      <c r="MWN166" s="23"/>
      <c r="MWO166" s="23"/>
      <c r="MWP166" s="23"/>
      <c r="MWQ166" s="23"/>
      <c r="MWR166" s="23"/>
      <c r="MWS166" s="23"/>
      <c r="MWT166" s="23"/>
      <c r="MWU166" s="23"/>
      <c r="MWV166" s="23"/>
      <c r="MWW166" s="23"/>
      <c r="MWX166" s="23"/>
      <c r="MWY166" s="23"/>
      <c r="MWZ166" s="23"/>
      <c r="MXA166" s="23"/>
      <c r="MXB166" s="23"/>
      <c r="MXC166" s="23"/>
      <c r="MXD166" s="23"/>
      <c r="MXE166" s="23"/>
      <c r="MXF166" s="23"/>
      <c r="MXG166" s="23"/>
      <c r="MXH166" s="23"/>
      <c r="MXI166" s="23"/>
      <c r="MXJ166" s="23"/>
      <c r="MXK166" s="23"/>
      <c r="MXL166" s="23"/>
      <c r="MXM166" s="23"/>
      <c r="MXN166" s="23"/>
      <c r="MXO166" s="23"/>
      <c r="MXP166" s="23"/>
      <c r="MXQ166" s="23"/>
      <c r="MXR166" s="23"/>
      <c r="MXS166" s="23"/>
      <c r="MXT166" s="23"/>
      <c r="MXU166" s="23"/>
      <c r="MXV166" s="23"/>
      <c r="MXW166" s="23"/>
      <c r="MXX166" s="23"/>
      <c r="MXY166" s="23"/>
      <c r="MXZ166" s="23"/>
      <c r="MYA166" s="23"/>
      <c r="MYB166" s="23"/>
      <c r="MYC166" s="23"/>
      <c r="MYD166" s="23"/>
      <c r="MYE166" s="23"/>
      <c r="MYF166" s="23"/>
      <c r="MYG166" s="23"/>
      <c r="MYH166" s="23"/>
      <c r="MYI166" s="23"/>
      <c r="MYJ166" s="23"/>
      <c r="MYK166" s="23"/>
      <c r="MYL166" s="23"/>
      <c r="MYM166" s="23"/>
      <c r="MYN166" s="23"/>
      <c r="MYO166" s="23"/>
      <c r="MYP166" s="23"/>
      <c r="MYQ166" s="23"/>
      <c r="MYR166" s="23"/>
      <c r="MYS166" s="23"/>
      <c r="MYT166" s="23"/>
      <c r="MYU166" s="23"/>
      <c r="MYV166" s="23"/>
      <c r="MYW166" s="23"/>
      <c r="MYX166" s="23"/>
      <c r="MYY166" s="23"/>
      <c r="MYZ166" s="23"/>
      <c r="MZA166" s="23"/>
      <c r="MZB166" s="23"/>
      <c r="MZC166" s="23"/>
      <c r="MZD166" s="23"/>
      <c r="MZE166" s="23"/>
      <c r="MZF166" s="23"/>
      <c r="MZG166" s="23"/>
      <c r="MZH166" s="23"/>
      <c r="MZI166" s="23"/>
      <c r="MZJ166" s="23"/>
      <c r="MZK166" s="23"/>
      <c r="MZL166" s="23"/>
      <c r="MZM166" s="23"/>
      <c r="MZN166" s="23"/>
      <c r="MZO166" s="23"/>
      <c r="MZP166" s="23"/>
      <c r="MZQ166" s="23"/>
      <c r="MZR166" s="23"/>
      <c r="MZS166" s="23"/>
      <c r="MZT166" s="23"/>
      <c r="MZU166" s="23"/>
      <c r="MZV166" s="23"/>
      <c r="MZW166" s="23"/>
      <c r="MZX166" s="23"/>
      <c r="MZY166" s="23"/>
      <c r="MZZ166" s="23"/>
      <c r="NAA166" s="23"/>
      <c r="NAB166" s="23"/>
      <c r="NAC166" s="23"/>
      <c r="NAD166" s="23"/>
      <c r="NAE166" s="23"/>
      <c r="NAF166" s="23"/>
      <c r="NAG166" s="23"/>
      <c r="NAH166" s="23"/>
      <c r="NAI166" s="23"/>
      <c r="NAJ166" s="23"/>
      <c r="NAK166" s="23"/>
      <c r="NAL166" s="23"/>
      <c r="NAM166" s="23"/>
      <c r="NAN166" s="23"/>
      <c r="NAO166" s="23"/>
      <c r="NAP166" s="23"/>
      <c r="NAQ166" s="23"/>
      <c r="NAR166" s="23"/>
      <c r="NAS166" s="23"/>
      <c r="NAT166" s="23"/>
      <c r="NAU166" s="23"/>
      <c r="NAV166" s="23"/>
      <c r="NAW166" s="23"/>
      <c r="NAX166" s="23"/>
      <c r="NAY166" s="23"/>
      <c r="NAZ166" s="23"/>
      <c r="NBA166" s="23"/>
      <c r="NBB166" s="23"/>
      <c r="NBC166" s="23"/>
      <c r="NBD166" s="23"/>
      <c r="NBE166" s="23"/>
      <c r="NBF166" s="23"/>
      <c r="NBG166" s="23"/>
      <c r="NBH166" s="23"/>
      <c r="NBI166" s="23"/>
      <c r="NBJ166" s="23"/>
      <c r="NBK166" s="23"/>
      <c r="NBL166" s="23"/>
      <c r="NBM166" s="23"/>
      <c r="NBN166" s="23"/>
      <c r="NBO166" s="23"/>
      <c r="NBP166" s="23"/>
      <c r="NBQ166" s="23"/>
      <c r="NBR166" s="23"/>
      <c r="NBS166" s="23"/>
      <c r="NBT166" s="23"/>
      <c r="NBU166" s="23"/>
      <c r="NBV166" s="23"/>
      <c r="NBW166" s="23"/>
      <c r="NBX166" s="23"/>
      <c r="NBY166" s="23"/>
      <c r="NBZ166" s="23"/>
      <c r="NCA166" s="23"/>
      <c r="NCB166" s="23"/>
      <c r="NCC166" s="23"/>
      <c r="NCD166" s="23"/>
      <c r="NCE166" s="23"/>
      <c r="NCF166" s="23"/>
      <c r="NCG166" s="23"/>
      <c r="NCH166" s="23"/>
      <c r="NCI166" s="23"/>
      <c r="NCJ166" s="23"/>
      <c r="NCK166" s="23"/>
      <c r="NCL166" s="23"/>
      <c r="NCM166" s="23"/>
      <c r="NCN166" s="23"/>
      <c r="NCO166" s="23"/>
      <c r="NCP166" s="23"/>
      <c r="NCQ166" s="23"/>
      <c r="NCR166" s="23"/>
      <c r="NCS166" s="23"/>
      <c r="NCT166" s="23"/>
      <c r="NCU166" s="23"/>
      <c r="NCV166" s="23"/>
      <c r="NCW166" s="23"/>
      <c r="NCX166" s="23"/>
      <c r="NCY166" s="23"/>
      <c r="NCZ166" s="23"/>
      <c r="NDA166" s="23"/>
      <c r="NDB166" s="23"/>
      <c r="NDC166" s="23"/>
      <c r="NDD166" s="23"/>
      <c r="NDE166" s="23"/>
      <c r="NDF166" s="23"/>
      <c r="NDG166" s="23"/>
      <c r="NDH166" s="23"/>
      <c r="NDI166" s="23"/>
      <c r="NDJ166" s="23"/>
      <c r="NDK166" s="23"/>
      <c r="NDL166" s="23"/>
      <c r="NDM166" s="23"/>
      <c r="NDN166" s="23"/>
      <c r="NDO166" s="23"/>
      <c r="NDP166" s="23"/>
      <c r="NDQ166" s="23"/>
      <c r="NDR166" s="23"/>
      <c r="NDS166" s="23"/>
      <c r="NDT166" s="23"/>
      <c r="NDU166" s="23"/>
      <c r="NDV166" s="23"/>
      <c r="NDW166" s="23"/>
      <c r="NDX166" s="23"/>
      <c r="NDY166" s="23"/>
      <c r="NDZ166" s="23"/>
      <c r="NEA166" s="23"/>
      <c r="NEB166" s="23"/>
      <c r="NEC166" s="23"/>
      <c r="NED166" s="23"/>
      <c r="NEE166" s="23"/>
      <c r="NEF166" s="23"/>
      <c r="NEG166" s="23"/>
      <c r="NEH166" s="23"/>
      <c r="NEI166" s="23"/>
      <c r="NEJ166" s="23"/>
      <c r="NEK166" s="23"/>
      <c r="NEL166" s="23"/>
      <c r="NEM166" s="23"/>
      <c r="NEN166" s="23"/>
      <c r="NEO166" s="23"/>
      <c r="NEP166" s="23"/>
      <c r="NEQ166" s="23"/>
      <c r="NER166" s="23"/>
      <c r="NES166" s="23"/>
      <c r="NET166" s="23"/>
      <c r="NEU166" s="23"/>
      <c r="NEV166" s="23"/>
      <c r="NEW166" s="23"/>
      <c r="NEX166" s="23"/>
      <c r="NEY166" s="23"/>
      <c r="NEZ166" s="23"/>
      <c r="NFA166" s="23"/>
      <c r="NFB166" s="23"/>
      <c r="NFC166" s="23"/>
      <c r="NFD166" s="23"/>
      <c r="NFE166" s="23"/>
      <c r="NFF166" s="23"/>
      <c r="NFG166" s="23"/>
      <c r="NFH166" s="23"/>
      <c r="NFI166" s="23"/>
      <c r="NFJ166" s="23"/>
      <c r="NFK166" s="23"/>
      <c r="NFL166" s="23"/>
      <c r="NFM166" s="23"/>
      <c r="NFN166" s="23"/>
      <c r="NFO166" s="23"/>
      <c r="NFP166" s="23"/>
      <c r="NFQ166" s="23"/>
      <c r="NFR166" s="23"/>
      <c r="NFS166" s="23"/>
      <c r="NFT166" s="23"/>
      <c r="NFU166" s="23"/>
      <c r="NFV166" s="23"/>
      <c r="NFW166" s="23"/>
      <c r="NFX166" s="23"/>
      <c r="NFY166" s="23"/>
      <c r="NFZ166" s="23"/>
      <c r="NGA166" s="23"/>
      <c r="NGB166" s="23"/>
      <c r="NGC166" s="23"/>
      <c r="NGD166" s="23"/>
      <c r="NGE166" s="23"/>
      <c r="NGF166" s="23"/>
      <c r="NGG166" s="23"/>
      <c r="NGH166" s="23"/>
      <c r="NGI166" s="23"/>
      <c r="NGJ166" s="23"/>
      <c r="NGK166" s="23"/>
      <c r="NGL166" s="23"/>
      <c r="NGM166" s="23"/>
      <c r="NGN166" s="23"/>
      <c r="NGO166" s="23"/>
      <c r="NGP166" s="23"/>
      <c r="NGQ166" s="23"/>
      <c r="NGR166" s="23"/>
      <c r="NGS166" s="23"/>
      <c r="NGT166" s="23"/>
      <c r="NGU166" s="23"/>
      <c r="NGV166" s="23"/>
      <c r="NGW166" s="23"/>
      <c r="NGX166" s="23"/>
      <c r="NGY166" s="23"/>
      <c r="NGZ166" s="23"/>
      <c r="NHA166" s="23"/>
      <c r="NHB166" s="23"/>
      <c r="NHC166" s="23"/>
      <c r="NHD166" s="23"/>
      <c r="NHE166" s="23"/>
      <c r="NHF166" s="23"/>
      <c r="NHG166" s="23"/>
      <c r="NHH166" s="23"/>
      <c r="NHI166" s="23"/>
      <c r="NHJ166" s="23"/>
      <c r="NHK166" s="23"/>
      <c r="NHL166" s="23"/>
      <c r="NHM166" s="23"/>
      <c r="NHN166" s="23"/>
      <c r="NHO166" s="23"/>
      <c r="NHP166" s="23"/>
      <c r="NHQ166" s="23"/>
      <c r="NHR166" s="23"/>
      <c r="NHS166" s="23"/>
      <c r="NHT166" s="23"/>
      <c r="NHU166" s="23"/>
      <c r="NHV166" s="23"/>
      <c r="NHW166" s="23"/>
      <c r="NHX166" s="23"/>
      <c r="NHY166" s="23"/>
      <c r="NHZ166" s="23"/>
      <c r="NIA166" s="23"/>
      <c r="NIB166" s="23"/>
      <c r="NIC166" s="23"/>
      <c r="NID166" s="23"/>
      <c r="NIE166" s="23"/>
      <c r="NIF166" s="23"/>
      <c r="NIG166" s="23"/>
      <c r="NIH166" s="23"/>
      <c r="NII166" s="23"/>
      <c r="NIJ166" s="23"/>
      <c r="NIK166" s="23"/>
      <c r="NIL166" s="23"/>
      <c r="NIM166" s="23"/>
      <c r="NIN166" s="23"/>
      <c r="NIO166" s="23"/>
      <c r="NIP166" s="23"/>
      <c r="NIQ166" s="23"/>
      <c r="NIR166" s="23"/>
      <c r="NIS166" s="23"/>
      <c r="NIT166" s="23"/>
      <c r="NIU166" s="23"/>
      <c r="NIV166" s="23"/>
      <c r="NIW166" s="23"/>
      <c r="NIX166" s="23"/>
      <c r="NIY166" s="23"/>
      <c r="NIZ166" s="23"/>
      <c r="NJA166" s="23"/>
      <c r="NJB166" s="23"/>
      <c r="NJC166" s="23"/>
      <c r="NJD166" s="23"/>
      <c r="NJE166" s="23"/>
      <c r="NJF166" s="23"/>
      <c r="NJG166" s="23"/>
      <c r="NJH166" s="23"/>
      <c r="NJI166" s="23"/>
      <c r="NJJ166" s="23"/>
      <c r="NJK166" s="23"/>
      <c r="NJL166" s="23"/>
      <c r="NJM166" s="23"/>
      <c r="NJN166" s="23"/>
      <c r="NJO166" s="23"/>
      <c r="NJP166" s="23"/>
      <c r="NJQ166" s="23"/>
      <c r="NJR166" s="23"/>
      <c r="NJS166" s="23"/>
      <c r="NJT166" s="23"/>
      <c r="NJU166" s="23"/>
      <c r="NJV166" s="23"/>
      <c r="NJW166" s="23"/>
      <c r="NJX166" s="23"/>
      <c r="NJY166" s="23"/>
      <c r="NJZ166" s="23"/>
      <c r="NKA166" s="23"/>
      <c r="NKB166" s="23"/>
      <c r="NKC166" s="23"/>
      <c r="NKD166" s="23"/>
      <c r="NKE166" s="23"/>
      <c r="NKF166" s="23"/>
      <c r="NKG166" s="23"/>
      <c r="NKH166" s="23"/>
      <c r="NKI166" s="23"/>
      <c r="NKJ166" s="23"/>
      <c r="NKK166" s="23"/>
      <c r="NKL166" s="23"/>
      <c r="NKM166" s="23"/>
      <c r="NKN166" s="23"/>
      <c r="NKO166" s="23"/>
      <c r="NKP166" s="23"/>
      <c r="NKQ166" s="23"/>
      <c r="NKR166" s="23"/>
      <c r="NKS166" s="23"/>
      <c r="NKT166" s="23"/>
      <c r="NKU166" s="23"/>
      <c r="NKV166" s="23"/>
      <c r="NKW166" s="23"/>
      <c r="NKX166" s="23"/>
      <c r="NKY166" s="23"/>
      <c r="NKZ166" s="23"/>
      <c r="NLA166" s="23"/>
      <c r="NLB166" s="23"/>
      <c r="NLC166" s="23"/>
      <c r="NLD166" s="23"/>
      <c r="NLE166" s="23"/>
      <c r="NLF166" s="23"/>
      <c r="NLG166" s="23"/>
      <c r="NLH166" s="23"/>
      <c r="NLI166" s="23"/>
      <c r="NLJ166" s="23"/>
      <c r="NLK166" s="23"/>
      <c r="NLL166" s="23"/>
      <c r="NLM166" s="23"/>
      <c r="NLN166" s="23"/>
      <c r="NLO166" s="23"/>
      <c r="NLP166" s="23"/>
      <c r="NLQ166" s="23"/>
      <c r="NLR166" s="23"/>
      <c r="NLS166" s="23"/>
      <c r="NLT166" s="23"/>
      <c r="NLU166" s="23"/>
      <c r="NLV166" s="23"/>
      <c r="NLW166" s="23"/>
      <c r="NLX166" s="23"/>
      <c r="NLY166" s="23"/>
      <c r="NLZ166" s="23"/>
      <c r="NMA166" s="23"/>
      <c r="NMB166" s="23"/>
      <c r="NMC166" s="23"/>
      <c r="NMD166" s="23"/>
      <c r="NME166" s="23"/>
      <c r="NMF166" s="23"/>
      <c r="NMG166" s="23"/>
      <c r="NMH166" s="23"/>
      <c r="NMI166" s="23"/>
      <c r="NMJ166" s="23"/>
      <c r="NMK166" s="23"/>
      <c r="NML166" s="23"/>
      <c r="NMM166" s="23"/>
      <c r="NMN166" s="23"/>
      <c r="NMO166" s="23"/>
      <c r="NMP166" s="23"/>
      <c r="NMQ166" s="23"/>
      <c r="NMR166" s="23"/>
      <c r="NMS166" s="23"/>
      <c r="NMT166" s="23"/>
      <c r="NMU166" s="23"/>
      <c r="NMV166" s="23"/>
      <c r="NMW166" s="23"/>
      <c r="NMX166" s="23"/>
      <c r="NMY166" s="23"/>
      <c r="NMZ166" s="23"/>
      <c r="NNA166" s="23"/>
      <c r="NNB166" s="23"/>
      <c r="NNC166" s="23"/>
      <c r="NND166" s="23"/>
      <c r="NNE166" s="23"/>
      <c r="NNF166" s="23"/>
      <c r="NNG166" s="23"/>
      <c r="NNH166" s="23"/>
      <c r="NNI166" s="23"/>
      <c r="NNJ166" s="23"/>
      <c r="NNK166" s="23"/>
      <c r="NNL166" s="23"/>
      <c r="NNM166" s="23"/>
      <c r="NNN166" s="23"/>
      <c r="NNO166" s="23"/>
      <c r="NNP166" s="23"/>
      <c r="NNQ166" s="23"/>
      <c r="NNR166" s="23"/>
      <c r="NNS166" s="23"/>
      <c r="NNT166" s="23"/>
      <c r="NNU166" s="23"/>
      <c r="NNV166" s="23"/>
      <c r="NNW166" s="23"/>
      <c r="NNX166" s="23"/>
      <c r="NNY166" s="23"/>
      <c r="NNZ166" s="23"/>
      <c r="NOA166" s="23"/>
      <c r="NOB166" s="23"/>
      <c r="NOC166" s="23"/>
      <c r="NOD166" s="23"/>
      <c r="NOE166" s="23"/>
      <c r="NOF166" s="23"/>
      <c r="NOG166" s="23"/>
      <c r="NOH166" s="23"/>
      <c r="NOI166" s="23"/>
      <c r="NOJ166" s="23"/>
      <c r="NOK166" s="23"/>
      <c r="NOL166" s="23"/>
      <c r="NOM166" s="23"/>
      <c r="NON166" s="23"/>
      <c r="NOO166" s="23"/>
      <c r="NOP166" s="23"/>
      <c r="NOQ166" s="23"/>
      <c r="NOR166" s="23"/>
      <c r="NOS166" s="23"/>
      <c r="NOT166" s="23"/>
      <c r="NOU166" s="23"/>
      <c r="NOV166" s="23"/>
      <c r="NOW166" s="23"/>
      <c r="NOX166" s="23"/>
      <c r="NOY166" s="23"/>
      <c r="NOZ166" s="23"/>
      <c r="NPA166" s="23"/>
      <c r="NPB166" s="23"/>
      <c r="NPC166" s="23"/>
      <c r="NPD166" s="23"/>
      <c r="NPE166" s="23"/>
      <c r="NPF166" s="23"/>
      <c r="NPG166" s="23"/>
      <c r="NPH166" s="23"/>
      <c r="NPI166" s="23"/>
      <c r="NPJ166" s="23"/>
      <c r="NPK166" s="23"/>
      <c r="NPL166" s="23"/>
      <c r="NPM166" s="23"/>
      <c r="NPN166" s="23"/>
      <c r="NPO166" s="23"/>
      <c r="NPP166" s="23"/>
      <c r="NPQ166" s="23"/>
      <c r="NPR166" s="23"/>
      <c r="NPS166" s="23"/>
      <c r="NPT166" s="23"/>
      <c r="NPU166" s="23"/>
      <c r="NPV166" s="23"/>
      <c r="NPW166" s="23"/>
      <c r="NPX166" s="23"/>
      <c r="NPY166" s="23"/>
      <c r="NPZ166" s="23"/>
      <c r="NQA166" s="23"/>
      <c r="NQB166" s="23"/>
      <c r="NQC166" s="23"/>
      <c r="NQD166" s="23"/>
      <c r="NQE166" s="23"/>
      <c r="NQF166" s="23"/>
      <c r="NQG166" s="23"/>
      <c r="NQH166" s="23"/>
      <c r="NQI166" s="23"/>
      <c r="NQJ166" s="23"/>
      <c r="NQK166" s="23"/>
      <c r="NQL166" s="23"/>
      <c r="NQM166" s="23"/>
      <c r="NQN166" s="23"/>
      <c r="NQO166" s="23"/>
      <c r="NQP166" s="23"/>
      <c r="NQQ166" s="23"/>
      <c r="NQR166" s="23"/>
      <c r="NQS166" s="23"/>
      <c r="NQT166" s="23"/>
      <c r="NQU166" s="23"/>
      <c r="NQV166" s="23"/>
      <c r="NQW166" s="23"/>
      <c r="NQX166" s="23"/>
      <c r="NQY166" s="23"/>
      <c r="NQZ166" s="23"/>
      <c r="NRA166" s="23"/>
      <c r="NRB166" s="23"/>
      <c r="NRC166" s="23"/>
      <c r="NRD166" s="23"/>
      <c r="NRE166" s="23"/>
      <c r="NRF166" s="23"/>
      <c r="NRG166" s="23"/>
      <c r="NRH166" s="23"/>
      <c r="NRI166" s="23"/>
      <c r="NRJ166" s="23"/>
      <c r="NRK166" s="23"/>
      <c r="NRL166" s="23"/>
      <c r="NRM166" s="23"/>
      <c r="NRN166" s="23"/>
      <c r="NRO166" s="23"/>
      <c r="NRP166" s="23"/>
      <c r="NRQ166" s="23"/>
      <c r="NRR166" s="23"/>
      <c r="NRS166" s="23"/>
      <c r="NRT166" s="23"/>
      <c r="NRU166" s="23"/>
      <c r="NRV166" s="23"/>
      <c r="NRW166" s="23"/>
      <c r="NRX166" s="23"/>
      <c r="NRY166" s="23"/>
      <c r="NRZ166" s="23"/>
      <c r="NSA166" s="23"/>
      <c r="NSB166" s="23"/>
      <c r="NSC166" s="23"/>
      <c r="NSD166" s="23"/>
      <c r="NSE166" s="23"/>
      <c r="NSF166" s="23"/>
      <c r="NSG166" s="23"/>
      <c r="NSH166" s="23"/>
      <c r="NSI166" s="23"/>
      <c r="NSJ166" s="23"/>
      <c r="NSK166" s="23"/>
      <c r="NSL166" s="23"/>
      <c r="NSM166" s="23"/>
      <c r="NSN166" s="23"/>
      <c r="NSO166" s="23"/>
      <c r="NSP166" s="23"/>
      <c r="NSQ166" s="23"/>
      <c r="NSR166" s="23"/>
      <c r="NSS166" s="23"/>
      <c r="NST166" s="23"/>
      <c r="NSU166" s="23"/>
      <c r="NSV166" s="23"/>
      <c r="NSW166" s="23"/>
      <c r="NSX166" s="23"/>
      <c r="NSY166" s="23"/>
      <c r="NSZ166" s="23"/>
      <c r="NTA166" s="23"/>
      <c r="NTB166" s="23"/>
      <c r="NTC166" s="23"/>
      <c r="NTD166" s="23"/>
      <c r="NTE166" s="23"/>
      <c r="NTF166" s="23"/>
      <c r="NTG166" s="23"/>
      <c r="NTH166" s="23"/>
      <c r="NTI166" s="23"/>
      <c r="NTJ166" s="23"/>
      <c r="NTK166" s="23"/>
      <c r="NTL166" s="23"/>
      <c r="NTM166" s="23"/>
      <c r="NTN166" s="23"/>
      <c r="NTO166" s="23"/>
      <c r="NTP166" s="23"/>
      <c r="NTQ166" s="23"/>
      <c r="NTR166" s="23"/>
      <c r="NTS166" s="23"/>
      <c r="NTT166" s="23"/>
      <c r="NTU166" s="23"/>
      <c r="NTV166" s="23"/>
      <c r="NTW166" s="23"/>
      <c r="NTX166" s="23"/>
      <c r="NTY166" s="23"/>
      <c r="NTZ166" s="23"/>
      <c r="NUA166" s="23"/>
      <c r="NUB166" s="23"/>
      <c r="NUC166" s="23"/>
      <c r="NUD166" s="23"/>
      <c r="NUE166" s="23"/>
      <c r="NUF166" s="23"/>
      <c r="NUG166" s="23"/>
      <c r="NUH166" s="23"/>
      <c r="NUI166" s="23"/>
      <c r="NUJ166" s="23"/>
      <c r="NUK166" s="23"/>
      <c r="NUL166" s="23"/>
      <c r="NUM166" s="23"/>
      <c r="NUN166" s="23"/>
      <c r="NUO166" s="23"/>
      <c r="NUP166" s="23"/>
      <c r="NUQ166" s="23"/>
      <c r="NUR166" s="23"/>
      <c r="NUS166" s="23"/>
      <c r="NUT166" s="23"/>
      <c r="NUU166" s="23"/>
      <c r="NUV166" s="23"/>
      <c r="NUW166" s="23"/>
      <c r="NUX166" s="23"/>
      <c r="NUY166" s="23"/>
      <c r="NUZ166" s="23"/>
      <c r="NVA166" s="23"/>
      <c r="NVB166" s="23"/>
      <c r="NVC166" s="23"/>
      <c r="NVD166" s="23"/>
      <c r="NVE166" s="23"/>
      <c r="NVF166" s="23"/>
      <c r="NVG166" s="23"/>
      <c r="NVH166" s="23"/>
      <c r="NVI166" s="23"/>
      <c r="NVJ166" s="23"/>
      <c r="NVK166" s="23"/>
      <c r="NVL166" s="23"/>
      <c r="NVM166" s="23"/>
      <c r="NVN166" s="23"/>
      <c r="NVO166" s="23"/>
      <c r="NVP166" s="23"/>
      <c r="NVQ166" s="23"/>
      <c r="NVR166" s="23"/>
      <c r="NVS166" s="23"/>
      <c r="NVT166" s="23"/>
      <c r="NVU166" s="23"/>
      <c r="NVV166" s="23"/>
      <c r="NVW166" s="23"/>
      <c r="NVX166" s="23"/>
      <c r="NVY166" s="23"/>
      <c r="NVZ166" s="23"/>
      <c r="NWA166" s="23"/>
      <c r="NWB166" s="23"/>
      <c r="NWC166" s="23"/>
      <c r="NWD166" s="23"/>
      <c r="NWE166" s="23"/>
      <c r="NWF166" s="23"/>
      <c r="NWG166" s="23"/>
      <c r="NWH166" s="23"/>
      <c r="NWI166" s="23"/>
      <c r="NWJ166" s="23"/>
      <c r="NWK166" s="23"/>
      <c r="NWL166" s="23"/>
      <c r="NWM166" s="23"/>
      <c r="NWN166" s="23"/>
      <c r="NWO166" s="23"/>
      <c r="NWP166" s="23"/>
      <c r="NWQ166" s="23"/>
      <c r="NWR166" s="23"/>
      <c r="NWS166" s="23"/>
      <c r="NWT166" s="23"/>
      <c r="NWU166" s="23"/>
      <c r="NWV166" s="23"/>
      <c r="NWW166" s="23"/>
      <c r="NWX166" s="23"/>
      <c r="NWY166" s="23"/>
      <c r="NWZ166" s="23"/>
      <c r="NXA166" s="23"/>
      <c r="NXB166" s="23"/>
      <c r="NXC166" s="23"/>
      <c r="NXD166" s="23"/>
      <c r="NXE166" s="23"/>
      <c r="NXF166" s="23"/>
      <c r="NXG166" s="23"/>
      <c r="NXH166" s="23"/>
      <c r="NXI166" s="23"/>
      <c r="NXJ166" s="23"/>
      <c r="NXK166" s="23"/>
      <c r="NXL166" s="23"/>
      <c r="NXM166" s="23"/>
      <c r="NXN166" s="23"/>
      <c r="NXO166" s="23"/>
      <c r="NXP166" s="23"/>
      <c r="NXQ166" s="23"/>
      <c r="NXR166" s="23"/>
      <c r="NXS166" s="23"/>
      <c r="NXT166" s="23"/>
      <c r="NXU166" s="23"/>
      <c r="NXV166" s="23"/>
      <c r="NXW166" s="23"/>
      <c r="NXX166" s="23"/>
      <c r="NXY166" s="23"/>
      <c r="NXZ166" s="23"/>
      <c r="NYA166" s="23"/>
      <c r="NYB166" s="23"/>
      <c r="NYC166" s="23"/>
      <c r="NYD166" s="23"/>
      <c r="NYE166" s="23"/>
      <c r="NYF166" s="23"/>
      <c r="NYG166" s="23"/>
      <c r="NYH166" s="23"/>
      <c r="NYI166" s="23"/>
      <c r="NYJ166" s="23"/>
      <c r="NYK166" s="23"/>
      <c r="NYL166" s="23"/>
      <c r="NYM166" s="23"/>
      <c r="NYN166" s="23"/>
      <c r="NYO166" s="23"/>
      <c r="NYP166" s="23"/>
      <c r="NYQ166" s="23"/>
      <c r="NYR166" s="23"/>
      <c r="NYS166" s="23"/>
      <c r="NYT166" s="23"/>
      <c r="NYU166" s="23"/>
      <c r="NYV166" s="23"/>
      <c r="NYW166" s="23"/>
      <c r="NYX166" s="23"/>
      <c r="NYY166" s="23"/>
      <c r="NYZ166" s="23"/>
      <c r="NZA166" s="23"/>
      <c r="NZB166" s="23"/>
      <c r="NZC166" s="23"/>
      <c r="NZD166" s="23"/>
      <c r="NZE166" s="23"/>
      <c r="NZF166" s="23"/>
      <c r="NZG166" s="23"/>
      <c r="NZH166" s="23"/>
      <c r="NZI166" s="23"/>
      <c r="NZJ166" s="23"/>
      <c r="NZK166" s="23"/>
      <c r="NZL166" s="23"/>
      <c r="NZM166" s="23"/>
      <c r="NZN166" s="23"/>
      <c r="NZO166" s="23"/>
      <c r="NZP166" s="23"/>
      <c r="NZQ166" s="23"/>
      <c r="NZR166" s="23"/>
      <c r="NZS166" s="23"/>
      <c r="NZT166" s="23"/>
      <c r="NZU166" s="23"/>
      <c r="NZV166" s="23"/>
      <c r="NZW166" s="23"/>
      <c r="NZX166" s="23"/>
      <c r="NZY166" s="23"/>
      <c r="NZZ166" s="23"/>
      <c r="OAA166" s="23"/>
      <c r="OAB166" s="23"/>
      <c r="OAC166" s="23"/>
      <c r="OAD166" s="23"/>
      <c r="OAE166" s="23"/>
      <c r="OAF166" s="23"/>
      <c r="OAG166" s="23"/>
      <c r="OAH166" s="23"/>
      <c r="OAI166" s="23"/>
      <c r="OAJ166" s="23"/>
      <c r="OAK166" s="23"/>
      <c r="OAL166" s="23"/>
      <c r="OAM166" s="23"/>
      <c r="OAN166" s="23"/>
      <c r="OAO166" s="23"/>
      <c r="OAP166" s="23"/>
      <c r="OAQ166" s="23"/>
      <c r="OAR166" s="23"/>
      <c r="OAS166" s="23"/>
      <c r="OAT166" s="23"/>
      <c r="OAU166" s="23"/>
      <c r="OAV166" s="23"/>
      <c r="OAW166" s="23"/>
      <c r="OAX166" s="23"/>
      <c r="OAY166" s="23"/>
      <c r="OAZ166" s="23"/>
      <c r="OBA166" s="23"/>
      <c r="OBB166" s="23"/>
      <c r="OBC166" s="23"/>
      <c r="OBD166" s="23"/>
      <c r="OBE166" s="23"/>
      <c r="OBF166" s="23"/>
      <c r="OBG166" s="23"/>
      <c r="OBH166" s="23"/>
      <c r="OBI166" s="23"/>
      <c r="OBJ166" s="23"/>
      <c r="OBK166" s="23"/>
      <c r="OBL166" s="23"/>
      <c r="OBM166" s="23"/>
      <c r="OBN166" s="23"/>
      <c r="OBO166" s="23"/>
      <c r="OBP166" s="23"/>
      <c r="OBQ166" s="23"/>
      <c r="OBR166" s="23"/>
      <c r="OBS166" s="23"/>
      <c r="OBT166" s="23"/>
      <c r="OBU166" s="23"/>
      <c r="OBV166" s="23"/>
      <c r="OBW166" s="23"/>
      <c r="OBX166" s="23"/>
      <c r="OBY166" s="23"/>
      <c r="OBZ166" s="23"/>
      <c r="OCA166" s="23"/>
      <c r="OCB166" s="23"/>
      <c r="OCC166" s="23"/>
      <c r="OCD166" s="23"/>
      <c r="OCE166" s="23"/>
      <c r="OCF166" s="23"/>
      <c r="OCG166" s="23"/>
      <c r="OCH166" s="23"/>
      <c r="OCI166" s="23"/>
      <c r="OCJ166" s="23"/>
      <c r="OCK166" s="23"/>
      <c r="OCL166" s="23"/>
      <c r="OCM166" s="23"/>
      <c r="OCN166" s="23"/>
      <c r="OCO166" s="23"/>
      <c r="OCP166" s="23"/>
      <c r="OCQ166" s="23"/>
      <c r="OCR166" s="23"/>
      <c r="OCS166" s="23"/>
      <c r="OCT166" s="23"/>
      <c r="OCU166" s="23"/>
      <c r="OCV166" s="23"/>
      <c r="OCW166" s="23"/>
      <c r="OCX166" s="23"/>
      <c r="OCY166" s="23"/>
      <c r="OCZ166" s="23"/>
      <c r="ODA166" s="23"/>
      <c r="ODB166" s="23"/>
      <c r="ODC166" s="23"/>
      <c r="ODD166" s="23"/>
      <c r="ODE166" s="23"/>
      <c r="ODF166" s="23"/>
      <c r="ODG166" s="23"/>
      <c r="ODH166" s="23"/>
      <c r="ODI166" s="23"/>
      <c r="ODJ166" s="23"/>
      <c r="ODK166" s="23"/>
      <c r="ODL166" s="23"/>
      <c r="ODM166" s="23"/>
      <c r="ODN166" s="23"/>
      <c r="ODO166" s="23"/>
      <c r="ODP166" s="23"/>
      <c r="ODQ166" s="23"/>
      <c r="ODR166" s="23"/>
      <c r="ODS166" s="23"/>
      <c r="ODT166" s="23"/>
      <c r="ODU166" s="23"/>
      <c r="ODV166" s="23"/>
      <c r="ODW166" s="23"/>
      <c r="ODX166" s="23"/>
      <c r="ODY166" s="23"/>
      <c r="ODZ166" s="23"/>
      <c r="OEA166" s="23"/>
      <c r="OEB166" s="23"/>
      <c r="OEC166" s="23"/>
      <c r="OED166" s="23"/>
      <c r="OEE166" s="23"/>
      <c r="OEF166" s="23"/>
      <c r="OEG166" s="23"/>
      <c r="OEH166" s="23"/>
      <c r="OEI166" s="23"/>
      <c r="OEJ166" s="23"/>
      <c r="OEK166" s="23"/>
      <c r="OEL166" s="23"/>
      <c r="OEM166" s="23"/>
      <c r="OEN166" s="23"/>
      <c r="OEO166" s="23"/>
      <c r="OEP166" s="23"/>
      <c r="OEQ166" s="23"/>
      <c r="OER166" s="23"/>
      <c r="OES166" s="23"/>
      <c r="OET166" s="23"/>
      <c r="OEU166" s="23"/>
      <c r="OEV166" s="23"/>
      <c r="OEW166" s="23"/>
      <c r="OEX166" s="23"/>
      <c r="OEY166" s="23"/>
      <c r="OEZ166" s="23"/>
      <c r="OFA166" s="23"/>
      <c r="OFB166" s="23"/>
      <c r="OFC166" s="23"/>
      <c r="OFD166" s="23"/>
      <c r="OFE166" s="23"/>
      <c r="OFF166" s="23"/>
      <c r="OFG166" s="23"/>
      <c r="OFH166" s="23"/>
      <c r="OFI166" s="23"/>
      <c r="OFJ166" s="23"/>
      <c r="OFK166" s="23"/>
      <c r="OFL166" s="23"/>
      <c r="OFM166" s="23"/>
      <c r="OFN166" s="23"/>
      <c r="OFO166" s="23"/>
      <c r="OFP166" s="23"/>
      <c r="OFQ166" s="23"/>
      <c r="OFR166" s="23"/>
      <c r="OFS166" s="23"/>
      <c r="OFT166" s="23"/>
      <c r="OFU166" s="23"/>
      <c r="OFV166" s="23"/>
      <c r="OFW166" s="23"/>
      <c r="OFX166" s="23"/>
      <c r="OFY166" s="23"/>
      <c r="OFZ166" s="23"/>
      <c r="OGA166" s="23"/>
      <c r="OGB166" s="23"/>
      <c r="OGC166" s="23"/>
      <c r="OGD166" s="23"/>
      <c r="OGE166" s="23"/>
      <c r="OGF166" s="23"/>
      <c r="OGG166" s="23"/>
      <c r="OGH166" s="23"/>
      <c r="OGI166" s="23"/>
      <c r="OGJ166" s="23"/>
      <c r="OGK166" s="23"/>
      <c r="OGL166" s="23"/>
      <c r="OGM166" s="23"/>
      <c r="OGN166" s="23"/>
      <c r="OGO166" s="23"/>
      <c r="OGP166" s="23"/>
      <c r="OGQ166" s="23"/>
      <c r="OGR166" s="23"/>
      <c r="OGS166" s="23"/>
      <c r="OGT166" s="23"/>
      <c r="OGU166" s="23"/>
      <c r="OGV166" s="23"/>
      <c r="OGW166" s="23"/>
      <c r="OGX166" s="23"/>
      <c r="OGY166" s="23"/>
      <c r="OGZ166" s="23"/>
      <c r="OHA166" s="23"/>
      <c r="OHB166" s="23"/>
      <c r="OHC166" s="23"/>
      <c r="OHD166" s="23"/>
      <c r="OHE166" s="23"/>
      <c r="OHF166" s="23"/>
      <c r="OHG166" s="23"/>
      <c r="OHH166" s="23"/>
      <c r="OHI166" s="23"/>
      <c r="OHJ166" s="23"/>
      <c r="OHK166" s="23"/>
      <c r="OHL166" s="23"/>
      <c r="OHM166" s="23"/>
      <c r="OHN166" s="23"/>
      <c r="OHO166" s="23"/>
      <c r="OHP166" s="23"/>
      <c r="OHQ166" s="23"/>
      <c r="OHR166" s="23"/>
      <c r="OHS166" s="23"/>
      <c r="OHT166" s="23"/>
      <c r="OHU166" s="23"/>
      <c r="OHV166" s="23"/>
      <c r="OHW166" s="23"/>
      <c r="OHX166" s="23"/>
      <c r="OHY166" s="23"/>
      <c r="OHZ166" s="23"/>
      <c r="OIA166" s="23"/>
      <c r="OIB166" s="23"/>
      <c r="OIC166" s="23"/>
      <c r="OID166" s="23"/>
      <c r="OIE166" s="23"/>
      <c r="OIF166" s="23"/>
      <c r="OIG166" s="23"/>
      <c r="OIH166" s="23"/>
      <c r="OII166" s="23"/>
      <c r="OIJ166" s="23"/>
      <c r="OIK166" s="23"/>
      <c r="OIL166" s="23"/>
      <c r="OIM166" s="23"/>
      <c r="OIN166" s="23"/>
      <c r="OIO166" s="23"/>
      <c r="OIP166" s="23"/>
      <c r="OIQ166" s="23"/>
      <c r="OIR166" s="23"/>
      <c r="OIS166" s="23"/>
      <c r="OIT166" s="23"/>
      <c r="OIU166" s="23"/>
      <c r="OIV166" s="23"/>
      <c r="OIW166" s="23"/>
      <c r="OIX166" s="23"/>
      <c r="OIY166" s="23"/>
      <c r="OIZ166" s="23"/>
      <c r="OJA166" s="23"/>
      <c r="OJB166" s="23"/>
      <c r="OJC166" s="23"/>
      <c r="OJD166" s="23"/>
      <c r="OJE166" s="23"/>
      <c r="OJF166" s="23"/>
      <c r="OJG166" s="23"/>
      <c r="OJH166" s="23"/>
      <c r="OJI166" s="23"/>
      <c r="OJJ166" s="23"/>
      <c r="OJK166" s="23"/>
      <c r="OJL166" s="23"/>
      <c r="OJM166" s="23"/>
      <c r="OJN166" s="23"/>
      <c r="OJO166" s="23"/>
      <c r="OJP166" s="23"/>
      <c r="OJQ166" s="23"/>
      <c r="OJR166" s="23"/>
      <c r="OJS166" s="23"/>
      <c r="OJT166" s="23"/>
      <c r="OJU166" s="23"/>
      <c r="OJV166" s="23"/>
      <c r="OJW166" s="23"/>
      <c r="OJX166" s="23"/>
      <c r="OJY166" s="23"/>
      <c r="OJZ166" s="23"/>
      <c r="OKA166" s="23"/>
      <c r="OKB166" s="23"/>
      <c r="OKC166" s="23"/>
      <c r="OKD166" s="23"/>
      <c r="OKE166" s="23"/>
      <c r="OKF166" s="23"/>
      <c r="OKG166" s="23"/>
      <c r="OKH166" s="23"/>
      <c r="OKI166" s="23"/>
      <c r="OKJ166" s="23"/>
      <c r="OKK166" s="23"/>
      <c r="OKL166" s="23"/>
      <c r="OKM166" s="23"/>
      <c r="OKN166" s="23"/>
      <c r="OKO166" s="23"/>
      <c r="OKP166" s="23"/>
      <c r="OKQ166" s="23"/>
      <c r="OKR166" s="23"/>
      <c r="OKS166" s="23"/>
      <c r="OKT166" s="23"/>
      <c r="OKU166" s="23"/>
      <c r="OKV166" s="23"/>
      <c r="OKW166" s="23"/>
      <c r="OKX166" s="23"/>
      <c r="OKY166" s="23"/>
      <c r="OKZ166" s="23"/>
      <c r="OLA166" s="23"/>
      <c r="OLB166" s="23"/>
      <c r="OLC166" s="23"/>
      <c r="OLD166" s="23"/>
      <c r="OLE166" s="23"/>
      <c r="OLF166" s="23"/>
      <c r="OLG166" s="23"/>
      <c r="OLH166" s="23"/>
      <c r="OLI166" s="23"/>
      <c r="OLJ166" s="23"/>
      <c r="OLK166" s="23"/>
      <c r="OLL166" s="23"/>
      <c r="OLM166" s="23"/>
      <c r="OLN166" s="23"/>
      <c r="OLO166" s="23"/>
      <c r="OLP166" s="23"/>
      <c r="OLQ166" s="23"/>
      <c r="OLR166" s="23"/>
      <c r="OLS166" s="23"/>
      <c r="OLT166" s="23"/>
      <c r="OLU166" s="23"/>
      <c r="OLV166" s="23"/>
      <c r="OLW166" s="23"/>
      <c r="OLX166" s="23"/>
      <c r="OLY166" s="23"/>
      <c r="OLZ166" s="23"/>
      <c r="OMA166" s="23"/>
      <c r="OMB166" s="23"/>
      <c r="OMC166" s="23"/>
      <c r="OMD166" s="23"/>
      <c r="OME166" s="23"/>
      <c r="OMF166" s="23"/>
      <c r="OMG166" s="23"/>
      <c r="OMH166" s="23"/>
      <c r="OMI166" s="23"/>
      <c r="OMJ166" s="23"/>
      <c r="OMK166" s="23"/>
      <c r="OML166" s="23"/>
      <c r="OMM166" s="23"/>
      <c r="OMN166" s="23"/>
      <c r="OMO166" s="23"/>
      <c r="OMP166" s="23"/>
      <c r="OMQ166" s="23"/>
      <c r="OMR166" s="23"/>
      <c r="OMS166" s="23"/>
      <c r="OMT166" s="23"/>
      <c r="OMU166" s="23"/>
      <c r="OMV166" s="23"/>
      <c r="OMW166" s="23"/>
      <c r="OMX166" s="23"/>
      <c r="OMY166" s="23"/>
      <c r="OMZ166" s="23"/>
      <c r="ONA166" s="23"/>
      <c r="ONB166" s="23"/>
      <c r="ONC166" s="23"/>
      <c r="OND166" s="23"/>
      <c r="ONE166" s="23"/>
      <c r="ONF166" s="23"/>
      <c r="ONG166" s="23"/>
      <c r="ONH166" s="23"/>
      <c r="ONI166" s="23"/>
      <c r="ONJ166" s="23"/>
      <c r="ONK166" s="23"/>
      <c r="ONL166" s="23"/>
      <c r="ONM166" s="23"/>
      <c r="ONN166" s="23"/>
      <c r="ONO166" s="23"/>
      <c r="ONP166" s="23"/>
      <c r="ONQ166" s="23"/>
      <c r="ONR166" s="23"/>
      <c r="ONS166" s="23"/>
      <c r="ONT166" s="23"/>
      <c r="ONU166" s="23"/>
      <c r="ONV166" s="23"/>
      <c r="ONW166" s="23"/>
      <c r="ONX166" s="23"/>
      <c r="ONY166" s="23"/>
      <c r="ONZ166" s="23"/>
      <c r="OOA166" s="23"/>
      <c r="OOB166" s="23"/>
      <c r="OOC166" s="23"/>
      <c r="OOD166" s="23"/>
      <c r="OOE166" s="23"/>
      <c r="OOF166" s="23"/>
      <c r="OOG166" s="23"/>
      <c r="OOH166" s="23"/>
      <c r="OOI166" s="23"/>
      <c r="OOJ166" s="23"/>
      <c r="OOK166" s="23"/>
      <c r="OOL166" s="23"/>
      <c r="OOM166" s="23"/>
      <c r="OON166" s="23"/>
      <c r="OOO166" s="23"/>
      <c r="OOP166" s="23"/>
      <c r="OOQ166" s="23"/>
      <c r="OOR166" s="23"/>
      <c r="OOS166" s="23"/>
      <c r="OOT166" s="23"/>
      <c r="OOU166" s="23"/>
      <c r="OOV166" s="23"/>
      <c r="OOW166" s="23"/>
      <c r="OOX166" s="23"/>
      <c r="OOY166" s="23"/>
      <c r="OOZ166" s="23"/>
      <c r="OPA166" s="23"/>
      <c r="OPB166" s="23"/>
      <c r="OPC166" s="23"/>
      <c r="OPD166" s="23"/>
      <c r="OPE166" s="23"/>
      <c r="OPF166" s="23"/>
      <c r="OPG166" s="23"/>
      <c r="OPH166" s="23"/>
      <c r="OPI166" s="23"/>
      <c r="OPJ166" s="23"/>
      <c r="OPK166" s="23"/>
      <c r="OPL166" s="23"/>
      <c r="OPM166" s="23"/>
      <c r="OPN166" s="23"/>
      <c r="OPO166" s="23"/>
      <c r="OPP166" s="23"/>
      <c r="OPQ166" s="23"/>
      <c r="OPR166" s="23"/>
      <c r="OPS166" s="23"/>
      <c r="OPT166" s="23"/>
      <c r="OPU166" s="23"/>
      <c r="OPV166" s="23"/>
      <c r="OPW166" s="23"/>
      <c r="OPX166" s="23"/>
      <c r="OPY166" s="23"/>
      <c r="OPZ166" s="23"/>
      <c r="OQA166" s="23"/>
      <c r="OQB166" s="23"/>
      <c r="OQC166" s="23"/>
      <c r="OQD166" s="23"/>
      <c r="OQE166" s="23"/>
      <c r="OQF166" s="23"/>
      <c r="OQG166" s="23"/>
      <c r="OQH166" s="23"/>
      <c r="OQI166" s="23"/>
      <c r="OQJ166" s="23"/>
      <c r="OQK166" s="23"/>
      <c r="OQL166" s="23"/>
      <c r="OQM166" s="23"/>
      <c r="OQN166" s="23"/>
      <c r="OQO166" s="23"/>
      <c r="OQP166" s="23"/>
      <c r="OQQ166" s="23"/>
      <c r="OQR166" s="23"/>
      <c r="OQS166" s="23"/>
      <c r="OQT166" s="23"/>
      <c r="OQU166" s="23"/>
      <c r="OQV166" s="23"/>
      <c r="OQW166" s="23"/>
      <c r="OQX166" s="23"/>
      <c r="OQY166" s="23"/>
      <c r="OQZ166" s="23"/>
      <c r="ORA166" s="23"/>
      <c r="ORB166" s="23"/>
      <c r="ORC166" s="23"/>
      <c r="ORD166" s="23"/>
      <c r="ORE166" s="23"/>
      <c r="ORF166" s="23"/>
      <c r="ORG166" s="23"/>
      <c r="ORH166" s="23"/>
      <c r="ORI166" s="23"/>
      <c r="ORJ166" s="23"/>
      <c r="ORK166" s="23"/>
      <c r="ORL166" s="23"/>
      <c r="ORM166" s="23"/>
      <c r="ORN166" s="23"/>
      <c r="ORO166" s="23"/>
      <c r="ORP166" s="23"/>
      <c r="ORQ166" s="23"/>
      <c r="ORR166" s="23"/>
      <c r="ORS166" s="23"/>
      <c r="ORT166" s="23"/>
      <c r="ORU166" s="23"/>
      <c r="ORV166" s="23"/>
      <c r="ORW166" s="23"/>
      <c r="ORX166" s="23"/>
      <c r="ORY166" s="23"/>
      <c r="ORZ166" s="23"/>
      <c r="OSA166" s="23"/>
      <c r="OSB166" s="23"/>
      <c r="OSC166" s="23"/>
      <c r="OSD166" s="23"/>
      <c r="OSE166" s="23"/>
      <c r="OSF166" s="23"/>
      <c r="OSG166" s="23"/>
      <c r="OSH166" s="23"/>
      <c r="OSI166" s="23"/>
      <c r="OSJ166" s="23"/>
      <c r="OSK166" s="23"/>
      <c r="OSL166" s="23"/>
      <c r="OSM166" s="23"/>
      <c r="OSN166" s="23"/>
      <c r="OSO166" s="23"/>
      <c r="OSP166" s="23"/>
      <c r="OSQ166" s="23"/>
      <c r="OSR166" s="23"/>
      <c r="OSS166" s="23"/>
      <c r="OST166" s="23"/>
      <c r="OSU166" s="23"/>
      <c r="OSV166" s="23"/>
      <c r="OSW166" s="23"/>
      <c r="OSX166" s="23"/>
      <c r="OSY166" s="23"/>
      <c r="OSZ166" s="23"/>
      <c r="OTA166" s="23"/>
      <c r="OTB166" s="23"/>
      <c r="OTC166" s="23"/>
      <c r="OTD166" s="23"/>
      <c r="OTE166" s="23"/>
      <c r="OTF166" s="23"/>
      <c r="OTG166" s="23"/>
      <c r="OTH166" s="23"/>
      <c r="OTI166" s="23"/>
      <c r="OTJ166" s="23"/>
      <c r="OTK166" s="23"/>
      <c r="OTL166" s="23"/>
      <c r="OTM166" s="23"/>
      <c r="OTN166" s="23"/>
      <c r="OTO166" s="23"/>
      <c r="OTP166" s="23"/>
      <c r="OTQ166" s="23"/>
      <c r="OTR166" s="23"/>
      <c r="OTS166" s="23"/>
      <c r="OTT166" s="23"/>
      <c r="OTU166" s="23"/>
      <c r="OTV166" s="23"/>
      <c r="OTW166" s="23"/>
      <c r="OTX166" s="23"/>
      <c r="OTY166" s="23"/>
      <c r="OTZ166" s="23"/>
      <c r="OUA166" s="23"/>
      <c r="OUB166" s="23"/>
      <c r="OUC166" s="23"/>
      <c r="OUD166" s="23"/>
      <c r="OUE166" s="23"/>
      <c r="OUF166" s="23"/>
      <c r="OUG166" s="23"/>
      <c r="OUH166" s="23"/>
      <c r="OUI166" s="23"/>
      <c r="OUJ166" s="23"/>
      <c r="OUK166" s="23"/>
      <c r="OUL166" s="23"/>
      <c r="OUM166" s="23"/>
      <c r="OUN166" s="23"/>
      <c r="OUO166" s="23"/>
      <c r="OUP166" s="23"/>
      <c r="OUQ166" s="23"/>
      <c r="OUR166" s="23"/>
      <c r="OUS166" s="23"/>
      <c r="OUT166" s="23"/>
      <c r="OUU166" s="23"/>
      <c r="OUV166" s="23"/>
      <c r="OUW166" s="23"/>
      <c r="OUX166" s="23"/>
      <c r="OUY166" s="23"/>
      <c r="OUZ166" s="23"/>
      <c r="OVA166" s="23"/>
      <c r="OVB166" s="23"/>
      <c r="OVC166" s="23"/>
      <c r="OVD166" s="23"/>
      <c r="OVE166" s="23"/>
      <c r="OVF166" s="23"/>
      <c r="OVG166" s="23"/>
      <c r="OVH166" s="23"/>
      <c r="OVI166" s="23"/>
      <c r="OVJ166" s="23"/>
      <c r="OVK166" s="23"/>
      <c r="OVL166" s="23"/>
      <c r="OVM166" s="23"/>
      <c r="OVN166" s="23"/>
      <c r="OVO166" s="23"/>
      <c r="OVP166" s="23"/>
      <c r="OVQ166" s="23"/>
      <c r="OVR166" s="23"/>
      <c r="OVS166" s="23"/>
      <c r="OVT166" s="23"/>
      <c r="OVU166" s="23"/>
      <c r="OVV166" s="23"/>
      <c r="OVW166" s="23"/>
      <c r="OVX166" s="23"/>
      <c r="OVY166" s="23"/>
      <c r="OVZ166" s="23"/>
      <c r="OWA166" s="23"/>
      <c r="OWB166" s="23"/>
      <c r="OWC166" s="23"/>
      <c r="OWD166" s="23"/>
      <c r="OWE166" s="23"/>
      <c r="OWF166" s="23"/>
      <c r="OWG166" s="23"/>
      <c r="OWH166" s="23"/>
      <c r="OWI166" s="23"/>
      <c r="OWJ166" s="23"/>
      <c r="OWK166" s="23"/>
      <c r="OWL166" s="23"/>
      <c r="OWM166" s="23"/>
      <c r="OWN166" s="23"/>
      <c r="OWO166" s="23"/>
      <c r="OWP166" s="23"/>
      <c r="OWQ166" s="23"/>
      <c r="OWR166" s="23"/>
      <c r="OWS166" s="23"/>
      <c r="OWT166" s="23"/>
      <c r="OWU166" s="23"/>
      <c r="OWV166" s="23"/>
      <c r="OWW166" s="23"/>
      <c r="OWX166" s="23"/>
      <c r="OWY166" s="23"/>
      <c r="OWZ166" s="23"/>
      <c r="OXA166" s="23"/>
      <c r="OXB166" s="23"/>
      <c r="OXC166" s="23"/>
      <c r="OXD166" s="23"/>
      <c r="OXE166" s="23"/>
      <c r="OXF166" s="23"/>
      <c r="OXG166" s="23"/>
      <c r="OXH166" s="23"/>
      <c r="OXI166" s="23"/>
      <c r="OXJ166" s="23"/>
      <c r="OXK166" s="23"/>
      <c r="OXL166" s="23"/>
      <c r="OXM166" s="23"/>
      <c r="OXN166" s="23"/>
      <c r="OXO166" s="23"/>
      <c r="OXP166" s="23"/>
      <c r="OXQ166" s="23"/>
      <c r="OXR166" s="23"/>
      <c r="OXS166" s="23"/>
      <c r="OXT166" s="23"/>
      <c r="OXU166" s="23"/>
      <c r="OXV166" s="23"/>
      <c r="OXW166" s="23"/>
      <c r="OXX166" s="23"/>
      <c r="OXY166" s="23"/>
      <c r="OXZ166" s="23"/>
      <c r="OYA166" s="23"/>
      <c r="OYB166" s="23"/>
      <c r="OYC166" s="23"/>
      <c r="OYD166" s="23"/>
      <c r="OYE166" s="23"/>
      <c r="OYF166" s="23"/>
      <c r="OYG166" s="23"/>
      <c r="OYH166" s="23"/>
      <c r="OYI166" s="23"/>
      <c r="OYJ166" s="23"/>
      <c r="OYK166" s="23"/>
      <c r="OYL166" s="23"/>
      <c r="OYM166" s="23"/>
      <c r="OYN166" s="23"/>
      <c r="OYO166" s="23"/>
      <c r="OYP166" s="23"/>
      <c r="OYQ166" s="23"/>
      <c r="OYR166" s="23"/>
      <c r="OYS166" s="23"/>
      <c r="OYT166" s="23"/>
      <c r="OYU166" s="23"/>
      <c r="OYV166" s="23"/>
      <c r="OYW166" s="23"/>
      <c r="OYX166" s="23"/>
      <c r="OYY166" s="23"/>
      <c r="OYZ166" s="23"/>
      <c r="OZA166" s="23"/>
      <c r="OZB166" s="23"/>
      <c r="OZC166" s="23"/>
      <c r="OZD166" s="23"/>
      <c r="OZE166" s="23"/>
      <c r="OZF166" s="23"/>
      <c r="OZG166" s="23"/>
      <c r="OZH166" s="23"/>
      <c r="OZI166" s="23"/>
      <c r="OZJ166" s="23"/>
      <c r="OZK166" s="23"/>
      <c r="OZL166" s="23"/>
      <c r="OZM166" s="23"/>
      <c r="OZN166" s="23"/>
      <c r="OZO166" s="23"/>
      <c r="OZP166" s="23"/>
      <c r="OZQ166" s="23"/>
      <c r="OZR166" s="23"/>
      <c r="OZS166" s="23"/>
      <c r="OZT166" s="23"/>
      <c r="OZU166" s="23"/>
      <c r="OZV166" s="23"/>
      <c r="OZW166" s="23"/>
      <c r="OZX166" s="23"/>
      <c r="OZY166" s="23"/>
      <c r="OZZ166" s="23"/>
      <c r="PAA166" s="23"/>
      <c r="PAB166" s="23"/>
      <c r="PAC166" s="23"/>
      <c r="PAD166" s="23"/>
      <c r="PAE166" s="23"/>
      <c r="PAF166" s="23"/>
      <c r="PAG166" s="23"/>
      <c r="PAH166" s="23"/>
      <c r="PAI166" s="23"/>
      <c r="PAJ166" s="23"/>
      <c r="PAK166" s="23"/>
      <c r="PAL166" s="23"/>
      <c r="PAM166" s="23"/>
      <c r="PAN166" s="23"/>
      <c r="PAO166" s="23"/>
      <c r="PAP166" s="23"/>
      <c r="PAQ166" s="23"/>
      <c r="PAR166" s="23"/>
      <c r="PAS166" s="23"/>
      <c r="PAT166" s="23"/>
      <c r="PAU166" s="23"/>
      <c r="PAV166" s="23"/>
      <c r="PAW166" s="23"/>
      <c r="PAX166" s="23"/>
      <c r="PAY166" s="23"/>
      <c r="PAZ166" s="23"/>
      <c r="PBA166" s="23"/>
      <c r="PBB166" s="23"/>
      <c r="PBC166" s="23"/>
      <c r="PBD166" s="23"/>
      <c r="PBE166" s="23"/>
      <c r="PBF166" s="23"/>
      <c r="PBG166" s="23"/>
      <c r="PBH166" s="23"/>
      <c r="PBI166" s="23"/>
      <c r="PBJ166" s="23"/>
      <c r="PBK166" s="23"/>
      <c r="PBL166" s="23"/>
      <c r="PBM166" s="23"/>
      <c r="PBN166" s="23"/>
      <c r="PBO166" s="23"/>
      <c r="PBP166" s="23"/>
      <c r="PBQ166" s="23"/>
      <c r="PBR166" s="23"/>
      <c r="PBS166" s="23"/>
      <c r="PBT166" s="23"/>
      <c r="PBU166" s="23"/>
      <c r="PBV166" s="23"/>
      <c r="PBW166" s="23"/>
      <c r="PBX166" s="23"/>
      <c r="PBY166" s="23"/>
      <c r="PBZ166" s="23"/>
      <c r="PCA166" s="23"/>
      <c r="PCB166" s="23"/>
      <c r="PCC166" s="23"/>
      <c r="PCD166" s="23"/>
      <c r="PCE166" s="23"/>
      <c r="PCF166" s="23"/>
      <c r="PCG166" s="23"/>
      <c r="PCH166" s="23"/>
      <c r="PCI166" s="23"/>
      <c r="PCJ166" s="23"/>
      <c r="PCK166" s="23"/>
      <c r="PCL166" s="23"/>
      <c r="PCM166" s="23"/>
      <c r="PCN166" s="23"/>
      <c r="PCO166" s="23"/>
      <c r="PCP166" s="23"/>
      <c r="PCQ166" s="23"/>
      <c r="PCR166" s="23"/>
      <c r="PCS166" s="23"/>
      <c r="PCT166" s="23"/>
      <c r="PCU166" s="23"/>
      <c r="PCV166" s="23"/>
      <c r="PCW166" s="23"/>
      <c r="PCX166" s="23"/>
      <c r="PCY166" s="23"/>
      <c r="PCZ166" s="23"/>
      <c r="PDA166" s="23"/>
      <c r="PDB166" s="23"/>
      <c r="PDC166" s="23"/>
      <c r="PDD166" s="23"/>
      <c r="PDE166" s="23"/>
      <c r="PDF166" s="23"/>
      <c r="PDG166" s="23"/>
      <c r="PDH166" s="23"/>
      <c r="PDI166" s="23"/>
      <c r="PDJ166" s="23"/>
      <c r="PDK166" s="23"/>
      <c r="PDL166" s="23"/>
      <c r="PDM166" s="23"/>
      <c r="PDN166" s="23"/>
      <c r="PDO166" s="23"/>
      <c r="PDP166" s="23"/>
      <c r="PDQ166" s="23"/>
      <c r="PDR166" s="23"/>
      <c r="PDS166" s="23"/>
      <c r="PDT166" s="23"/>
      <c r="PDU166" s="23"/>
      <c r="PDV166" s="23"/>
      <c r="PDW166" s="23"/>
      <c r="PDX166" s="23"/>
      <c r="PDY166" s="23"/>
      <c r="PDZ166" s="23"/>
      <c r="PEA166" s="23"/>
      <c r="PEB166" s="23"/>
      <c r="PEC166" s="23"/>
      <c r="PED166" s="23"/>
      <c r="PEE166" s="23"/>
      <c r="PEF166" s="23"/>
      <c r="PEG166" s="23"/>
      <c r="PEH166" s="23"/>
      <c r="PEI166" s="23"/>
      <c r="PEJ166" s="23"/>
      <c r="PEK166" s="23"/>
      <c r="PEL166" s="23"/>
      <c r="PEM166" s="23"/>
      <c r="PEN166" s="23"/>
      <c r="PEO166" s="23"/>
      <c r="PEP166" s="23"/>
      <c r="PEQ166" s="23"/>
      <c r="PER166" s="23"/>
      <c r="PES166" s="23"/>
      <c r="PET166" s="23"/>
      <c r="PEU166" s="23"/>
      <c r="PEV166" s="23"/>
      <c r="PEW166" s="23"/>
      <c r="PEX166" s="23"/>
      <c r="PEY166" s="23"/>
      <c r="PEZ166" s="23"/>
      <c r="PFA166" s="23"/>
      <c r="PFB166" s="23"/>
      <c r="PFC166" s="23"/>
      <c r="PFD166" s="23"/>
      <c r="PFE166" s="23"/>
      <c r="PFF166" s="23"/>
      <c r="PFG166" s="23"/>
      <c r="PFH166" s="23"/>
      <c r="PFI166" s="23"/>
      <c r="PFJ166" s="23"/>
      <c r="PFK166" s="23"/>
      <c r="PFL166" s="23"/>
      <c r="PFM166" s="23"/>
      <c r="PFN166" s="23"/>
      <c r="PFO166" s="23"/>
      <c r="PFP166" s="23"/>
      <c r="PFQ166" s="23"/>
      <c r="PFR166" s="23"/>
      <c r="PFS166" s="23"/>
      <c r="PFT166" s="23"/>
      <c r="PFU166" s="23"/>
      <c r="PFV166" s="23"/>
      <c r="PFW166" s="23"/>
      <c r="PFX166" s="23"/>
      <c r="PFY166" s="23"/>
      <c r="PFZ166" s="23"/>
      <c r="PGA166" s="23"/>
      <c r="PGB166" s="23"/>
      <c r="PGC166" s="23"/>
      <c r="PGD166" s="23"/>
      <c r="PGE166" s="23"/>
      <c r="PGF166" s="23"/>
      <c r="PGG166" s="23"/>
      <c r="PGH166" s="23"/>
      <c r="PGI166" s="23"/>
      <c r="PGJ166" s="23"/>
      <c r="PGK166" s="23"/>
      <c r="PGL166" s="23"/>
      <c r="PGM166" s="23"/>
      <c r="PGN166" s="23"/>
      <c r="PGO166" s="23"/>
      <c r="PGP166" s="23"/>
      <c r="PGQ166" s="23"/>
      <c r="PGR166" s="23"/>
      <c r="PGS166" s="23"/>
      <c r="PGT166" s="23"/>
      <c r="PGU166" s="23"/>
      <c r="PGV166" s="23"/>
      <c r="PGW166" s="23"/>
      <c r="PGX166" s="23"/>
      <c r="PGY166" s="23"/>
      <c r="PGZ166" s="23"/>
      <c r="PHA166" s="23"/>
      <c r="PHB166" s="23"/>
      <c r="PHC166" s="23"/>
      <c r="PHD166" s="23"/>
      <c r="PHE166" s="23"/>
      <c r="PHF166" s="23"/>
      <c r="PHG166" s="23"/>
      <c r="PHH166" s="23"/>
      <c r="PHI166" s="23"/>
      <c r="PHJ166" s="23"/>
      <c r="PHK166" s="23"/>
      <c r="PHL166" s="23"/>
      <c r="PHM166" s="23"/>
      <c r="PHN166" s="23"/>
      <c r="PHO166" s="23"/>
      <c r="PHP166" s="23"/>
      <c r="PHQ166" s="23"/>
      <c r="PHR166" s="23"/>
      <c r="PHS166" s="23"/>
      <c r="PHT166" s="23"/>
      <c r="PHU166" s="23"/>
      <c r="PHV166" s="23"/>
      <c r="PHW166" s="23"/>
      <c r="PHX166" s="23"/>
      <c r="PHY166" s="23"/>
      <c r="PHZ166" s="23"/>
      <c r="PIA166" s="23"/>
      <c r="PIB166" s="23"/>
      <c r="PIC166" s="23"/>
      <c r="PID166" s="23"/>
      <c r="PIE166" s="23"/>
      <c r="PIF166" s="23"/>
      <c r="PIG166" s="23"/>
      <c r="PIH166" s="23"/>
      <c r="PII166" s="23"/>
      <c r="PIJ166" s="23"/>
      <c r="PIK166" s="23"/>
      <c r="PIL166" s="23"/>
      <c r="PIM166" s="23"/>
      <c r="PIN166" s="23"/>
      <c r="PIO166" s="23"/>
      <c r="PIP166" s="23"/>
      <c r="PIQ166" s="23"/>
      <c r="PIR166" s="23"/>
      <c r="PIS166" s="23"/>
      <c r="PIT166" s="23"/>
      <c r="PIU166" s="23"/>
      <c r="PIV166" s="23"/>
      <c r="PIW166" s="23"/>
      <c r="PIX166" s="23"/>
      <c r="PIY166" s="23"/>
      <c r="PIZ166" s="23"/>
      <c r="PJA166" s="23"/>
      <c r="PJB166" s="23"/>
      <c r="PJC166" s="23"/>
      <c r="PJD166" s="23"/>
      <c r="PJE166" s="23"/>
      <c r="PJF166" s="23"/>
      <c r="PJG166" s="23"/>
      <c r="PJH166" s="23"/>
      <c r="PJI166" s="23"/>
      <c r="PJJ166" s="23"/>
      <c r="PJK166" s="23"/>
      <c r="PJL166" s="23"/>
      <c r="PJM166" s="23"/>
      <c r="PJN166" s="23"/>
      <c r="PJO166" s="23"/>
      <c r="PJP166" s="23"/>
      <c r="PJQ166" s="23"/>
      <c r="PJR166" s="23"/>
      <c r="PJS166" s="23"/>
      <c r="PJT166" s="23"/>
      <c r="PJU166" s="23"/>
      <c r="PJV166" s="23"/>
      <c r="PJW166" s="23"/>
      <c r="PJX166" s="23"/>
      <c r="PJY166" s="23"/>
      <c r="PJZ166" s="23"/>
      <c r="PKA166" s="23"/>
      <c r="PKB166" s="23"/>
      <c r="PKC166" s="23"/>
      <c r="PKD166" s="23"/>
      <c r="PKE166" s="23"/>
      <c r="PKF166" s="23"/>
      <c r="PKG166" s="23"/>
      <c r="PKH166" s="23"/>
      <c r="PKI166" s="23"/>
      <c r="PKJ166" s="23"/>
      <c r="PKK166" s="23"/>
      <c r="PKL166" s="23"/>
      <c r="PKM166" s="23"/>
      <c r="PKN166" s="23"/>
      <c r="PKO166" s="23"/>
      <c r="PKP166" s="23"/>
      <c r="PKQ166" s="23"/>
      <c r="PKR166" s="23"/>
      <c r="PKS166" s="23"/>
      <c r="PKT166" s="23"/>
      <c r="PKU166" s="23"/>
      <c r="PKV166" s="23"/>
      <c r="PKW166" s="23"/>
      <c r="PKX166" s="23"/>
      <c r="PKY166" s="23"/>
      <c r="PKZ166" s="23"/>
      <c r="PLA166" s="23"/>
      <c r="PLB166" s="23"/>
      <c r="PLC166" s="23"/>
      <c r="PLD166" s="23"/>
      <c r="PLE166" s="23"/>
      <c r="PLF166" s="23"/>
      <c r="PLG166" s="23"/>
      <c r="PLH166" s="23"/>
      <c r="PLI166" s="23"/>
      <c r="PLJ166" s="23"/>
      <c r="PLK166" s="23"/>
      <c r="PLL166" s="23"/>
      <c r="PLM166" s="23"/>
      <c r="PLN166" s="23"/>
      <c r="PLO166" s="23"/>
      <c r="PLP166" s="23"/>
      <c r="PLQ166" s="23"/>
      <c r="PLR166" s="23"/>
      <c r="PLS166" s="23"/>
      <c r="PLT166" s="23"/>
      <c r="PLU166" s="23"/>
      <c r="PLV166" s="23"/>
      <c r="PLW166" s="23"/>
      <c r="PLX166" s="23"/>
      <c r="PLY166" s="23"/>
      <c r="PLZ166" s="23"/>
      <c r="PMA166" s="23"/>
      <c r="PMB166" s="23"/>
      <c r="PMC166" s="23"/>
      <c r="PMD166" s="23"/>
      <c r="PME166" s="23"/>
      <c r="PMF166" s="23"/>
      <c r="PMG166" s="23"/>
      <c r="PMH166" s="23"/>
      <c r="PMI166" s="23"/>
      <c r="PMJ166" s="23"/>
      <c r="PMK166" s="23"/>
      <c r="PML166" s="23"/>
      <c r="PMM166" s="23"/>
      <c r="PMN166" s="23"/>
      <c r="PMO166" s="23"/>
      <c r="PMP166" s="23"/>
      <c r="PMQ166" s="23"/>
      <c r="PMR166" s="23"/>
      <c r="PMS166" s="23"/>
      <c r="PMT166" s="23"/>
      <c r="PMU166" s="23"/>
      <c r="PMV166" s="23"/>
      <c r="PMW166" s="23"/>
      <c r="PMX166" s="23"/>
      <c r="PMY166" s="23"/>
      <c r="PMZ166" s="23"/>
      <c r="PNA166" s="23"/>
      <c r="PNB166" s="23"/>
      <c r="PNC166" s="23"/>
      <c r="PND166" s="23"/>
      <c r="PNE166" s="23"/>
      <c r="PNF166" s="23"/>
      <c r="PNG166" s="23"/>
      <c r="PNH166" s="23"/>
      <c r="PNI166" s="23"/>
      <c r="PNJ166" s="23"/>
      <c r="PNK166" s="23"/>
      <c r="PNL166" s="23"/>
      <c r="PNM166" s="23"/>
      <c r="PNN166" s="23"/>
      <c r="PNO166" s="23"/>
      <c r="PNP166" s="23"/>
      <c r="PNQ166" s="23"/>
      <c r="PNR166" s="23"/>
      <c r="PNS166" s="23"/>
      <c r="PNT166" s="23"/>
      <c r="PNU166" s="23"/>
      <c r="PNV166" s="23"/>
      <c r="PNW166" s="23"/>
      <c r="PNX166" s="23"/>
      <c r="PNY166" s="23"/>
      <c r="PNZ166" s="23"/>
      <c r="POA166" s="23"/>
      <c r="POB166" s="23"/>
      <c r="POC166" s="23"/>
      <c r="POD166" s="23"/>
      <c r="POE166" s="23"/>
      <c r="POF166" s="23"/>
      <c r="POG166" s="23"/>
      <c r="POH166" s="23"/>
      <c r="POI166" s="23"/>
      <c r="POJ166" s="23"/>
      <c r="POK166" s="23"/>
      <c r="POL166" s="23"/>
      <c r="POM166" s="23"/>
      <c r="PON166" s="23"/>
      <c r="POO166" s="23"/>
      <c r="POP166" s="23"/>
      <c r="POQ166" s="23"/>
      <c r="POR166" s="23"/>
      <c r="POS166" s="23"/>
      <c r="POT166" s="23"/>
      <c r="POU166" s="23"/>
      <c r="POV166" s="23"/>
      <c r="POW166" s="23"/>
      <c r="POX166" s="23"/>
      <c r="POY166" s="23"/>
      <c r="POZ166" s="23"/>
      <c r="PPA166" s="23"/>
      <c r="PPB166" s="23"/>
      <c r="PPC166" s="23"/>
      <c r="PPD166" s="23"/>
      <c r="PPE166" s="23"/>
      <c r="PPF166" s="23"/>
      <c r="PPG166" s="23"/>
      <c r="PPH166" s="23"/>
      <c r="PPI166" s="23"/>
      <c r="PPJ166" s="23"/>
      <c r="PPK166" s="23"/>
      <c r="PPL166" s="23"/>
      <c r="PPM166" s="23"/>
      <c r="PPN166" s="23"/>
      <c r="PPO166" s="23"/>
      <c r="PPP166" s="23"/>
      <c r="PPQ166" s="23"/>
      <c r="PPR166" s="23"/>
      <c r="PPS166" s="23"/>
      <c r="PPT166" s="23"/>
      <c r="PPU166" s="23"/>
      <c r="PPV166" s="23"/>
      <c r="PPW166" s="23"/>
      <c r="PPX166" s="23"/>
      <c r="PPY166" s="23"/>
      <c r="PPZ166" s="23"/>
      <c r="PQA166" s="23"/>
      <c r="PQB166" s="23"/>
      <c r="PQC166" s="23"/>
      <c r="PQD166" s="23"/>
      <c r="PQE166" s="23"/>
      <c r="PQF166" s="23"/>
      <c r="PQG166" s="23"/>
      <c r="PQH166" s="23"/>
      <c r="PQI166" s="23"/>
      <c r="PQJ166" s="23"/>
      <c r="PQK166" s="23"/>
      <c r="PQL166" s="23"/>
      <c r="PQM166" s="23"/>
      <c r="PQN166" s="23"/>
      <c r="PQO166" s="23"/>
      <c r="PQP166" s="23"/>
      <c r="PQQ166" s="23"/>
      <c r="PQR166" s="23"/>
      <c r="PQS166" s="23"/>
      <c r="PQT166" s="23"/>
      <c r="PQU166" s="23"/>
      <c r="PQV166" s="23"/>
      <c r="PQW166" s="23"/>
      <c r="PQX166" s="23"/>
      <c r="PQY166" s="23"/>
      <c r="PQZ166" s="23"/>
      <c r="PRA166" s="23"/>
      <c r="PRB166" s="23"/>
      <c r="PRC166" s="23"/>
      <c r="PRD166" s="23"/>
      <c r="PRE166" s="23"/>
      <c r="PRF166" s="23"/>
      <c r="PRG166" s="23"/>
      <c r="PRH166" s="23"/>
      <c r="PRI166" s="23"/>
      <c r="PRJ166" s="23"/>
      <c r="PRK166" s="23"/>
      <c r="PRL166" s="23"/>
      <c r="PRM166" s="23"/>
      <c r="PRN166" s="23"/>
      <c r="PRO166" s="23"/>
      <c r="PRP166" s="23"/>
      <c r="PRQ166" s="23"/>
      <c r="PRR166" s="23"/>
      <c r="PRS166" s="23"/>
      <c r="PRT166" s="23"/>
      <c r="PRU166" s="23"/>
      <c r="PRV166" s="23"/>
      <c r="PRW166" s="23"/>
      <c r="PRX166" s="23"/>
      <c r="PRY166" s="23"/>
      <c r="PRZ166" s="23"/>
      <c r="PSA166" s="23"/>
      <c r="PSB166" s="23"/>
      <c r="PSC166" s="23"/>
      <c r="PSD166" s="23"/>
      <c r="PSE166" s="23"/>
      <c r="PSF166" s="23"/>
      <c r="PSG166" s="23"/>
      <c r="PSH166" s="23"/>
      <c r="PSI166" s="23"/>
      <c r="PSJ166" s="23"/>
      <c r="PSK166" s="23"/>
      <c r="PSL166" s="23"/>
      <c r="PSM166" s="23"/>
      <c r="PSN166" s="23"/>
      <c r="PSO166" s="23"/>
      <c r="PSP166" s="23"/>
      <c r="PSQ166" s="23"/>
      <c r="PSR166" s="23"/>
      <c r="PSS166" s="23"/>
      <c r="PST166" s="23"/>
      <c r="PSU166" s="23"/>
      <c r="PSV166" s="23"/>
      <c r="PSW166" s="23"/>
      <c r="PSX166" s="23"/>
      <c r="PSY166" s="23"/>
      <c r="PSZ166" s="23"/>
      <c r="PTA166" s="23"/>
      <c r="PTB166" s="23"/>
      <c r="PTC166" s="23"/>
      <c r="PTD166" s="23"/>
      <c r="PTE166" s="23"/>
      <c r="PTF166" s="23"/>
      <c r="PTG166" s="23"/>
      <c r="PTH166" s="23"/>
      <c r="PTI166" s="23"/>
      <c r="PTJ166" s="23"/>
      <c r="PTK166" s="23"/>
      <c r="PTL166" s="23"/>
      <c r="PTM166" s="23"/>
      <c r="PTN166" s="23"/>
      <c r="PTO166" s="23"/>
      <c r="PTP166" s="23"/>
      <c r="PTQ166" s="23"/>
      <c r="PTR166" s="23"/>
      <c r="PTS166" s="23"/>
      <c r="PTT166" s="23"/>
      <c r="PTU166" s="23"/>
      <c r="PTV166" s="23"/>
      <c r="PTW166" s="23"/>
      <c r="PTX166" s="23"/>
      <c r="PTY166" s="23"/>
      <c r="PTZ166" s="23"/>
      <c r="PUA166" s="23"/>
      <c r="PUB166" s="23"/>
      <c r="PUC166" s="23"/>
      <c r="PUD166" s="23"/>
      <c r="PUE166" s="23"/>
      <c r="PUF166" s="23"/>
      <c r="PUG166" s="23"/>
      <c r="PUH166" s="23"/>
      <c r="PUI166" s="23"/>
      <c r="PUJ166" s="23"/>
      <c r="PUK166" s="23"/>
      <c r="PUL166" s="23"/>
      <c r="PUM166" s="23"/>
      <c r="PUN166" s="23"/>
      <c r="PUO166" s="23"/>
      <c r="PUP166" s="23"/>
      <c r="PUQ166" s="23"/>
      <c r="PUR166" s="23"/>
      <c r="PUS166" s="23"/>
      <c r="PUT166" s="23"/>
      <c r="PUU166" s="23"/>
      <c r="PUV166" s="23"/>
      <c r="PUW166" s="23"/>
      <c r="PUX166" s="23"/>
      <c r="PUY166" s="23"/>
      <c r="PUZ166" s="23"/>
      <c r="PVA166" s="23"/>
      <c r="PVB166" s="23"/>
      <c r="PVC166" s="23"/>
      <c r="PVD166" s="23"/>
      <c r="PVE166" s="23"/>
      <c r="PVF166" s="23"/>
      <c r="PVG166" s="23"/>
      <c r="PVH166" s="23"/>
      <c r="PVI166" s="23"/>
      <c r="PVJ166" s="23"/>
      <c r="PVK166" s="23"/>
      <c r="PVL166" s="23"/>
      <c r="PVM166" s="23"/>
      <c r="PVN166" s="23"/>
      <c r="PVO166" s="23"/>
      <c r="PVP166" s="23"/>
      <c r="PVQ166" s="23"/>
      <c r="PVR166" s="23"/>
      <c r="PVS166" s="23"/>
      <c r="PVT166" s="23"/>
      <c r="PVU166" s="23"/>
      <c r="PVV166" s="23"/>
      <c r="PVW166" s="23"/>
      <c r="PVX166" s="23"/>
      <c r="PVY166" s="23"/>
      <c r="PVZ166" s="23"/>
      <c r="PWA166" s="23"/>
      <c r="PWB166" s="23"/>
      <c r="PWC166" s="23"/>
      <c r="PWD166" s="23"/>
      <c r="PWE166" s="23"/>
      <c r="PWF166" s="23"/>
      <c r="PWG166" s="23"/>
      <c r="PWH166" s="23"/>
      <c r="PWI166" s="23"/>
      <c r="PWJ166" s="23"/>
      <c r="PWK166" s="23"/>
      <c r="PWL166" s="23"/>
      <c r="PWM166" s="23"/>
      <c r="PWN166" s="23"/>
      <c r="PWO166" s="23"/>
      <c r="PWP166" s="23"/>
      <c r="PWQ166" s="23"/>
      <c r="PWR166" s="23"/>
      <c r="PWS166" s="23"/>
      <c r="PWT166" s="23"/>
      <c r="PWU166" s="23"/>
      <c r="PWV166" s="23"/>
      <c r="PWW166" s="23"/>
      <c r="PWX166" s="23"/>
      <c r="PWY166" s="23"/>
      <c r="PWZ166" s="23"/>
      <c r="PXA166" s="23"/>
      <c r="PXB166" s="23"/>
      <c r="PXC166" s="23"/>
      <c r="PXD166" s="23"/>
      <c r="PXE166" s="23"/>
      <c r="PXF166" s="23"/>
      <c r="PXG166" s="23"/>
      <c r="PXH166" s="23"/>
      <c r="PXI166" s="23"/>
      <c r="PXJ166" s="23"/>
      <c r="PXK166" s="23"/>
      <c r="PXL166" s="23"/>
      <c r="PXM166" s="23"/>
      <c r="PXN166" s="23"/>
      <c r="PXO166" s="23"/>
      <c r="PXP166" s="23"/>
      <c r="PXQ166" s="23"/>
      <c r="PXR166" s="23"/>
      <c r="PXS166" s="23"/>
      <c r="PXT166" s="23"/>
      <c r="PXU166" s="23"/>
      <c r="PXV166" s="23"/>
      <c r="PXW166" s="23"/>
      <c r="PXX166" s="23"/>
      <c r="PXY166" s="23"/>
      <c r="PXZ166" s="23"/>
      <c r="PYA166" s="23"/>
      <c r="PYB166" s="23"/>
      <c r="PYC166" s="23"/>
      <c r="PYD166" s="23"/>
      <c r="PYE166" s="23"/>
      <c r="PYF166" s="23"/>
      <c r="PYG166" s="23"/>
      <c r="PYH166" s="23"/>
      <c r="PYI166" s="23"/>
      <c r="PYJ166" s="23"/>
      <c r="PYK166" s="23"/>
      <c r="PYL166" s="23"/>
      <c r="PYM166" s="23"/>
      <c r="PYN166" s="23"/>
      <c r="PYO166" s="23"/>
      <c r="PYP166" s="23"/>
      <c r="PYQ166" s="23"/>
      <c r="PYR166" s="23"/>
      <c r="PYS166" s="23"/>
      <c r="PYT166" s="23"/>
      <c r="PYU166" s="23"/>
      <c r="PYV166" s="23"/>
      <c r="PYW166" s="23"/>
      <c r="PYX166" s="23"/>
      <c r="PYY166" s="23"/>
      <c r="PYZ166" s="23"/>
      <c r="PZA166" s="23"/>
      <c r="PZB166" s="23"/>
      <c r="PZC166" s="23"/>
      <c r="PZD166" s="23"/>
      <c r="PZE166" s="23"/>
      <c r="PZF166" s="23"/>
      <c r="PZG166" s="23"/>
      <c r="PZH166" s="23"/>
      <c r="PZI166" s="23"/>
      <c r="PZJ166" s="23"/>
      <c r="PZK166" s="23"/>
      <c r="PZL166" s="23"/>
      <c r="PZM166" s="23"/>
      <c r="PZN166" s="23"/>
      <c r="PZO166" s="23"/>
      <c r="PZP166" s="23"/>
      <c r="PZQ166" s="23"/>
      <c r="PZR166" s="23"/>
      <c r="PZS166" s="23"/>
      <c r="PZT166" s="23"/>
      <c r="PZU166" s="23"/>
      <c r="PZV166" s="23"/>
      <c r="PZW166" s="23"/>
      <c r="PZX166" s="23"/>
      <c r="PZY166" s="23"/>
      <c r="PZZ166" s="23"/>
      <c r="QAA166" s="23"/>
      <c r="QAB166" s="23"/>
      <c r="QAC166" s="23"/>
      <c r="QAD166" s="23"/>
      <c r="QAE166" s="23"/>
      <c r="QAF166" s="23"/>
      <c r="QAG166" s="23"/>
      <c r="QAH166" s="23"/>
      <c r="QAI166" s="23"/>
      <c r="QAJ166" s="23"/>
      <c r="QAK166" s="23"/>
      <c r="QAL166" s="23"/>
      <c r="QAM166" s="23"/>
      <c r="QAN166" s="23"/>
      <c r="QAO166" s="23"/>
      <c r="QAP166" s="23"/>
      <c r="QAQ166" s="23"/>
      <c r="QAR166" s="23"/>
      <c r="QAS166" s="23"/>
      <c r="QAT166" s="23"/>
      <c r="QAU166" s="23"/>
      <c r="QAV166" s="23"/>
      <c r="QAW166" s="23"/>
      <c r="QAX166" s="23"/>
      <c r="QAY166" s="23"/>
      <c r="QAZ166" s="23"/>
      <c r="QBA166" s="23"/>
      <c r="QBB166" s="23"/>
      <c r="QBC166" s="23"/>
      <c r="QBD166" s="23"/>
      <c r="QBE166" s="23"/>
      <c r="QBF166" s="23"/>
      <c r="QBG166" s="23"/>
      <c r="QBH166" s="23"/>
      <c r="QBI166" s="23"/>
      <c r="QBJ166" s="23"/>
      <c r="QBK166" s="23"/>
      <c r="QBL166" s="23"/>
      <c r="QBM166" s="23"/>
      <c r="QBN166" s="23"/>
      <c r="QBO166" s="23"/>
      <c r="QBP166" s="23"/>
      <c r="QBQ166" s="23"/>
      <c r="QBR166" s="23"/>
      <c r="QBS166" s="23"/>
      <c r="QBT166" s="23"/>
      <c r="QBU166" s="23"/>
      <c r="QBV166" s="23"/>
      <c r="QBW166" s="23"/>
      <c r="QBX166" s="23"/>
      <c r="QBY166" s="23"/>
      <c r="QBZ166" s="23"/>
      <c r="QCA166" s="23"/>
      <c r="QCB166" s="23"/>
      <c r="QCC166" s="23"/>
      <c r="QCD166" s="23"/>
      <c r="QCE166" s="23"/>
      <c r="QCF166" s="23"/>
      <c r="QCG166" s="23"/>
      <c r="QCH166" s="23"/>
      <c r="QCI166" s="23"/>
      <c r="QCJ166" s="23"/>
      <c r="QCK166" s="23"/>
      <c r="QCL166" s="23"/>
      <c r="QCM166" s="23"/>
      <c r="QCN166" s="23"/>
      <c r="QCO166" s="23"/>
      <c r="QCP166" s="23"/>
      <c r="QCQ166" s="23"/>
      <c r="QCR166" s="23"/>
      <c r="QCS166" s="23"/>
      <c r="QCT166" s="23"/>
      <c r="QCU166" s="23"/>
      <c r="QCV166" s="23"/>
      <c r="QCW166" s="23"/>
      <c r="QCX166" s="23"/>
      <c r="QCY166" s="23"/>
      <c r="QCZ166" s="23"/>
      <c r="QDA166" s="23"/>
      <c r="QDB166" s="23"/>
      <c r="QDC166" s="23"/>
      <c r="QDD166" s="23"/>
      <c r="QDE166" s="23"/>
      <c r="QDF166" s="23"/>
      <c r="QDG166" s="23"/>
      <c r="QDH166" s="23"/>
      <c r="QDI166" s="23"/>
      <c r="QDJ166" s="23"/>
      <c r="QDK166" s="23"/>
      <c r="QDL166" s="23"/>
      <c r="QDM166" s="23"/>
      <c r="QDN166" s="23"/>
      <c r="QDO166" s="23"/>
      <c r="QDP166" s="23"/>
      <c r="QDQ166" s="23"/>
      <c r="QDR166" s="23"/>
      <c r="QDS166" s="23"/>
      <c r="QDT166" s="23"/>
      <c r="QDU166" s="23"/>
      <c r="QDV166" s="23"/>
      <c r="QDW166" s="23"/>
      <c r="QDX166" s="23"/>
      <c r="QDY166" s="23"/>
      <c r="QDZ166" s="23"/>
      <c r="QEA166" s="23"/>
      <c r="QEB166" s="23"/>
      <c r="QEC166" s="23"/>
      <c r="QED166" s="23"/>
      <c r="QEE166" s="23"/>
      <c r="QEF166" s="23"/>
      <c r="QEG166" s="23"/>
      <c r="QEH166" s="23"/>
      <c r="QEI166" s="23"/>
      <c r="QEJ166" s="23"/>
      <c r="QEK166" s="23"/>
      <c r="QEL166" s="23"/>
      <c r="QEM166" s="23"/>
      <c r="QEN166" s="23"/>
      <c r="QEO166" s="23"/>
      <c r="QEP166" s="23"/>
      <c r="QEQ166" s="23"/>
      <c r="QER166" s="23"/>
      <c r="QES166" s="23"/>
      <c r="QET166" s="23"/>
      <c r="QEU166" s="23"/>
      <c r="QEV166" s="23"/>
      <c r="QEW166" s="23"/>
      <c r="QEX166" s="23"/>
      <c r="QEY166" s="23"/>
      <c r="QEZ166" s="23"/>
      <c r="QFA166" s="23"/>
      <c r="QFB166" s="23"/>
      <c r="QFC166" s="23"/>
      <c r="QFD166" s="23"/>
      <c r="QFE166" s="23"/>
      <c r="QFF166" s="23"/>
      <c r="QFG166" s="23"/>
      <c r="QFH166" s="23"/>
      <c r="QFI166" s="23"/>
      <c r="QFJ166" s="23"/>
      <c r="QFK166" s="23"/>
      <c r="QFL166" s="23"/>
      <c r="QFM166" s="23"/>
      <c r="QFN166" s="23"/>
      <c r="QFO166" s="23"/>
      <c r="QFP166" s="23"/>
      <c r="QFQ166" s="23"/>
      <c r="QFR166" s="23"/>
      <c r="QFS166" s="23"/>
      <c r="QFT166" s="23"/>
      <c r="QFU166" s="23"/>
      <c r="QFV166" s="23"/>
      <c r="QFW166" s="23"/>
      <c r="QFX166" s="23"/>
      <c r="QFY166" s="23"/>
      <c r="QFZ166" s="23"/>
      <c r="QGA166" s="23"/>
      <c r="QGB166" s="23"/>
      <c r="QGC166" s="23"/>
      <c r="QGD166" s="23"/>
      <c r="QGE166" s="23"/>
      <c r="QGF166" s="23"/>
      <c r="QGG166" s="23"/>
      <c r="QGH166" s="23"/>
      <c r="QGI166" s="23"/>
      <c r="QGJ166" s="23"/>
      <c r="QGK166" s="23"/>
      <c r="QGL166" s="23"/>
      <c r="QGM166" s="23"/>
      <c r="QGN166" s="23"/>
      <c r="QGO166" s="23"/>
      <c r="QGP166" s="23"/>
      <c r="QGQ166" s="23"/>
      <c r="QGR166" s="23"/>
      <c r="QGS166" s="23"/>
      <c r="QGT166" s="23"/>
      <c r="QGU166" s="23"/>
      <c r="QGV166" s="23"/>
      <c r="QGW166" s="23"/>
      <c r="QGX166" s="23"/>
      <c r="QGY166" s="23"/>
      <c r="QGZ166" s="23"/>
      <c r="QHA166" s="23"/>
      <c r="QHB166" s="23"/>
      <c r="QHC166" s="23"/>
      <c r="QHD166" s="23"/>
      <c r="QHE166" s="23"/>
      <c r="QHF166" s="23"/>
      <c r="QHG166" s="23"/>
      <c r="QHH166" s="23"/>
      <c r="QHI166" s="23"/>
      <c r="QHJ166" s="23"/>
      <c r="QHK166" s="23"/>
      <c r="QHL166" s="23"/>
      <c r="QHM166" s="23"/>
      <c r="QHN166" s="23"/>
      <c r="QHO166" s="23"/>
      <c r="QHP166" s="23"/>
      <c r="QHQ166" s="23"/>
      <c r="QHR166" s="23"/>
      <c r="QHS166" s="23"/>
      <c r="QHT166" s="23"/>
      <c r="QHU166" s="23"/>
      <c r="QHV166" s="23"/>
      <c r="QHW166" s="23"/>
      <c r="QHX166" s="23"/>
      <c r="QHY166" s="23"/>
      <c r="QHZ166" s="23"/>
      <c r="QIA166" s="23"/>
      <c r="QIB166" s="23"/>
      <c r="QIC166" s="23"/>
      <c r="QID166" s="23"/>
      <c r="QIE166" s="23"/>
      <c r="QIF166" s="23"/>
      <c r="QIG166" s="23"/>
      <c r="QIH166" s="23"/>
      <c r="QII166" s="23"/>
      <c r="QIJ166" s="23"/>
      <c r="QIK166" s="23"/>
      <c r="QIL166" s="23"/>
      <c r="QIM166" s="23"/>
      <c r="QIN166" s="23"/>
      <c r="QIO166" s="23"/>
      <c r="QIP166" s="23"/>
      <c r="QIQ166" s="23"/>
      <c r="QIR166" s="23"/>
      <c r="QIS166" s="23"/>
      <c r="QIT166" s="23"/>
      <c r="QIU166" s="23"/>
      <c r="QIV166" s="23"/>
      <c r="QIW166" s="23"/>
      <c r="QIX166" s="23"/>
      <c r="QIY166" s="23"/>
      <c r="QIZ166" s="23"/>
      <c r="QJA166" s="23"/>
      <c r="QJB166" s="23"/>
      <c r="QJC166" s="23"/>
      <c r="QJD166" s="23"/>
      <c r="QJE166" s="23"/>
      <c r="QJF166" s="23"/>
      <c r="QJG166" s="23"/>
      <c r="QJH166" s="23"/>
      <c r="QJI166" s="23"/>
      <c r="QJJ166" s="23"/>
      <c r="QJK166" s="23"/>
      <c r="QJL166" s="23"/>
      <c r="QJM166" s="23"/>
      <c r="QJN166" s="23"/>
      <c r="QJO166" s="23"/>
      <c r="QJP166" s="23"/>
      <c r="QJQ166" s="23"/>
      <c r="QJR166" s="23"/>
      <c r="QJS166" s="23"/>
      <c r="QJT166" s="23"/>
      <c r="QJU166" s="23"/>
      <c r="QJV166" s="23"/>
      <c r="QJW166" s="23"/>
      <c r="QJX166" s="23"/>
      <c r="QJY166" s="23"/>
      <c r="QJZ166" s="23"/>
      <c r="QKA166" s="23"/>
      <c r="QKB166" s="23"/>
      <c r="QKC166" s="23"/>
      <c r="QKD166" s="23"/>
      <c r="QKE166" s="23"/>
      <c r="QKF166" s="23"/>
      <c r="QKG166" s="23"/>
      <c r="QKH166" s="23"/>
      <c r="QKI166" s="23"/>
      <c r="QKJ166" s="23"/>
      <c r="QKK166" s="23"/>
      <c r="QKL166" s="23"/>
      <c r="QKM166" s="23"/>
      <c r="QKN166" s="23"/>
      <c r="QKO166" s="23"/>
      <c r="QKP166" s="23"/>
      <c r="QKQ166" s="23"/>
      <c r="QKR166" s="23"/>
      <c r="QKS166" s="23"/>
      <c r="QKT166" s="23"/>
      <c r="QKU166" s="23"/>
      <c r="QKV166" s="23"/>
      <c r="QKW166" s="23"/>
      <c r="QKX166" s="23"/>
      <c r="QKY166" s="23"/>
      <c r="QKZ166" s="23"/>
      <c r="QLA166" s="23"/>
      <c r="QLB166" s="23"/>
      <c r="QLC166" s="23"/>
      <c r="QLD166" s="23"/>
      <c r="QLE166" s="23"/>
      <c r="QLF166" s="23"/>
      <c r="QLG166" s="23"/>
      <c r="QLH166" s="23"/>
      <c r="QLI166" s="23"/>
      <c r="QLJ166" s="23"/>
      <c r="QLK166" s="23"/>
      <c r="QLL166" s="23"/>
      <c r="QLM166" s="23"/>
      <c r="QLN166" s="23"/>
      <c r="QLO166" s="23"/>
      <c r="QLP166" s="23"/>
      <c r="QLQ166" s="23"/>
      <c r="QLR166" s="23"/>
      <c r="QLS166" s="23"/>
      <c r="QLT166" s="23"/>
      <c r="QLU166" s="23"/>
      <c r="QLV166" s="23"/>
      <c r="QLW166" s="23"/>
      <c r="QLX166" s="23"/>
      <c r="QLY166" s="23"/>
      <c r="QLZ166" s="23"/>
      <c r="QMA166" s="23"/>
      <c r="QMB166" s="23"/>
      <c r="QMC166" s="23"/>
      <c r="QMD166" s="23"/>
      <c r="QME166" s="23"/>
      <c r="QMF166" s="23"/>
      <c r="QMG166" s="23"/>
      <c r="QMH166" s="23"/>
      <c r="QMI166" s="23"/>
      <c r="QMJ166" s="23"/>
      <c r="QMK166" s="23"/>
      <c r="QML166" s="23"/>
      <c r="QMM166" s="23"/>
      <c r="QMN166" s="23"/>
      <c r="QMO166" s="23"/>
      <c r="QMP166" s="23"/>
      <c r="QMQ166" s="23"/>
      <c r="QMR166" s="23"/>
      <c r="QMS166" s="23"/>
      <c r="QMT166" s="23"/>
      <c r="QMU166" s="23"/>
      <c r="QMV166" s="23"/>
      <c r="QMW166" s="23"/>
      <c r="QMX166" s="23"/>
      <c r="QMY166" s="23"/>
      <c r="QMZ166" s="23"/>
      <c r="QNA166" s="23"/>
      <c r="QNB166" s="23"/>
      <c r="QNC166" s="23"/>
      <c r="QND166" s="23"/>
      <c r="QNE166" s="23"/>
      <c r="QNF166" s="23"/>
      <c r="QNG166" s="23"/>
      <c r="QNH166" s="23"/>
      <c r="QNI166" s="23"/>
      <c r="QNJ166" s="23"/>
      <c r="QNK166" s="23"/>
      <c r="QNL166" s="23"/>
      <c r="QNM166" s="23"/>
      <c r="QNN166" s="23"/>
      <c r="QNO166" s="23"/>
      <c r="QNP166" s="23"/>
      <c r="QNQ166" s="23"/>
      <c r="QNR166" s="23"/>
      <c r="QNS166" s="23"/>
      <c r="QNT166" s="23"/>
      <c r="QNU166" s="23"/>
      <c r="QNV166" s="23"/>
      <c r="QNW166" s="23"/>
      <c r="QNX166" s="23"/>
      <c r="QNY166" s="23"/>
      <c r="QNZ166" s="23"/>
      <c r="QOA166" s="23"/>
      <c r="QOB166" s="23"/>
      <c r="QOC166" s="23"/>
      <c r="QOD166" s="23"/>
      <c r="QOE166" s="23"/>
      <c r="QOF166" s="23"/>
      <c r="QOG166" s="23"/>
      <c r="QOH166" s="23"/>
      <c r="QOI166" s="23"/>
      <c r="QOJ166" s="23"/>
      <c r="QOK166" s="23"/>
      <c r="QOL166" s="23"/>
      <c r="QOM166" s="23"/>
      <c r="QON166" s="23"/>
      <c r="QOO166" s="23"/>
      <c r="QOP166" s="23"/>
      <c r="QOQ166" s="23"/>
      <c r="QOR166" s="23"/>
      <c r="QOS166" s="23"/>
      <c r="QOT166" s="23"/>
      <c r="QOU166" s="23"/>
      <c r="QOV166" s="23"/>
      <c r="QOW166" s="23"/>
      <c r="QOX166" s="23"/>
      <c r="QOY166" s="23"/>
      <c r="QOZ166" s="23"/>
      <c r="QPA166" s="23"/>
      <c r="QPB166" s="23"/>
      <c r="QPC166" s="23"/>
      <c r="QPD166" s="23"/>
      <c r="QPE166" s="23"/>
      <c r="QPF166" s="23"/>
      <c r="QPG166" s="23"/>
      <c r="QPH166" s="23"/>
      <c r="QPI166" s="23"/>
      <c r="QPJ166" s="23"/>
      <c r="QPK166" s="23"/>
      <c r="QPL166" s="23"/>
      <c r="QPM166" s="23"/>
      <c r="QPN166" s="23"/>
      <c r="QPO166" s="23"/>
      <c r="QPP166" s="23"/>
      <c r="QPQ166" s="23"/>
      <c r="QPR166" s="23"/>
      <c r="QPS166" s="23"/>
      <c r="QPT166" s="23"/>
      <c r="QPU166" s="23"/>
      <c r="QPV166" s="23"/>
      <c r="QPW166" s="23"/>
      <c r="QPX166" s="23"/>
      <c r="QPY166" s="23"/>
      <c r="QPZ166" s="23"/>
      <c r="QQA166" s="23"/>
      <c r="QQB166" s="23"/>
      <c r="QQC166" s="23"/>
      <c r="QQD166" s="23"/>
      <c r="QQE166" s="23"/>
      <c r="QQF166" s="23"/>
      <c r="QQG166" s="23"/>
      <c r="QQH166" s="23"/>
      <c r="QQI166" s="23"/>
      <c r="QQJ166" s="23"/>
      <c r="QQK166" s="23"/>
      <c r="QQL166" s="23"/>
      <c r="QQM166" s="23"/>
      <c r="QQN166" s="23"/>
      <c r="QQO166" s="23"/>
      <c r="QQP166" s="23"/>
      <c r="QQQ166" s="23"/>
      <c r="QQR166" s="23"/>
      <c r="QQS166" s="23"/>
      <c r="QQT166" s="23"/>
      <c r="QQU166" s="23"/>
      <c r="QQV166" s="23"/>
      <c r="QQW166" s="23"/>
      <c r="QQX166" s="23"/>
      <c r="QQY166" s="23"/>
      <c r="QQZ166" s="23"/>
      <c r="QRA166" s="23"/>
      <c r="QRB166" s="23"/>
      <c r="QRC166" s="23"/>
      <c r="QRD166" s="23"/>
      <c r="QRE166" s="23"/>
      <c r="QRF166" s="23"/>
      <c r="QRG166" s="23"/>
      <c r="QRH166" s="23"/>
      <c r="QRI166" s="23"/>
      <c r="QRJ166" s="23"/>
      <c r="QRK166" s="23"/>
      <c r="QRL166" s="23"/>
      <c r="QRM166" s="23"/>
      <c r="QRN166" s="23"/>
      <c r="QRO166" s="23"/>
      <c r="QRP166" s="23"/>
      <c r="QRQ166" s="23"/>
      <c r="QRR166" s="23"/>
      <c r="QRS166" s="23"/>
      <c r="QRT166" s="23"/>
      <c r="QRU166" s="23"/>
      <c r="QRV166" s="23"/>
      <c r="QRW166" s="23"/>
      <c r="QRX166" s="23"/>
      <c r="QRY166" s="23"/>
      <c r="QRZ166" s="23"/>
      <c r="QSA166" s="23"/>
      <c r="QSB166" s="23"/>
      <c r="QSC166" s="23"/>
      <c r="QSD166" s="23"/>
      <c r="QSE166" s="23"/>
      <c r="QSF166" s="23"/>
      <c r="QSG166" s="23"/>
      <c r="QSH166" s="23"/>
      <c r="QSI166" s="23"/>
      <c r="QSJ166" s="23"/>
      <c r="QSK166" s="23"/>
      <c r="QSL166" s="23"/>
      <c r="QSM166" s="23"/>
      <c r="QSN166" s="23"/>
      <c r="QSO166" s="23"/>
      <c r="QSP166" s="23"/>
      <c r="QSQ166" s="23"/>
      <c r="QSR166" s="23"/>
      <c r="QSS166" s="23"/>
      <c r="QST166" s="23"/>
      <c r="QSU166" s="23"/>
      <c r="QSV166" s="23"/>
      <c r="QSW166" s="23"/>
      <c r="QSX166" s="23"/>
      <c r="QSY166" s="23"/>
      <c r="QSZ166" s="23"/>
      <c r="QTA166" s="23"/>
      <c r="QTB166" s="23"/>
      <c r="QTC166" s="23"/>
      <c r="QTD166" s="23"/>
      <c r="QTE166" s="23"/>
      <c r="QTF166" s="23"/>
      <c r="QTG166" s="23"/>
      <c r="QTH166" s="23"/>
      <c r="QTI166" s="23"/>
      <c r="QTJ166" s="23"/>
      <c r="QTK166" s="23"/>
      <c r="QTL166" s="23"/>
      <c r="QTM166" s="23"/>
      <c r="QTN166" s="23"/>
      <c r="QTO166" s="23"/>
      <c r="QTP166" s="23"/>
      <c r="QTQ166" s="23"/>
      <c r="QTR166" s="23"/>
      <c r="QTS166" s="23"/>
      <c r="QTT166" s="23"/>
      <c r="QTU166" s="23"/>
      <c r="QTV166" s="23"/>
      <c r="QTW166" s="23"/>
      <c r="QTX166" s="23"/>
      <c r="QTY166" s="23"/>
      <c r="QTZ166" s="23"/>
      <c r="QUA166" s="23"/>
      <c r="QUB166" s="23"/>
      <c r="QUC166" s="23"/>
      <c r="QUD166" s="23"/>
      <c r="QUE166" s="23"/>
      <c r="QUF166" s="23"/>
      <c r="QUG166" s="23"/>
      <c r="QUH166" s="23"/>
      <c r="QUI166" s="23"/>
      <c r="QUJ166" s="23"/>
      <c r="QUK166" s="23"/>
      <c r="QUL166" s="23"/>
      <c r="QUM166" s="23"/>
      <c r="QUN166" s="23"/>
      <c r="QUO166" s="23"/>
      <c r="QUP166" s="23"/>
      <c r="QUQ166" s="23"/>
      <c r="QUR166" s="23"/>
      <c r="QUS166" s="23"/>
      <c r="QUT166" s="23"/>
      <c r="QUU166" s="23"/>
      <c r="QUV166" s="23"/>
      <c r="QUW166" s="23"/>
      <c r="QUX166" s="23"/>
      <c r="QUY166" s="23"/>
      <c r="QUZ166" s="23"/>
      <c r="QVA166" s="23"/>
      <c r="QVB166" s="23"/>
      <c r="QVC166" s="23"/>
      <c r="QVD166" s="23"/>
      <c r="QVE166" s="23"/>
      <c r="QVF166" s="23"/>
      <c r="QVG166" s="23"/>
      <c r="QVH166" s="23"/>
      <c r="QVI166" s="23"/>
      <c r="QVJ166" s="23"/>
      <c r="QVK166" s="23"/>
      <c r="QVL166" s="23"/>
      <c r="QVM166" s="23"/>
      <c r="QVN166" s="23"/>
      <c r="QVO166" s="23"/>
      <c r="QVP166" s="23"/>
      <c r="QVQ166" s="23"/>
      <c r="QVR166" s="23"/>
      <c r="QVS166" s="23"/>
      <c r="QVT166" s="23"/>
      <c r="QVU166" s="23"/>
      <c r="QVV166" s="23"/>
      <c r="QVW166" s="23"/>
      <c r="QVX166" s="23"/>
      <c r="QVY166" s="23"/>
      <c r="QVZ166" s="23"/>
      <c r="QWA166" s="23"/>
      <c r="QWB166" s="23"/>
      <c r="QWC166" s="23"/>
      <c r="QWD166" s="23"/>
      <c r="QWE166" s="23"/>
      <c r="QWF166" s="23"/>
      <c r="QWG166" s="23"/>
      <c r="QWH166" s="23"/>
      <c r="QWI166" s="23"/>
      <c r="QWJ166" s="23"/>
      <c r="QWK166" s="23"/>
      <c r="QWL166" s="23"/>
      <c r="QWM166" s="23"/>
      <c r="QWN166" s="23"/>
      <c r="QWO166" s="23"/>
      <c r="QWP166" s="23"/>
      <c r="QWQ166" s="23"/>
      <c r="QWR166" s="23"/>
      <c r="QWS166" s="23"/>
      <c r="QWT166" s="23"/>
      <c r="QWU166" s="23"/>
      <c r="QWV166" s="23"/>
      <c r="QWW166" s="23"/>
      <c r="QWX166" s="23"/>
      <c r="QWY166" s="23"/>
      <c r="QWZ166" s="23"/>
      <c r="QXA166" s="23"/>
      <c r="QXB166" s="23"/>
      <c r="QXC166" s="23"/>
      <c r="QXD166" s="23"/>
      <c r="QXE166" s="23"/>
      <c r="QXF166" s="23"/>
      <c r="QXG166" s="23"/>
      <c r="QXH166" s="23"/>
      <c r="QXI166" s="23"/>
      <c r="QXJ166" s="23"/>
      <c r="QXK166" s="23"/>
      <c r="QXL166" s="23"/>
      <c r="QXM166" s="23"/>
      <c r="QXN166" s="23"/>
      <c r="QXO166" s="23"/>
      <c r="QXP166" s="23"/>
      <c r="QXQ166" s="23"/>
      <c r="QXR166" s="23"/>
      <c r="QXS166" s="23"/>
      <c r="QXT166" s="23"/>
      <c r="QXU166" s="23"/>
      <c r="QXV166" s="23"/>
      <c r="QXW166" s="23"/>
      <c r="QXX166" s="23"/>
      <c r="QXY166" s="23"/>
      <c r="QXZ166" s="23"/>
      <c r="QYA166" s="23"/>
      <c r="QYB166" s="23"/>
      <c r="QYC166" s="23"/>
      <c r="QYD166" s="23"/>
      <c r="QYE166" s="23"/>
      <c r="QYF166" s="23"/>
      <c r="QYG166" s="23"/>
      <c r="QYH166" s="23"/>
      <c r="QYI166" s="23"/>
      <c r="QYJ166" s="23"/>
      <c r="QYK166" s="23"/>
      <c r="QYL166" s="23"/>
      <c r="QYM166" s="23"/>
      <c r="QYN166" s="23"/>
      <c r="QYO166" s="23"/>
      <c r="QYP166" s="23"/>
      <c r="QYQ166" s="23"/>
      <c r="QYR166" s="23"/>
      <c r="QYS166" s="23"/>
      <c r="QYT166" s="23"/>
      <c r="QYU166" s="23"/>
      <c r="QYV166" s="23"/>
      <c r="QYW166" s="23"/>
      <c r="QYX166" s="23"/>
      <c r="QYY166" s="23"/>
      <c r="QYZ166" s="23"/>
      <c r="QZA166" s="23"/>
      <c r="QZB166" s="23"/>
      <c r="QZC166" s="23"/>
      <c r="QZD166" s="23"/>
      <c r="QZE166" s="23"/>
      <c r="QZF166" s="23"/>
      <c r="QZG166" s="23"/>
      <c r="QZH166" s="23"/>
      <c r="QZI166" s="23"/>
      <c r="QZJ166" s="23"/>
      <c r="QZK166" s="23"/>
      <c r="QZL166" s="23"/>
      <c r="QZM166" s="23"/>
      <c r="QZN166" s="23"/>
      <c r="QZO166" s="23"/>
      <c r="QZP166" s="23"/>
      <c r="QZQ166" s="23"/>
      <c r="QZR166" s="23"/>
      <c r="QZS166" s="23"/>
      <c r="QZT166" s="23"/>
      <c r="QZU166" s="23"/>
      <c r="QZV166" s="23"/>
      <c r="QZW166" s="23"/>
      <c r="QZX166" s="23"/>
      <c r="QZY166" s="23"/>
      <c r="QZZ166" s="23"/>
      <c r="RAA166" s="23"/>
      <c r="RAB166" s="23"/>
      <c r="RAC166" s="23"/>
      <c r="RAD166" s="23"/>
      <c r="RAE166" s="23"/>
      <c r="RAF166" s="23"/>
      <c r="RAG166" s="23"/>
      <c r="RAH166" s="23"/>
      <c r="RAI166" s="23"/>
      <c r="RAJ166" s="23"/>
      <c r="RAK166" s="23"/>
      <c r="RAL166" s="23"/>
      <c r="RAM166" s="23"/>
      <c r="RAN166" s="23"/>
      <c r="RAO166" s="23"/>
      <c r="RAP166" s="23"/>
      <c r="RAQ166" s="23"/>
      <c r="RAR166" s="23"/>
      <c r="RAS166" s="23"/>
      <c r="RAT166" s="23"/>
      <c r="RAU166" s="23"/>
      <c r="RAV166" s="23"/>
      <c r="RAW166" s="23"/>
      <c r="RAX166" s="23"/>
      <c r="RAY166" s="23"/>
      <c r="RAZ166" s="23"/>
      <c r="RBA166" s="23"/>
      <c r="RBB166" s="23"/>
      <c r="RBC166" s="23"/>
      <c r="RBD166" s="23"/>
      <c r="RBE166" s="23"/>
      <c r="RBF166" s="23"/>
      <c r="RBG166" s="23"/>
      <c r="RBH166" s="23"/>
      <c r="RBI166" s="23"/>
      <c r="RBJ166" s="23"/>
      <c r="RBK166" s="23"/>
      <c r="RBL166" s="23"/>
      <c r="RBM166" s="23"/>
      <c r="RBN166" s="23"/>
      <c r="RBO166" s="23"/>
      <c r="RBP166" s="23"/>
      <c r="RBQ166" s="23"/>
      <c r="RBR166" s="23"/>
      <c r="RBS166" s="23"/>
      <c r="RBT166" s="23"/>
      <c r="RBU166" s="23"/>
      <c r="RBV166" s="23"/>
      <c r="RBW166" s="23"/>
      <c r="RBX166" s="23"/>
      <c r="RBY166" s="23"/>
      <c r="RBZ166" s="23"/>
      <c r="RCA166" s="23"/>
      <c r="RCB166" s="23"/>
      <c r="RCC166" s="23"/>
      <c r="RCD166" s="23"/>
      <c r="RCE166" s="23"/>
      <c r="RCF166" s="23"/>
      <c r="RCG166" s="23"/>
      <c r="RCH166" s="23"/>
      <c r="RCI166" s="23"/>
      <c r="RCJ166" s="23"/>
      <c r="RCK166" s="23"/>
      <c r="RCL166" s="23"/>
      <c r="RCM166" s="23"/>
      <c r="RCN166" s="23"/>
      <c r="RCO166" s="23"/>
      <c r="RCP166" s="23"/>
      <c r="RCQ166" s="23"/>
      <c r="RCR166" s="23"/>
      <c r="RCS166" s="23"/>
      <c r="RCT166" s="23"/>
      <c r="RCU166" s="23"/>
      <c r="RCV166" s="23"/>
      <c r="RCW166" s="23"/>
      <c r="RCX166" s="23"/>
      <c r="RCY166" s="23"/>
      <c r="RCZ166" s="23"/>
      <c r="RDA166" s="23"/>
      <c r="RDB166" s="23"/>
      <c r="RDC166" s="23"/>
      <c r="RDD166" s="23"/>
      <c r="RDE166" s="23"/>
      <c r="RDF166" s="23"/>
      <c r="RDG166" s="23"/>
      <c r="RDH166" s="23"/>
      <c r="RDI166" s="23"/>
      <c r="RDJ166" s="23"/>
      <c r="RDK166" s="23"/>
      <c r="RDL166" s="23"/>
      <c r="RDM166" s="23"/>
      <c r="RDN166" s="23"/>
      <c r="RDO166" s="23"/>
      <c r="RDP166" s="23"/>
      <c r="RDQ166" s="23"/>
      <c r="RDR166" s="23"/>
      <c r="RDS166" s="23"/>
      <c r="RDT166" s="23"/>
      <c r="RDU166" s="23"/>
      <c r="RDV166" s="23"/>
      <c r="RDW166" s="23"/>
      <c r="RDX166" s="23"/>
      <c r="RDY166" s="23"/>
      <c r="RDZ166" s="23"/>
      <c r="REA166" s="23"/>
      <c r="REB166" s="23"/>
      <c r="REC166" s="23"/>
      <c r="RED166" s="23"/>
      <c r="REE166" s="23"/>
      <c r="REF166" s="23"/>
      <c r="REG166" s="23"/>
      <c r="REH166" s="23"/>
      <c r="REI166" s="23"/>
      <c r="REJ166" s="23"/>
      <c r="REK166" s="23"/>
      <c r="REL166" s="23"/>
      <c r="REM166" s="23"/>
      <c r="REN166" s="23"/>
      <c r="REO166" s="23"/>
      <c r="REP166" s="23"/>
      <c r="REQ166" s="23"/>
      <c r="RER166" s="23"/>
      <c r="RES166" s="23"/>
      <c r="RET166" s="23"/>
      <c r="REU166" s="23"/>
      <c r="REV166" s="23"/>
      <c r="REW166" s="23"/>
      <c r="REX166" s="23"/>
      <c r="REY166" s="23"/>
      <c r="REZ166" s="23"/>
      <c r="RFA166" s="23"/>
      <c r="RFB166" s="23"/>
      <c r="RFC166" s="23"/>
      <c r="RFD166" s="23"/>
      <c r="RFE166" s="23"/>
      <c r="RFF166" s="23"/>
      <c r="RFG166" s="23"/>
      <c r="RFH166" s="23"/>
      <c r="RFI166" s="23"/>
      <c r="RFJ166" s="23"/>
      <c r="RFK166" s="23"/>
      <c r="RFL166" s="23"/>
      <c r="RFM166" s="23"/>
      <c r="RFN166" s="23"/>
      <c r="RFO166" s="23"/>
      <c r="RFP166" s="23"/>
      <c r="RFQ166" s="23"/>
      <c r="RFR166" s="23"/>
      <c r="RFS166" s="23"/>
      <c r="RFT166" s="23"/>
      <c r="RFU166" s="23"/>
      <c r="RFV166" s="23"/>
      <c r="RFW166" s="23"/>
      <c r="RFX166" s="23"/>
      <c r="RFY166" s="23"/>
      <c r="RFZ166" s="23"/>
      <c r="RGA166" s="23"/>
      <c r="RGB166" s="23"/>
      <c r="RGC166" s="23"/>
      <c r="RGD166" s="23"/>
      <c r="RGE166" s="23"/>
      <c r="RGF166" s="23"/>
      <c r="RGG166" s="23"/>
      <c r="RGH166" s="23"/>
      <c r="RGI166" s="23"/>
      <c r="RGJ166" s="23"/>
      <c r="RGK166" s="23"/>
      <c r="RGL166" s="23"/>
      <c r="RGM166" s="23"/>
      <c r="RGN166" s="23"/>
      <c r="RGO166" s="23"/>
      <c r="RGP166" s="23"/>
      <c r="RGQ166" s="23"/>
      <c r="RGR166" s="23"/>
      <c r="RGS166" s="23"/>
      <c r="RGT166" s="23"/>
      <c r="RGU166" s="23"/>
      <c r="RGV166" s="23"/>
      <c r="RGW166" s="23"/>
      <c r="RGX166" s="23"/>
      <c r="RGY166" s="23"/>
      <c r="RGZ166" s="23"/>
      <c r="RHA166" s="23"/>
      <c r="RHB166" s="23"/>
      <c r="RHC166" s="23"/>
      <c r="RHD166" s="23"/>
      <c r="RHE166" s="23"/>
      <c r="RHF166" s="23"/>
      <c r="RHG166" s="23"/>
      <c r="RHH166" s="23"/>
      <c r="RHI166" s="23"/>
      <c r="RHJ166" s="23"/>
      <c r="RHK166" s="23"/>
      <c r="RHL166" s="23"/>
      <c r="RHM166" s="23"/>
      <c r="RHN166" s="23"/>
      <c r="RHO166" s="23"/>
      <c r="RHP166" s="23"/>
      <c r="RHQ166" s="23"/>
      <c r="RHR166" s="23"/>
      <c r="RHS166" s="23"/>
      <c r="RHT166" s="23"/>
      <c r="RHU166" s="23"/>
      <c r="RHV166" s="23"/>
      <c r="RHW166" s="23"/>
      <c r="RHX166" s="23"/>
      <c r="RHY166" s="23"/>
      <c r="RHZ166" s="23"/>
      <c r="RIA166" s="23"/>
      <c r="RIB166" s="23"/>
      <c r="RIC166" s="23"/>
      <c r="RID166" s="23"/>
      <c r="RIE166" s="23"/>
      <c r="RIF166" s="23"/>
      <c r="RIG166" s="23"/>
      <c r="RIH166" s="23"/>
      <c r="RII166" s="23"/>
      <c r="RIJ166" s="23"/>
      <c r="RIK166" s="23"/>
      <c r="RIL166" s="23"/>
      <c r="RIM166" s="23"/>
      <c r="RIN166" s="23"/>
      <c r="RIO166" s="23"/>
      <c r="RIP166" s="23"/>
      <c r="RIQ166" s="23"/>
      <c r="RIR166" s="23"/>
      <c r="RIS166" s="23"/>
      <c r="RIT166" s="23"/>
      <c r="RIU166" s="23"/>
      <c r="RIV166" s="23"/>
      <c r="RIW166" s="23"/>
      <c r="RIX166" s="23"/>
      <c r="RIY166" s="23"/>
      <c r="RIZ166" s="23"/>
      <c r="RJA166" s="23"/>
      <c r="RJB166" s="23"/>
      <c r="RJC166" s="23"/>
      <c r="RJD166" s="23"/>
      <c r="RJE166" s="23"/>
      <c r="RJF166" s="23"/>
      <c r="RJG166" s="23"/>
      <c r="RJH166" s="23"/>
      <c r="RJI166" s="23"/>
      <c r="RJJ166" s="23"/>
      <c r="RJK166" s="23"/>
      <c r="RJL166" s="23"/>
      <c r="RJM166" s="23"/>
      <c r="RJN166" s="23"/>
      <c r="RJO166" s="23"/>
      <c r="RJP166" s="23"/>
      <c r="RJQ166" s="23"/>
      <c r="RJR166" s="23"/>
      <c r="RJS166" s="23"/>
      <c r="RJT166" s="23"/>
      <c r="RJU166" s="23"/>
      <c r="RJV166" s="23"/>
      <c r="RJW166" s="23"/>
      <c r="RJX166" s="23"/>
      <c r="RJY166" s="23"/>
      <c r="RJZ166" s="23"/>
      <c r="RKA166" s="23"/>
      <c r="RKB166" s="23"/>
      <c r="RKC166" s="23"/>
      <c r="RKD166" s="23"/>
      <c r="RKE166" s="23"/>
      <c r="RKF166" s="23"/>
      <c r="RKG166" s="23"/>
      <c r="RKH166" s="23"/>
      <c r="RKI166" s="23"/>
      <c r="RKJ166" s="23"/>
      <c r="RKK166" s="23"/>
      <c r="RKL166" s="23"/>
      <c r="RKM166" s="23"/>
      <c r="RKN166" s="23"/>
      <c r="RKO166" s="23"/>
      <c r="RKP166" s="23"/>
      <c r="RKQ166" s="23"/>
      <c r="RKR166" s="23"/>
      <c r="RKS166" s="23"/>
      <c r="RKT166" s="23"/>
      <c r="RKU166" s="23"/>
      <c r="RKV166" s="23"/>
      <c r="RKW166" s="23"/>
      <c r="RKX166" s="23"/>
      <c r="RKY166" s="23"/>
      <c r="RKZ166" s="23"/>
      <c r="RLA166" s="23"/>
      <c r="RLB166" s="23"/>
      <c r="RLC166" s="23"/>
      <c r="RLD166" s="23"/>
      <c r="RLE166" s="23"/>
      <c r="RLF166" s="23"/>
      <c r="RLG166" s="23"/>
      <c r="RLH166" s="23"/>
      <c r="RLI166" s="23"/>
      <c r="RLJ166" s="23"/>
      <c r="RLK166" s="23"/>
      <c r="RLL166" s="23"/>
      <c r="RLM166" s="23"/>
      <c r="RLN166" s="23"/>
      <c r="RLO166" s="23"/>
      <c r="RLP166" s="23"/>
      <c r="RLQ166" s="23"/>
      <c r="RLR166" s="23"/>
      <c r="RLS166" s="23"/>
      <c r="RLT166" s="23"/>
      <c r="RLU166" s="23"/>
      <c r="RLV166" s="23"/>
      <c r="RLW166" s="23"/>
      <c r="RLX166" s="23"/>
      <c r="RLY166" s="23"/>
      <c r="RLZ166" s="23"/>
      <c r="RMA166" s="23"/>
      <c r="RMB166" s="23"/>
      <c r="RMC166" s="23"/>
      <c r="RMD166" s="23"/>
      <c r="RME166" s="23"/>
      <c r="RMF166" s="23"/>
      <c r="RMG166" s="23"/>
      <c r="RMH166" s="23"/>
      <c r="RMI166" s="23"/>
      <c r="RMJ166" s="23"/>
      <c r="RMK166" s="23"/>
      <c r="RML166" s="23"/>
      <c r="RMM166" s="23"/>
      <c r="RMN166" s="23"/>
      <c r="RMO166" s="23"/>
      <c r="RMP166" s="23"/>
      <c r="RMQ166" s="23"/>
      <c r="RMR166" s="23"/>
      <c r="RMS166" s="23"/>
      <c r="RMT166" s="23"/>
      <c r="RMU166" s="23"/>
      <c r="RMV166" s="23"/>
      <c r="RMW166" s="23"/>
      <c r="RMX166" s="23"/>
      <c r="RMY166" s="23"/>
      <c r="RMZ166" s="23"/>
      <c r="RNA166" s="23"/>
      <c r="RNB166" s="23"/>
      <c r="RNC166" s="23"/>
      <c r="RND166" s="23"/>
      <c r="RNE166" s="23"/>
      <c r="RNF166" s="23"/>
      <c r="RNG166" s="23"/>
      <c r="RNH166" s="23"/>
      <c r="RNI166" s="23"/>
      <c r="RNJ166" s="23"/>
      <c r="RNK166" s="23"/>
      <c r="RNL166" s="23"/>
      <c r="RNM166" s="23"/>
      <c r="RNN166" s="23"/>
      <c r="RNO166" s="23"/>
      <c r="RNP166" s="23"/>
      <c r="RNQ166" s="23"/>
      <c r="RNR166" s="23"/>
      <c r="RNS166" s="23"/>
      <c r="RNT166" s="23"/>
      <c r="RNU166" s="23"/>
      <c r="RNV166" s="23"/>
      <c r="RNW166" s="23"/>
      <c r="RNX166" s="23"/>
      <c r="RNY166" s="23"/>
      <c r="RNZ166" s="23"/>
      <c r="ROA166" s="23"/>
      <c r="ROB166" s="23"/>
      <c r="ROC166" s="23"/>
      <c r="ROD166" s="23"/>
      <c r="ROE166" s="23"/>
      <c r="ROF166" s="23"/>
      <c r="ROG166" s="23"/>
      <c r="ROH166" s="23"/>
      <c r="ROI166" s="23"/>
      <c r="ROJ166" s="23"/>
      <c r="ROK166" s="23"/>
      <c r="ROL166" s="23"/>
      <c r="ROM166" s="23"/>
      <c r="RON166" s="23"/>
      <c r="ROO166" s="23"/>
      <c r="ROP166" s="23"/>
      <c r="ROQ166" s="23"/>
      <c r="ROR166" s="23"/>
      <c r="ROS166" s="23"/>
      <c r="ROT166" s="23"/>
      <c r="ROU166" s="23"/>
      <c r="ROV166" s="23"/>
      <c r="ROW166" s="23"/>
      <c r="ROX166" s="23"/>
      <c r="ROY166" s="23"/>
      <c r="ROZ166" s="23"/>
      <c r="RPA166" s="23"/>
      <c r="RPB166" s="23"/>
      <c r="RPC166" s="23"/>
      <c r="RPD166" s="23"/>
      <c r="RPE166" s="23"/>
      <c r="RPF166" s="23"/>
      <c r="RPG166" s="23"/>
      <c r="RPH166" s="23"/>
      <c r="RPI166" s="23"/>
      <c r="RPJ166" s="23"/>
      <c r="RPK166" s="23"/>
      <c r="RPL166" s="23"/>
      <c r="RPM166" s="23"/>
      <c r="RPN166" s="23"/>
      <c r="RPO166" s="23"/>
      <c r="RPP166" s="23"/>
      <c r="RPQ166" s="23"/>
      <c r="RPR166" s="23"/>
      <c r="RPS166" s="23"/>
      <c r="RPT166" s="23"/>
      <c r="RPU166" s="23"/>
      <c r="RPV166" s="23"/>
      <c r="RPW166" s="23"/>
      <c r="RPX166" s="23"/>
      <c r="RPY166" s="23"/>
      <c r="RPZ166" s="23"/>
      <c r="RQA166" s="23"/>
      <c r="RQB166" s="23"/>
      <c r="RQC166" s="23"/>
      <c r="RQD166" s="23"/>
      <c r="RQE166" s="23"/>
      <c r="RQF166" s="23"/>
      <c r="RQG166" s="23"/>
      <c r="RQH166" s="23"/>
      <c r="RQI166" s="23"/>
      <c r="RQJ166" s="23"/>
      <c r="RQK166" s="23"/>
      <c r="RQL166" s="23"/>
      <c r="RQM166" s="23"/>
      <c r="RQN166" s="23"/>
      <c r="RQO166" s="23"/>
      <c r="RQP166" s="23"/>
      <c r="RQQ166" s="23"/>
      <c r="RQR166" s="23"/>
      <c r="RQS166" s="23"/>
      <c r="RQT166" s="23"/>
      <c r="RQU166" s="23"/>
      <c r="RQV166" s="23"/>
      <c r="RQW166" s="23"/>
      <c r="RQX166" s="23"/>
      <c r="RQY166" s="23"/>
      <c r="RQZ166" s="23"/>
      <c r="RRA166" s="23"/>
      <c r="RRB166" s="23"/>
      <c r="RRC166" s="23"/>
      <c r="RRD166" s="23"/>
      <c r="RRE166" s="23"/>
      <c r="RRF166" s="23"/>
      <c r="RRG166" s="23"/>
      <c r="RRH166" s="23"/>
      <c r="RRI166" s="23"/>
      <c r="RRJ166" s="23"/>
      <c r="RRK166" s="23"/>
      <c r="RRL166" s="23"/>
      <c r="RRM166" s="23"/>
      <c r="RRN166" s="23"/>
      <c r="RRO166" s="23"/>
      <c r="RRP166" s="23"/>
      <c r="RRQ166" s="23"/>
      <c r="RRR166" s="23"/>
      <c r="RRS166" s="23"/>
      <c r="RRT166" s="23"/>
      <c r="RRU166" s="23"/>
      <c r="RRV166" s="23"/>
      <c r="RRW166" s="23"/>
      <c r="RRX166" s="23"/>
      <c r="RRY166" s="23"/>
      <c r="RRZ166" s="23"/>
      <c r="RSA166" s="23"/>
      <c r="RSB166" s="23"/>
      <c r="RSC166" s="23"/>
      <c r="RSD166" s="23"/>
      <c r="RSE166" s="23"/>
      <c r="RSF166" s="23"/>
      <c r="RSG166" s="23"/>
      <c r="RSH166" s="23"/>
      <c r="RSI166" s="23"/>
      <c r="RSJ166" s="23"/>
      <c r="RSK166" s="23"/>
      <c r="RSL166" s="23"/>
      <c r="RSM166" s="23"/>
      <c r="RSN166" s="23"/>
      <c r="RSO166" s="23"/>
      <c r="RSP166" s="23"/>
      <c r="RSQ166" s="23"/>
      <c r="RSR166" s="23"/>
      <c r="RSS166" s="23"/>
      <c r="RST166" s="23"/>
      <c r="RSU166" s="23"/>
      <c r="RSV166" s="23"/>
      <c r="RSW166" s="23"/>
      <c r="RSX166" s="23"/>
      <c r="RSY166" s="23"/>
      <c r="RSZ166" s="23"/>
      <c r="RTA166" s="23"/>
      <c r="RTB166" s="23"/>
      <c r="RTC166" s="23"/>
      <c r="RTD166" s="23"/>
      <c r="RTE166" s="23"/>
      <c r="RTF166" s="23"/>
      <c r="RTG166" s="23"/>
      <c r="RTH166" s="23"/>
      <c r="RTI166" s="23"/>
      <c r="RTJ166" s="23"/>
      <c r="RTK166" s="23"/>
      <c r="RTL166" s="23"/>
      <c r="RTM166" s="23"/>
      <c r="RTN166" s="23"/>
      <c r="RTO166" s="23"/>
      <c r="RTP166" s="23"/>
      <c r="RTQ166" s="23"/>
      <c r="RTR166" s="23"/>
      <c r="RTS166" s="23"/>
      <c r="RTT166" s="23"/>
      <c r="RTU166" s="23"/>
      <c r="RTV166" s="23"/>
      <c r="RTW166" s="23"/>
      <c r="RTX166" s="23"/>
      <c r="RTY166" s="23"/>
      <c r="RTZ166" s="23"/>
      <c r="RUA166" s="23"/>
      <c r="RUB166" s="23"/>
      <c r="RUC166" s="23"/>
      <c r="RUD166" s="23"/>
      <c r="RUE166" s="23"/>
      <c r="RUF166" s="23"/>
      <c r="RUG166" s="23"/>
      <c r="RUH166" s="23"/>
      <c r="RUI166" s="23"/>
      <c r="RUJ166" s="23"/>
      <c r="RUK166" s="23"/>
      <c r="RUL166" s="23"/>
      <c r="RUM166" s="23"/>
      <c r="RUN166" s="23"/>
      <c r="RUO166" s="23"/>
      <c r="RUP166" s="23"/>
      <c r="RUQ166" s="23"/>
      <c r="RUR166" s="23"/>
      <c r="RUS166" s="23"/>
      <c r="RUT166" s="23"/>
      <c r="RUU166" s="23"/>
      <c r="RUV166" s="23"/>
      <c r="RUW166" s="23"/>
      <c r="RUX166" s="23"/>
      <c r="RUY166" s="23"/>
      <c r="RUZ166" s="23"/>
      <c r="RVA166" s="23"/>
      <c r="RVB166" s="23"/>
      <c r="RVC166" s="23"/>
      <c r="RVD166" s="23"/>
      <c r="RVE166" s="23"/>
      <c r="RVF166" s="23"/>
      <c r="RVG166" s="23"/>
      <c r="RVH166" s="23"/>
      <c r="RVI166" s="23"/>
      <c r="RVJ166" s="23"/>
      <c r="RVK166" s="23"/>
      <c r="RVL166" s="23"/>
      <c r="RVM166" s="23"/>
      <c r="RVN166" s="23"/>
      <c r="RVO166" s="23"/>
      <c r="RVP166" s="23"/>
      <c r="RVQ166" s="23"/>
      <c r="RVR166" s="23"/>
      <c r="RVS166" s="23"/>
      <c r="RVT166" s="23"/>
      <c r="RVU166" s="23"/>
      <c r="RVV166" s="23"/>
      <c r="RVW166" s="23"/>
      <c r="RVX166" s="23"/>
      <c r="RVY166" s="23"/>
      <c r="RVZ166" s="23"/>
      <c r="RWA166" s="23"/>
      <c r="RWB166" s="23"/>
      <c r="RWC166" s="23"/>
      <c r="RWD166" s="23"/>
      <c r="RWE166" s="23"/>
      <c r="RWF166" s="23"/>
      <c r="RWG166" s="23"/>
      <c r="RWH166" s="23"/>
      <c r="RWI166" s="23"/>
      <c r="RWJ166" s="23"/>
      <c r="RWK166" s="23"/>
      <c r="RWL166" s="23"/>
      <c r="RWM166" s="23"/>
      <c r="RWN166" s="23"/>
      <c r="RWO166" s="23"/>
      <c r="RWP166" s="23"/>
      <c r="RWQ166" s="23"/>
      <c r="RWR166" s="23"/>
      <c r="RWS166" s="23"/>
      <c r="RWT166" s="23"/>
      <c r="RWU166" s="23"/>
      <c r="RWV166" s="23"/>
      <c r="RWW166" s="23"/>
      <c r="RWX166" s="23"/>
      <c r="RWY166" s="23"/>
      <c r="RWZ166" s="23"/>
      <c r="RXA166" s="23"/>
      <c r="RXB166" s="23"/>
      <c r="RXC166" s="23"/>
      <c r="RXD166" s="23"/>
      <c r="RXE166" s="23"/>
      <c r="RXF166" s="23"/>
      <c r="RXG166" s="23"/>
      <c r="RXH166" s="23"/>
      <c r="RXI166" s="23"/>
      <c r="RXJ166" s="23"/>
      <c r="RXK166" s="23"/>
      <c r="RXL166" s="23"/>
      <c r="RXM166" s="23"/>
      <c r="RXN166" s="23"/>
      <c r="RXO166" s="23"/>
      <c r="RXP166" s="23"/>
      <c r="RXQ166" s="23"/>
      <c r="RXR166" s="23"/>
      <c r="RXS166" s="23"/>
      <c r="RXT166" s="23"/>
      <c r="RXU166" s="23"/>
      <c r="RXV166" s="23"/>
      <c r="RXW166" s="23"/>
      <c r="RXX166" s="23"/>
      <c r="RXY166" s="23"/>
      <c r="RXZ166" s="23"/>
      <c r="RYA166" s="23"/>
      <c r="RYB166" s="23"/>
      <c r="RYC166" s="23"/>
      <c r="RYD166" s="23"/>
      <c r="RYE166" s="23"/>
      <c r="RYF166" s="23"/>
      <c r="RYG166" s="23"/>
      <c r="RYH166" s="23"/>
      <c r="RYI166" s="23"/>
      <c r="RYJ166" s="23"/>
      <c r="RYK166" s="23"/>
      <c r="RYL166" s="23"/>
      <c r="RYM166" s="23"/>
      <c r="RYN166" s="23"/>
      <c r="RYO166" s="23"/>
      <c r="RYP166" s="23"/>
      <c r="RYQ166" s="23"/>
      <c r="RYR166" s="23"/>
      <c r="RYS166" s="23"/>
      <c r="RYT166" s="23"/>
      <c r="RYU166" s="23"/>
      <c r="RYV166" s="23"/>
      <c r="RYW166" s="23"/>
      <c r="RYX166" s="23"/>
      <c r="RYY166" s="23"/>
      <c r="RYZ166" s="23"/>
      <c r="RZA166" s="23"/>
      <c r="RZB166" s="23"/>
      <c r="RZC166" s="23"/>
      <c r="RZD166" s="23"/>
      <c r="RZE166" s="23"/>
      <c r="RZF166" s="23"/>
      <c r="RZG166" s="23"/>
      <c r="RZH166" s="23"/>
      <c r="RZI166" s="23"/>
      <c r="RZJ166" s="23"/>
      <c r="RZK166" s="23"/>
      <c r="RZL166" s="23"/>
      <c r="RZM166" s="23"/>
      <c r="RZN166" s="23"/>
      <c r="RZO166" s="23"/>
      <c r="RZP166" s="23"/>
      <c r="RZQ166" s="23"/>
      <c r="RZR166" s="23"/>
      <c r="RZS166" s="23"/>
      <c r="RZT166" s="23"/>
      <c r="RZU166" s="23"/>
      <c r="RZV166" s="23"/>
      <c r="RZW166" s="23"/>
      <c r="RZX166" s="23"/>
      <c r="RZY166" s="23"/>
      <c r="RZZ166" s="23"/>
      <c r="SAA166" s="23"/>
      <c r="SAB166" s="23"/>
      <c r="SAC166" s="23"/>
      <c r="SAD166" s="23"/>
      <c r="SAE166" s="23"/>
      <c r="SAF166" s="23"/>
      <c r="SAG166" s="23"/>
      <c r="SAH166" s="23"/>
      <c r="SAI166" s="23"/>
      <c r="SAJ166" s="23"/>
      <c r="SAK166" s="23"/>
      <c r="SAL166" s="23"/>
      <c r="SAM166" s="23"/>
      <c r="SAN166" s="23"/>
      <c r="SAO166" s="23"/>
      <c r="SAP166" s="23"/>
      <c r="SAQ166" s="23"/>
      <c r="SAR166" s="23"/>
      <c r="SAS166" s="23"/>
      <c r="SAT166" s="23"/>
      <c r="SAU166" s="23"/>
      <c r="SAV166" s="23"/>
      <c r="SAW166" s="23"/>
      <c r="SAX166" s="23"/>
      <c r="SAY166" s="23"/>
      <c r="SAZ166" s="23"/>
      <c r="SBA166" s="23"/>
      <c r="SBB166" s="23"/>
      <c r="SBC166" s="23"/>
      <c r="SBD166" s="23"/>
      <c r="SBE166" s="23"/>
      <c r="SBF166" s="23"/>
      <c r="SBG166" s="23"/>
      <c r="SBH166" s="23"/>
      <c r="SBI166" s="23"/>
      <c r="SBJ166" s="23"/>
      <c r="SBK166" s="23"/>
      <c r="SBL166" s="23"/>
      <c r="SBM166" s="23"/>
      <c r="SBN166" s="23"/>
      <c r="SBO166" s="23"/>
      <c r="SBP166" s="23"/>
      <c r="SBQ166" s="23"/>
      <c r="SBR166" s="23"/>
      <c r="SBS166" s="23"/>
      <c r="SBT166" s="23"/>
      <c r="SBU166" s="23"/>
      <c r="SBV166" s="23"/>
      <c r="SBW166" s="23"/>
      <c r="SBX166" s="23"/>
      <c r="SBY166" s="23"/>
      <c r="SBZ166" s="23"/>
      <c r="SCA166" s="23"/>
      <c r="SCB166" s="23"/>
      <c r="SCC166" s="23"/>
      <c r="SCD166" s="23"/>
      <c r="SCE166" s="23"/>
      <c r="SCF166" s="23"/>
      <c r="SCG166" s="23"/>
      <c r="SCH166" s="23"/>
      <c r="SCI166" s="23"/>
      <c r="SCJ166" s="23"/>
      <c r="SCK166" s="23"/>
      <c r="SCL166" s="23"/>
      <c r="SCM166" s="23"/>
      <c r="SCN166" s="23"/>
      <c r="SCO166" s="23"/>
      <c r="SCP166" s="23"/>
      <c r="SCQ166" s="23"/>
      <c r="SCR166" s="23"/>
      <c r="SCS166" s="23"/>
      <c r="SCT166" s="23"/>
      <c r="SCU166" s="23"/>
      <c r="SCV166" s="23"/>
      <c r="SCW166" s="23"/>
      <c r="SCX166" s="23"/>
      <c r="SCY166" s="23"/>
      <c r="SCZ166" s="23"/>
      <c r="SDA166" s="23"/>
      <c r="SDB166" s="23"/>
      <c r="SDC166" s="23"/>
      <c r="SDD166" s="23"/>
      <c r="SDE166" s="23"/>
      <c r="SDF166" s="23"/>
      <c r="SDG166" s="23"/>
      <c r="SDH166" s="23"/>
      <c r="SDI166" s="23"/>
      <c r="SDJ166" s="23"/>
      <c r="SDK166" s="23"/>
      <c r="SDL166" s="23"/>
      <c r="SDM166" s="23"/>
      <c r="SDN166" s="23"/>
      <c r="SDO166" s="23"/>
      <c r="SDP166" s="23"/>
      <c r="SDQ166" s="23"/>
      <c r="SDR166" s="23"/>
      <c r="SDS166" s="23"/>
      <c r="SDT166" s="23"/>
      <c r="SDU166" s="23"/>
      <c r="SDV166" s="23"/>
      <c r="SDW166" s="23"/>
      <c r="SDX166" s="23"/>
      <c r="SDY166" s="23"/>
      <c r="SDZ166" s="23"/>
      <c r="SEA166" s="23"/>
      <c r="SEB166" s="23"/>
      <c r="SEC166" s="23"/>
      <c r="SED166" s="23"/>
      <c r="SEE166" s="23"/>
      <c r="SEF166" s="23"/>
      <c r="SEG166" s="23"/>
      <c r="SEH166" s="23"/>
      <c r="SEI166" s="23"/>
      <c r="SEJ166" s="23"/>
      <c r="SEK166" s="23"/>
      <c r="SEL166" s="23"/>
      <c r="SEM166" s="23"/>
      <c r="SEN166" s="23"/>
      <c r="SEO166" s="23"/>
      <c r="SEP166" s="23"/>
      <c r="SEQ166" s="23"/>
      <c r="SER166" s="23"/>
      <c r="SES166" s="23"/>
      <c r="SET166" s="23"/>
      <c r="SEU166" s="23"/>
      <c r="SEV166" s="23"/>
      <c r="SEW166" s="23"/>
      <c r="SEX166" s="23"/>
      <c r="SEY166" s="23"/>
      <c r="SEZ166" s="23"/>
      <c r="SFA166" s="23"/>
      <c r="SFB166" s="23"/>
      <c r="SFC166" s="23"/>
      <c r="SFD166" s="23"/>
      <c r="SFE166" s="23"/>
      <c r="SFF166" s="23"/>
      <c r="SFG166" s="23"/>
      <c r="SFH166" s="23"/>
      <c r="SFI166" s="23"/>
      <c r="SFJ166" s="23"/>
      <c r="SFK166" s="23"/>
      <c r="SFL166" s="23"/>
      <c r="SFM166" s="23"/>
      <c r="SFN166" s="23"/>
      <c r="SFO166" s="23"/>
      <c r="SFP166" s="23"/>
      <c r="SFQ166" s="23"/>
      <c r="SFR166" s="23"/>
      <c r="SFS166" s="23"/>
      <c r="SFT166" s="23"/>
      <c r="SFU166" s="23"/>
      <c r="SFV166" s="23"/>
      <c r="SFW166" s="23"/>
      <c r="SFX166" s="23"/>
      <c r="SFY166" s="23"/>
      <c r="SFZ166" s="23"/>
      <c r="SGA166" s="23"/>
      <c r="SGB166" s="23"/>
      <c r="SGC166" s="23"/>
      <c r="SGD166" s="23"/>
      <c r="SGE166" s="23"/>
      <c r="SGF166" s="23"/>
      <c r="SGG166" s="23"/>
      <c r="SGH166" s="23"/>
      <c r="SGI166" s="23"/>
      <c r="SGJ166" s="23"/>
      <c r="SGK166" s="23"/>
      <c r="SGL166" s="23"/>
      <c r="SGM166" s="23"/>
      <c r="SGN166" s="23"/>
      <c r="SGO166" s="23"/>
      <c r="SGP166" s="23"/>
      <c r="SGQ166" s="23"/>
      <c r="SGR166" s="23"/>
      <c r="SGS166" s="23"/>
      <c r="SGT166" s="23"/>
      <c r="SGU166" s="23"/>
      <c r="SGV166" s="23"/>
      <c r="SGW166" s="23"/>
      <c r="SGX166" s="23"/>
      <c r="SGY166" s="23"/>
      <c r="SGZ166" s="23"/>
      <c r="SHA166" s="23"/>
      <c r="SHB166" s="23"/>
      <c r="SHC166" s="23"/>
      <c r="SHD166" s="23"/>
      <c r="SHE166" s="23"/>
      <c r="SHF166" s="23"/>
      <c r="SHG166" s="23"/>
      <c r="SHH166" s="23"/>
      <c r="SHI166" s="23"/>
      <c r="SHJ166" s="23"/>
      <c r="SHK166" s="23"/>
      <c r="SHL166" s="23"/>
      <c r="SHM166" s="23"/>
      <c r="SHN166" s="23"/>
      <c r="SHO166" s="23"/>
      <c r="SHP166" s="23"/>
      <c r="SHQ166" s="23"/>
      <c r="SHR166" s="23"/>
      <c r="SHS166" s="23"/>
      <c r="SHT166" s="23"/>
      <c r="SHU166" s="23"/>
      <c r="SHV166" s="23"/>
      <c r="SHW166" s="23"/>
      <c r="SHX166" s="23"/>
      <c r="SHY166" s="23"/>
      <c r="SHZ166" s="23"/>
      <c r="SIA166" s="23"/>
      <c r="SIB166" s="23"/>
      <c r="SIC166" s="23"/>
      <c r="SID166" s="23"/>
      <c r="SIE166" s="23"/>
      <c r="SIF166" s="23"/>
      <c r="SIG166" s="23"/>
      <c r="SIH166" s="23"/>
      <c r="SII166" s="23"/>
      <c r="SIJ166" s="23"/>
      <c r="SIK166" s="23"/>
      <c r="SIL166" s="23"/>
      <c r="SIM166" s="23"/>
      <c r="SIN166" s="23"/>
      <c r="SIO166" s="23"/>
      <c r="SIP166" s="23"/>
      <c r="SIQ166" s="23"/>
      <c r="SIR166" s="23"/>
      <c r="SIS166" s="23"/>
      <c r="SIT166" s="23"/>
      <c r="SIU166" s="23"/>
      <c r="SIV166" s="23"/>
      <c r="SIW166" s="23"/>
      <c r="SIX166" s="23"/>
      <c r="SIY166" s="23"/>
      <c r="SIZ166" s="23"/>
      <c r="SJA166" s="23"/>
      <c r="SJB166" s="23"/>
      <c r="SJC166" s="23"/>
      <c r="SJD166" s="23"/>
      <c r="SJE166" s="23"/>
      <c r="SJF166" s="23"/>
      <c r="SJG166" s="23"/>
      <c r="SJH166" s="23"/>
      <c r="SJI166" s="23"/>
      <c r="SJJ166" s="23"/>
      <c r="SJK166" s="23"/>
      <c r="SJL166" s="23"/>
      <c r="SJM166" s="23"/>
      <c r="SJN166" s="23"/>
      <c r="SJO166" s="23"/>
      <c r="SJP166" s="23"/>
      <c r="SJQ166" s="23"/>
      <c r="SJR166" s="23"/>
      <c r="SJS166" s="23"/>
      <c r="SJT166" s="23"/>
      <c r="SJU166" s="23"/>
      <c r="SJV166" s="23"/>
      <c r="SJW166" s="23"/>
      <c r="SJX166" s="23"/>
      <c r="SJY166" s="23"/>
      <c r="SJZ166" s="23"/>
      <c r="SKA166" s="23"/>
      <c r="SKB166" s="23"/>
      <c r="SKC166" s="23"/>
      <c r="SKD166" s="23"/>
      <c r="SKE166" s="23"/>
      <c r="SKF166" s="23"/>
      <c r="SKG166" s="23"/>
      <c r="SKH166" s="23"/>
      <c r="SKI166" s="23"/>
      <c r="SKJ166" s="23"/>
      <c r="SKK166" s="23"/>
      <c r="SKL166" s="23"/>
      <c r="SKM166" s="23"/>
      <c r="SKN166" s="23"/>
      <c r="SKO166" s="23"/>
      <c r="SKP166" s="23"/>
      <c r="SKQ166" s="23"/>
      <c r="SKR166" s="23"/>
      <c r="SKS166" s="23"/>
      <c r="SKT166" s="23"/>
      <c r="SKU166" s="23"/>
      <c r="SKV166" s="23"/>
      <c r="SKW166" s="23"/>
      <c r="SKX166" s="23"/>
      <c r="SKY166" s="23"/>
      <c r="SKZ166" s="23"/>
      <c r="SLA166" s="23"/>
      <c r="SLB166" s="23"/>
      <c r="SLC166" s="23"/>
      <c r="SLD166" s="23"/>
      <c r="SLE166" s="23"/>
      <c r="SLF166" s="23"/>
      <c r="SLG166" s="23"/>
      <c r="SLH166" s="23"/>
      <c r="SLI166" s="23"/>
      <c r="SLJ166" s="23"/>
      <c r="SLK166" s="23"/>
      <c r="SLL166" s="23"/>
      <c r="SLM166" s="23"/>
      <c r="SLN166" s="23"/>
      <c r="SLO166" s="23"/>
      <c r="SLP166" s="23"/>
      <c r="SLQ166" s="23"/>
      <c r="SLR166" s="23"/>
      <c r="SLS166" s="23"/>
      <c r="SLT166" s="23"/>
      <c r="SLU166" s="23"/>
      <c r="SLV166" s="23"/>
      <c r="SLW166" s="23"/>
      <c r="SLX166" s="23"/>
      <c r="SLY166" s="23"/>
      <c r="SLZ166" s="23"/>
      <c r="SMA166" s="23"/>
      <c r="SMB166" s="23"/>
      <c r="SMC166" s="23"/>
      <c r="SMD166" s="23"/>
      <c r="SME166" s="23"/>
      <c r="SMF166" s="23"/>
      <c r="SMG166" s="23"/>
      <c r="SMH166" s="23"/>
      <c r="SMI166" s="23"/>
      <c r="SMJ166" s="23"/>
      <c r="SMK166" s="23"/>
      <c r="SML166" s="23"/>
      <c r="SMM166" s="23"/>
      <c r="SMN166" s="23"/>
      <c r="SMO166" s="23"/>
      <c r="SMP166" s="23"/>
      <c r="SMQ166" s="23"/>
      <c r="SMR166" s="23"/>
      <c r="SMS166" s="23"/>
      <c r="SMT166" s="23"/>
      <c r="SMU166" s="23"/>
      <c r="SMV166" s="23"/>
      <c r="SMW166" s="23"/>
      <c r="SMX166" s="23"/>
      <c r="SMY166" s="23"/>
      <c r="SMZ166" s="23"/>
      <c r="SNA166" s="23"/>
      <c r="SNB166" s="23"/>
      <c r="SNC166" s="23"/>
      <c r="SND166" s="23"/>
      <c r="SNE166" s="23"/>
      <c r="SNF166" s="23"/>
      <c r="SNG166" s="23"/>
      <c r="SNH166" s="23"/>
      <c r="SNI166" s="23"/>
      <c r="SNJ166" s="23"/>
      <c r="SNK166" s="23"/>
      <c r="SNL166" s="23"/>
      <c r="SNM166" s="23"/>
      <c r="SNN166" s="23"/>
      <c r="SNO166" s="23"/>
      <c r="SNP166" s="23"/>
      <c r="SNQ166" s="23"/>
      <c r="SNR166" s="23"/>
      <c r="SNS166" s="23"/>
      <c r="SNT166" s="23"/>
      <c r="SNU166" s="23"/>
      <c r="SNV166" s="23"/>
      <c r="SNW166" s="23"/>
      <c r="SNX166" s="23"/>
      <c r="SNY166" s="23"/>
      <c r="SNZ166" s="23"/>
      <c r="SOA166" s="23"/>
      <c r="SOB166" s="23"/>
      <c r="SOC166" s="23"/>
      <c r="SOD166" s="23"/>
      <c r="SOE166" s="23"/>
      <c r="SOF166" s="23"/>
      <c r="SOG166" s="23"/>
      <c r="SOH166" s="23"/>
      <c r="SOI166" s="23"/>
      <c r="SOJ166" s="23"/>
      <c r="SOK166" s="23"/>
      <c r="SOL166" s="23"/>
      <c r="SOM166" s="23"/>
      <c r="SON166" s="23"/>
      <c r="SOO166" s="23"/>
      <c r="SOP166" s="23"/>
      <c r="SOQ166" s="23"/>
      <c r="SOR166" s="23"/>
      <c r="SOS166" s="23"/>
      <c r="SOT166" s="23"/>
      <c r="SOU166" s="23"/>
      <c r="SOV166" s="23"/>
      <c r="SOW166" s="23"/>
      <c r="SOX166" s="23"/>
      <c r="SOY166" s="23"/>
      <c r="SOZ166" s="23"/>
      <c r="SPA166" s="23"/>
      <c r="SPB166" s="23"/>
      <c r="SPC166" s="23"/>
      <c r="SPD166" s="23"/>
      <c r="SPE166" s="23"/>
      <c r="SPF166" s="23"/>
      <c r="SPG166" s="23"/>
      <c r="SPH166" s="23"/>
      <c r="SPI166" s="23"/>
      <c r="SPJ166" s="23"/>
      <c r="SPK166" s="23"/>
      <c r="SPL166" s="23"/>
      <c r="SPM166" s="23"/>
      <c r="SPN166" s="23"/>
      <c r="SPO166" s="23"/>
      <c r="SPP166" s="23"/>
      <c r="SPQ166" s="23"/>
      <c r="SPR166" s="23"/>
      <c r="SPS166" s="23"/>
      <c r="SPT166" s="23"/>
      <c r="SPU166" s="23"/>
      <c r="SPV166" s="23"/>
      <c r="SPW166" s="23"/>
      <c r="SPX166" s="23"/>
      <c r="SPY166" s="23"/>
      <c r="SPZ166" s="23"/>
      <c r="SQA166" s="23"/>
      <c r="SQB166" s="23"/>
      <c r="SQC166" s="23"/>
      <c r="SQD166" s="23"/>
      <c r="SQE166" s="23"/>
      <c r="SQF166" s="23"/>
      <c r="SQG166" s="23"/>
      <c r="SQH166" s="23"/>
      <c r="SQI166" s="23"/>
      <c r="SQJ166" s="23"/>
      <c r="SQK166" s="23"/>
      <c r="SQL166" s="23"/>
      <c r="SQM166" s="23"/>
      <c r="SQN166" s="23"/>
      <c r="SQO166" s="23"/>
      <c r="SQP166" s="23"/>
      <c r="SQQ166" s="23"/>
      <c r="SQR166" s="23"/>
      <c r="SQS166" s="23"/>
      <c r="SQT166" s="23"/>
      <c r="SQU166" s="23"/>
      <c r="SQV166" s="23"/>
      <c r="SQW166" s="23"/>
      <c r="SQX166" s="23"/>
      <c r="SQY166" s="23"/>
      <c r="SQZ166" s="23"/>
      <c r="SRA166" s="23"/>
      <c r="SRB166" s="23"/>
      <c r="SRC166" s="23"/>
      <c r="SRD166" s="23"/>
      <c r="SRE166" s="23"/>
      <c r="SRF166" s="23"/>
      <c r="SRG166" s="23"/>
      <c r="SRH166" s="23"/>
      <c r="SRI166" s="23"/>
      <c r="SRJ166" s="23"/>
      <c r="SRK166" s="23"/>
      <c r="SRL166" s="23"/>
      <c r="SRM166" s="23"/>
      <c r="SRN166" s="23"/>
      <c r="SRO166" s="23"/>
      <c r="SRP166" s="23"/>
      <c r="SRQ166" s="23"/>
      <c r="SRR166" s="23"/>
      <c r="SRS166" s="23"/>
      <c r="SRT166" s="23"/>
      <c r="SRU166" s="23"/>
      <c r="SRV166" s="23"/>
      <c r="SRW166" s="23"/>
      <c r="SRX166" s="23"/>
      <c r="SRY166" s="23"/>
      <c r="SRZ166" s="23"/>
      <c r="SSA166" s="23"/>
      <c r="SSB166" s="23"/>
      <c r="SSC166" s="23"/>
      <c r="SSD166" s="23"/>
      <c r="SSE166" s="23"/>
      <c r="SSF166" s="23"/>
      <c r="SSG166" s="23"/>
      <c r="SSH166" s="23"/>
      <c r="SSI166" s="23"/>
      <c r="SSJ166" s="23"/>
      <c r="SSK166" s="23"/>
      <c r="SSL166" s="23"/>
      <c r="SSM166" s="23"/>
      <c r="SSN166" s="23"/>
      <c r="SSO166" s="23"/>
      <c r="SSP166" s="23"/>
      <c r="SSQ166" s="23"/>
      <c r="SSR166" s="23"/>
      <c r="SSS166" s="23"/>
      <c r="SST166" s="23"/>
      <c r="SSU166" s="23"/>
      <c r="SSV166" s="23"/>
      <c r="SSW166" s="23"/>
      <c r="SSX166" s="23"/>
      <c r="SSY166" s="23"/>
      <c r="SSZ166" s="23"/>
      <c r="STA166" s="23"/>
      <c r="STB166" s="23"/>
      <c r="STC166" s="23"/>
      <c r="STD166" s="23"/>
      <c r="STE166" s="23"/>
      <c r="STF166" s="23"/>
      <c r="STG166" s="23"/>
      <c r="STH166" s="23"/>
      <c r="STI166" s="23"/>
      <c r="STJ166" s="23"/>
      <c r="STK166" s="23"/>
      <c r="STL166" s="23"/>
      <c r="STM166" s="23"/>
      <c r="STN166" s="23"/>
      <c r="STO166" s="23"/>
      <c r="STP166" s="23"/>
      <c r="STQ166" s="23"/>
      <c r="STR166" s="23"/>
      <c r="STS166" s="23"/>
      <c r="STT166" s="23"/>
      <c r="STU166" s="23"/>
      <c r="STV166" s="23"/>
      <c r="STW166" s="23"/>
      <c r="STX166" s="23"/>
      <c r="STY166" s="23"/>
      <c r="STZ166" s="23"/>
      <c r="SUA166" s="23"/>
      <c r="SUB166" s="23"/>
      <c r="SUC166" s="23"/>
      <c r="SUD166" s="23"/>
      <c r="SUE166" s="23"/>
      <c r="SUF166" s="23"/>
      <c r="SUG166" s="23"/>
      <c r="SUH166" s="23"/>
      <c r="SUI166" s="23"/>
      <c r="SUJ166" s="23"/>
      <c r="SUK166" s="23"/>
      <c r="SUL166" s="23"/>
      <c r="SUM166" s="23"/>
      <c r="SUN166" s="23"/>
      <c r="SUO166" s="23"/>
      <c r="SUP166" s="23"/>
      <c r="SUQ166" s="23"/>
      <c r="SUR166" s="23"/>
      <c r="SUS166" s="23"/>
      <c r="SUT166" s="23"/>
      <c r="SUU166" s="23"/>
      <c r="SUV166" s="23"/>
      <c r="SUW166" s="23"/>
      <c r="SUX166" s="23"/>
      <c r="SUY166" s="23"/>
      <c r="SUZ166" s="23"/>
      <c r="SVA166" s="23"/>
      <c r="SVB166" s="23"/>
      <c r="SVC166" s="23"/>
      <c r="SVD166" s="23"/>
      <c r="SVE166" s="23"/>
      <c r="SVF166" s="23"/>
      <c r="SVG166" s="23"/>
      <c r="SVH166" s="23"/>
      <c r="SVI166" s="23"/>
      <c r="SVJ166" s="23"/>
      <c r="SVK166" s="23"/>
      <c r="SVL166" s="23"/>
      <c r="SVM166" s="23"/>
      <c r="SVN166" s="23"/>
      <c r="SVO166" s="23"/>
      <c r="SVP166" s="23"/>
      <c r="SVQ166" s="23"/>
      <c r="SVR166" s="23"/>
      <c r="SVS166" s="23"/>
      <c r="SVT166" s="23"/>
      <c r="SVU166" s="23"/>
      <c r="SVV166" s="23"/>
      <c r="SVW166" s="23"/>
      <c r="SVX166" s="23"/>
      <c r="SVY166" s="23"/>
      <c r="SVZ166" s="23"/>
      <c r="SWA166" s="23"/>
      <c r="SWB166" s="23"/>
      <c r="SWC166" s="23"/>
      <c r="SWD166" s="23"/>
      <c r="SWE166" s="23"/>
      <c r="SWF166" s="23"/>
      <c r="SWG166" s="23"/>
      <c r="SWH166" s="23"/>
      <c r="SWI166" s="23"/>
      <c r="SWJ166" s="23"/>
      <c r="SWK166" s="23"/>
      <c r="SWL166" s="23"/>
      <c r="SWM166" s="23"/>
      <c r="SWN166" s="23"/>
      <c r="SWO166" s="23"/>
      <c r="SWP166" s="23"/>
      <c r="SWQ166" s="23"/>
      <c r="SWR166" s="23"/>
      <c r="SWS166" s="23"/>
      <c r="SWT166" s="23"/>
      <c r="SWU166" s="23"/>
      <c r="SWV166" s="23"/>
      <c r="SWW166" s="23"/>
      <c r="SWX166" s="23"/>
      <c r="SWY166" s="23"/>
      <c r="SWZ166" s="23"/>
      <c r="SXA166" s="23"/>
      <c r="SXB166" s="23"/>
      <c r="SXC166" s="23"/>
      <c r="SXD166" s="23"/>
      <c r="SXE166" s="23"/>
      <c r="SXF166" s="23"/>
      <c r="SXG166" s="23"/>
      <c r="SXH166" s="23"/>
      <c r="SXI166" s="23"/>
      <c r="SXJ166" s="23"/>
      <c r="SXK166" s="23"/>
      <c r="SXL166" s="23"/>
      <c r="SXM166" s="23"/>
      <c r="SXN166" s="23"/>
      <c r="SXO166" s="23"/>
      <c r="SXP166" s="23"/>
      <c r="SXQ166" s="23"/>
      <c r="SXR166" s="23"/>
      <c r="SXS166" s="23"/>
      <c r="SXT166" s="23"/>
      <c r="SXU166" s="23"/>
      <c r="SXV166" s="23"/>
      <c r="SXW166" s="23"/>
      <c r="SXX166" s="23"/>
      <c r="SXY166" s="23"/>
      <c r="SXZ166" s="23"/>
      <c r="SYA166" s="23"/>
      <c r="SYB166" s="23"/>
      <c r="SYC166" s="23"/>
      <c r="SYD166" s="23"/>
      <c r="SYE166" s="23"/>
      <c r="SYF166" s="23"/>
      <c r="SYG166" s="23"/>
      <c r="SYH166" s="23"/>
      <c r="SYI166" s="23"/>
      <c r="SYJ166" s="23"/>
      <c r="SYK166" s="23"/>
      <c r="SYL166" s="23"/>
      <c r="SYM166" s="23"/>
      <c r="SYN166" s="23"/>
      <c r="SYO166" s="23"/>
      <c r="SYP166" s="23"/>
      <c r="SYQ166" s="23"/>
      <c r="SYR166" s="23"/>
      <c r="SYS166" s="23"/>
      <c r="SYT166" s="23"/>
      <c r="SYU166" s="23"/>
      <c r="SYV166" s="23"/>
      <c r="SYW166" s="23"/>
      <c r="SYX166" s="23"/>
      <c r="SYY166" s="23"/>
      <c r="SYZ166" s="23"/>
      <c r="SZA166" s="23"/>
      <c r="SZB166" s="23"/>
      <c r="SZC166" s="23"/>
      <c r="SZD166" s="23"/>
      <c r="SZE166" s="23"/>
      <c r="SZF166" s="23"/>
      <c r="SZG166" s="23"/>
      <c r="SZH166" s="23"/>
      <c r="SZI166" s="23"/>
      <c r="SZJ166" s="23"/>
      <c r="SZK166" s="23"/>
      <c r="SZL166" s="23"/>
      <c r="SZM166" s="23"/>
      <c r="SZN166" s="23"/>
      <c r="SZO166" s="23"/>
      <c r="SZP166" s="23"/>
      <c r="SZQ166" s="23"/>
      <c r="SZR166" s="23"/>
      <c r="SZS166" s="23"/>
      <c r="SZT166" s="23"/>
      <c r="SZU166" s="23"/>
      <c r="SZV166" s="23"/>
      <c r="SZW166" s="23"/>
      <c r="SZX166" s="23"/>
      <c r="SZY166" s="23"/>
      <c r="SZZ166" s="23"/>
      <c r="TAA166" s="23"/>
      <c r="TAB166" s="23"/>
      <c r="TAC166" s="23"/>
      <c r="TAD166" s="23"/>
      <c r="TAE166" s="23"/>
      <c r="TAF166" s="23"/>
      <c r="TAG166" s="23"/>
      <c r="TAH166" s="23"/>
      <c r="TAI166" s="23"/>
      <c r="TAJ166" s="23"/>
      <c r="TAK166" s="23"/>
      <c r="TAL166" s="23"/>
      <c r="TAM166" s="23"/>
      <c r="TAN166" s="23"/>
      <c r="TAO166" s="23"/>
      <c r="TAP166" s="23"/>
      <c r="TAQ166" s="23"/>
      <c r="TAR166" s="23"/>
      <c r="TAS166" s="23"/>
      <c r="TAT166" s="23"/>
      <c r="TAU166" s="23"/>
      <c r="TAV166" s="23"/>
      <c r="TAW166" s="23"/>
      <c r="TAX166" s="23"/>
      <c r="TAY166" s="23"/>
      <c r="TAZ166" s="23"/>
      <c r="TBA166" s="23"/>
      <c r="TBB166" s="23"/>
      <c r="TBC166" s="23"/>
      <c r="TBD166" s="23"/>
      <c r="TBE166" s="23"/>
      <c r="TBF166" s="23"/>
      <c r="TBG166" s="23"/>
      <c r="TBH166" s="23"/>
      <c r="TBI166" s="23"/>
      <c r="TBJ166" s="23"/>
      <c r="TBK166" s="23"/>
      <c r="TBL166" s="23"/>
      <c r="TBM166" s="23"/>
      <c r="TBN166" s="23"/>
      <c r="TBO166" s="23"/>
      <c r="TBP166" s="23"/>
      <c r="TBQ166" s="23"/>
      <c r="TBR166" s="23"/>
      <c r="TBS166" s="23"/>
      <c r="TBT166" s="23"/>
      <c r="TBU166" s="23"/>
      <c r="TBV166" s="23"/>
      <c r="TBW166" s="23"/>
      <c r="TBX166" s="23"/>
      <c r="TBY166" s="23"/>
      <c r="TBZ166" s="23"/>
      <c r="TCA166" s="23"/>
      <c r="TCB166" s="23"/>
      <c r="TCC166" s="23"/>
      <c r="TCD166" s="23"/>
      <c r="TCE166" s="23"/>
      <c r="TCF166" s="23"/>
      <c r="TCG166" s="23"/>
      <c r="TCH166" s="23"/>
      <c r="TCI166" s="23"/>
      <c r="TCJ166" s="23"/>
      <c r="TCK166" s="23"/>
      <c r="TCL166" s="23"/>
      <c r="TCM166" s="23"/>
      <c r="TCN166" s="23"/>
      <c r="TCO166" s="23"/>
      <c r="TCP166" s="23"/>
      <c r="TCQ166" s="23"/>
      <c r="TCR166" s="23"/>
      <c r="TCS166" s="23"/>
      <c r="TCT166" s="23"/>
      <c r="TCU166" s="23"/>
      <c r="TCV166" s="23"/>
      <c r="TCW166" s="23"/>
      <c r="TCX166" s="23"/>
      <c r="TCY166" s="23"/>
      <c r="TCZ166" s="23"/>
      <c r="TDA166" s="23"/>
      <c r="TDB166" s="23"/>
      <c r="TDC166" s="23"/>
      <c r="TDD166" s="23"/>
      <c r="TDE166" s="23"/>
      <c r="TDF166" s="23"/>
      <c r="TDG166" s="23"/>
      <c r="TDH166" s="23"/>
      <c r="TDI166" s="23"/>
      <c r="TDJ166" s="23"/>
      <c r="TDK166" s="23"/>
      <c r="TDL166" s="23"/>
      <c r="TDM166" s="23"/>
      <c r="TDN166" s="23"/>
      <c r="TDO166" s="23"/>
      <c r="TDP166" s="23"/>
      <c r="TDQ166" s="23"/>
      <c r="TDR166" s="23"/>
      <c r="TDS166" s="23"/>
      <c r="TDT166" s="23"/>
      <c r="TDU166" s="23"/>
      <c r="TDV166" s="23"/>
      <c r="TDW166" s="23"/>
      <c r="TDX166" s="23"/>
      <c r="TDY166" s="23"/>
      <c r="TDZ166" s="23"/>
      <c r="TEA166" s="23"/>
      <c r="TEB166" s="23"/>
      <c r="TEC166" s="23"/>
      <c r="TED166" s="23"/>
      <c r="TEE166" s="23"/>
      <c r="TEF166" s="23"/>
      <c r="TEG166" s="23"/>
      <c r="TEH166" s="23"/>
      <c r="TEI166" s="23"/>
      <c r="TEJ166" s="23"/>
      <c r="TEK166" s="23"/>
      <c r="TEL166" s="23"/>
      <c r="TEM166" s="23"/>
      <c r="TEN166" s="23"/>
      <c r="TEO166" s="23"/>
      <c r="TEP166" s="23"/>
      <c r="TEQ166" s="23"/>
      <c r="TER166" s="23"/>
      <c r="TES166" s="23"/>
      <c r="TET166" s="23"/>
      <c r="TEU166" s="23"/>
      <c r="TEV166" s="23"/>
      <c r="TEW166" s="23"/>
      <c r="TEX166" s="23"/>
      <c r="TEY166" s="23"/>
      <c r="TEZ166" s="23"/>
      <c r="TFA166" s="23"/>
      <c r="TFB166" s="23"/>
      <c r="TFC166" s="23"/>
      <c r="TFD166" s="23"/>
      <c r="TFE166" s="23"/>
      <c r="TFF166" s="23"/>
      <c r="TFG166" s="23"/>
      <c r="TFH166" s="23"/>
      <c r="TFI166" s="23"/>
      <c r="TFJ166" s="23"/>
      <c r="TFK166" s="23"/>
      <c r="TFL166" s="23"/>
      <c r="TFM166" s="23"/>
      <c r="TFN166" s="23"/>
      <c r="TFO166" s="23"/>
      <c r="TFP166" s="23"/>
      <c r="TFQ166" s="23"/>
      <c r="TFR166" s="23"/>
      <c r="TFS166" s="23"/>
      <c r="TFT166" s="23"/>
      <c r="TFU166" s="23"/>
      <c r="TFV166" s="23"/>
      <c r="TFW166" s="23"/>
      <c r="TFX166" s="23"/>
      <c r="TFY166" s="23"/>
      <c r="TFZ166" s="23"/>
      <c r="TGA166" s="23"/>
      <c r="TGB166" s="23"/>
      <c r="TGC166" s="23"/>
      <c r="TGD166" s="23"/>
      <c r="TGE166" s="23"/>
      <c r="TGF166" s="23"/>
      <c r="TGG166" s="23"/>
      <c r="TGH166" s="23"/>
      <c r="TGI166" s="23"/>
      <c r="TGJ166" s="23"/>
      <c r="TGK166" s="23"/>
      <c r="TGL166" s="23"/>
      <c r="TGM166" s="23"/>
      <c r="TGN166" s="23"/>
      <c r="TGO166" s="23"/>
      <c r="TGP166" s="23"/>
      <c r="TGQ166" s="23"/>
      <c r="TGR166" s="23"/>
      <c r="TGS166" s="23"/>
      <c r="TGT166" s="23"/>
      <c r="TGU166" s="23"/>
      <c r="TGV166" s="23"/>
      <c r="TGW166" s="23"/>
      <c r="TGX166" s="23"/>
      <c r="TGY166" s="23"/>
      <c r="TGZ166" s="23"/>
      <c r="THA166" s="23"/>
      <c r="THB166" s="23"/>
      <c r="THC166" s="23"/>
      <c r="THD166" s="23"/>
      <c r="THE166" s="23"/>
      <c r="THF166" s="23"/>
      <c r="THG166" s="23"/>
      <c r="THH166" s="23"/>
      <c r="THI166" s="23"/>
      <c r="THJ166" s="23"/>
      <c r="THK166" s="23"/>
      <c r="THL166" s="23"/>
      <c r="THM166" s="23"/>
      <c r="THN166" s="23"/>
      <c r="THO166" s="23"/>
      <c r="THP166" s="23"/>
      <c r="THQ166" s="23"/>
      <c r="THR166" s="23"/>
      <c r="THS166" s="23"/>
      <c r="THT166" s="23"/>
      <c r="THU166" s="23"/>
      <c r="THV166" s="23"/>
      <c r="THW166" s="23"/>
      <c r="THX166" s="23"/>
      <c r="THY166" s="23"/>
      <c r="THZ166" s="23"/>
      <c r="TIA166" s="23"/>
      <c r="TIB166" s="23"/>
      <c r="TIC166" s="23"/>
      <c r="TID166" s="23"/>
      <c r="TIE166" s="23"/>
      <c r="TIF166" s="23"/>
      <c r="TIG166" s="23"/>
      <c r="TIH166" s="23"/>
      <c r="TII166" s="23"/>
      <c r="TIJ166" s="23"/>
      <c r="TIK166" s="23"/>
      <c r="TIL166" s="23"/>
      <c r="TIM166" s="23"/>
      <c r="TIN166" s="23"/>
      <c r="TIO166" s="23"/>
      <c r="TIP166" s="23"/>
      <c r="TIQ166" s="23"/>
      <c r="TIR166" s="23"/>
      <c r="TIS166" s="23"/>
      <c r="TIT166" s="23"/>
      <c r="TIU166" s="23"/>
      <c r="TIV166" s="23"/>
      <c r="TIW166" s="23"/>
      <c r="TIX166" s="23"/>
      <c r="TIY166" s="23"/>
      <c r="TIZ166" s="23"/>
      <c r="TJA166" s="23"/>
      <c r="TJB166" s="23"/>
      <c r="TJC166" s="23"/>
      <c r="TJD166" s="23"/>
      <c r="TJE166" s="23"/>
      <c r="TJF166" s="23"/>
      <c r="TJG166" s="23"/>
      <c r="TJH166" s="23"/>
      <c r="TJI166" s="23"/>
      <c r="TJJ166" s="23"/>
      <c r="TJK166" s="23"/>
      <c r="TJL166" s="23"/>
      <c r="TJM166" s="23"/>
      <c r="TJN166" s="23"/>
      <c r="TJO166" s="23"/>
      <c r="TJP166" s="23"/>
      <c r="TJQ166" s="23"/>
      <c r="TJR166" s="23"/>
      <c r="TJS166" s="23"/>
      <c r="TJT166" s="23"/>
      <c r="TJU166" s="23"/>
      <c r="TJV166" s="23"/>
      <c r="TJW166" s="23"/>
      <c r="TJX166" s="23"/>
      <c r="TJY166" s="23"/>
      <c r="TJZ166" s="23"/>
      <c r="TKA166" s="23"/>
      <c r="TKB166" s="23"/>
      <c r="TKC166" s="23"/>
      <c r="TKD166" s="23"/>
      <c r="TKE166" s="23"/>
      <c r="TKF166" s="23"/>
      <c r="TKG166" s="23"/>
      <c r="TKH166" s="23"/>
      <c r="TKI166" s="23"/>
      <c r="TKJ166" s="23"/>
      <c r="TKK166" s="23"/>
      <c r="TKL166" s="23"/>
      <c r="TKM166" s="23"/>
      <c r="TKN166" s="23"/>
      <c r="TKO166" s="23"/>
      <c r="TKP166" s="23"/>
      <c r="TKQ166" s="23"/>
      <c r="TKR166" s="23"/>
      <c r="TKS166" s="23"/>
      <c r="TKT166" s="23"/>
      <c r="TKU166" s="23"/>
      <c r="TKV166" s="23"/>
      <c r="TKW166" s="23"/>
      <c r="TKX166" s="23"/>
      <c r="TKY166" s="23"/>
      <c r="TKZ166" s="23"/>
      <c r="TLA166" s="23"/>
      <c r="TLB166" s="23"/>
      <c r="TLC166" s="23"/>
      <c r="TLD166" s="23"/>
      <c r="TLE166" s="23"/>
      <c r="TLF166" s="23"/>
      <c r="TLG166" s="23"/>
      <c r="TLH166" s="23"/>
      <c r="TLI166" s="23"/>
      <c r="TLJ166" s="23"/>
      <c r="TLK166" s="23"/>
      <c r="TLL166" s="23"/>
      <c r="TLM166" s="23"/>
      <c r="TLN166" s="23"/>
      <c r="TLO166" s="23"/>
      <c r="TLP166" s="23"/>
      <c r="TLQ166" s="23"/>
      <c r="TLR166" s="23"/>
      <c r="TLS166" s="23"/>
      <c r="TLT166" s="23"/>
      <c r="TLU166" s="23"/>
      <c r="TLV166" s="23"/>
      <c r="TLW166" s="23"/>
      <c r="TLX166" s="23"/>
      <c r="TLY166" s="23"/>
      <c r="TLZ166" s="23"/>
      <c r="TMA166" s="23"/>
      <c r="TMB166" s="23"/>
      <c r="TMC166" s="23"/>
      <c r="TMD166" s="23"/>
      <c r="TME166" s="23"/>
      <c r="TMF166" s="23"/>
      <c r="TMG166" s="23"/>
      <c r="TMH166" s="23"/>
      <c r="TMI166" s="23"/>
      <c r="TMJ166" s="23"/>
      <c r="TMK166" s="23"/>
      <c r="TML166" s="23"/>
      <c r="TMM166" s="23"/>
      <c r="TMN166" s="23"/>
      <c r="TMO166" s="23"/>
      <c r="TMP166" s="23"/>
      <c r="TMQ166" s="23"/>
      <c r="TMR166" s="23"/>
      <c r="TMS166" s="23"/>
      <c r="TMT166" s="23"/>
      <c r="TMU166" s="23"/>
      <c r="TMV166" s="23"/>
      <c r="TMW166" s="23"/>
      <c r="TMX166" s="23"/>
      <c r="TMY166" s="23"/>
      <c r="TMZ166" s="23"/>
      <c r="TNA166" s="23"/>
      <c r="TNB166" s="23"/>
      <c r="TNC166" s="23"/>
      <c r="TND166" s="23"/>
      <c r="TNE166" s="23"/>
      <c r="TNF166" s="23"/>
      <c r="TNG166" s="23"/>
      <c r="TNH166" s="23"/>
      <c r="TNI166" s="23"/>
      <c r="TNJ166" s="23"/>
      <c r="TNK166" s="23"/>
      <c r="TNL166" s="23"/>
      <c r="TNM166" s="23"/>
      <c r="TNN166" s="23"/>
      <c r="TNO166" s="23"/>
      <c r="TNP166" s="23"/>
      <c r="TNQ166" s="23"/>
      <c r="TNR166" s="23"/>
      <c r="TNS166" s="23"/>
      <c r="TNT166" s="23"/>
      <c r="TNU166" s="23"/>
      <c r="TNV166" s="23"/>
      <c r="TNW166" s="23"/>
      <c r="TNX166" s="23"/>
      <c r="TNY166" s="23"/>
      <c r="TNZ166" s="23"/>
      <c r="TOA166" s="23"/>
      <c r="TOB166" s="23"/>
      <c r="TOC166" s="23"/>
      <c r="TOD166" s="23"/>
      <c r="TOE166" s="23"/>
      <c r="TOF166" s="23"/>
      <c r="TOG166" s="23"/>
      <c r="TOH166" s="23"/>
      <c r="TOI166" s="23"/>
      <c r="TOJ166" s="23"/>
      <c r="TOK166" s="23"/>
      <c r="TOL166" s="23"/>
      <c r="TOM166" s="23"/>
      <c r="TON166" s="23"/>
      <c r="TOO166" s="23"/>
      <c r="TOP166" s="23"/>
      <c r="TOQ166" s="23"/>
      <c r="TOR166" s="23"/>
      <c r="TOS166" s="23"/>
      <c r="TOT166" s="23"/>
      <c r="TOU166" s="23"/>
      <c r="TOV166" s="23"/>
      <c r="TOW166" s="23"/>
      <c r="TOX166" s="23"/>
      <c r="TOY166" s="23"/>
      <c r="TOZ166" s="23"/>
      <c r="TPA166" s="23"/>
      <c r="TPB166" s="23"/>
      <c r="TPC166" s="23"/>
      <c r="TPD166" s="23"/>
      <c r="TPE166" s="23"/>
      <c r="TPF166" s="23"/>
      <c r="TPG166" s="23"/>
      <c r="TPH166" s="23"/>
      <c r="TPI166" s="23"/>
      <c r="TPJ166" s="23"/>
      <c r="TPK166" s="23"/>
      <c r="TPL166" s="23"/>
      <c r="TPM166" s="23"/>
      <c r="TPN166" s="23"/>
      <c r="TPO166" s="23"/>
      <c r="TPP166" s="23"/>
      <c r="TPQ166" s="23"/>
      <c r="TPR166" s="23"/>
      <c r="TPS166" s="23"/>
      <c r="TPT166" s="23"/>
      <c r="TPU166" s="23"/>
      <c r="TPV166" s="23"/>
      <c r="TPW166" s="23"/>
      <c r="TPX166" s="23"/>
      <c r="TPY166" s="23"/>
      <c r="TPZ166" s="23"/>
      <c r="TQA166" s="23"/>
      <c r="TQB166" s="23"/>
      <c r="TQC166" s="23"/>
      <c r="TQD166" s="23"/>
      <c r="TQE166" s="23"/>
      <c r="TQF166" s="23"/>
      <c r="TQG166" s="23"/>
      <c r="TQH166" s="23"/>
      <c r="TQI166" s="23"/>
      <c r="TQJ166" s="23"/>
      <c r="TQK166" s="23"/>
      <c r="TQL166" s="23"/>
      <c r="TQM166" s="23"/>
      <c r="TQN166" s="23"/>
      <c r="TQO166" s="23"/>
      <c r="TQP166" s="23"/>
      <c r="TQQ166" s="23"/>
      <c r="TQR166" s="23"/>
      <c r="TQS166" s="23"/>
      <c r="TQT166" s="23"/>
      <c r="TQU166" s="23"/>
      <c r="TQV166" s="23"/>
      <c r="TQW166" s="23"/>
      <c r="TQX166" s="23"/>
      <c r="TQY166" s="23"/>
      <c r="TQZ166" s="23"/>
      <c r="TRA166" s="23"/>
      <c r="TRB166" s="23"/>
      <c r="TRC166" s="23"/>
      <c r="TRD166" s="23"/>
      <c r="TRE166" s="23"/>
      <c r="TRF166" s="23"/>
      <c r="TRG166" s="23"/>
      <c r="TRH166" s="23"/>
      <c r="TRI166" s="23"/>
      <c r="TRJ166" s="23"/>
      <c r="TRK166" s="23"/>
      <c r="TRL166" s="23"/>
      <c r="TRM166" s="23"/>
      <c r="TRN166" s="23"/>
      <c r="TRO166" s="23"/>
      <c r="TRP166" s="23"/>
      <c r="TRQ166" s="23"/>
      <c r="TRR166" s="23"/>
      <c r="TRS166" s="23"/>
      <c r="TRT166" s="23"/>
      <c r="TRU166" s="23"/>
      <c r="TRV166" s="23"/>
      <c r="TRW166" s="23"/>
      <c r="TRX166" s="23"/>
      <c r="TRY166" s="23"/>
      <c r="TRZ166" s="23"/>
      <c r="TSA166" s="23"/>
      <c r="TSB166" s="23"/>
      <c r="TSC166" s="23"/>
      <c r="TSD166" s="23"/>
      <c r="TSE166" s="23"/>
      <c r="TSF166" s="23"/>
      <c r="TSG166" s="23"/>
      <c r="TSH166" s="23"/>
      <c r="TSI166" s="23"/>
      <c r="TSJ166" s="23"/>
      <c r="TSK166" s="23"/>
      <c r="TSL166" s="23"/>
      <c r="TSM166" s="23"/>
      <c r="TSN166" s="23"/>
      <c r="TSO166" s="23"/>
      <c r="TSP166" s="23"/>
      <c r="TSQ166" s="23"/>
      <c r="TSR166" s="23"/>
      <c r="TSS166" s="23"/>
      <c r="TST166" s="23"/>
      <c r="TSU166" s="23"/>
      <c r="TSV166" s="23"/>
      <c r="TSW166" s="23"/>
      <c r="TSX166" s="23"/>
      <c r="TSY166" s="23"/>
      <c r="TSZ166" s="23"/>
      <c r="TTA166" s="23"/>
      <c r="TTB166" s="23"/>
      <c r="TTC166" s="23"/>
      <c r="TTD166" s="23"/>
      <c r="TTE166" s="23"/>
      <c r="TTF166" s="23"/>
      <c r="TTG166" s="23"/>
      <c r="TTH166" s="23"/>
      <c r="TTI166" s="23"/>
      <c r="TTJ166" s="23"/>
      <c r="TTK166" s="23"/>
      <c r="TTL166" s="23"/>
      <c r="TTM166" s="23"/>
      <c r="TTN166" s="23"/>
      <c r="TTO166" s="23"/>
      <c r="TTP166" s="23"/>
      <c r="TTQ166" s="23"/>
      <c r="TTR166" s="23"/>
      <c r="TTS166" s="23"/>
      <c r="TTT166" s="23"/>
      <c r="TTU166" s="23"/>
      <c r="TTV166" s="23"/>
      <c r="TTW166" s="23"/>
      <c r="TTX166" s="23"/>
      <c r="TTY166" s="23"/>
      <c r="TTZ166" s="23"/>
      <c r="TUA166" s="23"/>
      <c r="TUB166" s="23"/>
      <c r="TUC166" s="23"/>
      <c r="TUD166" s="23"/>
      <c r="TUE166" s="23"/>
      <c r="TUF166" s="23"/>
      <c r="TUG166" s="23"/>
      <c r="TUH166" s="23"/>
      <c r="TUI166" s="23"/>
      <c r="TUJ166" s="23"/>
      <c r="TUK166" s="23"/>
      <c r="TUL166" s="23"/>
      <c r="TUM166" s="23"/>
      <c r="TUN166" s="23"/>
      <c r="TUO166" s="23"/>
      <c r="TUP166" s="23"/>
      <c r="TUQ166" s="23"/>
      <c r="TUR166" s="23"/>
      <c r="TUS166" s="23"/>
      <c r="TUT166" s="23"/>
      <c r="TUU166" s="23"/>
      <c r="TUV166" s="23"/>
      <c r="TUW166" s="23"/>
      <c r="TUX166" s="23"/>
      <c r="TUY166" s="23"/>
      <c r="TUZ166" s="23"/>
      <c r="TVA166" s="23"/>
      <c r="TVB166" s="23"/>
      <c r="TVC166" s="23"/>
      <c r="TVD166" s="23"/>
      <c r="TVE166" s="23"/>
      <c r="TVF166" s="23"/>
      <c r="TVG166" s="23"/>
      <c r="TVH166" s="23"/>
      <c r="TVI166" s="23"/>
      <c r="TVJ166" s="23"/>
      <c r="TVK166" s="23"/>
      <c r="TVL166" s="23"/>
      <c r="TVM166" s="23"/>
      <c r="TVN166" s="23"/>
      <c r="TVO166" s="23"/>
      <c r="TVP166" s="23"/>
      <c r="TVQ166" s="23"/>
      <c r="TVR166" s="23"/>
      <c r="TVS166" s="23"/>
      <c r="TVT166" s="23"/>
      <c r="TVU166" s="23"/>
      <c r="TVV166" s="23"/>
      <c r="TVW166" s="23"/>
      <c r="TVX166" s="23"/>
      <c r="TVY166" s="23"/>
      <c r="TVZ166" s="23"/>
      <c r="TWA166" s="23"/>
      <c r="TWB166" s="23"/>
      <c r="TWC166" s="23"/>
      <c r="TWD166" s="23"/>
      <c r="TWE166" s="23"/>
      <c r="TWF166" s="23"/>
      <c r="TWG166" s="23"/>
      <c r="TWH166" s="23"/>
      <c r="TWI166" s="23"/>
      <c r="TWJ166" s="23"/>
      <c r="TWK166" s="23"/>
      <c r="TWL166" s="23"/>
      <c r="TWM166" s="23"/>
      <c r="TWN166" s="23"/>
      <c r="TWO166" s="23"/>
      <c r="TWP166" s="23"/>
      <c r="TWQ166" s="23"/>
      <c r="TWR166" s="23"/>
      <c r="TWS166" s="23"/>
      <c r="TWT166" s="23"/>
      <c r="TWU166" s="23"/>
      <c r="TWV166" s="23"/>
      <c r="TWW166" s="23"/>
      <c r="TWX166" s="23"/>
      <c r="TWY166" s="23"/>
      <c r="TWZ166" s="23"/>
      <c r="TXA166" s="23"/>
      <c r="TXB166" s="23"/>
      <c r="TXC166" s="23"/>
      <c r="TXD166" s="23"/>
      <c r="TXE166" s="23"/>
      <c r="TXF166" s="23"/>
      <c r="TXG166" s="23"/>
      <c r="TXH166" s="23"/>
      <c r="TXI166" s="23"/>
      <c r="TXJ166" s="23"/>
      <c r="TXK166" s="23"/>
      <c r="TXL166" s="23"/>
      <c r="TXM166" s="23"/>
      <c r="TXN166" s="23"/>
      <c r="TXO166" s="23"/>
      <c r="TXP166" s="23"/>
      <c r="TXQ166" s="23"/>
      <c r="TXR166" s="23"/>
      <c r="TXS166" s="23"/>
      <c r="TXT166" s="23"/>
      <c r="TXU166" s="23"/>
      <c r="TXV166" s="23"/>
      <c r="TXW166" s="23"/>
      <c r="TXX166" s="23"/>
      <c r="TXY166" s="23"/>
      <c r="TXZ166" s="23"/>
      <c r="TYA166" s="23"/>
      <c r="TYB166" s="23"/>
      <c r="TYC166" s="23"/>
      <c r="TYD166" s="23"/>
      <c r="TYE166" s="23"/>
      <c r="TYF166" s="23"/>
      <c r="TYG166" s="23"/>
      <c r="TYH166" s="23"/>
      <c r="TYI166" s="23"/>
      <c r="TYJ166" s="23"/>
      <c r="TYK166" s="23"/>
      <c r="TYL166" s="23"/>
      <c r="TYM166" s="23"/>
      <c r="TYN166" s="23"/>
      <c r="TYO166" s="23"/>
      <c r="TYP166" s="23"/>
      <c r="TYQ166" s="23"/>
      <c r="TYR166" s="23"/>
      <c r="TYS166" s="23"/>
      <c r="TYT166" s="23"/>
      <c r="TYU166" s="23"/>
      <c r="TYV166" s="23"/>
      <c r="TYW166" s="23"/>
      <c r="TYX166" s="23"/>
      <c r="TYY166" s="23"/>
      <c r="TYZ166" s="23"/>
      <c r="TZA166" s="23"/>
      <c r="TZB166" s="23"/>
      <c r="TZC166" s="23"/>
      <c r="TZD166" s="23"/>
      <c r="TZE166" s="23"/>
      <c r="TZF166" s="23"/>
      <c r="TZG166" s="23"/>
      <c r="TZH166" s="23"/>
      <c r="TZI166" s="23"/>
      <c r="TZJ166" s="23"/>
      <c r="TZK166" s="23"/>
      <c r="TZL166" s="23"/>
      <c r="TZM166" s="23"/>
      <c r="TZN166" s="23"/>
      <c r="TZO166" s="23"/>
      <c r="TZP166" s="23"/>
      <c r="TZQ166" s="23"/>
      <c r="TZR166" s="23"/>
      <c r="TZS166" s="23"/>
      <c r="TZT166" s="23"/>
      <c r="TZU166" s="23"/>
      <c r="TZV166" s="23"/>
      <c r="TZW166" s="23"/>
      <c r="TZX166" s="23"/>
      <c r="TZY166" s="23"/>
      <c r="TZZ166" s="23"/>
      <c r="UAA166" s="23"/>
      <c r="UAB166" s="23"/>
      <c r="UAC166" s="23"/>
      <c r="UAD166" s="23"/>
      <c r="UAE166" s="23"/>
      <c r="UAF166" s="23"/>
      <c r="UAG166" s="23"/>
      <c r="UAH166" s="23"/>
      <c r="UAI166" s="23"/>
      <c r="UAJ166" s="23"/>
      <c r="UAK166" s="23"/>
      <c r="UAL166" s="23"/>
      <c r="UAM166" s="23"/>
      <c r="UAN166" s="23"/>
      <c r="UAO166" s="23"/>
      <c r="UAP166" s="23"/>
      <c r="UAQ166" s="23"/>
      <c r="UAR166" s="23"/>
      <c r="UAS166" s="23"/>
      <c r="UAT166" s="23"/>
      <c r="UAU166" s="23"/>
      <c r="UAV166" s="23"/>
      <c r="UAW166" s="23"/>
      <c r="UAX166" s="23"/>
      <c r="UAY166" s="23"/>
      <c r="UAZ166" s="23"/>
      <c r="UBA166" s="23"/>
      <c r="UBB166" s="23"/>
      <c r="UBC166" s="23"/>
      <c r="UBD166" s="23"/>
      <c r="UBE166" s="23"/>
      <c r="UBF166" s="23"/>
      <c r="UBG166" s="23"/>
      <c r="UBH166" s="23"/>
      <c r="UBI166" s="23"/>
      <c r="UBJ166" s="23"/>
      <c r="UBK166" s="23"/>
      <c r="UBL166" s="23"/>
      <c r="UBM166" s="23"/>
      <c r="UBN166" s="23"/>
      <c r="UBO166" s="23"/>
      <c r="UBP166" s="23"/>
      <c r="UBQ166" s="23"/>
      <c r="UBR166" s="23"/>
      <c r="UBS166" s="23"/>
      <c r="UBT166" s="23"/>
      <c r="UBU166" s="23"/>
      <c r="UBV166" s="23"/>
      <c r="UBW166" s="23"/>
      <c r="UBX166" s="23"/>
      <c r="UBY166" s="23"/>
      <c r="UBZ166" s="23"/>
      <c r="UCA166" s="23"/>
      <c r="UCB166" s="23"/>
      <c r="UCC166" s="23"/>
      <c r="UCD166" s="23"/>
      <c r="UCE166" s="23"/>
      <c r="UCF166" s="23"/>
      <c r="UCG166" s="23"/>
      <c r="UCH166" s="23"/>
      <c r="UCI166" s="23"/>
      <c r="UCJ166" s="23"/>
      <c r="UCK166" s="23"/>
      <c r="UCL166" s="23"/>
      <c r="UCM166" s="23"/>
      <c r="UCN166" s="23"/>
      <c r="UCO166" s="23"/>
      <c r="UCP166" s="23"/>
      <c r="UCQ166" s="23"/>
      <c r="UCR166" s="23"/>
      <c r="UCS166" s="23"/>
      <c r="UCT166" s="23"/>
      <c r="UCU166" s="23"/>
      <c r="UCV166" s="23"/>
      <c r="UCW166" s="23"/>
      <c r="UCX166" s="23"/>
      <c r="UCY166" s="23"/>
      <c r="UCZ166" s="23"/>
      <c r="UDA166" s="23"/>
      <c r="UDB166" s="23"/>
      <c r="UDC166" s="23"/>
      <c r="UDD166" s="23"/>
      <c r="UDE166" s="23"/>
      <c r="UDF166" s="23"/>
      <c r="UDG166" s="23"/>
      <c r="UDH166" s="23"/>
      <c r="UDI166" s="23"/>
      <c r="UDJ166" s="23"/>
      <c r="UDK166" s="23"/>
      <c r="UDL166" s="23"/>
      <c r="UDM166" s="23"/>
      <c r="UDN166" s="23"/>
      <c r="UDO166" s="23"/>
      <c r="UDP166" s="23"/>
      <c r="UDQ166" s="23"/>
      <c r="UDR166" s="23"/>
      <c r="UDS166" s="23"/>
      <c r="UDT166" s="23"/>
      <c r="UDU166" s="23"/>
      <c r="UDV166" s="23"/>
      <c r="UDW166" s="23"/>
      <c r="UDX166" s="23"/>
      <c r="UDY166" s="23"/>
      <c r="UDZ166" s="23"/>
      <c r="UEA166" s="23"/>
      <c r="UEB166" s="23"/>
      <c r="UEC166" s="23"/>
      <c r="UED166" s="23"/>
      <c r="UEE166" s="23"/>
      <c r="UEF166" s="23"/>
      <c r="UEG166" s="23"/>
      <c r="UEH166" s="23"/>
      <c r="UEI166" s="23"/>
      <c r="UEJ166" s="23"/>
      <c r="UEK166" s="23"/>
      <c r="UEL166" s="23"/>
      <c r="UEM166" s="23"/>
      <c r="UEN166" s="23"/>
      <c r="UEO166" s="23"/>
      <c r="UEP166" s="23"/>
      <c r="UEQ166" s="23"/>
      <c r="UER166" s="23"/>
      <c r="UES166" s="23"/>
      <c r="UET166" s="23"/>
      <c r="UEU166" s="23"/>
      <c r="UEV166" s="23"/>
      <c r="UEW166" s="23"/>
      <c r="UEX166" s="23"/>
      <c r="UEY166" s="23"/>
      <c r="UEZ166" s="23"/>
      <c r="UFA166" s="23"/>
      <c r="UFB166" s="23"/>
      <c r="UFC166" s="23"/>
      <c r="UFD166" s="23"/>
      <c r="UFE166" s="23"/>
      <c r="UFF166" s="23"/>
      <c r="UFG166" s="23"/>
      <c r="UFH166" s="23"/>
      <c r="UFI166" s="23"/>
      <c r="UFJ166" s="23"/>
      <c r="UFK166" s="23"/>
      <c r="UFL166" s="23"/>
      <c r="UFM166" s="23"/>
      <c r="UFN166" s="23"/>
      <c r="UFO166" s="23"/>
      <c r="UFP166" s="23"/>
      <c r="UFQ166" s="23"/>
      <c r="UFR166" s="23"/>
      <c r="UFS166" s="23"/>
      <c r="UFT166" s="23"/>
      <c r="UFU166" s="23"/>
      <c r="UFV166" s="23"/>
      <c r="UFW166" s="23"/>
      <c r="UFX166" s="23"/>
      <c r="UFY166" s="23"/>
      <c r="UFZ166" s="23"/>
      <c r="UGA166" s="23"/>
      <c r="UGB166" s="23"/>
      <c r="UGC166" s="23"/>
      <c r="UGD166" s="23"/>
      <c r="UGE166" s="23"/>
      <c r="UGF166" s="23"/>
      <c r="UGG166" s="23"/>
      <c r="UGH166" s="23"/>
      <c r="UGI166" s="23"/>
      <c r="UGJ166" s="23"/>
      <c r="UGK166" s="23"/>
      <c r="UGL166" s="23"/>
      <c r="UGM166" s="23"/>
      <c r="UGN166" s="23"/>
      <c r="UGO166" s="23"/>
      <c r="UGP166" s="23"/>
      <c r="UGQ166" s="23"/>
      <c r="UGR166" s="23"/>
      <c r="UGS166" s="23"/>
      <c r="UGT166" s="23"/>
      <c r="UGU166" s="23"/>
      <c r="UGV166" s="23"/>
      <c r="UGW166" s="23"/>
      <c r="UGX166" s="23"/>
      <c r="UGY166" s="23"/>
      <c r="UGZ166" s="23"/>
      <c r="UHA166" s="23"/>
      <c r="UHB166" s="23"/>
      <c r="UHC166" s="23"/>
      <c r="UHD166" s="23"/>
      <c r="UHE166" s="23"/>
      <c r="UHF166" s="23"/>
      <c r="UHG166" s="23"/>
      <c r="UHH166" s="23"/>
      <c r="UHI166" s="23"/>
      <c r="UHJ166" s="23"/>
      <c r="UHK166" s="23"/>
      <c r="UHL166" s="23"/>
      <c r="UHM166" s="23"/>
      <c r="UHN166" s="23"/>
      <c r="UHO166" s="23"/>
      <c r="UHP166" s="23"/>
      <c r="UHQ166" s="23"/>
      <c r="UHR166" s="23"/>
      <c r="UHS166" s="23"/>
      <c r="UHT166" s="23"/>
      <c r="UHU166" s="23"/>
      <c r="UHV166" s="23"/>
      <c r="UHW166" s="23"/>
      <c r="UHX166" s="23"/>
      <c r="UHY166" s="23"/>
      <c r="UHZ166" s="23"/>
      <c r="UIA166" s="23"/>
      <c r="UIB166" s="23"/>
      <c r="UIC166" s="23"/>
      <c r="UID166" s="23"/>
      <c r="UIE166" s="23"/>
      <c r="UIF166" s="23"/>
      <c r="UIG166" s="23"/>
      <c r="UIH166" s="23"/>
      <c r="UII166" s="23"/>
      <c r="UIJ166" s="23"/>
      <c r="UIK166" s="23"/>
      <c r="UIL166" s="23"/>
      <c r="UIM166" s="23"/>
      <c r="UIN166" s="23"/>
      <c r="UIO166" s="23"/>
      <c r="UIP166" s="23"/>
      <c r="UIQ166" s="23"/>
      <c r="UIR166" s="23"/>
      <c r="UIS166" s="23"/>
      <c r="UIT166" s="23"/>
      <c r="UIU166" s="23"/>
      <c r="UIV166" s="23"/>
      <c r="UIW166" s="23"/>
      <c r="UIX166" s="23"/>
      <c r="UIY166" s="23"/>
      <c r="UIZ166" s="23"/>
      <c r="UJA166" s="23"/>
      <c r="UJB166" s="23"/>
      <c r="UJC166" s="23"/>
      <c r="UJD166" s="23"/>
      <c r="UJE166" s="23"/>
      <c r="UJF166" s="23"/>
      <c r="UJG166" s="23"/>
      <c r="UJH166" s="23"/>
      <c r="UJI166" s="23"/>
      <c r="UJJ166" s="23"/>
      <c r="UJK166" s="23"/>
      <c r="UJL166" s="23"/>
      <c r="UJM166" s="23"/>
      <c r="UJN166" s="23"/>
      <c r="UJO166" s="23"/>
      <c r="UJP166" s="23"/>
      <c r="UJQ166" s="23"/>
      <c r="UJR166" s="23"/>
      <c r="UJS166" s="23"/>
      <c r="UJT166" s="23"/>
      <c r="UJU166" s="23"/>
      <c r="UJV166" s="23"/>
      <c r="UJW166" s="23"/>
      <c r="UJX166" s="23"/>
      <c r="UJY166" s="23"/>
      <c r="UJZ166" s="23"/>
      <c r="UKA166" s="23"/>
      <c r="UKB166" s="23"/>
      <c r="UKC166" s="23"/>
      <c r="UKD166" s="23"/>
      <c r="UKE166" s="23"/>
      <c r="UKF166" s="23"/>
      <c r="UKG166" s="23"/>
      <c r="UKH166" s="23"/>
      <c r="UKI166" s="23"/>
      <c r="UKJ166" s="23"/>
      <c r="UKK166" s="23"/>
      <c r="UKL166" s="23"/>
      <c r="UKM166" s="23"/>
      <c r="UKN166" s="23"/>
      <c r="UKO166" s="23"/>
      <c r="UKP166" s="23"/>
      <c r="UKQ166" s="23"/>
      <c r="UKR166" s="23"/>
      <c r="UKS166" s="23"/>
      <c r="UKT166" s="23"/>
      <c r="UKU166" s="23"/>
      <c r="UKV166" s="23"/>
      <c r="UKW166" s="23"/>
      <c r="UKX166" s="23"/>
      <c r="UKY166" s="23"/>
      <c r="UKZ166" s="23"/>
      <c r="ULA166" s="23"/>
      <c r="ULB166" s="23"/>
      <c r="ULC166" s="23"/>
      <c r="ULD166" s="23"/>
      <c r="ULE166" s="23"/>
      <c r="ULF166" s="23"/>
      <c r="ULG166" s="23"/>
      <c r="ULH166" s="23"/>
      <c r="ULI166" s="23"/>
      <c r="ULJ166" s="23"/>
      <c r="ULK166" s="23"/>
      <c r="ULL166" s="23"/>
      <c r="ULM166" s="23"/>
      <c r="ULN166" s="23"/>
      <c r="ULO166" s="23"/>
      <c r="ULP166" s="23"/>
      <c r="ULQ166" s="23"/>
      <c r="ULR166" s="23"/>
      <c r="ULS166" s="23"/>
      <c r="ULT166" s="23"/>
      <c r="ULU166" s="23"/>
      <c r="ULV166" s="23"/>
      <c r="ULW166" s="23"/>
      <c r="ULX166" s="23"/>
      <c r="ULY166" s="23"/>
      <c r="ULZ166" s="23"/>
      <c r="UMA166" s="23"/>
      <c r="UMB166" s="23"/>
      <c r="UMC166" s="23"/>
      <c r="UMD166" s="23"/>
      <c r="UME166" s="23"/>
      <c r="UMF166" s="23"/>
      <c r="UMG166" s="23"/>
      <c r="UMH166" s="23"/>
      <c r="UMI166" s="23"/>
      <c r="UMJ166" s="23"/>
      <c r="UMK166" s="23"/>
      <c r="UML166" s="23"/>
      <c r="UMM166" s="23"/>
      <c r="UMN166" s="23"/>
      <c r="UMO166" s="23"/>
      <c r="UMP166" s="23"/>
      <c r="UMQ166" s="23"/>
      <c r="UMR166" s="23"/>
      <c r="UMS166" s="23"/>
      <c r="UMT166" s="23"/>
      <c r="UMU166" s="23"/>
      <c r="UMV166" s="23"/>
      <c r="UMW166" s="23"/>
      <c r="UMX166" s="23"/>
      <c r="UMY166" s="23"/>
      <c r="UMZ166" s="23"/>
      <c r="UNA166" s="23"/>
      <c r="UNB166" s="23"/>
      <c r="UNC166" s="23"/>
      <c r="UND166" s="23"/>
      <c r="UNE166" s="23"/>
      <c r="UNF166" s="23"/>
      <c r="UNG166" s="23"/>
      <c r="UNH166" s="23"/>
      <c r="UNI166" s="23"/>
      <c r="UNJ166" s="23"/>
      <c r="UNK166" s="23"/>
      <c r="UNL166" s="23"/>
      <c r="UNM166" s="23"/>
      <c r="UNN166" s="23"/>
      <c r="UNO166" s="23"/>
      <c r="UNP166" s="23"/>
      <c r="UNQ166" s="23"/>
      <c r="UNR166" s="23"/>
      <c r="UNS166" s="23"/>
      <c r="UNT166" s="23"/>
      <c r="UNU166" s="23"/>
      <c r="UNV166" s="23"/>
      <c r="UNW166" s="23"/>
      <c r="UNX166" s="23"/>
      <c r="UNY166" s="23"/>
      <c r="UNZ166" s="23"/>
      <c r="UOA166" s="23"/>
      <c r="UOB166" s="23"/>
      <c r="UOC166" s="23"/>
      <c r="UOD166" s="23"/>
      <c r="UOE166" s="23"/>
      <c r="UOF166" s="23"/>
      <c r="UOG166" s="23"/>
      <c r="UOH166" s="23"/>
      <c r="UOI166" s="23"/>
      <c r="UOJ166" s="23"/>
      <c r="UOK166" s="23"/>
      <c r="UOL166" s="23"/>
      <c r="UOM166" s="23"/>
      <c r="UON166" s="23"/>
      <c r="UOO166" s="23"/>
      <c r="UOP166" s="23"/>
      <c r="UOQ166" s="23"/>
      <c r="UOR166" s="23"/>
      <c r="UOS166" s="23"/>
      <c r="UOT166" s="23"/>
      <c r="UOU166" s="23"/>
      <c r="UOV166" s="23"/>
      <c r="UOW166" s="23"/>
      <c r="UOX166" s="23"/>
      <c r="UOY166" s="23"/>
      <c r="UOZ166" s="23"/>
      <c r="UPA166" s="23"/>
      <c r="UPB166" s="23"/>
      <c r="UPC166" s="23"/>
      <c r="UPD166" s="23"/>
      <c r="UPE166" s="23"/>
      <c r="UPF166" s="23"/>
      <c r="UPG166" s="23"/>
      <c r="UPH166" s="23"/>
      <c r="UPI166" s="23"/>
      <c r="UPJ166" s="23"/>
      <c r="UPK166" s="23"/>
      <c r="UPL166" s="23"/>
      <c r="UPM166" s="23"/>
      <c r="UPN166" s="23"/>
      <c r="UPO166" s="23"/>
      <c r="UPP166" s="23"/>
      <c r="UPQ166" s="23"/>
      <c r="UPR166" s="23"/>
      <c r="UPS166" s="23"/>
      <c r="UPT166" s="23"/>
      <c r="UPU166" s="23"/>
      <c r="UPV166" s="23"/>
      <c r="UPW166" s="23"/>
      <c r="UPX166" s="23"/>
      <c r="UPY166" s="23"/>
      <c r="UPZ166" s="23"/>
      <c r="UQA166" s="23"/>
      <c r="UQB166" s="23"/>
      <c r="UQC166" s="23"/>
      <c r="UQD166" s="23"/>
      <c r="UQE166" s="23"/>
      <c r="UQF166" s="23"/>
      <c r="UQG166" s="23"/>
      <c r="UQH166" s="23"/>
      <c r="UQI166" s="23"/>
      <c r="UQJ166" s="23"/>
      <c r="UQK166" s="23"/>
      <c r="UQL166" s="23"/>
      <c r="UQM166" s="23"/>
      <c r="UQN166" s="23"/>
      <c r="UQO166" s="23"/>
      <c r="UQP166" s="23"/>
      <c r="UQQ166" s="23"/>
      <c r="UQR166" s="23"/>
      <c r="UQS166" s="23"/>
      <c r="UQT166" s="23"/>
      <c r="UQU166" s="23"/>
      <c r="UQV166" s="23"/>
      <c r="UQW166" s="23"/>
      <c r="UQX166" s="23"/>
      <c r="UQY166" s="23"/>
      <c r="UQZ166" s="23"/>
      <c r="URA166" s="23"/>
      <c r="URB166" s="23"/>
      <c r="URC166" s="23"/>
      <c r="URD166" s="23"/>
      <c r="URE166" s="23"/>
      <c r="URF166" s="23"/>
      <c r="URG166" s="23"/>
      <c r="URH166" s="23"/>
      <c r="URI166" s="23"/>
      <c r="URJ166" s="23"/>
      <c r="URK166" s="23"/>
      <c r="URL166" s="23"/>
      <c r="URM166" s="23"/>
      <c r="URN166" s="23"/>
      <c r="URO166" s="23"/>
      <c r="URP166" s="23"/>
      <c r="URQ166" s="23"/>
      <c r="URR166" s="23"/>
      <c r="URS166" s="23"/>
      <c r="URT166" s="23"/>
      <c r="URU166" s="23"/>
      <c r="URV166" s="23"/>
      <c r="URW166" s="23"/>
      <c r="URX166" s="23"/>
      <c r="URY166" s="23"/>
      <c r="URZ166" s="23"/>
      <c r="USA166" s="23"/>
      <c r="USB166" s="23"/>
      <c r="USC166" s="23"/>
      <c r="USD166" s="23"/>
      <c r="USE166" s="23"/>
      <c r="USF166" s="23"/>
      <c r="USG166" s="23"/>
      <c r="USH166" s="23"/>
      <c r="USI166" s="23"/>
      <c r="USJ166" s="23"/>
      <c r="USK166" s="23"/>
      <c r="USL166" s="23"/>
      <c r="USM166" s="23"/>
      <c r="USN166" s="23"/>
      <c r="USO166" s="23"/>
      <c r="USP166" s="23"/>
      <c r="USQ166" s="23"/>
      <c r="USR166" s="23"/>
      <c r="USS166" s="23"/>
      <c r="UST166" s="23"/>
      <c r="USU166" s="23"/>
      <c r="USV166" s="23"/>
      <c r="USW166" s="23"/>
      <c r="USX166" s="23"/>
      <c r="USY166" s="23"/>
      <c r="USZ166" s="23"/>
      <c r="UTA166" s="23"/>
      <c r="UTB166" s="23"/>
      <c r="UTC166" s="23"/>
      <c r="UTD166" s="23"/>
      <c r="UTE166" s="23"/>
      <c r="UTF166" s="23"/>
      <c r="UTG166" s="23"/>
      <c r="UTH166" s="23"/>
      <c r="UTI166" s="23"/>
      <c r="UTJ166" s="23"/>
      <c r="UTK166" s="23"/>
      <c r="UTL166" s="23"/>
      <c r="UTM166" s="23"/>
      <c r="UTN166" s="23"/>
      <c r="UTO166" s="23"/>
      <c r="UTP166" s="23"/>
      <c r="UTQ166" s="23"/>
      <c r="UTR166" s="23"/>
      <c r="UTS166" s="23"/>
      <c r="UTT166" s="23"/>
      <c r="UTU166" s="23"/>
      <c r="UTV166" s="23"/>
      <c r="UTW166" s="23"/>
      <c r="UTX166" s="23"/>
      <c r="UTY166" s="23"/>
      <c r="UTZ166" s="23"/>
      <c r="UUA166" s="23"/>
      <c r="UUB166" s="23"/>
      <c r="UUC166" s="23"/>
      <c r="UUD166" s="23"/>
      <c r="UUE166" s="23"/>
      <c r="UUF166" s="23"/>
      <c r="UUG166" s="23"/>
      <c r="UUH166" s="23"/>
      <c r="UUI166" s="23"/>
      <c r="UUJ166" s="23"/>
      <c r="UUK166" s="23"/>
      <c r="UUL166" s="23"/>
      <c r="UUM166" s="23"/>
      <c r="UUN166" s="23"/>
      <c r="UUO166" s="23"/>
      <c r="UUP166" s="23"/>
      <c r="UUQ166" s="23"/>
      <c r="UUR166" s="23"/>
      <c r="UUS166" s="23"/>
      <c r="UUT166" s="23"/>
      <c r="UUU166" s="23"/>
      <c r="UUV166" s="23"/>
      <c r="UUW166" s="23"/>
      <c r="UUX166" s="23"/>
      <c r="UUY166" s="23"/>
      <c r="UUZ166" s="23"/>
      <c r="UVA166" s="23"/>
      <c r="UVB166" s="23"/>
      <c r="UVC166" s="23"/>
      <c r="UVD166" s="23"/>
      <c r="UVE166" s="23"/>
      <c r="UVF166" s="23"/>
      <c r="UVG166" s="23"/>
      <c r="UVH166" s="23"/>
      <c r="UVI166" s="23"/>
      <c r="UVJ166" s="23"/>
      <c r="UVK166" s="23"/>
      <c r="UVL166" s="23"/>
      <c r="UVM166" s="23"/>
      <c r="UVN166" s="23"/>
      <c r="UVO166" s="23"/>
      <c r="UVP166" s="23"/>
      <c r="UVQ166" s="23"/>
      <c r="UVR166" s="23"/>
      <c r="UVS166" s="23"/>
      <c r="UVT166" s="23"/>
      <c r="UVU166" s="23"/>
      <c r="UVV166" s="23"/>
      <c r="UVW166" s="23"/>
      <c r="UVX166" s="23"/>
      <c r="UVY166" s="23"/>
      <c r="UVZ166" s="23"/>
      <c r="UWA166" s="23"/>
      <c r="UWB166" s="23"/>
      <c r="UWC166" s="23"/>
      <c r="UWD166" s="23"/>
      <c r="UWE166" s="23"/>
      <c r="UWF166" s="23"/>
      <c r="UWG166" s="23"/>
      <c r="UWH166" s="23"/>
      <c r="UWI166" s="23"/>
      <c r="UWJ166" s="23"/>
      <c r="UWK166" s="23"/>
      <c r="UWL166" s="23"/>
      <c r="UWM166" s="23"/>
      <c r="UWN166" s="23"/>
      <c r="UWO166" s="23"/>
      <c r="UWP166" s="23"/>
      <c r="UWQ166" s="23"/>
      <c r="UWR166" s="23"/>
      <c r="UWS166" s="23"/>
      <c r="UWT166" s="23"/>
      <c r="UWU166" s="23"/>
      <c r="UWV166" s="23"/>
      <c r="UWW166" s="23"/>
      <c r="UWX166" s="23"/>
      <c r="UWY166" s="23"/>
      <c r="UWZ166" s="23"/>
      <c r="UXA166" s="23"/>
      <c r="UXB166" s="23"/>
      <c r="UXC166" s="23"/>
      <c r="UXD166" s="23"/>
      <c r="UXE166" s="23"/>
      <c r="UXF166" s="23"/>
      <c r="UXG166" s="23"/>
      <c r="UXH166" s="23"/>
      <c r="UXI166" s="23"/>
      <c r="UXJ166" s="23"/>
      <c r="UXK166" s="23"/>
      <c r="UXL166" s="23"/>
      <c r="UXM166" s="23"/>
      <c r="UXN166" s="23"/>
      <c r="UXO166" s="23"/>
      <c r="UXP166" s="23"/>
      <c r="UXQ166" s="23"/>
      <c r="UXR166" s="23"/>
      <c r="UXS166" s="23"/>
      <c r="UXT166" s="23"/>
      <c r="UXU166" s="23"/>
      <c r="UXV166" s="23"/>
      <c r="UXW166" s="23"/>
      <c r="UXX166" s="23"/>
      <c r="UXY166" s="23"/>
      <c r="UXZ166" s="23"/>
      <c r="UYA166" s="23"/>
      <c r="UYB166" s="23"/>
      <c r="UYC166" s="23"/>
      <c r="UYD166" s="23"/>
      <c r="UYE166" s="23"/>
      <c r="UYF166" s="23"/>
      <c r="UYG166" s="23"/>
      <c r="UYH166" s="23"/>
      <c r="UYI166" s="23"/>
      <c r="UYJ166" s="23"/>
      <c r="UYK166" s="23"/>
      <c r="UYL166" s="23"/>
      <c r="UYM166" s="23"/>
      <c r="UYN166" s="23"/>
      <c r="UYO166" s="23"/>
      <c r="UYP166" s="23"/>
      <c r="UYQ166" s="23"/>
      <c r="UYR166" s="23"/>
      <c r="UYS166" s="23"/>
      <c r="UYT166" s="23"/>
      <c r="UYU166" s="23"/>
      <c r="UYV166" s="23"/>
      <c r="UYW166" s="23"/>
      <c r="UYX166" s="23"/>
      <c r="UYY166" s="23"/>
      <c r="UYZ166" s="23"/>
      <c r="UZA166" s="23"/>
      <c r="UZB166" s="23"/>
      <c r="UZC166" s="23"/>
      <c r="UZD166" s="23"/>
      <c r="UZE166" s="23"/>
      <c r="UZF166" s="23"/>
      <c r="UZG166" s="23"/>
      <c r="UZH166" s="23"/>
      <c r="UZI166" s="23"/>
      <c r="UZJ166" s="23"/>
      <c r="UZK166" s="23"/>
      <c r="UZL166" s="23"/>
      <c r="UZM166" s="23"/>
      <c r="UZN166" s="23"/>
      <c r="UZO166" s="23"/>
      <c r="UZP166" s="23"/>
      <c r="UZQ166" s="23"/>
      <c r="UZR166" s="23"/>
      <c r="UZS166" s="23"/>
      <c r="UZT166" s="23"/>
      <c r="UZU166" s="23"/>
      <c r="UZV166" s="23"/>
      <c r="UZW166" s="23"/>
      <c r="UZX166" s="23"/>
      <c r="UZY166" s="23"/>
      <c r="UZZ166" s="23"/>
      <c r="VAA166" s="23"/>
      <c r="VAB166" s="23"/>
      <c r="VAC166" s="23"/>
      <c r="VAD166" s="23"/>
      <c r="VAE166" s="23"/>
      <c r="VAF166" s="23"/>
      <c r="VAG166" s="23"/>
      <c r="VAH166" s="23"/>
      <c r="VAI166" s="23"/>
      <c r="VAJ166" s="23"/>
      <c r="VAK166" s="23"/>
      <c r="VAL166" s="23"/>
      <c r="VAM166" s="23"/>
      <c r="VAN166" s="23"/>
      <c r="VAO166" s="23"/>
      <c r="VAP166" s="23"/>
      <c r="VAQ166" s="23"/>
      <c r="VAR166" s="23"/>
      <c r="VAS166" s="23"/>
      <c r="VAT166" s="23"/>
      <c r="VAU166" s="23"/>
      <c r="VAV166" s="23"/>
      <c r="VAW166" s="23"/>
      <c r="VAX166" s="23"/>
      <c r="VAY166" s="23"/>
      <c r="VAZ166" s="23"/>
      <c r="VBA166" s="23"/>
      <c r="VBB166" s="23"/>
      <c r="VBC166" s="23"/>
      <c r="VBD166" s="23"/>
      <c r="VBE166" s="23"/>
      <c r="VBF166" s="23"/>
      <c r="VBG166" s="23"/>
      <c r="VBH166" s="23"/>
      <c r="VBI166" s="23"/>
      <c r="VBJ166" s="23"/>
      <c r="VBK166" s="23"/>
      <c r="VBL166" s="23"/>
      <c r="VBM166" s="23"/>
      <c r="VBN166" s="23"/>
      <c r="VBO166" s="23"/>
      <c r="VBP166" s="23"/>
      <c r="VBQ166" s="23"/>
      <c r="VBR166" s="23"/>
      <c r="VBS166" s="23"/>
      <c r="VBT166" s="23"/>
      <c r="VBU166" s="23"/>
      <c r="VBV166" s="23"/>
      <c r="VBW166" s="23"/>
      <c r="VBX166" s="23"/>
      <c r="VBY166" s="23"/>
      <c r="VBZ166" s="23"/>
      <c r="VCA166" s="23"/>
      <c r="VCB166" s="23"/>
      <c r="VCC166" s="23"/>
      <c r="VCD166" s="23"/>
      <c r="VCE166" s="23"/>
      <c r="VCF166" s="23"/>
      <c r="VCG166" s="23"/>
      <c r="VCH166" s="23"/>
      <c r="VCI166" s="23"/>
      <c r="VCJ166" s="23"/>
      <c r="VCK166" s="23"/>
      <c r="VCL166" s="23"/>
      <c r="VCM166" s="23"/>
      <c r="VCN166" s="23"/>
      <c r="VCO166" s="23"/>
      <c r="VCP166" s="23"/>
      <c r="VCQ166" s="23"/>
      <c r="VCR166" s="23"/>
      <c r="VCS166" s="23"/>
      <c r="VCT166" s="23"/>
      <c r="VCU166" s="23"/>
      <c r="VCV166" s="23"/>
      <c r="VCW166" s="23"/>
      <c r="VCX166" s="23"/>
      <c r="VCY166" s="23"/>
      <c r="VCZ166" s="23"/>
      <c r="VDA166" s="23"/>
      <c r="VDB166" s="23"/>
      <c r="VDC166" s="23"/>
      <c r="VDD166" s="23"/>
      <c r="VDE166" s="23"/>
      <c r="VDF166" s="23"/>
      <c r="VDG166" s="23"/>
      <c r="VDH166" s="23"/>
      <c r="VDI166" s="23"/>
      <c r="VDJ166" s="23"/>
      <c r="VDK166" s="23"/>
      <c r="VDL166" s="23"/>
      <c r="VDM166" s="23"/>
      <c r="VDN166" s="23"/>
      <c r="VDO166" s="23"/>
      <c r="VDP166" s="23"/>
      <c r="VDQ166" s="23"/>
      <c r="VDR166" s="23"/>
      <c r="VDS166" s="23"/>
      <c r="VDT166" s="23"/>
      <c r="VDU166" s="23"/>
      <c r="VDV166" s="23"/>
      <c r="VDW166" s="23"/>
      <c r="VDX166" s="23"/>
      <c r="VDY166" s="23"/>
      <c r="VDZ166" s="23"/>
      <c r="VEA166" s="23"/>
      <c r="VEB166" s="23"/>
      <c r="VEC166" s="23"/>
      <c r="VED166" s="23"/>
      <c r="VEE166" s="23"/>
      <c r="VEF166" s="23"/>
      <c r="VEG166" s="23"/>
      <c r="VEH166" s="23"/>
      <c r="VEI166" s="23"/>
      <c r="VEJ166" s="23"/>
      <c r="VEK166" s="23"/>
      <c r="VEL166" s="23"/>
      <c r="VEM166" s="23"/>
      <c r="VEN166" s="23"/>
      <c r="VEO166" s="23"/>
      <c r="VEP166" s="23"/>
      <c r="VEQ166" s="23"/>
      <c r="VER166" s="23"/>
      <c r="VES166" s="23"/>
      <c r="VET166" s="23"/>
      <c r="VEU166" s="23"/>
      <c r="VEV166" s="23"/>
      <c r="VEW166" s="23"/>
      <c r="VEX166" s="23"/>
      <c r="VEY166" s="23"/>
      <c r="VEZ166" s="23"/>
      <c r="VFA166" s="23"/>
      <c r="VFB166" s="23"/>
      <c r="VFC166" s="23"/>
      <c r="VFD166" s="23"/>
      <c r="VFE166" s="23"/>
      <c r="VFF166" s="23"/>
      <c r="VFG166" s="23"/>
      <c r="VFH166" s="23"/>
      <c r="VFI166" s="23"/>
      <c r="VFJ166" s="23"/>
      <c r="VFK166" s="23"/>
      <c r="VFL166" s="23"/>
      <c r="VFM166" s="23"/>
      <c r="VFN166" s="23"/>
      <c r="VFO166" s="23"/>
      <c r="VFP166" s="23"/>
      <c r="VFQ166" s="23"/>
      <c r="VFR166" s="23"/>
      <c r="VFS166" s="23"/>
      <c r="VFT166" s="23"/>
      <c r="VFU166" s="23"/>
      <c r="VFV166" s="23"/>
      <c r="VFW166" s="23"/>
      <c r="VFX166" s="23"/>
      <c r="VFY166" s="23"/>
      <c r="VFZ166" s="23"/>
      <c r="VGA166" s="23"/>
      <c r="VGB166" s="23"/>
      <c r="VGC166" s="23"/>
      <c r="VGD166" s="23"/>
      <c r="VGE166" s="23"/>
      <c r="VGF166" s="23"/>
      <c r="VGG166" s="23"/>
      <c r="VGH166" s="23"/>
      <c r="VGI166" s="23"/>
      <c r="VGJ166" s="23"/>
      <c r="VGK166" s="23"/>
      <c r="VGL166" s="23"/>
      <c r="VGM166" s="23"/>
      <c r="VGN166" s="23"/>
      <c r="VGO166" s="23"/>
      <c r="VGP166" s="23"/>
      <c r="VGQ166" s="23"/>
      <c r="VGR166" s="23"/>
      <c r="VGS166" s="23"/>
      <c r="VGT166" s="23"/>
      <c r="VGU166" s="23"/>
      <c r="VGV166" s="23"/>
      <c r="VGW166" s="23"/>
      <c r="VGX166" s="23"/>
      <c r="VGY166" s="23"/>
      <c r="VGZ166" s="23"/>
      <c r="VHA166" s="23"/>
      <c r="VHB166" s="23"/>
      <c r="VHC166" s="23"/>
      <c r="VHD166" s="23"/>
      <c r="VHE166" s="23"/>
      <c r="VHF166" s="23"/>
      <c r="VHG166" s="23"/>
      <c r="VHH166" s="23"/>
      <c r="VHI166" s="23"/>
      <c r="VHJ166" s="23"/>
      <c r="VHK166" s="23"/>
      <c r="VHL166" s="23"/>
      <c r="VHM166" s="23"/>
      <c r="VHN166" s="23"/>
      <c r="VHO166" s="23"/>
      <c r="VHP166" s="23"/>
      <c r="VHQ166" s="23"/>
      <c r="VHR166" s="23"/>
      <c r="VHS166" s="23"/>
      <c r="VHT166" s="23"/>
      <c r="VHU166" s="23"/>
      <c r="VHV166" s="23"/>
      <c r="VHW166" s="23"/>
      <c r="VHX166" s="23"/>
      <c r="VHY166" s="23"/>
      <c r="VHZ166" s="23"/>
      <c r="VIA166" s="23"/>
      <c r="VIB166" s="23"/>
      <c r="VIC166" s="23"/>
      <c r="VID166" s="23"/>
      <c r="VIE166" s="23"/>
      <c r="VIF166" s="23"/>
      <c r="VIG166" s="23"/>
      <c r="VIH166" s="23"/>
      <c r="VII166" s="23"/>
      <c r="VIJ166" s="23"/>
      <c r="VIK166" s="23"/>
      <c r="VIL166" s="23"/>
      <c r="VIM166" s="23"/>
      <c r="VIN166" s="23"/>
      <c r="VIO166" s="23"/>
      <c r="VIP166" s="23"/>
      <c r="VIQ166" s="23"/>
      <c r="VIR166" s="23"/>
      <c r="VIS166" s="23"/>
      <c r="VIT166" s="23"/>
      <c r="VIU166" s="23"/>
      <c r="VIV166" s="23"/>
      <c r="VIW166" s="23"/>
      <c r="VIX166" s="23"/>
      <c r="VIY166" s="23"/>
      <c r="VIZ166" s="23"/>
      <c r="VJA166" s="23"/>
      <c r="VJB166" s="23"/>
      <c r="VJC166" s="23"/>
      <c r="VJD166" s="23"/>
      <c r="VJE166" s="23"/>
      <c r="VJF166" s="23"/>
      <c r="VJG166" s="23"/>
      <c r="VJH166" s="23"/>
      <c r="VJI166" s="23"/>
      <c r="VJJ166" s="23"/>
      <c r="VJK166" s="23"/>
      <c r="VJL166" s="23"/>
      <c r="VJM166" s="23"/>
      <c r="VJN166" s="23"/>
      <c r="VJO166" s="23"/>
      <c r="VJP166" s="23"/>
      <c r="VJQ166" s="23"/>
      <c r="VJR166" s="23"/>
      <c r="VJS166" s="23"/>
      <c r="VJT166" s="23"/>
      <c r="VJU166" s="23"/>
      <c r="VJV166" s="23"/>
      <c r="VJW166" s="23"/>
      <c r="VJX166" s="23"/>
      <c r="VJY166" s="23"/>
      <c r="VJZ166" s="23"/>
      <c r="VKA166" s="23"/>
      <c r="VKB166" s="23"/>
      <c r="VKC166" s="23"/>
      <c r="VKD166" s="23"/>
      <c r="VKE166" s="23"/>
      <c r="VKF166" s="23"/>
      <c r="VKG166" s="23"/>
      <c r="VKH166" s="23"/>
      <c r="VKI166" s="23"/>
      <c r="VKJ166" s="23"/>
      <c r="VKK166" s="23"/>
      <c r="VKL166" s="23"/>
      <c r="VKM166" s="23"/>
      <c r="VKN166" s="23"/>
      <c r="VKO166" s="23"/>
      <c r="VKP166" s="23"/>
      <c r="VKQ166" s="23"/>
      <c r="VKR166" s="23"/>
      <c r="VKS166" s="23"/>
      <c r="VKT166" s="23"/>
      <c r="VKU166" s="23"/>
      <c r="VKV166" s="23"/>
      <c r="VKW166" s="23"/>
      <c r="VKX166" s="23"/>
      <c r="VKY166" s="23"/>
      <c r="VKZ166" s="23"/>
      <c r="VLA166" s="23"/>
      <c r="VLB166" s="23"/>
      <c r="VLC166" s="23"/>
      <c r="VLD166" s="23"/>
      <c r="VLE166" s="23"/>
      <c r="VLF166" s="23"/>
      <c r="VLG166" s="23"/>
      <c r="VLH166" s="23"/>
      <c r="VLI166" s="23"/>
      <c r="VLJ166" s="23"/>
      <c r="VLK166" s="23"/>
      <c r="VLL166" s="23"/>
      <c r="VLM166" s="23"/>
      <c r="VLN166" s="23"/>
      <c r="VLO166" s="23"/>
      <c r="VLP166" s="23"/>
      <c r="VLQ166" s="23"/>
      <c r="VLR166" s="23"/>
      <c r="VLS166" s="23"/>
      <c r="VLT166" s="23"/>
      <c r="VLU166" s="23"/>
      <c r="VLV166" s="23"/>
      <c r="VLW166" s="23"/>
      <c r="VLX166" s="23"/>
      <c r="VLY166" s="23"/>
      <c r="VLZ166" s="23"/>
      <c r="VMA166" s="23"/>
      <c r="VMB166" s="23"/>
      <c r="VMC166" s="23"/>
      <c r="VMD166" s="23"/>
      <c r="VME166" s="23"/>
      <c r="VMF166" s="23"/>
      <c r="VMG166" s="23"/>
      <c r="VMH166" s="23"/>
      <c r="VMI166" s="23"/>
      <c r="VMJ166" s="23"/>
      <c r="VMK166" s="23"/>
      <c r="VML166" s="23"/>
      <c r="VMM166" s="23"/>
      <c r="VMN166" s="23"/>
      <c r="VMO166" s="23"/>
      <c r="VMP166" s="23"/>
      <c r="VMQ166" s="23"/>
      <c r="VMR166" s="23"/>
      <c r="VMS166" s="23"/>
      <c r="VMT166" s="23"/>
      <c r="VMU166" s="23"/>
      <c r="VMV166" s="23"/>
      <c r="VMW166" s="23"/>
      <c r="VMX166" s="23"/>
      <c r="VMY166" s="23"/>
      <c r="VMZ166" s="23"/>
      <c r="VNA166" s="23"/>
      <c r="VNB166" s="23"/>
      <c r="VNC166" s="23"/>
      <c r="VND166" s="23"/>
      <c r="VNE166" s="23"/>
      <c r="VNF166" s="23"/>
      <c r="VNG166" s="23"/>
      <c r="VNH166" s="23"/>
      <c r="VNI166" s="23"/>
      <c r="VNJ166" s="23"/>
      <c r="VNK166" s="23"/>
      <c r="VNL166" s="23"/>
      <c r="VNM166" s="23"/>
      <c r="VNN166" s="23"/>
      <c r="VNO166" s="23"/>
      <c r="VNP166" s="23"/>
      <c r="VNQ166" s="23"/>
      <c r="VNR166" s="23"/>
      <c r="VNS166" s="23"/>
      <c r="VNT166" s="23"/>
      <c r="VNU166" s="23"/>
      <c r="VNV166" s="23"/>
      <c r="VNW166" s="23"/>
      <c r="VNX166" s="23"/>
      <c r="VNY166" s="23"/>
      <c r="VNZ166" s="23"/>
      <c r="VOA166" s="23"/>
      <c r="VOB166" s="23"/>
      <c r="VOC166" s="23"/>
      <c r="VOD166" s="23"/>
      <c r="VOE166" s="23"/>
      <c r="VOF166" s="23"/>
      <c r="VOG166" s="23"/>
      <c r="VOH166" s="23"/>
      <c r="VOI166" s="23"/>
      <c r="VOJ166" s="23"/>
      <c r="VOK166" s="23"/>
      <c r="VOL166" s="23"/>
      <c r="VOM166" s="23"/>
      <c r="VON166" s="23"/>
      <c r="VOO166" s="23"/>
      <c r="VOP166" s="23"/>
      <c r="VOQ166" s="23"/>
      <c r="VOR166" s="23"/>
      <c r="VOS166" s="23"/>
      <c r="VOT166" s="23"/>
      <c r="VOU166" s="23"/>
      <c r="VOV166" s="23"/>
      <c r="VOW166" s="23"/>
      <c r="VOX166" s="23"/>
      <c r="VOY166" s="23"/>
      <c r="VOZ166" s="23"/>
      <c r="VPA166" s="23"/>
      <c r="VPB166" s="23"/>
      <c r="VPC166" s="23"/>
      <c r="VPD166" s="23"/>
      <c r="VPE166" s="23"/>
      <c r="VPF166" s="23"/>
      <c r="VPG166" s="23"/>
      <c r="VPH166" s="23"/>
      <c r="VPI166" s="23"/>
      <c r="VPJ166" s="23"/>
      <c r="VPK166" s="23"/>
      <c r="VPL166" s="23"/>
      <c r="VPM166" s="23"/>
      <c r="VPN166" s="23"/>
      <c r="VPO166" s="23"/>
      <c r="VPP166" s="23"/>
      <c r="VPQ166" s="23"/>
      <c r="VPR166" s="23"/>
      <c r="VPS166" s="23"/>
      <c r="VPT166" s="23"/>
      <c r="VPU166" s="23"/>
      <c r="VPV166" s="23"/>
      <c r="VPW166" s="23"/>
      <c r="VPX166" s="23"/>
      <c r="VPY166" s="23"/>
      <c r="VPZ166" s="23"/>
      <c r="VQA166" s="23"/>
      <c r="VQB166" s="23"/>
      <c r="VQC166" s="23"/>
      <c r="VQD166" s="23"/>
      <c r="VQE166" s="23"/>
      <c r="VQF166" s="23"/>
      <c r="VQG166" s="23"/>
      <c r="VQH166" s="23"/>
      <c r="VQI166" s="23"/>
      <c r="VQJ166" s="23"/>
      <c r="VQK166" s="23"/>
      <c r="VQL166" s="23"/>
      <c r="VQM166" s="23"/>
      <c r="VQN166" s="23"/>
      <c r="VQO166" s="23"/>
      <c r="VQP166" s="23"/>
      <c r="VQQ166" s="23"/>
      <c r="VQR166" s="23"/>
      <c r="VQS166" s="23"/>
      <c r="VQT166" s="23"/>
      <c r="VQU166" s="23"/>
      <c r="VQV166" s="23"/>
      <c r="VQW166" s="23"/>
      <c r="VQX166" s="23"/>
      <c r="VQY166" s="23"/>
      <c r="VQZ166" s="23"/>
      <c r="VRA166" s="23"/>
      <c r="VRB166" s="23"/>
      <c r="VRC166" s="23"/>
      <c r="VRD166" s="23"/>
      <c r="VRE166" s="23"/>
      <c r="VRF166" s="23"/>
      <c r="VRG166" s="23"/>
      <c r="VRH166" s="23"/>
      <c r="VRI166" s="23"/>
      <c r="VRJ166" s="23"/>
      <c r="VRK166" s="23"/>
      <c r="VRL166" s="23"/>
      <c r="VRM166" s="23"/>
      <c r="VRN166" s="23"/>
      <c r="VRO166" s="23"/>
      <c r="VRP166" s="23"/>
      <c r="VRQ166" s="23"/>
      <c r="VRR166" s="23"/>
      <c r="VRS166" s="23"/>
      <c r="VRT166" s="23"/>
      <c r="VRU166" s="23"/>
      <c r="VRV166" s="23"/>
      <c r="VRW166" s="23"/>
      <c r="VRX166" s="23"/>
      <c r="VRY166" s="23"/>
      <c r="VRZ166" s="23"/>
      <c r="VSA166" s="23"/>
      <c r="VSB166" s="23"/>
      <c r="VSC166" s="23"/>
      <c r="VSD166" s="23"/>
      <c r="VSE166" s="23"/>
      <c r="VSF166" s="23"/>
      <c r="VSG166" s="23"/>
      <c r="VSH166" s="23"/>
      <c r="VSI166" s="23"/>
      <c r="VSJ166" s="23"/>
      <c r="VSK166" s="23"/>
      <c r="VSL166" s="23"/>
      <c r="VSM166" s="23"/>
      <c r="VSN166" s="23"/>
      <c r="VSO166" s="23"/>
      <c r="VSP166" s="23"/>
      <c r="VSQ166" s="23"/>
      <c r="VSR166" s="23"/>
      <c r="VSS166" s="23"/>
      <c r="VST166" s="23"/>
      <c r="VSU166" s="23"/>
      <c r="VSV166" s="23"/>
      <c r="VSW166" s="23"/>
      <c r="VSX166" s="23"/>
      <c r="VSY166" s="23"/>
      <c r="VSZ166" s="23"/>
      <c r="VTA166" s="23"/>
      <c r="VTB166" s="23"/>
      <c r="VTC166" s="23"/>
      <c r="VTD166" s="23"/>
      <c r="VTE166" s="23"/>
      <c r="VTF166" s="23"/>
      <c r="VTG166" s="23"/>
      <c r="VTH166" s="23"/>
      <c r="VTI166" s="23"/>
      <c r="VTJ166" s="23"/>
      <c r="VTK166" s="23"/>
      <c r="VTL166" s="23"/>
      <c r="VTM166" s="23"/>
      <c r="VTN166" s="23"/>
      <c r="VTO166" s="23"/>
      <c r="VTP166" s="23"/>
      <c r="VTQ166" s="23"/>
      <c r="VTR166" s="23"/>
      <c r="VTS166" s="23"/>
      <c r="VTT166" s="23"/>
      <c r="VTU166" s="23"/>
      <c r="VTV166" s="23"/>
      <c r="VTW166" s="23"/>
      <c r="VTX166" s="23"/>
      <c r="VTY166" s="23"/>
      <c r="VTZ166" s="23"/>
      <c r="VUA166" s="23"/>
      <c r="VUB166" s="23"/>
      <c r="VUC166" s="23"/>
      <c r="VUD166" s="23"/>
      <c r="VUE166" s="23"/>
      <c r="VUF166" s="23"/>
      <c r="VUG166" s="23"/>
      <c r="VUH166" s="23"/>
      <c r="VUI166" s="23"/>
      <c r="VUJ166" s="23"/>
      <c r="VUK166" s="23"/>
      <c r="VUL166" s="23"/>
      <c r="VUM166" s="23"/>
      <c r="VUN166" s="23"/>
      <c r="VUO166" s="23"/>
      <c r="VUP166" s="23"/>
      <c r="VUQ166" s="23"/>
      <c r="VUR166" s="23"/>
      <c r="VUS166" s="23"/>
      <c r="VUT166" s="23"/>
      <c r="VUU166" s="23"/>
      <c r="VUV166" s="23"/>
      <c r="VUW166" s="23"/>
      <c r="VUX166" s="23"/>
      <c r="VUY166" s="23"/>
      <c r="VUZ166" s="23"/>
      <c r="VVA166" s="23"/>
      <c r="VVB166" s="23"/>
      <c r="VVC166" s="23"/>
      <c r="VVD166" s="23"/>
      <c r="VVE166" s="23"/>
      <c r="VVF166" s="23"/>
      <c r="VVG166" s="23"/>
      <c r="VVH166" s="23"/>
      <c r="VVI166" s="23"/>
      <c r="VVJ166" s="23"/>
      <c r="VVK166" s="23"/>
      <c r="VVL166" s="23"/>
      <c r="VVM166" s="23"/>
      <c r="VVN166" s="23"/>
      <c r="VVO166" s="23"/>
      <c r="VVP166" s="23"/>
      <c r="VVQ166" s="23"/>
      <c r="VVR166" s="23"/>
      <c r="VVS166" s="23"/>
      <c r="VVT166" s="23"/>
      <c r="VVU166" s="23"/>
      <c r="VVV166" s="23"/>
      <c r="VVW166" s="23"/>
      <c r="VVX166" s="23"/>
      <c r="VVY166" s="23"/>
      <c r="VVZ166" s="23"/>
      <c r="VWA166" s="23"/>
      <c r="VWB166" s="23"/>
      <c r="VWC166" s="23"/>
      <c r="VWD166" s="23"/>
      <c r="VWE166" s="23"/>
      <c r="VWF166" s="23"/>
      <c r="VWG166" s="23"/>
      <c r="VWH166" s="23"/>
      <c r="VWI166" s="23"/>
      <c r="VWJ166" s="23"/>
      <c r="VWK166" s="23"/>
      <c r="VWL166" s="23"/>
      <c r="VWM166" s="23"/>
      <c r="VWN166" s="23"/>
      <c r="VWO166" s="23"/>
      <c r="VWP166" s="23"/>
      <c r="VWQ166" s="23"/>
      <c r="VWR166" s="23"/>
      <c r="VWS166" s="23"/>
      <c r="VWT166" s="23"/>
      <c r="VWU166" s="23"/>
      <c r="VWV166" s="23"/>
      <c r="VWW166" s="23"/>
      <c r="VWX166" s="23"/>
      <c r="VWY166" s="23"/>
      <c r="VWZ166" s="23"/>
      <c r="VXA166" s="23"/>
      <c r="VXB166" s="23"/>
      <c r="VXC166" s="23"/>
      <c r="VXD166" s="23"/>
      <c r="VXE166" s="23"/>
      <c r="VXF166" s="23"/>
      <c r="VXG166" s="23"/>
      <c r="VXH166" s="23"/>
      <c r="VXI166" s="23"/>
      <c r="VXJ166" s="23"/>
      <c r="VXK166" s="23"/>
      <c r="VXL166" s="23"/>
      <c r="VXM166" s="23"/>
      <c r="VXN166" s="23"/>
      <c r="VXO166" s="23"/>
      <c r="VXP166" s="23"/>
      <c r="VXQ166" s="23"/>
      <c r="VXR166" s="23"/>
      <c r="VXS166" s="23"/>
      <c r="VXT166" s="23"/>
      <c r="VXU166" s="23"/>
      <c r="VXV166" s="23"/>
      <c r="VXW166" s="23"/>
      <c r="VXX166" s="23"/>
      <c r="VXY166" s="23"/>
      <c r="VXZ166" s="23"/>
      <c r="VYA166" s="23"/>
      <c r="VYB166" s="23"/>
      <c r="VYC166" s="23"/>
      <c r="VYD166" s="23"/>
      <c r="VYE166" s="23"/>
      <c r="VYF166" s="23"/>
      <c r="VYG166" s="23"/>
      <c r="VYH166" s="23"/>
      <c r="VYI166" s="23"/>
      <c r="VYJ166" s="23"/>
      <c r="VYK166" s="23"/>
      <c r="VYL166" s="23"/>
      <c r="VYM166" s="23"/>
      <c r="VYN166" s="23"/>
      <c r="VYO166" s="23"/>
      <c r="VYP166" s="23"/>
      <c r="VYQ166" s="23"/>
      <c r="VYR166" s="23"/>
      <c r="VYS166" s="23"/>
      <c r="VYT166" s="23"/>
      <c r="VYU166" s="23"/>
      <c r="VYV166" s="23"/>
      <c r="VYW166" s="23"/>
      <c r="VYX166" s="23"/>
      <c r="VYY166" s="23"/>
      <c r="VYZ166" s="23"/>
      <c r="VZA166" s="23"/>
      <c r="VZB166" s="23"/>
      <c r="VZC166" s="23"/>
      <c r="VZD166" s="23"/>
      <c r="VZE166" s="23"/>
      <c r="VZF166" s="23"/>
      <c r="VZG166" s="23"/>
      <c r="VZH166" s="23"/>
      <c r="VZI166" s="23"/>
      <c r="VZJ166" s="23"/>
      <c r="VZK166" s="23"/>
      <c r="VZL166" s="23"/>
      <c r="VZM166" s="23"/>
      <c r="VZN166" s="23"/>
      <c r="VZO166" s="23"/>
      <c r="VZP166" s="23"/>
      <c r="VZQ166" s="23"/>
      <c r="VZR166" s="23"/>
      <c r="VZS166" s="23"/>
      <c r="VZT166" s="23"/>
      <c r="VZU166" s="23"/>
      <c r="VZV166" s="23"/>
      <c r="VZW166" s="23"/>
      <c r="VZX166" s="23"/>
      <c r="VZY166" s="23"/>
      <c r="VZZ166" s="23"/>
      <c r="WAA166" s="23"/>
      <c r="WAB166" s="23"/>
      <c r="WAC166" s="23"/>
      <c r="WAD166" s="23"/>
      <c r="WAE166" s="23"/>
      <c r="WAF166" s="23"/>
      <c r="WAG166" s="23"/>
      <c r="WAH166" s="23"/>
      <c r="WAI166" s="23"/>
      <c r="WAJ166" s="23"/>
      <c r="WAK166" s="23"/>
      <c r="WAL166" s="23"/>
      <c r="WAM166" s="23"/>
      <c r="WAN166" s="23"/>
      <c r="WAO166" s="23"/>
      <c r="WAP166" s="23"/>
      <c r="WAQ166" s="23"/>
      <c r="WAR166" s="23"/>
      <c r="WAS166" s="23"/>
      <c r="WAT166" s="23"/>
      <c r="WAU166" s="23"/>
      <c r="WAV166" s="23"/>
      <c r="WAW166" s="23"/>
      <c r="WAX166" s="23"/>
      <c r="WAY166" s="23"/>
      <c r="WAZ166" s="23"/>
      <c r="WBA166" s="23"/>
      <c r="WBB166" s="23"/>
      <c r="WBC166" s="23"/>
      <c r="WBD166" s="23"/>
      <c r="WBE166" s="23"/>
      <c r="WBF166" s="23"/>
      <c r="WBG166" s="23"/>
      <c r="WBH166" s="23"/>
      <c r="WBI166" s="23"/>
      <c r="WBJ166" s="23"/>
      <c r="WBK166" s="23"/>
      <c r="WBL166" s="23"/>
      <c r="WBM166" s="23"/>
      <c r="WBN166" s="23"/>
      <c r="WBO166" s="23"/>
      <c r="WBP166" s="23"/>
      <c r="WBQ166" s="23"/>
      <c r="WBR166" s="23"/>
      <c r="WBS166" s="23"/>
      <c r="WBT166" s="23"/>
      <c r="WBU166" s="23"/>
      <c r="WBV166" s="23"/>
      <c r="WBW166" s="23"/>
      <c r="WBX166" s="23"/>
      <c r="WBY166" s="23"/>
      <c r="WBZ166" s="23"/>
      <c r="WCA166" s="23"/>
      <c r="WCB166" s="23"/>
      <c r="WCC166" s="23"/>
      <c r="WCD166" s="23"/>
      <c r="WCE166" s="23"/>
      <c r="WCF166" s="23"/>
      <c r="WCG166" s="23"/>
      <c r="WCH166" s="23"/>
      <c r="WCI166" s="23"/>
      <c r="WCJ166" s="23"/>
      <c r="WCK166" s="23"/>
      <c r="WCL166" s="23"/>
      <c r="WCM166" s="23"/>
      <c r="WCN166" s="23"/>
      <c r="WCO166" s="23"/>
      <c r="WCP166" s="23"/>
      <c r="WCQ166" s="23"/>
      <c r="WCR166" s="23"/>
      <c r="WCS166" s="23"/>
      <c r="WCT166" s="23"/>
      <c r="WCU166" s="23"/>
      <c r="WCV166" s="23"/>
      <c r="WCW166" s="23"/>
      <c r="WCX166" s="23"/>
      <c r="WCY166" s="23"/>
      <c r="WCZ166" s="23"/>
      <c r="WDA166" s="23"/>
      <c r="WDB166" s="23"/>
      <c r="WDC166" s="23"/>
      <c r="WDD166" s="23"/>
      <c r="WDE166" s="23"/>
      <c r="WDF166" s="23"/>
      <c r="WDG166" s="23"/>
      <c r="WDH166" s="23"/>
      <c r="WDI166" s="23"/>
      <c r="WDJ166" s="23"/>
      <c r="WDK166" s="23"/>
      <c r="WDL166" s="23"/>
      <c r="WDM166" s="23"/>
      <c r="WDN166" s="23"/>
      <c r="WDO166" s="23"/>
      <c r="WDP166" s="23"/>
      <c r="WDQ166" s="23"/>
      <c r="WDR166" s="23"/>
      <c r="WDS166" s="23"/>
      <c r="WDT166" s="23"/>
      <c r="WDU166" s="23"/>
      <c r="WDV166" s="23"/>
      <c r="WDW166" s="23"/>
      <c r="WDX166" s="23"/>
      <c r="WDY166" s="23"/>
      <c r="WDZ166" s="23"/>
      <c r="WEA166" s="23"/>
      <c r="WEB166" s="23"/>
      <c r="WEC166" s="23"/>
      <c r="WED166" s="23"/>
      <c r="WEE166" s="23"/>
      <c r="WEF166" s="23"/>
      <c r="WEG166" s="23"/>
      <c r="WEH166" s="23"/>
      <c r="WEI166" s="23"/>
      <c r="WEJ166" s="23"/>
      <c r="WEK166" s="23"/>
      <c r="WEL166" s="23"/>
      <c r="WEM166" s="23"/>
      <c r="WEN166" s="23"/>
      <c r="WEO166" s="23"/>
      <c r="WEP166" s="23"/>
      <c r="WEQ166" s="23"/>
      <c r="WER166" s="23"/>
      <c r="WES166" s="23"/>
      <c r="WET166" s="23"/>
      <c r="WEU166" s="23"/>
      <c r="WEV166" s="23"/>
      <c r="WEW166" s="23"/>
      <c r="WEX166" s="23"/>
      <c r="WEY166" s="23"/>
      <c r="WEZ166" s="23"/>
      <c r="WFA166" s="23"/>
      <c r="WFB166" s="23"/>
      <c r="WFC166" s="23"/>
      <c r="WFD166" s="23"/>
      <c r="WFE166" s="23"/>
      <c r="WFF166" s="23"/>
      <c r="WFG166" s="23"/>
      <c r="WFH166" s="23"/>
      <c r="WFI166" s="23"/>
      <c r="WFJ166" s="23"/>
      <c r="WFK166" s="23"/>
      <c r="WFL166" s="23"/>
      <c r="WFM166" s="23"/>
      <c r="WFN166" s="23"/>
      <c r="WFO166" s="23"/>
      <c r="WFP166" s="23"/>
      <c r="WFQ166" s="23"/>
      <c r="WFR166" s="23"/>
      <c r="WFS166" s="23"/>
      <c r="WFT166" s="23"/>
      <c r="WFU166" s="23"/>
      <c r="WFV166" s="23"/>
      <c r="WFW166" s="23"/>
      <c r="WFX166" s="23"/>
      <c r="WFY166" s="23"/>
      <c r="WFZ166" s="23"/>
      <c r="WGA166" s="23"/>
      <c r="WGB166" s="23"/>
      <c r="WGC166" s="23"/>
      <c r="WGD166" s="23"/>
      <c r="WGE166" s="23"/>
      <c r="WGF166" s="23"/>
      <c r="WGG166" s="23"/>
      <c r="WGH166" s="23"/>
      <c r="WGI166" s="23"/>
      <c r="WGJ166" s="23"/>
      <c r="WGK166" s="23"/>
      <c r="WGL166" s="23"/>
      <c r="WGM166" s="23"/>
      <c r="WGN166" s="23"/>
      <c r="WGO166" s="23"/>
      <c r="WGP166" s="23"/>
      <c r="WGQ166" s="23"/>
      <c r="WGR166" s="23"/>
      <c r="WGS166" s="23"/>
      <c r="WGT166" s="23"/>
      <c r="WGU166" s="23"/>
      <c r="WGV166" s="23"/>
      <c r="WGW166" s="23"/>
      <c r="WGX166" s="23"/>
      <c r="WGY166" s="23"/>
      <c r="WGZ166" s="23"/>
      <c r="WHA166" s="23"/>
      <c r="WHB166" s="23"/>
      <c r="WHC166" s="23"/>
      <c r="WHD166" s="23"/>
      <c r="WHE166" s="23"/>
      <c r="WHF166" s="23"/>
      <c r="WHG166" s="23"/>
      <c r="WHH166" s="23"/>
      <c r="WHI166" s="23"/>
      <c r="WHJ166" s="23"/>
      <c r="WHK166" s="23"/>
      <c r="WHL166" s="23"/>
      <c r="WHM166" s="23"/>
      <c r="WHN166" s="23"/>
      <c r="WHO166" s="23"/>
      <c r="WHP166" s="23"/>
      <c r="WHQ166" s="23"/>
      <c r="WHR166" s="23"/>
      <c r="WHS166" s="23"/>
      <c r="WHT166" s="23"/>
      <c r="WHU166" s="23"/>
      <c r="WHV166" s="23"/>
      <c r="WHW166" s="23"/>
      <c r="WHX166" s="23"/>
      <c r="WHY166" s="23"/>
      <c r="WHZ166" s="23"/>
      <c r="WIA166" s="23"/>
      <c r="WIB166" s="23"/>
      <c r="WIC166" s="23"/>
      <c r="WID166" s="23"/>
      <c r="WIE166" s="23"/>
      <c r="WIF166" s="23"/>
      <c r="WIG166" s="23"/>
      <c r="WIH166" s="23"/>
      <c r="WII166" s="23"/>
      <c r="WIJ166" s="23"/>
      <c r="WIK166" s="23"/>
      <c r="WIL166" s="23"/>
      <c r="WIM166" s="23"/>
      <c r="WIN166" s="23"/>
      <c r="WIO166" s="23"/>
      <c r="WIP166" s="23"/>
      <c r="WIQ166" s="23"/>
      <c r="WIR166" s="23"/>
      <c r="WIS166" s="23"/>
      <c r="WIT166" s="23"/>
      <c r="WIU166" s="23"/>
      <c r="WIV166" s="23"/>
      <c r="WIW166" s="23"/>
      <c r="WIX166" s="23"/>
      <c r="WIY166" s="23"/>
      <c r="WIZ166" s="23"/>
      <c r="WJA166" s="23"/>
      <c r="WJB166" s="23"/>
      <c r="WJC166" s="23"/>
      <c r="WJD166" s="23"/>
      <c r="WJE166" s="23"/>
      <c r="WJF166" s="23"/>
      <c r="WJG166" s="23"/>
      <c r="WJH166" s="23"/>
      <c r="WJI166" s="23"/>
      <c r="WJJ166" s="23"/>
      <c r="WJK166" s="23"/>
      <c r="WJL166" s="23"/>
      <c r="WJM166" s="23"/>
      <c r="WJN166" s="23"/>
      <c r="WJO166" s="23"/>
      <c r="WJP166" s="23"/>
      <c r="WJQ166" s="23"/>
      <c r="WJR166" s="23"/>
      <c r="WJS166" s="23"/>
      <c r="WJT166" s="23"/>
      <c r="WJU166" s="23"/>
      <c r="WJV166" s="23"/>
      <c r="WJW166" s="23"/>
      <c r="WJX166" s="23"/>
      <c r="WJY166" s="23"/>
      <c r="WJZ166" s="23"/>
      <c r="WKA166" s="23"/>
      <c r="WKB166" s="23"/>
      <c r="WKC166" s="23"/>
      <c r="WKD166" s="23"/>
      <c r="WKE166" s="23"/>
      <c r="WKF166" s="23"/>
      <c r="WKG166" s="23"/>
      <c r="WKH166" s="23"/>
      <c r="WKI166" s="23"/>
      <c r="WKJ166" s="23"/>
      <c r="WKK166" s="23"/>
      <c r="WKL166" s="23"/>
      <c r="WKM166" s="23"/>
      <c r="WKN166" s="23"/>
      <c r="WKO166" s="23"/>
      <c r="WKP166" s="23"/>
      <c r="WKQ166" s="23"/>
      <c r="WKR166" s="23"/>
      <c r="WKS166" s="23"/>
      <c r="WKT166" s="23"/>
      <c r="WKU166" s="23"/>
      <c r="WKV166" s="23"/>
      <c r="WKW166" s="23"/>
      <c r="WKX166" s="23"/>
      <c r="WKY166" s="23"/>
      <c r="WKZ166" s="23"/>
      <c r="WLA166" s="23"/>
      <c r="WLB166" s="23"/>
      <c r="WLC166" s="23"/>
      <c r="WLD166" s="23"/>
      <c r="WLE166" s="23"/>
      <c r="WLF166" s="23"/>
      <c r="WLG166" s="23"/>
      <c r="WLH166" s="23"/>
      <c r="WLI166" s="23"/>
      <c r="WLJ166" s="23"/>
      <c r="WLK166" s="23"/>
      <c r="WLL166" s="23"/>
      <c r="WLM166" s="23"/>
      <c r="WLN166" s="23"/>
      <c r="WLO166" s="23"/>
      <c r="WLP166" s="23"/>
      <c r="WLQ166" s="23"/>
      <c r="WLR166" s="23"/>
      <c r="WLS166" s="23"/>
      <c r="WLT166" s="23"/>
      <c r="WLU166" s="23"/>
      <c r="WLV166" s="23"/>
      <c r="WLW166" s="23"/>
      <c r="WLX166" s="23"/>
      <c r="WLY166" s="23"/>
      <c r="WLZ166" s="23"/>
      <c r="WMA166" s="23"/>
      <c r="WMB166" s="23"/>
      <c r="WMC166" s="23"/>
      <c r="WMD166" s="23"/>
      <c r="WME166" s="23"/>
      <c r="WMF166" s="23"/>
      <c r="WMG166" s="23"/>
      <c r="WMH166" s="23"/>
      <c r="WMI166" s="23"/>
      <c r="WMJ166" s="23"/>
      <c r="WMK166" s="23"/>
      <c r="WML166" s="23"/>
      <c r="WMM166" s="23"/>
      <c r="WMN166" s="23"/>
      <c r="WMO166" s="23"/>
      <c r="WMP166" s="23"/>
      <c r="WMQ166" s="23"/>
      <c r="WMR166" s="23"/>
      <c r="WMS166" s="23"/>
      <c r="WMT166" s="23"/>
      <c r="WMU166" s="23"/>
      <c r="WMV166" s="23"/>
      <c r="WMW166" s="23"/>
      <c r="WMX166" s="23"/>
      <c r="WMY166" s="23"/>
      <c r="WMZ166" s="23"/>
      <c r="WNA166" s="23"/>
      <c r="WNB166" s="23"/>
      <c r="WNC166" s="23"/>
      <c r="WND166" s="23"/>
      <c r="WNE166" s="23"/>
      <c r="WNF166" s="23"/>
      <c r="WNG166" s="23"/>
      <c r="WNH166" s="23"/>
      <c r="WNI166" s="23"/>
      <c r="WNJ166" s="23"/>
      <c r="WNK166" s="23"/>
      <c r="WNL166" s="23"/>
      <c r="WNM166" s="23"/>
      <c r="WNN166" s="23"/>
      <c r="WNO166" s="23"/>
      <c r="WNP166" s="23"/>
      <c r="WNQ166" s="23"/>
      <c r="WNR166" s="23"/>
      <c r="WNS166" s="23"/>
      <c r="WNT166" s="23"/>
      <c r="WNU166" s="23"/>
      <c r="WNV166" s="23"/>
      <c r="WNW166" s="23"/>
      <c r="WNX166" s="23"/>
      <c r="WNY166" s="23"/>
      <c r="WNZ166" s="23"/>
      <c r="WOA166" s="23"/>
      <c r="WOB166" s="23"/>
      <c r="WOC166" s="23"/>
      <c r="WOD166" s="23"/>
      <c r="WOE166" s="23"/>
      <c r="WOF166" s="23"/>
      <c r="WOG166" s="23"/>
      <c r="WOH166" s="23"/>
      <c r="WOI166" s="23"/>
      <c r="WOJ166" s="23"/>
      <c r="WOK166" s="23"/>
      <c r="WOL166" s="23"/>
      <c r="WOM166" s="23"/>
      <c r="WON166" s="23"/>
      <c r="WOO166" s="23"/>
      <c r="WOP166" s="23"/>
      <c r="WOQ166" s="23"/>
      <c r="WOR166" s="23"/>
      <c r="WOS166" s="23"/>
      <c r="WOT166" s="23"/>
      <c r="WOU166" s="23"/>
      <c r="WOV166" s="23"/>
      <c r="WOW166" s="23"/>
      <c r="WOX166" s="23"/>
      <c r="WOY166" s="23"/>
      <c r="WOZ166" s="23"/>
      <c r="WPA166" s="23"/>
      <c r="WPB166" s="23"/>
      <c r="WPC166" s="23"/>
      <c r="WPD166" s="23"/>
      <c r="WPE166" s="23"/>
      <c r="WPF166" s="23"/>
      <c r="WPG166" s="23"/>
      <c r="WPH166" s="23"/>
      <c r="WPI166" s="23"/>
      <c r="WPJ166" s="23"/>
      <c r="WPK166" s="23"/>
      <c r="WPL166" s="23"/>
      <c r="WPM166" s="23"/>
      <c r="WPN166" s="23"/>
      <c r="WPO166" s="23"/>
      <c r="WPP166" s="23"/>
      <c r="WPQ166" s="23"/>
      <c r="WPR166" s="23"/>
      <c r="WPS166" s="23"/>
      <c r="WPT166" s="23"/>
      <c r="WPU166" s="23"/>
      <c r="WPV166" s="23"/>
      <c r="WPW166" s="23"/>
      <c r="WPX166" s="23"/>
      <c r="WPY166" s="23"/>
      <c r="WPZ166" s="23"/>
      <c r="WQA166" s="23"/>
      <c r="WQB166" s="23"/>
      <c r="WQC166" s="23"/>
      <c r="WQD166" s="23"/>
      <c r="WQE166" s="23"/>
      <c r="WQF166" s="23"/>
      <c r="WQG166" s="23"/>
      <c r="WQH166" s="23"/>
      <c r="WQI166" s="23"/>
      <c r="WQJ166" s="23"/>
      <c r="WQK166" s="23"/>
      <c r="WQL166" s="23"/>
      <c r="WQM166" s="23"/>
      <c r="WQN166" s="23"/>
      <c r="WQO166" s="23"/>
      <c r="WQP166" s="23"/>
      <c r="WQQ166" s="23"/>
      <c r="WQR166" s="23"/>
      <c r="WQS166" s="23"/>
      <c r="WQT166" s="23"/>
      <c r="WQU166" s="23"/>
      <c r="WQV166" s="23"/>
      <c r="WQW166" s="23"/>
      <c r="WQX166" s="23"/>
      <c r="WQY166" s="23"/>
      <c r="WQZ166" s="23"/>
      <c r="WRA166" s="23"/>
      <c r="WRB166" s="23"/>
      <c r="WRC166" s="23"/>
      <c r="WRD166" s="23"/>
      <c r="WRE166" s="23"/>
      <c r="WRF166" s="23"/>
      <c r="WRG166" s="23"/>
      <c r="WRH166" s="23"/>
      <c r="WRI166" s="23"/>
      <c r="WRJ166" s="23"/>
      <c r="WRK166" s="23"/>
      <c r="WRL166" s="23"/>
      <c r="WRM166" s="23"/>
      <c r="WRN166" s="23"/>
      <c r="WRO166" s="23"/>
      <c r="WRP166" s="23"/>
      <c r="WRQ166" s="23"/>
      <c r="WRR166" s="23"/>
      <c r="WRS166" s="23"/>
      <c r="WRT166" s="23"/>
      <c r="WRU166" s="23"/>
      <c r="WRV166" s="23"/>
      <c r="WRW166" s="23"/>
      <c r="WRX166" s="23"/>
      <c r="WRY166" s="23"/>
      <c r="WRZ166" s="23"/>
      <c r="WSA166" s="23"/>
      <c r="WSB166" s="23"/>
      <c r="WSC166" s="23"/>
      <c r="WSD166" s="23"/>
      <c r="WSE166" s="23"/>
      <c r="WSF166" s="23"/>
      <c r="WSG166" s="23"/>
      <c r="WSH166" s="23"/>
      <c r="WSI166" s="23"/>
      <c r="WSJ166" s="23"/>
      <c r="WSK166" s="23"/>
      <c r="WSL166" s="23"/>
      <c r="WSM166" s="23"/>
      <c r="WSN166" s="23"/>
      <c r="WSO166" s="23"/>
      <c r="WSP166" s="23"/>
      <c r="WSQ166" s="23"/>
      <c r="WSR166" s="23"/>
      <c r="WSS166" s="23"/>
      <c r="WST166" s="23"/>
      <c r="WSU166" s="23"/>
      <c r="WSV166" s="23"/>
      <c r="WSW166" s="23"/>
      <c r="WSX166" s="23"/>
      <c r="WSY166" s="23"/>
      <c r="WSZ166" s="23"/>
      <c r="WTA166" s="23"/>
      <c r="WTB166" s="23"/>
      <c r="WTC166" s="23"/>
      <c r="WTD166" s="23"/>
      <c r="WTE166" s="23"/>
      <c r="WTF166" s="23"/>
      <c r="WTG166" s="23"/>
      <c r="WTH166" s="23"/>
      <c r="WTI166" s="23"/>
      <c r="WTJ166" s="23"/>
      <c r="WTK166" s="23"/>
      <c r="WTL166" s="23"/>
      <c r="WTM166" s="23"/>
      <c r="WTN166" s="23"/>
      <c r="WTO166" s="23"/>
      <c r="WTP166" s="23"/>
      <c r="WTQ166" s="23"/>
      <c r="WTR166" s="23"/>
      <c r="WTS166" s="23"/>
      <c r="WTT166" s="23"/>
      <c r="WTU166" s="23"/>
      <c r="WTV166" s="23"/>
      <c r="WTW166" s="23"/>
      <c r="WTX166" s="23"/>
      <c r="WTY166" s="23"/>
      <c r="WTZ166" s="23"/>
      <c r="WUA166" s="23"/>
      <c r="WUB166" s="23"/>
      <c r="WUC166" s="23"/>
      <c r="WUD166" s="23"/>
      <c r="WUE166" s="23"/>
      <c r="WUF166" s="23"/>
      <c r="WUG166" s="23"/>
      <c r="WUH166" s="23"/>
      <c r="WUI166" s="23"/>
      <c r="WUJ166" s="23"/>
      <c r="WUK166" s="23"/>
      <c r="WUL166" s="23"/>
      <c r="WUM166" s="23"/>
      <c r="WUN166" s="23"/>
      <c r="WUO166" s="23"/>
      <c r="WUP166" s="23"/>
      <c r="WUQ166" s="23"/>
      <c r="WUR166" s="23"/>
      <c r="WUS166" s="23"/>
      <c r="WUT166" s="23"/>
      <c r="WUU166" s="23"/>
      <c r="WUV166" s="23"/>
      <c r="WUW166" s="23"/>
      <c r="WUX166" s="23"/>
      <c r="WUY166" s="23"/>
      <c r="WUZ166" s="23"/>
      <c r="WVA166" s="23"/>
      <c r="WVB166" s="23"/>
      <c r="WVC166" s="23"/>
      <c r="WVD166" s="23"/>
      <c r="WVE166" s="23"/>
      <c r="WVF166" s="23"/>
      <c r="WVG166" s="23"/>
      <c r="WVH166" s="23"/>
      <c r="WVI166" s="23"/>
      <c r="WVJ166" s="23"/>
      <c r="WVK166" s="23"/>
      <c r="WVL166" s="23"/>
      <c r="WVM166" s="23"/>
      <c r="WVN166" s="23"/>
      <c r="WVO166" s="23"/>
      <c r="WVP166" s="23"/>
      <c r="WVQ166" s="23"/>
      <c r="WVR166" s="23"/>
      <c r="WVS166" s="23"/>
      <c r="WVT166" s="23"/>
      <c r="WVU166" s="23"/>
      <c r="WVV166" s="23"/>
      <c r="WVW166" s="23"/>
      <c r="WVX166" s="23"/>
      <c r="WVY166" s="23"/>
      <c r="WVZ166" s="23"/>
      <c r="WWA166" s="23"/>
      <c r="WWB166" s="23"/>
      <c r="WWC166" s="23"/>
      <c r="WWD166" s="23"/>
      <c r="WWE166" s="23"/>
      <c r="WWF166" s="23"/>
      <c r="WWG166" s="23"/>
      <c r="WWH166" s="23"/>
      <c r="WWI166" s="23"/>
      <c r="WWJ166" s="23"/>
      <c r="WWK166" s="23"/>
      <c r="WWL166" s="23"/>
      <c r="WWM166" s="23"/>
      <c r="WWN166" s="23"/>
      <c r="WWO166" s="23"/>
      <c r="WWP166" s="23"/>
      <c r="WWQ166" s="23"/>
      <c r="WWR166" s="23"/>
      <c r="WWS166" s="23"/>
      <c r="WWT166" s="23"/>
      <c r="WWU166" s="23"/>
      <c r="WWV166" s="23"/>
      <c r="WWW166" s="23"/>
      <c r="WWX166" s="23"/>
      <c r="WWY166" s="23"/>
      <c r="WWZ166" s="23"/>
      <c r="WXA166" s="23"/>
      <c r="WXB166" s="23"/>
      <c r="WXC166" s="23"/>
      <c r="WXD166" s="23"/>
      <c r="WXE166" s="23"/>
      <c r="WXF166" s="23"/>
      <c r="WXG166" s="23"/>
      <c r="WXH166" s="23"/>
      <c r="WXI166" s="23"/>
      <c r="WXJ166" s="23"/>
      <c r="WXK166" s="23"/>
      <c r="WXL166" s="23"/>
      <c r="WXM166" s="23"/>
      <c r="WXN166" s="23"/>
      <c r="WXO166" s="23"/>
      <c r="WXP166" s="23"/>
      <c r="WXQ166" s="23"/>
      <c r="WXR166" s="23"/>
      <c r="WXS166" s="23"/>
      <c r="WXT166" s="23"/>
      <c r="WXU166" s="23"/>
      <c r="WXV166" s="23"/>
      <c r="WXW166" s="23"/>
      <c r="WXX166" s="23"/>
      <c r="WXY166" s="23"/>
      <c r="WXZ166" s="23"/>
      <c r="WYA166" s="23"/>
      <c r="WYB166" s="23"/>
      <c r="WYC166" s="23"/>
      <c r="WYD166" s="23"/>
      <c r="WYE166" s="23"/>
      <c r="WYF166" s="23"/>
      <c r="WYG166" s="23"/>
      <c r="WYH166" s="23"/>
      <c r="WYI166" s="23"/>
      <c r="WYJ166" s="23"/>
      <c r="WYK166" s="23"/>
      <c r="WYL166" s="23"/>
      <c r="WYM166" s="23"/>
      <c r="WYN166" s="23"/>
      <c r="WYO166" s="23"/>
      <c r="WYP166" s="23"/>
      <c r="WYQ166" s="23"/>
      <c r="WYR166" s="23"/>
      <c r="WYS166" s="23"/>
      <c r="WYT166" s="23"/>
      <c r="WYU166" s="23"/>
      <c r="WYV166" s="23"/>
      <c r="WYW166" s="23"/>
      <c r="WYX166" s="23"/>
      <c r="WYY166" s="23"/>
      <c r="WYZ166" s="23"/>
      <c r="WZA166" s="23"/>
      <c r="WZB166" s="23"/>
      <c r="WZC166" s="23"/>
      <c r="WZD166" s="23"/>
      <c r="WZE166" s="23"/>
      <c r="WZF166" s="23"/>
      <c r="WZG166" s="23"/>
      <c r="WZH166" s="23"/>
      <c r="WZI166" s="23"/>
      <c r="WZJ166" s="23"/>
      <c r="WZK166" s="23"/>
      <c r="WZL166" s="23"/>
      <c r="WZM166" s="23"/>
      <c r="WZN166" s="23"/>
      <c r="WZO166" s="23"/>
      <c r="WZP166" s="23"/>
      <c r="WZQ166" s="23"/>
      <c r="WZR166" s="23"/>
      <c r="WZS166" s="23"/>
      <c r="WZT166" s="23"/>
      <c r="WZU166" s="23"/>
      <c r="WZV166" s="23"/>
      <c r="WZW166" s="23"/>
      <c r="WZX166" s="23"/>
      <c r="WZY166" s="23"/>
      <c r="WZZ166" s="23"/>
      <c r="XAA166" s="23"/>
      <c r="XAB166" s="23"/>
      <c r="XAC166" s="23"/>
      <c r="XAD166" s="23"/>
      <c r="XAE166" s="23"/>
      <c r="XAF166" s="23"/>
      <c r="XAG166" s="23"/>
      <c r="XAH166" s="23"/>
      <c r="XAI166" s="23"/>
      <c r="XAJ166" s="23"/>
      <c r="XAK166" s="23"/>
      <c r="XAL166" s="23"/>
      <c r="XAM166" s="23"/>
      <c r="XAN166" s="23"/>
      <c r="XAO166" s="23"/>
      <c r="XAP166" s="23"/>
      <c r="XAQ166" s="23"/>
      <c r="XAR166" s="23"/>
      <c r="XAS166" s="23"/>
      <c r="XAT166" s="23"/>
      <c r="XAU166" s="23"/>
      <c r="XAV166" s="23"/>
      <c r="XAW166" s="23"/>
      <c r="XAX166" s="23"/>
      <c r="XAY166" s="23"/>
      <c r="XAZ166" s="23"/>
      <c r="XBA166" s="23"/>
      <c r="XBB166" s="23"/>
      <c r="XBC166" s="23"/>
      <c r="XBD166" s="23"/>
      <c r="XBE166" s="23"/>
      <c r="XBF166" s="23"/>
      <c r="XBG166" s="23"/>
      <c r="XBH166" s="23"/>
      <c r="XBI166" s="23"/>
      <c r="XBJ166" s="23"/>
      <c r="XBK166" s="23"/>
      <c r="XBL166" s="23"/>
      <c r="XBM166" s="23"/>
      <c r="XBN166" s="23"/>
      <c r="XBO166" s="23"/>
      <c r="XBP166" s="23"/>
      <c r="XBQ166" s="23"/>
      <c r="XBR166" s="23"/>
      <c r="XBS166" s="23"/>
      <c r="XBT166" s="23"/>
      <c r="XBU166" s="23"/>
      <c r="XBV166" s="23"/>
      <c r="XBW166" s="23"/>
      <c r="XBX166" s="23"/>
      <c r="XBY166" s="23"/>
      <c r="XBZ166" s="23"/>
      <c r="XCA166" s="23"/>
      <c r="XCB166" s="23"/>
      <c r="XCC166" s="23"/>
      <c r="XCD166" s="23"/>
      <c r="XCE166" s="23"/>
      <c r="XCF166" s="23"/>
      <c r="XCG166" s="23"/>
      <c r="XCH166" s="23"/>
      <c r="XCI166" s="23"/>
      <c r="XCJ166" s="23"/>
      <c r="XCK166" s="23"/>
      <c r="XCL166" s="23"/>
      <c r="XCM166" s="23"/>
      <c r="XCN166" s="23"/>
      <c r="XCO166" s="23"/>
      <c r="XCP166" s="23"/>
      <c r="XCQ166" s="23"/>
      <c r="XCR166" s="23"/>
      <c r="XCS166" s="23"/>
      <c r="XCT166" s="23"/>
      <c r="XCU166" s="23"/>
      <c r="XCV166" s="23"/>
      <c r="XCW166" s="23"/>
      <c r="XCX166" s="23"/>
      <c r="XCY166" s="23"/>
      <c r="XCZ166" s="23"/>
      <c r="XDA166" s="23"/>
      <c r="XDB166" s="23"/>
      <c r="XDC166" s="23"/>
      <c r="XDD166" s="23"/>
      <c r="XDE166" s="23"/>
      <c r="XDF166" s="23"/>
      <c r="XDG166" s="23"/>
      <c r="XDH166" s="23"/>
      <c r="XDI166" s="23"/>
      <c r="XDJ166" s="23"/>
      <c r="XDK166" s="23"/>
      <c r="XDL166" s="23"/>
      <c r="XDM166" s="23"/>
      <c r="XDN166" s="23"/>
      <c r="XDO166" s="23"/>
      <c r="XDP166" s="23"/>
      <c r="XDQ166" s="23"/>
      <c r="XDR166" s="23"/>
      <c r="XDS166" s="23"/>
      <c r="XDT166" s="23"/>
      <c r="XDU166" s="23"/>
      <c r="XDV166" s="23"/>
      <c r="XDW166" s="23"/>
      <c r="XDX166" s="23"/>
      <c r="XDY166" s="23"/>
      <c r="XDZ166" s="23"/>
      <c r="XEA166" s="23"/>
      <c r="XEB166" s="23"/>
      <c r="XEC166" s="23"/>
      <c r="XED166" s="23"/>
      <c r="XEE166" s="23"/>
      <c r="XEF166" s="23"/>
      <c r="XEG166" s="23"/>
      <c r="XEH166" s="23"/>
      <c r="XEI166" s="23"/>
      <c r="XEJ166" s="23"/>
      <c r="XEK166" s="23"/>
      <c r="XEL166" s="23"/>
      <c r="XEM166" s="23"/>
      <c r="XEN166" s="23"/>
      <c r="XEO166" s="23"/>
      <c r="XEP166" s="23"/>
      <c r="XEQ166" s="23"/>
      <c r="XER166" s="23"/>
      <c r="XES166" s="23"/>
      <c r="XET166" s="23"/>
      <c r="XEU166" s="23"/>
      <c r="XEV166" s="23"/>
      <c r="XEW166" s="23"/>
      <c r="XEX166" s="23"/>
      <c r="XEY166" s="23"/>
      <c r="XEZ166" s="23"/>
      <c r="XFA166" s="23"/>
    </row>
    <row r="167" spans="1:16381">
      <c r="B167" s="5" t="s">
        <v>958</v>
      </c>
      <c r="E167"/>
      <c r="F167"/>
      <c r="G167"/>
      <c r="V167"/>
      <c r="W167"/>
      <c r="X167"/>
      <c r="Y167"/>
      <c r="Z167"/>
      <c r="AA167"/>
    </row>
    <row r="168" spans="1:16381">
      <c r="A168" s="3" t="s">
        <v>756</v>
      </c>
      <c r="B168" s="24" t="s">
        <v>153</v>
      </c>
      <c r="C168" s="24"/>
      <c r="D168" s="24"/>
      <c r="E168">
        <v>0</v>
      </c>
      <c r="F168">
        <v>0</v>
      </c>
      <c r="G168">
        <v>0</v>
      </c>
      <c r="H168">
        <v>0</v>
      </c>
      <c r="I168">
        <v>1</v>
      </c>
      <c r="J168">
        <v>3</v>
      </c>
      <c r="O168" s="5">
        <v>0</v>
      </c>
      <c r="P168" s="5">
        <v>0</v>
      </c>
      <c r="Q168" s="5">
        <v>0</v>
      </c>
      <c r="R168" s="5">
        <v>1</v>
      </c>
      <c r="S168" s="5">
        <v>0</v>
      </c>
      <c r="V168">
        <v>-1</v>
      </c>
      <c r="W168">
        <v>1</v>
      </c>
      <c r="X168">
        <v>0</v>
      </c>
      <c r="Y168">
        <v>0</v>
      </c>
      <c r="Z168">
        <v>0</v>
      </c>
      <c r="AA168">
        <v>0</v>
      </c>
    </row>
    <row r="169" spans="1:16381">
      <c r="A169" s="3" t="s">
        <v>758</v>
      </c>
      <c r="B169" t="s">
        <v>137</v>
      </c>
      <c r="C169" s="257">
        <v>0</v>
      </c>
      <c r="D169" s="257">
        <v>0</v>
      </c>
      <c r="E169" s="257">
        <v>0</v>
      </c>
      <c r="F169" s="257">
        <v>2</v>
      </c>
      <c r="G169">
        <v>2</v>
      </c>
      <c r="H169">
        <v>0</v>
      </c>
      <c r="I169">
        <v>0</v>
      </c>
      <c r="J169">
        <v>1</v>
      </c>
      <c r="V169">
        <v>2</v>
      </c>
      <c r="W169">
        <v>2</v>
      </c>
      <c r="X169">
        <v>2</v>
      </c>
      <c r="Y169">
        <v>0</v>
      </c>
      <c r="Z169"/>
      <c r="AA169"/>
    </row>
    <row r="170" spans="1:16381">
      <c r="A170" s="3" t="s">
        <v>759</v>
      </c>
      <c r="B170" t="s">
        <v>138</v>
      </c>
      <c r="C170" s="257">
        <v>0</v>
      </c>
      <c r="D170" s="257">
        <v>0</v>
      </c>
      <c r="E170" s="257">
        <v>0</v>
      </c>
      <c r="F170" s="257">
        <v>0</v>
      </c>
      <c r="G170">
        <v>0.5</v>
      </c>
      <c r="H170">
        <v>0</v>
      </c>
      <c r="I170">
        <v>1</v>
      </c>
      <c r="J170">
        <v>1</v>
      </c>
      <c r="O170" s="5">
        <v>1</v>
      </c>
      <c r="P170" s="5">
        <v>1</v>
      </c>
      <c r="Q170" s="5">
        <v>2</v>
      </c>
      <c r="R170" s="5">
        <v>2</v>
      </c>
      <c r="S170" s="5">
        <v>2</v>
      </c>
      <c r="V170">
        <v>1</v>
      </c>
      <c r="W170">
        <v>0</v>
      </c>
      <c r="X170">
        <v>0.5</v>
      </c>
      <c r="Y170">
        <v>0</v>
      </c>
      <c r="Z170">
        <v>0</v>
      </c>
      <c r="AA170">
        <v>0</v>
      </c>
    </row>
    <row r="171" spans="1:16381">
      <c r="A171" s="3" t="s">
        <v>760</v>
      </c>
      <c r="B171" t="s">
        <v>139</v>
      </c>
      <c r="C171" s="257">
        <v>1.2</v>
      </c>
      <c r="D171" s="257">
        <v>1.2</v>
      </c>
      <c r="E171" s="257">
        <v>1.2</v>
      </c>
      <c r="F171" s="257">
        <v>1.2</v>
      </c>
      <c r="G171">
        <v>1.2</v>
      </c>
      <c r="H171">
        <v>2</v>
      </c>
      <c r="I171">
        <v>2</v>
      </c>
      <c r="J171">
        <v>2</v>
      </c>
      <c r="O171" s="5">
        <v>1</v>
      </c>
      <c r="P171" s="5">
        <v>1.3</v>
      </c>
      <c r="Q171" s="5">
        <v>0</v>
      </c>
      <c r="R171" s="5">
        <v>0</v>
      </c>
      <c r="S171" s="5">
        <v>0.6</v>
      </c>
      <c r="V171">
        <v>2</v>
      </c>
      <c r="W171">
        <v>2</v>
      </c>
      <c r="X171">
        <v>1.2</v>
      </c>
      <c r="Y171">
        <v>1.2</v>
      </c>
      <c r="Z171">
        <v>1.2</v>
      </c>
      <c r="AA171">
        <v>1.2</v>
      </c>
    </row>
    <row r="172" spans="1:16381">
      <c r="A172" s="3" t="s">
        <v>807</v>
      </c>
      <c r="B172" t="s">
        <v>140</v>
      </c>
      <c r="C172" s="258">
        <v>105</v>
      </c>
      <c r="D172" s="257">
        <v>103.3</v>
      </c>
      <c r="E172" s="257">
        <v>103.6</v>
      </c>
      <c r="F172" s="257">
        <v>108.6</v>
      </c>
      <c r="G172">
        <v>132.4</v>
      </c>
      <c r="H172">
        <v>134.4</v>
      </c>
      <c r="I172">
        <v>195.9</v>
      </c>
      <c r="J172">
        <v>163.19999999999999</v>
      </c>
      <c r="O172" s="5">
        <v>105.3</v>
      </c>
      <c r="P172" s="5">
        <v>110.8</v>
      </c>
      <c r="Q172" s="5">
        <v>105</v>
      </c>
      <c r="R172" s="5">
        <v>85.6</v>
      </c>
      <c r="S172" s="5">
        <v>73.7</v>
      </c>
      <c r="V172">
        <v>195.9</v>
      </c>
      <c r="W172">
        <v>134.4</v>
      </c>
      <c r="X172">
        <v>132.4</v>
      </c>
      <c r="Y172">
        <v>114.8</v>
      </c>
      <c r="Z172">
        <v>108.6</v>
      </c>
      <c r="AA172">
        <v>103.6</v>
      </c>
    </row>
    <row r="173" spans="1:16381">
      <c r="A173" s="3" t="s">
        <v>808</v>
      </c>
      <c r="B173" t="s">
        <v>141</v>
      </c>
      <c r="C173" s="257">
        <v>0.1</v>
      </c>
      <c r="D173" s="257">
        <v>0.1</v>
      </c>
      <c r="E173" s="257">
        <v>0.2</v>
      </c>
      <c r="F173" s="257">
        <v>1.4</v>
      </c>
      <c r="G173">
        <v>1.4</v>
      </c>
      <c r="H173">
        <v>2.5</v>
      </c>
      <c r="I173"/>
      <c r="J173"/>
      <c r="V173">
        <v>2.5</v>
      </c>
      <c r="W173">
        <v>2</v>
      </c>
      <c r="X173">
        <v>1.4</v>
      </c>
      <c r="Y173">
        <v>1.4</v>
      </c>
      <c r="Z173">
        <v>0.2</v>
      </c>
      <c r="AA173"/>
    </row>
    <row r="174" spans="1:16381">
      <c r="A174" s="3" t="s">
        <v>809</v>
      </c>
      <c r="B174" t="s">
        <v>142</v>
      </c>
      <c r="C174" s="259">
        <v>99</v>
      </c>
      <c r="D174" s="259">
        <v>97</v>
      </c>
      <c r="E174" s="259">
        <v>97</v>
      </c>
      <c r="F174" s="259">
        <v>94</v>
      </c>
      <c r="G174">
        <v>91</v>
      </c>
      <c r="H174">
        <v>84</v>
      </c>
      <c r="I174">
        <v>79</v>
      </c>
      <c r="J174">
        <v>78</v>
      </c>
      <c r="O174" s="5">
        <v>66.7</v>
      </c>
      <c r="P174" s="5">
        <v>74.2</v>
      </c>
      <c r="Q174" s="5">
        <v>26.9</v>
      </c>
      <c r="R174" s="5">
        <v>27.8</v>
      </c>
      <c r="S174" s="5">
        <v>29.7</v>
      </c>
      <c r="V174">
        <v>79</v>
      </c>
      <c r="W174">
        <v>84</v>
      </c>
      <c r="X174">
        <v>91</v>
      </c>
      <c r="Y174">
        <v>94</v>
      </c>
      <c r="Z174">
        <v>94</v>
      </c>
      <c r="AA174">
        <v>97</v>
      </c>
    </row>
    <row r="175" spans="1:16381">
      <c r="A175" s="3" t="s">
        <v>767</v>
      </c>
      <c r="B175" t="s">
        <v>143</v>
      </c>
      <c r="C175" s="259">
        <v>47</v>
      </c>
      <c r="D175" s="257">
        <v>46.3</v>
      </c>
      <c r="E175" s="257">
        <v>46.9</v>
      </c>
      <c r="F175" s="257">
        <v>46.9</v>
      </c>
      <c r="G175">
        <v>48.5</v>
      </c>
      <c r="H175">
        <v>44</v>
      </c>
      <c r="I175">
        <v>34.5</v>
      </c>
      <c r="J175">
        <v>38.6</v>
      </c>
      <c r="O175" s="5">
        <v>22.5</v>
      </c>
      <c r="P175" s="5">
        <v>18.5</v>
      </c>
      <c r="Q175" s="5">
        <v>24.5</v>
      </c>
      <c r="R175" s="5">
        <v>16</v>
      </c>
      <c r="S175" s="5">
        <v>0</v>
      </c>
      <c r="V175">
        <v>34.5</v>
      </c>
      <c r="W175">
        <v>44</v>
      </c>
      <c r="X175">
        <v>48.5</v>
      </c>
      <c r="Y175">
        <v>44.3</v>
      </c>
      <c r="Z175">
        <v>46.9</v>
      </c>
      <c r="AA175">
        <v>46.9</v>
      </c>
    </row>
    <row r="176" spans="1:16381">
      <c r="A176" s="3" t="s">
        <v>768</v>
      </c>
      <c r="B176" t="s">
        <v>144</v>
      </c>
      <c r="C176" s="257">
        <v>1</v>
      </c>
      <c r="D176" s="257">
        <v>1</v>
      </c>
      <c r="E176" s="257">
        <v>1</v>
      </c>
      <c r="F176" s="257">
        <v>1</v>
      </c>
      <c r="G176">
        <v>1</v>
      </c>
      <c r="H176">
        <v>1</v>
      </c>
      <c r="I176"/>
      <c r="J176"/>
      <c r="O176" s="5">
        <v>1</v>
      </c>
      <c r="P176" s="5">
        <v>1</v>
      </c>
      <c r="Q176" s="5">
        <v>2</v>
      </c>
      <c r="R176" s="5">
        <v>1</v>
      </c>
      <c r="S176" s="5">
        <v>1</v>
      </c>
      <c r="V176">
        <v>1</v>
      </c>
      <c r="W176">
        <v>1</v>
      </c>
      <c r="X176">
        <v>1</v>
      </c>
      <c r="Y176">
        <v>1</v>
      </c>
      <c r="Z176">
        <v>1</v>
      </c>
      <c r="AA176"/>
    </row>
    <row r="177" spans="1:16381">
      <c r="A177" s="3" t="s">
        <v>769</v>
      </c>
      <c r="B177" t="s">
        <v>145</v>
      </c>
      <c r="C177" s="257">
        <v>0</v>
      </c>
      <c r="D177" s="257">
        <v>1</v>
      </c>
      <c r="E177" s="257">
        <v>0</v>
      </c>
      <c r="F177" s="257">
        <v>1</v>
      </c>
      <c r="G177">
        <v>1</v>
      </c>
      <c r="H177">
        <v>1</v>
      </c>
      <c r="I177">
        <v>2</v>
      </c>
      <c r="J177"/>
      <c r="V177">
        <v>2</v>
      </c>
      <c r="W177">
        <v>1</v>
      </c>
      <c r="X177">
        <v>1</v>
      </c>
      <c r="Y177">
        <v>1</v>
      </c>
      <c r="Z177">
        <v>1</v>
      </c>
      <c r="AA177">
        <v>0</v>
      </c>
    </row>
    <row r="178" spans="1:16381">
      <c r="A178" s="3" t="s">
        <v>775</v>
      </c>
      <c r="B178" t="s">
        <v>146</v>
      </c>
      <c r="C178" s="257">
        <v>17.5</v>
      </c>
      <c r="D178" s="257">
        <v>17.5</v>
      </c>
      <c r="E178" s="259">
        <v>17</v>
      </c>
      <c r="F178" s="259">
        <v>20</v>
      </c>
      <c r="G178">
        <v>20</v>
      </c>
      <c r="H178">
        <v>20</v>
      </c>
      <c r="I178">
        <v>21</v>
      </c>
      <c r="J178">
        <v>23.1</v>
      </c>
      <c r="O178" s="5">
        <v>20</v>
      </c>
      <c r="P178" s="5">
        <v>19.7</v>
      </c>
      <c r="Q178" s="5">
        <v>18.7</v>
      </c>
      <c r="R178" s="5">
        <v>18.7</v>
      </c>
      <c r="S178" s="5">
        <v>16.100000000000001</v>
      </c>
      <c r="V178">
        <v>21</v>
      </c>
      <c r="W178">
        <v>20</v>
      </c>
      <c r="X178">
        <v>20</v>
      </c>
      <c r="Y178">
        <v>20</v>
      </c>
      <c r="Z178">
        <v>20</v>
      </c>
      <c r="AA178">
        <v>17</v>
      </c>
    </row>
    <row r="179" spans="1:16381">
      <c r="A179" s="3" t="s">
        <v>776</v>
      </c>
      <c r="B179" t="s">
        <v>147</v>
      </c>
      <c r="C179" s="257">
        <v>1</v>
      </c>
      <c r="D179" s="257">
        <v>1</v>
      </c>
      <c r="E179" s="257">
        <v>1</v>
      </c>
      <c r="F179" s="257">
        <v>1</v>
      </c>
      <c r="G179">
        <v>1</v>
      </c>
      <c r="H179">
        <v>1</v>
      </c>
      <c r="I179">
        <v>1</v>
      </c>
      <c r="J179">
        <v>1</v>
      </c>
      <c r="O179" s="5">
        <v>0</v>
      </c>
      <c r="P179" s="5">
        <v>0</v>
      </c>
      <c r="Q179" s="5">
        <v>0</v>
      </c>
      <c r="R179" s="5">
        <v>0</v>
      </c>
      <c r="S179" s="5">
        <v>1</v>
      </c>
      <c r="V179">
        <v>1</v>
      </c>
      <c r="W179">
        <v>1</v>
      </c>
      <c r="X179">
        <v>1</v>
      </c>
      <c r="Y179">
        <v>1</v>
      </c>
      <c r="Z179">
        <v>1</v>
      </c>
      <c r="AA179">
        <v>1</v>
      </c>
    </row>
    <row r="180" spans="1:16381">
      <c r="A180" s="3"/>
      <c r="B180" t="s">
        <v>674</v>
      </c>
      <c r="C180" s="260"/>
      <c r="D180" s="260"/>
      <c r="E180" s="260"/>
      <c r="F180" s="260"/>
      <c r="G180"/>
      <c r="H180"/>
      <c r="I180"/>
      <c r="J180"/>
      <c r="O180" s="5">
        <v>3.5</v>
      </c>
      <c r="P180" s="5">
        <v>5</v>
      </c>
      <c r="Q180" s="5">
        <v>4</v>
      </c>
      <c r="R180" s="5">
        <v>0</v>
      </c>
      <c r="S180" s="5">
        <v>0</v>
      </c>
      <c r="V180"/>
      <c r="W180"/>
      <c r="X180"/>
      <c r="Y180"/>
      <c r="Z180"/>
      <c r="AA180"/>
    </row>
    <row r="181" spans="1:16381">
      <c r="A181" s="3" t="s">
        <v>754</v>
      </c>
      <c r="B181" s="23" t="s">
        <v>947</v>
      </c>
      <c r="C181" s="57">
        <f t="shared" ref="C181:J181" si="44">SUBTOTAL(9,C168:C180)</f>
        <v>271.8</v>
      </c>
      <c r="D181" s="57">
        <f t="shared" si="44"/>
        <v>268.39999999999998</v>
      </c>
      <c r="E181" s="57">
        <f t="shared" si="44"/>
        <v>267.89999999999998</v>
      </c>
      <c r="F181" s="57">
        <f t="shared" si="44"/>
        <v>277.10000000000002</v>
      </c>
      <c r="G181" s="57">
        <f t="shared" si="44"/>
        <v>300</v>
      </c>
      <c r="H181" s="57">
        <f t="shared" si="44"/>
        <v>289.89999999999998</v>
      </c>
      <c r="I181" s="57">
        <f t="shared" si="44"/>
        <v>337.4</v>
      </c>
      <c r="J181" s="57">
        <f t="shared" si="44"/>
        <v>310.90000000000003</v>
      </c>
      <c r="K181"/>
      <c r="L181"/>
      <c r="M181"/>
      <c r="N181"/>
      <c r="O181" s="57">
        <f>SUBTOTAL(9,O168:O180)</f>
        <v>221</v>
      </c>
      <c r="P181" s="57">
        <f>SUBTOTAL(9,P168:P180)</f>
        <v>231.5</v>
      </c>
      <c r="Q181" s="57">
        <f>SUBTOTAL(9,Q168:Q180)</f>
        <v>183.1</v>
      </c>
      <c r="R181" s="57">
        <f>SUBTOTAL(9,R168:R180)</f>
        <v>152.09999999999997</v>
      </c>
      <c r="S181" s="57">
        <f>SUBTOTAL(9,S168:S180)</f>
        <v>124.1</v>
      </c>
      <c r="V181">
        <v>337.4</v>
      </c>
      <c r="W181">
        <v>289.89999999999998</v>
      </c>
      <c r="X181">
        <v>300.60000000000002</v>
      </c>
      <c r="Y181">
        <v>280.7</v>
      </c>
      <c r="Z181">
        <v>277.10000000000002</v>
      </c>
      <c r="AA181">
        <v>267.89999999999998</v>
      </c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  <c r="OI181" s="23"/>
      <c r="OJ181" s="23"/>
      <c r="OK181" s="23"/>
      <c r="OL181" s="23"/>
      <c r="OM181" s="23"/>
      <c r="ON181" s="23"/>
      <c r="OO181" s="23"/>
      <c r="OP181" s="23"/>
      <c r="OQ181" s="23"/>
      <c r="OR181" s="23"/>
      <c r="OS181" s="23"/>
      <c r="OT181" s="23"/>
      <c r="OU181" s="23"/>
      <c r="OV181" s="23"/>
      <c r="OW181" s="23"/>
      <c r="OX181" s="23"/>
      <c r="OY181" s="23"/>
      <c r="OZ181" s="23"/>
      <c r="PA181" s="23"/>
      <c r="PB181" s="23"/>
      <c r="PC181" s="23"/>
      <c r="PD181" s="23"/>
      <c r="PE181" s="23"/>
      <c r="PF181" s="23"/>
      <c r="PG181" s="23"/>
      <c r="PH181" s="23"/>
      <c r="PI181" s="23"/>
      <c r="PJ181" s="23"/>
      <c r="PK181" s="23"/>
      <c r="PL181" s="23"/>
      <c r="PM181" s="23"/>
      <c r="PN181" s="23"/>
      <c r="PO181" s="23"/>
      <c r="PP181" s="23"/>
      <c r="PQ181" s="23"/>
      <c r="PR181" s="23"/>
      <c r="PS181" s="23"/>
      <c r="PT181" s="23"/>
      <c r="PU181" s="23"/>
      <c r="PV181" s="23"/>
      <c r="PW181" s="23"/>
      <c r="PX181" s="23"/>
      <c r="PY181" s="23"/>
      <c r="PZ181" s="23"/>
      <c r="QA181" s="23"/>
      <c r="QB181" s="23"/>
      <c r="QC181" s="23"/>
      <c r="QD181" s="23"/>
      <c r="QE181" s="23"/>
      <c r="QF181" s="23"/>
      <c r="QG181" s="23"/>
      <c r="QH181" s="23"/>
      <c r="QI181" s="23"/>
      <c r="QJ181" s="23"/>
      <c r="QK181" s="23"/>
      <c r="QL181" s="23"/>
      <c r="QM181" s="23"/>
      <c r="QN181" s="23"/>
      <c r="QO181" s="23"/>
      <c r="QP181" s="23"/>
      <c r="QQ181" s="23"/>
      <c r="QR181" s="23"/>
      <c r="QS181" s="23"/>
      <c r="QT181" s="23"/>
      <c r="QU181" s="23"/>
      <c r="QV181" s="23"/>
      <c r="QW181" s="23"/>
      <c r="QX181" s="23"/>
      <c r="QY181" s="23"/>
      <c r="QZ181" s="23"/>
      <c r="RA181" s="23"/>
      <c r="RB181" s="23"/>
      <c r="RC181" s="23"/>
      <c r="RD181" s="23"/>
      <c r="RE181" s="23"/>
      <c r="RF181" s="23"/>
      <c r="RG181" s="23"/>
      <c r="RH181" s="23"/>
      <c r="RI181" s="23"/>
      <c r="RJ181" s="23"/>
      <c r="RK181" s="23"/>
      <c r="RL181" s="23"/>
      <c r="RM181" s="23"/>
      <c r="RN181" s="23"/>
      <c r="RO181" s="23"/>
      <c r="RP181" s="23"/>
      <c r="RQ181" s="23"/>
      <c r="RR181" s="23"/>
      <c r="RS181" s="23"/>
      <c r="RT181" s="23"/>
      <c r="RU181" s="23"/>
      <c r="RV181" s="23"/>
      <c r="RW181" s="23"/>
      <c r="RX181" s="23"/>
      <c r="RY181" s="23"/>
      <c r="RZ181" s="23"/>
      <c r="SA181" s="23"/>
      <c r="SB181" s="23"/>
      <c r="SC181" s="23"/>
      <c r="SD181" s="23"/>
      <c r="SE181" s="23"/>
      <c r="SF181" s="23"/>
      <c r="SG181" s="23"/>
      <c r="SH181" s="23"/>
      <c r="SI181" s="23"/>
      <c r="SJ181" s="23"/>
      <c r="SK181" s="23"/>
      <c r="SL181" s="23"/>
      <c r="SM181" s="23"/>
      <c r="SN181" s="23"/>
      <c r="SO181" s="23"/>
      <c r="SP181" s="23"/>
      <c r="SQ181" s="23"/>
      <c r="SR181" s="23"/>
      <c r="SS181" s="23"/>
      <c r="ST181" s="23"/>
      <c r="SU181" s="23"/>
      <c r="SV181" s="23"/>
      <c r="SW181" s="23"/>
      <c r="SX181" s="23"/>
      <c r="SY181" s="23"/>
      <c r="SZ181" s="23"/>
      <c r="TA181" s="23"/>
      <c r="TB181" s="23"/>
      <c r="TC181" s="23"/>
      <c r="TD181" s="23"/>
      <c r="TE181" s="23"/>
      <c r="TF181" s="23"/>
      <c r="TG181" s="23"/>
      <c r="TH181" s="23"/>
      <c r="TI181" s="23"/>
      <c r="TJ181" s="23"/>
      <c r="TK181" s="23"/>
      <c r="TL181" s="23"/>
      <c r="TM181" s="23"/>
      <c r="TN181" s="23"/>
      <c r="TO181" s="23"/>
      <c r="TP181" s="23"/>
      <c r="TQ181" s="23"/>
      <c r="TR181" s="23"/>
      <c r="TS181" s="23"/>
      <c r="TT181" s="23"/>
      <c r="TU181" s="23"/>
      <c r="TV181" s="23"/>
      <c r="TW181" s="23"/>
      <c r="TX181" s="23"/>
      <c r="TY181" s="23"/>
      <c r="TZ181" s="23"/>
      <c r="UA181" s="23"/>
      <c r="UB181" s="23"/>
      <c r="UC181" s="23"/>
      <c r="UD181" s="23"/>
      <c r="UE181" s="23"/>
      <c r="UF181" s="23"/>
      <c r="UG181" s="23"/>
      <c r="UH181" s="23"/>
      <c r="UI181" s="23"/>
      <c r="UJ181" s="23"/>
      <c r="UK181" s="23"/>
      <c r="UL181" s="23"/>
      <c r="UM181" s="23"/>
      <c r="UN181" s="23"/>
      <c r="UO181" s="23"/>
      <c r="UP181" s="23"/>
      <c r="UQ181" s="23"/>
      <c r="UR181" s="23"/>
      <c r="US181" s="23"/>
      <c r="UT181" s="23"/>
      <c r="UU181" s="23"/>
      <c r="UV181" s="23"/>
      <c r="UW181" s="23"/>
      <c r="UX181" s="23"/>
      <c r="UY181" s="23"/>
      <c r="UZ181" s="23"/>
      <c r="VA181" s="23"/>
      <c r="VB181" s="23"/>
      <c r="VC181" s="23"/>
      <c r="VD181" s="23"/>
      <c r="VE181" s="23"/>
      <c r="VF181" s="23"/>
      <c r="VG181" s="23"/>
      <c r="VH181" s="23"/>
      <c r="VI181" s="23"/>
      <c r="VJ181" s="23"/>
      <c r="VK181" s="23"/>
      <c r="VL181" s="23"/>
      <c r="VM181" s="23"/>
      <c r="VN181" s="23"/>
      <c r="VO181" s="23"/>
      <c r="VP181" s="23"/>
      <c r="VQ181" s="23"/>
      <c r="VR181" s="23"/>
      <c r="VS181" s="23"/>
      <c r="VT181" s="23"/>
      <c r="VU181" s="23"/>
      <c r="VV181" s="23"/>
      <c r="VW181" s="23"/>
      <c r="VX181" s="23"/>
      <c r="VY181" s="23"/>
      <c r="VZ181" s="23"/>
      <c r="WA181" s="23"/>
      <c r="WB181" s="23"/>
      <c r="WC181" s="23"/>
      <c r="WD181" s="23"/>
      <c r="WE181" s="23"/>
      <c r="WF181" s="23"/>
      <c r="WG181" s="23"/>
      <c r="WH181" s="23"/>
      <c r="WI181" s="23"/>
      <c r="WJ181" s="23"/>
      <c r="WK181" s="23"/>
      <c r="WL181" s="23"/>
      <c r="WM181" s="23"/>
      <c r="WN181" s="23"/>
      <c r="WO181" s="23"/>
      <c r="WP181" s="23"/>
      <c r="WQ181" s="23"/>
      <c r="WR181" s="23"/>
      <c r="WS181" s="23"/>
      <c r="WT181" s="23"/>
      <c r="WU181" s="23"/>
      <c r="WV181" s="23"/>
      <c r="WW181" s="23"/>
      <c r="WX181" s="23"/>
      <c r="WY181" s="23"/>
      <c r="WZ181" s="23"/>
      <c r="XA181" s="23"/>
      <c r="XB181" s="23"/>
      <c r="XC181" s="23"/>
      <c r="XD181" s="23"/>
      <c r="XE181" s="23"/>
      <c r="XF181" s="23"/>
      <c r="XG181" s="23"/>
      <c r="XH181" s="23"/>
      <c r="XI181" s="23"/>
      <c r="XJ181" s="23"/>
      <c r="XK181" s="23"/>
      <c r="XL181" s="23"/>
      <c r="XM181" s="23"/>
      <c r="XN181" s="23"/>
      <c r="XO181" s="23"/>
      <c r="XP181" s="23"/>
      <c r="XQ181" s="23"/>
      <c r="XR181" s="23"/>
      <c r="XS181" s="23"/>
      <c r="XT181" s="23"/>
      <c r="XU181" s="23"/>
      <c r="XV181" s="23"/>
      <c r="XW181" s="23"/>
      <c r="XX181" s="23"/>
      <c r="XY181" s="23"/>
      <c r="XZ181" s="23"/>
      <c r="YA181" s="23"/>
      <c r="YB181" s="23"/>
      <c r="YC181" s="23"/>
      <c r="YD181" s="23"/>
      <c r="YE181" s="23"/>
      <c r="YF181" s="23"/>
      <c r="YG181" s="23"/>
      <c r="YH181" s="23"/>
      <c r="YI181" s="23"/>
      <c r="YJ181" s="23"/>
      <c r="YK181" s="23"/>
      <c r="YL181" s="23"/>
      <c r="YM181" s="23"/>
      <c r="YN181" s="23"/>
      <c r="YO181" s="23"/>
      <c r="YP181" s="23"/>
      <c r="YQ181" s="23"/>
      <c r="YR181" s="23"/>
      <c r="YS181" s="23"/>
      <c r="YT181" s="23"/>
      <c r="YU181" s="23"/>
      <c r="YV181" s="23"/>
      <c r="YW181" s="23"/>
      <c r="YX181" s="23"/>
      <c r="YY181" s="23"/>
      <c r="YZ181" s="23"/>
      <c r="ZA181" s="23"/>
      <c r="ZB181" s="23"/>
      <c r="ZC181" s="23"/>
      <c r="ZD181" s="23"/>
      <c r="ZE181" s="23"/>
      <c r="ZF181" s="23"/>
      <c r="ZG181" s="23"/>
      <c r="ZH181" s="23"/>
      <c r="ZI181" s="23"/>
      <c r="ZJ181" s="23"/>
      <c r="ZK181" s="23"/>
      <c r="ZL181" s="23"/>
      <c r="ZM181" s="23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J181" s="23"/>
      <c r="ABK181" s="23"/>
      <c r="ABL181" s="23"/>
      <c r="ABM181" s="23"/>
      <c r="ABN181" s="23"/>
      <c r="ABO181" s="23"/>
      <c r="ABP181" s="23"/>
      <c r="ABQ181" s="23"/>
      <c r="ABR181" s="23"/>
      <c r="ABS181" s="23"/>
      <c r="ABT181" s="23"/>
      <c r="ABU181" s="23"/>
      <c r="ABV181" s="23"/>
      <c r="ABW181" s="23"/>
      <c r="ABX181" s="23"/>
      <c r="ABY181" s="23"/>
      <c r="ABZ181" s="23"/>
      <c r="ACA181" s="23"/>
      <c r="ACB181" s="23"/>
      <c r="ACC181" s="23"/>
      <c r="ACD181" s="23"/>
      <c r="ACE181" s="23"/>
      <c r="ACF181" s="23"/>
      <c r="ACG181" s="23"/>
      <c r="ACH181" s="23"/>
      <c r="ACI181" s="23"/>
      <c r="ACJ181" s="23"/>
      <c r="ACK181" s="23"/>
      <c r="ACL181" s="23"/>
      <c r="ACM181" s="23"/>
      <c r="ACN181" s="23"/>
      <c r="ACO181" s="23"/>
      <c r="ACP181" s="23"/>
      <c r="ACQ181" s="23"/>
      <c r="ACR181" s="23"/>
      <c r="ACS181" s="23"/>
      <c r="ACT181" s="23"/>
      <c r="ACU181" s="23"/>
      <c r="ACV181" s="23"/>
      <c r="ACW181" s="23"/>
      <c r="ACX181" s="23"/>
      <c r="ACY181" s="23"/>
      <c r="ACZ181" s="23"/>
      <c r="ADA181" s="23"/>
      <c r="ADB181" s="23"/>
      <c r="ADC181" s="23"/>
      <c r="ADD181" s="23"/>
      <c r="ADE181" s="23"/>
      <c r="ADF181" s="23"/>
      <c r="ADG181" s="23"/>
      <c r="ADH181" s="23"/>
      <c r="ADI181" s="23"/>
      <c r="ADJ181" s="23"/>
      <c r="ADK181" s="23"/>
      <c r="ADL181" s="23"/>
      <c r="ADM181" s="23"/>
      <c r="ADN181" s="23"/>
      <c r="ADO181" s="23"/>
      <c r="ADP181" s="23"/>
      <c r="ADQ181" s="23"/>
      <c r="ADR181" s="23"/>
      <c r="ADS181" s="23"/>
      <c r="ADT181" s="23"/>
      <c r="ADU181" s="23"/>
      <c r="ADV181" s="23"/>
      <c r="ADW181" s="23"/>
      <c r="ADX181" s="23"/>
      <c r="ADY181" s="23"/>
      <c r="ADZ181" s="23"/>
      <c r="AEA181" s="23"/>
      <c r="AEB181" s="23"/>
      <c r="AEC181" s="23"/>
      <c r="AED181" s="23"/>
      <c r="AEE181" s="23"/>
      <c r="AEF181" s="23"/>
      <c r="AEG181" s="23"/>
      <c r="AEH181" s="23"/>
      <c r="AEI181" s="23"/>
      <c r="AEJ181" s="23"/>
      <c r="AEK181" s="23"/>
      <c r="AEL181" s="23"/>
      <c r="AEM181" s="23"/>
      <c r="AEN181" s="23"/>
      <c r="AEO181" s="23"/>
      <c r="AEP181" s="23"/>
      <c r="AEQ181" s="23"/>
      <c r="AER181" s="23"/>
      <c r="AES181" s="23"/>
      <c r="AET181" s="23"/>
      <c r="AEU181" s="23"/>
      <c r="AEV181" s="23"/>
      <c r="AEW181" s="23"/>
      <c r="AEX181" s="23"/>
      <c r="AEY181" s="23"/>
      <c r="AEZ181" s="23"/>
      <c r="AFA181" s="23"/>
      <c r="AFB181" s="23"/>
      <c r="AFC181" s="23"/>
      <c r="AFD181" s="23"/>
      <c r="AFE181" s="23"/>
      <c r="AFF181" s="23"/>
      <c r="AFG181" s="23"/>
      <c r="AFH181" s="23"/>
      <c r="AFI181" s="23"/>
      <c r="AFJ181" s="23"/>
      <c r="AFK181" s="23"/>
      <c r="AFL181" s="23"/>
      <c r="AFM181" s="23"/>
      <c r="AFN181" s="23"/>
      <c r="AFO181" s="23"/>
      <c r="AFP181" s="23"/>
      <c r="AFQ181" s="23"/>
      <c r="AFR181" s="23"/>
      <c r="AFS181" s="23"/>
      <c r="AFT181" s="23"/>
      <c r="AFU181" s="23"/>
      <c r="AFV181" s="23"/>
      <c r="AFW181" s="23"/>
      <c r="AFX181" s="23"/>
      <c r="AFY181" s="23"/>
      <c r="AFZ181" s="23"/>
      <c r="AGA181" s="23"/>
      <c r="AGB181" s="23"/>
      <c r="AGC181" s="23"/>
      <c r="AGD181" s="23"/>
      <c r="AGE181" s="23"/>
      <c r="AGF181" s="23"/>
      <c r="AGG181" s="23"/>
      <c r="AGH181" s="23"/>
      <c r="AGI181" s="23"/>
      <c r="AGJ181" s="23"/>
      <c r="AGK181" s="23"/>
      <c r="AGL181" s="23"/>
      <c r="AGM181" s="23"/>
      <c r="AGN181" s="23"/>
      <c r="AGO181" s="23"/>
      <c r="AGP181" s="23"/>
      <c r="AGQ181" s="23"/>
      <c r="AGR181" s="23"/>
      <c r="AGS181" s="23"/>
      <c r="AGT181" s="23"/>
      <c r="AGU181" s="23"/>
      <c r="AGV181" s="23"/>
      <c r="AGW181" s="23"/>
      <c r="AGX181" s="23"/>
      <c r="AGY181" s="23"/>
      <c r="AGZ181" s="23"/>
      <c r="AHA181" s="23"/>
      <c r="AHB181" s="23"/>
      <c r="AHC181" s="23"/>
      <c r="AHD181" s="23"/>
      <c r="AHE181" s="23"/>
      <c r="AHF181" s="23"/>
      <c r="AHG181" s="23"/>
      <c r="AHH181" s="23"/>
      <c r="AHI181" s="23"/>
      <c r="AHJ181" s="23"/>
      <c r="AHK181" s="23"/>
      <c r="AHL181" s="23"/>
      <c r="AHM181" s="23"/>
      <c r="AHN181" s="23"/>
      <c r="AHO181" s="23"/>
      <c r="AHP181" s="23"/>
      <c r="AHQ181" s="23"/>
      <c r="AHR181" s="23"/>
      <c r="AHS181" s="23"/>
      <c r="AHT181" s="23"/>
      <c r="AHU181" s="23"/>
      <c r="AHV181" s="23"/>
      <c r="AHW181" s="23"/>
      <c r="AHX181" s="23"/>
      <c r="AHY181" s="23"/>
      <c r="AHZ181" s="23"/>
      <c r="AIA181" s="23"/>
      <c r="AIB181" s="23"/>
      <c r="AIC181" s="23"/>
      <c r="AID181" s="23"/>
      <c r="AIE181" s="23"/>
      <c r="AIF181" s="23"/>
      <c r="AIG181" s="23"/>
      <c r="AIH181" s="23"/>
      <c r="AII181" s="23"/>
      <c r="AIJ181" s="23"/>
      <c r="AIK181" s="23"/>
      <c r="AIL181" s="23"/>
      <c r="AIM181" s="23"/>
      <c r="AIN181" s="23"/>
      <c r="AIO181" s="23"/>
      <c r="AIP181" s="23"/>
      <c r="AIQ181" s="23"/>
      <c r="AIR181" s="23"/>
      <c r="AIS181" s="23"/>
      <c r="AIT181" s="23"/>
      <c r="AIU181" s="23"/>
      <c r="AIV181" s="23"/>
      <c r="AIW181" s="23"/>
      <c r="AIX181" s="23"/>
      <c r="AIY181" s="23"/>
      <c r="AIZ181" s="23"/>
      <c r="AJA181" s="23"/>
      <c r="AJB181" s="23"/>
      <c r="AJC181" s="23"/>
      <c r="AJD181" s="23"/>
      <c r="AJE181" s="23"/>
      <c r="AJF181" s="23"/>
      <c r="AJG181" s="23"/>
      <c r="AJH181" s="23"/>
      <c r="AJI181" s="23"/>
      <c r="AJJ181" s="23"/>
      <c r="AJK181" s="23"/>
      <c r="AJL181" s="23"/>
      <c r="AJM181" s="23"/>
      <c r="AJN181" s="23"/>
      <c r="AJO181" s="23"/>
      <c r="AJP181" s="23"/>
      <c r="AJQ181" s="23"/>
      <c r="AJR181" s="23"/>
      <c r="AJS181" s="23"/>
      <c r="AJT181" s="23"/>
      <c r="AJU181" s="23"/>
      <c r="AJV181" s="23"/>
      <c r="AJW181" s="23"/>
      <c r="AJX181" s="23"/>
      <c r="AJY181" s="23"/>
      <c r="AJZ181" s="23"/>
      <c r="AKA181" s="23"/>
      <c r="AKB181" s="23"/>
      <c r="AKC181" s="23"/>
      <c r="AKD181" s="23"/>
      <c r="AKE181" s="23"/>
      <c r="AKF181" s="23"/>
      <c r="AKG181" s="23"/>
      <c r="AKH181" s="23"/>
      <c r="AKI181" s="23"/>
      <c r="AKJ181" s="23"/>
      <c r="AKK181" s="23"/>
      <c r="AKL181" s="23"/>
      <c r="AKM181" s="23"/>
      <c r="AKN181" s="23"/>
      <c r="AKO181" s="23"/>
      <c r="AKP181" s="23"/>
      <c r="AKQ181" s="23"/>
      <c r="AKR181" s="23"/>
      <c r="AKS181" s="23"/>
      <c r="AKT181" s="23"/>
      <c r="AKU181" s="23"/>
      <c r="AKV181" s="23"/>
      <c r="AKW181" s="23"/>
      <c r="AKX181" s="23"/>
      <c r="AKY181" s="23"/>
      <c r="AKZ181" s="23"/>
      <c r="ALA181" s="23"/>
      <c r="ALB181" s="23"/>
      <c r="ALC181" s="23"/>
      <c r="ALD181" s="23"/>
      <c r="ALE181" s="23"/>
      <c r="ALF181" s="23"/>
      <c r="ALG181" s="23"/>
      <c r="ALH181" s="23"/>
      <c r="ALI181" s="23"/>
      <c r="ALJ181" s="23"/>
      <c r="ALK181" s="23"/>
      <c r="ALL181" s="23"/>
      <c r="ALM181" s="23"/>
      <c r="ALN181" s="23"/>
      <c r="ALO181" s="23"/>
      <c r="ALP181" s="23"/>
      <c r="ALQ181" s="23"/>
      <c r="ALR181" s="23"/>
      <c r="ALS181" s="23"/>
      <c r="ALT181" s="23"/>
      <c r="ALU181" s="23"/>
      <c r="ALV181" s="23"/>
      <c r="ALW181" s="23"/>
      <c r="ALX181" s="23"/>
      <c r="ALY181" s="23"/>
      <c r="ALZ181" s="23"/>
      <c r="AMA181" s="23"/>
      <c r="AMB181" s="23"/>
      <c r="AMC181" s="23"/>
      <c r="AMD181" s="23"/>
      <c r="AME181" s="23"/>
      <c r="AMF181" s="23"/>
      <c r="AMG181" s="23"/>
      <c r="AMH181" s="23"/>
      <c r="AMI181" s="23"/>
      <c r="AMJ181" s="23"/>
      <c r="AMK181" s="23"/>
      <c r="AML181" s="23"/>
      <c r="AMM181" s="23"/>
      <c r="AMN181" s="23"/>
      <c r="AMO181" s="23"/>
      <c r="AMP181" s="23"/>
      <c r="AMQ181" s="23"/>
      <c r="AMR181" s="23"/>
      <c r="AMS181" s="23"/>
      <c r="AMT181" s="23"/>
      <c r="AMU181" s="23"/>
      <c r="AMV181" s="23"/>
      <c r="AMW181" s="23"/>
      <c r="AMX181" s="23"/>
      <c r="AMY181" s="23"/>
      <c r="AMZ181" s="23"/>
      <c r="ANA181" s="23"/>
      <c r="ANB181" s="23"/>
      <c r="ANC181" s="23"/>
      <c r="AND181" s="23"/>
      <c r="ANE181" s="23"/>
      <c r="ANF181" s="23"/>
      <c r="ANG181" s="23"/>
      <c r="ANH181" s="23"/>
      <c r="ANI181" s="23"/>
      <c r="ANJ181" s="23"/>
      <c r="ANK181" s="23"/>
      <c r="ANL181" s="23"/>
      <c r="ANM181" s="23"/>
      <c r="ANN181" s="23"/>
      <c r="ANO181" s="23"/>
      <c r="ANP181" s="23"/>
      <c r="ANQ181" s="23"/>
      <c r="ANR181" s="23"/>
      <c r="ANS181" s="23"/>
      <c r="ANT181" s="23"/>
      <c r="ANU181" s="23"/>
      <c r="ANV181" s="23"/>
      <c r="ANW181" s="23"/>
      <c r="ANX181" s="23"/>
      <c r="ANY181" s="23"/>
      <c r="ANZ181" s="23"/>
      <c r="AOA181" s="23"/>
      <c r="AOB181" s="23"/>
      <c r="AOC181" s="23"/>
      <c r="AOD181" s="23"/>
      <c r="AOE181" s="23"/>
      <c r="AOF181" s="23"/>
      <c r="AOG181" s="23"/>
      <c r="AOH181" s="23"/>
      <c r="AOI181" s="23"/>
      <c r="AOJ181" s="23"/>
      <c r="AOK181" s="23"/>
      <c r="AOL181" s="23"/>
      <c r="AOM181" s="23"/>
      <c r="AON181" s="23"/>
      <c r="AOO181" s="23"/>
      <c r="AOP181" s="23"/>
      <c r="AOQ181" s="23"/>
      <c r="AOR181" s="23"/>
      <c r="AOS181" s="23"/>
      <c r="AOT181" s="23"/>
      <c r="AOU181" s="23"/>
      <c r="AOV181" s="23"/>
      <c r="AOW181" s="23"/>
      <c r="AOX181" s="23"/>
      <c r="AOY181" s="23"/>
      <c r="AOZ181" s="23"/>
      <c r="APA181" s="23"/>
      <c r="APB181" s="23"/>
      <c r="APC181" s="23"/>
      <c r="APD181" s="23"/>
      <c r="APE181" s="23"/>
      <c r="APF181" s="23"/>
      <c r="APG181" s="23"/>
      <c r="APH181" s="23"/>
      <c r="API181" s="23"/>
      <c r="APJ181" s="23"/>
      <c r="APK181" s="23"/>
      <c r="APL181" s="23"/>
      <c r="APM181" s="23"/>
      <c r="APN181" s="23"/>
      <c r="APO181" s="23"/>
      <c r="APP181" s="23"/>
      <c r="APQ181" s="23"/>
      <c r="APR181" s="23"/>
      <c r="APS181" s="23"/>
      <c r="APT181" s="23"/>
      <c r="APU181" s="23"/>
      <c r="APV181" s="23"/>
      <c r="APW181" s="23"/>
      <c r="APX181" s="23"/>
      <c r="APY181" s="23"/>
      <c r="APZ181" s="23"/>
      <c r="AQA181" s="23"/>
      <c r="AQB181" s="23"/>
      <c r="AQC181" s="23"/>
      <c r="AQD181" s="23"/>
      <c r="AQE181" s="23"/>
      <c r="AQF181" s="23"/>
      <c r="AQG181" s="23"/>
      <c r="AQH181" s="23"/>
      <c r="AQI181" s="23"/>
      <c r="AQJ181" s="23"/>
      <c r="AQK181" s="23"/>
      <c r="AQL181" s="23"/>
      <c r="AQM181" s="23"/>
      <c r="AQN181" s="23"/>
      <c r="AQO181" s="23"/>
      <c r="AQP181" s="23"/>
      <c r="AQQ181" s="23"/>
      <c r="AQR181" s="23"/>
      <c r="AQS181" s="23"/>
      <c r="AQT181" s="23"/>
      <c r="AQU181" s="23"/>
      <c r="AQV181" s="23"/>
      <c r="AQW181" s="23"/>
      <c r="AQX181" s="23"/>
      <c r="AQY181" s="23"/>
      <c r="AQZ181" s="23"/>
      <c r="ARA181" s="23"/>
      <c r="ARB181" s="23"/>
      <c r="ARC181" s="23"/>
      <c r="ARD181" s="23"/>
      <c r="ARE181" s="23"/>
      <c r="ARF181" s="23"/>
      <c r="ARG181" s="23"/>
      <c r="ARH181" s="23"/>
      <c r="ARI181" s="23"/>
      <c r="ARJ181" s="23"/>
      <c r="ARK181" s="23"/>
      <c r="ARL181" s="23"/>
      <c r="ARM181" s="23"/>
      <c r="ARN181" s="23"/>
      <c r="ARO181" s="23"/>
      <c r="ARP181" s="23"/>
      <c r="ARQ181" s="23"/>
      <c r="ARR181" s="23"/>
      <c r="ARS181" s="23"/>
      <c r="ART181" s="23"/>
      <c r="ARU181" s="23"/>
      <c r="ARV181" s="23"/>
      <c r="ARW181" s="23"/>
      <c r="ARX181" s="23"/>
      <c r="ARY181" s="23"/>
      <c r="ARZ181" s="23"/>
      <c r="ASA181" s="23"/>
      <c r="ASB181" s="23"/>
      <c r="ASC181" s="23"/>
      <c r="ASD181" s="23"/>
      <c r="ASE181" s="23"/>
      <c r="ASF181" s="23"/>
      <c r="ASG181" s="23"/>
      <c r="ASH181" s="23"/>
      <c r="ASI181" s="23"/>
      <c r="ASJ181" s="23"/>
      <c r="ASK181" s="23"/>
      <c r="ASL181" s="23"/>
      <c r="ASM181" s="23"/>
      <c r="ASN181" s="23"/>
      <c r="ASO181" s="23"/>
      <c r="ASP181" s="23"/>
      <c r="ASQ181" s="23"/>
      <c r="ASR181" s="23"/>
      <c r="ASS181" s="23"/>
      <c r="AST181" s="23"/>
      <c r="ASU181" s="23"/>
      <c r="ASV181" s="23"/>
      <c r="ASW181" s="23"/>
      <c r="ASX181" s="23"/>
      <c r="ASY181" s="23"/>
      <c r="ASZ181" s="23"/>
      <c r="ATA181" s="23"/>
      <c r="ATB181" s="23"/>
      <c r="ATC181" s="23"/>
      <c r="ATD181" s="23"/>
      <c r="ATE181" s="23"/>
      <c r="ATF181" s="23"/>
      <c r="ATG181" s="23"/>
      <c r="ATH181" s="23"/>
      <c r="ATI181" s="23"/>
      <c r="ATJ181" s="23"/>
      <c r="ATK181" s="23"/>
      <c r="ATL181" s="23"/>
      <c r="ATM181" s="23"/>
      <c r="ATN181" s="23"/>
      <c r="ATO181" s="23"/>
      <c r="ATP181" s="23"/>
      <c r="ATQ181" s="23"/>
      <c r="ATR181" s="23"/>
      <c r="ATS181" s="23"/>
      <c r="ATT181" s="23"/>
      <c r="ATU181" s="23"/>
      <c r="ATV181" s="23"/>
      <c r="ATW181" s="23"/>
      <c r="ATX181" s="23"/>
      <c r="ATY181" s="23"/>
      <c r="ATZ181" s="23"/>
      <c r="AUA181" s="23"/>
      <c r="AUB181" s="23"/>
      <c r="AUC181" s="23"/>
      <c r="AUD181" s="23"/>
      <c r="AUE181" s="23"/>
      <c r="AUF181" s="23"/>
      <c r="AUG181" s="23"/>
      <c r="AUH181" s="23"/>
      <c r="AUI181" s="23"/>
      <c r="AUJ181" s="23"/>
      <c r="AUK181" s="23"/>
      <c r="AUL181" s="23"/>
      <c r="AUM181" s="23"/>
      <c r="AUN181" s="23"/>
      <c r="AUO181" s="23"/>
      <c r="AUP181" s="23"/>
      <c r="AUQ181" s="23"/>
      <c r="AUR181" s="23"/>
      <c r="AUS181" s="23"/>
      <c r="AUT181" s="23"/>
      <c r="AUU181" s="23"/>
      <c r="AUV181" s="23"/>
      <c r="AUW181" s="23"/>
      <c r="AUX181" s="23"/>
      <c r="AUY181" s="23"/>
      <c r="AUZ181" s="23"/>
      <c r="AVA181" s="23"/>
      <c r="AVB181" s="23"/>
      <c r="AVC181" s="23"/>
      <c r="AVD181" s="23"/>
      <c r="AVE181" s="23"/>
      <c r="AVF181" s="23"/>
      <c r="AVG181" s="23"/>
      <c r="AVH181" s="23"/>
      <c r="AVI181" s="23"/>
      <c r="AVJ181" s="23"/>
      <c r="AVK181" s="23"/>
      <c r="AVL181" s="23"/>
      <c r="AVM181" s="23"/>
      <c r="AVN181" s="23"/>
      <c r="AVO181" s="23"/>
      <c r="AVP181" s="23"/>
      <c r="AVQ181" s="23"/>
      <c r="AVR181" s="23"/>
      <c r="AVS181" s="23"/>
      <c r="AVT181" s="23"/>
      <c r="AVU181" s="23"/>
      <c r="AVV181" s="23"/>
      <c r="AVW181" s="23"/>
      <c r="AVX181" s="23"/>
      <c r="AVY181" s="23"/>
      <c r="AVZ181" s="23"/>
      <c r="AWA181" s="23"/>
      <c r="AWB181" s="23"/>
      <c r="AWC181" s="23"/>
      <c r="AWD181" s="23"/>
      <c r="AWE181" s="23"/>
      <c r="AWF181" s="23"/>
      <c r="AWG181" s="23"/>
      <c r="AWH181" s="23"/>
      <c r="AWI181" s="23"/>
      <c r="AWJ181" s="23"/>
      <c r="AWK181" s="23"/>
      <c r="AWL181" s="23"/>
      <c r="AWM181" s="23"/>
      <c r="AWN181" s="23"/>
      <c r="AWO181" s="23"/>
      <c r="AWP181" s="23"/>
      <c r="AWQ181" s="23"/>
      <c r="AWR181" s="23"/>
      <c r="AWS181" s="23"/>
      <c r="AWT181" s="23"/>
      <c r="AWU181" s="23"/>
      <c r="AWV181" s="23"/>
      <c r="AWW181" s="23"/>
      <c r="AWX181" s="23"/>
      <c r="AWY181" s="23"/>
      <c r="AWZ181" s="23"/>
      <c r="AXA181" s="23"/>
      <c r="AXB181" s="23"/>
      <c r="AXC181" s="23"/>
      <c r="AXD181" s="23"/>
      <c r="AXE181" s="23"/>
      <c r="AXF181" s="23"/>
      <c r="AXG181" s="23"/>
      <c r="AXH181" s="23"/>
      <c r="AXI181" s="23"/>
      <c r="AXJ181" s="23"/>
      <c r="AXK181" s="23"/>
      <c r="AXL181" s="23"/>
      <c r="AXM181" s="23"/>
      <c r="AXN181" s="23"/>
      <c r="AXO181" s="23"/>
      <c r="AXP181" s="23"/>
      <c r="AXQ181" s="23"/>
      <c r="AXR181" s="23"/>
      <c r="AXS181" s="23"/>
      <c r="AXT181" s="23"/>
      <c r="AXU181" s="23"/>
      <c r="AXV181" s="23"/>
      <c r="AXW181" s="23"/>
      <c r="AXX181" s="23"/>
      <c r="AXY181" s="23"/>
      <c r="AXZ181" s="23"/>
      <c r="AYA181" s="23"/>
      <c r="AYB181" s="23"/>
      <c r="AYC181" s="23"/>
      <c r="AYD181" s="23"/>
      <c r="AYE181" s="23"/>
      <c r="AYF181" s="23"/>
      <c r="AYG181" s="23"/>
      <c r="AYH181" s="23"/>
      <c r="AYI181" s="23"/>
      <c r="AYJ181" s="23"/>
      <c r="AYK181" s="23"/>
      <c r="AYL181" s="23"/>
      <c r="AYM181" s="23"/>
      <c r="AYN181" s="23"/>
      <c r="AYO181" s="23"/>
      <c r="AYP181" s="23"/>
      <c r="AYQ181" s="23"/>
      <c r="AYR181" s="23"/>
      <c r="AYS181" s="23"/>
      <c r="AYT181" s="23"/>
      <c r="AYU181" s="23"/>
      <c r="AYV181" s="23"/>
      <c r="AYW181" s="23"/>
      <c r="AYX181" s="23"/>
      <c r="AYY181" s="23"/>
      <c r="AYZ181" s="23"/>
      <c r="AZA181" s="23"/>
      <c r="AZB181" s="23"/>
      <c r="AZC181" s="23"/>
      <c r="AZD181" s="23"/>
      <c r="AZE181" s="23"/>
      <c r="AZF181" s="23"/>
      <c r="AZG181" s="23"/>
      <c r="AZH181" s="23"/>
      <c r="AZI181" s="23"/>
      <c r="AZJ181" s="23"/>
      <c r="AZK181" s="23"/>
      <c r="AZL181" s="23"/>
      <c r="AZM181" s="23"/>
      <c r="AZN181" s="23"/>
      <c r="AZO181" s="23"/>
      <c r="AZP181" s="23"/>
      <c r="AZQ181" s="23"/>
      <c r="AZR181" s="23"/>
      <c r="AZS181" s="23"/>
      <c r="AZT181" s="23"/>
      <c r="AZU181" s="23"/>
      <c r="AZV181" s="23"/>
      <c r="AZW181" s="23"/>
      <c r="AZX181" s="23"/>
      <c r="AZY181" s="23"/>
      <c r="AZZ181" s="23"/>
      <c r="BAA181" s="23"/>
      <c r="BAB181" s="23"/>
      <c r="BAC181" s="23"/>
      <c r="BAD181" s="23"/>
      <c r="BAE181" s="23"/>
      <c r="BAF181" s="23"/>
      <c r="BAG181" s="23"/>
      <c r="BAH181" s="23"/>
      <c r="BAI181" s="23"/>
      <c r="BAJ181" s="23"/>
      <c r="BAK181" s="23"/>
      <c r="BAL181" s="23"/>
      <c r="BAM181" s="23"/>
      <c r="BAN181" s="23"/>
      <c r="BAO181" s="23"/>
      <c r="BAP181" s="23"/>
      <c r="BAQ181" s="23"/>
      <c r="BAR181" s="23"/>
      <c r="BAS181" s="23"/>
      <c r="BAT181" s="23"/>
      <c r="BAU181" s="23"/>
      <c r="BAV181" s="23"/>
      <c r="BAW181" s="23"/>
      <c r="BAX181" s="23"/>
      <c r="BAY181" s="23"/>
      <c r="BAZ181" s="23"/>
      <c r="BBA181" s="23"/>
      <c r="BBB181" s="23"/>
      <c r="BBC181" s="23"/>
      <c r="BBD181" s="23"/>
      <c r="BBE181" s="23"/>
      <c r="BBF181" s="23"/>
      <c r="BBG181" s="23"/>
      <c r="BBH181" s="23"/>
      <c r="BBI181" s="23"/>
      <c r="BBJ181" s="23"/>
      <c r="BBK181" s="23"/>
      <c r="BBL181" s="23"/>
      <c r="BBM181" s="23"/>
      <c r="BBN181" s="23"/>
      <c r="BBO181" s="23"/>
      <c r="BBP181" s="23"/>
      <c r="BBQ181" s="23"/>
      <c r="BBR181" s="23"/>
      <c r="BBS181" s="23"/>
      <c r="BBT181" s="23"/>
      <c r="BBU181" s="23"/>
      <c r="BBV181" s="23"/>
      <c r="BBW181" s="23"/>
      <c r="BBX181" s="23"/>
      <c r="BBY181" s="23"/>
      <c r="BBZ181" s="23"/>
      <c r="BCA181" s="23"/>
      <c r="BCB181" s="23"/>
      <c r="BCC181" s="23"/>
      <c r="BCD181" s="23"/>
      <c r="BCE181" s="23"/>
      <c r="BCF181" s="23"/>
      <c r="BCG181" s="23"/>
      <c r="BCH181" s="23"/>
      <c r="BCI181" s="23"/>
      <c r="BCJ181" s="23"/>
      <c r="BCK181" s="23"/>
      <c r="BCL181" s="23"/>
      <c r="BCM181" s="23"/>
      <c r="BCN181" s="23"/>
      <c r="BCO181" s="23"/>
      <c r="BCP181" s="23"/>
      <c r="BCQ181" s="23"/>
      <c r="BCR181" s="23"/>
      <c r="BCS181" s="23"/>
      <c r="BCT181" s="23"/>
      <c r="BCU181" s="23"/>
      <c r="BCV181" s="23"/>
      <c r="BCW181" s="23"/>
      <c r="BCX181" s="23"/>
      <c r="BCY181" s="23"/>
      <c r="BCZ181" s="23"/>
      <c r="BDA181" s="23"/>
      <c r="BDB181" s="23"/>
      <c r="BDC181" s="23"/>
      <c r="BDD181" s="23"/>
      <c r="BDE181" s="23"/>
      <c r="BDF181" s="23"/>
      <c r="BDG181" s="23"/>
      <c r="BDH181" s="23"/>
      <c r="BDI181" s="23"/>
      <c r="BDJ181" s="23"/>
      <c r="BDK181" s="23"/>
      <c r="BDL181" s="23"/>
      <c r="BDM181" s="23"/>
      <c r="BDN181" s="23"/>
      <c r="BDO181" s="23"/>
      <c r="BDP181" s="23"/>
      <c r="BDQ181" s="23"/>
      <c r="BDR181" s="23"/>
      <c r="BDS181" s="23"/>
      <c r="BDT181" s="23"/>
      <c r="BDU181" s="23"/>
      <c r="BDV181" s="23"/>
      <c r="BDW181" s="23"/>
      <c r="BDX181" s="23"/>
      <c r="BDY181" s="23"/>
      <c r="BDZ181" s="23"/>
      <c r="BEA181" s="23"/>
      <c r="BEB181" s="23"/>
      <c r="BEC181" s="23"/>
      <c r="BED181" s="23"/>
      <c r="BEE181" s="23"/>
      <c r="BEF181" s="23"/>
      <c r="BEG181" s="23"/>
      <c r="BEH181" s="23"/>
      <c r="BEI181" s="23"/>
      <c r="BEJ181" s="23"/>
      <c r="BEK181" s="23"/>
      <c r="BEL181" s="23"/>
      <c r="BEM181" s="23"/>
      <c r="BEN181" s="23"/>
      <c r="BEO181" s="23"/>
      <c r="BEP181" s="23"/>
      <c r="BEQ181" s="23"/>
      <c r="BER181" s="23"/>
      <c r="BES181" s="23"/>
      <c r="BET181" s="23"/>
      <c r="BEU181" s="23"/>
      <c r="BEV181" s="23"/>
      <c r="BEW181" s="23"/>
      <c r="BEX181" s="23"/>
      <c r="BEY181" s="23"/>
      <c r="BEZ181" s="23"/>
      <c r="BFA181" s="23"/>
      <c r="BFB181" s="23"/>
      <c r="BFC181" s="23"/>
      <c r="BFD181" s="23"/>
      <c r="BFE181" s="23"/>
      <c r="BFF181" s="23"/>
      <c r="BFG181" s="23"/>
      <c r="BFH181" s="23"/>
      <c r="BFI181" s="23"/>
      <c r="BFJ181" s="23"/>
      <c r="BFK181" s="23"/>
      <c r="BFL181" s="23"/>
      <c r="BFM181" s="23"/>
      <c r="BFN181" s="23"/>
      <c r="BFO181" s="23"/>
      <c r="BFP181" s="23"/>
      <c r="BFQ181" s="23"/>
      <c r="BFR181" s="23"/>
      <c r="BFS181" s="23"/>
      <c r="BFT181" s="23"/>
      <c r="BFU181" s="23"/>
      <c r="BFV181" s="23"/>
      <c r="BFW181" s="23"/>
      <c r="BFX181" s="23"/>
      <c r="BFY181" s="23"/>
      <c r="BFZ181" s="23"/>
      <c r="BGA181" s="23"/>
      <c r="BGB181" s="23"/>
      <c r="BGC181" s="23"/>
      <c r="BGD181" s="23"/>
      <c r="BGE181" s="23"/>
      <c r="BGF181" s="23"/>
      <c r="BGG181" s="23"/>
      <c r="BGH181" s="23"/>
      <c r="BGI181" s="23"/>
      <c r="BGJ181" s="23"/>
      <c r="BGK181" s="23"/>
      <c r="BGL181" s="23"/>
      <c r="BGM181" s="23"/>
      <c r="BGN181" s="23"/>
      <c r="BGO181" s="23"/>
      <c r="BGP181" s="23"/>
      <c r="BGQ181" s="23"/>
      <c r="BGR181" s="23"/>
      <c r="BGS181" s="23"/>
      <c r="BGT181" s="23"/>
      <c r="BGU181" s="23"/>
      <c r="BGV181" s="23"/>
      <c r="BGW181" s="23"/>
      <c r="BGX181" s="23"/>
      <c r="BGY181" s="23"/>
      <c r="BGZ181" s="23"/>
      <c r="BHA181" s="23"/>
      <c r="BHB181" s="23"/>
      <c r="BHC181" s="23"/>
      <c r="BHD181" s="23"/>
      <c r="BHE181" s="23"/>
      <c r="BHF181" s="23"/>
      <c r="BHG181" s="23"/>
      <c r="BHH181" s="23"/>
      <c r="BHI181" s="23"/>
      <c r="BHJ181" s="23"/>
      <c r="BHK181" s="23"/>
      <c r="BHL181" s="23"/>
      <c r="BHM181" s="23"/>
      <c r="BHN181" s="23"/>
      <c r="BHO181" s="23"/>
      <c r="BHP181" s="23"/>
      <c r="BHQ181" s="23"/>
      <c r="BHR181" s="23"/>
      <c r="BHS181" s="23"/>
      <c r="BHT181" s="23"/>
      <c r="BHU181" s="23"/>
      <c r="BHV181" s="23"/>
      <c r="BHW181" s="23"/>
      <c r="BHX181" s="23"/>
      <c r="BHY181" s="23"/>
      <c r="BHZ181" s="23"/>
      <c r="BIA181" s="23"/>
      <c r="BIB181" s="23"/>
      <c r="BIC181" s="23"/>
      <c r="BID181" s="23"/>
      <c r="BIE181" s="23"/>
      <c r="BIF181" s="23"/>
      <c r="BIG181" s="23"/>
      <c r="BIH181" s="23"/>
      <c r="BII181" s="23"/>
      <c r="BIJ181" s="23"/>
      <c r="BIK181" s="23"/>
      <c r="BIL181" s="23"/>
      <c r="BIM181" s="23"/>
      <c r="BIN181" s="23"/>
      <c r="BIO181" s="23"/>
      <c r="BIP181" s="23"/>
      <c r="BIQ181" s="23"/>
      <c r="BIR181" s="23"/>
      <c r="BIS181" s="23"/>
      <c r="BIT181" s="23"/>
      <c r="BIU181" s="23"/>
      <c r="BIV181" s="23"/>
      <c r="BIW181" s="23"/>
      <c r="BIX181" s="23"/>
      <c r="BIY181" s="23"/>
      <c r="BIZ181" s="23"/>
      <c r="BJA181" s="23"/>
      <c r="BJB181" s="23"/>
      <c r="BJC181" s="23"/>
      <c r="BJD181" s="23"/>
      <c r="BJE181" s="23"/>
      <c r="BJF181" s="23"/>
      <c r="BJG181" s="23"/>
      <c r="BJH181" s="23"/>
      <c r="BJI181" s="23"/>
      <c r="BJJ181" s="23"/>
      <c r="BJK181" s="23"/>
      <c r="BJL181" s="23"/>
      <c r="BJM181" s="23"/>
      <c r="BJN181" s="23"/>
      <c r="BJO181" s="23"/>
      <c r="BJP181" s="23"/>
      <c r="BJQ181" s="23"/>
      <c r="BJR181" s="23"/>
      <c r="BJS181" s="23"/>
      <c r="BJT181" s="23"/>
      <c r="BJU181" s="23"/>
      <c r="BJV181" s="23"/>
      <c r="BJW181" s="23"/>
      <c r="BJX181" s="23"/>
      <c r="BJY181" s="23"/>
      <c r="BJZ181" s="23"/>
      <c r="BKA181" s="23"/>
      <c r="BKB181" s="23"/>
      <c r="BKC181" s="23"/>
      <c r="BKD181" s="23"/>
      <c r="BKE181" s="23"/>
      <c r="BKF181" s="23"/>
      <c r="BKG181" s="23"/>
      <c r="BKH181" s="23"/>
      <c r="BKI181" s="23"/>
      <c r="BKJ181" s="23"/>
      <c r="BKK181" s="23"/>
      <c r="BKL181" s="23"/>
      <c r="BKM181" s="23"/>
      <c r="BKN181" s="23"/>
      <c r="BKO181" s="23"/>
      <c r="BKP181" s="23"/>
      <c r="BKQ181" s="23"/>
      <c r="BKR181" s="23"/>
      <c r="BKS181" s="23"/>
      <c r="BKT181" s="23"/>
      <c r="BKU181" s="23"/>
      <c r="BKV181" s="23"/>
      <c r="BKW181" s="23"/>
      <c r="BKX181" s="23"/>
      <c r="BKY181" s="23"/>
      <c r="BKZ181" s="23"/>
      <c r="BLA181" s="23"/>
      <c r="BLB181" s="23"/>
      <c r="BLC181" s="23"/>
      <c r="BLD181" s="23"/>
      <c r="BLE181" s="23"/>
      <c r="BLF181" s="23"/>
      <c r="BLG181" s="23"/>
      <c r="BLH181" s="23"/>
      <c r="BLI181" s="23"/>
      <c r="BLJ181" s="23"/>
      <c r="BLK181" s="23"/>
      <c r="BLL181" s="23"/>
      <c r="BLM181" s="23"/>
      <c r="BLN181" s="23"/>
      <c r="BLO181" s="23"/>
      <c r="BLP181" s="23"/>
      <c r="BLQ181" s="23"/>
      <c r="BLR181" s="23"/>
      <c r="BLS181" s="23"/>
      <c r="BLT181" s="23"/>
      <c r="BLU181" s="23"/>
      <c r="BLV181" s="23"/>
      <c r="BLW181" s="23"/>
      <c r="BLX181" s="23"/>
      <c r="BLY181" s="23"/>
      <c r="BLZ181" s="23"/>
      <c r="BMA181" s="23"/>
      <c r="BMB181" s="23"/>
      <c r="BMC181" s="23"/>
      <c r="BMD181" s="23"/>
      <c r="BME181" s="23"/>
      <c r="BMF181" s="23"/>
      <c r="BMG181" s="23"/>
      <c r="BMH181" s="23"/>
      <c r="BMI181" s="23"/>
      <c r="BMJ181" s="23"/>
      <c r="BMK181" s="23"/>
      <c r="BML181" s="23"/>
      <c r="BMM181" s="23"/>
      <c r="BMN181" s="23"/>
      <c r="BMO181" s="23"/>
      <c r="BMP181" s="23"/>
      <c r="BMQ181" s="23"/>
      <c r="BMR181" s="23"/>
      <c r="BMS181" s="23"/>
      <c r="BMT181" s="23"/>
      <c r="BMU181" s="23"/>
      <c r="BMV181" s="23"/>
      <c r="BMW181" s="23"/>
      <c r="BMX181" s="23"/>
      <c r="BMY181" s="23"/>
      <c r="BMZ181" s="23"/>
      <c r="BNA181" s="23"/>
      <c r="BNB181" s="23"/>
      <c r="BNC181" s="23"/>
      <c r="BND181" s="23"/>
      <c r="BNE181" s="23"/>
      <c r="BNF181" s="23"/>
      <c r="BNG181" s="23"/>
      <c r="BNH181" s="23"/>
      <c r="BNI181" s="23"/>
      <c r="BNJ181" s="23"/>
      <c r="BNK181" s="23"/>
      <c r="BNL181" s="23"/>
      <c r="BNM181" s="23"/>
      <c r="BNN181" s="23"/>
      <c r="BNO181" s="23"/>
      <c r="BNP181" s="23"/>
      <c r="BNQ181" s="23"/>
      <c r="BNR181" s="23"/>
      <c r="BNS181" s="23"/>
      <c r="BNT181" s="23"/>
      <c r="BNU181" s="23"/>
      <c r="BNV181" s="23"/>
      <c r="BNW181" s="23"/>
      <c r="BNX181" s="23"/>
      <c r="BNY181" s="23"/>
      <c r="BNZ181" s="23"/>
      <c r="BOA181" s="23"/>
      <c r="BOB181" s="23"/>
      <c r="BOC181" s="23"/>
      <c r="BOD181" s="23"/>
      <c r="BOE181" s="23"/>
      <c r="BOF181" s="23"/>
      <c r="BOG181" s="23"/>
      <c r="BOH181" s="23"/>
      <c r="BOI181" s="23"/>
      <c r="BOJ181" s="23"/>
      <c r="BOK181" s="23"/>
      <c r="BOL181" s="23"/>
      <c r="BOM181" s="23"/>
      <c r="BON181" s="23"/>
      <c r="BOO181" s="23"/>
      <c r="BOP181" s="23"/>
      <c r="BOQ181" s="23"/>
      <c r="BOR181" s="23"/>
      <c r="BOS181" s="23"/>
      <c r="BOT181" s="23"/>
      <c r="BOU181" s="23"/>
      <c r="BOV181" s="23"/>
      <c r="BOW181" s="23"/>
      <c r="BOX181" s="23"/>
      <c r="BOY181" s="23"/>
      <c r="BOZ181" s="23"/>
      <c r="BPA181" s="23"/>
      <c r="BPB181" s="23"/>
      <c r="BPC181" s="23"/>
      <c r="BPD181" s="23"/>
      <c r="BPE181" s="23"/>
      <c r="BPF181" s="23"/>
      <c r="BPG181" s="23"/>
      <c r="BPH181" s="23"/>
      <c r="BPI181" s="23"/>
      <c r="BPJ181" s="23"/>
      <c r="BPK181" s="23"/>
      <c r="BPL181" s="23"/>
      <c r="BPM181" s="23"/>
      <c r="BPN181" s="23"/>
      <c r="BPO181" s="23"/>
      <c r="BPP181" s="23"/>
      <c r="BPQ181" s="23"/>
      <c r="BPR181" s="23"/>
      <c r="BPS181" s="23"/>
      <c r="BPT181" s="23"/>
      <c r="BPU181" s="23"/>
      <c r="BPV181" s="23"/>
      <c r="BPW181" s="23"/>
      <c r="BPX181" s="23"/>
      <c r="BPY181" s="23"/>
      <c r="BPZ181" s="23"/>
      <c r="BQA181" s="23"/>
      <c r="BQB181" s="23"/>
      <c r="BQC181" s="23"/>
      <c r="BQD181" s="23"/>
      <c r="BQE181" s="23"/>
      <c r="BQF181" s="23"/>
      <c r="BQG181" s="23"/>
      <c r="BQH181" s="23"/>
      <c r="BQI181" s="23"/>
      <c r="BQJ181" s="23"/>
      <c r="BQK181" s="23"/>
      <c r="BQL181" s="23"/>
      <c r="BQM181" s="23"/>
      <c r="BQN181" s="23"/>
      <c r="BQO181" s="23"/>
      <c r="BQP181" s="23"/>
      <c r="BQQ181" s="23"/>
      <c r="BQR181" s="23"/>
      <c r="BQS181" s="23"/>
      <c r="BQT181" s="23"/>
      <c r="BQU181" s="23"/>
      <c r="BQV181" s="23"/>
      <c r="BQW181" s="23"/>
      <c r="BQX181" s="23"/>
      <c r="BQY181" s="23"/>
      <c r="BQZ181" s="23"/>
      <c r="BRA181" s="23"/>
      <c r="BRB181" s="23"/>
      <c r="BRC181" s="23"/>
      <c r="BRD181" s="23"/>
      <c r="BRE181" s="23"/>
      <c r="BRF181" s="23"/>
      <c r="BRG181" s="23"/>
      <c r="BRH181" s="23"/>
      <c r="BRI181" s="23"/>
      <c r="BRJ181" s="23"/>
      <c r="BRK181" s="23"/>
      <c r="BRL181" s="23"/>
      <c r="BRM181" s="23"/>
      <c r="BRN181" s="23"/>
      <c r="BRO181" s="23"/>
      <c r="BRP181" s="23"/>
      <c r="BRQ181" s="23"/>
      <c r="BRR181" s="23"/>
      <c r="BRS181" s="23"/>
      <c r="BRT181" s="23"/>
      <c r="BRU181" s="23"/>
      <c r="BRV181" s="23"/>
      <c r="BRW181" s="23"/>
      <c r="BRX181" s="23"/>
      <c r="BRY181" s="23"/>
      <c r="BRZ181" s="23"/>
      <c r="BSA181" s="23"/>
      <c r="BSB181" s="23"/>
      <c r="BSC181" s="23"/>
      <c r="BSD181" s="23"/>
      <c r="BSE181" s="23"/>
      <c r="BSF181" s="23"/>
      <c r="BSG181" s="23"/>
      <c r="BSH181" s="23"/>
      <c r="BSI181" s="23"/>
      <c r="BSJ181" s="23"/>
      <c r="BSK181" s="23"/>
      <c r="BSL181" s="23"/>
      <c r="BSM181" s="23"/>
      <c r="BSN181" s="23"/>
      <c r="BSO181" s="23"/>
      <c r="BSP181" s="23"/>
      <c r="BSQ181" s="23"/>
      <c r="BSR181" s="23"/>
      <c r="BSS181" s="23"/>
      <c r="BST181" s="23"/>
      <c r="BSU181" s="23"/>
      <c r="BSV181" s="23"/>
      <c r="BSW181" s="23"/>
      <c r="BSX181" s="23"/>
      <c r="BSY181" s="23"/>
      <c r="BSZ181" s="23"/>
      <c r="BTA181" s="23"/>
      <c r="BTB181" s="23"/>
      <c r="BTC181" s="23"/>
      <c r="BTD181" s="23"/>
      <c r="BTE181" s="23"/>
      <c r="BTF181" s="23"/>
      <c r="BTG181" s="23"/>
      <c r="BTH181" s="23"/>
      <c r="BTI181" s="23"/>
      <c r="BTJ181" s="23"/>
      <c r="BTK181" s="23"/>
      <c r="BTL181" s="23"/>
      <c r="BTM181" s="23"/>
      <c r="BTN181" s="23"/>
      <c r="BTO181" s="23"/>
      <c r="BTP181" s="23"/>
      <c r="BTQ181" s="23"/>
      <c r="BTR181" s="23"/>
      <c r="BTS181" s="23"/>
      <c r="BTT181" s="23"/>
      <c r="BTU181" s="23"/>
      <c r="BTV181" s="23"/>
      <c r="BTW181" s="23"/>
      <c r="BTX181" s="23"/>
      <c r="BTY181" s="23"/>
      <c r="BTZ181" s="23"/>
      <c r="BUA181" s="23"/>
      <c r="BUB181" s="23"/>
      <c r="BUC181" s="23"/>
      <c r="BUD181" s="23"/>
      <c r="BUE181" s="23"/>
      <c r="BUF181" s="23"/>
      <c r="BUG181" s="23"/>
      <c r="BUH181" s="23"/>
      <c r="BUI181" s="23"/>
      <c r="BUJ181" s="23"/>
      <c r="BUK181" s="23"/>
      <c r="BUL181" s="23"/>
      <c r="BUM181" s="23"/>
      <c r="BUN181" s="23"/>
      <c r="BUO181" s="23"/>
      <c r="BUP181" s="23"/>
      <c r="BUQ181" s="23"/>
      <c r="BUR181" s="23"/>
      <c r="BUS181" s="23"/>
      <c r="BUT181" s="23"/>
      <c r="BUU181" s="23"/>
      <c r="BUV181" s="23"/>
      <c r="BUW181" s="23"/>
      <c r="BUX181" s="23"/>
      <c r="BUY181" s="23"/>
      <c r="BUZ181" s="23"/>
      <c r="BVA181" s="23"/>
      <c r="BVB181" s="23"/>
      <c r="BVC181" s="23"/>
      <c r="BVD181" s="23"/>
      <c r="BVE181" s="23"/>
      <c r="BVF181" s="23"/>
      <c r="BVG181" s="23"/>
      <c r="BVH181" s="23"/>
      <c r="BVI181" s="23"/>
      <c r="BVJ181" s="23"/>
      <c r="BVK181" s="23"/>
      <c r="BVL181" s="23"/>
      <c r="BVM181" s="23"/>
      <c r="BVN181" s="23"/>
      <c r="BVO181" s="23"/>
      <c r="BVP181" s="23"/>
      <c r="BVQ181" s="23"/>
      <c r="BVR181" s="23"/>
      <c r="BVS181" s="23"/>
      <c r="BVT181" s="23"/>
      <c r="BVU181" s="23"/>
      <c r="BVV181" s="23"/>
      <c r="BVW181" s="23"/>
      <c r="BVX181" s="23"/>
      <c r="BVY181" s="23"/>
      <c r="BVZ181" s="23"/>
      <c r="BWA181" s="23"/>
      <c r="BWB181" s="23"/>
      <c r="BWC181" s="23"/>
      <c r="BWD181" s="23"/>
      <c r="BWE181" s="23"/>
      <c r="BWF181" s="23"/>
      <c r="BWG181" s="23"/>
      <c r="BWH181" s="23"/>
      <c r="BWI181" s="23"/>
      <c r="BWJ181" s="23"/>
      <c r="BWK181" s="23"/>
      <c r="BWL181" s="23"/>
      <c r="BWM181" s="23"/>
      <c r="BWN181" s="23"/>
      <c r="BWO181" s="23"/>
      <c r="BWP181" s="23"/>
      <c r="BWQ181" s="23"/>
      <c r="BWR181" s="23"/>
      <c r="BWS181" s="23"/>
      <c r="BWT181" s="23"/>
      <c r="BWU181" s="23"/>
      <c r="BWV181" s="23"/>
      <c r="BWW181" s="23"/>
      <c r="BWX181" s="23"/>
      <c r="BWY181" s="23"/>
      <c r="BWZ181" s="23"/>
      <c r="BXA181" s="23"/>
      <c r="BXB181" s="23"/>
      <c r="BXC181" s="23"/>
      <c r="BXD181" s="23"/>
      <c r="BXE181" s="23"/>
      <c r="BXF181" s="23"/>
      <c r="BXG181" s="23"/>
      <c r="BXH181" s="23"/>
      <c r="BXI181" s="23"/>
      <c r="BXJ181" s="23"/>
      <c r="BXK181" s="23"/>
      <c r="BXL181" s="23"/>
      <c r="BXM181" s="23"/>
      <c r="BXN181" s="23"/>
      <c r="BXO181" s="23"/>
      <c r="BXP181" s="23"/>
      <c r="BXQ181" s="23"/>
      <c r="BXR181" s="23"/>
      <c r="BXS181" s="23"/>
      <c r="BXT181" s="23"/>
      <c r="BXU181" s="23"/>
      <c r="BXV181" s="23"/>
      <c r="BXW181" s="23"/>
      <c r="BXX181" s="23"/>
      <c r="BXY181" s="23"/>
      <c r="BXZ181" s="23"/>
      <c r="BYA181" s="23"/>
      <c r="BYB181" s="23"/>
      <c r="BYC181" s="23"/>
      <c r="BYD181" s="23"/>
      <c r="BYE181" s="23"/>
      <c r="BYF181" s="23"/>
      <c r="BYG181" s="23"/>
      <c r="BYH181" s="23"/>
      <c r="BYI181" s="23"/>
      <c r="BYJ181" s="23"/>
      <c r="BYK181" s="23"/>
      <c r="BYL181" s="23"/>
      <c r="BYM181" s="23"/>
      <c r="BYN181" s="23"/>
      <c r="BYO181" s="23"/>
      <c r="BYP181" s="23"/>
      <c r="BYQ181" s="23"/>
      <c r="BYR181" s="23"/>
      <c r="BYS181" s="23"/>
      <c r="BYT181" s="23"/>
      <c r="BYU181" s="23"/>
      <c r="BYV181" s="23"/>
      <c r="BYW181" s="23"/>
      <c r="BYX181" s="23"/>
      <c r="BYY181" s="23"/>
      <c r="BYZ181" s="23"/>
      <c r="BZA181" s="23"/>
      <c r="BZB181" s="23"/>
      <c r="BZC181" s="23"/>
      <c r="BZD181" s="23"/>
      <c r="BZE181" s="23"/>
      <c r="BZF181" s="23"/>
      <c r="BZG181" s="23"/>
      <c r="BZH181" s="23"/>
      <c r="BZI181" s="23"/>
      <c r="BZJ181" s="23"/>
      <c r="BZK181" s="23"/>
      <c r="BZL181" s="23"/>
      <c r="BZM181" s="23"/>
      <c r="BZN181" s="23"/>
      <c r="BZO181" s="23"/>
      <c r="BZP181" s="23"/>
      <c r="BZQ181" s="23"/>
      <c r="BZR181" s="23"/>
      <c r="BZS181" s="23"/>
      <c r="BZT181" s="23"/>
      <c r="BZU181" s="23"/>
      <c r="BZV181" s="23"/>
      <c r="BZW181" s="23"/>
      <c r="BZX181" s="23"/>
      <c r="BZY181" s="23"/>
      <c r="BZZ181" s="23"/>
      <c r="CAA181" s="23"/>
      <c r="CAB181" s="23"/>
      <c r="CAC181" s="23"/>
      <c r="CAD181" s="23"/>
      <c r="CAE181" s="23"/>
      <c r="CAF181" s="23"/>
      <c r="CAG181" s="23"/>
      <c r="CAH181" s="23"/>
      <c r="CAI181" s="23"/>
      <c r="CAJ181" s="23"/>
      <c r="CAK181" s="23"/>
      <c r="CAL181" s="23"/>
      <c r="CAM181" s="23"/>
      <c r="CAN181" s="23"/>
      <c r="CAO181" s="23"/>
      <c r="CAP181" s="23"/>
      <c r="CAQ181" s="23"/>
      <c r="CAR181" s="23"/>
      <c r="CAS181" s="23"/>
      <c r="CAT181" s="23"/>
      <c r="CAU181" s="23"/>
      <c r="CAV181" s="23"/>
      <c r="CAW181" s="23"/>
      <c r="CAX181" s="23"/>
      <c r="CAY181" s="23"/>
      <c r="CAZ181" s="23"/>
      <c r="CBA181" s="23"/>
      <c r="CBB181" s="23"/>
      <c r="CBC181" s="23"/>
      <c r="CBD181" s="23"/>
      <c r="CBE181" s="23"/>
      <c r="CBF181" s="23"/>
      <c r="CBG181" s="23"/>
      <c r="CBH181" s="23"/>
      <c r="CBI181" s="23"/>
      <c r="CBJ181" s="23"/>
      <c r="CBK181" s="23"/>
      <c r="CBL181" s="23"/>
      <c r="CBM181" s="23"/>
      <c r="CBN181" s="23"/>
      <c r="CBO181" s="23"/>
      <c r="CBP181" s="23"/>
      <c r="CBQ181" s="23"/>
      <c r="CBR181" s="23"/>
      <c r="CBS181" s="23"/>
      <c r="CBT181" s="23"/>
      <c r="CBU181" s="23"/>
      <c r="CBV181" s="23"/>
      <c r="CBW181" s="23"/>
      <c r="CBX181" s="23"/>
      <c r="CBY181" s="23"/>
      <c r="CBZ181" s="23"/>
      <c r="CCA181" s="23"/>
      <c r="CCB181" s="23"/>
      <c r="CCC181" s="23"/>
      <c r="CCD181" s="23"/>
      <c r="CCE181" s="23"/>
      <c r="CCF181" s="23"/>
      <c r="CCG181" s="23"/>
      <c r="CCH181" s="23"/>
      <c r="CCI181" s="23"/>
      <c r="CCJ181" s="23"/>
      <c r="CCK181" s="23"/>
      <c r="CCL181" s="23"/>
      <c r="CCM181" s="23"/>
      <c r="CCN181" s="23"/>
      <c r="CCO181" s="23"/>
      <c r="CCP181" s="23"/>
      <c r="CCQ181" s="23"/>
      <c r="CCR181" s="23"/>
      <c r="CCS181" s="23"/>
      <c r="CCT181" s="23"/>
      <c r="CCU181" s="23"/>
      <c r="CCV181" s="23"/>
      <c r="CCW181" s="23"/>
      <c r="CCX181" s="23"/>
      <c r="CCY181" s="23"/>
      <c r="CCZ181" s="23"/>
      <c r="CDA181" s="23"/>
      <c r="CDB181" s="23"/>
      <c r="CDC181" s="23"/>
      <c r="CDD181" s="23"/>
      <c r="CDE181" s="23"/>
      <c r="CDF181" s="23"/>
      <c r="CDG181" s="23"/>
      <c r="CDH181" s="23"/>
      <c r="CDI181" s="23"/>
      <c r="CDJ181" s="23"/>
      <c r="CDK181" s="23"/>
      <c r="CDL181" s="23"/>
      <c r="CDM181" s="23"/>
      <c r="CDN181" s="23"/>
      <c r="CDO181" s="23"/>
      <c r="CDP181" s="23"/>
      <c r="CDQ181" s="23"/>
      <c r="CDR181" s="23"/>
      <c r="CDS181" s="23"/>
      <c r="CDT181" s="23"/>
      <c r="CDU181" s="23"/>
      <c r="CDV181" s="23"/>
      <c r="CDW181" s="23"/>
      <c r="CDX181" s="23"/>
      <c r="CDY181" s="23"/>
      <c r="CDZ181" s="23"/>
      <c r="CEA181" s="23"/>
      <c r="CEB181" s="23"/>
      <c r="CEC181" s="23"/>
      <c r="CED181" s="23"/>
      <c r="CEE181" s="23"/>
      <c r="CEF181" s="23"/>
      <c r="CEG181" s="23"/>
      <c r="CEH181" s="23"/>
      <c r="CEI181" s="23"/>
      <c r="CEJ181" s="23"/>
      <c r="CEK181" s="23"/>
      <c r="CEL181" s="23"/>
      <c r="CEM181" s="23"/>
      <c r="CEN181" s="23"/>
      <c r="CEO181" s="23"/>
      <c r="CEP181" s="23"/>
      <c r="CEQ181" s="23"/>
      <c r="CER181" s="23"/>
      <c r="CES181" s="23"/>
      <c r="CET181" s="23"/>
      <c r="CEU181" s="23"/>
      <c r="CEV181" s="23"/>
      <c r="CEW181" s="23"/>
      <c r="CEX181" s="23"/>
      <c r="CEY181" s="23"/>
      <c r="CEZ181" s="23"/>
      <c r="CFA181" s="23"/>
      <c r="CFB181" s="23"/>
      <c r="CFC181" s="23"/>
      <c r="CFD181" s="23"/>
      <c r="CFE181" s="23"/>
      <c r="CFF181" s="23"/>
      <c r="CFG181" s="23"/>
      <c r="CFH181" s="23"/>
      <c r="CFI181" s="23"/>
      <c r="CFJ181" s="23"/>
      <c r="CFK181" s="23"/>
      <c r="CFL181" s="23"/>
      <c r="CFM181" s="23"/>
      <c r="CFN181" s="23"/>
      <c r="CFO181" s="23"/>
      <c r="CFP181" s="23"/>
      <c r="CFQ181" s="23"/>
      <c r="CFR181" s="23"/>
      <c r="CFS181" s="23"/>
      <c r="CFT181" s="23"/>
      <c r="CFU181" s="23"/>
      <c r="CFV181" s="23"/>
      <c r="CFW181" s="23"/>
      <c r="CFX181" s="23"/>
      <c r="CFY181" s="23"/>
      <c r="CFZ181" s="23"/>
      <c r="CGA181" s="23"/>
      <c r="CGB181" s="23"/>
      <c r="CGC181" s="23"/>
      <c r="CGD181" s="23"/>
      <c r="CGE181" s="23"/>
      <c r="CGF181" s="23"/>
      <c r="CGG181" s="23"/>
      <c r="CGH181" s="23"/>
      <c r="CGI181" s="23"/>
      <c r="CGJ181" s="23"/>
      <c r="CGK181" s="23"/>
      <c r="CGL181" s="23"/>
      <c r="CGM181" s="23"/>
      <c r="CGN181" s="23"/>
      <c r="CGO181" s="23"/>
      <c r="CGP181" s="23"/>
      <c r="CGQ181" s="23"/>
      <c r="CGR181" s="23"/>
      <c r="CGS181" s="23"/>
      <c r="CGT181" s="23"/>
      <c r="CGU181" s="23"/>
      <c r="CGV181" s="23"/>
      <c r="CGW181" s="23"/>
      <c r="CGX181" s="23"/>
      <c r="CGY181" s="23"/>
      <c r="CGZ181" s="23"/>
      <c r="CHA181" s="23"/>
      <c r="CHB181" s="23"/>
      <c r="CHC181" s="23"/>
      <c r="CHD181" s="23"/>
      <c r="CHE181" s="23"/>
      <c r="CHF181" s="23"/>
      <c r="CHG181" s="23"/>
      <c r="CHH181" s="23"/>
      <c r="CHI181" s="23"/>
      <c r="CHJ181" s="23"/>
      <c r="CHK181" s="23"/>
      <c r="CHL181" s="23"/>
      <c r="CHM181" s="23"/>
      <c r="CHN181" s="23"/>
      <c r="CHO181" s="23"/>
      <c r="CHP181" s="23"/>
      <c r="CHQ181" s="23"/>
      <c r="CHR181" s="23"/>
      <c r="CHS181" s="23"/>
      <c r="CHT181" s="23"/>
      <c r="CHU181" s="23"/>
      <c r="CHV181" s="23"/>
      <c r="CHW181" s="23"/>
      <c r="CHX181" s="23"/>
      <c r="CHY181" s="23"/>
      <c r="CHZ181" s="23"/>
      <c r="CIA181" s="23"/>
      <c r="CIB181" s="23"/>
      <c r="CIC181" s="23"/>
      <c r="CID181" s="23"/>
      <c r="CIE181" s="23"/>
      <c r="CIF181" s="23"/>
      <c r="CIG181" s="23"/>
      <c r="CIH181" s="23"/>
      <c r="CII181" s="23"/>
      <c r="CIJ181" s="23"/>
      <c r="CIK181" s="23"/>
      <c r="CIL181" s="23"/>
      <c r="CIM181" s="23"/>
      <c r="CIN181" s="23"/>
      <c r="CIO181" s="23"/>
      <c r="CIP181" s="23"/>
      <c r="CIQ181" s="23"/>
      <c r="CIR181" s="23"/>
      <c r="CIS181" s="23"/>
      <c r="CIT181" s="23"/>
      <c r="CIU181" s="23"/>
      <c r="CIV181" s="23"/>
      <c r="CIW181" s="23"/>
      <c r="CIX181" s="23"/>
      <c r="CIY181" s="23"/>
      <c r="CIZ181" s="23"/>
      <c r="CJA181" s="23"/>
      <c r="CJB181" s="23"/>
      <c r="CJC181" s="23"/>
      <c r="CJD181" s="23"/>
      <c r="CJE181" s="23"/>
      <c r="CJF181" s="23"/>
      <c r="CJG181" s="23"/>
      <c r="CJH181" s="23"/>
      <c r="CJI181" s="23"/>
      <c r="CJJ181" s="23"/>
      <c r="CJK181" s="23"/>
      <c r="CJL181" s="23"/>
      <c r="CJM181" s="23"/>
      <c r="CJN181" s="23"/>
      <c r="CJO181" s="23"/>
      <c r="CJP181" s="23"/>
      <c r="CJQ181" s="23"/>
      <c r="CJR181" s="23"/>
      <c r="CJS181" s="23"/>
      <c r="CJT181" s="23"/>
      <c r="CJU181" s="23"/>
      <c r="CJV181" s="23"/>
      <c r="CJW181" s="23"/>
      <c r="CJX181" s="23"/>
      <c r="CJY181" s="23"/>
      <c r="CJZ181" s="23"/>
      <c r="CKA181" s="23"/>
      <c r="CKB181" s="23"/>
      <c r="CKC181" s="23"/>
      <c r="CKD181" s="23"/>
      <c r="CKE181" s="23"/>
      <c r="CKF181" s="23"/>
      <c r="CKG181" s="23"/>
      <c r="CKH181" s="23"/>
      <c r="CKI181" s="23"/>
      <c r="CKJ181" s="23"/>
      <c r="CKK181" s="23"/>
      <c r="CKL181" s="23"/>
      <c r="CKM181" s="23"/>
      <c r="CKN181" s="23"/>
      <c r="CKO181" s="23"/>
      <c r="CKP181" s="23"/>
      <c r="CKQ181" s="23"/>
      <c r="CKR181" s="23"/>
      <c r="CKS181" s="23"/>
      <c r="CKT181" s="23"/>
      <c r="CKU181" s="23"/>
      <c r="CKV181" s="23"/>
      <c r="CKW181" s="23"/>
      <c r="CKX181" s="23"/>
      <c r="CKY181" s="23"/>
      <c r="CKZ181" s="23"/>
      <c r="CLA181" s="23"/>
      <c r="CLB181" s="23"/>
      <c r="CLC181" s="23"/>
      <c r="CLD181" s="23"/>
      <c r="CLE181" s="23"/>
      <c r="CLF181" s="23"/>
      <c r="CLG181" s="23"/>
      <c r="CLH181" s="23"/>
      <c r="CLI181" s="23"/>
      <c r="CLJ181" s="23"/>
      <c r="CLK181" s="23"/>
      <c r="CLL181" s="23"/>
      <c r="CLM181" s="23"/>
      <c r="CLN181" s="23"/>
      <c r="CLO181" s="23"/>
      <c r="CLP181" s="23"/>
      <c r="CLQ181" s="23"/>
      <c r="CLR181" s="23"/>
      <c r="CLS181" s="23"/>
      <c r="CLT181" s="23"/>
      <c r="CLU181" s="23"/>
      <c r="CLV181" s="23"/>
      <c r="CLW181" s="23"/>
      <c r="CLX181" s="23"/>
      <c r="CLY181" s="23"/>
      <c r="CLZ181" s="23"/>
      <c r="CMA181" s="23"/>
      <c r="CMB181" s="23"/>
      <c r="CMC181" s="23"/>
      <c r="CMD181" s="23"/>
      <c r="CME181" s="23"/>
      <c r="CMF181" s="23"/>
      <c r="CMG181" s="23"/>
      <c r="CMH181" s="23"/>
      <c r="CMI181" s="23"/>
      <c r="CMJ181" s="23"/>
      <c r="CMK181" s="23"/>
      <c r="CML181" s="23"/>
      <c r="CMM181" s="23"/>
      <c r="CMN181" s="23"/>
      <c r="CMO181" s="23"/>
      <c r="CMP181" s="23"/>
      <c r="CMQ181" s="23"/>
      <c r="CMR181" s="23"/>
      <c r="CMS181" s="23"/>
      <c r="CMT181" s="23"/>
      <c r="CMU181" s="23"/>
      <c r="CMV181" s="23"/>
      <c r="CMW181" s="23"/>
      <c r="CMX181" s="23"/>
      <c r="CMY181" s="23"/>
      <c r="CMZ181" s="23"/>
      <c r="CNA181" s="23"/>
      <c r="CNB181" s="23"/>
      <c r="CNC181" s="23"/>
      <c r="CND181" s="23"/>
      <c r="CNE181" s="23"/>
      <c r="CNF181" s="23"/>
      <c r="CNG181" s="23"/>
      <c r="CNH181" s="23"/>
      <c r="CNI181" s="23"/>
      <c r="CNJ181" s="23"/>
      <c r="CNK181" s="23"/>
      <c r="CNL181" s="23"/>
      <c r="CNM181" s="23"/>
      <c r="CNN181" s="23"/>
      <c r="CNO181" s="23"/>
      <c r="CNP181" s="23"/>
      <c r="CNQ181" s="23"/>
      <c r="CNR181" s="23"/>
      <c r="CNS181" s="23"/>
      <c r="CNT181" s="23"/>
      <c r="CNU181" s="23"/>
      <c r="CNV181" s="23"/>
      <c r="CNW181" s="23"/>
      <c r="CNX181" s="23"/>
      <c r="CNY181" s="23"/>
      <c r="CNZ181" s="23"/>
      <c r="COA181" s="23"/>
      <c r="COB181" s="23"/>
      <c r="COC181" s="23"/>
      <c r="COD181" s="23"/>
      <c r="COE181" s="23"/>
      <c r="COF181" s="23"/>
      <c r="COG181" s="23"/>
      <c r="COH181" s="23"/>
      <c r="COI181" s="23"/>
      <c r="COJ181" s="23"/>
      <c r="COK181" s="23"/>
      <c r="COL181" s="23"/>
      <c r="COM181" s="23"/>
      <c r="CON181" s="23"/>
      <c r="COO181" s="23"/>
      <c r="COP181" s="23"/>
      <c r="COQ181" s="23"/>
      <c r="COR181" s="23"/>
      <c r="COS181" s="23"/>
      <c r="COT181" s="23"/>
      <c r="COU181" s="23"/>
      <c r="COV181" s="23"/>
      <c r="COW181" s="23"/>
      <c r="COX181" s="23"/>
      <c r="COY181" s="23"/>
      <c r="COZ181" s="23"/>
      <c r="CPA181" s="23"/>
      <c r="CPB181" s="23"/>
      <c r="CPC181" s="23"/>
      <c r="CPD181" s="23"/>
      <c r="CPE181" s="23"/>
      <c r="CPF181" s="23"/>
      <c r="CPG181" s="23"/>
      <c r="CPH181" s="23"/>
      <c r="CPI181" s="23"/>
      <c r="CPJ181" s="23"/>
      <c r="CPK181" s="23"/>
      <c r="CPL181" s="23"/>
      <c r="CPM181" s="23"/>
      <c r="CPN181" s="23"/>
      <c r="CPO181" s="23"/>
      <c r="CPP181" s="23"/>
      <c r="CPQ181" s="23"/>
      <c r="CPR181" s="23"/>
      <c r="CPS181" s="23"/>
      <c r="CPT181" s="23"/>
      <c r="CPU181" s="23"/>
      <c r="CPV181" s="23"/>
      <c r="CPW181" s="23"/>
      <c r="CPX181" s="23"/>
      <c r="CPY181" s="23"/>
      <c r="CPZ181" s="23"/>
      <c r="CQA181" s="23"/>
      <c r="CQB181" s="23"/>
      <c r="CQC181" s="23"/>
      <c r="CQD181" s="23"/>
      <c r="CQE181" s="23"/>
      <c r="CQF181" s="23"/>
      <c r="CQG181" s="23"/>
      <c r="CQH181" s="23"/>
      <c r="CQI181" s="23"/>
      <c r="CQJ181" s="23"/>
      <c r="CQK181" s="23"/>
      <c r="CQL181" s="23"/>
      <c r="CQM181" s="23"/>
      <c r="CQN181" s="23"/>
      <c r="CQO181" s="23"/>
      <c r="CQP181" s="23"/>
      <c r="CQQ181" s="23"/>
      <c r="CQR181" s="23"/>
      <c r="CQS181" s="23"/>
      <c r="CQT181" s="23"/>
      <c r="CQU181" s="23"/>
      <c r="CQV181" s="23"/>
      <c r="CQW181" s="23"/>
      <c r="CQX181" s="23"/>
      <c r="CQY181" s="23"/>
      <c r="CQZ181" s="23"/>
      <c r="CRA181" s="23"/>
      <c r="CRB181" s="23"/>
      <c r="CRC181" s="23"/>
      <c r="CRD181" s="23"/>
      <c r="CRE181" s="23"/>
      <c r="CRF181" s="23"/>
      <c r="CRG181" s="23"/>
      <c r="CRH181" s="23"/>
      <c r="CRI181" s="23"/>
      <c r="CRJ181" s="23"/>
      <c r="CRK181" s="23"/>
      <c r="CRL181" s="23"/>
      <c r="CRM181" s="23"/>
      <c r="CRN181" s="23"/>
      <c r="CRO181" s="23"/>
      <c r="CRP181" s="23"/>
      <c r="CRQ181" s="23"/>
      <c r="CRR181" s="23"/>
      <c r="CRS181" s="23"/>
      <c r="CRT181" s="23"/>
      <c r="CRU181" s="23"/>
      <c r="CRV181" s="23"/>
      <c r="CRW181" s="23"/>
      <c r="CRX181" s="23"/>
      <c r="CRY181" s="23"/>
      <c r="CRZ181" s="23"/>
      <c r="CSA181" s="23"/>
      <c r="CSB181" s="23"/>
      <c r="CSC181" s="23"/>
      <c r="CSD181" s="23"/>
      <c r="CSE181" s="23"/>
      <c r="CSF181" s="23"/>
      <c r="CSG181" s="23"/>
      <c r="CSH181" s="23"/>
      <c r="CSI181" s="23"/>
      <c r="CSJ181" s="23"/>
      <c r="CSK181" s="23"/>
      <c r="CSL181" s="23"/>
      <c r="CSM181" s="23"/>
      <c r="CSN181" s="23"/>
      <c r="CSO181" s="23"/>
      <c r="CSP181" s="23"/>
      <c r="CSQ181" s="23"/>
      <c r="CSR181" s="23"/>
      <c r="CSS181" s="23"/>
      <c r="CST181" s="23"/>
      <c r="CSU181" s="23"/>
      <c r="CSV181" s="23"/>
      <c r="CSW181" s="23"/>
      <c r="CSX181" s="23"/>
      <c r="CSY181" s="23"/>
      <c r="CSZ181" s="23"/>
      <c r="CTA181" s="23"/>
      <c r="CTB181" s="23"/>
      <c r="CTC181" s="23"/>
      <c r="CTD181" s="23"/>
      <c r="CTE181" s="23"/>
      <c r="CTF181" s="23"/>
      <c r="CTG181" s="23"/>
      <c r="CTH181" s="23"/>
      <c r="CTI181" s="23"/>
      <c r="CTJ181" s="23"/>
      <c r="CTK181" s="23"/>
      <c r="CTL181" s="23"/>
      <c r="CTM181" s="23"/>
      <c r="CTN181" s="23"/>
      <c r="CTO181" s="23"/>
      <c r="CTP181" s="23"/>
      <c r="CTQ181" s="23"/>
      <c r="CTR181" s="23"/>
      <c r="CTS181" s="23"/>
      <c r="CTT181" s="23"/>
      <c r="CTU181" s="23"/>
      <c r="CTV181" s="23"/>
      <c r="CTW181" s="23"/>
      <c r="CTX181" s="23"/>
      <c r="CTY181" s="23"/>
      <c r="CTZ181" s="23"/>
      <c r="CUA181" s="23"/>
      <c r="CUB181" s="23"/>
      <c r="CUC181" s="23"/>
      <c r="CUD181" s="23"/>
      <c r="CUE181" s="23"/>
      <c r="CUF181" s="23"/>
      <c r="CUG181" s="23"/>
      <c r="CUH181" s="23"/>
      <c r="CUI181" s="23"/>
      <c r="CUJ181" s="23"/>
      <c r="CUK181" s="23"/>
      <c r="CUL181" s="23"/>
      <c r="CUM181" s="23"/>
      <c r="CUN181" s="23"/>
      <c r="CUO181" s="23"/>
      <c r="CUP181" s="23"/>
      <c r="CUQ181" s="23"/>
      <c r="CUR181" s="23"/>
      <c r="CUS181" s="23"/>
      <c r="CUT181" s="23"/>
      <c r="CUU181" s="23"/>
      <c r="CUV181" s="23"/>
      <c r="CUW181" s="23"/>
      <c r="CUX181" s="23"/>
      <c r="CUY181" s="23"/>
      <c r="CUZ181" s="23"/>
      <c r="CVA181" s="23"/>
      <c r="CVB181" s="23"/>
      <c r="CVC181" s="23"/>
      <c r="CVD181" s="23"/>
      <c r="CVE181" s="23"/>
      <c r="CVF181" s="23"/>
      <c r="CVG181" s="23"/>
      <c r="CVH181" s="23"/>
      <c r="CVI181" s="23"/>
      <c r="CVJ181" s="23"/>
      <c r="CVK181" s="23"/>
      <c r="CVL181" s="23"/>
      <c r="CVM181" s="23"/>
      <c r="CVN181" s="23"/>
      <c r="CVO181" s="23"/>
      <c r="CVP181" s="23"/>
      <c r="CVQ181" s="23"/>
      <c r="CVR181" s="23"/>
      <c r="CVS181" s="23"/>
      <c r="CVT181" s="23"/>
      <c r="CVU181" s="23"/>
      <c r="CVV181" s="23"/>
      <c r="CVW181" s="23"/>
      <c r="CVX181" s="23"/>
      <c r="CVY181" s="23"/>
      <c r="CVZ181" s="23"/>
      <c r="CWA181" s="23"/>
      <c r="CWB181" s="23"/>
      <c r="CWC181" s="23"/>
      <c r="CWD181" s="23"/>
      <c r="CWE181" s="23"/>
      <c r="CWF181" s="23"/>
      <c r="CWG181" s="23"/>
      <c r="CWH181" s="23"/>
      <c r="CWI181" s="23"/>
      <c r="CWJ181" s="23"/>
      <c r="CWK181" s="23"/>
      <c r="CWL181" s="23"/>
      <c r="CWM181" s="23"/>
      <c r="CWN181" s="23"/>
      <c r="CWO181" s="23"/>
      <c r="CWP181" s="23"/>
      <c r="CWQ181" s="23"/>
      <c r="CWR181" s="23"/>
      <c r="CWS181" s="23"/>
      <c r="CWT181" s="23"/>
      <c r="CWU181" s="23"/>
      <c r="CWV181" s="23"/>
      <c r="CWW181" s="23"/>
      <c r="CWX181" s="23"/>
      <c r="CWY181" s="23"/>
      <c r="CWZ181" s="23"/>
      <c r="CXA181" s="23"/>
      <c r="CXB181" s="23"/>
      <c r="CXC181" s="23"/>
      <c r="CXD181" s="23"/>
      <c r="CXE181" s="23"/>
      <c r="CXF181" s="23"/>
      <c r="CXG181" s="23"/>
      <c r="CXH181" s="23"/>
      <c r="CXI181" s="23"/>
      <c r="CXJ181" s="23"/>
      <c r="CXK181" s="23"/>
      <c r="CXL181" s="23"/>
      <c r="CXM181" s="23"/>
      <c r="CXN181" s="23"/>
      <c r="CXO181" s="23"/>
      <c r="CXP181" s="23"/>
      <c r="CXQ181" s="23"/>
      <c r="CXR181" s="23"/>
      <c r="CXS181" s="23"/>
      <c r="CXT181" s="23"/>
      <c r="CXU181" s="23"/>
      <c r="CXV181" s="23"/>
      <c r="CXW181" s="23"/>
      <c r="CXX181" s="23"/>
      <c r="CXY181" s="23"/>
      <c r="CXZ181" s="23"/>
      <c r="CYA181" s="23"/>
      <c r="CYB181" s="23"/>
      <c r="CYC181" s="23"/>
      <c r="CYD181" s="23"/>
      <c r="CYE181" s="23"/>
      <c r="CYF181" s="23"/>
      <c r="CYG181" s="23"/>
      <c r="CYH181" s="23"/>
      <c r="CYI181" s="23"/>
      <c r="CYJ181" s="23"/>
      <c r="CYK181" s="23"/>
      <c r="CYL181" s="23"/>
      <c r="CYM181" s="23"/>
      <c r="CYN181" s="23"/>
      <c r="CYO181" s="23"/>
      <c r="CYP181" s="23"/>
      <c r="CYQ181" s="23"/>
      <c r="CYR181" s="23"/>
      <c r="CYS181" s="23"/>
      <c r="CYT181" s="23"/>
      <c r="CYU181" s="23"/>
      <c r="CYV181" s="23"/>
      <c r="CYW181" s="23"/>
      <c r="CYX181" s="23"/>
      <c r="CYY181" s="23"/>
      <c r="CYZ181" s="23"/>
      <c r="CZA181" s="23"/>
      <c r="CZB181" s="23"/>
      <c r="CZC181" s="23"/>
      <c r="CZD181" s="23"/>
      <c r="CZE181" s="23"/>
      <c r="CZF181" s="23"/>
      <c r="CZG181" s="23"/>
      <c r="CZH181" s="23"/>
      <c r="CZI181" s="23"/>
      <c r="CZJ181" s="23"/>
      <c r="CZK181" s="23"/>
      <c r="CZL181" s="23"/>
      <c r="CZM181" s="23"/>
      <c r="CZN181" s="23"/>
      <c r="CZO181" s="23"/>
      <c r="CZP181" s="23"/>
      <c r="CZQ181" s="23"/>
      <c r="CZR181" s="23"/>
      <c r="CZS181" s="23"/>
      <c r="CZT181" s="23"/>
      <c r="CZU181" s="23"/>
      <c r="CZV181" s="23"/>
      <c r="CZW181" s="23"/>
      <c r="CZX181" s="23"/>
      <c r="CZY181" s="23"/>
      <c r="CZZ181" s="23"/>
      <c r="DAA181" s="23"/>
      <c r="DAB181" s="23"/>
      <c r="DAC181" s="23"/>
      <c r="DAD181" s="23"/>
      <c r="DAE181" s="23"/>
      <c r="DAF181" s="23"/>
      <c r="DAG181" s="23"/>
      <c r="DAH181" s="23"/>
      <c r="DAI181" s="23"/>
      <c r="DAJ181" s="23"/>
      <c r="DAK181" s="23"/>
      <c r="DAL181" s="23"/>
      <c r="DAM181" s="23"/>
      <c r="DAN181" s="23"/>
      <c r="DAO181" s="23"/>
      <c r="DAP181" s="23"/>
      <c r="DAQ181" s="23"/>
      <c r="DAR181" s="23"/>
      <c r="DAS181" s="23"/>
      <c r="DAT181" s="23"/>
      <c r="DAU181" s="23"/>
      <c r="DAV181" s="23"/>
      <c r="DAW181" s="23"/>
      <c r="DAX181" s="23"/>
      <c r="DAY181" s="23"/>
      <c r="DAZ181" s="23"/>
      <c r="DBA181" s="23"/>
      <c r="DBB181" s="23"/>
      <c r="DBC181" s="23"/>
      <c r="DBD181" s="23"/>
      <c r="DBE181" s="23"/>
      <c r="DBF181" s="23"/>
      <c r="DBG181" s="23"/>
      <c r="DBH181" s="23"/>
      <c r="DBI181" s="23"/>
      <c r="DBJ181" s="23"/>
      <c r="DBK181" s="23"/>
      <c r="DBL181" s="23"/>
      <c r="DBM181" s="23"/>
      <c r="DBN181" s="23"/>
      <c r="DBO181" s="23"/>
      <c r="DBP181" s="23"/>
      <c r="DBQ181" s="23"/>
      <c r="DBR181" s="23"/>
      <c r="DBS181" s="23"/>
      <c r="DBT181" s="23"/>
      <c r="DBU181" s="23"/>
      <c r="DBV181" s="23"/>
      <c r="DBW181" s="23"/>
      <c r="DBX181" s="23"/>
      <c r="DBY181" s="23"/>
      <c r="DBZ181" s="23"/>
      <c r="DCA181" s="23"/>
      <c r="DCB181" s="23"/>
      <c r="DCC181" s="23"/>
      <c r="DCD181" s="23"/>
      <c r="DCE181" s="23"/>
      <c r="DCF181" s="23"/>
      <c r="DCG181" s="23"/>
      <c r="DCH181" s="23"/>
      <c r="DCI181" s="23"/>
      <c r="DCJ181" s="23"/>
      <c r="DCK181" s="23"/>
      <c r="DCL181" s="23"/>
      <c r="DCM181" s="23"/>
      <c r="DCN181" s="23"/>
      <c r="DCO181" s="23"/>
      <c r="DCP181" s="23"/>
      <c r="DCQ181" s="23"/>
      <c r="DCR181" s="23"/>
      <c r="DCS181" s="23"/>
      <c r="DCT181" s="23"/>
      <c r="DCU181" s="23"/>
      <c r="DCV181" s="23"/>
      <c r="DCW181" s="23"/>
      <c r="DCX181" s="23"/>
      <c r="DCY181" s="23"/>
      <c r="DCZ181" s="23"/>
      <c r="DDA181" s="23"/>
      <c r="DDB181" s="23"/>
      <c r="DDC181" s="23"/>
      <c r="DDD181" s="23"/>
      <c r="DDE181" s="23"/>
      <c r="DDF181" s="23"/>
      <c r="DDG181" s="23"/>
      <c r="DDH181" s="23"/>
      <c r="DDI181" s="23"/>
      <c r="DDJ181" s="23"/>
      <c r="DDK181" s="23"/>
      <c r="DDL181" s="23"/>
      <c r="DDM181" s="23"/>
      <c r="DDN181" s="23"/>
      <c r="DDO181" s="23"/>
      <c r="DDP181" s="23"/>
      <c r="DDQ181" s="23"/>
      <c r="DDR181" s="23"/>
      <c r="DDS181" s="23"/>
      <c r="DDT181" s="23"/>
      <c r="DDU181" s="23"/>
      <c r="DDV181" s="23"/>
      <c r="DDW181" s="23"/>
      <c r="DDX181" s="23"/>
      <c r="DDY181" s="23"/>
      <c r="DDZ181" s="23"/>
      <c r="DEA181" s="23"/>
      <c r="DEB181" s="23"/>
      <c r="DEC181" s="23"/>
      <c r="DED181" s="23"/>
      <c r="DEE181" s="23"/>
      <c r="DEF181" s="23"/>
      <c r="DEG181" s="23"/>
      <c r="DEH181" s="23"/>
      <c r="DEI181" s="23"/>
      <c r="DEJ181" s="23"/>
      <c r="DEK181" s="23"/>
      <c r="DEL181" s="23"/>
      <c r="DEM181" s="23"/>
      <c r="DEN181" s="23"/>
      <c r="DEO181" s="23"/>
      <c r="DEP181" s="23"/>
      <c r="DEQ181" s="23"/>
      <c r="DER181" s="23"/>
      <c r="DES181" s="23"/>
      <c r="DET181" s="23"/>
      <c r="DEU181" s="23"/>
      <c r="DEV181" s="23"/>
      <c r="DEW181" s="23"/>
      <c r="DEX181" s="23"/>
      <c r="DEY181" s="23"/>
      <c r="DEZ181" s="23"/>
      <c r="DFA181" s="23"/>
      <c r="DFB181" s="23"/>
      <c r="DFC181" s="23"/>
      <c r="DFD181" s="23"/>
      <c r="DFE181" s="23"/>
      <c r="DFF181" s="23"/>
      <c r="DFG181" s="23"/>
      <c r="DFH181" s="23"/>
      <c r="DFI181" s="23"/>
      <c r="DFJ181" s="23"/>
      <c r="DFK181" s="23"/>
      <c r="DFL181" s="23"/>
      <c r="DFM181" s="23"/>
      <c r="DFN181" s="23"/>
      <c r="DFO181" s="23"/>
      <c r="DFP181" s="23"/>
      <c r="DFQ181" s="23"/>
      <c r="DFR181" s="23"/>
      <c r="DFS181" s="23"/>
      <c r="DFT181" s="23"/>
      <c r="DFU181" s="23"/>
      <c r="DFV181" s="23"/>
      <c r="DFW181" s="23"/>
      <c r="DFX181" s="23"/>
      <c r="DFY181" s="23"/>
      <c r="DFZ181" s="23"/>
      <c r="DGA181" s="23"/>
      <c r="DGB181" s="23"/>
      <c r="DGC181" s="23"/>
      <c r="DGD181" s="23"/>
      <c r="DGE181" s="23"/>
      <c r="DGF181" s="23"/>
      <c r="DGG181" s="23"/>
      <c r="DGH181" s="23"/>
      <c r="DGI181" s="23"/>
      <c r="DGJ181" s="23"/>
      <c r="DGK181" s="23"/>
      <c r="DGL181" s="23"/>
      <c r="DGM181" s="23"/>
      <c r="DGN181" s="23"/>
      <c r="DGO181" s="23"/>
      <c r="DGP181" s="23"/>
      <c r="DGQ181" s="23"/>
      <c r="DGR181" s="23"/>
      <c r="DGS181" s="23"/>
      <c r="DGT181" s="23"/>
      <c r="DGU181" s="23"/>
      <c r="DGV181" s="23"/>
      <c r="DGW181" s="23"/>
      <c r="DGX181" s="23"/>
      <c r="DGY181" s="23"/>
      <c r="DGZ181" s="23"/>
      <c r="DHA181" s="23"/>
      <c r="DHB181" s="23"/>
      <c r="DHC181" s="23"/>
      <c r="DHD181" s="23"/>
      <c r="DHE181" s="23"/>
      <c r="DHF181" s="23"/>
      <c r="DHG181" s="23"/>
      <c r="DHH181" s="23"/>
      <c r="DHI181" s="23"/>
      <c r="DHJ181" s="23"/>
      <c r="DHK181" s="23"/>
      <c r="DHL181" s="23"/>
      <c r="DHM181" s="23"/>
      <c r="DHN181" s="23"/>
      <c r="DHO181" s="23"/>
      <c r="DHP181" s="23"/>
      <c r="DHQ181" s="23"/>
      <c r="DHR181" s="23"/>
      <c r="DHS181" s="23"/>
      <c r="DHT181" s="23"/>
      <c r="DHU181" s="23"/>
      <c r="DHV181" s="23"/>
      <c r="DHW181" s="23"/>
      <c r="DHX181" s="23"/>
      <c r="DHY181" s="23"/>
      <c r="DHZ181" s="23"/>
      <c r="DIA181" s="23"/>
      <c r="DIB181" s="23"/>
      <c r="DIC181" s="23"/>
      <c r="DID181" s="23"/>
      <c r="DIE181" s="23"/>
      <c r="DIF181" s="23"/>
      <c r="DIG181" s="23"/>
      <c r="DIH181" s="23"/>
      <c r="DII181" s="23"/>
      <c r="DIJ181" s="23"/>
      <c r="DIK181" s="23"/>
      <c r="DIL181" s="23"/>
      <c r="DIM181" s="23"/>
      <c r="DIN181" s="23"/>
      <c r="DIO181" s="23"/>
      <c r="DIP181" s="23"/>
      <c r="DIQ181" s="23"/>
      <c r="DIR181" s="23"/>
      <c r="DIS181" s="23"/>
      <c r="DIT181" s="23"/>
      <c r="DIU181" s="23"/>
      <c r="DIV181" s="23"/>
      <c r="DIW181" s="23"/>
      <c r="DIX181" s="23"/>
      <c r="DIY181" s="23"/>
      <c r="DIZ181" s="23"/>
      <c r="DJA181" s="23"/>
      <c r="DJB181" s="23"/>
      <c r="DJC181" s="23"/>
      <c r="DJD181" s="23"/>
      <c r="DJE181" s="23"/>
      <c r="DJF181" s="23"/>
      <c r="DJG181" s="23"/>
      <c r="DJH181" s="23"/>
      <c r="DJI181" s="23"/>
      <c r="DJJ181" s="23"/>
      <c r="DJK181" s="23"/>
      <c r="DJL181" s="23"/>
      <c r="DJM181" s="23"/>
      <c r="DJN181" s="23"/>
      <c r="DJO181" s="23"/>
      <c r="DJP181" s="23"/>
      <c r="DJQ181" s="23"/>
      <c r="DJR181" s="23"/>
      <c r="DJS181" s="23"/>
      <c r="DJT181" s="23"/>
      <c r="DJU181" s="23"/>
      <c r="DJV181" s="23"/>
      <c r="DJW181" s="23"/>
      <c r="DJX181" s="23"/>
      <c r="DJY181" s="23"/>
      <c r="DJZ181" s="23"/>
      <c r="DKA181" s="23"/>
      <c r="DKB181" s="23"/>
      <c r="DKC181" s="23"/>
      <c r="DKD181" s="23"/>
      <c r="DKE181" s="23"/>
      <c r="DKF181" s="23"/>
      <c r="DKG181" s="23"/>
      <c r="DKH181" s="23"/>
      <c r="DKI181" s="23"/>
      <c r="DKJ181" s="23"/>
      <c r="DKK181" s="23"/>
      <c r="DKL181" s="23"/>
      <c r="DKM181" s="23"/>
      <c r="DKN181" s="23"/>
      <c r="DKO181" s="23"/>
      <c r="DKP181" s="23"/>
      <c r="DKQ181" s="23"/>
      <c r="DKR181" s="23"/>
      <c r="DKS181" s="23"/>
      <c r="DKT181" s="23"/>
      <c r="DKU181" s="23"/>
      <c r="DKV181" s="23"/>
      <c r="DKW181" s="23"/>
      <c r="DKX181" s="23"/>
      <c r="DKY181" s="23"/>
      <c r="DKZ181" s="23"/>
      <c r="DLA181" s="23"/>
      <c r="DLB181" s="23"/>
      <c r="DLC181" s="23"/>
      <c r="DLD181" s="23"/>
      <c r="DLE181" s="23"/>
      <c r="DLF181" s="23"/>
      <c r="DLG181" s="23"/>
      <c r="DLH181" s="23"/>
      <c r="DLI181" s="23"/>
      <c r="DLJ181" s="23"/>
      <c r="DLK181" s="23"/>
      <c r="DLL181" s="23"/>
      <c r="DLM181" s="23"/>
      <c r="DLN181" s="23"/>
      <c r="DLO181" s="23"/>
      <c r="DLP181" s="23"/>
      <c r="DLQ181" s="23"/>
      <c r="DLR181" s="23"/>
      <c r="DLS181" s="23"/>
      <c r="DLT181" s="23"/>
      <c r="DLU181" s="23"/>
      <c r="DLV181" s="23"/>
      <c r="DLW181" s="23"/>
      <c r="DLX181" s="23"/>
      <c r="DLY181" s="23"/>
      <c r="DLZ181" s="23"/>
      <c r="DMA181" s="23"/>
      <c r="DMB181" s="23"/>
      <c r="DMC181" s="23"/>
      <c r="DMD181" s="23"/>
      <c r="DME181" s="23"/>
      <c r="DMF181" s="23"/>
      <c r="DMG181" s="23"/>
      <c r="DMH181" s="23"/>
      <c r="DMI181" s="23"/>
      <c r="DMJ181" s="23"/>
      <c r="DMK181" s="23"/>
      <c r="DML181" s="23"/>
      <c r="DMM181" s="23"/>
      <c r="DMN181" s="23"/>
      <c r="DMO181" s="23"/>
      <c r="DMP181" s="23"/>
      <c r="DMQ181" s="23"/>
      <c r="DMR181" s="23"/>
      <c r="DMS181" s="23"/>
      <c r="DMT181" s="23"/>
      <c r="DMU181" s="23"/>
      <c r="DMV181" s="23"/>
      <c r="DMW181" s="23"/>
      <c r="DMX181" s="23"/>
      <c r="DMY181" s="23"/>
      <c r="DMZ181" s="23"/>
      <c r="DNA181" s="23"/>
      <c r="DNB181" s="23"/>
      <c r="DNC181" s="23"/>
      <c r="DND181" s="23"/>
      <c r="DNE181" s="23"/>
      <c r="DNF181" s="23"/>
      <c r="DNG181" s="23"/>
      <c r="DNH181" s="23"/>
      <c r="DNI181" s="23"/>
      <c r="DNJ181" s="23"/>
      <c r="DNK181" s="23"/>
      <c r="DNL181" s="23"/>
      <c r="DNM181" s="23"/>
      <c r="DNN181" s="23"/>
      <c r="DNO181" s="23"/>
      <c r="DNP181" s="23"/>
      <c r="DNQ181" s="23"/>
      <c r="DNR181" s="23"/>
      <c r="DNS181" s="23"/>
      <c r="DNT181" s="23"/>
      <c r="DNU181" s="23"/>
      <c r="DNV181" s="23"/>
      <c r="DNW181" s="23"/>
      <c r="DNX181" s="23"/>
      <c r="DNY181" s="23"/>
      <c r="DNZ181" s="23"/>
      <c r="DOA181" s="23"/>
      <c r="DOB181" s="23"/>
      <c r="DOC181" s="23"/>
      <c r="DOD181" s="23"/>
      <c r="DOE181" s="23"/>
      <c r="DOF181" s="23"/>
      <c r="DOG181" s="23"/>
      <c r="DOH181" s="23"/>
      <c r="DOI181" s="23"/>
      <c r="DOJ181" s="23"/>
      <c r="DOK181" s="23"/>
      <c r="DOL181" s="23"/>
      <c r="DOM181" s="23"/>
      <c r="DON181" s="23"/>
      <c r="DOO181" s="23"/>
      <c r="DOP181" s="23"/>
      <c r="DOQ181" s="23"/>
      <c r="DOR181" s="23"/>
      <c r="DOS181" s="23"/>
      <c r="DOT181" s="23"/>
      <c r="DOU181" s="23"/>
      <c r="DOV181" s="23"/>
      <c r="DOW181" s="23"/>
      <c r="DOX181" s="23"/>
      <c r="DOY181" s="23"/>
      <c r="DOZ181" s="23"/>
      <c r="DPA181" s="23"/>
      <c r="DPB181" s="23"/>
      <c r="DPC181" s="23"/>
      <c r="DPD181" s="23"/>
      <c r="DPE181" s="23"/>
      <c r="DPF181" s="23"/>
      <c r="DPG181" s="23"/>
      <c r="DPH181" s="23"/>
      <c r="DPI181" s="23"/>
      <c r="DPJ181" s="23"/>
      <c r="DPK181" s="23"/>
      <c r="DPL181" s="23"/>
      <c r="DPM181" s="23"/>
      <c r="DPN181" s="23"/>
      <c r="DPO181" s="23"/>
      <c r="DPP181" s="23"/>
      <c r="DPQ181" s="23"/>
      <c r="DPR181" s="23"/>
      <c r="DPS181" s="23"/>
      <c r="DPT181" s="23"/>
      <c r="DPU181" s="23"/>
      <c r="DPV181" s="23"/>
      <c r="DPW181" s="23"/>
      <c r="DPX181" s="23"/>
      <c r="DPY181" s="23"/>
      <c r="DPZ181" s="23"/>
      <c r="DQA181" s="23"/>
      <c r="DQB181" s="23"/>
      <c r="DQC181" s="23"/>
      <c r="DQD181" s="23"/>
      <c r="DQE181" s="23"/>
      <c r="DQF181" s="23"/>
      <c r="DQG181" s="23"/>
      <c r="DQH181" s="23"/>
      <c r="DQI181" s="23"/>
      <c r="DQJ181" s="23"/>
      <c r="DQK181" s="23"/>
      <c r="DQL181" s="23"/>
      <c r="DQM181" s="23"/>
      <c r="DQN181" s="23"/>
      <c r="DQO181" s="23"/>
      <c r="DQP181" s="23"/>
      <c r="DQQ181" s="23"/>
      <c r="DQR181" s="23"/>
      <c r="DQS181" s="23"/>
      <c r="DQT181" s="23"/>
      <c r="DQU181" s="23"/>
      <c r="DQV181" s="23"/>
      <c r="DQW181" s="23"/>
      <c r="DQX181" s="23"/>
      <c r="DQY181" s="23"/>
      <c r="DQZ181" s="23"/>
      <c r="DRA181" s="23"/>
      <c r="DRB181" s="23"/>
      <c r="DRC181" s="23"/>
      <c r="DRD181" s="23"/>
      <c r="DRE181" s="23"/>
      <c r="DRF181" s="23"/>
      <c r="DRG181" s="23"/>
      <c r="DRH181" s="23"/>
      <c r="DRI181" s="23"/>
      <c r="DRJ181" s="23"/>
      <c r="DRK181" s="23"/>
      <c r="DRL181" s="23"/>
      <c r="DRM181" s="23"/>
      <c r="DRN181" s="23"/>
      <c r="DRO181" s="23"/>
      <c r="DRP181" s="23"/>
      <c r="DRQ181" s="23"/>
      <c r="DRR181" s="23"/>
      <c r="DRS181" s="23"/>
      <c r="DRT181" s="23"/>
      <c r="DRU181" s="23"/>
      <c r="DRV181" s="23"/>
      <c r="DRW181" s="23"/>
      <c r="DRX181" s="23"/>
      <c r="DRY181" s="23"/>
      <c r="DRZ181" s="23"/>
      <c r="DSA181" s="23"/>
      <c r="DSB181" s="23"/>
      <c r="DSC181" s="23"/>
      <c r="DSD181" s="23"/>
      <c r="DSE181" s="23"/>
      <c r="DSF181" s="23"/>
      <c r="DSG181" s="23"/>
      <c r="DSH181" s="23"/>
      <c r="DSI181" s="23"/>
      <c r="DSJ181" s="23"/>
      <c r="DSK181" s="23"/>
      <c r="DSL181" s="23"/>
      <c r="DSM181" s="23"/>
      <c r="DSN181" s="23"/>
      <c r="DSO181" s="23"/>
      <c r="DSP181" s="23"/>
      <c r="DSQ181" s="23"/>
      <c r="DSR181" s="23"/>
      <c r="DSS181" s="23"/>
      <c r="DST181" s="23"/>
      <c r="DSU181" s="23"/>
      <c r="DSV181" s="23"/>
      <c r="DSW181" s="23"/>
      <c r="DSX181" s="23"/>
      <c r="DSY181" s="23"/>
      <c r="DSZ181" s="23"/>
      <c r="DTA181" s="23"/>
      <c r="DTB181" s="23"/>
      <c r="DTC181" s="23"/>
      <c r="DTD181" s="23"/>
      <c r="DTE181" s="23"/>
      <c r="DTF181" s="23"/>
      <c r="DTG181" s="23"/>
      <c r="DTH181" s="23"/>
      <c r="DTI181" s="23"/>
      <c r="DTJ181" s="23"/>
      <c r="DTK181" s="23"/>
      <c r="DTL181" s="23"/>
      <c r="DTM181" s="23"/>
      <c r="DTN181" s="23"/>
      <c r="DTO181" s="23"/>
      <c r="DTP181" s="23"/>
      <c r="DTQ181" s="23"/>
      <c r="DTR181" s="23"/>
      <c r="DTS181" s="23"/>
      <c r="DTT181" s="23"/>
      <c r="DTU181" s="23"/>
      <c r="DTV181" s="23"/>
      <c r="DTW181" s="23"/>
      <c r="DTX181" s="23"/>
      <c r="DTY181" s="23"/>
      <c r="DTZ181" s="23"/>
      <c r="DUA181" s="23"/>
      <c r="DUB181" s="23"/>
      <c r="DUC181" s="23"/>
      <c r="DUD181" s="23"/>
      <c r="DUE181" s="23"/>
      <c r="DUF181" s="23"/>
      <c r="DUG181" s="23"/>
      <c r="DUH181" s="23"/>
      <c r="DUI181" s="23"/>
      <c r="DUJ181" s="23"/>
      <c r="DUK181" s="23"/>
      <c r="DUL181" s="23"/>
      <c r="DUM181" s="23"/>
      <c r="DUN181" s="23"/>
      <c r="DUO181" s="23"/>
      <c r="DUP181" s="23"/>
      <c r="DUQ181" s="23"/>
      <c r="DUR181" s="23"/>
      <c r="DUS181" s="23"/>
      <c r="DUT181" s="23"/>
      <c r="DUU181" s="23"/>
      <c r="DUV181" s="23"/>
      <c r="DUW181" s="23"/>
      <c r="DUX181" s="23"/>
      <c r="DUY181" s="23"/>
      <c r="DUZ181" s="23"/>
      <c r="DVA181" s="23"/>
      <c r="DVB181" s="23"/>
      <c r="DVC181" s="23"/>
      <c r="DVD181" s="23"/>
      <c r="DVE181" s="23"/>
      <c r="DVF181" s="23"/>
      <c r="DVG181" s="23"/>
      <c r="DVH181" s="23"/>
      <c r="DVI181" s="23"/>
      <c r="DVJ181" s="23"/>
      <c r="DVK181" s="23"/>
      <c r="DVL181" s="23"/>
      <c r="DVM181" s="23"/>
      <c r="DVN181" s="23"/>
      <c r="DVO181" s="23"/>
      <c r="DVP181" s="23"/>
      <c r="DVQ181" s="23"/>
      <c r="DVR181" s="23"/>
      <c r="DVS181" s="23"/>
      <c r="DVT181" s="23"/>
      <c r="DVU181" s="23"/>
      <c r="DVV181" s="23"/>
      <c r="DVW181" s="23"/>
      <c r="DVX181" s="23"/>
      <c r="DVY181" s="23"/>
      <c r="DVZ181" s="23"/>
      <c r="DWA181" s="23"/>
      <c r="DWB181" s="23"/>
      <c r="DWC181" s="23"/>
      <c r="DWD181" s="23"/>
      <c r="DWE181" s="23"/>
      <c r="DWF181" s="23"/>
      <c r="DWG181" s="23"/>
      <c r="DWH181" s="23"/>
      <c r="DWI181" s="23"/>
      <c r="DWJ181" s="23"/>
      <c r="DWK181" s="23"/>
      <c r="DWL181" s="23"/>
      <c r="DWM181" s="23"/>
      <c r="DWN181" s="23"/>
      <c r="DWO181" s="23"/>
      <c r="DWP181" s="23"/>
      <c r="DWQ181" s="23"/>
      <c r="DWR181" s="23"/>
      <c r="DWS181" s="23"/>
      <c r="DWT181" s="23"/>
      <c r="DWU181" s="23"/>
      <c r="DWV181" s="23"/>
      <c r="DWW181" s="23"/>
      <c r="DWX181" s="23"/>
      <c r="DWY181" s="23"/>
      <c r="DWZ181" s="23"/>
      <c r="DXA181" s="23"/>
      <c r="DXB181" s="23"/>
      <c r="DXC181" s="23"/>
      <c r="DXD181" s="23"/>
      <c r="DXE181" s="23"/>
      <c r="DXF181" s="23"/>
      <c r="DXG181" s="23"/>
      <c r="DXH181" s="23"/>
      <c r="DXI181" s="23"/>
      <c r="DXJ181" s="23"/>
      <c r="DXK181" s="23"/>
      <c r="DXL181" s="23"/>
      <c r="DXM181" s="23"/>
      <c r="DXN181" s="23"/>
      <c r="DXO181" s="23"/>
      <c r="DXP181" s="23"/>
      <c r="DXQ181" s="23"/>
      <c r="DXR181" s="23"/>
      <c r="DXS181" s="23"/>
      <c r="DXT181" s="23"/>
      <c r="DXU181" s="23"/>
      <c r="DXV181" s="23"/>
      <c r="DXW181" s="23"/>
      <c r="DXX181" s="23"/>
      <c r="DXY181" s="23"/>
      <c r="DXZ181" s="23"/>
      <c r="DYA181" s="23"/>
      <c r="DYB181" s="23"/>
      <c r="DYC181" s="23"/>
      <c r="DYD181" s="23"/>
      <c r="DYE181" s="23"/>
      <c r="DYF181" s="23"/>
      <c r="DYG181" s="23"/>
      <c r="DYH181" s="23"/>
      <c r="DYI181" s="23"/>
      <c r="DYJ181" s="23"/>
      <c r="DYK181" s="23"/>
      <c r="DYL181" s="23"/>
      <c r="DYM181" s="23"/>
      <c r="DYN181" s="23"/>
      <c r="DYO181" s="23"/>
      <c r="DYP181" s="23"/>
      <c r="DYQ181" s="23"/>
      <c r="DYR181" s="23"/>
      <c r="DYS181" s="23"/>
      <c r="DYT181" s="23"/>
      <c r="DYU181" s="23"/>
      <c r="DYV181" s="23"/>
      <c r="DYW181" s="23"/>
      <c r="DYX181" s="23"/>
      <c r="DYY181" s="23"/>
      <c r="DYZ181" s="23"/>
      <c r="DZA181" s="23"/>
      <c r="DZB181" s="23"/>
      <c r="DZC181" s="23"/>
      <c r="DZD181" s="23"/>
      <c r="DZE181" s="23"/>
      <c r="DZF181" s="23"/>
      <c r="DZG181" s="23"/>
      <c r="DZH181" s="23"/>
      <c r="DZI181" s="23"/>
      <c r="DZJ181" s="23"/>
      <c r="DZK181" s="23"/>
      <c r="DZL181" s="23"/>
      <c r="DZM181" s="23"/>
      <c r="DZN181" s="23"/>
      <c r="DZO181" s="23"/>
      <c r="DZP181" s="23"/>
      <c r="DZQ181" s="23"/>
      <c r="DZR181" s="23"/>
      <c r="DZS181" s="23"/>
      <c r="DZT181" s="23"/>
      <c r="DZU181" s="23"/>
      <c r="DZV181" s="23"/>
      <c r="DZW181" s="23"/>
      <c r="DZX181" s="23"/>
      <c r="DZY181" s="23"/>
      <c r="DZZ181" s="23"/>
      <c r="EAA181" s="23"/>
      <c r="EAB181" s="23"/>
      <c r="EAC181" s="23"/>
      <c r="EAD181" s="23"/>
      <c r="EAE181" s="23"/>
      <c r="EAF181" s="23"/>
      <c r="EAG181" s="23"/>
      <c r="EAH181" s="23"/>
      <c r="EAI181" s="23"/>
      <c r="EAJ181" s="23"/>
      <c r="EAK181" s="23"/>
      <c r="EAL181" s="23"/>
      <c r="EAM181" s="23"/>
      <c r="EAN181" s="23"/>
      <c r="EAO181" s="23"/>
      <c r="EAP181" s="23"/>
      <c r="EAQ181" s="23"/>
      <c r="EAR181" s="23"/>
      <c r="EAS181" s="23"/>
      <c r="EAT181" s="23"/>
      <c r="EAU181" s="23"/>
      <c r="EAV181" s="23"/>
      <c r="EAW181" s="23"/>
      <c r="EAX181" s="23"/>
      <c r="EAY181" s="23"/>
      <c r="EAZ181" s="23"/>
      <c r="EBA181" s="23"/>
      <c r="EBB181" s="23"/>
      <c r="EBC181" s="23"/>
      <c r="EBD181" s="23"/>
      <c r="EBE181" s="23"/>
      <c r="EBF181" s="23"/>
      <c r="EBG181" s="23"/>
      <c r="EBH181" s="23"/>
      <c r="EBI181" s="23"/>
      <c r="EBJ181" s="23"/>
      <c r="EBK181" s="23"/>
      <c r="EBL181" s="23"/>
      <c r="EBM181" s="23"/>
      <c r="EBN181" s="23"/>
      <c r="EBO181" s="23"/>
      <c r="EBP181" s="23"/>
      <c r="EBQ181" s="23"/>
      <c r="EBR181" s="23"/>
      <c r="EBS181" s="23"/>
      <c r="EBT181" s="23"/>
      <c r="EBU181" s="23"/>
      <c r="EBV181" s="23"/>
      <c r="EBW181" s="23"/>
      <c r="EBX181" s="23"/>
      <c r="EBY181" s="23"/>
      <c r="EBZ181" s="23"/>
      <c r="ECA181" s="23"/>
      <c r="ECB181" s="23"/>
      <c r="ECC181" s="23"/>
      <c r="ECD181" s="23"/>
      <c r="ECE181" s="23"/>
      <c r="ECF181" s="23"/>
      <c r="ECG181" s="23"/>
      <c r="ECH181" s="23"/>
      <c r="ECI181" s="23"/>
      <c r="ECJ181" s="23"/>
      <c r="ECK181" s="23"/>
      <c r="ECL181" s="23"/>
      <c r="ECM181" s="23"/>
      <c r="ECN181" s="23"/>
      <c r="ECO181" s="23"/>
      <c r="ECP181" s="23"/>
      <c r="ECQ181" s="23"/>
      <c r="ECR181" s="23"/>
      <c r="ECS181" s="23"/>
      <c r="ECT181" s="23"/>
      <c r="ECU181" s="23"/>
      <c r="ECV181" s="23"/>
      <c r="ECW181" s="23"/>
      <c r="ECX181" s="23"/>
      <c r="ECY181" s="23"/>
      <c r="ECZ181" s="23"/>
      <c r="EDA181" s="23"/>
      <c r="EDB181" s="23"/>
      <c r="EDC181" s="23"/>
      <c r="EDD181" s="23"/>
      <c r="EDE181" s="23"/>
      <c r="EDF181" s="23"/>
      <c r="EDG181" s="23"/>
      <c r="EDH181" s="23"/>
      <c r="EDI181" s="23"/>
      <c r="EDJ181" s="23"/>
      <c r="EDK181" s="23"/>
      <c r="EDL181" s="23"/>
      <c r="EDM181" s="23"/>
      <c r="EDN181" s="23"/>
      <c r="EDO181" s="23"/>
      <c r="EDP181" s="23"/>
      <c r="EDQ181" s="23"/>
      <c r="EDR181" s="23"/>
      <c r="EDS181" s="23"/>
      <c r="EDT181" s="23"/>
      <c r="EDU181" s="23"/>
      <c r="EDV181" s="23"/>
      <c r="EDW181" s="23"/>
      <c r="EDX181" s="23"/>
      <c r="EDY181" s="23"/>
      <c r="EDZ181" s="23"/>
      <c r="EEA181" s="23"/>
      <c r="EEB181" s="23"/>
      <c r="EEC181" s="23"/>
      <c r="EED181" s="23"/>
      <c r="EEE181" s="23"/>
      <c r="EEF181" s="23"/>
      <c r="EEG181" s="23"/>
      <c r="EEH181" s="23"/>
      <c r="EEI181" s="23"/>
      <c r="EEJ181" s="23"/>
      <c r="EEK181" s="23"/>
      <c r="EEL181" s="23"/>
      <c r="EEM181" s="23"/>
      <c r="EEN181" s="23"/>
      <c r="EEO181" s="23"/>
      <c r="EEP181" s="23"/>
      <c r="EEQ181" s="23"/>
      <c r="EER181" s="23"/>
      <c r="EES181" s="23"/>
      <c r="EET181" s="23"/>
      <c r="EEU181" s="23"/>
      <c r="EEV181" s="23"/>
      <c r="EEW181" s="23"/>
      <c r="EEX181" s="23"/>
      <c r="EEY181" s="23"/>
      <c r="EEZ181" s="23"/>
      <c r="EFA181" s="23"/>
      <c r="EFB181" s="23"/>
      <c r="EFC181" s="23"/>
      <c r="EFD181" s="23"/>
      <c r="EFE181" s="23"/>
      <c r="EFF181" s="23"/>
      <c r="EFG181" s="23"/>
      <c r="EFH181" s="23"/>
      <c r="EFI181" s="23"/>
      <c r="EFJ181" s="23"/>
      <c r="EFK181" s="23"/>
      <c r="EFL181" s="23"/>
      <c r="EFM181" s="23"/>
      <c r="EFN181" s="23"/>
      <c r="EFO181" s="23"/>
      <c r="EFP181" s="23"/>
      <c r="EFQ181" s="23"/>
      <c r="EFR181" s="23"/>
      <c r="EFS181" s="23"/>
      <c r="EFT181" s="23"/>
      <c r="EFU181" s="23"/>
      <c r="EFV181" s="23"/>
      <c r="EFW181" s="23"/>
      <c r="EFX181" s="23"/>
      <c r="EFY181" s="23"/>
      <c r="EFZ181" s="23"/>
      <c r="EGA181" s="23"/>
      <c r="EGB181" s="23"/>
      <c r="EGC181" s="23"/>
      <c r="EGD181" s="23"/>
      <c r="EGE181" s="23"/>
      <c r="EGF181" s="23"/>
      <c r="EGG181" s="23"/>
      <c r="EGH181" s="23"/>
      <c r="EGI181" s="23"/>
      <c r="EGJ181" s="23"/>
      <c r="EGK181" s="23"/>
      <c r="EGL181" s="23"/>
      <c r="EGM181" s="23"/>
      <c r="EGN181" s="23"/>
      <c r="EGO181" s="23"/>
      <c r="EGP181" s="23"/>
      <c r="EGQ181" s="23"/>
      <c r="EGR181" s="23"/>
      <c r="EGS181" s="23"/>
      <c r="EGT181" s="23"/>
      <c r="EGU181" s="23"/>
      <c r="EGV181" s="23"/>
      <c r="EGW181" s="23"/>
      <c r="EGX181" s="23"/>
      <c r="EGY181" s="23"/>
      <c r="EGZ181" s="23"/>
      <c r="EHA181" s="23"/>
      <c r="EHB181" s="23"/>
      <c r="EHC181" s="23"/>
      <c r="EHD181" s="23"/>
      <c r="EHE181" s="23"/>
      <c r="EHF181" s="23"/>
      <c r="EHG181" s="23"/>
      <c r="EHH181" s="23"/>
      <c r="EHI181" s="23"/>
      <c r="EHJ181" s="23"/>
      <c r="EHK181" s="23"/>
      <c r="EHL181" s="23"/>
      <c r="EHM181" s="23"/>
      <c r="EHN181" s="23"/>
      <c r="EHO181" s="23"/>
      <c r="EHP181" s="23"/>
      <c r="EHQ181" s="23"/>
      <c r="EHR181" s="23"/>
      <c r="EHS181" s="23"/>
      <c r="EHT181" s="23"/>
      <c r="EHU181" s="23"/>
      <c r="EHV181" s="23"/>
      <c r="EHW181" s="23"/>
      <c r="EHX181" s="23"/>
      <c r="EHY181" s="23"/>
      <c r="EHZ181" s="23"/>
      <c r="EIA181" s="23"/>
      <c r="EIB181" s="23"/>
      <c r="EIC181" s="23"/>
      <c r="EID181" s="23"/>
      <c r="EIE181" s="23"/>
      <c r="EIF181" s="23"/>
      <c r="EIG181" s="23"/>
      <c r="EIH181" s="23"/>
      <c r="EII181" s="23"/>
      <c r="EIJ181" s="23"/>
      <c r="EIK181" s="23"/>
      <c r="EIL181" s="23"/>
      <c r="EIM181" s="23"/>
      <c r="EIN181" s="23"/>
      <c r="EIO181" s="23"/>
      <c r="EIP181" s="23"/>
      <c r="EIQ181" s="23"/>
      <c r="EIR181" s="23"/>
      <c r="EIS181" s="23"/>
      <c r="EIT181" s="23"/>
      <c r="EIU181" s="23"/>
      <c r="EIV181" s="23"/>
      <c r="EIW181" s="23"/>
      <c r="EIX181" s="23"/>
      <c r="EIY181" s="23"/>
      <c r="EIZ181" s="23"/>
      <c r="EJA181" s="23"/>
      <c r="EJB181" s="23"/>
      <c r="EJC181" s="23"/>
      <c r="EJD181" s="23"/>
      <c r="EJE181" s="23"/>
      <c r="EJF181" s="23"/>
      <c r="EJG181" s="23"/>
      <c r="EJH181" s="23"/>
      <c r="EJI181" s="23"/>
      <c r="EJJ181" s="23"/>
      <c r="EJK181" s="23"/>
      <c r="EJL181" s="23"/>
      <c r="EJM181" s="23"/>
      <c r="EJN181" s="23"/>
      <c r="EJO181" s="23"/>
      <c r="EJP181" s="23"/>
      <c r="EJQ181" s="23"/>
      <c r="EJR181" s="23"/>
      <c r="EJS181" s="23"/>
      <c r="EJT181" s="23"/>
      <c r="EJU181" s="23"/>
      <c r="EJV181" s="23"/>
      <c r="EJW181" s="23"/>
      <c r="EJX181" s="23"/>
      <c r="EJY181" s="23"/>
      <c r="EJZ181" s="23"/>
      <c r="EKA181" s="23"/>
      <c r="EKB181" s="23"/>
      <c r="EKC181" s="23"/>
      <c r="EKD181" s="23"/>
      <c r="EKE181" s="23"/>
      <c r="EKF181" s="23"/>
      <c r="EKG181" s="23"/>
      <c r="EKH181" s="23"/>
      <c r="EKI181" s="23"/>
      <c r="EKJ181" s="23"/>
      <c r="EKK181" s="23"/>
      <c r="EKL181" s="23"/>
      <c r="EKM181" s="23"/>
      <c r="EKN181" s="23"/>
      <c r="EKO181" s="23"/>
      <c r="EKP181" s="23"/>
      <c r="EKQ181" s="23"/>
      <c r="EKR181" s="23"/>
      <c r="EKS181" s="23"/>
      <c r="EKT181" s="23"/>
      <c r="EKU181" s="23"/>
      <c r="EKV181" s="23"/>
      <c r="EKW181" s="23"/>
      <c r="EKX181" s="23"/>
      <c r="EKY181" s="23"/>
      <c r="EKZ181" s="23"/>
      <c r="ELA181" s="23"/>
      <c r="ELB181" s="23"/>
      <c r="ELC181" s="23"/>
      <c r="ELD181" s="23"/>
      <c r="ELE181" s="23"/>
      <c r="ELF181" s="23"/>
      <c r="ELG181" s="23"/>
      <c r="ELH181" s="23"/>
      <c r="ELI181" s="23"/>
      <c r="ELJ181" s="23"/>
      <c r="ELK181" s="23"/>
      <c r="ELL181" s="23"/>
      <c r="ELM181" s="23"/>
      <c r="ELN181" s="23"/>
      <c r="ELO181" s="23"/>
      <c r="ELP181" s="23"/>
      <c r="ELQ181" s="23"/>
      <c r="ELR181" s="23"/>
      <c r="ELS181" s="23"/>
      <c r="ELT181" s="23"/>
      <c r="ELU181" s="23"/>
      <c r="ELV181" s="23"/>
      <c r="ELW181" s="23"/>
      <c r="ELX181" s="23"/>
      <c r="ELY181" s="23"/>
      <c r="ELZ181" s="23"/>
      <c r="EMA181" s="23"/>
      <c r="EMB181" s="23"/>
      <c r="EMC181" s="23"/>
      <c r="EMD181" s="23"/>
      <c r="EME181" s="23"/>
      <c r="EMF181" s="23"/>
      <c r="EMG181" s="23"/>
      <c r="EMH181" s="23"/>
      <c r="EMI181" s="23"/>
      <c r="EMJ181" s="23"/>
      <c r="EMK181" s="23"/>
      <c r="EML181" s="23"/>
      <c r="EMM181" s="23"/>
      <c r="EMN181" s="23"/>
      <c r="EMO181" s="23"/>
      <c r="EMP181" s="23"/>
      <c r="EMQ181" s="23"/>
      <c r="EMR181" s="23"/>
      <c r="EMS181" s="23"/>
      <c r="EMT181" s="23"/>
      <c r="EMU181" s="23"/>
      <c r="EMV181" s="23"/>
      <c r="EMW181" s="23"/>
      <c r="EMX181" s="23"/>
      <c r="EMY181" s="23"/>
      <c r="EMZ181" s="23"/>
      <c r="ENA181" s="23"/>
      <c r="ENB181" s="23"/>
      <c r="ENC181" s="23"/>
      <c r="END181" s="23"/>
      <c r="ENE181" s="23"/>
      <c r="ENF181" s="23"/>
      <c r="ENG181" s="23"/>
      <c r="ENH181" s="23"/>
      <c r="ENI181" s="23"/>
      <c r="ENJ181" s="23"/>
      <c r="ENK181" s="23"/>
      <c r="ENL181" s="23"/>
      <c r="ENM181" s="23"/>
      <c r="ENN181" s="23"/>
      <c r="ENO181" s="23"/>
      <c r="ENP181" s="23"/>
      <c r="ENQ181" s="23"/>
      <c r="ENR181" s="23"/>
      <c r="ENS181" s="23"/>
      <c r="ENT181" s="23"/>
      <c r="ENU181" s="23"/>
      <c r="ENV181" s="23"/>
      <c r="ENW181" s="23"/>
      <c r="ENX181" s="23"/>
      <c r="ENY181" s="23"/>
      <c r="ENZ181" s="23"/>
      <c r="EOA181" s="23"/>
      <c r="EOB181" s="23"/>
      <c r="EOC181" s="23"/>
      <c r="EOD181" s="23"/>
      <c r="EOE181" s="23"/>
      <c r="EOF181" s="23"/>
      <c r="EOG181" s="23"/>
      <c r="EOH181" s="23"/>
      <c r="EOI181" s="23"/>
      <c r="EOJ181" s="23"/>
      <c r="EOK181" s="23"/>
      <c r="EOL181" s="23"/>
      <c r="EOM181" s="23"/>
      <c r="EON181" s="23"/>
      <c r="EOO181" s="23"/>
      <c r="EOP181" s="23"/>
      <c r="EOQ181" s="23"/>
      <c r="EOR181" s="23"/>
      <c r="EOS181" s="23"/>
      <c r="EOT181" s="23"/>
      <c r="EOU181" s="23"/>
      <c r="EOV181" s="23"/>
      <c r="EOW181" s="23"/>
      <c r="EOX181" s="23"/>
      <c r="EOY181" s="23"/>
      <c r="EOZ181" s="23"/>
      <c r="EPA181" s="23"/>
      <c r="EPB181" s="23"/>
      <c r="EPC181" s="23"/>
      <c r="EPD181" s="23"/>
      <c r="EPE181" s="23"/>
      <c r="EPF181" s="23"/>
      <c r="EPG181" s="23"/>
      <c r="EPH181" s="23"/>
      <c r="EPI181" s="23"/>
      <c r="EPJ181" s="23"/>
      <c r="EPK181" s="23"/>
      <c r="EPL181" s="23"/>
      <c r="EPM181" s="23"/>
      <c r="EPN181" s="23"/>
      <c r="EPO181" s="23"/>
      <c r="EPP181" s="23"/>
      <c r="EPQ181" s="23"/>
      <c r="EPR181" s="23"/>
      <c r="EPS181" s="23"/>
      <c r="EPT181" s="23"/>
      <c r="EPU181" s="23"/>
      <c r="EPV181" s="23"/>
      <c r="EPW181" s="23"/>
      <c r="EPX181" s="23"/>
      <c r="EPY181" s="23"/>
      <c r="EPZ181" s="23"/>
      <c r="EQA181" s="23"/>
      <c r="EQB181" s="23"/>
      <c r="EQC181" s="23"/>
      <c r="EQD181" s="23"/>
      <c r="EQE181" s="23"/>
      <c r="EQF181" s="23"/>
      <c r="EQG181" s="23"/>
      <c r="EQH181" s="23"/>
      <c r="EQI181" s="23"/>
      <c r="EQJ181" s="23"/>
      <c r="EQK181" s="23"/>
      <c r="EQL181" s="23"/>
      <c r="EQM181" s="23"/>
      <c r="EQN181" s="23"/>
      <c r="EQO181" s="23"/>
      <c r="EQP181" s="23"/>
      <c r="EQQ181" s="23"/>
      <c r="EQR181" s="23"/>
      <c r="EQS181" s="23"/>
      <c r="EQT181" s="23"/>
      <c r="EQU181" s="23"/>
      <c r="EQV181" s="23"/>
      <c r="EQW181" s="23"/>
      <c r="EQX181" s="23"/>
      <c r="EQY181" s="23"/>
      <c r="EQZ181" s="23"/>
      <c r="ERA181" s="23"/>
      <c r="ERB181" s="23"/>
      <c r="ERC181" s="23"/>
      <c r="ERD181" s="23"/>
      <c r="ERE181" s="23"/>
      <c r="ERF181" s="23"/>
      <c r="ERG181" s="23"/>
      <c r="ERH181" s="23"/>
      <c r="ERI181" s="23"/>
      <c r="ERJ181" s="23"/>
      <c r="ERK181" s="23"/>
      <c r="ERL181" s="23"/>
      <c r="ERM181" s="23"/>
      <c r="ERN181" s="23"/>
      <c r="ERO181" s="23"/>
      <c r="ERP181" s="23"/>
      <c r="ERQ181" s="23"/>
      <c r="ERR181" s="23"/>
      <c r="ERS181" s="23"/>
      <c r="ERT181" s="23"/>
      <c r="ERU181" s="23"/>
      <c r="ERV181" s="23"/>
      <c r="ERW181" s="23"/>
      <c r="ERX181" s="23"/>
      <c r="ERY181" s="23"/>
      <c r="ERZ181" s="23"/>
      <c r="ESA181" s="23"/>
      <c r="ESB181" s="23"/>
      <c r="ESC181" s="23"/>
      <c r="ESD181" s="23"/>
      <c r="ESE181" s="23"/>
      <c r="ESF181" s="23"/>
      <c r="ESG181" s="23"/>
      <c r="ESH181" s="23"/>
      <c r="ESI181" s="23"/>
      <c r="ESJ181" s="23"/>
      <c r="ESK181" s="23"/>
      <c r="ESL181" s="23"/>
      <c r="ESM181" s="23"/>
      <c r="ESN181" s="23"/>
      <c r="ESO181" s="23"/>
      <c r="ESP181" s="23"/>
      <c r="ESQ181" s="23"/>
      <c r="ESR181" s="23"/>
      <c r="ESS181" s="23"/>
      <c r="EST181" s="23"/>
      <c r="ESU181" s="23"/>
      <c r="ESV181" s="23"/>
      <c r="ESW181" s="23"/>
      <c r="ESX181" s="23"/>
      <c r="ESY181" s="23"/>
      <c r="ESZ181" s="23"/>
      <c r="ETA181" s="23"/>
      <c r="ETB181" s="23"/>
      <c r="ETC181" s="23"/>
      <c r="ETD181" s="23"/>
      <c r="ETE181" s="23"/>
      <c r="ETF181" s="23"/>
      <c r="ETG181" s="23"/>
      <c r="ETH181" s="23"/>
      <c r="ETI181" s="23"/>
      <c r="ETJ181" s="23"/>
      <c r="ETK181" s="23"/>
      <c r="ETL181" s="23"/>
      <c r="ETM181" s="23"/>
      <c r="ETN181" s="23"/>
      <c r="ETO181" s="23"/>
      <c r="ETP181" s="23"/>
      <c r="ETQ181" s="23"/>
      <c r="ETR181" s="23"/>
      <c r="ETS181" s="23"/>
      <c r="ETT181" s="23"/>
      <c r="ETU181" s="23"/>
      <c r="ETV181" s="23"/>
      <c r="ETW181" s="23"/>
      <c r="ETX181" s="23"/>
      <c r="ETY181" s="23"/>
      <c r="ETZ181" s="23"/>
      <c r="EUA181" s="23"/>
      <c r="EUB181" s="23"/>
      <c r="EUC181" s="23"/>
      <c r="EUD181" s="23"/>
      <c r="EUE181" s="23"/>
      <c r="EUF181" s="23"/>
      <c r="EUG181" s="23"/>
      <c r="EUH181" s="23"/>
      <c r="EUI181" s="23"/>
      <c r="EUJ181" s="23"/>
      <c r="EUK181" s="23"/>
      <c r="EUL181" s="23"/>
      <c r="EUM181" s="23"/>
      <c r="EUN181" s="23"/>
      <c r="EUO181" s="23"/>
      <c r="EUP181" s="23"/>
      <c r="EUQ181" s="23"/>
      <c r="EUR181" s="23"/>
      <c r="EUS181" s="23"/>
      <c r="EUT181" s="23"/>
      <c r="EUU181" s="23"/>
      <c r="EUV181" s="23"/>
      <c r="EUW181" s="23"/>
      <c r="EUX181" s="23"/>
      <c r="EUY181" s="23"/>
      <c r="EUZ181" s="23"/>
      <c r="EVA181" s="23"/>
      <c r="EVB181" s="23"/>
      <c r="EVC181" s="23"/>
      <c r="EVD181" s="23"/>
      <c r="EVE181" s="23"/>
      <c r="EVF181" s="23"/>
      <c r="EVG181" s="23"/>
      <c r="EVH181" s="23"/>
      <c r="EVI181" s="23"/>
      <c r="EVJ181" s="23"/>
      <c r="EVK181" s="23"/>
      <c r="EVL181" s="23"/>
      <c r="EVM181" s="23"/>
      <c r="EVN181" s="23"/>
      <c r="EVO181" s="23"/>
      <c r="EVP181" s="23"/>
      <c r="EVQ181" s="23"/>
      <c r="EVR181" s="23"/>
      <c r="EVS181" s="23"/>
      <c r="EVT181" s="23"/>
      <c r="EVU181" s="23"/>
      <c r="EVV181" s="23"/>
      <c r="EVW181" s="23"/>
      <c r="EVX181" s="23"/>
      <c r="EVY181" s="23"/>
      <c r="EVZ181" s="23"/>
      <c r="EWA181" s="23"/>
      <c r="EWB181" s="23"/>
      <c r="EWC181" s="23"/>
      <c r="EWD181" s="23"/>
      <c r="EWE181" s="23"/>
      <c r="EWF181" s="23"/>
      <c r="EWG181" s="23"/>
      <c r="EWH181" s="23"/>
      <c r="EWI181" s="23"/>
      <c r="EWJ181" s="23"/>
      <c r="EWK181" s="23"/>
      <c r="EWL181" s="23"/>
      <c r="EWM181" s="23"/>
      <c r="EWN181" s="23"/>
      <c r="EWO181" s="23"/>
      <c r="EWP181" s="23"/>
      <c r="EWQ181" s="23"/>
      <c r="EWR181" s="23"/>
      <c r="EWS181" s="23"/>
      <c r="EWT181" s="23"/>
      <c r="EWU181" s="23"/>
      <c r="EWV181" s="23"/>
      <c r="EWW181" s="23"/>
      <c r="EWX181" s="23"/>
      <c r="EWY181" s="23"/>
      <c r="EWZ181" s="23"/>
      <c r="EXA181" s="23"/>
      <c r="EXB181" s="23"/>
      <c r="EXC181" s="23"/>
      <c r="EXD181" s="23"/>
      <c r="EXE181" s="23"/>
      <c r="EXF181" s="23"/>
      <c r="EXG181" s="23"/>
      <c r="EXH181" s="23"/>
      <c r="EXI181" s="23"/>
      <c r="EXJ181" s="23"/>
      <c r="EXK181" s="23"/>
      <c r="EXL181" s="23"/>
      <c r="EXM181" s="23"/>
      <c r="EXN181" s="23"/>
      <c r="EXO181" s="23"/>
      <c r="EXP181" s="23"/>
      <c r="EXQ181" s="23"/>
      <c r="EXR181" s="23"/>
      <c r="EXS181" s="23"/>
      <c r="EXT181" s="23"/>
      <c r="EXU181" s="23"/>
      <c r="EXV181" s="23"/>
      <c r="EXW181" s="23"/>
      <c r="EXX181" s="23"/>
      <c r="EXY181" s="23"/>
      <c r="EXZ181" s="23"/>
      <c r="EYA181" s="23"/>
      <c r="EYB181" s="23"/>
      <c r="EYC181" s="23"/>
      <c r="EYD181" s="23"/>
      <c r="EYE181" s="23"/>
      <c r="EYF181" s="23"/>
      <c r="EYG181" s="23"/>
      <c r="EYH181" s="23"/>
      <c r="EYI181" s="23"/>
      <c r="EYJ181" s="23"/>
      <c r="EYK181" s="23"/>
      <c r="EYL181" s="23"/>
      <c r="EYM181" s="23"/>
      <c r="EYN181" s="23"/>
      <c r="EYO181" s="23"/>
      <c r="EYP181" s="23"/>
      <c r="EYQ181" s="23"/>
      <c r="EYR181" s="23"/>
      <c r="EYS181" s="23"/>
      <c r="EYT181" s="23"/>
      <c r="EYU181" s="23"/>
      <c r="EYV181" s="23"/>
      <c r="EYW181" s="23"/>
      <c r="EYX181" s="23"/>
      <c r="EYY181" s="23"/>
      <c r="EYZ181" s="23"/>
      <c r="EZA181" s="23"/>
      <c r="EZB181" s="23"/>
      <c r="EZC181" s="23"/>
      <c r="EZD181" s="23"/>
      <c r="EZE181" s="23"/>
      <c r="EZF181" s="23"/>
      <c r="EZG181" s="23"/>
      <c r="EZH181" s="23"/>
      <c r="EZI181" s="23"/>
      <c r="EZJ181" s="23"/>
      <c r="EZK181" s="23"/>
      <c r="EZL181" s="23"/>
      <c r="EZM181" s="23"/>
      <c r="EZN181" s="23"/>
      <c r="EZO181" s="23"/>
      <c r="EZP181" s="23"/>
      <c r="EZQ181" s="23"/>
      <c r="EZR181" s="23"/>
      <c r="EZS181" s="23"/>
      <c r="EZT181" s="23"/>
      <c r="EZU181" s="23"/>
      <c r="EZV181" s="23"/>
      <c r="EZW181" s="23"/>
      <c r="EZX181" s="23"/>
      <c r="EZY181" s="23"/>
      <c r="EZZ181" s="23"/>
      <c r="FAA181" s="23"/>
      <c r="FAB181" s="23"/>
      <c r="FAC181" s="23"/>
      <c r="FAD181" s="23"/>
      <c r="FAE181" s="23"/>
      <c r="FAF181" s="23"/>
      <c r="FAG181" s="23"/>
      <c r="FAH181" s="23"/>
      <c r="FAI181" s="23"/>
      <c r="FAJ181" s="23"/>
      <c r="FAK181" s="23"/>
      <c r="FAL181" s="23"/>
      <c r="FAM181" s="23"/>
      <c r="FAN181" s="23"/>
      <c r="FAO181" s="23"/>
      <c r="FAP181" s="23"/>
      <c r="FAQ181" s="23"/>
      <c r="FAR181" s="23"/>
      <c r="FAS181" s="23"/>
      <c r="FAT181" s="23"/>
      <c r="FAU181" s="23"/>
      <c r="FAV181" s="23"/>
      <c r="FAW181" s="23"/>
      <c r="FAX181" s="23"/>
      <c r="FAY181" s="23"/>
      <c r="FAZ181" s="23"/>
      <c r="FBA181" s="23"/>
      <c r="FBB181" s="23"/>
      <c r="FBC181" s="23"/>
      <c r="FBD181" s="23"/>
      <c r="FBE181" s="23"/>
      <c r="FBF181" s="23"/>
      <c r="FBG181" s="23"/>
      <c r="FBH181" s="23"/>
      <c r="FBI181" s="23"/>
      <c r="FBJ181" s="23"/>
      <c r="FBK181" s="23"/>
      <c r="FBL181" s="23"/>
      <c r="FBM181" s="23"/>
      <c r="FBN181" s="23"/>
      <c r="FBO181" s="23"/>
      <c r="FBP181" s="23"/>
      <c r="FBQ181" s="23"/>
      <c r="FBR181" s="23"/>
      <c r="FBS181" s="23"/>
      <c r="FBT181" s="23"/>
      <c r="FBU181" s="23"/>
      <c r="FBV181" s="23"/>
      <c r="FBW181" s="23"/>
      <c r="FBX181" s="23"/>
      <c r="FBY181" s="23"/>
      <c r="FBZ181" s="23"/>
      <c r="FCA181" s="23"/>
      <c r="FCB181" s="23"/>
      <c r="FCC181" s="23"/>
      <c r="FCD181" s="23"/>
      <c r="FCE181" s="23"/>
      <c r="FCF181" s="23"/>
      <c r="FCG181" s="23"/>
      <c r="FCH181" s="23"/>
      <c r="FCI181" s="23"/>
      <c r="FCJ181" s="23"/>
      <c r="FCK181" s="23"/>
      <c r="FCL181" s="23"/>
      <c r="FCM181" s="23"/>
      <c r="FCN181" s="23"/>
      <c r="FCO181" s="23"/>
      <c r="FCP181" s="23"/>
      <c r="FCQ181" s="23"/>
      <c r="FCR181" s="23"/>
      <c r="FCS181" s="23"/>
      <c r="FCT181" s="23"/>
      <c r="FCU181" s="23"/>
      <c r="FCV181" s="23"/>
      <c r="FCW181" s="23"/>
      <c r="FCX181" s="23"/>
      <c r="FCY181" s="23"/>
      <c r="FCZ181" s="23"/>
      <c r="FDA181" s="23"/>
      <c r="FDB181" s="23"/>
      <c r="FDC181" s="23"/>
      <c r="FDD181" s="23"/>
      <c r="FDE181" s="23"/>
      <c r="FDF181" s="23"/>
      <c r="FDG181" s="23"/>
      <c r="FDH181" s="23"/>
      <c r="FDI181" s="23"/>
      <c r="FDJ181" s="23"/>
      <c r="FDK181" s="23"/>
      <c r="FDL181" s="23"/>
      <c r="FDM181" s="23"/>
      <c r="FDN181" s="23"/>
      <c r="FDO181" s="23"/>
      <c r="FDP181" s="23"/>
      <c r="FDQ181" s="23"/>
      <c r="FDR181" s="23"/>
      <c r="FDS181" s="23"/>
      <c r="FDT181" s="23"/>
      <c r="FDU181" s="23"/>
      <c r="FDV181" s="23"/>
      <c r="FDW181" s="23"/>
      <c r="FDX181" s="23"/>
      <c r="FDY181" s="23"/>
      <c r="FDZ181" s="23"/>
      <c r="FEA181" s="23"/>
      <c r="FEB181" s="23"/>
      <c r="FEC181" s="23"/>
      <c r="FED181" s="23"/>
      <c r="FEE181" s="23"/>
      <c r="FEF181" s="23"/>
      <c r="FEG181" s="23"/>
      <c r="FEH181" s="23"/>
      <c r="FEI181" s="23"/>
      <c r="FEJ181" s="23"/>
      <c r="FEK181" s="23"/>
      <c r="FEL181" s="23"/>
      <c r="FEM181" s="23"/>
      <c r="FEN181" s="23"/>
      <c r="FEO181" s="23"/>
      <c r="FEP181" s="23"/>
      <c r="FEQ181" s="23"/>
      <c r="FER181" s="23"/>
      <c r="FES181" s="23"/>
      <c r="FET181" s="23"/>
      <c r="FEU181" s="23"/>
      <c r="FEV181" s="23"/>
      <c r="FEW181" s="23"/>
      <c r="FEX181" s="23"/>
      <c r="FEY181" s="23"/>
      <c r="FEZ181" s="23"/>
      <c r="FFA181" s="23"/>
      <c r="FFB181" s="23"/>
      <c r="FFC181" s="23"/>
      <c r="FFD181" s="23"/>
      <c r="FFE181" s="23"/>
      <c r="FFF181" s="23"/>
      <c r="FFG181" s="23"/>
      <c r="FFH181" s="23"/>
      <c r="FFI181" s="23"/>
      <c r="FFJ181" s="23"/>
      <c r="FFK181" s="23"/>
      <c r="FFL181" s="23"/>
      <c r="FFM181" s="23"/>
      <c r="FFN181" s="23"/>
      <c r="FFO181" s="23"/>
      <c r="FFP181" s="23"/>
      <c r="FFQ181" s="23"/>
      <c r="FFR181" s="23"/>
      <c r="FFS181" s="23"/>
      <c r="FFT181" s="23"/>
      <c r="FFU181" s="23"/>
      <c r="FFV181" s="23"/>
      <c r="FFW181" s="23"/>
      <c r="FFX181" s="23"/>
      <c r="FFY181" s="23"/>
      <c r="FFZ181" s="23"/>
      <c r="FGA181" s="23"/>
      <c r="FGB181" s="23"/>
      <c r="FGC181" s="23"/>
      <c r="FGD181" s="23"/>
      <c r="FGE181" s="23"/>
      <c r="FGF181" s="23"/>
      <c r="FGG181" s="23"/>
      <c r="FGH181" s="23"/>
      <c r="FGI181" s="23"/>
      <c r="FGJ181" s="23"/>
      <c r="FGK181" s="23"/>
      <c r="FGL181" s="23"/>
      <c r="FGM181" s="23"/>
      <c r="FGN181" s="23"/>
      <c r="FGO181" s="23"/>
      <c r="FGP181" s="23"/>
      <c r="FGQ181" s="23"/>
      <c r="FGR181" s="23"/>
      <c r="FGS181" s="23"/>
      <c r="FGT181" s="23"/>
      <c r="FGU181" s="23"/>
      <c r="FGV181" s="23"/>
      <c r="FGW181" s="23"/>
      <c r="FGX181" s="23"/>
      <c r="FGY181" s="23"/>
      <c r="FGZ181" s="23"/>
      <c r="FHA181" s="23"/>
      <c r="FHB181" s="23"/>
      <c r="FHC181" s="23"/>
      <c r="FHD181" s="23"/>
      <c r="FHE181" s="23"/>
      <c r="FHF181" s="23"/>
      <c r="FHG181" s="23"/>
      <c r="FHH181" s="23"/>
      <c r="FHI181" s="23"/>
      <c r="FHJ181" s="23"/>
      <c r="FHK181" s="23"/>
      <c r="FHL181" s="23"/>
      <c r="FHM181" s="23"/>
      <c r="FHN181" s="23"/>
      <c r="FHO181" s="23"/>
      <c r="FHP181" s="23"/>
      <c r="FHQ181" s="23"/>
      <c r="FHR181" s="23"/>
      <c r="FHS181" s="23"/>
      <c r="FHT181" s="23"/>
      <c r="FHU181" s="23"/>
      <c r="FHV181" s="23"/>
      <c r="FHW181" s="23"/>
      <c r="FHX181" s="23"/>
      <c r="FHY181" s="23"/>
      <c r="FHZ181" s="23"/>
      <c r="FIA181" s="23"/>
      <c r="FIB181" s="23"/>
      <c r="FIC181" s="23"/>
      <c r="FID181" s="23"/>
      <c r="FIE181" s="23"/>
      <c r="FIF181" s="23"/>
      <c r="FIG181" s="23"/>
      <c r="FIH181" s="23"/>
      <c r="FII181" s="23"/>
      <c r="FIJ181" s="23"/>
      <c r="FIK181" s="23"/>
      <c r="FIL181" s="23"/>
      <c r="FIM181" s="23"/>
      <c r="FIN181" s="23"/>
      <c r="FIO181" s="23"/>
      <c r="FIP181" s="23"/>
      <c r="FIQ181" s="23"/>
      <c r="FIR181" s="23"/>
      <c r="FIS181" s="23"/>
      <c r="FIT181" s="23"/>
      <c r="FIU181" s="23"/>
      <c r="FIV181" s="23"/>
      <c r="FIW181" s="23"/>
      <c r="FIX181" s="23"/>
      <c r="FIY181" s="23"/>
      <c r="FIZ181" s="23"/>
      <c r="FJA181" s="23"/>
      <c r="FJB181" s="23"/>
      <c r="FJC181" s="23"/>
      <c r="FJD181" s="23"/>
      <c r="FJE181" s="23"/>
      <c r="FJF181" s="23"/>
      <c r="FJG181" s="23"/>
      <c r="FJH181" s="23"/>
      <c r="FJI181" s="23"/>
      <c r="FJJ181" s="23"/>
      <c r="FJK181" s="23"/>
      <c r="FJL181" s="23"/>
      <c r="FJM181" s="23"/>
      <c r="FJN181" s="23"/>
      <c r="FJO181" s="23"/>
      <c r="FJP181" s="23"/>
      <c r="FJQ181" s="23"/>
      <c r="FJR181" s="23"/>
      <c r="FJS181" s="23"/>
      <c r="FJT181" s="23"/>
      <c r="FJU181" s="23"/>
      <c r="FJV181" s="23"/>
      <c r="FJW181" s="23"/>
      <c r="FJX181" s="23"/>
      <c r="FJY181" s="23"/>
      <c r="FJZ181" s="23"/>
      <c r="FKA181" s="23"/>
      <c r="FKB181" s="23"/>
      <c r="FKC181" s="23"/>
      <c r="FKD181" s="23"/>
      <c r="FKE181" s="23"/>
      <c r="FKF181" s="23"/>
      <c r="FKG181" s="23"/>
      <c r="FKH181" s="23"/>
      <c r="FKI181" s="23"/>
      <c r="FKJ181" s="23"/>
      <c r="FKK181" s="23"/>
      <c r="FKL181" s="23"/>
      <c r="FKM181" s="23"/>
      <c r="FKN181" s="23"/>
      <c r="FKO181" s="23"/>
      <c r="FKP181" s="23"/>
      <c r="FKQ181" s="23"/>
      <c r="FKR181" s="23"/>
      <c r="FKS181" s="23"/>
      <c r="FKT181" s="23"/>
      <c r="FKU181" s="23"/>
      <c r="FKV181" s="23"/>
      <c r="FKW181" s="23"/>
      <c r="FKX181" s="23"/>
      <c r="FKY181" s="23"/>
      <c r="FKZ181" s="23"/>
      <c r="FLA181" s="23"/>
      <c r="FLB181" s="23"/>
      <c r="FLC181" s="23"/>
      <c r="FLD181" s="23"/>
      <c r="FLE181" s="23"/>
      <c r="FLF181" s="23"/>
      <c r="FLG181" s="23"/>
      <c r="FLH181" s="23"/>
      <c r="FLI181" s="23"/>
      <c r="FLJ181" s="23"/>
      <c r="FLK181" s="23"/>
      <c r="FLL181" s="23"/>
      <c r="FLM181" s="23"/>
      <c r="FLN181" s="23"/>
      <c r="FLO181" s="23"/>
      <c r="FLP181" s="23"/>
      <c r="FLQ181" s="23"/>
      <c r="FLR181" s="23"/>
      <c r="FLS181" s="23"/>
      <c r="FLT181" s="23"/>
      <c r="FLU181" s="23"/>
      <c r="FLV181" s="23"/>
      <c r="FLW181" s="23"/>
      <c r="FLX181" s="23"/>
      <c r="FLY181" s="23"/>
      <c r="FLZ181" s="23"/>
      <c r="FMA181" s="23"/>
      <c r="FMB181" s="23"/>
      <c r="FMC181" s="23"/>
      <c r="FMD181" s="23"/>
      <c r="FME181" s="23"/>
      <c r="FMF181" s="23"/>
      <c r="FMG181" s="23"/>
      <c r="FMH181" s="23"/>
      <c r="FMI181" s="23"/>
      <c r="FMJ181" s="23"/>
      <c r="FMK181" s="23"/>
      <c r="FML181" s="23"/>
      <c r="FMM181" s="23"/>
      <c r="FMN181" s="23"/>
      <c r="FMO181" s="23"/>
      <c r="FMP181" s="23"/>
      <c r="FMQ181" s="23"/>
      <c r="FMR181" s="23"/>
      <c r="FMS181" s="23"/>
      <c r="FMT181" s="23"/>
      <c r="FMU181" s="23"/>
      <c r="FMV181" s="23"/>
      <c r="FMW181" s="23"/>
      <c r="FMX181" s="23"/>
      <c r="FMY181" s="23"/>
      <c r="FMZ181" s="23"/>
      <c r="FNA181" s="23"/>
      <c r="FNB181" s="23"/>
      <c r="FNC181" s="23"/>
      <c r="FND181" s="23"/>
      <c r="FNE181" s="23"/>
      <c r="FNF181" s="23"/>
      <c r="FNG181" s="23"/>
      <c r="FNH181" s="23"/>
      <c r="FNI181" s="23"/>
      <c r="FNJ181" s="23"/>
      <c r="FNK181" s="23"/>
      <c r="FNL181" s="23"/>
      <c r="FNM181" s="23"/>
      <c r="FNN181" s="23"/>
      <c r="FNO181" s="23"/>
      <c r="FNP181" s="23"/>
      <c r="FNQ181" s="23"/>
      <c r="FNR181" s="23"/>
      <c r="FNS181" s="23"/>
      <c r="FNT181" s="23"/>
      <c r="FNU181" s="23"/>
      <c r="FNV181" s="23"/>
      <c r="FNW181" s="23"/>
      <c r="FNX181" s="23"/>
      <c r="FNY181" s="23"/>
      <c r="FNZ181" s="23"/>
      <c r="FOA181" s="23"/>
      <c r="FOB181" s="23"/>
      <c r="FOC181" s="23"/>
      <c r="FOD181" s="23"/>
      <c r="FOE181" s="23"/>
      <c r="FOF181" s="23"/>
      <c r="FOG181" s="23"/>
      <c r="FOH181" s="23"/>
      <c r="FOI181" s="23"/>
      <c r="FOJ181" s="23"/>
      <c r="FOK181" s="23"/>
      <c r="FOL181" s="23"/>
      <c r="FOM181" s="23"/>
      <c r="FON181" s="23"/>
      <c r="FOO181" s="23"/>
      <c r="FOP181" s="23"/>
      <c r="FOQ181" s="23"/>
      <c r="FOR181" s="23"/>
      <c r="FOS181" s="23"/>
      <c r="FOT181" s="23"/>
      <c r="FOU181" s="23"/>
      <c r="FOV181" s="23"/>
      <c r="FOW181" s="23"/>
      <c r="FOX181" s="23"/>
      <c r="FOY181" s="23"/>
      <c r="FOZ181" s="23"/>
      <c r="FPA181" s="23"/>
      <c r="FPB181" s="23"/>
      <c r="FPC181" s="23"/>
      <c r="FPD181" s="23"/>
      <c r="FPE181" s="23"/>
      <c r="FPF181" s="23"/>
      <c r="FPG181" s="23"/>
      <c r="FPH181" s="23"/>
      <c r="FPI181" s="23"/>
      <c r="FPJ181" s="23"/>
      <c r="FPK181" s="23"/>
      <c r="FPL181" s="23"/>
      <c r="FPM181" s="23"/>
      <c r="FPN181" s="23"/>
      <c r="FPO181" s="23"/>
      <c r="FPP181" s="23"/>
      <c r="FPQ181" s="23"/>
      <c r="FPR181" s="23"/>
      <c r="FPS181" s="23"/>
      <c r="FPT181" s="23"/>
      <c r="FPU181" s="23"/>
      <c r="FPV181" s="23"/>
      <c r="FPW181" s="23"/>
      <c r="FPX181" s="23"/>
      <c r="FPY181" s="23"/>
      <c r="FPZ181" s="23"/>
      <c r="FQA181" s="23"/>
      <c r="FQB181" s="23"/>
      <c r="FQC181" s="23"/>
      <c r="FQD181" s="23"/>
      <c r="FQE181" s="23"/>
      <c r="FQF181" s="23"/>
      <c r="FQG181" s="23"/>
      <c r="FQH181" s="23"/>
      <c r="FQI181" s="23"/>
      <c r="FQJ181" s="23"/>
      <c r="FQK181" s="23"/>
      <c r="FQL181" s="23"/>
      <c r="FQM181" s="23"/>
      <c r="FQN181" s="23"/>
      <c r="FQO181" s="23"/>
      <c r="FQP181" s="23"/>
      <c r="FQQ181" s="23"/>
      <c r="FQR181" s="23"/>
      <c r="FQS181" s="23"/>
      <c r="FQT181" s="23"/>
      <c r="FQU181" s="23"/>
      <c r="FQV181" s="23"/>
      <c r="FQW181" s="23"/>
      <c r="FQX181" s="23"/>
      <c r="FQY181" s="23"/>
      <c r="FQZ181" s="23"/>
      <c r="FRA181" s="23"/>
      <c r="FRB181" s="23"/>
      <c r="FRC181" s="23"/>
      <c r="FRD181" s="23"/>
      <c r="FRE181" s="23"/>
      <c r="FRF181" s="23"/>
      <c r="FRG181" s="23"/>
      <c r="FRH181" s="23"/>
      <c r="FRI181" s="23"/>
      <c r="FRJ181" s="23"/>
      <c r="FRK181" s="23"/>
      <c r="FRL181" s="23"/>
      <c r="FRM181" s="23"/>
      <c r="FRN181" s="23"/>
      <c r="FRO181" s="23"/>
      <c r="FRP181" s="23"/>
      <c r="FRQ181" s="23"/>
      <c r="FRR181" s="23"/>
      <c r="FRS181" s="23"/>
      <c r="FRT181" s="23"/>
      <c r="FRU181" s="23"/>
      <c r="FRV181" s="23"/>
      <c r="FRW181" s="23"/>
      <c r="FRX181" s="23"/>
      <c r="FRY181" s="23"/>
      <c r="FRZ181" s="23"/>
      <c r="FSA181" s="23"/>
      <c r="FSB181" s="23"/>
      <c r="FSC181" s="23"/>
      <c r="FSD181" s="23"/>
      <c r="FSE181" s="23"/>
      <c r="FSF181" s="23"/>
      <c r="FSG181" s="23"/>
      <c r="FSH181" s="23"/>
      <c r="FSI181" s="23"/>
      <c r="FSJ181" s="23"/>
      <c r="FSK181" s="23"/>
      <c r="FSL181" s="23"/>
      <c r="FSM181" s="23"/>
      <c r="FSN181" s="23"/>
      <c r="FSO181" s="23"/>
      <c r="FSP181" s="23"/>
      <c r="FSQ181" s="23"/>
      <c r="FSR181" s="23"/>
      <c r="FSS181" s="23"/>
      <c r="FST181" s="23"/>
      <c r="FSU181" s="23"/>
      <c r="FSV181" s="23"/>
      <c r="FSW181" s="23"/>
      <c r="FSX181" s="23"/>
      <c r="FSY181" s="23"/>
      <c r="FSZ181" s="23"/>
      <c r="FTA181" s="23"/>
      <c r="FTB181" s="23"/>
      <c r="FTC181" s="23"/>
      <c r="FTD181" s="23"/>
      <c r="FTE181" s="23"/>
      <c r="FTF181" s="23"/>
      <c r="FTG181" s="23"/>
      <c r="FTH181" s="23"/>
      <c r="FTI181" s="23"/>
      <c r="FTJ181" s="23"/>
      <c r="FTK181" s="23"/>
      <c r="FTL181" s="23"/>
      <c r="FTM181" s="23"/>
      <c r="FTN181" s="23"/>
      <c r="FTO181" s="23"/>
      <c r="FTP181" s="23"/>
      <c r="FTQ181" s="23"/>
      <c r="FTR181" s="23"/>
      <c r="FTS181" s="23"/>
      <c r="FTT181" s="23"/>
      <c r="FTU181" s="23"/>
      <c r="FTV181" s="23"/>
      <c r="FTW181" s="23"/>
      <c r="FTX181" s="23"/>
      <c r="FTY181" s="23"/>
      <c r="FTZ181" s="23"/>
      <c r="FUA181" s="23"/>
      <c r="FUB181" s="23"/>
      <c r="FUC181" s="23"/>
      <c r="FUD181" s="23"/>
      <c r="FUE181" s="23"/>
      <c r="FUF181" s="23"/>
      <c r="FUG181" s="23"/>
      <c r="FUH181" s="23"/>
      <c r="FUI181" s="23"/>
      <c r="FUJ181" s="23"/>
      <c r="FUK181" s="23"/>
      <c r="FUL181" s="23"/>
      <c r="FUM181" s="23"/>
      <c r="FUN181" s="23"/>
      <c r="FUO181" s="23"/>
      <c r="FUP181" s="23"/>
      <c r="FUQ181" s="23"/>
      <c r="FUR181" s="23"/>
      <c r="FUS181" s="23"/>
      <c r="FUT181" s="23"/>
      <c r="FUU181" s="23"/>
      <c r="FUV181" s="23"/>
      <c r="FUW181" s="23"/>
      <c r="FUX181" s="23"/>
      <c r="FUY181" s="23"/>
      <c r="FUZ181" s="23"/>
      <c r="FVA181" s="23"/>
      <c r="FVB181" s="23"/>
      <c r="FVC181" s="23"/>
      <c r="FVD181" s="23"/>
      <c r="FVE181" s="23"/>
      <c r="FVF181" s="23"/>
      <c r="FVG181" s="23"/>
      <c r="FVH181" s="23"/>
      <c r="FVI181" s="23"/>
      <c r="FVJ181" s="23"/>
      <c r="FVK181" s="23"/>
      <c r="FVL181" s="23"/>
      <c r="FVM181" s="23"/>
      <c r="FVN181" s="23"/>
      <c r="FVO181" s="23"/>
      <c r="FVP181" s="23"/>
      <c r="FVQ181" s="23"/>
      <c r="FVR181" s="23"/>
      <c r="FVS181" s="23"/>
      <c r="FVT181" s="23"/>
      <c r="FVU181" s="23"/>
      <c r="FVV181" s="23"/>
      <c r="FVW181" s="23"/>
      <c r="FVX181" s="23"/>
      <c r="FVY181" s="23"/>
      <c r="FVZ181" s="23"/>
      <c r="FWA181" s="23"/>
      <c r="FWB181" s="23"/>
      <c r="FWC181" s="23"/>
      <c r="FWD181" s="23"/>
      <c r="FWE181" s="23"/>
      <c r="FWF181" s="23"/>
      <c r="FWG181" s="23"/>
      <c r="FWH181" s="23"/>
      <c r="FWI181" s="23"/>
      <c r="FWJ181" s="23"/>
      <c r="FWK181" s="23"/>
      <c r="FWL181" s="23"/>
      <c r="FWM181" s="23"/>
      <c r="FWN181" s="23"/>
      <c r="FWO181" s="23"/>
      <c r="FWP181" s="23"/>
      <c r="FWQ181" s="23"/>
      <c r="FWR181" s="23"/>
      <c r="FWS181" s="23"/>
      <c r="FWT181" s="23"/>
      <c r="FWU181" s="23"/>
      <c r="FWV181" s="23"/>
      <c r="FWW181" s="23"/>
      <c r="FWX181" s="23"/>
      <c r="FWY181" s="23"/>
      <c r="FWZ181" s="23"/>
      <c r="FXA181" s="23"/>
      <c r="FXB181" s="23"/>
      <c r="FXC181" s="23"/>
      <c r="FXD181" s="23"/>
      <c r="FXE181" s="23"/>
      <c r="FXF181" s="23"/>
      <c r="FXG181" s="23"/>
      <c r="FXH181" s="23"/>
      <c r="FXI181" s="23"/>
      <c r="FXJ181" s="23"/>
      <c r="FXK181" s="23"/>
      <c r="FXL181" s="23"/>
      <c r="FXM181" s="23"/>
      <c r="FXN181" s="23"/>
      <c r="FXO181" s="23"/>
      <c r="FXP181" s="23"/>
      <c r="FXQ181" s="23"/>
      <c r="FXR181" s="23"/>
      <c r="FXS181" s="23"/>
      <c r="FXT181" s="23"/>
      <c r="FXU181" s="23"/>
      <c r="FXV181" s="23"/>
      <c r="FXW181" s="23"/>
      <c r="FXX181" s="23"/>
      <c r="FXY181" s="23"/>
      <c r="FXZ181" s="23"/>
      <c r="FYA181" s="23"/>
      <c r="FYB181" s="23"/>
      <c r="FYC181" s="23"/>
      <c r="FYD181" s="23"/>
      <c r="FYE181" s="23"/>
      <c r="FYF181" s="23"/>
      <c r="FYG181" s="23"/>
      <c r="FYH181" s="23"/>
      <c r="FYI181" s="23"/>
      <c r="FYJ181" s="23"/>
      <c r="FYK181" s="23"/>
      <c r="FYL181" s="23"/>
      <c r="FYM181" s="23"/>
      <c r="FYN181" s="23"/>
      <c r="FYO181" s="23"/>
      <c r="FYP181" s="23"/>
      <c r="FYQ181" s="23"/>
      <c r="FYR181" s="23"/>
      <c r="FYS181" s="23"/>
      <c r="FYT181" s="23"/>
      <c r="FYU181" s="23"/>
      <c r="FYV181" s="23"/>
      <c r="FYW181" s="23"/>
      <c r="FYX181" s="23"/>
      <c r="FYY181" s="23"/>
      <c r="FYZ181" s="23"/>
      <c r="FZA181" s="23"/>
      <c r="FZB181" s="23"/>
      <c r="FZC181" s="23"/>
      <c r="FZD181" s="23"/>
      <c r="FZE181" s="23"/>
      <c r="FZF181" s="23"/>
      <c r="FZG181" s="23"/>
      <c r="FZH181" s="23"/>
      <c r="FZI181" s="23"/>
      <c r="FZJ181" s="23"/>
      <c r="FZK181" s="23"/>
      <c r="FZL181" s="23"/>
      <c r="FZM181" s="23"/>
      <c r="FZN181" s="23"/>
      <c r="FZO181" s="23"/>
      <c r="FZP181" s="23"/>
      <c r="FZQ181" s="23"/>
      <c r="FZR181" s="23"/>
      <c r="FZS181" s="23"/>
      <c r="FZT181" s="23"/>
      <c r="FZU181" s="23"/>
      <c r="FZV181" s="23"/>
      <c r="FZW181" s="23"/>
      <c r="FZX181" s="23"/>
      <c r="FZY181" s="23"/>
      <c r="FZZ181" s="23"/>
      <c r="GAA181" s="23"/>
      <c r="GAB181" s="23"/>
      <c r="GAC181" s="23"/>
      <c r="GAD181" s="23"/>
      <c r="GAE181" s="23"/>
      <c r="GAF181" s="23"/>
      <c r="GAG181" s="23"/>
      <c r="GAH181" s="23"/>
      <c r="GAI181" s="23"/>
      <c r="GAJ181" s="23"/>
      <c r="GAK181" s="23"/>
      <c r="GAL181" s="23"/>
      <c r="GAM181" s="23"/>
      <c r="GAN181" s="23"/>
      <c r="GAO181" s="23"/>
      <c r="GAP181" s="23"/>
      <c r="GAQ181" s="23"/>
      <c r="GAR181" s="23"/>
      <c r="GAS181" s="23"/>
      <c r="GAT181" s="23"/>
      <c r="GAU181" s="23"/>
      <c r="GAV181" s="23"/>
      <c r="GAW181" s="23"/>
      <c r="GAX181" s="23"/>
      <c r="GAY181" s="23"/>
      <c r="GAZ181" s="23"/>
      <c r="GBA181" s="23"/>
      <c r="GBB181" s="23"/>
      <c r="GBC181" s="23"/>
      <c r="GBD181" s="23"/>
      <c r="GBE181" s="23"/>
      <c r="GBF181" s="23"/>
      <c r="GBG181" s="23"/>
      <c r="GBH181" s="23"/>
      <c r="GBI181" s="23"/>
      <c r="GBJ181" s="23"/>
      <c r="GBK181" s="23"/>
      <c r="GBL181" s="23"/>
      <c r="GBM181" s="23"/>
      <c r="GBN181" s="23"/>
      <c r="GBO181" s="23"/>
      <c r="GBP181" s="23"/>
      <c r="GBQ181" s="23"/>
      <c r="GBR181" s="23"/>
      <c r="GBS181" s="23"/>
      <c r="GBT181" s="23"/>
      <c r="GBU181" s="23"/>
      <c r="GBV181" s="23"/>
      <c r="GBW181" s="23"/>
      <c r="GBX181" s="23"/>
      <c r="GBY181" s="23"/>
      <c r="GBZ181" s="23"/>
      <c r="GCA181" s="23"/>
      <c r="GCB181" s="23"/>
      <c r="GCC181" s="23"/>
      <c r="GCD181" s="23"/>
      <c r="GCE181" s="23"/>
      <c r="GCF181" s="23"/>
      <c r="GCG181" s="23"/>
      <c r="GCH181" s="23"/>
      <c r="GCI181" s="23"/>
      <c r="GCJ181" s="23"/>
      <c r="GCK181" s="23"/>
      <c r="GCL181" s="23"/>
      <c r="GCM181" s="23"/>
      <c r="GCN181" s="23"/>
      <c r="GCO181" s="23"/>
      <c r="GCP181" s="23"/>
      <c r="GCQ181" s="23"/>
      <c r="GCR181" s="23"/>
      <c r="GCS181" s="23"/>
      <c r="GCT181" s="23"/>
      <c r="GCU181" s="23"/>
      <c r="GCV181" s="23"/>
      <c r="GCW181" s="23"/>
      <c r="GCX181" s="23"/>
      <c r="GCY181" s="23"/>
      <c r="GCZ181" s="23"/>
      <c r="GDA181" s="23"/>
      <c r="GDB181" s="23"/>
      <c r="GDC181" s="23"/>
      <c r="GDD181" s="23"/>
      <c r="GDE181" s="23"/>
      <c r="GDF181" s="23"/>
      <c r="GDG181" s="23"/>
      <c r="GDH181" s="23"/>
      <c r="GDI181" s="23"/>
      <c r="GDJ181" s="23"/>
      <c r="GDK181" s="23"/>
      <c r="GDL181" s="23"/>
      <c r="GDM181" s="23"/>
      <c r="GDN181" s="23"/>
      <c r="GDO181" s="23"/>
      <c r="GDP181" s="23"/>
      <c r="GDQ181" s="23"/>
      <c r="GDR181" s="23"/>
      <c r="GDS181" s="23"/>
      <c r="GDT181" s="23"/>
      <c r="GDU181" s="23"/>
      <c r="GDV181" s="23"/>
      <c r="GDW181" s="23"/>
      <c r="GDX181" s="23"/>
      <c r="GDY181" s="23"/>
      <c r="GDZ181" s="23"/>
      <c r="GEA181" s="23"/>
      <c r="GEB181" s="23"/>
      <c r="GEC181" s="23"/>
      <c r="GED181" s="23"/>
      <c r="GEE181" s="23"/>
      <c r="GEF181" s="23"/>
      <c r="GEG181" s="23"/>
      <c r="GEH181" s="23"/>
      <c r="GEI181" s="23"/>
      <c r="GEJ181" s="23"/>
      <c r="GEK181" s="23"/>
      <c r="GEL181" s="23"/>
      <c r="GEM181" s="23"/>
      <c r="GEN181" s="23"/>
      <c r="GEO181" s="23"/>
      <c r="GEP181" s="23"/>
      <c r="GEQ181" s="23"/>
      <c r="GER181" s="23"/>
      <c r="GES181" s="23"/>
      <c r="GET181" s="23"/>
      <c r="GEU181" s="23"/>
      <c r="GEV181" s="23"/>
      <c r="GEW181" s="23"/>
      <c r="GEX181" s="23"/>
      <c r="GEY181" s="23"/>
      <c r="GEZ181" s="23"/>
      <c r="GFA181" s="23"/>
      <c r="GFB181" s="23"/>
      <c r="GFC181" s="23"/>
      <c r="GFD181" s="23"/>
      <c r="GFE181" s="23"/>
      <c r="GFF181" s="23"/>
      <c r="GFG181" s="23"/>
      <c r="GFH181" s="23"/>
      <c r="GFI181" s="23"/>
      <c r="GFJ181" s="23"/>
      <c r="GFK181" s="23"/>
      <c r="GFL181" s="23"/>
      <c r="GFM181" s="23"/>
      <c r="GFN181" s="23"/>
      <c r="GFO181" s="23"/>
      <c r="GFP181" s="23"/>
      <c r="GFQ181" s="23"/>
      <c r="GFR181" s="23"/>
      <c r="GFS181" s="23"/>
      <c r="GFT181" s="23"/>
      <c r="GFU181" s="23"/>
      <c r="GFV181" s="23"/>
      <c r="GFW181" s="23"/>
      <c r="GFX181" s="23"/>
      <c r="GFY181" s="23"/>
      <c r="GFZ181" s="23"/>
      <c r="GGA181" s="23"/>
      <c r="GGB181" s="23"/>
      <c r="GGC181" s="23"/>
      <c r="GGD181" s="23"/>
      <c r="GGE181" s="23"/>
      <c r="GGF181" s="23"/>
      <c r="GGG181" s="23"/>
      <c r="GGH181" s="23"/>
      <c r="GGI181" s="23"/>
      <c r="GGJ181" s="23"/>
      <c r="GGK181" s="23"/>
      <c r="GGL181" s="23"/>
      <c r="GGM181" s="23"/>
      <c r="GGN181" s="23"/>
      <c r="GGO181" s="23"/>
      <c r="GGP181" s="23"/>
      <c r="GGQ181" s="23"/>
      <c r="GGR181" s="23"/>
      <c r="GGS181" s="23"/>
      <c r="GGT181" s="23"/>
      <c r="GGU181" s="23"/>
      <c r="GGV181" s="23"/>
      <c r="GGW181" s="23"/>
      <c r="GGX181" s="23"/>
      <c r="GGY181" s="23"/>
      <c r="GGZ181" s="23"/>
      <c r="GHA181" s="23"/>
      <c r="GHB181" s="23"/>
      <c r="GHC181" s="23"/>
      <c r="GHD181" s="23"/>
      <c r="GHE181" s="23"/>
      <c r="GHF181" s="23"/>
      <c r="GHG181" s="23"/>
      <c r="GHH181" s="23"/>
      <c r="GHI181" s="23"/>
      <c r="GHJ181" s="23"/>
      <c r="GHK181" s="23"/>
      <c r="GHL181" s="23"/>
      <c r="GHM181" s="23"/>
      <c r="GHN181" s="23"/>
      <c r="GHO181" s="23"/>
      <c r="GHP181" s="23"/>
      <c r="GHQ181" s="23"/>
      <c r="GHR181" s="23"/>
      <c r="GHS181" s="23"/>
      <c r="GHT181" s="23"/>
      <c r="GHU181" s="23"/>
      <c r="GHV181" s="23"/>
      <c r="GHW181" s="23"/>
      <c r="GHX181" s="23"/>
      <c r="GHY181" s="23"/>
      <c r="GHZ181" s="23"/>
      <c r="GIA181" s="23"/>
      <c r="GIB181" s="23"/>
      <c r="GIC181" s="23"/>
      <c r="GID181" s="23"/>
      <c r="GIE181" s="23"/>
      <c r="GIF181" s="23"/>
      <c r="GIG181" s="23"/>
      <c r="GIH181" s="23"/>
      <c r="GII181" s="23"/>
      <c r="GIJ181" s="23"/>
      <c r="GIK181" s="23"/>
      <c r="GIL181" s="23"/>
      <c r="GIM181" s="23"/>
      <c r="GIN181" s="23"/>
      <c r="GIO181" s="23"/>
      <c r="GIP181" s="23"/>
      <c r="GIQ181" s="23"/>
      <c r="GIR181" s="23"/>
      <c r="GIS181" s="23"/>
      <c r="GIT181" s="23"/>
      <c r="GIU181" s="23"/>
      <c r="GIV181" s="23"/>
      <c r="GIW181" s="23"/>
      <c r="GIX181" s="23"/>
      <c r="GIY181" s="23"/>
      <c r="GIZ181" s="23"/>
      <c r="GJA181" s="23"/>
      <c r="GJB181" s="23"/>
      <c r="GJC181" s="23"/>
      <c r="GJD181" s="23"/>
      <c r="GJE181" s="23"/>
      <c r="GJF181" s="23"/>
      <c r="GJG181" s="23"/>
      <c r="GJH181" s="23"/>
      <c r="GJI181" s="23"/>
      <c r="GJJ181" s="23"/>
      <c r="GJK181" s="23"/>
      <c r="GJL181" s="23"/>
      <c r="GJM181" s="23"/>
      <c r="GJN181" s="23"/>
      <c r="GJO181" s="23"/>
      <c r="GJP181" s="23"/>
      <c r="GJQ181" s="23"/>
      <c r="GJR181" s="23"/>
      <c r="GJS181" s="23"/>
      <c r="GJT181" s="23"/>
      <c r="GJU181" s="23"/>
      <c r="GJV181" s="23"/>
      <c r="GJW181" s="23"/>
      <c r="GJX181" s="23"/>
      <c r="GJY181" s="23"/>
      <c r="GJZ181" s="23"/>
      <c r="GKA181" s="23"/>
      <c r="GKB181" s="23"/>
      <c r="GKC181" s="23"/>
      <c r="GKD181" s="23"/>
      <c r="GKE181" s="23"/>
      <c r="GKF181" s="23"/>
      <c r="GKG181" s="23"/>
      <c r="GKH181" s="23"/>
      <c r="GKI181" s="23"/>
      <c r="GKJ181" s="23"/>
      <c r="GKK181" s="23"/>
      <c r="GKL181" s="23"/>
      <c r="GKM181" s="23"/>
      <c r="GKN181" s="23"/>
      <c r="GKO181" s="23"/>
      <c r="GKP181" s="23"/>
      <c r="GKQ181" s="23"/>
      <c r="GKR181" s="23"/>
      <c r="GKS181" s="23"/>
      <c r="GKT181" s="23"/>
      <c r="GKU181" s="23"/>
      <c r="GKV181" s="23"/>
      <c r="GKW181" s="23"/>
      <c r="GKX181" s="23"/>
      <c r="GKY181" s="23"/>
      <c r="GKZ181" s="23"/>
      <c r="GLA181" s="23"/>
      <c r="GLB181" s="23"/>
      <c r="GLC181" s="23"/>
      <c r="GLD181" s="23"/>
      <c r="GLE181" s="23"/>
      <c r="GLF181" s="23"/>
      <c r="GLG181" s="23"/>
      <c r="GLH181" s="23"/>
      <c r="GLI181" s="23"/>
      <c r="GLJ181" s="23"/>
      <c r="GLK181" s="23"/>
      <c r="GLL181" s="23"/>
      <c r="GLM181" s="23"/>
      <c r="GLN181" s="23"/>
      <c r="GLO181" s="23"/>
      <c r="GLP181" s="23"/>
      <c r="GLQ181" s="23"/>
      <c r="GLR181" s="23"/>
      <c r="GLS181" s="23"/>
      <c r="GLT181" s="23"/>
      <c r="GLU181" s="23"/>
      <c r="GLV181" s="23"/>
      <c r="GLW181" s="23"/>
      <c r="GLX181" s="23"/>
      <c r="GLY181" s="23"/>
      <c r="GLZ181" s="23"/>
      <c r="GMA181" s="23"/>
      <c r="GMB181" s="23"/>
      <c r="GMC181" s="23"/>
      <c r="GMD181" s="23"/>
      <c r="GME181" s="23"/>
      <c r="GMF181" s="23"/>
      <c r="GMG181" s="23"/>
      <c r="GMH181" s="23"/>
      <c r="GMI181" s="23"/>
      <c r="GMJ181" s="23"/>
      <c r="GMK181" s="23"/>
      <c r="GML181" s="23"/>
      <c r="GMM181" s="23"/>
      <c r="GMN181" s="23"/>
      <c r="GMO181" s="23"/>
      <c r="GMP181" s="23"/>
      <c r="GMQ181" s="23"/>
      <c r="GMR181" s="23"/>
      <c r="GMS181" s="23"/>
      <c r="GMT181" s="23"/>
      <c r="GMU181" s="23"/>
      <c r="GMV181" s="23"/>
      <c r="GMW181" s="23"/>
      <c r="GMX181" s="23"/>
      <c r="GMY181" s="23"/>
      <c r="GMZ181" s="23"/>
      <c r="GNA181" s="23"/>
      <c r="GNB181" s="23"/>
      <c r="GNC181" s="23"/>
      <c r="GND181" s="23"/>
      <c r="GNE181" s="23"/>
      <c r="GNF181" s="23"/>
      <c r="GNG181" s="23"/>
      <c r="GNH181" s="23"/>
      <c r="GNI181" s="23"/>
      <c r="GNJ181" s="23"/>
      <c r="GNK181" s="23"/>
      <c r="GNL181" s="23"/>
      <c r="GNM181" s="23"/>
      <c r="GNN181" s="23"/>
      <c r="GNO181" s="23"/>
      <c r="GNP181" s="23"/>
      <c r="GNQ181" s="23"/>
      <c r="GNR181" s="23"/>
      <c r="GNS181" s="23"/>
      <c r="GNT181" s="23"/>
      <c r="GNU181" s="23"/>
      <c r="GNV181" s="23"/>
      <c r="GNW181" s="23"/>
      <c r="GNX181" s="23"/>
      <c r="GNY181" s="23"/>
      <c r="GNZ181" s="23"/>
      <c r="GOA181" s="23"/>
      <c r="GOB181" s="23"/>
      <c r="GOC181" s="23"/>
      <c r="GOD181" s="23"/>
      <c r="GOE181" s="23"/>
      <c r="GOF181" s="23"/>
      <c r="GOG181" s="23"/>
      <c r="GOH181" s="23"/>
      <c r="GOI181" s="23"/>
      <c r="GOJ181" s="23"/>
      <c r="GOK181" s="23"/>
      <c r="GOL181" s="23"/>
      <c r="GOM181" s="23"/>
      <c r="GON181" s="23"/>
      <c r="GOO181" s="23"/>
      <c r="GOP181" s="23"/>
      <c r="GOQ181" s="23"/>
      <c r="GOR181" s="23"/>
      <c r="GOS181" s="23"/>
      <c r="GOT181" s="23"/>
      <c r="GOU181" s="23"/>
      <c r="GOV181" s="23"/>
      <c r="GOW181" s="23"/>
      <c r="GOX181" s="23"/>
      <c r="GOY181" s="23"/>
      <c r="GOZ181" s="23"/>
      <c r="GPA181" s="23"/>
      <c r="GPB181" s="23"/>
      <c r="GPC181" s="23"/>
      <c r="GPD181" s="23"/>
      <c r="GPE181" s="23"/>
      <c r="GPF181" s="23"/>
      <c r="GPG181" s="23"/>
      <c r="GPH181" s="23"/>
      <c r="GPI181" s="23"/>
      <c r="GPJ181" s="23"/>
      <c r="GPK181" s="23"/>
      <c r="GPL181" s="23"/>
      <c r="GPM181" s="23"/>
      <c r="GPN181" s="23"/>
      <c r="GPO181" s="23"/>
      <c r="GPP181" s="23"/>
      <c r="GPQ181" s="23"/>
      <c r="GPR181" s="23"/>
      <c r="GPS181" s="23"/>
      <c r="GPT181" s="23"/>
      <c r="GPU181" s="23"/>
      <c r="GPV181" s="23"/>
      <c r="GPW181" s="23"/>
      <c r="GPX181" s="23"/>
      <c r="GPY181" s="23"/>
      <c r="GPZ181" s="23"/>
      <c r="GQA181" s="23"/>
      <c r="GQB181" s="23"/>
      <c r="GQC181" s="23"/>
      <c r="GQD181" s="23"/>
      <c r="GQE181" s="23"/>
      <c r="GQF181" s="23"/>
      <c r="GQG181" s="23"/>
      <c r="GQH181" s="23"/>
      <c r="GQI181" s="23"/>
      <c r="GQJ181" s="23"/>
      <c r="GQK181" s="23"/>
      <c r="GQL181" s="23"/>
      <c r="GQM181" s="23"/>
      <c r="GQN181" s="23"/>
      <c r="GQO181" s="23"/>
      <c r="GQP181" s="23"/>
      <c r="GQQ181" s="23"/>
      <c r="GQR181" s="23"/>
      <c r="GQS181" s="23"/>
      <c r="GQT181" s="23"/>
      <c r="GQU181" s="23"/>
      <c r="GQV181" s="23"/>
      <c r="GQW181" s="23"/>
      <c r="GQX181" s="23"/>
      <c r="GQY181" s="23"/>
      <c r="GQZ181" s="23"/>
      <c r="GRA181" s="23"/>
      <c r="GRB181" s="23"/>
      <c r="GRC181" s="23"/>
      <c r="GRD181" s="23"/>
      <c r="GRE181" s="23"/>
      <c r="GRF181" s="23"/>
      <c r="GRG181" s="23"/>
      <c r="GRH181" s="23"/>
      <c r="GRI181" s="23"/>
      <c r="GRJ181" s="23"/>
      <c r="GRK181" s="23"/>
      <c r="GRL181" s="23"/>
      <c r="GRM181" s="23"/>
      <c r="GRN181" s="23"/>
      <c r="GRO181" s="23"/>
      <c r="GRP181" s="23"/>
      <c r="GRQ181" s="23"/>
      <c r="GRR181" s="23"/>
      <c r="GRS181" s="23"/>
      <c r="GRT181" s="23"/>
      <c r="GRU181" s="23"/>
      <c r="GRV181" s="23"/>
      <c r="GRW181" s="23"/>
      <c r="GRX181" s="23"/>
      <c r="GRY181" s="23"/>
      <c r="GRZ181" s="23"/>
      <c r="GSA181" s="23"/>
      <c r="GSB181" s="23"/>
      <c r="GSC181" s="23"/>
      <c r="GSD181" s="23"/>
      <c r="GSE181" s="23"/>
      <c r="GSF181" s="23"/>
      <c r="GSG181" s="23"/>
      <c r="GSH181" s="23"/>
      <c r="GSI181" s="23"/>
      <c r="GSJ181" s="23"/>
      <c r="GSK181" s="23"/>
      <c r="GSL181" s="23"/>
      <c r="GSM181" s="23"/>
      <c r="GSN181" s="23"/>
      <c r="GSO181" s="23"/>
      <c r="GSP181" s="23"/>
      <c r="GSQ181" s="23"/>
      <c r="GSR181" s="23"/>
      <c r="GSS181" s="23"/>
      <c r="GST181" s="23"/>
      <c r="GSU181" s="23"/>
      <c r="GSV181" s="23"/>
      <c r="GSW181" s="23"/>
      <c r="GSX181" s="23"/>
      <c r="GSY181" s="23"/>
      <c r="GSZ181" s="23"/>
      <c r="GTA181" s="23"/>
      <c r="GTB181" s="23"/>
      <c r="GTC181" s="23"/>
      <c r="GTD181" s="23"/>
      <c r="GTE181" s="23"/>
      <c r="GTF181" s="23"/>
      <c r="GTG181" s="23"/>
      <c r="GTH181" s="23"/>
      <c r="GTI181" s="23"/>
      <c r="GTJ181" s="23"/>
      <c r="GTK181" s="23"/>
      <c r="GTL181" s="23"/>
      <c r="GTM181" s="23"/>
      <c r="GTN181" s="23"/>
      <c r="GTO181" s="23"/>
      <c r="GTP181" s="23"/>
      <c r="GTQ181" s="23"/>
      <c r="GTR181" s="23"/>
      <c r="GTS181" s="23"/>
      <c r="GTT181" s="23"/>
      <c r="GTU181" s="23"/>
      <c r="GTV181" s="23"/>
      <c r="GTW181" s="23"/>
      <c r="GTX181" s="23"/>
      <c r="GTY181" s="23"/>
      <c r="GTZ181" s="23"/>
      <c r="GUA181" s="23"/>
      <c r="GUB181" s="23"/>
      <c r="GUC181" s="23"/>
      <c r="GUD181" s="23"/>
      <c r="GUE181" s="23"/>
      <c r="GUF181" s="23"/>
      <c r="GUG181" s="23"/>
      <c r="GUH181" s="23"/>
      <c r="GUI181" s="23"/>
      <c r="GUJ181" s="23"/>
      <c r="GUK181" s="23"/>
      <c r="GUL181" s="23"/>
      <c r="GUM181" s="23"/>
      <c r="GUN181" s="23"/>
      <c r="GUO181" s="23"/>
      <c r="GUP181" s="23"/>
      <c r="GUQ181" s="23"/>
      <c r="GUR181" s="23"/>
      <c r="GUS181" s="23"/>
      <c r="GUT181" s="23"/>
      <c r="GUU181" s="23"/>
      <c r="GUV181" s="23"/>
      <c r="GUW181" s="23"/>
      <c r="GUX181" s="23"/>
      <c r="GUY181" s="23"/>
      <c r="GUZ181" s="23"/>
      <c r="GVA181" s="23"/>
      <c r="GVB181" s="23"/>
      <c r="GVC181" s="23"/>
      <c r="GVD181" s="23"/>
      <c r="GVE181" s="23"/>
      <c r="GVF181" s="23"/>
      <c r="GVG181" s="23"/>
      <c r="GVH181" s="23"/>
      <c r="GVI181" s="23"/>
      <c r="GVJ181" s="23"/>
      <c r="GVK181" s="23"/>
      <c r="GVL181" s="23"/>
      <c r="GVM181" s="23"/>
      <c r="GVN181" s="23"/>
      <c r="GVO181" s="23"/>
      <c r="GVP181" s="23"/>
      <c r="GVQ181" s="23"/>
      <c r="GVR181" s="23"/>
      <c r="GVS181" s="23"/>
      <c r="GVT181" s="23"/>
      <c r="GVU181" s="23"/>
      <c r="GVV181" s="23"/>
      <c r="GVW181" s="23"/>
      <c r="GVX181" s="23"/>
      <c r="GVY181" s="23"/>
      <c r="GVZ181" s="23"/>
      <c r="GWA181" s="23"/>
      <c r="GWB181" s="23"/>
      <c r="GWC181" s="23"/>
      <c r="GWD181" s="23"/>
      <c r="GWE181" s="23"/>
      <c r="GWF181" s="23"/>
      <c r="GWG181" s="23"/>
      <c r="GWH181" s="23"/>
      <c r="GWI181" s="23"/>
      <c r="GWJ181" s="23"/>
      <c r="GWK181" s="23"/>
      <c r="GWL181" s="23"/>
      <c r="GWM181" s="23"/>
      <c r="GWN181" s="23"/>
      <c r="GWO181" s="23"/>
      <c r="GWP181" s="23"/>
      <c r="GWQ181" s="23"/>
      <c r="GWR181" s="23"/>
      <c r="GWS181" s="23"/>
      <c r="GWT181" s="23"/>
      <c r="GWU181" s="23"/>
      <c r="GWV181" s="23"/>
      <c r="GWW181" s="23"/>
      <c r="GWX181" s="23"/>
      <c r="GWY181" s="23"/>
      <c r="GWZ181" s="23"/>
      <c r="GXA181" s="23"/>
      <c r="GXB181" s="23"/>
      <c r="GXC181" s="23"/>
      <c r="GXD181" s="23"/>
      <c r="GXE181" s="23"/>
      <c r="GXF181" s="23"/>
      <c r="GXG181" s="23"/>
      <c r="GXH181" s="23"/>
      <c r="GXI181" s="23"/>
      <c r="GXJ181" s="23"/>
      <c r="GXK181" s="23"/>
      <c r="GXL181" s="23"/>
      <c r="GXM181" s="23"/>
      <c r="GXN181" s="23"/>
      <c r="GXO181" s="23"/>
      <c r="GXP181" s="23"/>
      <c r="GXQ181" s="23"/>
      <c r="GXR181" s="23"/>
      <c r="GXS181" s="23"/>
      <c r="GXT181" s="23"/>
      <c r="GXU181" s="23"/>
      <c r="GXV181" s="23"/>
      <c r="GXW181" s="23"/>
      <c r="GXX181" s="23"/>
      <c r="GXY181" s="23"/>
      <c r="GXZ181" s="23"/>
      <c r="GYA181" s="23"/>
      <c r="GYB181" s="23"/>
      <c r="GYC181" s="23"/>
      <c r="GYD181" s="23"/>
      <c r="GYE181" s="23"/>
      <c r="GYF181" s="23"/>
      <c r="GYG181" s="23"/>
      <c r="GYH181" s="23"/>
      <c r="GYI181" s="23"/>
      <c r="GYJ181" s="23"/>
      <c r="GYK181" s="23"/>
      <c r="GYL181" s="23"/>
      <c r="GYM181" s="23"/>
      <c r="GYN181" s="23"/>
      <c r="GYO181" s="23"/>
      <c r="GYP181" s="23"/>
      <c r="GYQ181" s="23"/>
      <c r="GYR181" s="23"/>
      <c r="GYS181" s="23"/>
      <c r="GYT181" s="23"/>
      <c r="GYU181" s="23"/>
      <c r="GYV181" s="23"/>
      <c r="GYW181" s="23"/>
      <c r="GYX181" s="23"/>
      <c r="GYY181" s="23"/>
      <c r="GYZ181" s="23"/>
      <c r="GZA181" s="23"/>
      <c r="GZB181" s="23"/>
      <c r="GZC181" s="23"/>
      <c r="GZD181" s="23"/>
      <c r="GZE181" s="23"/>
      <c r="GZF181" s="23"/>
      <c r="GZG181" s="23"/>
      <c r="GZH181" s="23"/>
      <c r="GZI181" s="23"/>
      <c r="GZJ181" s="23"/>
      <c r="GZK181" s="23"/>
      <c r="GZL181" s="23"/>
      <c r="GZM181" s="23"/>
      <c r="GZN181" s="23"/>
      <c r="GZO181" s="23"/>
      <c r="GZP181" s="23"/>
      <c r="GZQ181" s="23"/>
      <c r="GZR181" s="23"/>
      <c r="GZS181" s="23"/>
      <c r="GZT181" s="23"/>
      <c r="GZU181" s="23"/>
      <c r="GZV181" s="23"/>
      <c r="GZW181" s="23"/>
      <c r="GZX181" s="23"/>
      <c r="GZY181" s="23"/>
      <c r="GZZ181" s="23"/>
      <c r="HAA181" s="23"/>
      <c r="HAB181" s="23"/>
      <c r="HAC181" s="23"/>
      <c r="HAD181" s="23"/>
      <c r="HAE181" s="23"/>
      <c r="HAF181" s="23"/>
      <c r="HAG181" s="23"/>
      <c r="HAH181" s="23"/>
      <c r="HAI181" s="23"/>
      <c r="HAJ181" s="23"/>
      <c r="HAK181" s="23"/>
      <c r="HAL181" s="23"/>
      <c r="HAM181" s="23"/>
      <c r="HAN181" s="23"/>
      <c r="HAO181" s="23"/>
      <c r="HAP181" s="23"/>
      <c r="HAQ181" s="23"/>
      <c r="HAR181" s="23"/>
      <c r="HAS181" s="23"/>
      <c r="HAT181" s="23"/>
      <c r="HAU181" s="23"/>
      <c r="HAV181" s="23"/>
      <c r="HAW181" s="23"/>
      <c r="HAX181" s="23"/>
      <c r="HAY181" s="23"/>
      <c r="HAZ181" s="23"/>
      <c r="HBA181" s="23"/>
      <c r="HBB181" s="23"/>
      <c r="HBC181" s="23"/>
      <c r="HBD181" s="23"/>
      <c r="HBE181" s="23"/>
      <c r="HBF181" s="23"/>
      <c r="HBG181" s="23"/>
      <c r="HBH181" s="23"/>
      <c r="HBI181" s="23"/>
      <c r="HBJ181" s="23"/>
      <c r="HBK181" s="23"/>
      <c r="HBL181" s="23"/>
      <c r="HBM181" s="23"/>
      <c r="HBN181" s="23"/>
      <c r="HBO181" s="23"/>
      <c r="HBP181" s="23"/>
      <c r="HBQ181" s="23"/>
      <c r="HBR181" s="23"/>
      <c r="HBS181" s="23"/>
      <c r="HBT181" s="23"/>
      <c r="HBU181" s="23"/>
      <c r="HBV181" s="23"/>
      <c r="HBW181" s="23"/>
      <c r="HBX181" s="23"/>
      <c r="HBY181" s="23"/>
      <c r="HBZ181" s="23"/>
      <c r="HCA181" s="23"/>
      <c r="HCB181" s="23"/>
      <c r="HCC181" s="23"/>
      <c r="HCD181" s="23"/>
      <c r="HCE181" s="23"/>
      <c r="HCF181" s="23"/>
      <c r="HCG181" s="23"/>
      <c r="HCH181" s="23"/>
      <c r="HCI181" s="23"/>
      <c r="HCJ181" s="23"/>
      <c r="HCK181" s="23"/>
      <c r="HCL181" s="23"/>
      <c r="HCM181" s="23"/>
      <c r="HCN181" s="23"/>
      <c r="HCO181" s="23"/>
      <c r="HCP181" s="23"/>
      <c r="HCQ181" s="23"/>
      <c r="HCR181" s="23"/>
      <c r="HCS181" s="23"/>
      <c r="HCT181" s="23"/>
      <c r="HCU181" s="23"/>
      <c r="HCV181" s="23"/>
      <c r="HCW181" s="23"/>
      <c r="HCX181" s="23"/>
      <c r="HCY181" s="23"/>
      <c r="HCZ181" s="23"/>
      <c r="HDA181" s="23"/>
      <c r="HDB181" s="23"/>
      <c r="HDC181" s="23"/>
      <c r="HDD181" s="23"/>
      <c r="HDE181" s="23"/>
      <c r="HDF181" s="23"/>
      <c r="HDG181" s="23"/>
      <c r="HDH181" s="23"/>
      <c r="HDI181" s="23"/>
      <c r="HDJ181" s="23"/>
      <c r="HDK181" s="23"/>
      <c r="HDL181" s="23"/>
      <c r="HDM181" s="23"/>
      <c r="HDN181" s="23"/>
      <c r="HDO181" s="23"/>
      <c r="HDP181" s="23"/>
      <c r="HDQ181" s="23"/>
      <c r="HDR181" s="23"/>
      <c r="HDS181" s="23"/>
      <c r="HDT181" s="23"/>
      <c r="HDU181" s="23"/>
      <c r="HDV181" s="23"/>
      <c r="HDW181" s="23"/>
      <c r="HDX181" s="23"/>
      <c r="HDY181" s="23"/>
      <c r="HDZ181" s="23"/>
      <c r="HEA181" s="23"/>
      <c r="HEB181" s="23"/>
      <c r="HEC181" s="23"/>
      <c r="HED181" s="23"/>
      <c r="HEE181" s="23"/>
      <c r="HEF181" s="23"/>
      <c r="HEG181" s="23"/>
      <c r="HEH181" s="23"/>
      <c r="HEI181" s="23"/>
      <c r="HEJ181" s="23"/>
      <c r="HEK181" s="23"/>
      <c r="HEL181" s="23"/>
      <c r="HEM181" s="23"/>
      <c r="HEN181" s="23"/>
      <c r="HEO181" s="23"/>
      <c r="HEP181" s="23"/>
      <c r="HEQ181" s="23"/>
      <c r="HER181" s="23"/>
      <c r="HES181" s="23"/>
      <c r="HET181" s="23"/>
      <c r="HEU181" s="23"/>
      <c r="HEV181" s="23"/>
      <c r="HEW181" s="23"/>
      <c r="HEX181" s="23"/>
      <c r="HEY181" s="23"/>
      <c r="HEZ181" s="23"/>
      <c r="HFA181" s="23"/>
      <c r="HFB181" s="23"/>
      <c r="HFC181" s="23"/>
      <c r="HFD181" s="23"/>
      <c r="HFE181" s="23"/>
      <c r="HFF181" s="23"/>
      <c r="HFG181" s="23"/>
      <c r="HFH181" s="23"/>
      <c r="HFI181" s="23"/>
      <c r="HFJ181" s="23"/>
      <c r="HFK181" s="23"/>
      <c r="HFL181" s="23"/>
      <c r="HFM181" s="23"/>
      <c r="HFN181" s="23"/>
      <c r="HFO181" s="23"/>
      <c r="HFP181" s="23"/>
      <c r="HFQ181" s="23"/>
      <c r="HFR181" s="23"/>
      <c r="HFS181" s="23"/>
      <c r="HFT181" s="23"/>
      <c r="HFU181" s="23"/>
      <c r="HFV181" s="23"/>
      <c r="HFW181" s="23"/>
      <c r="HFX181" s="23"/>
      <c r="HFY181" s="23"/>
      <c r="HFZ181" s="23"/>
      <c r="HGA181" s="23"/>
      <c r="HGB181" s="23"/>
      <c r="HGC181" s="23"/>
      <c r="HGD181" s="23"/>
      <c r="HGE181" s="23"/>
      <c r="HGF181" s="23"/>
      <c r="HGG181" s="23"/>
      <c r="HGH181" s="23"/>
      <c r="HGI181" s="23"/>
      <c r="HGJ181" s="23"/>
      <c r="HGK181" s="23"/>
      <c r="HGL181" s="23"/>
      <c r="HGM181" s="23"/>
      <c r="HGN181" s="23"/>
      <c r="HGO181" s="23"/>
      <c r="HGP181" s="23"/>
      <c r="HGQ181" s="23"/>
      <c r="HGR181" s="23"/>
      <c r="HGS181" s="23"/>
      <c r="HGT181" s="23"/>
      <c r="HGU181" s="23"/>
      <c r="HGV181" s="23"/>
      <c r="HGW181" s="23"/>
      <c r="HGX181" s="23"/>
      <c r="HGY181" s="23"/>
      <c r="HGZ181" s="23"/>
      <c r="HHA181" s="23"/>
      <c r="HHB181" s="23"/>
      <c r="HHC181" s="23"/>
      <c r="HHD181" s="23"/>
      <c r="HHE181" s="23"/>
      <c r="HHF181" s="23"/>
      <c r="HHG181" s="23"/>
      <c r="HHH181" s="23"/>
      <c r="HHI181" s="23"/>
      <c r="HHJ181" s="23"/>
      <c r="HHK181" s="23"/>
      <c r="HHL181" s="23"/>
      <c r="HHM181" s="23"/>
      <c r="HHN181" s="23"/>
      <c r="HHO181" s="23"/>
      <c r="HHP181" s="23"/>
      <c r="HHQ181" s="23"/>
      <c r="HHR181" s="23"/>
      <c r="HHS181" s="23"/>
      <c r="HHT181" s="23"/>
      <c r="HHU181" s="23"/>
      <c r="HHV181" s="23"/>
      <c r="HHW181" s="23"/>
      <c r="HHX181" s="23"/>
      <c r="HHY181" s="23"/>
      <c r="HHZ181" s="23"/>
      <c r="HIA181" s="23"/>
      <c r="HIB181" s="23"/>
      <c r="HIC181" s="23"/>
      <c r="HID181" s="23"/>
      <c r="HIE181" s="23"/>
      <c r="HIF181" s="23"/>
      <c r="HIG181" s="23"/>
      <c r="HIH181" s="23"/>
      <c r="HII181" s="23"/>
      <c r="HIJ181" s="23"/>
      <c r="HIK181" s="23"/>
      <c r="HIL181" s="23"/>
      <c r="HIM181" s="23"/>
      <c r="HIN181" s="23"/>
      <c r="HIO181" s="23"/>
      <c r="HIP181" s="23"/>
      <c r="HIQ181" s="23"/>
      <c r="HIR181" s="23"/>
      <c r="HIS181" s="23"/>
      <c r="HIT181" s="23"/>
      <c r="HIU181" s="23"/>
      <c r="HIV181" s="23"/>
      <c r="HIW181" s="23"/>
      <c r="HIX181" s="23"/>
      <c r="HIY181" s="23"/>
      <c r="HIZ181" s="23"/>
      <c r="HJA181" s="23"/>
      <c r="HJB181" s="23"/>
      <c r="HJC181" s="23"/>
      <c r="HJD181" s="23"/>
      <c r="HJE181" s="23"/>
      <c r="HJF181" s="23"/>
      <c r="HJG181" s="23"/>
      <c r="HJH181" s="23"/>
      <c r="HJI181" s="23"/>
      <c r="HJJ181" s="23"/>
      <c r="HJK181" s="23"/>
      <c r="HJL181" s="23"/>
      <c r="HJM181" s="23"/>
      <c r="HJN181" s="23"/>
      <c r="HJO181" s="23"/>
      <c r="HJP181" s="23"/>
      <c r="HJQ181" s="23"/>
      <c r="HJR181" s="23"/>
      <c r="HJS181" s="23"/>
      <c r="HJT181" s="23"/>
      <c r="HJU181" s="23"/>
      <c r="HJV181" s="23"/>
      <c r="HJW181" s="23"/>
      <c r="HJX181" s="23"/>
      <c r="HJY181" s="23"/>
      <c r="HJZ181" s="23"/>
      <c r="HKA181" s="23"/>
      <c r="HKB181" s="23"/>
      <c r="HKC181" s="23"/>
      <c r="HKD181" s="23"/>
      <c r="HKE181" s="23"/>
      <c r="HKF181" s="23"/>
      <c r="HKG181" s="23"/>
      <c r="HKH181" s="23"/>
      <c r="HKI181" s="23"/>
      <c r="HKJ181" s="23"/>
      <c r="HKK181" s="23"/>
      <c r="HKL181" s="23"/>
      <c r="HKM181" s="23"/>
      <c r="HKN181" s="23"/>
      <c r="HKO181" s="23"/>
      <c r="HKP181" s="23"/>
      <c r="HKQ181" s="23"/>
      <c r="HKR181" s="23"/>
      <c r="HKS181" s="23"/>
      <c r="HKT181" s="23"/>
      <c r="HKU181" s="23"/>
      <c r="HKV181" s="23"/>
      <c r="HKW181" s="23"/>
      <c r="HKX181" s="23"/>
      <c r="HKY181" s="23"/>
      <c r="HKZ181" s="23"/>
      <c r="HLA181" s="23"/>
      <c r="HLB181" s="23"/>
      <c r="HLC181" s="23"/>
      <c r="HLD181" s="23"/>
      <c r="HLE181" s="23"/>
      <c r="HLF181" s="23"/>
      <c r="HLG181" s="23"/>
      <c r="HLH181" s="23"/>
      <c r="HLI181" s="23"/>
      <c r="HLJ181" s="23"/>
      <c r="HLK181" s="23"/>
      <c r="HLL181" s="23"/>
      <c r="HLM181" s="23"/>
      <c r="HLN181" s="23"/>
      <c r="HLO181" s="23"/>
      <c r="HLP181" s="23"/>
      <c r="HLQ181" s="23"/>
      <c r="HLR181" s="23"/>
      <c r="HLS181" s="23"/>
      <c r="HLT181" s="23"/>
      <c r="HLU181" s="23"/>
      <c r="HLV181" s="23"/>
      <c r="HLW181" s="23"/>
      <c r="HLX181" s="23"/>
      <c r="HLY181" s="23"/>
      <c r="HLZ181" s="23"/>
      <c r="HMA181" s="23"/>
      <c r="HMB181" s="23"/>
      <c r="HMC181" s="23"/>
      <c r="HMD181" s="23"/>
      <c r="HME181" s="23"/>
      <c r="HMF181" s="23"/>
      <c r="HMG181" s="23"/>
      <c r="HMH181" s="23"/>
      <c r="HMI181" s="23"/>
      <c r="HMJ181" s="23"/>
      <c r="HMK181" s="23"/>
      <c r="HML181" s="23"/>
      <c r="HMM181" s="23"/>
      <c r="HMN181" s="23"/>
      <c r="HMO181" s="23"/>
      <c r="HMP181" s="23"/>
      <c r="HMQ181" s="23"/>
      <c r="HMR181" s="23"/>
      <c r="HMS181" s="23"/>
      <c r="HMT181" s="23"/>
      <c r="HMU181" s="23"/>
      <c r="HMV181" s="23"/>
      <c r="HMW181" s="23"/>
      <c r="HMX181" s="23"/>
      <c r="HMY181" s="23"/>
      <c r="HMZ181" s="23"/>
      <c r="HNA181" s="23"/>
      <c r="HNB181" s="23"/>
      <c r="HNC181" s="23"/>
      <c r="HND181" s="23"/>
      <c r="HNE181" s="23"/>
      <c r="HNF181" s="23"/>
      <c r="HNG181" s="23"/>
      <c r="HNH181" s="23"/>
      <c r="HNI181" s="23"/>
      <c r="HNJ181" s="23"/>
      <c r="HNK181" s="23"/>
      <c r="HNL181" s="23"/>
      <c r="HNM181" s="23"/>
      <c r="HNN181" s="23"/>
      <c r="HNO181" s="23"/>
      <c r="HNP181" s="23"/>
      <c r="HNQ181" s="23"/>
      <c r="HNR181" s="23"/>
      <c r="HNS181" s="23"/>
      <c r="HNT181" s="23"/>
      <c r="HNU181" s="23"/>
      <c r="HNV181" s="23"/>
      <c r="HNW181" s="23"/>
      <c r="HNX181" s="23"/>
      <c r="HNY181" s="23"/>
      <c r="HNZ181" s="23"/>
      <c r="HOA181" s="23"/>
      <c r="HOB181" s="23"/>
      <c r="HOC181" s="23"/>
      <c r="HOD181" s="23"/>
      <c r="HOE181" s="23"/>
      <c r="HOF181" s="23"/>
      <c r="HOG181" s="23"/>
      <c r="HOH181" s="23"/>
      <c r="HOI181" s="23"/>
      <c r="HOJ181" s="23"/>
      <c r="HOK181" s="23"/>
      <c r="HOL181" s="23"/>
      <c r="HOM181" s="23"/>
      <c r="HON181" s="23"/>
      <c r="HOO181" s="23"/>
      <c r="HOP181" s="23"/>
      <c r="HOQ181" s="23"/>
      <c r="HOR181" s="23"/>
      <c r="HOS181" s="23"/>
      <c r="HOT181" s="23"/>
      <c r="HOU181" s="23"/>
      <c r="HOV181" s="23"/>
      <c r="HOW181" s="23"/>
      <c r="HOX181" s="23"/>
      <c r="HOY181" s="23"/>
      <c r="HOZ181" s="23"/>
      <c r="HPA181" s="23"/>
      <c r="HPB181" s="23"/>
      <c r="HPC181" s="23"/>
      <c r="HPD181" s="23"/>
      <c r="HPE181" s="23"/>
      <c r="HPF181" s="23"/>
      <c r="HPG181" s="23"/>
      <c r="HPH181" s="23"/>
      <c r="HPI181" s="23"/>
      <c r="HPJ181" s="23"/>
      <c r="HPK181" s="23"/>
      <c r="HPL181" s="23"/>
      <c r="HPM181" s="23"/>
      <c r="HPN181" s="23"/>
      <c r="HPO181" s="23"/>
      <c r="HPP181" s="23"/>
      <c r="HPQ181" s="23"/>
      <c r="HPR181" s="23"/>
      <c r="HPS181" s="23"/>
      <c r="HPT181" s="23"/>
      <c r="HPU181" s="23"/>
      <c r="HPV181" s="23"/>
      <c r="HPW181" s="23"/>
      <c r="HPX181" s="23"/>
      <c r="HPY181" s="23"/>
      <c r="HPZ181" s="23"/>
      <c r="HQA181" s="23"/>
      <c r="HQB181" s="23"/>
      <c r="HQC181" s="23"/>
      <c r="HQD181" s="23"/>
      <c r="HQE181" s="23"/>
      <c r="HQF181" s="23"/>
      <c r="HQG181" s="23"/>
      <c r="HQH181" s="23"/>
      <c r="HQI181" s="23"/>
      <c r="HQJ181" s="23"/>
      <c r="HQK181" s="23"/>
      <c r="HQL181" s="23"/>
      <c r="HQM181" s="23"/>
      <c r="HQN181" s="23"/>
      <c r="HQO181" s="23"/>
      <c r="HQP181" s="23"/>
      <c r="HQQ181" s="23"/>
      <c r="HQR181" s="23"/>
      <c r="HQS181" s="23"/>
      <c r="HQT181" s="23"/>
      <c r="HQU181" s="23"/>
      <c r="HQV181" s="23"/>
      <c r="HQW181" s="23"/>
      <c r="HQX181" s="23"/>
      <c r="HQY181" s="23"/>
      <c r="HQZ181" s="23"/>
      <c r="HRA181" s="23"/>
      <c r="HRB181" s="23"/>
      <c r="HRC181" s="23"/>
      <c r="HRD181" s="23"/>
      <c r="HRE181" s="23"/>
      <c r="HRF181" s="23"/>
      <c r="HRG181" s="23"/>
      <c r="HRH181" s="23"/>
      <c r="HRI181" s="23"/>
      <c r="HRJ181" s="23"/>
      <c r="HRK181" s="23"/>
      <c r="HRL181" s="23"/>
      <c r="HRM181" s="23"/>
      <c r="HRN181" s="23"/>
      <c r="HRO181" s="23"/>
      <c r="HRP181" s="23"/>
      <c r="HRQ181" s="23"/>
      <c r="HRR181" s="23"/>
      <c r="HRS181" s="23"/>
      <c r="HRT181" s="23"/>
      <c r="HRU181" s="23"/>
      <c r="HRV181" s="23"/>
      <c r="HRW181" s="23"/>
      <c r="HRX181" s="23"/>
      <c r="HRY181" s="23"/>
      <c r="HRZ181" s="23"/>
      <c r="HSA181" s="23"/>
      <c r="HSB181" s="23"/>
      <c r="HSC181" s="23"/>
      <c r="HSD181" s="23"/>
      <c r="HSE181" s="23"/>
      <c r="HSF181" s="23"/>
      <c r="HSG181" s="23"/>
      <c r="HSH181" s="23"/>
      <c r="HSI181" s="23"/>
      <c r="HSJ181" s="23"/>
      <c r="HSK181" s="23"/>
      <c r="HSL181" s="23"/>
      <c r="HSM181" s="23"/>
      <c r="HSN181" s="23"/>
      <c r="HSO181" s="23"/>
      <c r="HSP181" s="23"/>
      <c r="HSQ181" s="23"/>
      <c r="HSR181" s="23"/>
      <c r="HSS181" s="23"/>
      <c r="HST181" s="23"/>
      <c r="HSU181" s="23"/>
      <c r="HSV181" s="23"/>
      <c r="HSW181" s="23"/>
      <c r="HSX181" s="23"/>
      <c r="HSY181" s="23"/>
      <c r="HSZ181" s="23"/>
      <c r="HTA181" s="23"/>
      <c r="HTB181" s="23"/>
      <c r="HTC181" s="23"/>
      <c r="HTD181" s="23"/>
      <c r="HTE181" s="23"/>
      <c r="HTF181" s="23"/>
      <c r="HTG181" s="23"/>
      <c r="HTH181" s="23"/>
      <c r="HTI181" s="23"/>
      <c r="HTJ181" s="23"/>
      <c r="HTK181" s="23"/>
      <c r="HTL181" s="23"/>
      <c r="HTM181" s="23"/>
      <c r="HTN181" s="23"/>
      <c r="HTO181" s="23"/>
      <c r="HTP181" s="23"/>
      <c r="HTQ181" s="23"/>
      <c r="HTR181" s="23"/>
      <c r="HTS181" s="23"/>
      <c r="HTT181" s="23"/>
      <c r="HTU181" s="23"/>
      <c r="HTV181" s="23"/>
      <c r="HTW181" s="23"/>
      <c r="HTX181" s="23"/>
      <c r="HTY181" s="23"/>
      <c r="HTZ181" s="23"/>
      <c r="HUA181" s="23"/>
      <c r="HUB181" s="23"/>
      <c r="HUC181" s="23"/>
      <c r="HUD181" s="23"/>
      <c r="HUE181" s="23"/>
      <c r="HUF181" s="23"/>
      <c r="HUG181" s="23"/>
      <c r="HUH181" s="23"/>
      <c r="HUI181" s="23"/>
      <c r="HUJ181" s="23"/>
      <c r="HUK181" s="23"/>
      <c r="HUL181" s="23"/>
      <c r="HUM181" s="23"/>
      <c r="HUN181" s="23"/>
      <c r="HUO181" s="23"/>
      <c r="HUP181" s="23"/>
      <c r="HUQ181" s="23"/>
      <c r="HUR181" s="23"/>
      <c r="HUS181" s="23"/>
      <c r="HUT181" s="23"/>
      <c r="HUU181" s="23"/>
      <c r="HUV181" s="23"/>
      <c r="HUW181" s="23"/>
      <c r="HUX181" s="23"/>
      <c r="HUY181" s="23"/>
      <c r="HUZ181" s="23"/>
      <c r="HVA181" s="23"/>
      <c r="HVB181" s="23"/>
      <c r="HVC181" s="23"/>
      <c r="HVD181" s="23"/>
      <c r="HVE181" s="23"/>
      <c r="HVF181" s="23"/>
      <c r="HVG181" s="23"/>
      <c r="HVH181" s="23"/>
      <c r="HVI181" s="23"/>
      <c r="HVJ181" s="23"/>
      <c r="HVK181" s="23"/>
      <c r="HVL181" s="23"/>
      <c r="HVM181" s="23"/>
      <c r="HVN181" s="23"/>
      <c r="HVO181" s="23"/>
      <c r="HVP181" s="23"/>
      <c r="HVQ181" s="23"/>
      <c r="HVR181" s="23"/>
      <c r="HVS181" s="23"/>
      <c r="HVT181" s="23"/>
      <c r="HVU181" s="23"/>
      <c r="HVV181" s="23"/>
      <c r="HVW181" s="23"/>
      <c r="HVX181" s="23"/>
      <c r="HVY181" s="23"/>
      <c r="HVZ181" s="23"/>
      <c r="HWA181" s="23"/>
      <c r="HWB181" s="23"/>
      <c r="HWC181" s="23"/>
      <c r="HWD181" s="23"/>
      <c r="HWE181" s="23"/>
      <c r="HWF181" s="23"/>
      <c r="HWG181" s="23"/>
      <c r="HWH181" s="23"/>
      <c r="HWI181" s="23"/>
      <c r="HWJ181" s="23"/>
      <c r="HWK181" s="23"/>
      <c r="HWL181" s="23"/>
      <c r="HWM181" s="23"/>
      <c r="HWN181" s="23"/>
      <c r="HWO181" s="23"/>
      <c r="HWP181" s="23"/>
      <c r="HWQ181" s="23"/>
      <c r="HWR181" s="23"/>
      <c r="HWS181" s="23"/>
      <c r="HWT181" s="23"/>
      <c r="HWU181" s="23"/>
      <c r="HWV181" s="23"/>
      <c r="HWW181" s="23"/>
      <c r="HWX181" s="23"/>
      <c r="HWY181" s="23"/>
      <c r="HWZ181" s="23"/>
      <c r="HXA181" s="23"/>
      <c r="HXB181" s="23"/>
      <c r="HXC181" s="23"/>
      <c r="HXD181" s="23"/>
      <c r="HXE181" s="23"/>
      <c r="HXF181" s="23"/>
      <c r="HXG181" s="23"/>
      <c r="HXH181" s="23"/>
      <c r="HXI181" s="23"/>
      <c r="HXJ181" s="23"/>
      <c r="HXK181" s="23"/>
      <c r="HXL181" s="23"/>
      <c r="HXM181" s="23"/>
      <c r="HXN181" s="23"/>
      <c r="HXO181" s="23"/>
      <c r="HXP181" s="23"/>
      <c r="HXQ181" s="23"/>
      <c r="HXR181" s="23"/>
      <c r="HXS181" s="23"/>
      <c r="HXT181" s="23"/>
      <c r="HXU181" s="23"/>
      <c r="HXV181" s="23"/>
      <c r="HXW181" s="23"/>
      <c r="HXX181" s="23"/>
      <c r="HXY181" s="23"/>
      <c r="HXZ181" s="23"/>
      <c r="HYA181" s="23"/>
      <c r="HYB181" s="23"/>
      <c r="HYC181" s="23"/>
      <c r="HYD181" s="23"/>
      <c r="HYE181" s="23"/>
      <c r="HYF181" s="23"/>
      <c r="HYG181" s="23"/>
      <c r="HYH181" s="23"/>
      <c r="HYI181" s="23"/>
      <c r="HYJ181" s="23"/>
      <c r="HYK181" s="23"/>
      <c r="HYL181" s="23"/>
      <c r="HYM181" s="23"/>
      <c r="HYN181" s="23"/>
      <c r="HYO181" s="23"/>
      <c r="HYP181" s="23"/>
      <c r="HYQ181" s="23"/>
      <c r="HYR181" s="23"/>
      <c r="HYS181" s="23"/>
      <c r="HYT181" s="23"/>
      <c r="HYU181" s="23"/>
      <c r="HYV181" s="23"/>
      <c r="HYW181" s="23"/>
      <c r="HYX181" s="23"/>
      <c r="HYY181" s="23"/>
      <c r="HYZ181" s="23"/>
      <c r="HZA181" s="23"/>
      <c r="HZB181" s="23"/>
      <c r="HZC181" s="23"/>
      <c r="HZD181" s="23"/>
      <c r="HZE181" s="23"/>
      <c r="HZF181" s="23"/>
      <c r="HZG181" s="23"/>
      <c r="HZH181" s="23"/>
      <c r="HZI181" s="23"/>
      <c r="HZJ181" s="23"/>
      <c r="HZK181" s="23"/>
      <c r="HZL181" s="23"/>
      <c r="HZM181" s="23"/>
      <c r="HZN181" s="23"/>
      <c r="HZO181" s="23"/>
      <c r="HZP181" s="23"/>
      <c r="HZQ181" s="23"/>
      <c r="HZR181" s="23"/>
      <c r="HZS181" s="23"/>
      <c r="HZT181" s="23"/>
      <c r="HZU181" s="23"/>
      <c r="HZV181" s="23"/>
      <c r="HZW181" s="23"/>
      <c r="HZX181" s="23"/>
      <c r="HZY181" s="23"/>
      <c r="HZZ181" s="23"/>
      <c r="IAA181" s="23"/>
      <c r="IAB181" s="23"/>
      <c r="IAC181" s="23"/>
      <c r="IAD181" s="23"/>
      <c r="IAE181" s="23"/>
      <c r="IAF181" s="23"/>
      <c r="IAG181" s="23"/>
      <c r="IAH181" s="23"/>
      <c r="IAI181" s="23"/>
      <c r="IAJ181" s="23"/>
      <c r="IAK181" s="23"/>
      <c r="IAL181" s="23"/>
      <c r="IAM181" s="23"/>
      <c r="IAN181" s="23"/>
      <c r="IAO181" s="23"/>
      <c r="IAP181" s="23"/>
      <c r="IAQ181" s="23"/>
      <c r="IAR181" s="23"/>
      <c r="IAS181" s="23"/>
      <c r="IAT181" s="23"/>
      <c r="IAU181" s="23"/>
      <c r="IAV181" s="23"/>
      <c r="IAW181" s="23"/>
      <c r="IAX181" s="23"/>
      <c r="IAY181" s="23"/>
      <c r="IAZ181" s="23"/>
      <c r="IBA181" s="23"/>
      <c r="IBB181" s="23"/>
      <c r="IBC181" s="23"/>
      <c r="IBD181" s="23"/>
      <c r="IBE181" s="23"/>
      <c r="IBF181" s="23"/>
      <c r="IBG181" s="23"/>
      <c r="IBH181" s="23"/>
      <c r="IBI181" s="23"/>
      <c r="IBJ181" s="23"/>
      <c r="IBK181" s="23"/>
      <c r="IBL181" s="23"/>
      <c r="IBM181" s="23"/>
      <c r="IBN181" s="23"/>
      <c r="IBO181" s="23"/>
      <c r="IBP181" s="23"/>
      <c r="IBQ181" s="23"/>
      <c r="IBR181" s="23"/>
      <c r="IBS181" s="23"/>
      <c r="IBT181" s="23"/>
      <c r="IBU181" s="23"/>
      <c r="IBV181" s="23"/>
      <c r="IBW181" s="23"/>
      <c r="IBX181" s="23"/>
      <c r="IBY181" s="23"/>
      <c r="IBZ181" s="23"/>
      <c r="ICA181" s="23"/>
      <c r="ICB181" s="23"/>
      <c r="ICC181" s="23"/>
      <c r="ICD181" s="23"/>
      <c r="ICE181" s="23"/>
      <c r="ICF181" s="23"/>
      <c r="ICG181" s="23"/>
      <c r="ICH181" s="23"/>
      <c r="ICI181" s="23"/>
      <c r="ICJ181" s="23"/>
      <c r="ICK181" s="23"/>
      <c r="ICL181" s="23"/>
      <c r="ICM181" s="23"/>
      <c r="ICN181" s="23"/>
      <c r="ICO181" s="23"/>
      <c r="ICP181" s="23"/>
      <c r="ICQ181" s="23"/>
      <c r="ICR181" s="23"/>
      <c r="ICS181" s="23"/>
      <c r="ICT181" s="23"/>
      <c r="ICU181" s="23"/>
      <c r="ICV181" s="23"/>
      <c r="ICW181" s="23"/>
      <c r="ICX181" s="23"/>
      <c r="ICY181" s="23"/>
      <c r="ICZ181" s="23"/>
      <c r="IDA181" s="23"/>
      <c r="IDB181" s="23"/>
      <c r="IDC181" s="23"/>
      <c r="IDD181" s="23"/>
      <c r="IDE181" s="23"/>
      <c r="IDF181" s="23"/>
      <c r="IDG181" s="23"/>
      <c r="IDH181" s="23"/>
      <c r="IDI181" s="23"/>
      <c r="IDJ181" s="23"/>
      <c r="IDK181" s="23"/>
      <c r="IDL181" s="23"/>
      <c r="IDM181" s="23"/>
      <c r="IDN181" s="23"/>
      <c r="IDO181" s="23"/>
      <c r="IDP181" s="23"/>
      <c r="IDQ181" s="23"/>
      <c r="IDR181" s="23"/>
      <c r="IDS181" s="23"/>
      <c r="IDT181" s="23"/>
      <c r="IDU181" s="23"/>
      <c r="IDV181" s="23"/>
      <c r="IDW181" s="23"/>
      <c r="IDX181" s="23"/>
      <c r="IDY181" s="23"/>
      <c r="IDZ181" s="23"/>
      <c r="IEA181" s="23"/>
      <c r="IEB181" s="23"/>
      <c r="IEC181" s="23"/>
      <c r="IED181" s="23"/>
      <c r="IEE181" s="23"/>
      <c r="IEF181" s="23"/>
      <c r="IEG181" s="23"/>
      <c r="IEH181" s="23"/>
      <c r="IEI181" s="23"/>
      <c r="IEJ181" s="23"/>
      <c r="IEK181" s="23"/>
      <c r="IEL181" s="23"/>
      <c r="IEM181" s="23"/>
      <c r="IEN181" s="23"/>
      <c r="IEO181" s="23"/>
      <c r="IEP181" s="23"/>
      <c r="IEQ181" s="23"/>
      <c r="IER181" s="23"/>
      <c r="IES181" s="23"/>
      <c r="IET181" s="23"/>
      <c r="IEU181" s="23"/>
      <c r="IEV181" s="23"/>
      <c r="IEW181" s="23"/>
      <c r="IEX181" s="23"/>
      <c r="IEY181" s="23"/>
      <c r="IEZ181" s="23"/>
      <c r="IFA181" s="23"/>
      <c r="IFB181" s="23"/>
      <c r="IFC181" s="23"/>
      <c r="IFD181" s="23"/>
      <c r="IFE181" s="23"/>
      <c r="IFF181" s="23"/>
      <c r="IFG181" s="23"/>
      <c r="IFH181" s="23"/>
      <c r="IFI181" s="23"/>
      <c r="IFJ181" s="23"/>
      <c r="IFK181" s="23"/>
      <c r="IFL181" s="23"/>
      <c r="IFM181" s="23"/>
      <c r="IFN181" s="23"/>
      <c r="IFO181" s="23"/>
      <c r="IFP181" s="23"/>
      <c r="IFQ181" s="23"/>
      <c r="IFR181" s="23"/>
      <c r="IFS181" s="23"/>
      <c r="IFT181" s="23"/>
      <c r="IFU181" s="23"/>
      <c r="IFV181" s="23"/>
      <c r="IFW181" s="23"/>
      <c r="IFX181" s="23"/>
      <c r="IFY181" s="23"/>
      <c r="IFZ181" s="23"/>
      <c r="IGA181" s="23"/>
      <c r="IGB181" s="23"/>
      <c r="IGC181" s="23"/>
      <c r="IGD181" s="23"/>
      <c r="IGE181" s="23"/>
      <c r="IGF181" s="23"/>
      <c r="IGG181" s="23"/>
      <c r="IGH181" s="23"/>
      <c r="IGI181" s="23"/>
      <c r="IGJ181" s="23"/>
      <c r="IGK181" s="23"/>
      <c r="IGL181" s="23"/>
      <c r="IGM181" s="23"/>
      <c r="IGN181" s="23"/>
      <c r="IGO181" s="23"/>
      <c r="IGP181" s="23"/>
      <c r="IGQ181" s="23"/>
      <c r="IGR181" s="23"/>
      <c r="IGS181" s="23"/>
      <c r="IGT181" s="23"/>
      <c r="IGU181" s="23"/>
      <c r="IGV181" s="23"/>
      <c r="IGW181" s="23"/>
      <c r="IGX181" s="23"/>
      <c r="IGY181" s="23"/>
      <c r="IGZ181" s="23"/>
      <c r="IHA181" s="23"/>
      <c r="IHB181" s="23"/>
      <c r="IHC181" s="23"/>
      <c r="IHD181" s="23"/>
      <c r="IHE181" s="23"/>
      <c r="IHF181" s="23"/>
      <c r="IHG181" s="23"/>
      <c r="IHH181" s="23"/>
      <c r="IHI181" s="23"/>
      <c r="IHJ181" s="23"/>
      <c r="IHK181" s="23"/>
      <c r="IHL181" s="23"/>
      <c r="IHM181" s="23"/>
      <c r="IHN181" s="23"/>
      <c r="IHO181" s="23"/>
      <c r="IHP181" s="23"/>
      <c r="IHQ181" s="23"/>
      <c r="IHR181" s="23"/>
      <c r="IHS181" s="23"/>
      <c r="IHT181" s="23"/>
      <c r="IHU181" s="23"/>
      <c r="IHV181" s="23"/>
      <c r="IHW181" s="23"/>
      <c r="IHX181" s="23"/>
      <c r="IHY181" s="23"/>
      <c r="IHZ181" s="23"/>
      <c r="IIA181" s="23"/>
      <c r="IIB181" s="23"/>
      <c r="IIC181" s="23"/>
      <c r="IID181" s="23"/>
      <c r="IIE181" s="23"/>
      <c r="IIF181" s="23"/>
      <c r="IIG181" s="23"/>
      <c r="IIH181" s="23"/>
      <c r="III181" s="23"/>
      <c r="IIJ181" s="23"/>
      <c r="IIK181" s="23"/>
      <c r="IIL181" s="23"/>
      <c r="IIM181" s="23"/>
      <c r="IIN181" s="23"/>
      <c r="IIO181" s="23"/>
      <c r="IIP181" s="23"/>
      <c r="IIQ181" s="23"/>
      <c r="IIR181" s="23"/>
      <c r="IIS181" s="23"/>
      <c r="IIT181" s="23"/>
      <c r="IIU181" s="23"/>
      <c r="IIV181" s="23"/>
      <c r="IIW181" s="23"/>
      <c r="IIX181" s="23"/>
      <c r="IIY181" s="23"/>
      <c r="IIZ181" s="23"/>
      <c r="IJA181" s="23"/>
      <c r="IJB181" s="23"/>
      <c r="IJC181" s="23"/>
      <c r="IJD181" s="23"/>
      <c r="IJE181" s="23"/>
      <c r="IJF181" s="23"/>
      <c r="IJG181" s="23"/>
      <c r="IJH181" s="23"/>
      <c r="IJI181" s="23"/>
      <c r="IJJ181" s="23"/>
      <c r="IJK181" s="23"/>
      <c r="IJL181" s="23"/>
      <c r="IJM181" s="23"/>
      <c r="IJN181" s="23"/>
      <c r="IJO181" s="23"/>
      <c r="IJP181" s="23"/>
      <c r="IJQ181" s="23"/>
      <c r="IJR181" s="23"/>
      <c r="IJS181" s="23"/>
      <c r="IJT181" s="23"/>
      <c r="IJU181" s="23"/>
      <c r="IJV181" s="23"/>
      <c r="IJW181" s="23"/>
      <c r="IJX181" s="23"/>
      <c r="IJY181" s="23"/>
      <c r="IJZ181" s="23"/>
      <c r="IKA181" s="23"/>
      <c r="IKB181" s="23"/>
      <c r="IKC181" s="23"/>
      <c r="IKD181" s="23"/>
      <c r="IKE181" s="23"/>
      <c r="IKF181" s="23"/>
      <c r="IKG181" s="23"/>
      <c r="IKH181" s="23"/>
      <c r="IKI181" s="23"/>
      <c r="IKJ181" s="23"/>
      <c r="IKK181" s="23"/>
      <c r="IKL181" s="23"/>
      <c r="IKM181" s="23"/>
      <c r="IKN181" s="23"/>
      <c r="IKO181" s="23"/>
      <c r="IKP181" s="23"/>
      <c r="IKQ181" s="23"/>
      <c r="IKR181" s="23"/>
      <c r="IKS181" s="23"/>
      <c r="IKT181" s="23"/>
      <c r="IKU181" s="23"/>
      <c r="IKV181" s="23"/>
      <c r="IKW181" s="23"/>
      <c r="IKX181" s="23"/>
      <c r="IKY181" s="23"/>
      <c r="IKZ181" s="23"/>
      <c r="ILA181" s="23"/>
      <c r="ILB181" s="23"/>
      <c r="ILC181" s="23"/>
      <c r="ILD181" s="23"/>
      <c r="ILE181" s="23"/>
      <c r="ILF181" s="23"/>
      <c r="ILG181" s="23"/>
      <c r="ILH181" s="23"/>
      <c r="ILI181" s="23"/>
      <c r="ILJ181" s="23"/>
      <c r="ILK181" s="23"/>
      <c r="ILL181" s="23"/>
      <c r="ILM181" s="23"/>
      <c r="ILN181" s="23"/>
      <c r="ILO181" s="23"/>
      <c r="ILP181" s="23"/>
      <c r="ILQ181" s="23"/>
      <c r="ILR181" s="23"/>
      <c r="ILS181" s="23"/>
      <c r="ILT181" s="23"/>
      <c r="ILU181" s="23"/>
      <c r="ILV181" s="23"/>
      <c r="ILW181" s="23"/>
      <c r="ILX181" s="23"/>
      <c r="ILY181" s="23"/>
      <c r="ILZ181" s="23"/>
      <c r="IMA181" s="23"/>
      <c r="IMB181" s="23"/>
      <c r="IMC181" s="23"/>
      <c r="IMD181" s="23"/>
      <c r="IME181" s="23"/>
      <c r="IMF181" s="23"/>
      <c r="IMG181" s="23"/>
      <c r="IMH181" s="23"/>
      <c r="IMI181" s="23"/>
      <c r="IMJ181" s="23"/>
      <c r="IMK181" s="23"/>
      <c r="IML181" s="23"/>
      <c r="IMM181" s="23"/>
      <c r="IMN181" s="23"/>
      <c r="IMO181" s="23"/>
      <c r="IMP181" s="23"/>
      <c r="IMQ181" s="23"/>
      <c r="IMR181" s="23"/>
      <c r="IMS181" s="23"/>
      <c r="IMT181" s="23"/>
      <c r="IMU181" s="23"/>
      <c r="IMV181" s="23"/>
      <c r="IMW181" s="23"/>
      <c r="IMX181" s="23"/>
      <c r="IMY181" s="23"/>
      <c r="IMZ181" s="23"/>
      <c r="INA181" s="23"/>
      <c r="INB181" s="23"/>
      <c r="INC181" s="23"/>
      <c r="IND181" s="23"/>
      <c r="INE181" s="23"/>
      <c r="INF181" s="23"/>
      <c r="ING181" s="23"/>
      <c r="INH181" s="23"/>
      <c r="INI181" s="23"/>
      <c r="INJ181" s="23"/>
      <c r="INK181" s="23"/>
      <c r="INL181" s="23"/>
      <c r="INM181" s="23"/>
      <c r="INN181" s="23"/>
      <c r="INO181" s="23"/>
      <c r="INP181" s="23"/>
      <c r="INQ181" s="23"/>
      <c r="INR181" s="23"/>
      <c r="INS181" s="23"/>
      <c r="INT181" s="23"/>
      <c r="INU181" s="23"/>
      <c r="INV181" s="23"/>
      <c r="INW181" s="23"/>
      <c r="INX181" s="23"/>
      <c r="INY181" s="23"/>
      <c r="INZ181" s="23"/>
      <c r="IOA181" s="23"/>
      <c r="IOB181" s="23"/>
      <c r="IOC181" s="23"/>
      <c r="IOD181" s="23"/>
      <c r="IOE181" s="23"/>
      <c r="IOF181" s="23"/>
      <c r="IOG181" s="23"/>
      <c r="IOH181" s="23"/>
      <c r="IOI181" s="23"/>
      <c r="IOJ181" s="23"/>
      <c r="IOK181" s="23"/>
      <c r="IOL181" s="23"/>
      <c r="IOM181" s="23"/>
      <c r="ION181" s="23"/>
      <c r="IOO181" s="23"/>
      <c r="IOP181" s="23"/>
      <c r="IOQ181" s="23"/>
      <c r="IOR181" s="23"/>
      <c r="IOS181" s="23"/>
      <c r="IOT181" s="23"/>
      <c r="IOU181" s="23"/>
      <c r="IOV181" s="23"/>
      <c r="IOW181" s="23"/>
      <c r="IOX181" s="23"/>
      <c r="IOY181" s="23"/>
      <c r="IOZ181" s="23"/>
      <c r="IPA181" s="23"/>
      <c r="IPB181" s="23"/>
      <c r="IPC181" s="23"/>
      <c r="IPD181" s="23"/>
      <c r="IPE181" s="23"/>
      <c r="IPF181" s="23"/>
      <c r="IPG181" s="23"/>
      <c r="IPH181" s="23"/>
      <c r="IPI181" s="23"/>
      <c r="IPJ181" s="23"/>
      <c r="IPK181" s="23"/>
      <c r="IPL181" s="23"/>
      <c r="IPM181" s="23"/>
      <c r="IPN181" s="23"/>
      <c r="IPO181" s="23"/>
      <c r="IPP181" s="23"/>
      <c r="IPQ181" s="23"/>
      <c r="IPR181" s="23"/>
      <c r="IPS181" s="23"/>
      <c r="IPT181" s="23"/>
      <c r="IPU181" s="23"/>
      <c r="IPV181" s="23"/>
      <c r="IPW181" s="23"/>
      <c r="IPX181" s="23"/>
      <c r="IPY181" s="23"/>
      <c r="IPZ181" s="23"/>
      <c r="IQA181" s="23"/>
      <c r="IQB181" s="23"/>
      <c r="IQC181" s="23"/>
      <c r="IQD181" s="23"/>
      <c r="IQE181" s="23"/>
      <c r="IQF181" s="23"/>
      <c r="IQG181" s="23"/>
      <c r="IQH181" s="23"/>
      <c r="IQI181" s="23"/>
      <c r="IQJ181" s="23"/>
      <c r="IQK181" s="23"/>
      <c r="IQL181" s="23"/>
      <c r="IQM181" s="23"/>
      <c r="IQN181" s="23"/>
      <c r="IQO181" s="23"/>
      <c r="IQP181" s="23"/>
      <c r="IQQ181" s="23"/>
      <c r="IQR181" s="23"/>
      <c r="IQS181" s="23"/>
      <c r="IQT181" s="23"/>
      <c r="IQU181" s="23"/>
      <c r="IQV181" s="23"/>
      <c r="IQW181" s="23"/>
      <c r="IQX181" s="23"/>
      <c r="IQY181" s="23"/>
      <c r="IQZ181" s="23"/>
      <c r="IRA181" s="23"/>
      <c r="IRB181" s="23"/>
      <c r="IRC181" s="23"/>
      <c r="IRD181" s="23"/>
      <c r="IRE181" s="23"/>
      <c r="IRF181" s="23"/>
      <c r="IRG181" s="23"/>
      <c r="IRH181" s="23"/>
      <c r="IRI181" s="23"/>
      <c r="IRJ181" s="23"/>
      <c r="IRK181" s="23"/>
      <c r="IRL181" s="23"/>
      <c r="IRM181" s="23"/>
      <c r="IRN181" s="23"/>
      <c r="IRO181" s="23"/>
      <c r="IRP181" s="23"/>
      <c r="IRQ181" s="23"/>
      <c r="IRR181" s="23"/>
      <c r="IRS181" s="23"/>
      <c r="IRT181" s="23"/>
      <c r="IRU181" s="23"/>
      <c r="IRV181" s="23"/>
      <c r="IRW181" s="23"/>
      <c r="IRX181" s="23"/>
      <c r="IRY181" s="23"/>
      <c r="IRZ181" s="23"/>
      <c r="ISA181" s="23"/>
      <c r="ISB181" s="23"/>
      <c r="ISC181" s="23"/>
      <c r="ISD181" s="23"/>
      <c r="ISE181" s="23"/>
      <c r="ISF181" s="23"/>
      <c r="ISG181" s="23"/>
      <c r="ISH181" s="23"/>
      <c r="ISI181" s="23"/>
      <c r="ISJ181" s="23"/>
      <c r="ISK181" s="23"/>
      <c r="ISL181" s="23"/>
      <c r="ISM181" s="23"/>
      <c r="ISN181" s="23"/>
      <c r="ISO181" s="23"/>
      <c r="ISP181" s="23"/>
      <c r="ISQ181" s="23"/>
      <c r="ISR181" s="23"/>
      <c r="ISS181" s="23"/>
      <c r="IST181" s="23"/>
      <c r="ISU181" s="23"/>
      <c r="ISV181" s="23"/>
      <c r="ISW181" s="23"/>
      <c r="ISX181" s="23"/>
      <c r="ISY181" s="23"/>
      <c r="ISZ181" s="23"/>
      <c r="ITA181" s="23"/>
      <c r="ITB181" s="23"/>
      <c r="ITC181" s="23"/>
      <c r="ITD181" s="23"/>
      <c r="ITE181" s="23"/>
      <c r="ITF181" s="23"/>
      <c r="ITG181" s="23"/>
      <c r="ITH181" s="23"/>
      <c r="ITI181" s="23"/>
      <c r="ITJ181" s="23"/>
      <c r="ITK181" s="23"/>
      <c r="ITL181" s="23"/>
      <c r="ITM181" s="23"/>
      <c r="ITN181" s="23"/>
      <c r="ITO181" s="23"/>
      <c r="ITP181" s="23"/>
      <c r="ITQ181" s="23"/>
      <c r="ITR181" s="23"/>
      <c r="ITS181" s="23"/>
      <c r="ITT181" s="23"/>
      <c r="ITU181" s="23"/>
      <c r="ITV181" s="23"/>
      <c r="ITW181" s="23"/>
      <c r="ITX181" s="23"/>
      <c r="ITY181" s="23"/>
      <c r="ITZ181" s="23"/>
      <c r="IUA181" s="23"/>
      <c r="IUB181" s="23"/>
      <c r="IUC181" s="23"/>
      <c r="IUD181" s="23"/>
      <c r="IUE181" s="23"/>
      <c r="IUF181" s="23"/>
      <c r="IUG181" s="23"/>
      <c r="IUH181" s="23"/>
      <c r="IUI181" s="23"/>
      <c r="IUJ181" s="23"/>
      <c r="IUK181" s="23"/>
      <c r="IUL181" s="23"/>
      <c r="IUM181" s="23"/>
      <c r="IUN181" s="23"/>
      <c r="IUO181" s="23"/>
      <c r="IUP181" s="23"/>
      <c r="IUQ181" s="23"/>
      <c r="IUR181" s="23"/>
      <c r="IUS181" s="23"/>
      <c r="IUT181" s="23"/>
      <c r="IUU181" s="23"/>
      <c r="IUV181" s="23"/>
      <c r="IUW181" s="23"/>
      <c r="IUX181" s="23"/>
      <c r="IUY181" s="23"/>
      <c r="IUZ181" s="23"/>
      <c r="IVA181" s="23"/>
      <c r="IVB181" s="23"/>
      <c r="IVC181" s="23"/>
      <c r="IVD181" s="23"/>
      <c r="IVE181" s="23"/>
      <c r="IVF181" s="23"/>
      <c r="IVG181" s="23"/>
      <c r="IVH181" s="23"/>
      <c r="IVI181" s="23"/>
      <c r="IVJ181" s="23"/>
      <c r="IVK181" s="23"/>
      <c r="IVL181" s="23"/>
      <c r="IVM181" s="23"/>
      <c r="IVN181" s="23"/>
      <c r="IVO181" s="23"/>
      <c r="IVP181" s="23"/>
      <c r="IVQ181" s="23"/>
      <c r="IVR181" s="23"/>
      <c r="IVS181" s="23"/>
      <c r="IVT181" s="23"/>
      <c r="IVU181" s="23"/>
      <c r="IVV181" s="23"/>
      <c r="IVW181" s="23"/>
      <c r="IVX181" s="23"/>
      <c r="IVY181" s="23"/>
      <c r="IVZ181" s="23"/>
      <c r="IWA181" s="23"/>
      <c r="IWB181" s="23"/>
      <c r="IWC181" s="23"/>
      <c r="IWD181" s="23"/>
      <c r="IWE181" s="23"/>
      <c r="IWF181" s="23"/>
      <c r="IWG181" s="23"/>
      <c r="IWH181" s="23"/>
      <c r="IWI181" s="23"/>
      <c r="IWJ181" s="23"/>
      <c r="IWK181" s="23"/>
      <c r="IWL181" s="23"/>
      <c r="IWM181" s="23"/>
      <c r="IWN181" s="23"/>
      <c r="IWO181" s="23"/>
      <c r="IWP181" s="23"/>
      <c r="IWQ181" s="23"/>
      <c r="IWR181" s="23"/>
      <c r="IWS181" s="23"/>
      <c r="IWT181" s="23"/>
      <c r="IWU181" s="23"/>
      <c r="IWV181" s="23"/>
      <c r="IWW181" s="23"/>
      <c r="IWX181" s="23"/>
      <c r="IWY181" s="23"/>
      <c r="IWZ181" s="23"/>
      <c r="IXA181" s="23"/>
      <c r="IXB181" s="23"/>
      <c r="IXC181" s="23"/>
      <c r="IXD181" s="23"/>
      <c r="IXE181" s="23"/>
      <c r="IXF181" s="23"/>
      <c r="IXG181" s="23"/>
      <c r="IXH181" s="23"/>
      <c r="IXI181" s="23"/>
      <c r="IXJ181" s="23"/>
      <c r="IXK181" s="23"/>
      <c r="IXL181" s="23"/>
      <c r="IXM181" s="23"/>
      <c r="IXN181" s="23"/>
      <c r="IXO181" s="23"/>
      <c r="IXP181" s="23"/>
      <c r="IXQ181" s="23"/>
      <c r="IXR181" s="23"/>
      <c r="IXS181" s="23"/>
      <c r="IXT181" s="23"/>
      <c r="IXU181" s="23"/>
      <c r="IXV181" s="23"/>
      <c r="IXW181" s="23"/>
      <c r="IXX181" s="23"/>
      <c r="IXY181" s="23"/>
      <c r="IXZ181" s="23"/>
      <c r="IYA181" s="23"/>
      <c r="IYB181" s="23"/>
      <c r="IYC181" s="23"/>
      <c r="IYD181" s="23"/>
      <c r="IYE181" s="23"/>
      <c r="IYF181" s="23"/>
      <c r="IYG181" s="23"/>
      <c r="IYH181" s="23"/>
      <c r="IYI181" s="23"/>
      <c r="IYJ181" s="23"/>
      <c r="IYK181" s="23"/>
      <c r="IYL181" s="23"/>
      <c r="IYM181" s="23"/>
      <c r="IYN181" s="23"/>
      <c r="IYO181" s="23"/>
      <c r="IYP181" s="23"/>
      <c r="IYQ181" s="23"/>
      <c r="IYR181" s="23"/>
      <c r="IYS181" s="23"/>
      <c r="IYT181" s="23"/>
      <c r="IYU181" s="23"/>
      <c r="IYV181" s="23"/>
      <c r="IYW181" s="23"/>
      <c r="IYX181" s="23"/>
      <c r="IYY181" s="23"/>
      <c r="IYZ181" s="23"/>
      <c r="IZA181" s="23"/>
      <c r="IZB181" s="23"/>
      <c r="IZC181" s="23"/>
      <c r="IZD181" s="23"/>
      <c r="IZE181" s="23"/>
      <c r="IZF181" s="23"/>
      <c r="IZG181" s="23"/>
      <c r="IZH181" s="23"/>
      <c r="IZI181" s="23"/>
      <c r="IZJ181" s="23"/>
      <c r="IZK181" s="23"/>
      <c r="IZL181" s="23"/>
      <c r="IZM181" s="23"/>
      <c r="IZN181" s="23"/>
      <c r="IZO181" s="23"/>
      <c r="IZP181" s="23"/>
      <c r="IZQ181" s="23"/>
      <c r="IZR181" s="23"/>
      <c r="IZS181" s="23"/>
      <c r="IZT181" s="23"/>
      <c r="IZU181" s="23"/>
      <c r="IZV181" s="23"/>
      <c r="IZW181" s="23"/>
      <c r="IZX181" s="23"/>
      <c r="IZY181" s="23"/>
      <c r="IZZ181" s="23"/>
      <c r="JAA181" s="23"/>
      <c r="JAB181" s="23"/>
      <c r="JAC181" s="23"/>
      <c r="JAD181" s="23"/>
      <c r="JAE181" s="23"/>
      <c r="JAF181" s="23"/>
      <c r="JAG181" s="23"/>
      <c r="JAH181" s="23"/>
      <c r="JAI181" s="23"/>
      <c r="JAJ181" s="23"/>
      <c r="JAK181" s="23"/>
      <c r="JAL181" s="23"/>
      <c r="JAM181" s="23"/>
      <c r="JAN181" s="23"/>
      <c r="JAO181" s="23"/>
      <c r="JAP181" s="23"/>
      <c r="JAQ181" s="23"/>
      <c r="JAR181" s="23"/>
      <c r="JAS181" s="23"/>
      <c r="JAT181" s="23"/>
      <c r="JAU181" s="23"/>
      <c r="JAV181" s="23"/>
      <c r="JAW181" s="23"/>
      <c r="JAX181" s="23"/>
      <c r="JAY181" s="23"/>
      <c r="JAZ181" s="23"/>
      <c r="JBA181" s="23"/>
      <c r="JBB181" s="23"/>
      <c r="JBC181" s="23"/>
      <c r="JBD181" s="23"/>
      <c r="JBE181" s="23"/>
      <c r="JBF181" s="23"/>
      <c r="JBG181" s="23"/>
      <c r="JBH181" s="23"/>
      <c r="JBI181" s="23"/>
      <c r="JBJ181" s="23"/>
      <c r="JBK181" s="23"/>
      <c r="JBL181" s="23"/>
      <c r="JBM181" s="23"/>
      <c r="JBN181" s="23"/>
      <c r="JBO181" s="23"/>
      <c r="JBP181" s="23"/>
      <c r="JBQ181" s="23"/>
      <c r="JBR181" s="23"/>
      <c r="JBS181" s="23"/>
      <c r="JBT181" s="23"/>
      <c r="JBU181" s="23"/>
      <c r="JBV181" s="23"/>
      <c r="JBW181" s="23"/>
      <c r="JBX181" s="23"/>
      <c r="JBY181" s="23"/>
      <c r="JBZ181" s="23"/>
      <c r="JCA181" s="23"/>
      <c r="JCB181" s="23"/>
      <c r="JCC181" s="23"/>
      <c r="JCD181" s="23"/>
      <c r="JCE181" s="23"/>
      <c r="JCF181" s="23"/>
      <c r="JCG181" s="23"/>
      <c r="JCH181" s="23"/>
      <c r="JCI181" s="23"/>
      <c r="JCJ181" s="23"/>
      <c r="JCK181" s="23"/>
      <c r="JCL181" s="23"/>
      <c r="JCM181" s="23"/>
      <c r="JCN181" s="23"/>
      <c r="JCO181" s="23"/>
      <c r="JCP181" s="23"/>
      <c r="JCQ181" s="23"/>
      <c r="JCR181" s="23"/>
      <c r="JCS181" s="23"/>
      <c r="JCT181" s="23"/>
      <c r="JCU181" s="23"/>
      <c r="JCV181" s="23"/>
      <c r="JCW181" s="23"/>
      <c r="JCX181" s="23"/>
      <c r="JCY181" s="23"/>
      <c r="JCZ181" s="23"/>
      <c r="JDA181" s="23"/>
      <c r="JDB181" s="23"/>
      <c r="JDC181" s="23"/>
      <c r="JDD181" s="23"/>
      <c r="JDE181" s="23"/>
      <c r="JDF181" s="23"/>
      <c r="JDG181" s="23"/>
      <c r="JDH181" s="23"/>
      <c r="JDI181" s="23"/>
      <c r="JDJ181" s="23"/>
      <c r="JDK181" s="23"/>
      <c r="JDL181" s="23"/>
      <c r="JDM181" s="23"/>
      <c r="JDN181" s="23"/>
      <c r="JDO181" s="23"/>
      <c r="JDP181" s="23"/>
      <c r="JDQ181" s="23"/>
      <c r="JDR181" s="23"/>
      <c r="JDS181" s="23"/>
      <c r="JDT181" s="23"/>
      <c r="JDU181" s="23"/>
      <c r="JDV181" s="23"/>
      <c r="JDW181" s="23"/>
      <c r="JDX181" s="23"/>
      <c r="JDY181" s="23"/>
      <c r="JDZ181" s="23"/>
      <c r="JEA181" s="23"/>
      <c r="JEB181" s="23"/>
      <c r="JEC181" s="23"/>
      <c r="JED181" s="23"/>
      <c r="JEE181" s="23"/>
      <c r="JEF181" s="23"/>
      <c r="JEG181" s="23"/>
      <c r="JEH181" s="23"/>
      <c r="JEI181" s="23"/>
      <c r="JEJ181" s="23"/>
      <c r="JEK181" s="23"/>
      <c r="JEL181" s="23"/>
      <c r="JEM181" s="23"/>
      <c r="JEN181" s="23"/>
      <c r="JEO181" s="23"/>
      <c r="JEP181" s="23"/>
      <c r="JEQ181" s="23"/>
      <c r="JER181" s="23"/>
      <c r="JES181" s="23"/>
      <c r="JET181" s="23"/>
      <c r="JEU181" s="23"/>
      <c r="JEV181" s="23"/>
      <c r="JEW181" s="23"/>
      <c r="JEX181" s="23"/>
      <c r="JEY181" s="23"/>
      <c r="JEZ181" s="23"/>
      <c r="JFA181" s="23"/>
      <c r="JFB181" s="23"/>
      <c r="JFC181" s="23"/>
      <c r="JFD181" s="23"/>
      <c r="JFE181" s="23"/>
      <c r="JFF181" s="23"/>
      <c r="JFG181" s="23"/>
      <c r="JFH181" s="23"/>
      <c r="JFI181" s="23"/>
      <c r="JFJ181" s="23"/>
      <c r="JFK181" s="23"/>
      <c r="JFL181" s="23"/>
      <c r="JFM181" s="23"/>
      <c r="JFN181" s="23"/>
      <c r="JFO181" s="23"/>
      <c r="JFP181" s="23"/>
      <c r="JFQ181" s="23"/>
      <c r="JFR181" s="23"/>
      <c r="JFS181" s="23"/>
      <c r="JFT181" s="23"/>
      <c r="JFU181" s="23"/>
      <c r="JFV181" s="23"/>
      <c r="JFW181" s="23"/>
      <c r="JFX181" s="23"/>
      <c r="JFY181" s="23"/>
      <c r="JFZ181" s="23"/>
      <c r="JGA181" s="23"/>
      <c r="JGB181" s="23"/>
      <c r="JGC181" s="23"/>
      <c r="JGD181" s="23"/>
      <c r="JGE181" s="23"/>
      <c r="JGF181" s="23"/>
      <c r="JGG181" s="23"/>
      <c r="JGH181" s="23"/>
      <c r="JGI181" s="23"/>
      <c r="JGJ181" s="23"/>
      <c r="JGK181" s="23"/>
      <c r="JGL181" s="23"/>
      <c r="JGM181" s="23"/>
      <c r="JGN181" s="23"/>
      <c r="JGO181" s="23"/>
      <c r="JGP181" s="23"/>
      <c r="JGQ181" s="23"/>
      <c r="JGR181" s="23"/>
      <c r="JGS181" s="23"/>
      <c r="JGT181" s="23"/>
      <c r="JGU181" s="23"/>
      <c r="JGV181" s="23"/>
      <c r="JGW181" s="23"/>
      <c r="JGX181" s="23"/>
      <c r="JGY181" s="23"/>
      <c r="JGZ181" s="23"/>
      <c r="JHA181" s="23"/>
      <c r="JHB181" s="23"/>
      <c r="JHC181" s="23"/>
      <c r="JHD181" s="23"/>
      <c r="JHE181" s="23"/>
      <c r="JHF181" s="23"/>
      <c r="JHG181" s="23"/>
      <c r="JHH181" s="23"/>
      <c r="JHI181" s="23"/>
      <c r="JHJ181" s="23"/>
      <c r="JHK181" s="23"/>
      <c r="JHL181" s="23"/>
      <c r="JHM181" s="23"/>
      <c r="JHN181" s="23"/>
      <c r="JHO181" s="23"/>
      <c r="JHP181" s="23"/>
      <c r="JHQ181" s="23"/>
      <c r="JHR181" s="23"/>
      <c r="JHS181" s="23"/>
      <c r="JHT181" s="23"/>
      <c r="JHU181" s="23"/>
      <c r="JHV181" s="23"/>
      <c r="JHW181" s="23"/>
      <c r="JHX181" s="23"/>
      <c r="JHY181" s="23"/>
      <c r="JHZ181" s="23"/>
      <c r="JIA181" s="23"/>
      <c r="JIB181" s="23"/>
      <c r="JIC181" s="23"/>
      <c r="JID181" s="23"/>
      <c r="JIE181" s="23"/>
      <c r="JIF181" s="23"/>
      <c r="JIG181" s="23"/>
      <c r="JIH181" s="23"/>
      <c r="JII181" s="23"/>
      <c r="JIJ181" s="23"/>
      <c r="JIK181" s="23"/>
      <c r="JIL181" s="23"/>
      <c r="JIM181" s="23"/>
      <c r="JIN181" s="23"/>
      <c r="JIO181" s="23"/>
      <c r="JIP181" s="23"/>
      <c r="JIQ181" s="23"/>
      <c r="JIR181" s="23"/>
      <c r="JIS181" s="23"/>
      <c r="JIT181" s="23"/>
      <c r="JIU181" s="23"/>
      <c r="JIV181" s="23"/>
      <c r="JIW181" s="23"/>
      <c r="JIX181" s="23"/>
      <c r="JIY181" s="23"/>
      <c r="JIZ181" s="23"/>
      <c r="JJA181" s="23"/>
      <c r="JJB181" s="23"/>
      <c r="JJC181" s="23"/>
      <c r="JJD181" s="23"/>
      <c r="JJE181" s="23"/>
      <c r="JJF181" s="23"/>
      <c r="JJG181" s="23"/>
      <c r="JJH181" s="23"/>
      <c r="JJI181" s="23"/>
      <c r="JJJ181" s="23"/>
      <c r="JJK181" s="23"/>
      <c r="JJL181" s="23"/>
      <c r="JJM181" s="23"/>
      <c r="JJN181" s="23"/>
      <c r="JJO181" s="23"/>
      <c r="JJP181" s="23"/>
      <c r="JJQ181" s="23"/>
      <c r="JJR181" s="23"/>
      <c r="JJS181" s="23"/>
      <c r="JJT181" s="23"/>
      <c r="JJU181" s="23"/>
      <c r="JJV181" s="23"/>
      <c r="JJW181" s="23"/>
      <c r="JJX181" s="23"/>
      <c r="JJY181" s="23"/>
      <c r="JJZ181" s="23"/>
      <c r="JKA181" s="23"/>
      <c r="JKB181" s="23"/>
      <c r="JKC181" s="23"/>
      <c r="JKD181" s="23"/>
      <c r="JKE181" s="23"/>
      <c r="JKF181" s="23"/>
      <c r="JKG181" s="23"/>
      <c r="JKH181" s="23"/>
      <c r="JKI181" s="23"/>
      <c r="JKJ181" s="23"/>
      <c r="JKK181" s="23"/>
      <c r="JKL181" s="23"/>
      <c r="JKM181" s="23"/>
      <c r="JKN181" s="23"/>
      <c r="JKO181" s="23"/>
      <c r="JKP181" s="23"/>
      <c r="JKQ181" s="23"/>
      <c r="JKR181" s="23"/>
      <c r="JKS181" s="23"/>
      <c r="JKT181" s="23"/>
      <c r="JKU181" s="23"/>
      <c r="JKV181" s="23"/>
      <c r="JKW181" s="23"/>
      <c r="JKX181" s="23"/>
      <c r="JKY181" s="23"/>
      <c r="JKZ181" s="23"/>
      <c r="JLA181" s="23"/>
      <c r="JLB181" s="23"/>
      <c r="JLC181" s="23"/>
      <c r="JLD181" s="23"/>
      <c r="JLE181" s="23"/>
      <c r="JLF181" s="23"/>
      <c r="JLG181" s="23"/>
      <c r="JLH181" s="23"/>
      <c r="JLI181" s="23"/>
      <c r="JLJ181" s="23"/>
      <c r="JLK181" s="23"/>
      <c r="JLL181" s="23"/>
      <c r="JLM181" s="23"/>
      <c r="JLN181" s="23"/>
      <c r="JLO181" s="23"/>
      <c r="JLP181" s="23"/>
      <c r="JLQ181" s="23"/>
      <c r="JLR181" s="23"/>
      <c r="JLS181" s="23"/>
      <c r="JLT181" s="23"/>
      <c r="JLU181" s="23"/>
      <c r="JLV181" s="23"/>
      <c r="JLW181" s="23"/>
      <c r="JLX181" s="23"/>
      <c r="JLY181" s="23"/>
      <c r="JLZ181" s="23"/>
      <c r="JMA181" s="23"/>
      <c r="JMB181" s="23"/>
      <c r="JMC181" s="23"/>
      <c r="JMD181" s="23"/>
      <c r="JME181" s="23"/>
      <c r="JMF181" s="23"/>
      <c r="JMG181" s="23"/>
      <c r="JMH181" s="23"/>
      <c r="JMI181" s="23"/>
      <c r="JMJ181" s="23"/>
      <c r="JMK181" s="23"/>
      <c r="JML181" s="23"/>
      <c r="JMM181" s="23"/>
      <c r="JMN181" s="23"/>
      <c r="JMO181" s="23"/>
      <c r="JMP181" s="23"/>
      <c r="JMQ181" s="23"/>
      <c r="JMR181" s="23"/>
      <c r="JMS181" s="23"/>
      <c r="JMT181" s="23"/>
      <c r="JMU181" s="23"/>
      <c r="JMV181" s="23"/>
      <c r="JMW181" s="23"/>
      <c r="JMX181" s="23"/>
      <c r="JMY181" s="23"/>
      <c r="JMZ181" s="23"/>
      <c r="JNA181" s="23"/>
      <c r="JNB181" s="23"/>
      <c r="JNC181" s="23"/>
      <c r="JND181" s="23"/>
      <c r="JNE181" s="23"/>
      <c r="JNF181" s="23"/>
      <c r="JNG181" s="23"/>
      <c r="JNH181" s="23"/>
      <c r="JNI181" s="23"/>
      <c r="JNJ181" s="23"/>
      <c r="JNK181" s="23"/>
      <c r="JNL181" s="23"/>
      <c r="JNM181" s="23"/>
      <c r="JNN181" s="23"/>
      <c r="JNO181" s="23"/>
      <c r="JNP181" s="23"/>
      <c r="JNQ181" s="23"/>
      <c r="JNR181" s="23"/>
      <c r="JNS181" s="23"/>
      <c r="JNT181" s="23"/>
      <c r="JNU181" s="23"/>
      <c r="JNV181" s="23"/>
      <c r="JNW181" s="23"/>
      <c r="JNX181" s="23"/>
      <c r="JNY181" s="23"/>
      <c r="JNZ181" s="23"/>
      <c r="JOA181" s="23"/>
      <c r="JOB181" s="23"/>
      <c r="JOC181" s="23"/>
      <c r="JOD181" s="23"/>
      <c r="JOE181" s="23"/>
      <c r="JOF181" s="23"/>
      <c r="JOG181" s="23"/>
      <c r="JOH181" s="23"/>
      <c r="JOI181" s="23"/>
      <c r="JOJ181" s="23"/>
      <c r="JOK181" s="23"/>
      <c r="JOL181" s="23"/>
      <c r="JOM181" s="23"/>
      <c r="JON181" s="23"/>
      <c r="JOO181" s="23"/>
      <c r="JOP181" s="23"/>
      <c r="JOQ181" s="23"/>
      <c r="JOR181" s="23"/>
      <c r="JOS181" s="23"/>
      <c r="JOT181" s="23"/>
      <c r="JOU181" s="23"/>
      <c r="JOV181" s="23"/>
      <c r="JOW181" s="23"/>
      <c r="JOX181" s="23"/>
      <c r="JOY181" s="23"/>
      <c r="JOZ181" s="23"/>
      <c r="JPA181" s="23"/>
      <c r="JPB181" s="23"/>
      <c r="JPC181" s="23"/>
      <c r="JPD181" s="23"/>
      <c r="JPE181" s="23"/>
      <c r="JPF181" s="23"/>
      <c r="JPG181" s="23"/>
      <c r="JPH181" s="23"/>
      <c r="JPI181" s="23"/>
      <c r="JPJ181" s="23"/>
      <c r="JPK181" s="23"/>
      <c r="JPL181" s="23"/>
      <c r="JPM181" s="23"/>
      <c r="JPN181" s="23"/>
      <c r="JPO181" s="23"/>
      <c r="JPP181" s="23"/>
      <c r="JPQ181" s="23"/>
      <c r="JPR181" s="23"/>
      <c r="JPS181" s="23"/>
      <c r="JPT181" s="23"/>
      <c r="JPU181" s="23"/>
      <c r="JPV181" s="23"/>
      <c r="JPW181" s="23"/>
      <c r="JPX181" s="23"/>
      <c r="JPY181" s="23"/>
      <c r="JPZ181" s="23"/>
      <c r="JQA181" s="23"/>
      <c r="JQB181" s="23"/>
      <c r="JQC181" s="23"/>
      <c r="JQD181" s="23"/>
      <c r="JQE181" s="23"/>
      <c r="JQF181" s="23"/>
      <c r="JQG181" s="23"/>
      <c r="JQH181" s="23"/>
      <c r="JQI181" s="23"/>
      <c r="JQJ181" s="23"/>
      <c r="JQK181" s="23"/>
      <c r="JQL181" s="23"/>
      <c r="JQM181" s="23"/>
      <c r="JQN181" s="23"/>
      <c r="JQO181" s="23"/>
      <c r="JQP181" s="23"/>
      <c r="JQQ181" s="23"/>
      <c r="JQR181" s="23"/>
      <c r="JQS181" s="23"/>
      <c r="JQT181" s="23"/>
      <c r="JQU181" s="23"/>
      <c r="JQV181" s="23"/>
      <c r="JQW181" s="23"/>
      <c r="JQX181" s="23"/>
      <c r="JQY181" s="23"/>
      <c r="JQZ181" s="23"/>
      <c r="JRA181" s="23"/>
      <c r="JRB181" s="23"/>
      <c r="JRC181" s="23"/>
      <c r="JRD181" s="23"/>
      <c r="JRE181" s="23"/>
      <c r="JRF181" s="23"/>
      <c r="JRG181" s="23"/>
      <c r="JRH181" s="23"/>
      <c r="JRI181" s="23"/>
      <c r="JRJ181" s="23"/>
      <c r="JRK181" s="23"/>
      <c r="JRL181" s="23"/>
      <c r="JRM181" s="23"/>
      <c r="JRN181" s="23"/>
      <c r="JRO181" s="23"/>
      <c r="JRP181" s="23"/>
      <c r="JRQ181" s="23"/>
      <c r="JRR181" s="23"/>
      <c r="JRS181" s="23"/>
      <c r="JRT181" s="23"/>
      <c r="JRU181" s="23"/>
      <c r="JRV181" s="23"/>
      <c r="JRW181" s="23"/>
      <c r="JRX181" s="23"/>
      <c r="JRY181" s="23"/>
      <c r="JRZ181" s="23"/>
      <c r="JSA181" s="23"/>
      <c r="JSB181" s="23"/>
      <c r="JSC181" s="23"/>
      <c r="JSD181" s="23"/>
      <c r="JSE181" s="23"/>
      <c r="JSF181" s="23"/>
      <c r="JSG181" s="23"/>
      <c r="JSH181" s="23"/>
      <c r="JSI181" s="23"/>
      <c r="JSJ181" s="23"/>
      <c r="JSK181" s="23"/>
      <c r="JSL181" s="23"/>
      <c r="JSM181" s="23"/>
      <c r="JSN181" s="23"/>
      <c r="JSO181" s="23"/>
      <c r="JSP181" s="23"/>
      <c r="JSQ181" s="23"/>
      <c r="JSR181" s="23"/>
      <c r="JSS181" s="23"/>
      <c r="JST181" s="23"/>
      <c r="JSU181" s="23"/>
      <c r="JSV181" s="23"/>
      <c r="JSW181" s="23"/>
      <c r="JSX181" s="23"/>
      <c r="JSY181" s="23"/>
      <c r="JSZ181" s="23"/>
      <c r="JTA181" s="23"/>
      <c r="JTB181" s="23"/>
      <c r="JTC181" s="23"/>
      <c r="JTD181" s="23"/>
      <c r="JTE181" s="23"/>
      <c r="JTF181" s="23"/>
      <c r="JTG181" s="23"/>
      <c r="JTH181" s="23"/>
      <c r="JTI181" s="23"/>
      <c r="JTJ181" s="23"/>
      <c r="JTK181" s="23"/>
      <c r="JTL181" s="23"/>
      <c r="JTM181" s="23"/>
      <c r="JTN181" s="23"/>
      <c r="JTO181" s="23"/>
      <c r="JTP181" s="23"/>
      <c r="JTQ181" s="23"/>
      <c r="JTR181" s="23"/>
      <c r="JTS181" s="23"/>
      <c r="JTT181" s="23"/>
      <c r="JTU181" s="23"/>
      <c r="JTV181" s="23"/>
      <c r="JTW181" s="23"/>
      <c r="JTX181" s="23"/>
      <c r="JTY181" s="23"/>
      <c r="JTZ181" s="23"/>
      <c r="JUA181" s="23"/>
      <c r="JUB181" s="23"/>
      <c r="JUC181" s="23"/>
      <c r="JUD181" s="23"/>
      <c r="JUE181" s="23"/>
      <c r="JUF181" s="23"/>
      <c r="JUG181" s="23"/>
      <c r="JUH181" s="23"/>
      <c r="JUI181" s="23"/>
      <c r="JUJ181" s="23"/>
      <c r="JUK181" s="23"/>
      <c r="JUL181" s="23"/>
      <c r="JUM181" s="23"/>
      <c r="JUN181" s="23"/>
      <c r="JUO181" s="23"/>
      <c r="JUP181" s="23"/>
      <c r="JUQ181" s="23"/>
      <c r="JUR181" s="23"/>
      <c r="JUS181" s="23"/>
      <c r="JUT181" s="23"/>
      <c r="JUU181" s="23"/>
      <c r="JUV181" s="23"/>
      <c r="JUW181" s="23"/>
      <c r="JUX181" s="23"/>
      <c r="JUY181" s="23"/>
      <c r="JUZ181" s="23"/>
      <c r="JVA181" s="23"/>
      <c r="JVB181" s="23"/>
      <c r="JVC181" s="23"/>
      <c r="JVD181" s="23"/>
      <c r="JVE181" s="23"/>
      <c r="JVF181" s="23"/>
      <c r="JVG181" s="23"/>
      <c r="JVH181" s="23"/>
      <c r="JVI181" s="23"/>
      <c r="JVJ181" s="23"/>
      <c r="JVK181" s="23"/>
      <c r="JVL181" s="23"/>
      <c r="JVM181" s="23"/>
      <c r="JVN181" s="23"/>
      <c r="JVO181" s="23"/>
      <c r="JVP181" s="23"/>
      <c r="JVQ181" s="23"/>
      <c r="JVR181" s="23"/>
      <c r="JVS181" s="23"/>
      <c r="JVT181" s="23"/>
      <c r="JVU181" s="23"/>
      <c r="JVV181" s="23"/>
      <c r="JVW181" s="23"/>
      <c r="JVX181" s="23"/>
      <c r="JVY181" s="23"/>
      <c r="JVZ181" s="23"/>
      <c r="JWA181" s="23"/>
      <c r="JWB181" s="23"/>
      <c r="JWC181" s="23"/>
      <c r="JWD181" s="23"/>
      <c r="JWE181" s="23"/>
      <c r="JWF181" s="23"/>
      <c r="JWG181" s="23"/>
      <c r="JWH181" s="23"/>
      <c r="JWI181" s="23"/>
      <c r="JWJ181" s="23"/>
      <c r="JWK181" s="23"/>
      <c r="JWL181" s="23"/>
      <c r="JWM181" s="23"/>
      <c r="JWN181" s="23"/>
      <c r="JWO181" s="23"/>
      <c r="JWP181" s="23"/>
      <c r="JWQ181" s="23"/>
      <c r="JWR181" s="23"/>
      <c r="JWS181" s="23"/>
      <c r="JWT181" s="23"/>
      <c r="JWU181" s="23"/>
      <c r="JWV181" s="23"/>
      <c r="JWW181" s="23"/>
      <c r="JWX181" s="23"/>
      <c r="JWY181" s="23"/>
      <c r="JWZ181" s="23"/>
      <c r="JXA181" s="23"/>
      <c r="JXB181" s="23"/>
      <c r="JXC181" s="23"/>
      <c r="JXD181" s="23"/>
      <c r="JXE181" s="23"/>
      <c r="JXF181" s="23"/>
      <c r="JXG181" s="23"/>
      <c r="JXH181" s="23"/>
      <c r="JXI181" s="23"/>
      <c r="JXJ181" s="23"/>
      <c r="JXK181" s="23"/>
      <c r="JXL181" s="23"/>
      <c r="JXM181" s="23"/>
      <c r="JXN181" s="23"/>
      <c r="JXO181" s="23"/>
      <c r="JXP181" s="23"/>
      <c r="JXQ181" s="23"/>
      <c r="JXR181" s="23"/>
      <c r="JXS181" s="23"/>
      <c r="JXT181" s="23"/>
      <c r="JXU181" s="23"/>
      <c r="JXV181" s="23"/>
      <c r="JXW181" s="23"/>
      <c r="JXX181" s="23"/>
      <c r="JXY181" s="23"/>
      <c r="JXZ181" s="23"/>
      <c r="JYA181" s="23"/>
      <c r="JYB181" s="23"/>
      <c r="JYC181" s="23"/>
      <c r="JYD181" s="23"/>
      <c r="JYE181" s="23"/>
      <c r="JYF181" s="23"/>
      <c r="JYG181" s="23"/>
      <c r="JYH181" s="23"/>
      <c r="JYI181" s="23"/>
      <c r="JYJ181" s="23"/>
      <c r="JYK181" s="23"/>
      <c r="JYL181" s="23"/>
      <c r="JYM181" s="23"/>
      <c r="JYN181" s="23"/>
      <c r="JYO181" s="23"/>
      <c r="JYP181" s="23"/>
      <c r="JYQ181" s="23"/>
      <c r="JYR181" s="23"/>
      <c r="JYS181" s="23"/>
      <c r="JYT181" s="23"/>
      <c r="JYU181" s="23"/>
      <c r="JYV181" s="23"/>
      <c r="JYW181" s="23"/>
      <c r="JYX181" s="23"/>
      <c r="JYY181" s="23"/>
      <c r="JYZ181" s="23"/>
      <c r="JZA181" s="23"/>
      <c r="JZB181" s="23"/>
      <c r="JZC181" s="23"/>
      <c r="JZD181" s="23"/>
      <c r="JZE181" s="23"/>
      <c r="JZF181" s="23"/>
      <c r="JZG181" s="23"/>
      <c r="JZH181" s="23"/>
      <c r="JZI181" s="23"/>
      <c r="JZJ181" s="23"/>
      <c r="JZK181" s="23"/>
      <c r="JZL181" s="23"/>
      <c r="JZM181" s="23"/>
      <c r="JZN181" s="23"/>
      <c r="JZO181" s="23"/>
      <c r="JZP181" s="23"/>
      <c r="JZQ181" s="23"/>
      <c r="JZR181" s="23"/>
      <c r="JZS181" s="23"/>
      <c r="JZT181" s="23"/>
      <c r="JZU181" s="23"/>
      <c r="JZV181" s="23"/>
      <c r="JZW181" s="23"/>
      <c r="JZX181" s="23"/>
      <c r="JZY181" s="23"/>
      <c r="JZZ181" s="23"/>
      <c r="KAA181" s="23"/>
      <c r="KAB181" s="23"/>
      <c r="KAC181" s="23"/>
      <c r="KAD181" s="23"/>
      <c r="KAE181" s="23"/>
      <c r="KAF181" s="23"/>
      <c r="KAG181" s="23"/>
      <c r="KAH181" s="23"/>
      <c r="KAI181" s="23"/>
      <c r="KAJ181" s="23"/>
      <c r="KAK181" s="23"/>
      <c r="KAL181" s="23"/>
      <c r="KAM181" s="23"/>
      <c r="KAN181" s="23"/>
      <c r="KAO181" s="23"/>
      <c r="KAP181" s="23"/>
      <c r="KAQ181" s="23"/>
      <c r="KAR181" s="23"/>
      <c r="KAS181" s="23"/>
      <c r="KAT181" s="23"/>
      <c r="KAU181" s="23"/>
      <c r="KAV181" s="23"/>
      <c r="KAW181" s="23"/>
      <c r="KAX181" s="23"/>
      <c r="KAY181" s="23"/>
      <c r="KAZ181" s="23"/>
      <c r="KBA181" s="23"/>
      <c r="KBB181" s="23"/>
      <c r="KBC181" s="23"/>
      <c r="KBD181" s="23"/>
      <c r="KBE181" s="23"/>
      <c r="KBF181" s="23"/>
      <c r="KBG181" s="23"/>
      <c r="KBH181" s="23"/>
      <c r="KBI181" s="23"/>
      <c r="KBJ181" s="23"/>
      <c r="KBK181" s="23"/>
      <c r="KBL181" s="23"/>
      <c r="KBM181" s="23"/>
      <c r="KBN181" s="23"/>
      <c r="KBO181" s="23"/>
      <c r="KBP181" s="23"/>
      <c r="KBQ181" s="23"/>
      <c r="KBR181" s="23"/>
      <c r="KBS181" s="23"/>
      <c r="KBT181" s="23"/>
      <c r="KBU181" s="23"/>
      <c r="KBV181" s="23"/>
      <c r="KBW181" s="23"/>
      <c r="KBX181" s="23"/>
      <c r="KBY181" s="23"/>
      <c r="KBZ181" s="23"/>
      <c r="KCA181" s="23"/>
      <c r="KCB181" s="23"/>
      <c r="KCC181" s="23"/>
      <c r="KCD181" s="23"/>
      <c r="KCE181" s="23"/>
      <c r="KCF181" s="23"/>
      <c r="KCG181" s="23"/>
      <c r="KCH181" s="23"/>
      <c r="KCI181" s="23"/>
      <c r="KCJ181" s="23"/>
      <c r="KCK181" s="23"/>
      <c r="KCL181" s="23"/>
      <c r="KCM181" s="23"/>
      <c r="KCN181" s="23"/>
      <c r="KCO181" s="23"/>
      <c r="KCP181" s="23"/>
      <c r="KCQ181" s="23"/>
      <c r="KCR181" s="23"/>
      <c r="KCS181" s="23"/>
      <c r="KCT181" s="23"/>
      <c r="KCU181" s="23"/>
      <c r="KCV181" s="23"/>
      <c r="KCW181" s="23"/>
      <c r="KCX181" s="23"/>
      <c r="KCY181" s="23"/>
      <c r="KCZ181" s="23"/>
      <c r="KDA181" s="23"/>
      <c r="KDB181" s="23"/>
      <c r="KDC181" s="23"/>
      <c r="KDD181" s="23"/>
      <c r="KDE181" s="23"/>
      <c r="KDF181" s="23"/>
      <c r="KDG181" s="23"/>
      <c r="KDH181" s="23"/>
      <c r="KDI181" s="23"/>
      <c r="KDJ181" s="23"/>
      <c r="KDK181" s="23"/>
      <c r="KDL181" s="23"/>
      <c r="KDM181" s="23"/>
      <c r="KDN181" s="23"/>
      <c r="KDO181" s="23"/>
      <c r="KDP181" s="23"/>
      <c r="KDQ181" s="23"/>
      <c r="KDR181" s="23"/>
      <c r="KDS181" s="23"/>
      <c r="KDT181" s="23"/>
      <c r="KDU181" s="23"/>
      <c r="KDV181" s="23"/>
      <c r="KDW181" s="23"/>
      <c r="KDX181" s="23"/>
      <c r="KDY181" s="23"/>
      <c r="KDZ181" s="23"/>
      <c r="KEA181" s="23"/>
      <c r="KEB181" s="23"/>
      <c r="KEC181" s="23"/>
      <c r="KED181" s="23"/>
      <c r="KEE181" s="23"/>
      <c r="KEF181" s="23"/>
      <c r="KEG181" s="23"/>
      <c r="KEH181" s="23"/>
      <c r="KEI181" s="23"/>
      <c r="KEJ181" s="23"/>
      <c r="KEK181" s="23"/>
      <c r="KEL181" s="23"/>
      <c r="KEM181" s="23"/>
      <c r="KEN181" s="23"/>
      <c r="KEO181" s="23"/>
      <c r="KEP181" s="23"/>
      <c r="KEQ181" s="23"/>
      <c r="KER181" s="23"/>
      <c r="KES181" s="23"/>
      <c r="KET181" s="23"/>
      <c r="KEU181" s="23"/>
      <c r="KEV181" s="23"/>
      <c r="KEW181" s="23"/>
      <c r="KEX181" s="23"/>
      <c r="KEY181" s="23"/>
      <c r="KEZ181" s="23"/>
      <c r="KFA181" s="23"/>
      <c r="KFB181" s="23"/>
      <c r="KFC181" s="23"/>
      <c r="KFD181" s="23"/>
      <c r="KFE181" s="23"/>
      <c r="KFF181" s="23"/>
      <c r="KFG181" s="23"/>
      <c r="KFH181" s="23"/>
      <c r="KFI181" s="23"/>
      <c r="KFJ181" s="23"/>
      <c r="KFK181" s="23"/>
      <c r="KFL181" s="23"/>
      <c r="KFM181" s="23"/>
      <c r="KFN181" s="23"/>
      <c r="KFO181" s="23"/>
      <c r="KFP181" s="23"/>
      <c r="KFQ181" s="23"/>
      <c r="KFR181" s="23"/>
      <c r="KFS181" s="23"/>
      <c r="KFT181" s="23"/>
      <c r="KFU181" s="23"/>
      <c r="KFV181" s="23"/>
      <c r="KFW181" s="23"/>
      <c r="KFX181" s="23"/>
      <c r="KFY181" s="23"/>
      <c r="KFZ181" s="23"/>
      <c r="KGA181" s="23"/>
      <c r="KGB181" s="23"/>
      <c r="KGC181" s="23"/>
      <c r="KGD181" s="23"/>
      <c r="KGE181" s="23"/>
      <c r="KGF181" s="23"/>
      <c r="KGG181" s="23"/>
      <c r="KGH181" s="23"/>
      <c r="KGI181" s="23"/>
      <c r="KGJ181" s="23"/>
      <c r="KGK181" s="23"/>
      <c r="KGL181" s="23"/>
      <c r="KGM181" s="23"/>
      <c r="KGN181" s="23"/>
      <c r="KGO181" s="23"/>
      <c r="KGP181" s="23"/>
      <c r="KGQ181" s="23"/>
      <c r="KGR181" s="23"/>
      <c r="KGS181" s="23"/>
      <c r="KGT181" s="23"/>
      <c r="KGU181" s="23"/>
      <c r="KGV181" s="23"/>
      <c r="KGW181" s="23"/>
      <c r="KGX181" s="23"/>
      <c r="KGY181" s="23"/>
      <c r="KGZ181" s="23"/>
      <c r="KHA181" s="23"/>
      <c r="KHB181" s="23"/>
      <c r="KHC181" s="23"/>
      <c r="KHD181" s="23"/>
      <c r="KHE181" s="23"/>
      <c r="KHF181" s="23"/>
      <c r="KHG181" s="23"/>
      <c r="KHH181" s="23"/>
      <c r="KHI181" s="23"/>
      <c r="KHJ181" s="23"/>
      <c r="KHK181" s="23"/>
      <c r="KHL181" s="23"/>
      <c r="KHM181" s="23"/>
      <c r="KHN181" s="23"/>
      <c r="KHO181" s="23"/>
      <c r="KHP181" s="23"/>
      <c r="KHQ181" s="23"/>
      <c r="KHR181" s="23"/>
      <c r="KHS181" s="23"/>
      <c r="KHT181" s="23"/>
      <c r="KHU181" s="23"/>
      <c r="KHV181" s="23"/>
      <c r="KHW181" s="23"/>
      <c r="KHX181" s="23"/>
      <c r="KHY181" s="23"/>
      <c r="KHZ181" s="23"/>
      <c r="KIA181" s="23"/>
      <c r="KIB181" s="23"/>
      <c r="KIC181" s="23"/>
      <c r="KID181" s="23"/>
      <c r="KIE181" s="23"/>
      <c r="KIF181" s="23"/>
      <c r="KIG181" s="23"/>
      <c r="KIH181" s="23"/>
      <c r="KII181" s="23"/>
      <c r="KIJ181" s="23"/>
      <c r="KIK181" s="23"/>
      <c r="KIL181" s="23"/>
      <c r="KIM181" s="23"/>
      <c r="KIN181" s="23"/>
      <c r="KIO181" s="23"/>
      <c r="KIP181" s="23"/>
      <c r="KIQ181" s="23"/>
      <c r="KIR181" s="23"/>
      <c r="KIS181" s="23"/>
      <c r="KIT181" s="23"/>
      <c r="KIU181" s="23"/>
      <c r="KIV181" s="23"/>
      <c r="KIW181" s="23"/>
      <c r="KIX181" s="23"/>
      <c r="KIY181" s="23"/>
      <c r="KIZ181" s="23"/>
      <c r="KJA181" s="23"/>
      <c r="KJB181" s="23"/>
      <c r="KJC181" s="23"/>
      <c r="KJD181" s="23"/>
      <c r="KJE181" s="23"/>
      <c r="KJF181" s="23"/>
      <c r="KJG181" s="23"/>
      <c r="KJH181" s="23"/>
      <c r="KJI181" s="23"/>
      <c r="KJJ181" s="23"/>
      <c r="KJK181" s="23"/>
      <c r="KJL181" s="23"/>
      <c r="KJM181" s="23"/>
      <c r="KJN181" s="23"/>
      <c r="KJO181" s="23"/>
      <c r="KJP181" s="23"/>
      <c r="KJQ181" s="23"/>
      <c r="KJR181" s="23"/>
      <c r="KJS181" s="23"/>
      <c r="KJT181" s="23"/>
      <c r="KJU181" s="23"/>
      <c r="KJV181" s="23"/>
      <c r="KJW181" s="23"/>
      <c r="KJX181" s="23"/>
      <c r="KJY181" s="23"/>
      <c r="KJZ181" s="23"/>
      <c r="KKA181" s="23"/>
      <c r="KKB181" s="23"/>
      <c r="KKC181" s="23"/>
      <c r="KKD181" s="23"/>
      <c r="KKE181" s="23"/>
      <c r="KKF181" s="23"/>
      <c r="KKG181" s="23"/>
      <c r="KKH181" s="23"/>
      <c r="KKI181" s="23"/>
      <c r="KKJ181" s="23"/>
      <c r="KKK181" s="23"/>
      <c r="KKL181" s="23"/>
      <c r="KKM181" s="23"/>
      <c r="KKN181" s="23"/>
      <c r="KKO181" s="23"/>
      <c r="KKP181" s="23"/>
      <c r="KKQ181" s="23"/>
      <c r="KKR181" s="23"/>
      <c r="KKS181" s="23"/>
      <c r="KKT181" s="23"/>
      <c r="KKU181" s="23"/>
      <c r="KKV181" s="23"/>
      <c r="KKW181" s="23"/>
      <c r="KKX181" s="23"/>
      <c r="KKY181" s="23"/>
      <c r="KKZ181" s="23"/>
      <c r="KLA181" s="23"/>
      <c r="KLB181" s="23"/>
      <c r="KLC181" s="23"/>
      <c r="KLD181" s="23"/>
      <c r="KLE181" s="23"/>
      <c r="KLF181" s="23"/>
      <c r="KLG181" s="23"/>
      <c r="KLH181" s="23"/>
      <c r="KLI181" s="23"/>
      <c r="KLJ181" s="23"/>
      <c r="KLK181" s="23"/>
      <c r="KLL181" s="23"/>
      <c r="KLM181" s="23"/>
      <c r="KLN181" s="23"/>
      <c r="KLO181" s="23"/>
      <c r="KLP181" s="23"/>
      <c r="KLQ181" s="23"/>
      <c r="KLR181" s="23"/>
      <c r="KLS181" s="23"/>
      <c r="KLT181" s="23"/>
      <c r="KLU181" s="23"/>
      <c r="KLV181" s="23"/>
      <c r="KLW181" s="23"/>
      <c r="KLX181" s="23"/>
      <c r="KLY181" s="23"/>
      <c r="KLZ181" s="23"/>
      <c r="KMA181" s="23"/>
      <c r="KMB181" s="23"/>
      <c r="KMC181" s="23"/>
      <c r="KMD181" s="23"/>
      <c r="KME181" s="23"/>
      <c r="KMF181" s="23"/>
      <c r="KMG181" s="23"/>
      <c r="KMH181" s="23"/>
      <c r="KMI181" s="23"/>
      <c r="KMJ181" s="23"/>
      <c r="KMK181" s="23"/>
      <c r="KML181" s="23"/>
      <c r="KMM181" s="23"/>
      <c r="KMN181" s="23"/>
      <c r="KMO181" s="23"/>
      <c r="KMP181" s="23"/>
      <c r="KMQ181" s="23"/>
      <c r="KMR181" s="23"/>
      <c r="KMS181" s="23"/>
      <c r="KMT181" s="23"/>
      <c r="KMU181" s="23"/>
      <c r="KMV181" s="23"/>
      <c r="KMW181" s="23"/>
      <c r="KMX181" s="23"/>
      <c r="KMY181" s="23"/>
      <c r="KMZ181" s="23"/>
      <c r="KNA181" s="23"/>
      <c r="KNB181" s="23"/>
      <c r="KNC181" s="23"/>
      <c r="KND181" s="23"/>
      <c r="KNE181" s="23"/>
      <c r="KNF181" s="23"/>
      <c r="KNG181" s="23"/>
      <c r="KNH181" s="23"/>
      <c r="KNI181" s="23"/>
      <c r="KNJ181" s="23"/>
      <c r="KNK181" s="23"/>
      <c r="KNL181" s="23"/>
      <c r="KNM181" s="23"/>
      <c r="KNN181" s="23"/>
      <c r="KNO181" s="23"/>
      <c r="KNP181" s="23"/>
      <c r="KNQ181" s="23"/>
      <c r="KNR181" s="23"/>
      <c r="KNS181" s="23"/>
      <c r="KNT181" s="23"/>
      <c r="KNU181" s="23"/>
      <c r="KNV181" s="23"/>
      <c r="KNW181" s="23"/>
      <c r="KNX181" s="23"/>
      <c r="KNY181" s="23"/>
      <c r="KNZ181" s="23"/>
      <c r="KOA181" s="23"/>
      <c r="KOB181" s="23"/>
      <c r="KOC181" s="23"/>
      <c r="KOD181" s="23"/>
      <c r="KOE181" s="23"/>
      <c r="KOF181" s="23"/>
      <c r="KOG181" s="23"/>
      <c r="KOH181" s="23"/>
      <c r="KOI181" s="23"/>
      <c r="KOJ181" s="23"/>
      <c r="KOK181" s="23"/>
      <c r="KOL181" s="23"/>
      <c r="KOM181" s="23"/>
      <c r="KON181" s="23"/>
      <c r="KOO181" s="23"/>
      <c r="KOP181" s="23"/>
      <c r="KOQ181" s="23"/>
      <c r="KOR181" s="23"/>
      <c r="KOS181" s="23"/>
      <c r="KOT181" s="23"/>
      <c r="KOU181" s="23"/>
      <c r="KOV181" s="23"/>
      <c r="KOW181" s="23"/>
      <c r="KOX181" s="23"/>
      <c r="KOY181" s="23"/>
      <c r="KOZ181" s="23"/>
      <c r="KPA181" s="23"/>
      <c r="KPB181" s="23"/>
      <c r="KPC181" s="23"/>
      <c r="KPD181" s="23"/>
      <c r="KPE181" s="23"/>
      <c r="KPF181" s="23"/>
      <c r="KPG181" s="23"/>
      <c r="KPH181" s="23"/>
      <c r="KPI181" s="23"/>
      <c r="KPJ181" s="23"/>
      <c r="KPK181" s="23"/>
      <c r="KPL181" s="23"/>
      <c r="KPM181" s="23"/>
      <c r="KPN181" s="23"/>
      <c r="KPO181" s="23"/>
      <c r="KPP181" s="23"/>
      <c r="KPQ181" s="23"/>
      <c r="KPR181" s="23"/>
      <c r="KPS181" s="23"/>
      <c r="KPT181" s="23"/>
      <c r="KPU181" s="23"/>
      <c r="KPV181" s="23"/>
      <c r="KPW181" s="23"/>
      <c r="KPX181" s="23"/>
      <c r="KPY181" s="23"/>
      <c r="KPZ181" s="23"/>
      <c r="KQA181" s="23"/>
      <c r="KQB181" s="23"/>
      <c r="KQC181" s="23"/>
      <c r="KQD181" s="23"/>
      <c r="KQE181" s="23"/>
      <c r="KQF181" s="23"/>
      <c r="KQG181" s="23"/>
      <c r="KQH181" s="23"/>
      <c r="KQI181" s="23"/>
      <c r="KQJ181" s="23"/>
      <c r="KQK181" s="23"/>
      <c r="KQL181" s="23"/>
      <c r="KQM181" s="23"/>
      <c r="KQN181" s="23"/>
      <c r="KQO181" s="23"/>
      <c r="KQP181" s="23"/>
      <c r="KQQ181" s="23"/>
      <c r="KQR181" s="23"/>
      <c r="KQS181" s="23"/>
      <c r="KQT181" s="23"/>
      <c r="KQU181" s="23"/>
      <c r="KQV181" s="23"/>
      <c r="KQW181" s="23"/>
      <c r="KQX181" s="23"/>
      <c r="KQY181" s="23"/>
      <c r="KQZ181" s="23"/>
      <c r="KRA181" s="23"/>
      <c r="KRB181" s="23"/>
      <c r="KRC181" s="23"/>
      <c r="KRD181" s="23"/>
      <c r="KRE181" s="23"/>
      <c r="KRF181" s="23"/>
      <c r="KRG181" s="23"/>
      <c r="KRH181" s="23"/>
      <c r="KRI181" s="23"/>
      <c r="KRJ181" s="23"/>
      <c r="KRK181" s="23"/>
      <c r="KRL181" s="23"/>
      <c r="KRM181" s="23"/>
      <c r="KRN181" s="23"/>
      <c r="KRO181" s="23"/>
      <c r="KRP181" s="23"/>
      <c r="KRQ181" s="23"/>
      <c r="KRR181" s="23"/>
      <c r="KRS181" s="23"/>
      <c r="KRT181" s="23"/>
      <c r="KRU181" s="23"/>
      <c r="KRV181" s="23"/>
      <c r="KRW181" s="23"/>
      <c r="KRX181" s="23"/>
      <c r="KRY181" s="23"/>
      <c r="KRZ181" s="23"/>
      <c r="KSA181" s="23"/>
      <c r="KSB181" s="23"/>
      <c r="KSC181" s="23"/>
      <c r="KSD181" s="23"/>
      <c r="KSE181" s="23"/>
      <c r="KSF181" s="23"/>
      <c r="KSG181" s="23"/>
      <c r="KSH181" s="23"/>
      <c r="KSI181" s="23"/>
      <c r="KSJ181" s="23"/>
      <c r="KSK181" s="23"/>
      <c r="KSL181" s="23"/>
      <c r="KSM181" s="23"/>
      <c r="KSN181" s="23"/>
      <c r="KSO181" s="23"/>
      <c r="KSP181" s="23"/>
      <c r="KSQ181" s="23"/>
      <c r="KSR181" s="23"/>
      <c r="KSS181" s="23"/>
      <c r="KST181" s="23"/>
      <c r="KSU181" s="23"/>
      <c r="KSV181" s="23"/>
      <c r="KSW181" s="23"/>
      <c r="KSX181" s="23"/>
      <c r="KSY181" s="23"/>
      <c r="KSZ181" s="23"/>
      <c r="KTA181" s="23"/>
      <c r="KTB181" s="23"/>
      <c r="KTC181" s="23"/>
      <c r="KTD181" s="23"/>
      <c r="KTE181" s="23"/>
      <c r="KTF181" s="23"/>
      <c r="KTG181" s="23"/>
      <c r="KTH181" s="23"/>
      <c r="KTI181" s="23"/>
      <c r="KTJ181" s="23"/>
      <c r="KTK181" s="23"/>
      <c r="KTL181" s="23"/>
      <c r="KTM181" s="23"/>
      <c r="KTN181" s="23"/>
      <c r="KTO181" s="23"/>
      <c r="KTP181" s="23"/>
      <c r="KTQ181" s="23"/>
      <c r="KTR181" s="23"/>
      <c r="KTS181" s="23"/>
      <c r="KTT181" s="23"/>
      <c r="KTU181" s="23"/>
      <c r="KTV181" s="23"/>
      <c r="KTW181" s="23"/>
      <c r="KTX181" s="23"/>
      <c r="KTY181" s="23"/>
      <c r="KTZ181" s="23"/>
      <c r="KUA181" s="23"/>
      <c r="KUB181" s="23"/>
      <c r="KUC181" s="23"/>
      <c r="KUD181" s="23"/>
      <c r="KUE181" s="23"/>
      <c r="KUF181" s="23"/>
      <c r="KUG181" s="23"/>
      <c r="KUH181" s="23"/>
      <c r="KUI181" s="23"/>
      <c r="KUJ181" s="23"/>
      <c r="KUK181" s="23"/>
      <c r="KUL181" s="23"/>
      <c r="KUM181" s="23"/>
      <c r="KUN181" s="23"/>
      <c r="KUO181" s="23"/>
      <c r="KUP181" s="23"/>
      <c r="KUQ181" s="23"/>
      <c r="KUR181" s="23"/>
      <c r="KUS181" s="23"/>
      <c r="KUT181" s="23"/>
      <c r="KUU181" s="23"/>
      <c r="KUV181" s="23"/>
      <c r="KUW181" s="23"/>
      <c r="KUX181" s="23"/>
      <c r="KUY181" s="23"/>
      <c r="KUZ181" s="23"/>
      <c r="KVA181" s="23"/>
      <c r="KVB181" s="23"/>
      <c r="KVC181" s="23"/>
      <c r="KVD181" s="23"/>
      <c r="KVE181" s="23"/>
      <c r="KVF181" s="23"/>
      <c r="KVG181" s="23"/>
      <c r="KVH181" s="23"/>
      <c r="KVI181" s="23"/>
      <c r="KVJ181" s="23"/>
      <c r="KVK181" s="23"/>
      <c r="KVL181" s="23"/>
      <c r="KVM181" s="23"/>
      <c r="KVN181" s="23"/>
      <c r="KVO181" s="23"/>
      <c r="KVP181" s="23"/>
      <c r="KVQ181" s="23"/>
      <c r="KVR181" s="23"/>
      <c r="KVS181" s="23"/>
      <c r="KVT181" s="23"/>
      <c r="KVU181" s="23"/>
      <c r="KVV181" s="23"/>
      <c r="KVW181" s="23"/>
      <c r="KVX181" s="23"/>
      <c r="KVY181" s="23"/>
      <c r="KVZ181" s="23"/>
      <c r="KWA181" s="23"/>
      <c r="KWB181" s="23"/>
      <c r="KWC181" s="23"/>
      <c r="KWD181" s="23"/>
      <c r="KWE181" s="23"/>
      <c r="KWF181" s="23"/>
      <c r="KWG181" s="23"/>
      <c r="KWH181" s="23"/>
      <c r="KWI181" s="23"/>
      <c r="KWJ181" s="23"/>
      <c r="KWK181" s="23"/>
      <c r="KWL181" s="23"/>
      <c r="KWM181" s="23"/>
      <c r="KWN181" s="23"/>
      <c r="KWO181" s="23"/>
      <c r="KWP181" s="23"/>
      <c r="KWQ181" s="23"/>
      <c r="KWR181" s="23"/>
      <c r="KWS181" s="23"/>
      <c r="KWT181" s="23"/>
      <c r="KWU181" s="23"/>
      <c r="KWV181" s="23"/>
      <c r="KWW181" s="23"/>
      <c r="KWX181" s="23"/>
      <c r="KWY181" s="23"/>
      <c r="KWZ181" s="23"/>
      <c r="KXA181" s="23"/>
      <c r="KXB181" s="23"/>
      <c r="KXC181" s="23"/>
      <c r="KXD181" s="23"/>
      <c r="KXE181" s="23"/>
      <c r="KXF181" s="23"/>
      <c r="KXG181" s="23"/>
      <c r="KXH181" s="23"/>
      <c r="KXI181" s="23"/>
      <c r="KXJ181" s="23"/>
      <c r="KXK181" s="23"/>
      <c r="KXL181" s="23"/>
      <c r="KXM181" s="23"/>
      <c r="KXN181" s="23"/>
      <c r="KXO181" s="23"/>
      <c r="KXP181" s="23"/>
      <c r="KXQ181" s="23"/>
      <c r="KXR181" s="23"/>
      <c r="KXS181" s="23"/>
      <c r="KXT181" s="23"/>
      <c r="KXU181" s="23"/>
      <c r="KXV181" s="23"/>
      <c r="KXW181" s="23"/>
      <c r="KXX181" s="23"/>
      <c r="KXY181" s="23"/>
      <c r="KXZ181" s="23"/>
      <c r="KYA181" s="23"/>
      <c r="KYB181" s="23"/>
      <c r="KYC181" s="23"/>
      <c r="KYD181" s="23"/>
      <c r="KYE181" s="23"/>
      <c r="KYF181" s="23"/>
      <c r="KYG181" s="23"/>
      <c r="KYH181" s="23"/>
      <c r="KYI181" s="23"/>
      <c r="KYJ181" s="23"/>
      <c r="KYK181" s="23"/>
      <c r="KYL181" s="23"/>
      <c r="KYM181" s="23"/>
      <c r="KYN181" s="23"/>
      <c r="KYO181" s="23"/>
      <c r="KYP181" s="23"/>
      <c r="KYQ181" s="23"/>
      <c r="KYR181" s="23"/>
      <c r="KYS181" s="23"/>
      <c r="KYT181" s="23"/>
      <c r="KYU181" s="23"/>
      <c r="KYV181" s="23"/>
      <c r="KYW181" s="23"/>
      <c r="KYX181" s="23"/>
      <c r="KYY181" s="23"/>
      <c r="KYZ181" s="23"/>
      <c r="KZA181" s="23"/>
      <c r="KZB181" s="23"/>
      <c r="KZC181" s="23"/>
      <c r="KZD181" s="23"/>
      <c r="KZE181" s="23"/>
      <c r="KZF181" s="23"/>
      <c r="KZG181" s="23"/>
      <c r="KZH181" s="23"/>
      <c r="KZI181" s="23"/>
      <c r="KZJ181" s="23"/>
      <c r="KZK181" s="23"/>
      <c r="KZL181" s="23"/>
      <c r="KZM181" s="23"/>
      <c r="KZN181" s="23"/>
      <c r="KZO181" s="23"/>
      <c r="KZP181" s="23"/>
      <c r="KZQ181" s="23"/>
      <c r="KZR181" s="23"/>
      <c r="KZS181" s="23"/>
      <c r="KZT181" s="23"/>
      <c r="KZU181" s="23"/>
      <c r="KZV181" s="23"/>
      <c r="KZW181" s="23"/>
      <c r="KZX181" s="23"/>
      <c r="KZY181" s="23"/>
      <c r="KZZ181" s="23"/>
      <c r="LAA181" s="23"/>
      <c r="LAB181" s="23"/>
      <c r="LAC181" s="23"/>
      <c r="LAD181" s="23"/>
      <c r="LAE181" s="23"/>
      <c r="LAF181" s="23"/>
      <c r="LAG181" s="23"/>
      <c r="LAH181" s="23"/>
      <c r="LAI181" s="23"/>
      <c r="LAJ181" s="23"/>
      <c r="LAK181" s="23"/>
      <c r="LAL181" s="23"/>
      <c r="LAM181" s="23"/>
      <c r="LAN181" s="23"/>
      <c r="LAO181" s="23"/>
      <c r="LAP181" s="23"/>
      <c r="LAQ181" s="23"/>
      <c r="LAR181" s="23"/>
      <c r="LAS181" s="23"/>
      <c r="LAT181" s="23"/>
      <c r="LAU181" s="23"/>
      <c r="LAV181" s="23"/>
      <c r="LAW181" s="23"/>
      <c r="LAX181" s="23"/>
      <c r="LAY181" s="23"/>
      <c r="LAZ181" s="23"/>
      <c r="LBA181" s="23"/>
      <c r="LBB181" s="23"/>
      <c r="LBC181" s="23"/>
      <c r="LBD181" s="23"/>
      <c r="LBE181" s="23"/>
      <c r="LBF181" s="23"/>
      <c r="LBG181" s="23"/>
      <c r="LBH181" s="23"/>
      <c r="LBI181" s="23"/>
      <c r="LBJ181" s="23"/>
      <c r="LBK181" s="23"/>
      <c r="LBL181" s="23"/>
      <c r="LBM181" s="23"/>
      <c r="LBN181" s="23"/>
      <c r="LBO181" s="23"/>
      <c r="LBP181" s="23"/>
      <c r="LBQ181" s="23"/>
      <c r="LBR181" s="23"/>
      <c r="LBS181" s="23"/>
      <c r="LBT181" s="23"/>
      <c r="LBU181" s="23"/>
      <c r="LBV181" s="23"/>
      <c r="LBW181" s="23"/>
      <c r="LBX181" s="23"/>
      <c r="LBY181" s="23"/>
      <c r="LBZ181" s="23"/>
      <c r="LCA181" s="23"/>
      <c r="LCB181" s="23"/>
      <c r="LCC181" s="23"/>
      <c r="LCD181" s="23"/>
      <c r="LCE181" s="23"/>
      <c r="LCF181" s="23"/>
      <c r="LCG181" s="23"/>
      <c r="LCH181" s="23"/>
      <c r="LCI181" s="23"/>
      <c r="LCJ181" s="23"/>
      <c r="LCK181" s="23"/>
      <c r="LCL181" s="23"/>
      <c r="LCM181" s="23"/>
      <c r="LCN181" s="23"/>
      <c r="LCO181" s="23"/>
      <c r="LCP181" s="23"/>
      <c r="LCQ181" s="23"/>
      <c r="LCR181" s="23"/>
      <c r="LCS181" s="23"/>
      <c r="LCT181" s="23"/>
      <c r="LCU181" s="23"/>
      <c r="LCV181" s="23"/>
      <c r="LCW181" s="23"/>
      <c r="LCX181" s="23"/>
      <c r="LCY181" s="23"/>
      <c r="LCZ181" s="23"/>
      <c r="LDA181" s="23"/>
      <c r="LDB181" s="23"/>
      <c r="LDC181" s="23"/>
      <c r="LDD181" s="23"/>
      <c r="LDE181" s="23"/>
      <c r="LDF181" s="23"/>
      <c r="LDG181" s="23"/>
      <c r="LDH181" s="23"/>
      <c r="LDI181" s="23"/>
      <c r="LDJ181" s="23"/>
      <c r="LDK181" s="23"/>
      <c r="LDL181" s="23"/>
      <c r="LDM181" s="23"/>
      <c r="LDN181" s="23"/>
      <c r="LDO181" s="23"/>
      <c r="LDP181" s="23"/>
      <c r="LDQ181" s="23"/>
      <c r="LDR181" s="23"/>
      <c r="LDS181" s="23"/>
      <c r="LDT181" s="23"/>
      <c r="LDU181" s="23"/>
      <c r="LDV181" s="23"/>
      <c r="LDW181" s="23"/>
      <c r="LDX181" s="23"/>
      <c r="LDY181" s="23"/>
      <c r="LDZ181" s="23"/>
      <c r="LEA181" s="23"/>
      <c r="LEB181" s="23"/>
      <c r="LEC181" s="23"/>
      <c r="LED181" s="23"/>
      <c r="LEE181" s="23"/>
      <c r="LEF181" s="23"/>
      <c r="LEG181" s="23"/>
      <c r="LEH181" s="23"/>
      <c r="LEI181" s="23"/>
      <c r="LEJ181" s="23"/>
      <c r="LEK181" s="23"/>
      <c r="LEL181" s="23"/>
      <c r="LEM181" s="23"/>
      <c r="LEN181" s="23"/>
      <c r="LEO181" s="23"/>
      <c r="LEP181" s="23"/>
      <c r="LEQ181" s="23"/>
      <c r="LER181" s="23"/>
      <c r="LES181" s="23"/>
      <c r="LET181" s="23"/>
      <c r="LEU181" s="23"/>
      <c r="LEV181" s="23"/>
      <c r="LEW181" s="23"/>
      <c r="LEX181" s="23"/>
      <c r="LEY181" s="23"/>
      <c r="LEZ181" s="23"/>
      <c r="LFA181" s="23"/>
      <c r="LFB181" s="23"/>
      <c r="LFC181" s="23"/>
      <c r="LFD181" s="23"/>
      <c r="LFE181" s="23"/>
      <c r="LFF181" s="23"/>
      <c r="LFG181" s="23"/>
      <c r="LFH181" s="23"/>
      <c r="LFI181" s="23"/>
      <c r="LFJ181" s="23"/>
      <c r="LFK181" s="23"/>
      <c r="LFL181" s="23"/>
      <c r="LFM181" s="23"/>
      <c r="LFN181" s="23"/>
      <c r="LFO181" s="23"/>
      <c r="LFP181" s="23"/>
      <c r="LFQ181" s="23"/>
      <c r="LFR181" s="23"/>
      <c r="LFS181" s="23"/>
      <c r="LFT181" s="23"/>
      <c r="LFU181" s="23"/>
      <c r="LFV181" s="23"/>
      <c r="LFW181" s="23"/>
      <c r="LFX181" s="23"/>
      <c r="LFY181" s="23"/>
      <c r="LFZ181" s="23"/>
      <c r="LGA181" s="23"/>
      <c r="LGB181" s="23"/>
      <c r="LGC181" s="23"/>
      <c r="LGD181" s="23"/>
      <c r="LGE181" s="23"/>
      <c r="LGF181" s="23"/>
      <c r="LGG181" s="23"/>
      <c r="LGH181" s="23"/>
      <c r="LGI181" s="23"/>
      <c r="LGJ181" s="23"/>
      <c r="LGK181" s="23"/>
      <c r="LGL181" s="23"/>
      <c r="LGM181" s="23"/>
      <c r="LGN181" s="23"/>
      <c r="LGO181" s="23"/>
      <c r="LGP181" s="23"/>
      <c r="LGQ181" s="23"/>
      <c r="LGR181" s="23"/>
      <c r="LGS181" s="23"/>
      <c r="LGT181" s="23"/>
      <c r="LGU181" s="23"/>
      <c r="LGV181" s="23"/>
      <c r="LGW181" s="23"/>
      <c r="LGX181" s="23"/>
      <c r="LGY181" s="23"/>
      <c r="LGZ181" s="23"/>
      <c r="LHA181" s="23"/>
      <c r="LHB181" s="23"/>
      <c r="LHC181" s="23"/>
      <c r="LHD181" s="23"/>
      <c r="LHE181" s="23"/>
      <c r="LHF181" s="23"/>
      <c r="LHG181" s="23"/>
      <c r="LHH181" s="23"/>
      <c r="LHI181" s="23"/>
      <c r="LHJ181" s="23"/>
      <c r="LHK181" s="23"/>
      <c r="LHL181" s="23"/>
      <c r="LHM181" s="23"/>
      <c r="LHN181" s="23"/>
      <c r="LHO181" s="23"/>
      <c r="LHP181" s="23"/>
      <c r="LHQ181" s="23"/>
      <c r="LHR181" s="23"/>
      <c r="LHS181" s="23"/>
      <c r="LHT181" s="23"/>
      <c r="LHU181" s="23"/>
      <c r="LHV181" s="23"/>
      <c r="LHW181" s="23"/>
      <c r="LHX181" s="23"/>
      <c r="LHY181" s="23"/>
      <c r="LHZ181" s="23"/>
      <c r="LIA181" s="23"/>
      <c r="LIB181" s="23"/>
      <c r="LIC181" s="23"/>
      <c r="LID181" s="23"/>
      <c r="LIE181" s="23"/>
      <c r="LIF181" s="23"/>
      <c r="LIG181" s="23"/>
      <c r="LIH181" s="23"/>
      <c r="LII181" s="23"/>
      <c r="LIJ181" s="23"/>
      <c r="LIK181" s="23"/>
      <c r="LIL181" s="23"/>
      <c r="LIM181" s="23"/>
      <c r="LIN181" s="23"/>
      <c r="LIO181" s="23"/>
      <c r="LIP181" s="23"/>
      <c r="LIQ181" s="23"/>
      <c r="LIR181" s="23"/>
      <c r="LIS181" s="23"/>
      <c r="LIT181" s="23"/>
      <c r="LIU181" s="23"/>
      <c r="LIV181" s="23"/>
      <c r="LIW181" s="23"/>
      <c r="LIX181" s="23"/>
      <c r="LIY181" s="23"/>
      <c r="LIZ181" s="23"/>
      <c r="LJA181" s="23"/>
      <c r="LJB181" s="23"/>
      <c r="LJC181" s="23"/>
      <c r="LJD181" s="23"/>
      <c r="LJE181" s="23"/>
      <c r="LJF181" s="23"/>
      <c r="LJG181" s="23"/>
      <c r="LJH181" s="23"/>
      <c r="LJI181" s="23"/>
      <c r="LJJ181" s="23"/>
      <c r="LJK181" s="23"/>
      <c r="LJL181" s="23"/>
      <c r="LJM181" s="23"/>
      <c r="LJN181" s="23"/>
      <c r="LJO181" s="23"/>
      <c r="LJP181" s="23"/>
      <c r="LJQ181" s="23"/>
      <c r="LJR181" s="23"/>
      <c r="LJS181" s="23"/>
      <c r="LJT181" s="23"/>
      <c r="LJU181" s="23"/>
      <c r="LJV181" s="23"/>
      <c r="LJW181" s="23"/>
      <c r="LJX181" s="23"/>
      <c r="LJY181" s="23"/>
      <c r="LJZ181" s="23"/>
      <c r="LKA181" s="23"/>
      <c r="LKB181" s="23"/>
      <c r="LKC181" s="23"/>
      <c r="LKD181" s="23"/>
      <c r="LKE181" s="23"/>
      <c r="LKF181" s="23"/>
      <c r="LKG181" s="23"/>
      <c r="LKH181" s="23"/>
      <c r="LKI181" s="23"/>
      <c r="LKJ181" s="23"/>
      <c r="LKK181" s="23"/>
      <c r="LKL181" s="23"/>
      <c r="LKM181" s="23"/>
      <c r="LKN181" s="23"/>
      <c r="LKO181" s="23"/>
      <c r="LKP181" s="23"/>
      <c r="LKQ181" s="23"/>
      <c r="LKR181" s="23"/>
      <c r="LKS181" s="23"/>
      <c r="LKT181" s="23"/>
      <c r="LKU181" s="23"/>
      <c r="LKV181" s="23"/>
      <c r="LKW181" s="23"/>
      <c r="LKX181" s="23"/>
      <c r="LKY181" s="23"/>
      <c r="LKZ181" s="23"/>
      <c r="LLA181" s="23"/>
      <c r="LLB181" s="23"/>
      <c r="LLC181" s="23"/>
      <c r="LLD181" s="23"/>
      <c r="LLE181" s="23"/>
      <c r="LLF181" s="23"/>
      <c r="LLG181" s="23"/>
      <c r="LLH181" s="23"/>
      <c r="LLI181" s="23"/>
      <c r="LLJ181" s="23"/>
      <c r="LLK181" s="23"/>
      <c r="LLL181" s="23"/>
      <c r="LLM181" s="23"/>
      <c r="LLN181" s="23"/>
      <c r="LLO181" s="23"/>
      <c r="LLP181" s="23"/>
      <c r="LLQ181" s="23"/>
      <c r="LLR181" s="23"/>
      <c r="LLS181" s="23"/>
      <c r="LLT181" s="23"/>
      <c r="LLU181" s="23"/>
      <c r="LLV181" s="23"/>
      <c r="LLW181" s="23"/>
      <c r="LLX181" s="23"/>
      <c r="LLY181" s="23"/>
      <c r="LLZ181" s="23"/>
      <c r="LMA181" s="23"/>
      <c r="LMB181" s="23"/>
      <c r="LMC181" s="23"/>
      <c r="LMD181" s="23"/>
      <c r="LME181" s="23"/>
      <c r="LMF181" s="23"/>
      <c r="LMG181" s="23"/>
      <c r="LMH181" s="23"/>
      <c r="LMI181" s="23"/>
      <c r="LMJ181" s="23"/>
      <c r="LMK181" s="23"/>
      <c r="LML181" s="23"/>
      <c r="LMM181" s="23"/>
      <c r="LMN181" s="23"/>
      <c r="LMO181" s="23"/>
      <c r="LMP181" s="23"/>
      <c r="LMQ181" s="23"/>
      <c r="LMR181" s="23"/>
      <c r="LMS181" s="23"/>
      <c r="LMT181" s="23"/>
      <c r="LMU181" s="23"/>
      <c r="LMV181" s="23"/>
      <c r="LMW181" s="23"/>
      <c r="LMX181" s="23"/>
      <c r="LMY181" s="23"/>
      <c r="LMZ181" s="23"/>
      <c r="LNA181" s="23"/>
      <c r="LNB181" s="23"/>
      <c r="LNC181" s="23"/>
      <c r="LND181" s="23"/>
      <c r="LNE181" s="23"/>
      <c r="LNF181" s="23"/>
      <c r="LNG181" s="23"/>
      <c r="LNH181" s="23"/>
      <c r="LNI181" s="23"/>
      <c r="LNJ181" s="23"/>
      <c r="LNK181" s="23"/>
      <c r="LNL181" s="23"/>
      <c r="LNM181" s="23"/>
      <c r="LNN181" s="23"/>
      <c r="LNO181" s="23"/>
      <c r="LNP181" s="23"/>
      <c r="LNQ181" s="23"/>
      <c r="LNR181" s="23"/>
      <c r="LNS181" s="23"/>
      <c r="LNT181" s="23"/>
      <c r="LNU181" s="23"/>
      <c r="LNV181" s="23"/>
      <c r="LNW181" s="23"/>
      <c r="LNX181" s="23"/>
      <c r="LNY181" s="23"/>
      <c r="LNZ181" s="23"/>
      <c r="LOA181" s="23"/>
      <c r="LOB181" s="23"/>
      <c r="LOC181" s="23"/>
      <c r="LOD181" s="23"/>
      <c r="LOE181" s="23"/>
      <c r="LOF181" s="23"/>
      <c r="LOG181" s="23"/>
      <c r="LOH181" s="23"/>
      <c r="LOI181" s="23"/>
      <c r="LOJ181" s="23"/>
      <c r="LOK181" s="23"/>
      <c r="LOL181" s="23"/>
      <c r="LOM181" s="23"/>
      <c r="LON181" s="23"/>
      <c r="LOO181" s="23"/>
      <c r="LOP181" s="23"/>
      <c r="LOQ181" s="23"/>
      <c r="LOR181" s="23"/>
      <c r="LOS181" s="23"/>
      <c r="LOT181" s="23"/>
      <c r="LOU181" s="23"/>
      <c r="LOV181" s="23"/>
      <c r="LOW181" s="23"/>
      <c r="LOX181" s="23"/>
      <c r="LOY181" s="23"/>
      <c r="LOZ181" s="23"/>
      <c r="LPA181" s="23"/>
      <c r="LPB181" s="23"/>
      <c r="LPC181" s="23"/>
      <c r="LPD181" s="23"/>
      <c r="LPE181" s="23"/>
      <c r="LPF181" s="23"/>
      <c r="LPG181" s="23"/>
      <c r="LPH181" s="23"/>
      <c r="LPI181" s="23"/>
      <c r="LPJ181" s="23"/>
      <c r="LPK181" s="23"/>
      <c r="LPL181" s="23"/>
      <c r="LPM181" s="23"/>
      <c r="LPN181" s="23"/>
      <c r="LPO181" s="23"/>
      <c r="LPP181" s="23"/>
      <c r="LPQ181" s="23"/>
      <c r="LPR181" s="23"/>
      <c r="LPS181" s="23"/>
      <c r="LPT181" s="23"/>
      <c r="LPU181" s="23"/>
      <c r="LPV181" s="23"/>
      <c r="LPW181" s="23"/>
      <c r="LPX181" s="23"/>
      <c r="LPY181" s="23"/>
      <c r="LPZ181" s="23"/>
      <c r="LQA181" s="23"/>
      <c r="LQB181" s="23"/>
      <c r="LQC181" s="23"/>
      <c r="LQD181" s="23"/>
      <c r="LQE181" s="23"/>
      <c r="LQF181" s="23"/>
      <c r="LQG181" s="23"/>
      <c r="LQH181" s="23"/>
      <c r="LQI181" s="23"/>
      <c r="LQJ181" s="23"/>
      <c r="LQK181" s="23"/>
      <c r="LQL181" s="23"/>
      <c r="LQM181" s="23"/>
      <c r="LQN181" s="23"/>
      <c r="LQO181" s="23"/>
      <c r="LQP181" s="23"/>
      <c r="LQQ181" s="23"/>
      <c r="LQR181" s="23"/>
      <c r="LQS181" s="23"/>
      <c r="LQT181" s="23"/>
      <c r="LQU181" s="23"/>
      <c r="LQV181" s="23"/>
      <c r="LQW181" s="23"/>
      <c r="LQX181" s="23"/>
      <c r="LQY181" s="23"/>
      <c r="LQZ181" s="23"/>
      <c r="LRA181" s="23"/>
      <c r="LRB181" s="23"/>
      <c r="LRC181" s="23"/>
      <c r="LRD181" s="23"/>
      <c r="LRE181" s="23"/>
      <c r="LRF181" s="23"/>
      <c r="LRG181" s="23"/>
      <c r="LRH181" s="23"/>
      <c r="LRI181" s="23"/>
      <c r="LRJ181" s="23"/>
      <c r="LRK181" s="23"/>
      <c r="LRL181" s="23"/>
      <c r="LRM181" s="23"/>
      <c r="LRN181" s="23"/>
      <c r="LRO181" s="23"/>
      <c r="LRP181" s="23"/>
      <c r="LRQ181" s="23"/>
      <c r="LRR181" s="23"/>
      <c r="LRS181" s="23"/>
      <c r="LRT181" s="23"/>
      <c r="LRU181" s="23"/>
      <c r="LRV181" s="23"/>
      <c r="LRW181" s="23"/>
      <c r="LRX181" s="23"/>
      <c r="LRY181" s="23"/>
      <c r="LRZ181" s="23"/>
      <c r="LSA181" s="23"/>
      <c r="LSB181" s="23"/>
      <c r="LSC181" s="23"/>
      <c r="LSD181" s="23"/>
      <c r="LSE181" s="23"/>
      <c r="LSF181" s="23"/>
      <c r="LSG181" s="23"/>
      <c r="LSH181" s="23"/>
      <c r="LSI181" s="23"/>
      <c r="LSJ181" s="23"/>
      <c r="LSK181" s="23"/>
      <c r="LSL181" s="23"/>
      <c r="LSM181" s="23"/>
      <c r="LSN181" s="23"/>
      <c r="LSO181" s="23"/>
      <c r="LSP181" s="23"/>
      <c r="LSQ181" s="23"/>
      <c r="LSR181" s="23"/>
      <c r="LSS181" s="23"/>
      <c r="LST181" s="23"/>
      <c r="LSU181" s="23"/>
      <c r="LSV181" s="23"/>
      <c r="LSW181" s="23"/>
      <c r="LSX181" s="23"/>
      <c r="LSY181" s="23"/>
      <c r="LSZ181" s="23"/>
      <c r="LTA181" s="23"/>
      <c r="LTB181" s="23"/>
      <c r="LTC181" s="23"/>
      <c r="LTD181" s="23"/>
      <c r="LTE181" s="23"/>
      <c r="LTF181" s="23"/>
      <c r="LTG181" s="23"/>
      <c r="LTH181" s="23"/>
      <c r="LTI181" s="23"/>
      <c r="LTJ181" s="23"/>
      <c r="LTK181" s="23"/>
      <c r="LTL181" s="23"/>
      <c r="LTM181" s="23"/>
      <c r="LTN181" s="23"/>
      <c r="LTO181" s="23"/>
      <c r="LTP181" s="23"/>
      <c r="LTQ181" s="23"/>
      <c r="LTR181" s="23"/>
      <c r="LTS181" s="23"/>
      <c r="LTT181" s="23"/>
      <c r="LTU181" s="23"/>
      <c r="LTV181" s="23"/>
      <c r="LTW181" s="23"/>
      <c r="LTX181" s="23"/>
      <c r="LTY181" s="23"/>
      <c r="LTZ181" s="23"/>
      <c r="LUA181" s="23"/>
      <c r="LUB181" s="23"/>
      <c r="LUC181" s="23"/>
      <c r="LUD181" s="23"/>
      <c r="LUE181" s="23"/>
      <c r="LUF181" s="23"/>
      <c r="LUG181" s="23"/>
      <c r="LUH181" s="23"/>
      <c r="LUI181" s="23"/>
      <c r="LUJ181" s="23"/>
      <c r="LUK181" s="23"/>
      <c r="LUL181" s="23"/>
      <c r="LUM181" s="23"/>
      <c r="LUN181" s="23"/>
      <c r="LUO181" s="23"/>
      <c r="LUP181" s="23"/>
      <c r="LUQ181" s="23"/>
      <c r="LUR181" s="23"/>
      <c r="LUS181" s="23"/>
      <c r="LUT181" s="23"/>
      <c r="LUU181" s="23"/>
      <c r="LUV181" s="23"/>
      <c r="LUW181" s="23"/>
      <c r="LUX181" s="23"/>
      <c r="LUY181" s="23"/>
      <c r="LUZ181" s="23"/>
      <c r="LVA181" s="23"/>
      <c r="LVB181" s="23"/>
      <c r="LVC181" s="23"/>
      <c r="LVD181" s="23"/>
      <c r="LVE181" s="23"/>
      <c r="LVF181" s="23"/>
      <c r="LVG181" s="23"/>
      <c r="LVH181" s="23"/>
      <c r="LVI181" s="23"/>
      <c r="LVJ181" s="23"/>
      <c r="LVK181" s="23"/>
      <c r="LVL181" s="23"/>
      <c r="LVM181" s="23"/>
      <c r="LVN181" s="23"/>
      <c r="LVO181" s="23"/>
      <c r="LVP181" s="23"/>
      <c r="LVQ181" s="23"/>
      <c r="LVR181" s="23"/>
      <c r="LVS181" s="23"/>
      <c r="LVT181" s="23"/>
      <c r="LVU181" s="23"/>
      <c r="LVV181" s="23"/>
      <c r="LVW181" s="23"/>
      <c r="LVX181" s="23"/>
      <c r="LVY181" s="23"/>
      <c r="LVZ181" s="23"/>
      <c r="LWA181" s="23"/>
      <c r="LWB181" s="23"/>
      <c r="LWC181" s="23"/>
      <c r="LWD181" s="23"/>
      <c r="LWE181" s="23"/>
      <c r="LWF181" s="23"/>
      <c r="LWG181" s="23"/>
      <c r="LWH181" s="23"/>
      <c r="LWI181" s="23"/>
      <c r="LWJ181" s="23"/>
      <c r="LWK181" s="23"/>
      <c r="LWL181" s="23"/>
      <c r="LWM181" s="23"/>
      <c r="LWN181" s="23"/>
      <c r="LWO181" s="23"/>
      <c r="LWP181" s="23"/>
      <c r="LWQ181" s="23"/>
      <c r="LWR181" s="23"/>
      <c r="LWS181" s="23"/>
      <c r="LWT181" s="23"/>
      <c r="LWU181" s="23"/>
      <c r="LWV181" s="23"/>
      <c r="LWW181" s="23"/>
      <c r="LWX181" s="23"/>
      <c r="LWY181" s="23"/>
      <c r="LWZ181" s="23"/>
      <c r="LXA181" s="23"/>
      <c r="LXB181" s="23"/>
      <c r="LXC181" s="23"/>
      <c r="LXD181" s="23"/>
      <c r="LXE181" s="23"/>
      <c r="LXF181" s="23"/>
      <c r="LXG181" s="23"/>
      <c r="LXH181" s="23"/>
      <c r="LXI181" s="23"/>
      <c r="LXJ181" s="23"/>
      <c r="LXK181" s="23"/>
      <c r="LXL181" s="23"/>
      <c r="LXM181" s="23"/>
      <c r="LXN181" s="23"/>
      <c r="LXO181" s="23"/>
      <c r="LXP181" s="23"/>
      <c r="LXQ181" s="23"/>
      <c r="LXR181" s="23"/>
      <c r="LXS181" s="23"/>
      <c r="LXT181" s="23"/>
      <c r="LXU181" s="23"/>
      <c r="LXV181" s="23"/>
      <c r="LXW181" s="23"/>
      <c r="LXX181" s="23"/>
      <c r="LXY181" s="23"/>
      <c r="LXZ181" s="23"/>
      <c r="LYA181" s="23"/>
      <c r="LYB181" s="23"/>
      <c r="LYC181" s="23"/>
      <c r="LYD181" s="23"/>
      <c r="LYE181" s="23"/>
      <c r="LYF181" s="23"/>
      <c r="LYG181" s="23"/>
      <c r="LYH181" s="23"/>
      <c r="LYI181" s="23"/>
      <c r="LYJ181" s="23"/>
      <c r="LYK181" s="23"/>
      <c r="LYL181" s="23"/>
      <c r="LYM181" s="23"/>
      <c r="LYN181" s="23"/>
      <c r="LYO181" s="23"/>
      <c r="LYP181" s="23"/>
      <c r="LYQ181" s="23"/>
      <c r="LYR181" s="23"/>
      <c r="LYS181" s="23"/>
      <c r="LYT181" s="23"/>
      <c r="LYU181" s="23"/>
      <c r="LYV181" s="23"/>
      <c r="LYW181" s="23"/>
      <c r="LYX181" s="23"/>
      <c r="LYY181" s="23"/>
      <c r="LYZ181" s="23"/>
      <c r="LZA181" s="23"/>
      <c r="LZB181" s="23"/>
      <c r="LZC181" s="23"/>
      <c r="LZD181" s="23"/>
      <c r="LZE181" s="23"/>
      <c r="LZF181" s="23"/>
      <c r="LZG181" s="23"/>
      <c r="LZH181" s="23"/>
      <c r="LZI181" s="23"/>
      <c r="LZJ181" s="23"/>
      <c r="LZK181" s="23"/>
      <c r="LZL181" s="23"/>
      <c r="LZM181" s="23"/>
      <c r="LZN181" s="23"/>
      <c r="LZO181" s="23"/>
      <c r="LZP181" s="23"/>
      <c r="LZQ181" s="23"/>
      <c r="LZR181" s="23"/>
      <c r="LZS181" s="23"/>
      <c r="LZT181" s="23"/>
      <c r="LZU181" s="23"/>
      <c r="LZV181" s="23"/>
      <c r="LZW181" s="23"/>
      <c r="LZX181" s="23"/>
      <c r="LZY181" s="23"/>
      <c r="LZZ181" s="23"/>
      <c r="MAA181" s="23"/>
      <c r="MAB181" s="23"/>
      <c r="MAC181" s="23"/>
      <c r="MAD181" s="23"/>
      <c r="MAE181" s="23"/>
      <c r="MAF181" s="23"/>
      <c r="MAG181" s="23"/>
      <c r="MAH181" s="23"/>
      <c r="MAI181" s="23"/>
      <c r="MAJ181" s="23"/>
      <c r="MAK181" s="23"/>
      <c r="MAL181" s="23"/>
      <c r="MAM181" s="23"/>
      <c r="MAN181" s="23"/>
      <c r="MAO181" s="23"/>
      <c r="MAP181" s="23"/>
      <c r="MAQ181" s="23"/>
      <c r="MAR181" s="23"/>
      <c r="MAS181" s="23"/>
      <c r="MAT181" s="23"/>
      <c r="MAU181" s="23"/>
      <c r="MAV181" s="23"/>
      <c r="MAW181" s="23"/>
      <c r="MAX181" s="23"/>
      <c r="MAY181" s="23"/>
      <c r="MAZ181" s="23"/>
      <c r="MBA181" s="23"/>
      <c r="MBB181" s="23"/>
      <c r="MBC181" s="23"/>
      <c r="MBD181" s="23"/>
      <c r="MBE181" s="23"/>
      <c r="MBF181" s="23"/>
      <c r="MBG181" s="23"/>
      <c r="MBH181" s="23"/>
      <c r="MBI181" s="23"/>
      <c r="MBJ181" s="23"/>
      <c r="MBK181" s="23"/>
      <c r="MBL181" s="23"/>
      <c r="MBM181" s="23"/>
      <c r="MBN181" s="23"/>
      <c r="MBO181" s="23"/>
      <c r="MBP181" s="23"/>
      <c r="MBQ181" s="23"/>
      <c r="MBR181" s="23"/>
      <c r="MBS181" s="23"/>
      <c r="MBT181" s="23"/>
      <c r="MBU181" s="23"/>
      <c r="MBV181" s="23"/>
      <c r="MBW181" s="23"/>
      <c r="MBX181" s="23"/>
      <c r="MBY181" s="23"/>
      <c r="MBZ181" s="23"/>
      <c r="MCA181" s="23"/>
      <c r="MCB181" s="23"/>
      <c r="MCC181" s="23"/>
      <c r="MCD181" s="23"/>
      <c r="MCE181" s="23"/>
      <c r="MCF181" s="23"/>
      <c r="MCG181" s="23"/>
      <c r="MCH181" s="23"/>
      <c r="MCI181" s="23"/>
      <c r="MCJ181" s="23"/>
      <c r="MCK181" s="23"/>
      <c r="MCL181" s="23"/>
      <c r="MCM181" s="23"/>
      <c r="MCN181" s="23"/>
      <c r="MCO181" s="23"/>
      <c r="MCP181" s="23"/>
      <c r="MCQ181" s="23"/>
      <c r="MCR181" s="23"/>
      <c r="MCS181" s="23"/>
      <c r="MCT181" s="23"/>
      <c r="MCU181" s="23"/>
      <c r="MCV181" s="23"/>
      <c r="MCW181" s="23"/>
      <c r="MCX181" s="23"/>
      <c r="MCY181" s="23"/>
      <c r="MCZ181" s="23"/>
      <c r="MDA181" s="23"/>
      <c r="MDB181" s="23"/>
      <c r="MDC181" s="23"/>
      <c r="MDD181" s="23"/>
      <c r="MDE181" s="23"/>
      <c r="MDF181" s="23"/>
      <c r="MDG181" s="23"/>
      <c r="MDH181" s="23"/>
      <c r="MDI181" s="23"/>
      <c r="MDJ181" s="23"/>
      <c r="MDK181" s="23"/>
      <c r="MDL181" s="23"/>
      <c r="MDM181" s="23"/>
      <c r="MDN181" s="23"/>
      <c r="MDO181" s="23"/>
      <c r="MDP181" s="23"/>
      <c r="MDQ181" s="23"/>
      <c r="MDR181" s="23"/>
      <c r="MDS181" s="23"/>
      <c r="MDT181" s="23"/>
      <c r="MDU181" s="23"/>
      <c r="MDV181" s="23"/>
      <c r="MDW181" s="23"/>
      <c r="MDX181" s="23"/>
      <c r="MDY181" s="23"/>
      <c r="MDZ181" s="23"/>
      <c r="MEA181" s="23"/>
      <c r="MEB181" s="23"/>
      <c r="MEC181" s="23"/>
      <c r="MED181" s="23"/>
      <c r="MEE181" s="23"/>
      <c r="MEF181" s="23"/>
      <c r="MEG181" s="23"/>
      <c r="MEH181" s="23"/>
      <c r="MEI181" s="23"/>
      <c r="MEJ181" s="23"/>
      <c r="MEK181" s="23"/>
      <c r="MEL181" s="23"/>
      <c r="MEM181" s="23"/>
      <c r="MEN181" s="23"/>
      <c r="MEO181" s="23"/>
      <c r="MEP181" s="23"/>
      <c r="MEQ181" s="23"/>
      <c r="MER181" s="23"/>
      <c r="MES181" s="23"/>
      <c r="MET181" s="23"/>
      <c r="MEU181" s="23"/>
      <c r="MEV181" s="23"/>
      <c r="MEW181" s="23"/>
      <c r="MEX181" s="23"/>
      <c r="MEY181" s="23"/>
      <c r="MEZ181" s="23"/>
      <c r="MFA181" s="23"/>
      <c r="MFB181" s="23"/>
      <c r="MFC181" s="23"/>
      <c r="MFD181" s="23"/>
      <c r="MFE181" s="23"/>
      <c r="MFF181" s="23"/>
      <c r="MFG181" s="23"/>
      <c r="MFH181" s="23"/>
      <c r="MFI181" s="23"/>
      <c r="MFJ181" s="23"/>
      <c r="MFK181" s="23"/>
      <c r="MFL181" s="23"/>
      <c r="MFM181" s="23"/>
      <c r="MFN181" s="23"/>
      <c r="MFO181" s="23"/>
      <c r="MFP181" s="23"/>
      <c r="MFQ181" s="23"/>
      <c r="MFR181" s="23"/>
      <c r="MFS181" s="23"/>
      <c r="MFT181" s="23"/>
      <c r="MFU181" s="23"/>
      <c r="MFV181" s="23"/>
      <c r="MFW181" s="23"/>
      <c r="MFX181" s="23"/>
      <c r="MFY181" s="23"/>
      <c r="MFZ181" s="23"/>
      <c r="MGA181" s="23"/>
      <c r="MGB181" s="23"/>
      <c r="MGC181" s="23"/>
      <c r="MGD181" s="23"/>
      <c r="MGE181" s="23"/>
      <c r="MGF181" s="23"/>
      <c r="MGG181" s="23"/>
      <c r="MGH181" s="23"/>
      <c r="MGI181" s="23"/>
      <c r="MGJ181" s="23"/>
      <c r="MGK181" s="23"/>
      <c r="MGL181" s="23"/>
      <c r="MGM181" s="23"/>
      <c r="MGN181" s="23"/>
      <c r="MGO181" s="23"/>
      <c r="MGP181" s="23"/>
      <c r="MGQ181" s="23"/>
      <c r="MGR181" s="23"/>
      <c r="MGS181" s="23"/>
      <c r="MGT181" s="23"/>
      <c r="MGU181" s="23"/>
      <c r="MGV181" s="23"/>
      <c r="MGW181" s="23"/>
      <c r="MGX181" s="23"/>
      <c r="MGY181" s="23"/>
      <c r="MGZ181" s="23"/>
      <c r="MHA181" s="23"/>
      <c r="MHB181" s="23"/>
      <c r="MHC181" s="23"/>
      <c r="MHD181" s="23"/>
      <c r="MHE181" s="23"/>
      <c r="MHF181" s="23"/>
      <c r="MHG181" s="23"/>
      <c r="MHH181" s="23"/>
      <c r="MHI181" s="23"/>
      <c r="MHJ181" s="23"/>
      <c r="MHK181" s="23"/>
      <c r="MHL181" s="23"/>
      <c r="MHM181" s="23"/>
      <c r="MHN181" s="23"/>
      <c r="MHO181" s="23"/>
      <c r="MHP181" s="23"/>
      <c r="MHQ181" s="23"/>
      <c r="MHR181" s="23"/>
      <c r="MHS181" s="23"/>
      <c r="MHT181" s="23"/>
      <c r="MHU181" s="23"/>
      <c r="MHV181" s="23"/>
      <c r="MHW181" s="23"/>
      <c r="MHX181" s="23"/>
      <c r="MHY181" s="23"/>
      <c r="MHZ181" s="23"/>
      <c r="MIA181" s="23"/>
      <c r="MIB181" s="23"/>
      <c r="MIC181" s="23"/>
      <c r="MID181" s="23"/>
      <c r="MIE181" s="23"/>
      <c r="MIF181" s="23"/>
      <c r="MIG181" s="23"/>
      <c r="MIH181" s="23"/>
      <c r="MII181" s="23"/>
      <c r="MIJ181" s="23"/>
      <c r="MIK181" s="23"/>
      <c r="MIL181" s="23"/>
      <c r="MIM181" s="23"/>
      <c r="MIN181" s="23"/>
      <c r="MIO181" s="23"/>
      <c r="MIP181" s="23"/>
      <c r="MIQ181" s="23"/>
      <c r="MIR181" s="23"/>
      <c r="MIS181" s="23"/>
      <c r="MIT181" s="23"/>
      <c r="MIU181" s="23"/>
      <c r="MIV181" s="23"/>
      <c r="MIW181" s="23"/>
      <c r="MIX181" s="23"/>
      <c r="MIY181" s="23"/>
      <c r="MIZ181" s="23"/>
      <c r="MJA181" s="23"/>
      <c r="MJB181" s="23"/>
      <c r="MJC181" s="23"/>
      <c r="MJD181" s="23"/>
      <c r="MJE181" s="23"/>
      <c r="MJF181" s="23"/>
      <c r="MJG181" s="23"/>
      <c r="MJH181" s="23"/>
      <c r="MJI181" s="23"/>
      <c r="MJJ181" s="23"/>
      <c r="MJK181" s="23"/>
      <c r="MJL181" s="23"/>
      <c r="MJM181" s="23"/>
      <c r="MJN181" s="23"/>
      <c r="MJO181" s="23"/>
      <c r="MJP181" s="23"/>
      <c r="MJQ181" s="23"/>
      <c r="MJR181" s="23"/>
      <c r="MJS181" s="23"/>
      <c r="MJT181" s="23"/>
      <c r="MJU181" s="23"/>
      <c r="MJV181" s="23"/>
      <c r="MJW181" s="23"/>
      <c r="MJX181" s="23"/>
      <c r="MJY181" s="23"/>
      <c r="MJZ181" s="23"/>
      <c r="MKA181" s="23"/>
      <c r="MKB181" s="23"/>
      <c r="MKC181" s="23"/>
      <c r="MKD181" s="23"/>
      <c r="MKE181" s="23"/>
      <c r="MKF181" s="23"/>
      <c r="MKG181" s="23"/>
      <c r="MKH181" s="23"/>
      <c r="MKI181" s="23"/>
      <c r="MKJ181" s="23"/>
      <c r="MKK181" s="23"/>
      <c r="MKL181" s="23"/>
      <c r="MKM181" s="23"/>
      <c r="MKN181" s="23"/>
      <c r="MKO181" s="23"/>
      <c r="MKP181" s="23"/>
      <c r="MKQ181" s="23"/>
      <c r="MKR181" s="23"/>
      <c r="MKS181" s="23"/>
      <c r="MKT181" s="23"/>
      <c r="MKU181" s="23"/>
      <c r="MKV181" s="23"/>
      <c r="MKW181" s="23"/>
      <c r="MKX181" s="23"/>
      <c r="MKY181" s="23"/>
      <c r="MKZ181" s="23"/>
      <c r="MLA181" s="23"/>
      <c r="MLB181" s="23"/>
      <c r="MLC181" s="23"/>
      <c r="MLD181" s="23"/>
      <c r="MLE181" s="23"/>
      <c r="MLF181" s="23"/>
      <c r="MLG181" s="23"/>
      <c r="MLH181" s="23"/>
      <c r="MLI181" s="23"/>
      <c r="MLJ181" s="23"/>
      <c r="MLK181" s="23"/>
      <c r="MLL181" s="23"/>
      <c r="MLM181" s="23"/>
      <c r="MLN181" s="23"/>
      <c r="MLO181" s="23"/>
      <c r="MLP181" s="23"/>
      <c r="MLQ181" s="23"/>
      <c r="MLR181" s="23"/>
      <c r="MLS181" s="23"/>
      <c r="MLT181" s="23"/>
      <c r="MLU181" s="23"/>
      <c r="MLV181" s="23"/>
      <c r="MLW181" s="23"/>
      <c r="MLX181" s="23"/>
      <c r="MLY181" s="23"/>
      <c r="MLZ181" s="23"/>
      <c r="MMA181" s="23"/>
      <c r="MMB181" s="23"/>
      <c r="MMC181" s="23"/>
      <c r="MMD181" s="23"/>
      <c r="MME181" s="23"/>
      <c r="MMF181" s="23"/>
      <c r="MMG181" s="23"/>
      <c r="MMH181" s="23"/>
      <c r="MMI181" s="23"/>
      <c r="MMJ181" s="23"/>
      <c r="MMK181" s="23"/>
      <c r="MML181" s="23"/>
      <c r="MMM181" s="23"/>
      <c r="MMN181" s="23"/>
      <c r="MMO181" s="23"/>
      <c r="MMP181" s="23"/>
      <c r="MMQ181" s="23"/>
      <c r="MMR181" s="23"/>
      <c r="MMS181" s="23"/>
      <c r="MMT181" s="23"/>
      <c r="MMU181" s="23"/>
      <c r="MMV181" s="23"/>
      <c r="MMW181" s="23"/>
      <c r="MMX181" s="23"/>
      <c r="MMY181" s="23"/>
      <c r="MMZ181" s="23"/>
      <c r="MNA181" s="23"/>
      <c r="MNB181" s="23"/>
      <c r="MNC181" s="23"/>
      <c r="MND181" s="23"/>
      <c r="MNE181" s="23"/>
      <c r="MNF181" s="23"/>
      <c r="MNG181" s="23"/>
      <c r="MNH181" s="23"/>
      <c r="MNI181" s="23"/>
      <c r="MNJ181" s="23"/>
      <c r="MNK181" s="23"/>
      <c r="MNL181" s="23"/>
      <c r="MNM181" s="23"/>
      <c r="MNN181" s="23"/>
      <c r="MNO181" s="23"/>
      <c r="MNP181" s="23"/>
      <c r="MNQ181" s="23"/>
      <c r="MNR181" s="23"/>
      <c r="MNS181" s="23"/>
      <c r="MNT181" s="23"/>
      <c r="MNU181" s="23"/>
      <c r="MNV181" s="23"/>
      <c r="MNW181" s="23"/>
      <c r="MNX181" s="23"/>
      <c r="MNY181" s="23"/>
      <c r="MNZ181" s="23"/>
      <c r="MOA181" s="23"/>
      <c r="MOB181" s="23"/>
      <c r="MOC181" s="23"/>
      <c r="MOD181" s="23"/>
      <c r="MOE181" s="23"/>
      <c r="MOF181" s="23"/>
      <c r="MOG181" s="23"/>
      <c r="MOH181" s="23"/>
      <c r="MOI181" s="23"/>
      <c r="MOJ181" s="23"/>
      <c r="MOK181" s="23"/>
      <c r="MOL181" s="23"/>
      <c r="MOM181" s="23"/>
      <c r="MON181" s="23"/>
      <c r="MOO181" s="23"/>
      <c r="MOP181" s="23"/>
      <c r="MOQ181" s="23"/>
      <c r="MOR181" s="23"/>
      <c r="MOS181" s="23"/>
      <c r="MOT181" s="23"/>
      <c r="MOU181" s="23"/>
      <c r="MOV181" s="23"/>
      <c r="MOW181" s="23"/>
      <c r="MOX181" s="23"/>
      <c r="MOY181" s="23"/>
      <c r="MOZ181" s="23"/>
      <c r="MPA181" s="23"/>
      <c r="MPB181" s="23"/>
      <c r="MPC181" s="23"/>
      <c r="MPD181" s="23"/>
      <c r="MPE181" s="23"/>
      <c r="MPF181" s="23"/>
      <c r="MPG181" s="23"/>
      <c r="MPH181" s="23"/>
      <c r="MPI181" s="23"/>
      <c r="MPJ181" s="23"/>
      <c r="MPK181" s="23"/>
      <c r="MPL181" s="23"/>
      <c r="MPM181" s="23"/>
      <c r="MPN181" s="23"/>
      <c r="MPO181" s="23"/>
      <c r="MPP181" s="23"/>
      <c r="MPQ181" s="23"/>
      <c r="MPR181" s="23"/>
      <c r="MPS181" s="23"/>
      <c r="MPT181" s="23"/>
      <c r="MPU181" s="23"/>
      <c r="MPV181" s="23"/>
      <c r="MPW181" s="23"/>
      <c r="MPX181" s="23"/>
      <c r="MPY181" s="23"/>
      <c r="MPZ181" s="23"/>
      <c r="MQA181" s="23"/>
      <c r="MQB181" s="23"/>
      <c r="MQC181" s="23"/>
      <c r="MQD181" s="23"/>
      <c r="MQE181" s="23"/>
      <c r="MQF181" s="23"/>
      <c r="MQG181" s="23"/>
      <c r="MQH181" s="23"/>
      <c r="MQI181" s="23"/>
      <c r="MQJ181" s="23"/>
      <c r="MQK181" s="23"/>
      <c r="MQL181" s="23"/>
      <c r="MQM181" s="23"/>
      <c r="MQN181" s="23"/>
      <c r="MQO181" s="23"/>
      <c r="MQP181" s="23"/>
      <c r="MQQ181" s="23"/>
      <c r="MQR181" s="23"/>
      <c r="MQS181" s="23"/>
      <c r="MQT181" s="23"/>
      <c r="MQU181" s="23"/>
      <c r="MQV181" s="23"/>
      <c r="MQW181" s="23"/>
      <c r="MQX181" s="23"/>
      <c r="MQY181" s="23"/>
      <c r="MQZ181" s="23"/>
      <c r="MRA181" s="23"/>
      <c r="MRB181" s="23"/>
      <c r="MRC181" s="23"/>
      <c r="MRD181" s="23"/>
      <c r="MRE181" s="23"/>
      <c r="MRF181" s="23"/>
      <c r="MRG181" s="23"/>
      <c r="MRH181" s="23"/>
      <c r="MRI181" s="23"/>
      <c r="MRJ181" s="23"/>
      <c r="MRK181" s="23"/>
      <c r="MRL181" s="23"/>
      <c r="MRM181" s="23"/>
      <c r="MRN181" s="23"/>
      <c r="MRO181" s="23"/>
      <c r="MRP181" s="23"/>
      <c r="MRQ181" s="23"/>
      <c r="MRR181" s="23"/>
      <c r="MRS181" s="23"/>
      <c r="MRT181" s="23"/>
      <c r="MRU181" s="23"/>
      <c r="MRV181" s="23"/>
      <c r="MRW181" s="23"/>
      <c r="MRX181" s="23"/>
      <c r="MRY181" s="23"/>
      <c r="MRZ181" s="23"/>
      <c r="MSA181" s="23"/>
      <c r="MSB181" s="23"/>
      <c r="MSC181" s="23"/>
      <c r="MSD181" s="23"/>
      <c r="MSE181" s="23"/>
      <c r="MSF181" s="23"/>
      <c r="MSG181" s="23"/>
      <c r="MSH181" s="23"/>
      <c r="MSI181" s="23"/>
      <c r="MSJ181" s="23"/>
      <c r="MSK181" s="23"/>
      <c r="MSL181" s="23"/>
      <c r="MSM181" s="23"/>
      <c r="MSN181" s="23"/>
      <c r="MSO181" s="23"/>
      <c r="MSP181" s="23"/>
      <c r="MSQ181" s="23"/>
      <c r="MSR181" s="23"/>
      <c r="MSS181" s="23"/>
      <c r="MST181" s="23"/>
      <c r="MSU181" s="23"/>
      <c r="MSV181" s="23"/>
      <c r="MSW181" s="23"/>
      <c r="MSX181" s="23"/>
      <c r="MSY181" s="23"/>
      <c r="MSZ181" s="23"/>
      <c r="MTA181" s="23"/>
      <c r="MTB181" s="23"/>
      <c r="MTC181" s="23"/>
      <c r="MTD181" s="23"/>
      <c r="MTE181" s="23"/>
      <c r="MTF181" s="23"/>
      <c r="MTG181" s="23"/>
      <c r="MTH181" s="23"/>
      <c r="MTI181" s="23"/>
      <c r="MTJ181" s="23"/>
      <c r="MTK181" s="23"/>
      <c r="MTL181" s="23"/>
      <c r="MTM181" s="23"/>
      <c r="MTN181" s="23"/>
      <c r="MTO181" s="23"/>
      <c r="MTP181" s="23"/>
      <c r="MTQ181" s="23"/>
      <c r="MTR181" s="23"/>
      <c r="MTS181" s="23"/>
      <c r="MTT181" s="23"/>
      <c r="MTU181" s="23"/>
      <c r="MTV181" s="23"/>
      <c r="MTW181" s="23"/>
      <c r="MTX181" s="23"/>
      <c r="MTY181" s="23"/>
      <c r="MTZ181" s="23"/>
      <c r="MUA181" s="23"/>
      <c r="MUB181" s="23"/>
      <c r="MUC181" s="23"/>
      <c r="MUD181" s="23"/>
      <c r="MUE181" s="23"/>
      <c r="MUF181" s="23"/>
      <c r="MUG181" s="23"/>
      <c r="MUH181" s="23"/>
      <c r="MUI181" s="23"/>
      <c r="MUJ181" s="23"/>
      <c r="MUK181" s="23"/>
      <c r="MUL181" s="23"/>
      <c r="MUM181" s="23"/>
      <c r="MUN181" s="23"/>
      <c r="MUO181" s="23"/>
      <c r="MUP181" s="23"/>
      <c r="MUQ181" s="23"/>
      <c r="MUR181" s="23"/>
      <c r="MUS181" s="23"/>
      <c r="MUT181" s="23"/>
      <c r="MUU181" s="23"/>
      <c r="MUV181" s="23"/>
      <c r="MUW181" s="23"/>
      <c r="MUX181" s="23"/>
      <c r="MUY181" s="23"/>
      <c r="MUZ181" s="23"/>
      <c r="MVA181" s="23"/>
      <c r="MVB181" s="23"/>
      <c r="MVC181" s="23"/>
      <c r="MVD181" s="23"/>
      <c r="MVE181" s="23"/>
      <c r="MVF181" s="23"/>
      <c r="MVG181" s="23"/>
      <c r="MVH181" s="23"/>
      <c r="MVI181" s="23"/>
      <c r="MVJ181" s="23"/>
      <c r="MVK181" s="23"/>
      <c r="MVL181" s="23"/>
      <c r="MVM181" s="23"/>
      <c r="MVN181" s="23"/>
      <c r="MVO181" s="23"/>
      <c r="MVP181" s="23"/>
      <c r="MVQ181" s="23"/>
      <c r="MVR181" s="23"/>
      <c r="MVS181" s="23"/>
      <c r="MVT181" s="23"/>
      <c r="MVU181" s="23"/>
      <c r="MVV181" s="23"/>
      <c r="MVW181" s="23"/>
      <c r="MVX181" s="23"/>
      <c r="MVY181" s="23"/>
      <c r="MVZ181" s="23"/>
      <c r="MWA181" s="23"/>
      <c r="MWB181" s="23"/>
      <c r="MWC181" s="23"/>
      <c r="MWD181" s="23"/>
      <c r="MWE181" s="23"/>
      <c r="MWF181" s="23"/>
      <c r="MWG181" s="23"/>
      <c r="MWH181" s="23"/>
      <c r="MWI181" s="23"/>
      <c r="MWJ181" s="23"/>
      <c r="MWK181" s="23"/>
      <c r="MWL181" s="23"/>
      <c r="MWM181" s="23"/>
      <c r="MWN181" s="23"/>
      <c r="MWO181" s="23"/>
      <c r="MWP181" s="23"/>
      <c r="MWQ181" s="23"/>
      <c r="MWR181" s="23"/>
      <c r="MWS181" s="23"/>
      <c r="MWT181" s="23"/>
      <c r="MWU181" s="23"/>
      <c r="MWV181" s="23"/>
      <c r="MWW181" s="23"/>
      <c r="MWX181" s="23"/>
      <c r="MWY181" s="23"/>
      <c r="MWZ181" s="23"/>
      <c r="MXA181" s="23"/>
      <c r="MXB181" s="23"/>
      <c r="MXC181" s="23"/>
      <c r="MXD181" s="23"/>
      <c r="MXE181" s="23"/>
      <c r="MXF181" s="23"/>
      <c r="MXG181" s="23"/>
      <c r="MXH181" s="23"/>
      <c r="MXI181" s="23"/>
      <c r="MXJ181" s="23"/>
      <c r="MXK181" s="23"/>
      <c r="MXL181" s="23"/>
      <c r="MXM181" s="23"/>
      <c r="MXN181" s="23"/>
      <c r="MXO181" s="23"/>
      <c r="MXP181" s="23"/>
      <c r="MXQ181" s="23"/>
      <c r="MXR181" s="23"/>
      <c r="MXS181" s="23"/>
      <c r="MXT181" s="23"/>
      <c r="MXU181" s="23"/>
      <c r="MXV181" s="23"/>
      <c r="MXW181" s="23"/>
      <c r="MXX181" s="23"/>
      <c r="MXY181" s="23"/>
      <c r="MXZ181" s="23"/>
      <c r="MYA181" s="23"/>
      <c r="MYB181" s="23"/>
      <c r="MYC181" s="23"/>
      <c r="MYD181" s="23"/>
      <c r="MYE181" s="23"/>
      <c r="MYF181" s="23"/>
      <c r="MYG181" s="23"/>
      <c r="MYH181" s="23"/>
      <c r="MYI181" s="23"/>
      <c r="MYJ181" s="23"/>
      <c r="MYK181" s="23"/>
      <c r="MYL181" s="23"/>
      <c r="MYM181" s="23"/>
      <c r="MYN181" s="23"/>
      <c r="MYO181" s="23"/>
      <c r="MYP181" s="23"/>
      <c r="MYQ181" s="23"/>
      <c r="MYR181" s="23"/>
      <c r="MYS181" s="23"/>
      <c r="MYT181" s="23"/>
      <c r="MYU181" s="23"/>
      <c r="MYV181" s="23"/>
      <c r="MYW181" s="23"/>
      <c r="MYX181" s="23"/>
      <c r="MYY181" s="23"/>
      <c r="MYZ181" s="23"/>
      <c r="MZA181" s="23"/>
      <c r="MZB181" s="23"/>
      <c r="MZC181" s="23"/>
      <c r="MZD181" s="23"/>
      <c r="MZE181" s="23"/>
      <c r="MZF181" s="23"/>
      <c r="MZG181" s="23"/>
      <c r="MZH181" s="23"/>
      <c r="MZI181" s="23"/>
      <c r="MZJ181" s="23"/>
      <c r="MZK181" s="23"/>
      <c r="MZL181" s="23"/>
      <c r="MZM181" s="23"/>
      <c r="MZN181" s="23"/>
      <c r="MZO181" s="23"/>
      <c r="MZP181" s="23"/>
      <c r="MZQ181" s="23"/>
      <c r="MZR181" s="23"/>
      <c r="MZS181" s="23"/>
      <c r="MZT181" s="23"/>
      <c r="MZU181" s="23"/>
      <c r="MZV181" s="23"/>
      <c r="MZW181" s="23"/>
      <c r="MZX181" s="23"/>
      <c r="MZY181" s="23"/>
      <c r="MZZ181" s="23"/>
      <c r="NAA181" s="23"/>
      <c r="NAB181" s="23"/>
      <c r="NAC181" s="23"/>
      <c r="NAD181" s="23"/>
      <c r="NAE181" s="23"/>
      <c r="NAF181" s="23"/>
      <c r="NAG181" s="23"/>
      <c r="NAH181" s="23"/>
      <c r="NAI181" s="23"/>
      <c r="NAJ181" s="23"/>
      <c r="NAK181" s="23"/>
      <c r="NAL181" s="23"/>
      <c r="NAM181" s="23"/>
      <c r="NAN181" s="23"/>
      <c r="NAO181" s="23"/>
      <c r="NAP181" s="23"/>
      <c r="NAQ181" s="23"/>
      <c r="NAR181" s="23"/>
      <c r="NAS181" s="23"/>
      <c r="NAT181" s="23"/>
      <c r="NAU181" s="23"/>
      <c r="NAV181" s="23"/>
      <c r="NAW181" s="23"/>
      <c r="NAX181" s="23"/>
      <c r="NAY181" s="23"/>
      <c r="NAZ181" s="23"/>
      <c r="NBA181" s="23"/>
      <c r="NBB181" s="23"/>
      <c r="NBC181" s="23"/>
      <c r="NBD181" s="23"/>
      <c r="NBE181" s="23"/>
      <c r="NBF181" s="23"/>
      <c r="NBG181" s="23"/>
      <c r="NBH181" s="23"/>
      <c r="NBI181" s="23"/>
      <c r="NBJ181" s="23"/>
      <c r="NBK181" s="23"/>
      <c r="NBL181" s="23"/>
      <c r="NBM181" s="23"/>
      <c r="NBN181" s="23"/>
      <c r="NBO181" s="23"/>
      <c r="NBP181" s="23"/>
      <c r="NBQ181" s="23"/>
      <c r="NBR181" s="23"/>
      <c r="NBS181" s="23"/>
      <c r="NBT181" s="23"/>
      <c r="NBU181" s="23"/>
      <c r="NBV181" s="23"/>
      <c r="NBW181" s="23"/>
      <c r="NBX181" s="23"/>
      <c r="NBY181" s="23"/>
      <c r="NBZ181" s="23"/>
      <c r="NCA181" s="23"/>
      <c r="NCB181" s="23"/>
      <c r="NCC181" s="23"/>
      <c r="NCD181" s="23"/>
      <c r="NCE181" s="23"/>
      <c r="NCF181" s="23"/>
      <c r="NCG181" s="23"/>
      <c r="NCH181" s="23"/>
      <c r="NCI181" s="23"/>
      <c r="NCJ181" s="23"/>
      <c r="NCK181" s="23"/>
      <c r="NCL181" s="23"/>
      <c r="NCM181" s="23"/>
      <c r="NCN181" s="23"/>
      <c r="NCO181" s="23"/>
      <c r="NCP181" s="23"/>
      <c r="NCQ181" s="23"/>
      <c r="NCR181" s="23"/>
      <c r="NCS181" s="23"/>
      <c r="NCT181" s="23"/>
      <c r="NCU181" s="23"/>
      <c r="NCV181" s="23"/>
      <c r="NCW181" s="23"/>
      <c r="NCX181" s="23"/>
      <c r="NCY181" s="23"/>
      <c r="NCZ181" s="23"/>
      <c r="NDA181" s="23"/>
      <c r="NDB181" s="23"/>
      <c r="NDC181" s="23"/>
      <c r="NDD181" s="23"/>
      <c r="NDE181" s="23"/>
      <c r="NDF181" s="23"/>
      <c r="NDG181" s="23"/>
      <c r="NDH181" s="23"/>
      <c r="NDI181" s="23"/>
      <c r="NDJ181" s="23"/>
      <c r="NDK181" s="23"/>
      <c r="NDL181" s="23"/>
      <c r="NDM181" s="23"/>
      <c r="NDN181" s="23"/>
      <c r="NDO181" s="23"/>
      <c r="NDP181" s="23"/>
      <c r="NDQ181" s="23"/>
      <c r="NDR181" s="23"/>
      <c r="NDS181" s="23"/>
      <c r="NDT181" s="23"/>
      <c r="NDU181" s="23"/>
      <c r="NDV181" s="23"/>
      <c r="NDW181" s="23"/>
      <c r="NDX181" s="23"/>
      <c r="NDY181" s="23"/>
      <c r="NDZ181" s="23"/>
      <c r="NEA181" s="23"/>
      <c r="NEB181" s="23"/>
      <c r="NEC181" s="23"/>
      <c r="NED181" s="23"/>
      <c r="NEE181" s="23"/>
      <c r="NEF181" s="23"/>
      <c r="NEG181" s="23"/>
      <c r="NEH181" s="23"/>
      <c r="NEI181" s="23"/>
      <c r="NEJ181" s="23"/>
      <c r="NEK181" s="23"/>
      <c r="NEL181" s="23"/>
      <c r="NEM181" s="23"/>
      <c r="NEN181" s="23"/>
      <c r="NEO181" s="23"/>
      <c r="NEP181" s="23"/>
      <c r="NEQ181" s="23"/>
      <c r="NER181" s="23"/>
      <c r="NES181" s="23"/>
      <c r="NET181" s="23"/>
      <c r="NEU181" s="23"/>
      <c r="NEV181" s="23"/>
      <c r="NEW181" s="23"/>
      <c r="NEX181" s="23"/>
      <c r="NEY181" s="23"/>
      <c r="NEZ181" s="23"/>
      <c r="NFA181" s="23"/>
      <c r="NFB181" s="23"/>
      <c r="NFC181" s="23"/>
      <c r="NFD181" s="23"/>
      <c r="NFE181" s="23"/>
      <c r="NFF181" s="23"/>
      <c r="NFG181" s="23"/>
      <c r="NFH181" s="23"/>
      <c r="NFI181" s="23"/>
      <c r="NFJ181" s="23"/>
      <c r="NFK181" s="23"/>
      <c r="NFL181" s="23"/>
      <c r="NFM181" s="23"/>
      <c r="NFN181" s="23"/>
      <c r="NFO181" s="23"/>
      <c r="NFP181" s="23"/>
      <c r="NFQ181" s="23"/>
      <c r="NFR181" s="23"/>
      <c r="NFS181" s="23"/>
      <c r="NFT181" s="23"/>
      <c r="NFU181" s="23"/>
      <c r="NFV181" s="23"/>
      <c r="NFW181" s="23"/>
      <c r="NFX181" s="23"/>
      <c r="NFY181" s="23"/>
      <c r="NFZ181" s="23"/>
      <c r="NGA181" s="23"/>
      <c r="NGB181" s="23"/>
      <c r="NGC181" s="23"/>
      <c r="NGD181" s="23"/>
      <c r="NGE181" s="23"/>
      <c r="NGF181" s="23"/>
      <c r="NGG181" s="23"/>
      <c r="NGH181" s="23"/>
      <c r="NGI181" s="23"/>
      <c r="NGJ181" s="23"/>
      <c r="NGK181" s="23"/>
      <c r="NGL181" s="23"/>
      <c r="NGM181" s="23"/>
      <c r="NGN181" s="23"/>
      <c r="NGO181" s="23"/>
      <c r="NGP181" s="23"/>
      <c r="NGQ181" s="23"/>
      <c r="NGR181" s="23"/>
      <c r="NGS181" s="23"/>
      <c r="NGT181" s="23"/>
      <c r="NGU181" s="23"/>
      <c r="NGV181" s="23"/>
      <c r="NGW181" s="23"/>
      <c r="NGX181" s="23"/>
      <c r="NGY181" s="23"/>
      <c r="NGZ181" s="23"/>
      <c r="NHA181" s="23"/>
      <c r="NHB181" s="23"/>
      <c r="NHC181" s="23"/>
      <c r="NHD181" s="23"/>
      <c r="NHE181" s="23"/>
      <c r="NHF181" s="23"/>
      <c r="NHG181" s="23"/>
      <c r="NHH181" s="23"/>
      <c r="NHI181" s="23"/>
      <c r="NHJ181" s="23"/>
      <c r="NHK181" s="23"/>
      <c r="NHL181" s="23"/>
      <c r="NHM181" s="23"/>
      <c r="NHN181" s="23"/>
      <c r="NHO181" s="23"/>
      <c r="NHP181" s="23"/>
      <c r="NHQ181" s="23"/>
      <c r="NHR181" s="23"/>
      <c r="NHS181" s="23"/>
      <c r="NHT181" s="23"/>
      <c r="NHU181" s="23"/>
      <c r="NHV181" s="23"/>
      <c r="NHW181" s="23"/>
      <c r="NHX181" s="23"/>
      <c r="NHY181" s="23"/>
      <c r="NHZ181" s="23"/>
      <c r="NIA181" s="23"/>
      <c r="NIB181" s="23"/>
      <c r="NIC181" s="23"/>
      <c r="NID181" s="23"/>
      <c r="NIE181" s="23"/>
      <c r="NIF181" s="23"/>
      <c r="NIG181" s="23"/>
      <c r="NIH181" s="23"/>
      <c r="NII181" s="23"/>
      <c r="NIJ181" s="23"/>
      <c r="NIK181" s="23"/>
      <c r="NIL181" s="23"/>
      <c r="NIM181" s="23"/>
      <c r="NIN181" s="23"/>
      <c r="NIO181" s="23"/>
      <c r="NIP181" s="23"/>
      <c r="NIQ181" s="23"/>
      <c r="NIR181" s="23"/>
      <c r="NIS181" s="23"/>
      <c r="NIT181" s="23"/>
      <c r="NIU181" s="23"/>
      <c r="NIV181" s="23"/>
      <c r="NIW181" s="23"/>
      <c r="NIX181" s="23"/>
      <c r="NIY181" s="23"/>
      <c r="NIZ181" s="23"/>
      <c r="NJA181" s="23"/>
      <c r="NJB181" s="23"/>
      <c r="NJC181" s="23"/>
      <c r="NJD181" s="23"/>
      <c r="NJE181" s="23"/>
      <c r="NJF181" s="23"/>
      <c r="NJG181" s="23"/>
      <c r="NJH181" s="23"/>
      <c r="NJI181" s="23"/>
      <c r="NJJ181" s="23"/>
      <c r="NJK181" s="23"/>
      <c r="NJL181" s="23"/>
      <c r="NJM181" s="23"/>
      <c r="NJN181" s="23"/>
      <c r="NJO181" s="23"/>
      <c r="NJP181" s="23"/>
      <c r="NJQ181" s="23"/>
      <c r="NJR181" s="23"/>
      <c r="NJS181" s="23"/>
      <c r="NJT181" s="23"/>
      <c r="NJU181" s="23"/>
      <c r="NJV181" s="23"/>
      <c r="NJW181" s="23"/>
      <c r="NJX181" s="23"/>
      <c r="NJY181" s="23"/>
      <c r="NJZ181" s="23"/>
      <c r="NKA181" s="23"/>
      <c r="NKB181" s="23"/>
      <c r="NKC181" s="23"/>
      <c r="NKD181" s="23"/>
      <c r="NKE181" s="23"/>
      <c r="NKF181" s="23"/>
      <c r="NKG181" s="23"/>
      <c r="NKH181" s="23"/>
      <c r="NKI181" s="23"/>
      <c r="NKJ181" s="23"/>
      <c r="NKK181" s="23"/>
      <c r="NKL181" s="23"/>
      <c r="NKM181" s="23"/>
      <c r="NKN181" s="23"/>
      <c r="NKO181" s="23"/>
      <c r="NKP181" s="23"/>
      <c r="NKQ181" s="23"/>
      <c r="NKR181" s="23"/>
      <c r="NKS181" s="23"/>
      <c r="NKT181" s="23"/>
      <c r="NKU181" s="23"/>
      <c r="NKV181" s="23"/>
      <c r="NKW181" s="23"/>
      <c r="NKX181" s="23"/>
      <c r="NKY181" s="23"/>
      <c r="NKZ181" s="23"/>
      <c r="NLA181" s="23"/>
      <c r="NLB181" s="23"/>
      <c r="NLC181" s="23"/>
      <c r="NLD181" s="23"/>
      <c r="NLE181" s="23"/>
      <c r="NLF181" s="23"/>
      <c r="NLG181" s="23"/>
      <c r="NLH181" s="23"/>
      <c r="NLI181" s="23"/>
      <c r="NLJ181" s="23"/>
      <c r="NLK181" s="23"/>
      <c r="NLL181" s="23"/>
      <c r="NLM181" s="23"/>
      <c r="NLN181" s="23"/>
      <c r="NLO181" s="23"/>
      <c r="NLP181" s="23"/>
      <c r="NLQ181" s="23"/>
      <c r="NLR181" s="23"/>
      <c r="NLS181" s="23"/>
      <c r="NLT181" s="23"/>
      <c r="NLU181" s="23"/>
      <c r="NLV181" s="23"/>
      <c r="NLW181" s="23"/>
      <c r="NLX181" s="23"/>
      <c r="NLY181" s="23"/>
      <c r="NLZ181" s="23"/>
      <c r="NMA181" s="23"/>
      <c r="NMB181" s="23"/>
      <c r="NMC181" s="23"/>
      <c r="NMD181" s="23"/>
      <c r="NME181" s="23"/>
      <c r="NMF181" s="23"/>
      <c r="NMG181" s="23"/>
      <c r="NMH181" s="23"/>
      <c r="NMI181" s="23"/>
      <c r="NMJ181" s="23"/>
      <c r="NMK181" s="23"/>
      <c r="NML181" s="23"/>
      <c r="NMM181" s="23"/>
      <c r="NMN181" s="23"/>
      <c r="NMO181" s="23"/>
      <c r="NMP181" s="23"/>
      <c r="NMQ181" s="23"/>
      <c r="NMR181" s="23"/>
      <c r="NMS181" s="23"/>
      <c r="NMT181" s="23"/>
      <c r="NMU181" s="23"/>
      <c r="NMV181" s="23"/>
      <c r="NMW181" s="23"/>
      <c r="NMX181" s="23"/>
      <c r="NMY181" s="23"/>
      <c r="NMZ181" s="23"/>
      <c r="NNA181" s="23"/>
      <c r="NNB181" s="23"/>
      <c r="NNC181" s="23"/>
      <c r="NND181" s="23"/>
      <c r="NNE181" s="23"/>
      <c r="NNF181" s="23"/>
      <c r="NNG181" s="23"/>
      <c r="NNH181" s="23"/>
      <c r="NNI181" s="23"/>
      <c r="NNJ181" s="23"/>
      <c r="NNK181" s="23"/>
      <c r="NNL181" s="23"/>
      <c r="NNM181" s="23"/>
      <c r="NNN181" s="23"/>
      <c r="NNO181" s="23"/>
      <c r="NNP181" s="23"/>
      <c r="NNQ181" s="23"/>
      <c r="NNR181" s="23"/>
      <c r="NNS181" s="23"/>
      <c r="NNT181" s="23"/>
      <c r="NNU181" s="23"/>
      <c r="NNV181" s="23"/>
      <c r="NNW181" s="23"/>
      <c r="NNX181" s="23"/>
      <c r="NNY181" s="23"/>
      <c r="NNZ181" s="23"/>
      <c r="NOA181" s="23"/>
      <c r="NOB181" s="23"/>
      <c r="NOC181" s="23"/>
      <c r="NOD181" s="23"/>
      <c r="NOE181" s="23"/>
      <c r="NOF181" s="23"/>
      <c r="NOG181" s="23"/>
      <c r="NOH181" s="23"/>
      <c r="NOI181" s="23"/>
      <c r="NOJ181" s="23"/>
      <c r="NOK181" s="23"/>
      <c r="NOL181" s="23"/>
      <c r="NOM181" s="23"/>
      <c r="NON181" s="23"/>
      <c r="NOO181" s="23"/>
      <c r="NOP181" s="23"/>
      <c r="NOQ181" s="23"/>
      <c r="NOR181" s="23"/>
      <c r="NOS181" s="23"/>
      <c r="NOT181" s="23"/>
      <c r="NOU181" s="23"/>
      <c r="NOV181" s="23"/>
      <c r="NOW181" s="23"/>
      <c r="NOX181" s="23"/>
      <c r="NOY181" s="23"/>
      <c r="NOZ181" s="23"/>
      <c r="NPA181" s="23"/>
      <c r="NPB181" s="23"/>
      <c r="NPC181" s="23"/>
      <c r="NPD181" s="23"/>
      <c r="NPE181" s="23"/>
      <c r="NPF181" s="23"/>
      <c r="NPG181" s="23"/>
      <c r="NPH181" s="23"/>
      <c r="NPI181" s="23"/>
      <c r="NPJ181" s="23"/>
      <c r="NPK181" s="23"/>
      <c r="NPL181" s="23"/>
      <c r="NPM181" s="23"/>
      <c r="NPN181" s="23"/>
      <c r="NPO181" s="23"/>
      <c r="NPP181" s="23"/>
      <c r="NPQ181" s="23"/>
      <c r="NPR181" s="23"/>
      <c r="NPS181" s="23"/>
      <c r="NPT181" s="23"/>
      <c r="NPU181" s="23"/>
      <c r="NPV181" s="23"/>
      <c r="NPW181" s="23"/>
      <c r="NPX181" s="23"/>
      <c r="NPY181" s="23"/>
      <c r="NPZ181" s="23"/>
      <c r="NQA181" s="23"/>
      <c r="NQB181" s="23"/>
      <c r="NQC181" s="23"/>
      <c r="NQD181" s="23"/>
      <c r="NQE181" s="23"/>
      <c r="NQF181" s="23"/>
      <c r="NQG181" s="23"/>
      <c r="NQH181" s="23"/>
      <c r="NQI181" s="23"/>
      <c r="NQJ181" s="23"/>
      <c r="NQK181" s="23"/>
      <c r="NQL181" s="23"/>
      <c r="NQM181" s="23"/>
      <c r="NQN181" s="23"/>
      <c r="NQO181" s="23"/>
      <c r="NQP181" s="23"/>
      <c r="NQQ181" s="23"/>
      <c r="NQR181" s="23"/>
      <c r="NQS181" s="23"/>
      <c r="NQT181" s="23"/>
      <c r="NQU181" s="23"/>
      <c r="NQV181" s="23"/>
      <c r="NQW181" s="23"/>
      <c r="NQX181" s="23"/>
      <c r="NQY181" s="23"/>
      <c r="NQZ181" s="23"/>
      <c r="NRA181" s="23"/>
      <c r="NRB181" s="23"/>
      <c r="NRC181" s="23"/>
      <c r="NRD181" s="23"/>
      <c r="NRE181" s="23"/>
      <c r="NRF181" s="23"/>
      <c r="NRG181" s="23"/>
      <c r="NRH181" s="23"/>
      <c r="NRI181" s="23"/>
      <c r="NRJ181" s="23"/>
      <c r="NRK181" s="23"/>
      <c r="NRL181" s="23"/>
      <c r="NRM181" s="23"/>
      <c r="NRN181" s="23"/>
      <c r="NRO181" s="23"/>
      <c r="NRP181" s="23"/>
      <c r="NRQ181" s="23"/>
      <c r="NRR181" s="23"/>
      <c r="NRS181" s="23"/>
      <c r="NRT181" s="23"/>
      <c r="NRU181" s="23"/>
      <c r="NRV181" s="23"/>
      <c r="NRW181" s="23"/>
      <c r="NRX181" s="23"/>
      <c r="NRY181" s="23"/>
      <c r="NRZ181" s="23"/>
      <c r="NSA181" s="23"/>
      <c r="NSB181" s="23"/>
      <c r="NSC181" s="23"/>
      <c r="NSD181" s="23"/>
      <c r="NSE181" s="23"/>
      <c r="NSF181" s="23"/>
      <c r="NSG181" s="23"/>
      <c r="NSH181" s="23"/>
      <c r="NSI181" s="23"/>
      <c r="NSJ181" s="23"/>
      <c r="NSK181" s="23"/>
      <c r="NSL181" s="23"/>
      <c r="NSM181" s="23"/>
      <c r="NSN181" s="23"/>
      <c r="NSO181" s="23"/>
      <c r="NSP181" s="23"/>
      <c r="NSQ181" s="23"/>
      <c r="NSR181" s="23"/>
      <c r="NSS181" s="23"/>
      <c r="NST181" s="23"/>
      <c r="NSU181" s="23"/>
      <c r="NSV181" s="23"/>
      <c r="NSW181" s="23"/>
      <c r="NSX181" s="23"/>
      <c r="NSY181" s="23"/>
      <c r="NSZ181" s="23"/>
      <c r="NTA181" s="23"/>
      <c r="NTB181" s="23"/>
      <c r="NTC181" s="23"/>
      <c r="NTD181" s="23"/>
      <c r="NTE181" s="23"/>
      <c r="NTF181" s="23"/>
      <c r="NTG181" s="23"/>
      <c r="NTH181" s="23"/>
      <c r="NTI181" s="23"/>
      <c r="NTJ181" s="23"/>
      <c r="NTK181" s="23"/>
      <c r="NTL181" s="23"/>
      <c r="NTM181" s="23"/>
      <c r="NTN181" s="23"/>
      <c r="NTO181" s="23"/>
      <c r="NTP181" s="23"/>
      <c r="NTQ181" s="23"/>
      <c r="NTR181" s="23"/>
      <c r="NTS181" s="23"/>
      <c r="NTT181" s="23"/>
      <c r="NTU181" s="23"/>
      <c r="NTV181" s="23"/>
      <c r="NTW181" s="23"/>
      <c r="NTX181" s="23"/>
      <c r="NTY181" s="23"/>
      <c r="NTZ181" s="23"/>
      <c r="NUA181" s="23"/>
      <c r="NUB181" s="23"/>
      <c r="NUC181" s="23"/>
      <c r="NUD181" s="23"/>
      <c r="NUE181" s="23"/>
      <c r="NUF181" s="23"/>
      <c r="NUG181" s="23"/>
      <c r="NUH181" s="23"/>
      <c r="NUI181" s="23"/>
      <c r="NUJ181" s="23"/>
      <c r="NUK181" s="23"/>
      <c r="NUL181" s="23"/>
      <c r="NUM181" s="23"/>
      <c r="NUN181" s="23"/>
      <c r="NUO181" s="23"/>
      <c r="NUP181" s="23"/>
      <c r="NUQ181" s="23"/>
      <c r="NUR181" s="23"/>
      <c r="NUS181" s="23"/>
      <c r="NUT181" s="23"/>
      <c r="NUU181" s="23"/>
      <c r="NUV181" s="23"/>
      <c r="NUW181" s="23"/>
      <c r="NUX181" s="23"/>
      <c r="NUY181" s="23"/>
      <c r="NUZ181" s="23"/>
      <c r="NVA181" s="23"/>
      <c r="NVB181" s="23"/>
      <c r="NVC181" s="23"/>
      <c r="NVD181" s="23"/>
      <c r="NVE181" s="23"/>
      <c r="NVF181" s="23"/>
      <c r="NVG181" s="23"/>
      <c r="NVH181" s="23"/>
      <c r="NVI181" s="23"/>
      <c r="NVJ181" s="23"/>
      <c r="NVK181" s="23"/>
      <c r="NVL181" s="23"/>
      <c r="NVM181" s="23"/>
      <c r="NVN181" s="23"/>
      <c r="NVO181" s="23"/>
      <c r="NVP181" s="23"/>
      <c r="NVQ181" s="23"/>
      <c r="NVR181" s="23"/>
      <c r="NVS181" s="23"/>
      <c r="NVT181" s="23"/>
      <c r="NVU181" s="23"/>
      <c r="NVV181" s="23"/>
      <c r="NVW181" s="23"/>
      <c r="NVX181" s="23"/>
      <c r="NVY181" s="23"/>
      <c r="NVZ181" s="23"/>
      <c r="NWA181" s="23"/>
      <c r="NWB181" s="23"/>
      <c r="NWC181" s="23"/>
      <c r="NWD181" s="23"/>
      <c r="NWE181" s="23"/>
      <c r="NWF181" s="23"/>
      <c r="NWG181" s="23"/>
      <c r="NWH181" s="23"/>
      <c r="NWI181" s="23"/>
      <c r="NWJ181" s="23"/>
      <c r="NWK181" s="23"/>
      <c r="NWL181" s="23"/>
      <c r="NWM181" s="23"/>
      <c r="NWN181" s="23"/>
      <c r="NWO181" s="23"/>
      <c r="NWP181" s="23"/>
      <c r="NWQ181" s="23"/>
      <c r="NWR181" s="23"/>
      <c r="NWS181" s="23"/>
      <c r="NWT181" s="23"/>
      <c r="NWU181" s="23"/>
      <c r="NWV181" s="23"/>
      <c r="NWW181" s="23"/>
      <c r="NWX181" s="23"/>
      <c r="NWY181" s="23"/>
      <c r="NWZ181" s="23"/>
      <c r="NXA181" s="23"/>
      <c r="NXB181" s="23"/>
      <c r="NXC181" s="23"/>
      <c r="NXD181" s="23"/>
      <c r="NXE181" s="23"/>
      <c r="NXF181" s="23"/>
      <c r="NXG181" s="23"/>
      <c r="NXH181" s="23"/>
      <c r="NXI181" s="23"/>
      <c r="NXJ181" s="23"/>
      <c r="NXK181" s="23"/>
      <c r="NXL181" s="23"/>
      <c r="NXM181" s="23"/>
      <c r="NXN181" s="23"/>
      <c r="NXO181" s="23"/>
      <c r="NXP181" s="23"/>
      <c r="NXQ181" s="23"/>
      <c r="NXR181" s="23"/>
      <c r="NXS181" s="23"/>
      <c r="NXT181" s="23"/>
      <c r="NXU181" s="23"/>
      <c r="NXV181" s="23"/>
      <c r="NXW181" s="23"/>
      <c r="NXX181" s="23"/>
      <c r="NXY181" s="23"/>
      <c r="NXZ181" s="23"/>
      <c r="NYA181" s="23"/>
      <c r="NYB181" s="23"/>
      <c r="NYC181" s="23"/>
      <c r="NYD181" s="23"/>
      <c r="NYE181" s="23"/>
      <c r="NYF181" s="23"/>
      <c r="NYG181" s="23"/>
      <c r="NYH181" s="23"/>
      <c r="NYI181" s="23"/>
      <c r="NYJ181" s="23"/>
      <c r="NYK181" s="23"/>
      <c r="NYL181" s="23"/>
      <c r="NYM181" s="23"/>
      <c r="NYN181" s="23"/>
      <c r="NYO181" s="23"/>
      <c r="NYP181" s="23"/>
      <c r="NYQ181" s="23"/>
      <c r="NYR181" s="23"/>
      <c r="NYS181" s="23"/>
      <c r="NYT181" s="23"/>
      <c r="NYU181" s="23"/>
      <c r="NYV181" s="23"/>
      <c r="NYW181" s="23"/>
      <c r="NYX181" s="23"/>
      <c r="NYY181" s="23"/>
      <c r="NYZ181" s="23"/>
      <c r="NZA181" s="23"/>
      <c r="NZB181" s="23"/>
      <c r="NZC181" s="23"/>
      <c r="NZD181" s="23"/>
      <c r="NZE181" s="23"/>
      <c r="NZF181" s="23"/>
      <c r="NZG181" s="23"/>
      <c r="NZH181" s="23"/>
      <c r="NZI181" s="23"/>
      <c r="NZJ181" s="23"/>
      <c r="NZK181" s="23"/>
      <c r="NZL181" s="23"/>
      <c r="NZM181" s="23"/>
      <c r="NZN181" s="23"/>
      <c r="NZO181" s="23"/>
      <c r="NZP181" s="23"/>
      <c r="NZQ181" s="23"/>
      <c r="NZR181" s="23"/>
      <c r="NZS181" s="23"/>
      <c r="NZT181" s="23"/>
      <c r="NZU181" s="23"/>
      <c r="NZV181" s="23"/>
      <c r="NZW181" s="23"/>
      <c r="NZX181" s="23"/>
      <c r="NZY181" s="23"/>
      <c r="NZZ181" s="23"/>
      <c r="OAA181" s="23"/>
      <c r="OAB181" s="23"/>
      <c r="OAC181" s="23"/>
      <c r="OAD181" s="23"/>
      <c r="OAE181" s="23"/>
      <c r="OAF181" s="23"/>
      <c r="OAG181" s="23"/>
      <c r="OAH181" s="23"/>
      <c r="OAI181" s="23"/>
      <c r="OAJ181" s="23"/>
      <c r="OAK181" s="23"/>
      <c r="OAL181" s="23"/>
      <c r="OAM181" s="23"/>
      <c r="OAN181" s="23"/>
      <c r="OAO181" s="23"/>
      <c r="OAP181" s="23"/>
      <c r="OAQ181" s="23"/>
      <c r="OAR181" s="23"/>
      <c r="OAS181" s="23"/>
      <c r="OAT181" s="23"/>
      <c r="OAU181" s="23"/>
      <c r="OAV181" s="23"/>
      <c r="OAW181" s="23"/>
      <c r="OAX181" s="23"/>
      <c r="OAY181" s="23"/>
      <c r="OAZ181" s="23"/>
      <c r="OBA181" s="23"/>
      <c r="OBB181" s="23"/>
      <c r="OBC181" s="23"/>
      <c r="OBD181" s="23"/>
      <c r="OBE181" s="23"/>
      <c r="OBF181" s="23"/>
      <c r="OBG181" s="23"/>
      <c r="OBH181" s="23"/>
      <c r="OBI181" s="23"/>
      <c r="OBJ181" s="23"/>
      <c r="OBK181" s="23"/>
      <c r="OBL181" s="23"/>
      <c r="OBM181" s="23"/>
      <c r="OBN181" s="23"/>
      <c r="OBO181" s="23"/>
      <c r="OBP181" s="23"/>
      <c r="OBQ181" s="23"/>
      <c r="OBR181" s="23"/>
      <c r="OBS181" s="23"/>
      <c r="OBT181" s="23"/>
      <c r="OBU181" s="23"/>
      <c r="OBV181" s="23"/>
      <c r="OBW181" s="23"/>
      <c r="OBX181" s="23"/>
      <c r="OBY181" s="23"/>
      <c r="OBZ181" s="23"/>
      <c r="OCA181" s="23"/>
      <c r="OCB181" s="23"/>
      <c r="OCC181" s="23"/>
      <c r="OCD181" s="23"/>
      <c r="OCE181" s="23"/>
      <c r="OCF181" s="23"/>
      <c r="OCG181" s="23"/>
      <c r="OCH181" s="23"/>
      <c r="OCI181" s="23"/>
      <c r="OCJ181" s="23"/>
      <c r="OCK181" s="23"/>
      <c r="OCL181" s="23"/>
      <c r="OCM181" s="23"/>
      <c r="OCN181" s="23"/>
      <c r="OCO181" s="23"/>
      <c r="OCP181" s="23"/>
      <c r="OCQ181" s="23"/>
      <c r="OCR181" s="23"/>
      <c r="OCS181" s="23"/>
      <c r="OCT181" s="23"/>
      <c r="OCU181" s="23"/>
      <c r="OCV181" s="23"/>
      <c r="OCW181" s="23"/>
      <c r="OCX181" s="23"/>
      <c r="OCY181" s="23"/>
      <c r="OCZ181" s="23"/>
      <c r="ODA181" s="23"/>
      <c r="ODB181" s="23"/>
      <c r="ODC181" s="23"/>
      <c r="ODD181" s="23"/>
      <c r="ODE181" s="23"/>
      <c r="ODF181" s="23"/>
      <c r="ODG181" s="23"/>
      <c r="ODH181" s="23"/>
      <c r="ODI181" s="23"/>
      <c r="ODJ181" s="23"/>
      <c r="ODK181" s="23"/>
      <c r="ODL181" s="23"/>
      <c r="ODM181" s="23"/>
      <c r="ODN181" s="23"/>
      <c r="ODO181" s="23"/>
      <c r="ODP181" s="23"/>
      <c r="ODQ181" s="23"/>
      <c r="ODR181" s="23"/>
      <c r="ODS181" s="23"/>
      <c r="ODT181" s="23"/>
      <c r="ODU181" s="23"/>
      <c r="ODV181" s="23"/>
      <c r="ODW181" s="23"/>
      <c r="ODX181" s="23"/>
      <c r="ODY181" s="23"/>
      <c r="ODZ181" s="23"/>
      <c r="OEA181" s="23"/>
      <c r="OEB181" s="23"/>
      <c r="OEC181" s="23"/>
      <c r="OED181" s="23"/>
      <c r="OEE181" s="23"/>
      <c r="OEF181" s="23"/>
      <c r="OEG181" s="23"/>
      <c r="OEH181" s="23"/>
      <c r="OEI181" s="23"/>
      <c r="OEJ181" s="23"/>
      <c r="OEK181" s="23"/>
      <c r="OEL181" s="23"/>
      <c r="OEM181" s="23"/>
      <c r="OEN181" s="23"/>
      <c r="OEO181" s="23"/>
      <c r="OEP181" s="23"/>
      <c r="OEQ181" s="23"/>
      <c r="OER181" s="23"/>
      <c r="OES181" s="23"/>
      <c r="OET181" s="23"/>
      <c r="OEU181" s="23"/>
      <c r="OEV181" s="23"/>
      <c r="OEW181" s="23"/>
      <c r="OEX181" s="23"/>
      <c r="OEY181" s="23"/>
      <c r="OEZ181" s="23"/>
      <c r="OFA181" s="23"/>
      <c r="OFB181" s="23"/>
      <c r="OFC181" s="23"/>
      <c r="OFD181" s="23"/>
      <c r="OFE181" s="23"/>
      <c r="OFF181" s="23"/>
      <c r="OFG181" s="23"/>
      <c r="OFH181" s="23"/>
      <c r="OFI181" s="23"/>
      <c r="OFJ181" s="23"/>
      <c r="OFK181" s="23"/>
      <c r="OFL181" s="23"/>
      <c r="OFM181" s="23"/>
      <c r="OFN181" s="23"/>
      <c r="OFO181" s="23"/>
      <c r="OFP181" s="23"/>
      <c r="OFQ181" s="23"/>
      <c r="OFR181" s="23"/>
      <c r="OFS181" s="23"/>
      <c r="OFT181" s="23"/>
      <c r="OFU181" s="23"/>
      <c r="OFV181" s="23"/>
      <c r="OFW181" s="23"/>
      <c r="OFX181" s="23"/>
      <c r="OFY181" s="23"/>
      <c r="OFZ181" s="23"/>
      <c r="OGA181" s="23"/>
      <c r="OGB181" s="23"/>
      <c r="OGC181" s="23"/>
      <c r="OGD181" s="23"/>
      <c r="OGE181" s="23"/>
      <c r="OGF181" s="23"/>
      <c r="OGG181" s="23"/>
      <c r="OGH181" s="23"/>
      <c r="OGI181" s="23"/>
      <c r="OGJ181" s="23"/>
      <c r="OGK181" s="23"/>
      <c r="OGL181" s="23"/>
      <c r="OGM181" s="23"/>
      <c r="OGN181" s="23"/>
      <c r="OGO181" s="23"/>
      <c r="OGP181" s="23"/>
      <c r="OGQ181" s="23"/>
      <c r="OGR181" s="23"/>
      <c r="OGS181" s="23"/>
      <c r="OGT181" s="23"/>
      <c r="OGU181" s="23"/>
      <c r="OGV181" s="23"/>
      <c r="OGW181" s="23"/>
      <c r="OGX181" s="23"/>
      <c r="OGY181" s="23"/>
      <c r="OGZ181" s="23"/>
      <c r="OHA181" s="23"/>
      <c r="OHB181" s="23"/>
      <c r="OHC181" s="23"/>
      <c r="OHD181" s="23"/>
      <c r="OHE181" s="23"/>
      <c r="OHF181" s="23"/>
      <c r="OHG181" s="23"/>
      <c r="OHH181" s="23"/>
      <c r="OHI181" s="23"/>
      <c r="OHJ181" s="23"/>
      <c r="OHK181" s="23"/>
      <c r="OHL181" s="23"/>
      <c r="OHM181" s="23"/>
      <c r="OHN181" s="23"/>
      <c r="OHO181" s="23"/>
      <c r="OHP181" s="23"/>
      <c r="OHQ181" s="23"/>
      <c r="OHR181" s="23"/>
      <c r="OHS181" s="23"/>
      <c r="OHT181" s="23"/>
      <c r="OHU181" s="23"/>
      <c r="OHV181" s="23"/>
      <c r="OHW181" s="23"/>
      <c r="OHX181" s="23"/>
      <c r="OHY181" s="23"/>
      <c r="OHZ181" s="23"/>
      <c r="OIA181" s="23"/>
      <c r="OIB181" s="23"/>
      <c r="OIC181" s="23"/>
      <c r="OID181" s="23"/>
      <c r="OIE181" s="23"/>
      <c r="OIF181" s="23"/>
      <c r="OIG181" s="23"/>
      <c r="OIH181" s="23"/>
      <c r="OII181" s="23"/>
      <c r="OIJ181" s="23"/>
      <c r="OIK181" s="23"/>
      <c r="OIL181" s="23"/>
      <c r="OIM181" s="23"/>
      <c r="OIN181" s="23"/>
      <c r="OIO181" s="23"/>
      <c r="OIP181" s="23"/>
      <c r="OIQ181" s="23"/>
      <c r="OIR181" s="23"/>
      <c r="OIS181" s="23"/>
      <c r="OIT181" s="23"/>
      <c r="OIU181" s="23"/>
      <c r="OIV181" s="23"/>
      <c r="OIW181" s="23"/>
      <c r="OIX181" s="23"/>
      <c r="OIY181" s="23"/>
      <c r="OIZ181" s="23"/>
      <c r="OJA181" s="23"/>
      <c r="OJB181" s="23"/>
      <c r="OJC181" s="23"/>
      <c r="OJD181" s="23"/>
      <c r="OJE181" s="23"/>
      <c r="OJF181" s="23"/>
      <c r="OJG181" s="23"/>
      <c r="OJH181" s="23"/>
      <c r="OJI181" s="23"/>
      <c r="OJJ181" s="23"/>
      <c r="OJK181" s="23"/>
      <c r="OJL181" s="23"/>
      <c r="OJM181" s="23"/>
      <c r="OJN181" s="23"/>
      <c r="OJO181" s="23"/>
      <c r="OJP181" s="23"/>
      <c r="OJQ181" s="23"/>
      <c r="OJR181" s="23"/>
      <c r="OJS181" s="23"/>
      <c r="OJT181" s="23"/>
      <c r="OJU181" s="23"/>
      <c r="OJV181" s="23"/>
      <c r="OJW181" s="23"/>
      <c r="OJX181" s="23"/>
      <c r="OJY181" s="23"/>
      <c r="OJZ181" s="23"/>
      <c r="OKA181" s="23"/>
      <c r="OKB181" s="23"/>
      <c r="OKC181" s="23"/>
      <c r="OKD181" s="23"/>
      <c r="OKE181" s="23"/>
      <c r="OKF181" s="23"/>
      <c r="OKG181" s="23"/>
      <c r="OKH181" s="23"/>
      <c r="OKI181" s="23"/>
      <c r="OKJ181" s="23"/>
      <c r="OKK181" s="23"/>
      <c r="OKL181" s="23"/>
      <c r="OKM181" s="23"/>
      <c r="OKN181" s="23"/>
      <c r="OKO181" s="23"/>
      <c r="OKP181" s="23"/>
      <c r="OKQ181" s="23"/>
      <c r="OKR181" s="23"/>
      <c r="OKS181" s="23"/>
      <c r="OKT181" s="23"/>
      <c r="OKU181" s="23"/>
      <c r="OKV181" s="23"/>
      <c r="OKW181" s="23"/>
      <c r="OKX181" s="23"/>
      <c r="OKY181" s="23"/>
      <c r="OKZ181" s="23"/>
      <c r="OLA181" s="23"/>
      <c r="OLB181" s="23"/>
      <c r="OLC181" s="23"/>
      <c r="OLD181" s="23"/>
      <c r="OLE181" s="23"/>
      <c r="OLF181" s="23"/>
      <c r="OLG181" s="23"/>
      <c r="OLH181" s="23"/>
      <c r="OLI181" s="23"/>
      <c r="OLJ181" s="23"/>
      <c r="OLK181" s="23"/>
      <c r="OLL181" s="23"/>
      <c r="OLM181" s="23"/>
      <c r="OLN181" s="23"/>
      <c r="OLO181" s="23"/>
      <c r="OLP181" s="23"/>
      <c r="OLQ181" s="23"/>
      <c r="OLR181" s="23"/>
      <c r="OLS181" s="23"/>
      <c r="OLT181" s="23"/>
      <c r="OLU181" s="23"/>
      <c r="OLV181" s="23"/>
      <c r="OLW181" s="23"/>
      <c r="OLX181" s="23"/>
      <c r="OLY181" s="23"/>
      <c r="OLZ181" s="23"/>
      <c r="OMA181" s="23"/>
      <c r="OMB181" s="23"/>
      <c r="OMC181" s="23"/>
      <c r="OMD181" s="23"/>
      <c r="OME181" s="23"/>
      <c r="OMF181" s="23"/>
      <c r="OMG181" s="23"/>
      <c r="OMH181" s="23"/>
      <c r="OMI181" s="23"/>
      <c r="OMJ181" s="23"/>
      <c r="OMK181" s="23"/>
      <c r="OML181" s="23"/>
      <c r="OMM181" s="23"/>
      <c r="OMN181" s="23"/>
      <c r="OMO181" s="23"/>
      <c r="OMP181" s="23"/>
      <c r="OMQ181" s="23"/>
      <c r="OMR181" s="23"/>
      <c r="OMS181" s="23"/>
      <c r="OMT181" s="23"/>
      <c r="OMU181" s="23"/>
      <c r="OMV181" s="23"/>
      <c r="OMW181" s="23"/>
      <c r="OMX181" s="23"/>
      <c r="OMY181" s="23"/>
      <c r="OMZ181" s="23"/>
      <c r="ONA181" s="23"/>
      <c r="ONB181" s="23"/>
      <c r="ONC181" s="23"/>
      <c r="OND181" s="23"/>
      <c r="ONE181" s="23"/>
      <c r="ONF181" s="23"/>
      <c r="ONG181" s="23"/>
      <c r="ONH181" s="23"/>
      <c r="ONI181" s="23"/>
      <c r="ONJ181" s="23"/>
      <c r="ONK181" s="23"/>
      <c r="ONL181" s="23"/>
      <c r="ONM181" s="23"/>
      <c r="ONN181" s="23"/>
      <c r="ONO181" s="23"/>
      <c r="ONP181" s="23"/>
      <c r="ONQ181" s="23"/>
      <c r="ONR181" s="23"/>
      <c r="ONS181" s="23"/>
      <c r="ONT181" s="23"/>
      <c r="ONU181" s="23"/>
      <c r="ONV181" s="23"/>
      <c r="ONW181" s="23"/>
      <c r="ONX181" s="23"/>
      <c r="ONY181" s="23"/>
      <c r="ONZ181" s="23"/>
      <c r="OOA181" s="23"/>
      <c r="OOB181" s="23"/>
      <c r="OOC181" s="23"/>
      <c r="OOD181" s="23"/>
      <c r="OOE181" s="23"/>
      <c r="OOF181" s="23"/>
      <c r="OOG181" s="23"/>
      <c r="OOH181" s="23"/>
      <c r="OOI181" s="23"/>
      <c r="OOJ181" s="23"/>
      <c r="OOK181" s="23"/>
      <c r="OOL181" s="23"/>
      <c r="OOM181" s="23"/>
      <c r="OON181" s="23"/>
      <c r="OOO181" s="23"/>
      <c r="OOP181" s="23"/>
      <c r="OOQ181" s="23"/>
      <c r="OOR181" s="23"/>
      <c r="OOS181" s="23"/>
      <c r="OOT181" s="23"/>
      <c r="OOU181" s="23"/>
      <c r="OOV181" s="23"/>
      <c r="OOW181" s="23"/>
      <c r="OOX181" s="23"/>
      <c r="OOY181" s="23"/>
      <c r="OOZ181" s="23"/>
      <c r="OPA181" s="23"/>
      <c r="OPB181" s="23"/>
      <c r="OPC181" s="23"/>
      <c r="OPD181" s="23"/>
      <c r="OPE181" s="23"/>
      <c r="OPF181" s="23"/>
      <c r="OPG181" s="23"/>
      <c r="OPH181" s="23"/>
      <c r="OPI181" s="23"/>
      <c r="OPJ181" s="23"/>
      <c r="OPK181" s="23"/>
      <c r="OPL181" s="23"/>
      <c r="OPM181" s="23"/>
      <c r="OPN181" s="23"/>
      <c r="OPO181" s="23"/>
      <c r="OPP181" s="23"/>
      <c r="OPQ181" s="23"/>
      <c r="OPR181" s="23"/>
      <c r="OPS181" s="23"/>
      <c r="OPT181" s="23"/>
      <c r="OPU181" s="23"/>
      <c r="OPV181" s="23"/>
      <c r="OPW181" s="23"/>
      <c r="OPX181" s="23"/>
      <c r="OPY181" s="23"/>
      <c r="OPZ181" s="23"/>
      <c r="OQA181" s="23"/>
      <c r="OQB181" s="23"/>
      <c r="OQC181" s="23"/>
      <c r="OQD181" s="23"/>
      <c r="OQE181" s="23"/>
      <c r="OQF181" s="23"/>
      <c r="OQG181" s="23"/>
      <c r="OQH181" s="23"/>
      <c r="OQI181" s="23"/>
      <c r="OQJ181" s="23"/>
      <c r="OQK181" s="23"/>
      <c r="OQL181" s="23"/>
      <c r="OQM181" s="23"/>
      <c r="OQN181" s="23"/>
      <c r="OQO181" s="23"/>
      <c r="OQP181" s="23"/>
      <c r="OQQ181" s="23"/>
      <c r="OQR181" s="23"/>
      <c r="OQS181" s="23"/>
      <c r="OQT181" s="23"/>
      <c r="OQU181" s="23"/>
      <c r="OQV181" s="23"/>
      <c r="OQW181" s="23"/>
      <c r="OQX181" s="23"/>
      <c r="OQY181" s="23"/>
      <c r="OQZ181" s="23"/>
      <c r="ORA181" s="23"/>
      <c r="ORB181" s="23"/>
      <c r="ORC181" s="23"/>
      <c r="ORD181" s="23"/>
      <c r="ORE181" s="23"/>
      <c r="ORF181" s="23"/>
      <c r="ORG181" s="23"/>
      <c r="ORH181" s="23"/>
      <c r="ORI181" s="23"/>
      <c r="ORJ181" s="23"/>
      <c r="ORK181" s="23"/>
      <c r="ORL181" s="23"/>
      <c r="ORM181" s="23"/>
      <c r="ORN181" s="23"/>
      <c r="ORO181" s="23"/>
      <c r="ORP181" s="23"/>
      <c r="ORQ181" s="23"/>
      <c r="ORR181" s="23"/>
      <c r="ORS181" s="23"/>
      <c r="ORT181" s="23"/>
      <c r="ORU181" s="23"/>
      <c r="ORV181" s="23"/>
      <c r="ORW181" s="23"/>
      <c r="ORX181" s="23"/>
      <c r="ORY181" s="23"/>
      <c r="ORZ181" s="23"/>
      <c r="OSA181" s="23"/>
      <c r="OSB181" s="23"/>
      <c r="OSC181" s="23"/>
      <c r="OSD181" s="23"/>
      <c r="OSE181" s="23"/>
      <c r="OSF181" s="23"/>
      <c r="OSG181" s="23"/>
      <c r="OSH181" s="23"/>
      <c r="OSI181" s="23"/>
      <c r="OSJ181" s="23"/>
      <c r="OSK181" s="23"/>
      <c r="OSL181" s="23"/>
      <c r="OSM181" s="23"/>
      <c r="OSN181" s="23"/>
      <c r="OSO181" s="23"/>
      <c r="OSP181" s="23"/>
      <c r="OSQ181" s="23"/>
      <c r="OSR181" s="23"/>
      <c r="OSS181" s="23"/>
      <c r="OST181" s="23"/>
      <c r="OSU181" s="23"/>
      <c r="OSV181" s="23"/>
      <c r="OSW181" s="23"/>
      <c r="OSX181" s="23"/>
      <c r="OSY181" s="23"/>
      <c r="OSZ181" s="23"/>
      <c r="OTA181" s="23"/>
      <c r="OTB181" s="23"/>
      <c r="OTC181" s="23"/>
      <c r="OTD181" s="23"/>
      <c r="OTE181" s="23"/>
      <c r="OTF181" s="23"/>
      <c r="OTG181" s="23"/>
      <c r="OTH181" s="23"/>
      <c r="OTI181" s="23"/>
      <c r="OTJ181" s="23"/>
      <c r="OTK181" s="23"/>
      <c r="OTL181" s="23"/>
      <c r="OTM181" s="23"/>
      <c r="OTN181" s="23"/>
      <c r="OTO181" s="23"/>
      <c r="OTP181" s="23"/>
      <c r="OTQ181" s="23"/>
      <c r="OTR181" s="23"/>
      <c r="OTS181" s="23"/>
      <c r="OTT181" s="23"/>
      <c r="OTU181" s="23"/>
      <c r="OTV181" s="23"/>
      <c r="OTW181" s="23"/>
      <c r="OTX181" s="23"/>
      <c r="OTY181" s="23"/>
      <c r="OTZ181" s="23"/>
      <c r="OUA181" s="23"/>
      <c r="OUB181" s="23"/>
      <c r="OUC181" s="23"/>
      <c r="OUD181" s="23"/>
      <c r="OUE181" s="23"/>
      <c r="OUF181" s="23"/>
      <c r="OUG181" s="23"/>
      <c r="OUH181" s="23"/>
      <c r="OUI181" s="23"/>
      <c r="OUJ181" s="23"/>
      <c r="OUK181" s="23"/>
      <c r="OUL181" s="23"/>
      <c r="OUM181" s="23"/>
      <c r="OUN181" s="23"/>
      <c r="OUO181" s="23"/>
      <c r="OUP181" s="23"/>
      <c r="OUQ181" s="23"/>
      <c r="OUR181" s="23"/>
      <c r="OUS181" s="23"/>
      <c r="OUT181" s="23"/>
      <c r="OUU181" s="23"/>
      <c r="OUV181" s="23"/>
      <c r="OUW181" s="23"/>
      <c r="OUX181" s="23"/>
      <c r="OUY181" s="23"/>
      <c r="OUZ181" s="23"/>
      <c r="OVA181" s="23"/>
      <c r="OVB181" s="23"/>
      <c r="OVC181" s="23"/>
      <c r="OVD181" s="23"/>
      <c r="OVE181" s="23"/>
      <c r="OVF181" s="23"/>
      <c r="OVG181" s="23"/>
      <c r="OVH181" s="23"/>
      <c r="OVI181" s="23"/>
      <c r="OVJ181" s="23"/>
      <c r="OVK181" s="23"/>
      <c r="OVL181" s="23"/>
      <c r="OVM181" s="23"/>
      <c r="OVN181" s="23"/>
      <c r="OVO181" s="23"/>
      <c r="OVP181" s="23"/>
      <c r="OVQ181" s="23"/>
      <c r="OVR181" s="23"/>
      <c r="OVS181" s="23"/>
      <c r="OVT181" s="23"/>
      <c r="OVU181" s="23"/>
      <c r="OVV181" s="23"/>
      <c r="OVW181" s="23"/>
      <c r="OVX181" s="23"/>
      <c r="OVY181" s="23"/>
      <c r="OVZ181" s="23"/>
      <c r="OWA181" s="23"/>
      <c r="OWB181" s="23"/>
      <c r="OWC181" s="23"/>
      <c r="OWD181" s="23"/>
      <c r="OWE181" s="23"/>
      <c r="OWF181" s="23"/>
      <c r="OWG181" s="23"/>
      <c r="OWH181" s="23"/>
      <c r="OWI181" s="23"/>
      <c r="OWJ181" s="23"/>
      <c r="OWK181" s="23"/>
      <c r="OWL181" s="23"/>
      <c r="OWM181" s="23"/>
      <c r="OWN181" s="23"/>
      <c r="OWO181" s="23"/>
      <c r="OWP181" s="23"/>
      <c r="OWQ181" s="23"/>
      <c r="OWR181" s="23"/>
      <c r="OWS181" s="23"/>
      <c r="OWT181" s="23"/>
      <c r="OWU181" s="23"/>
      <c r="OWV181" s="23"/>
      <c r="OWW181" s="23"/>
      <c r="OWX181" s="23"/>
      <c r="OWY181" s="23"/>
      <c r="OWZ181" s="23"/>
      <c r="OXA181" s="23"/>
      <c r="OXB181" s="23"/>
      <c r="OXC181" s="23"/>
      <c r="OXD181" s="23"/>
      <c r="OXE181" s="23"/>
      <c r="OXF181" s="23"/>
      <c r="OXG181" s="23"/>
      <c r="OXH181" s="23"/>
      <c r="OXI181" s="23"/>
      <c r="OXJ181" s="23"/>
      <c r="OXK181" s="23"/>
      <c r="OXL181" s="23"/>
      <c r="OXM181" s="23"/>
      <c r="OXN181" s="23"/>
      <c r="OXO181" s="23"/>
      <c r="OXP181" s="23"/>
      <c r="OXQ181" s="23"/>
      <c r="OXR181" s="23"/>
      <c r="OXS181" s="23"/>
      <c r="OXT181" s="23"/>
      <c r="OXU181" s="23"/>
      <c r="OXV181" s="23"/>
      <c r="OXW181" s="23"/>
      <c r="OXX181" s="23"/>
      <c r="OXY181" s="23"/>
      <c r="OXZ181" s="23"/>
      <c r="OYA181" s="23"/>
      <c r="OYB181" s="23"/>
      <c r="OYC181" s="23"/>
      <c r="OYD181" s="23"/>
      <c r="OYE181" s="23"/>
      <c r="OYF181" s="23"/>
      <c r="OYG181" s="23"/>
      <c r="OYH181" s="23"/>
      <c r="OYI181" s="23"/>
      <c r="OYJ181" s="23"/>
      <c r="OYK181" s="23"/>
      <c r="OYL181" s="23"/>
      <c r="OYM181" s="23"/>
      <c r="OYN181" s="23"/>
      <c r="OYO181" s="23"/>
      <c r="OYP181" s="23"/>
      <c r="OYQ181" s="23"/>
      <c r="OYR181" s="23"/>
      <c r="OYS181" s="23"/>
      <c r="OYT181" s="23"/>
      <c r="OYU181" s="23"/>
      <c r="OYV181" s="23"/>
      <c r="OYW181" s="23"/>
      <c r="OYX181" s="23"/>
      <c r="OYY181" s="23"/>
      <c r="OYZ181" s="23"/>
      <c r="OZA181" s="23"/>
      <c r="OZB181" s="23"/>
      <c r="OZC181" s="23"/>
      <c r="OZD181" s="23"/>
      <c r="OZE181" s="23"/>
      <c r="OZF181" s="23"/>
      <c r="OZG181" s="23"/>
      <c r="OZH181" s="23"/>
      <c r="OZI181" s="23"/>
      <c r="OZJ181" s="23"/>
      <c r="OZK181" s="23"/>
      <c r="OZL181" s="23"/>
      <c r="OZM181" s="23"/>
      <c r="OZN181" s="23"/>
      <c r="OZO181" s="23"/>
      <c r="OZP181" s="23"/>
      <c r="OZQ181" s="23"/>
      <c r="OZR181" s="23"/>
      <c r="OZS181" s="23"/>
      <c r="OZT181" s="23"/>
      <c r="OZU181" s="23"/>
      <c r="OZV181" s="23"/>
      <c r="OZW181" s="23"/>
      <c r="OZX181" s="23"/>
      <c r="OZY181" s="23"/>
      <c r="OZZ181" s="23"/>
      <c r="PAA181" s="23"/>
      <c r="PAB181" s="23"/>
      <c r="PAC181" s="23"/>
      <c r="PAD181" s="23"/>
      <c r="PAE181" s="23"/>
      <c r="PAF181" s="23"/>
      <c r="PAG181" s="23"/>
      <c r="PAH181" s="23"/>
      <c r="PAI181" s="23"/>
      <c r="PAJ181" s="23"/>
      <c r="PAK181" s="23"/>
      <c r="PAL181" s="23"/>
      <c r="PAM181" s="23"/>
      <c r="PAN181" s="23"/>
      <c r="PAO181" s="23"/>
      <c r="PAP181" s="23"/>
      <c r="PAQ181" s="23"/>
      <c r="PAR181" s="23"/>
      <c r="PAS181" s="23"/>
      <c r="PAT181" s="23"/>
      <c r="PAU181" s="23"/>
      <c r="PAV181" s="23"/>
      <c r="PAW181" s="23"/>
      <c r="PAX181" s="23"/>
      <c r="PAY181" s="23"/>
      <c r="PAZ181" s="23"/>
      <c r="PBA181" s="23"/>
      <c r="PBB181" s="23"/>
      <c r="PBC181" s="23"/>
      <c r="PBD181" s="23"/>
      <c r="PBE181" s="23"/>
      <c r="PBF181" s="23"/>
      <c r="PBG181" s="23"/>
      <c r="PBH181" s="23"/>
      <c r="PBI181" s="23"/>
      <c r="PBJ181" s="23"/>
      <c r="PBK181" s="23"/>
      <c r="PBL181" s="23"/>
      <c r="PBM181" s="23"/>
      <c r="PBN181" s="23"/>
      <c r="PBO181" s="23"/>
      <c r="PBP181" s="23"/>
      <c r="PBQ181" s="23"/>
      <c r="PBR181" s="23"/>
      <c r="PBS181" s="23"/>
      <c r="PBT181" s="23"/>
      <c r="PBU181" s="23"/>
      <c r="PBV181" s="23"/>
      <c r="PBW181" s="23"/>
      <c r="PBX181" s="23"/>
      <c r="PBY181" s="23"/>
      <c r="PBZ181" s="23"/>
      <c r="PCA181" s="23"/>
      <c r="PCB181" s="23"/>
      <c r="PCC181" s="23"/>
      <c r="PCD181" s="23"/>
      <c r="PCE181" s="23"/>
      <c r="PCF181" s="23"/>
      <c r="PCG181" s="23"/>
      <c r="PCH181" s="23"/>
      <c r="PCI181" s="23"/>
      <c r="PCJ181" s="23"/>
      <c r="PCK181" s="23"/>
      <c r="PCL181" s="23"/>
      <c r="PCM181" s="23"/>
      <c r="PCN181" s="23"/>
      <c r="PCO181" s="23"/>
      <c r="PCP181" s="23"/>
      <c r="PCQ181" s="23"/>
      <c r="PCR181" s="23"/>
      <c r="PCS181" s="23"/>
      <c r="PCT181" s="23"/>
      <c r="PCU181" s="23"/>
      <c r="PCV181" s="23"/>
      <c r="PCW181" s="23"/>
      <c r="PCX181" s="23"/>
      <c r="PCY181" s="23"/>
      <c r="PCZ181" s="23"/>
      <c r="PDA181" s="23"/>
      <c r="PDB181" s="23"/>
      <c r="PDC181" s="23"/>
      <c r="PDD181" s="23"/>
      <c r="PDE181" s="23"/>
      <c r="PDF181" s="23"/>
      <c r="PDG181" s="23"/>
      <c r="PDH181" s="23"/>
      <c r="PDI181" s="23"/>
      <c r="PDJ181" s="23"/>
      <c r="PDK181" s="23"/>
      <c r="PDL181" s="23"/>
      <c r="PDM181" s="23"/>
      <c r="PDN181" s="23"/>
      <c r="PDO181" s="23"/>
      <c r="PDP181" s="23"/>
      <c r="PDQ181" s="23"/>
      <c r="PDR181" s="23"/>
      <c r="PDS181" s="23"/>
      <c r="PDT181" s="23"/>
      <c r="PDU181" s="23"/>
      <c r="PDV181" s="23"/>
      <c r="PDW181" s="23"/>
      <c r="PDX181" s="23"/>
      <c r="PDY181" s="23"/>
      <c r="PDZ181" s="23"/>
      <c r="PEA181" s="23"/>
      <c r="PEB181" s="23"/>
      <c r="PEC181" s="23"/>
      <c r="PED181" s="23"/>
      <c r="PEE181" s="23"/>
      <c r="PEF181" s="23"/>
      <c r="PEG181" s="23"/>
      <c r="PEH181" s="23"/>
      <c r="PEI181" s="23"/>
      <c r="PEJ181" s="23"/>
      <c r="PEK181" s="23"/>
      <c r="PEL181" s="23"/>
      <c r="PEM181" s="23"/>
      <c r="PEN181" s="23"/>
      <c r="PEO181" s="23"/>
      <c r="PEP181" s="23"/>
      <c r="PEQ181" s="23"/>
      <c r="PER181" s="23"/>
      <c r="PES181" s="23"/>
      <c r="PET181" s="23"/>
      <c r="PEU181" s="23"/>
      <c r="PEV181" s="23"/>
      <c r="PEW181" s="23"/>
      <c r="PEX181" s="23"/>
      <c r="PEY181" s="23"/>
      <c r="PEZ181" s="23"/>
      <c r="PFA181" s="23"/>
      <c r="PFB181" s="23"/>
      <c r="PFC181" s="23"/>
      <c r="PFD181" s="23"/>
      <c r="PFE181" s="23"/>
      <c r="PFF181" s="23"/>
      <c r="PFG181" s="23"/>
      <c r="PFH181" s="23"/>
      <c r="PFI181" s="23"/>
      <c r="PFJ181" s="23"/>
      <c r="PFK181" s="23"/>
      <c r="PFL181" s="23"/>
      <c r="PFM181" s="23"/>
      <c r="PFN181" s="23"/>
      <c r="PFO181" s="23"/>
      <c r="PFP181" s="23"/>
      <c r="PFQ181" s="23"/>
      <c r="PFR181" s="23"/>
      <c r="PFS181" s="23"/>
      <c r="PFT181" s="23"/>
      <c r="PFU181" s="23"/>
      <c r="PFV181" s="23"/>
      <c r="PFW181" s="23"/>
      <c r="PFX181" s="23"/>
      <c r="PFY181" s="23"/>
      <c r="PFZ181" s="23"/>
      <c r="PGA181" s="23"/>
      <c r="PGB181" s="23"/>
      <c r="PGC181" s="23"/>
      <c r="PGD181" s="23"/>
      <c r="PGE181" s="23"/>
      <c r="PGF181" s="23"/>
      <c r="PGG181" s="23"/>
      <c r="PGH181" s="23"/>
      <c r="PGI181" s="23"/>
      <c r="PGJ181" s="23"/>
      <c r="PGK181" s="23"/>
      <c r="PGL181" s="23"/>
      <c r="PGM181" s="23"/>
      <c r="PGN181" s="23"/>
      <c r="PGO181" s="23"/>
      <c r="PGP181" s="23"/>
      <c r="PGQ181" s="23"/>
      <c r="PGR181" s="23"/>
      <c r="PGS181" s="23"/>
      <c r="PGT181" s="23"/>
      <c r="PGU181" s="23"/>
      <c r="PGV181" s="23"/>
      <c r="PGW181" s="23"/>
      <c r="PGX181" s="23"/>
      <c r="PGY181" s="23"/>
      <c r="PGZ181" s="23"/>
      <c r="PHA181" s="23"/>
      <c r="PHB181" s="23"/>
      <c r="PHC181" s="23"/>
      <c r="PHD181" s="23"/>
      <c r="PHE181" s="23"/>
      <c r="PHF181" s="23"/>
      <c r="PHG181" s="23"/>
      <c r="PHH181" s="23"/>
      <c r="PHI181" s="23"/>
      <c r="PHJ181" s="23"/>
      <c r="PHK181" s="23"/>
      <c r="PHL181" s="23"/>
      <c r="PHM181" s="23"/>
      <c r="PHN181" s="23"/>
      <c r="PHO181" s="23"/>
      <c r="PHP181" s="23"/>
      <c r="PHQ181" s="23"/>
      <c r="PHR181" s="23"/>
      <c r="PHS181" s="23"/>
      <c r="PHT181" s="23"/>
      <c r="PHU181" s="23"/>
      <c r="PHV181" s="23"/>
      <c r="PHW181" s="23"/>
      <c r="PHX181" s="23"/>
      <c r="PHY181" s="23"/>
      <c r="PHZ181" s="23"/>
      <c r="PIA181" s="23"/>
      <c r="PIB181" s="23"/>
      <c r="PIC181" s="23"/>
      <c r="PID181" s="23"/>
      <c r="PIE181" s="23"/>
      <c r="PIF181" s="23"/>
      <c r="PIG181" s="23"/>
      <c r="PIH181" s="23"/>
      <c r="PII181" s="23"/>
      <c r="PIJ181" s="23"/>
      <c r="PIK181" s="23"/>
      <c r="PIL181" s="23"/>
      <c r="PIM181" s="23"/>
      <c r="PIN181" s="23"/>
      <c r="PIO181" s="23"/>
      <c r="PIP181" s="23"/>
      <c r="PIQ181" s="23"/>
      <c r="PIR181" s="23"/>
      <c r="PIS181" s="23"/>
      <c r="PIT181" s="23"/>
      <c r="PIU181" s="23"/>
      <c r="PIV181" s="23"/>
      <c r="PIW181" s="23"/>
      <c r="PIX181" s="23"/>
      <c r="PIY181" s="23"/>
      <c r="PIZ181" s="23"/>
      <c r="PJA181" s="23"/>
      <c r="PJB181" s="23"/>
      <c r="PJC181" s="23"/>
      <c r="PJD181" s="23"/>
      <c r="PJE181" s="23"/>
      <c r="PJF181" s="23"/>
      <c r="PJG181" s="23"/>
      <c r="PJH181" s="23"/>
      <c r="PJI181" s="23"/>
      <c r="PJJ181" s="23"/>
      <c r="PJK181" s="23"/>
      <c r="PJL181" s="23"/>
      <c r="PJM181" s="23"/>
      <c r="PJN181" s="23"/>
      <c r="PJO181" s="23"/>
      <c r="PJP181" s="23"/>
      <c r="PJQ181" s="23"/>
      <c r="PJR181" s="23"/>
      <c r="PJS181" s="23"/>
      <c r="PJT181" s="23"/>
      <c r="PJU181" s="23"/>
      <c r="PJV181" s="23"/>
      <c r="PJW181" s="23"/>
      <c r="PJX181" s="23"/>
      <c r="PJY181" s="23"/>
      <c r="PJZ181" s="23"/>
      <c r="PKA181" s="23"/>
      <c r="PKB181" s="23"/>
      <c r="PKC181" s="23"/>
      <c r="PKD181" s="23"/>
      <c r="PKE181" s="23"/>
      <c r="PKF181" s="23"/>
      <c r="PKG181" s="23"/>
      <c r="PKH181" s="23"/>
      <c r="PKI181" s="23"/>
      <c r="PKJ181" s="23"/>
      <c r="PKK181" s="23"/>
      <c r="PKL181" s="23"/>
      <c r="PKM181" s="23"/>
      <c r="PKN181" s="23"/>
      <c r="PKO181" s="23"/>
      <c r="PKP181" s="23"/>
      <c r="PKQ181" s="23"/>
      <c r="PKR181" s="23"/>
      <c r="PKS181" s="23"/>
      <c r="PKT181" s="23"/>
      <c r="PKU181" s="23"/>
      <c r="PKV181" s="23"/>
      <c r="PKW181" s="23"/>
      <c r="PKX181" s="23"/>
      <c r="PKY181" s="23"/>
      <c r="PKZ181" s="23"/>
      <c r="PLA181" s="23"/>
      <c r="PLB181" s="23"/>
      <c r="PLC181" s="23"/>
      <c r="PLD181" s="23"/>
      <c r="PLE181" s="23"/>
      <c r="PLF181" s="23"/>
      <c r="PLG181" s="23"/>
      <c r="PLH181" s="23"/>
      <c r="PLI181" s="23"/>
      <c r="PLJ181" s="23"/>
      <c r="PLK181" s="23"/>
      <c r="PLL181" s="23"/>
      <c r="PLM181" s="23"/>
      <c r="PLN181" s="23"/>
      <c r="PLO181" s="23"/>
      <c r="PLP181" s="23"/>
      <c r="PLQ181" s="23"/>
      <c r="PLR181" s="23"/>
      <c r="PLS181" s="23"/>
      <c r="PLT181" s="23"/>
      <c r="PLU181" s="23"/>
      <c r="PLV181" s="23"/>
      <c r="PLW181" s="23"/>
      <c r="PLX181" s="23"/>
      <c r="PLY181" s="23"/>
      <c r="PLZ181" s="23"/>
      <c r="PMA181" s="23"/>
      <c r="PMB181" s="23"/>
      <c r="PMC181" s="23"/>
      <c r="PMD181" s="23"/>
      <c r="PME181" s="23"/>
      <c r="PMF181" s="23"/>
      <c r="PMG181" s="23"/>
      <c r="PMH181" s="23"/>
      <c r="PMI181" s="23"/>
      <c r="PMJ181" s="23"/>
      <c r="PMK181" s="23"/>
      <c r="PML181" s="23"/>
      <c r="PMM181" s="23"/>
      <c r="PMN181" s="23"/>
      <c r="PMO181" s="23"/>
      <c r="PMP181" s="23"/>
      <c r="PMQ181" s="23"/>
      <c r="PMR181" s="23"/>
      <c r="PMS181" s="23"/>
      <c r="PMT181" s="23"/>
      <c r="PMU181" s="23"/>
      <c r="PMV181" s="23"/>
      <c r="PMW181" s="23"/>
      <c r="PMX181" s="23"/>
      <c r="PMY181" s="23"/>
      <c r="PMZ181" s="23"/>
      <c r="PNA181" s="23"/>
      <c r="PNB181" s="23"/>
      <c r="PNC181" s="23"/>
      <c r="PND181" s="23"/>
      <c r="PNE181" s="23"/>
      <c r="PNF181" s="23"/>
      <c r="PNG181" s="23"/>
      <c r="PNH181" s="23"/>
      <c r="PNI181" s="23"/>
      <c r="PNJ181" s="23"/>
      <c r="PNK181" s="23"/>
      <c r="PNL181" s="23"/>
      <c r="PNM181" s="23"/>
      <c r="PNN181" s="23"/>
      <c r="PNO181" s="23"/>
      <c r="PNP181" s="23"/>
      <c r="PNQ181" s="23"/>
      <c r="PNR181" s="23"/>
      <c r="PNS181" s="23"/>
      <c r="PNT181" s="23"/>
      <c r="PNU181" s="23"/>
      <c r="PNV181" s="23"/>
      <c r="PNW181" s="23"/>
      <c r="PNX181" s="23"/>
      <c r="PNY181" s="23"/>
      <c r="PNZ181" s="23"/>
      <c r="POA181" s="23"/>
      <c r="POB181" s="23"/>
      <c r="POC181" s="23"/>
      <c r="POD181" s="23"/>
      <c r="POE181" s="23"/>
      <c r="POF181" s="23"/>
      <c r="POG181" s="23"/>
      <c r="POH181" s="23"/>
      <c r="POI181" s="23"/>
      <c r="POJ181" s="23"/>
      <c r="POK181" s="23"/>
      <c r="POL181" s="23"/>
      <c r="POM181" s="23"/>
      <c r="PON181" s="23"/>
      <c r="POO181" s="23"/>
      <c r="POP181" s="23"/>
      <c r="POQ181" s="23"/>
      <c r="POR181" s="23"/>
      <c r="POS181" s="23"/>
      <c r="POT181" s="23"/>
      <c r="POU181" s="23"/>
      <c r="POV181" s="23"/>
      <c r="POW181" s="23"/>
      <c r="POX181" s="23"/>
      <c r="POY181" s="23"/>
      <c r="POZ181" s="23"/>
      <c r="PPA181" s="23"/>
      <c r="PPB181" s="23"/>
      <c r="PPC181" s="23"/>
      <c r="PPD181" s="23"/>
      <c r="PPE181" s="23"/>
      <c r="PPF181" s="23"/>
      <c r="PPG181" s="23"/>
      <c r="PPH181" s="23"/>
      <c r="PPI181" s="23"/>
      <c r="PPJ181" s="23"/>
      <c r="PPK181" s="23"/>
      <c r="PPL181" s="23"/>
      <c r="PPM181" s="23"/>
      <c r="PPN181" s="23"/>
      <c r="PPO181" s="23"/>
      <c r="PPP181" s="23"/>
      <c r="PPQ181" s="23"/>
      <c r="PPR181" s="23"/>
      <c r="PPS181" s="23"/>
      <c r="PPT181" s="23"/>
      <c r="PPU181" s="23"/>
      <c r="PPV181" s="23"/>
      <c r="PPW181" s="23"/>
      <c r="PPX181" s="23"/>
      <c r="PPY181" s="23"/>
      <c r="PPZ181" s="23"/>
      <c r="PQA181" s="23"/>
      <c r="PQB181" s="23"/>
      <c r="PQC181" s="23"/>
      <c r="PQD181" s="23"/>
      <c r="PQE181" s="23"/>
      <c r="PQF181" s="23"/>
      <c r="PQG181" s="23"/>
      <c r="PQH181" s="23"/>
      <c r="PQI181" s="23"/>
      <c r="PQJ181" s="23"/>
      <c r="PQK181" s="23"/>
      <c r="PQL181" s="23"/>
      <c r="PQM181" s="23"/>
      <c r="PQN181" s="23"/>
      <c r="PQO181" s="23"/>
      <c r="PQP181" s="23"/>
      <c r="PQQ181" s="23"/>
      <c r="PQR181" s="23"/>
      <c r="PQS181" s="23"/>
      <c r="PQT181" s="23"/>
      <c r="PQU181" s="23"/>
      <c r="PQV181" s="23"/>
      <c r="PQW181" s="23"/>
      <c r="PQX181" s="23"/>
      <c r="PQY181" s="23"/>
      <c r="PQZ181" s="23"/>
      <c r="PRA181" s="23"/>
      <c r="PRB181" s="23"/>
      <c r="PRC181" s="23"/>
      <c r="PRD181" s="23"/>
      <c r="PRE181" s="23"/>
      <c r="PRF181" s="23"/>
      <c r="PRG181" s="23"/>
      <c r="PRH181" s="23"/>
      <c r="PRI181" s="23"/>
      <c r="PRJ181" s="23"/>
      <c r="PRK181" s="23"/>
      <c r="PRL181" s="23"/>
      <c r="PRM181" s="23"/>
      <c r="PRN181" s="23"/>
      <c r="PRO181" s="23"/>
      <c r="PRP181" s="23"/>
      <c r="PRQ181" s="23"/>
      <c r="PRR181" s="23"/>
      <c r="PRS181" s="23"/>
      <c r="PRT181" s="23"/>
      <c r="PRU181" s="23"/>
      <c r="PRV181" s="23"/>
      <c r="PRW181" s="23"/>
      <c r="PRX181" s="23"/>
      <c r="PRY181" s="23"/>
      <c r="PRZ181" s="23"/>
      <c r="PSA181" s="23"/>
      <c r="PSB181" s="23"/>
      <c r="PSC181" s="23"/>
      <c r="PSD181" s="23"/>
      <c r="PSE181" s="23"/>
      <c r="PSF181" s="23"/>
      <c r="PSG181" s="23"/>
      <c r="PSH181" s="23"/>
      <c r="PSI181" s="23"/>
      <c r="PSJ181" s="23"/>
      <c r="PSK181" s="23"/>
      <c r="PSL181" s="23"/>
      <c r="PSM181" s="23"/>
      <c r="PSN181" s="23"/>
      <c r="PSO181" s="23"/>
      <c r="PSP181" s="23"/>
      <c r="PSQ181" s="23"/>
      <c r="PSR181" s="23"/>
      <c r="PSS181" s="23"/>
      <c r="PST181" s="23"/>
      <c r="PSU181" s="23"/>
      <c r="PSV181" s="23"/>
      <c r="PSW181" s="23"/>
      <c r="PSX181" s="23"/>
      <c r="PSY181" s="23"/>
      <c r="PSZ181" s="23"/>
      <c r="PTA181" s="23"/>
      <c r="PTB181" s="23"/>
      <c r="PTC181" s="23"/>
      <c r="PTD181" s="23"/>
      <c r="PTE181" s="23"/>
      <c r="PTF181" s="23"/>
      <c r="PTG181" s="23"/>
      <c r="PTH181" s="23"/>
      <c r="PTI181" s="23"/>
      <c r="PTJ181" s="23"/>
      <c r="PTK181" s="23"/>
      <c r="PTL181" s="23"/>
      <c r="PTM181" s="23"/>
      <c r="PTN181" s="23"/>
      <c r="PTO181" s="23"/>
      <c r="PTP181" s="23"/>
      <c r="PTQ181" s="23"/>
      <c r="PTR181" s="23"/>
      <c r="PTS181" s="23"/>
      <c r="PTT181" s="23"/>
      <c r="PTU181" s="23"/>
      <c r="PTV181" s="23"/>
      <c r="PTW181" s="23"/>
      <c r="PTX181" s="23"/>
      <c r="PTY181" s="23"/>
      <c r="PTZ181" s="23"/>
      <c r="PUA181" s="23"/>
      <c r="PUB181" s="23"/>
      <c r="PUC181" s="23"/>
      <c r="PUD181" s="23"/>
      <c r="PUE181" s="23"/>
      <c r="PUF181" s="23"/>
      <c r="PUG181" s="23"/>
      <c r="PUH181" s="23"/>
      <c r="PUI181" s="23"/>
      <c r="PUJ181" s="23"/>
      <c r="PUK181" s="23"/>
      <c r="PUL181" s="23"/>
      <c r="PUM181" s="23"/>
      <c r="PUN181" s="23"/>
      <c r="PUO181" s="23"/>
      <c r="PUP181" s="23"/>
      <c r="PUQ181" s="23"/>
      <c r="PUR181" s="23"/>
      <c r="PUS181" s="23"/>
      <c r="PUT181" s="23"/>
      <c r="PUU181" s="23"/>
      <c r="PUV181" s="23"/>
      <c r="PUW181" s="23"/>
      <c r="PUX181" s="23"/>
      <c r="PUY181" s="23"/>
      <c r="PUZ181" s="23"/>
      <c r="PVA181" s="23"/>
      <c r="PVB181" s="23"/>
      <c r="PVC181" s="23"/>
      <c r="PVD181" s="23"/>
      <c r="PVE181" s="23"/>
      <c r="PVF181" s="23"/>
      <c r="PVG181" s="23"/>
      <c r="PVH181" s="23"/>
      <c r="PVI181" s="23"/>
      <c r="PVJ181" s="23"/>
      <c r="PVK181" s="23"/>
      <c r="PVL181" s="23"/>
      <c r="PVM181" s="23"/>
      <c r="PVN181" s="23"/>
      <c r="PVO181" s="23"/>
      <c r="PVP181" s="23"/>
      <c r="PVQ181" s="23"/>
      <c r="PVR181" s="23"/>
      <c r="PVS181" s="23"/>
      <c r="PVT181" s="23"/>
      <c r="PVU181" s="23"/>
      <c r="PVV181" s="23"/>
      <c r="PVW181" s="23"/>
      <c r="PVX181" s="23"/>
      <c r="PVY181" s="23"/>
      <c r="PVZ181" s="23"/>
      <c r="PWA181" s="23"/>
      <c r="PWB181" s="23"/>
      <c r="PWC181" s="23"/>
      <c r="PWD181" s="23"/>
      <c r="PWE181" s="23"/>
      <c r="PWF181" s="23"/>
      <c r="PWG181" s="23"/>
      <c r="PWH181" s="23"/>
      <c r="PWI181" s="23"/>
      <c r="PWJ181" s="23"/>
      <c r="PWK181" s="23"/>
      <c r="PWL181" s="23"/>
      <c r="PWM181" s="23"/>
      <c r="PWN181" s="23"/>
      <c r="PWO181" s="23"/>
      <c r="PWP181" s="23"/>
      <c r="PWQ181" s="23"/>
      <c r="PWR181" s="23"/>
      <c r="PWS181" s="23"/>
      <c r="PWT181" s="23"/>
      <c r="PWU181" s="23"/>
      <c r="PWV181" s="23"/>
      <c r="PWW181" s="23"/>
      <c r="PWX181" s="23"/>
      <c r="PWY181" s="23"/>
      <c r="PWZ181" s="23"/>
      <c r="PXA181" s="23"/>
      <c r="PXB181" s="23"/>
      <c r="PXC181" s="23"/>
      <c r="PXD181" s="23"/>
      <c r="PXE181" s="23"/>
      <c r="PXF181" s="23"/>
      <c r="PXG181" s="23"/>
      <c r="PXH181" s="23"/>
      <c r="PXI181" s="23"/>
      <c r="PXJ181" s="23"/>
      <c r="PXK181" s="23"/>
      <c r="PXL181" s="23"/>
      <c r="PXM181" s="23"/>
      <c r="PXN181" s="23"/>
      <c r="PXO181" s="23"/>
      <c r="PXP181" s="23"/>
      <c r="PXQ181" s="23"/>
      <c r="PXR181" s="23"/>
      <c r="PXS181" s="23"/>
      <c r="PXT181" s="23"/>
      <c r="PXU181" s="23"/>
      <c r="PXV181" s="23"/>
      <c r="PXW181" s="23"/>
      <c r="PXX181" s="23"/>
      <c r="PXY181" s="23"/>
      <c r="PXZ181" s="23"/>
      <c r="PYA181" s="23"/>
      <c r="PYB181" s="23"/>
      <c r="PYC181" s="23"/>
      <c r="PYD181" s="23"/>
      <c r="PYE181" s="23"/>
      <c r="PYF181" s="23"/>
      <c r="PYG181" s="23"/>
      <c r="PYH181" s="23"/>
      <c r="PYI181" s="23"/>
      <c r="PYJ181" s="23"/>
      <c r="PYK181" s="23"/>
      <c r="PYL181" s="23"/>
      <c r="PYM181" s="23"/>
      <c r="PYN181" s="23"/>
      <c r="PYO181" s="23"/>
      <c r="PYP181" s="23"/>
      <c r="PYQ181" s="23"/>
      <c r="PYR181" s="23"/>
      <c r="PYS181" s="23"/>
      <c r="PYT181" s="23"/>
      <c r="PYU181" s="23"/>
      <c r="PYV181" s="23"/>
      <c r="PYW181" s="23"/>
      <c r="PYX181" s="23"/>
      <c r="PYY181" s="23"/>
      <c r="PYZ181" s="23"/>
      <c r="PZA181" s="23"/>
      <c r="PZB181" s="23"/>
      <c r="PZC181" s="23"/>
      <c r="PZD181" s="23"/>
      <c r="PZE181" s="23"/>
      <c r="PZF181" s="23"/>
      <c r="PZG181" s="23"/>
      <c r="PZH181" s="23"/>
      <c r="PZI181" s="23"/>
      <c r="PZJ181" s="23"/>
      <c r="PZK181" s="23"/>
      <c r="PZL181" s="23"/>
      <c r="PZM181" s="23"/>
      <c r="PZN181" s="23"/>
      <c r="PZO181" s="23"/>
      <c r="PZP181" s="23"/>
      <c r="PZQ181" s="23"/>
      <c r="PZR181" s="23"/>
      <c r="PZS181" s="23"/>
      <c r="PZT181" s="23"/>
      <c r="PZU181" s="23"/>
      <c r="PZV181" s="23"/>
      <c r="PZW181" s="23"/>
      <c r="PZX181" s="23"/>
      <c r="PZY181" s="23"/>
      <c r="PZZ181" s="23"/>
      <c r="QAA181" s="23"/>
      <c r="QAB181" s="23"/>
      <c r="QAC181" s="23"/>
      <c r="QAD181" s="23"/>
      <c r="QAE181" s="23"/>
      <c r="QAF181" s="23"/>
      <c r="QAG181" s="23"/>
      <c r="QAH181" s="23"/>
      <c r="QAI181" s="23"/>
      <c r="QAJ181" s="23"/>
      <c r="QAK181" s="23"/>
      <c r="QAL181" s="23"/>
      <c r="QAM181" s="23"/>
      <c r="QAN181" s="23"/>
      <c r="QAO181" s="23"/>
      <c r="QAP181" s="23"/>
      <c r="QAQ181" s="23"/>
      <c r="QAR181" s="23"/>
      <c r="QAS181" s="23"/>
      <c r="QAT181" s="23"/>
      <c r="QAU181" s="23"/>
      <c r="QAV181" s="23"/>
      <c r="QAW181" s="23"/>
      <c r="QAX181" s="23"/>
      <c r="QAY181" s="23"/>
      <c r="QAZ181" s="23"/>
      <c r="QBA181" s="23"/>
      <c r="QBB181" s="23"/>
      <c r="QBC181" s="23"/>
      <c r="QBD181" s="23"/>
      <c r="QBE181" s="23"/>
      <c r="QBF181" s="23"/>
      <c r="QBG181" s="23"/>
      <c r="QBH181" s="23"/>
      <c r="QBI181" s="23"/>
      <c r="QBJ181" s="23"/>
      <c r="QBK181" s="23"/>
      <c r="QBL181" s="23"/>
      <c r="QBM181" s="23"/>
      <c r="QBN181" s="23"/>
      <c r="QBO181" s="23"/>
      <c r="QBP181" s="23"/>
      <c r="QBQ181" s="23"/>
      <c r="QBR181" s="23"/>
      <c r="QBS181" s="23"/>
      <c r="QBT181" s="23"/>
      <c r="QBU181" s="23"/>
      <c r="QBV181" s="23"/>
      <c r="QBW181" s="23"/>
      <c r="QBX181" s="23"/>
      <c r="QBY181" s="23"/>
      <c r="QBZ181" s="23"/>
      <c r="QCA181" s="23"/>
      <c r="QCB181" s="23"/>
      <c r="QCC181" s="23"/>
      <c r="QCD181" s="23"/>
      <c r="QCE181" s="23"/>
      <c r="QCF181" s="23"/>
      <c r="QCG181" s="23"/>
      <c r="QCH181" s="23"/>
      <c r="QCI181" s="23"/>
      <c r="QCJ181" s="23"/>
      <c r="QCK181" s="23"/>
      <c r="QCL181" s="23"/>
      <c r="QCM181" s="23"/>
      <c r="QCN181" s="23"/>
      <c r="QCO181" s="23"/>
      <c r="QCP181" s="23"/>
      <c r="QCQ181" s="23"/>
      <c r="QCR181" s="23"/>
      <c r="QCS181" s="23"/>
      <c r="QCT181" s="23"/>
      <c r="QCU181" s="23"/>
      <c r="QCV181" s="23"/>
      <c r="QCW181" s="23"/>
      <c r="QCX181" s="23"/>
      <c r="QCY181" s="23"/>
      <c r="QCZ181" s="23"/>
      <c r="QDA181" s="23"/>
      <c r="QDB181" s="23"/>
      <c r="QDC181" s="23"/>
      <c r="QDD181" s="23"/>
      <c r="QDE181" s="23"/>
      <c r="QDF181" s="23"/>
      <c r="QDG181" s="23"/>
      <c r="QDH181" s="23"/>
      <c r="QDI181" s="23"/>
      <c r="QDJ181" s="23"/>
      <c r="QDK181" s="23"/>
      <c r="QDL181" s="23"/>
      <c r="QDM181" s="23"/>
      <c r="QDN181" s="23"/>
      <c r="QDO181" s="23"/>
      <c r="QDP181" s="23"/>
      <c r="QDQ181" s="23"/>
      <c r="QDR181" s="23"/>
      <c r="QDS181" s="23"/>
      <c r="QDT181" s="23"/>
      <c r="QDU181" s="23"/>
      <c r="QDV181" s="23"/>
      <c r="QDW181" s="23"/>
      <c r="QDX181" s="23"/>
      <c r="QDY181" s="23"/>
      <c r="QDZ181" s="23"/>
      <c r="QEA181" s="23"/>
      <c r="QEB181" s="23"/>
      <c r="QEC181" s="23"/>
      <c r="QED181" s="23"/>
      <c r="QEE181" s="23"/>
      <c r="QEF181" s="23"/>
      <c r="QEG181" s="23"/>
      <c r="QEH181" s="23"/>
      <c r="QEI181" s="23"/>
      <c r="QEJ181" s="23"/>
      <c r="QEK181" s="23"/>
      <c r="QEL181" s="23"/>
      <c r="QEM181" s="23"/>
      <c r="QEN181" s="23"/>
      <c r="QEO181" s="23"/>
      <c r="QEP181" s="23"/>
      <c r="QEQ181" s="23"/>
      <c r="QER181" s="23"/>
      <c r="QES181" s="23"/>
      <c r="QET181" s="23"/>
      <c r="QEU181" s="23"/>
      <c r="QEV181" s="23"/>
      <c r="QEW181" s="23"/>
      <c r="QEX181" s="23"/>
      <c r="QEY181" s="23"/>
      <c r="QEZ181" s="23"/>
      <c r="QFA181" s="23"/>
      <c r="QFB181" s="23"/>
      <c r="QFC181" s="23"/>
      <c r="QFD181" s="23"/>
      <c r="QFE181" s="23"/>
      <c r="QFF181" s="23"/>
      <c r="QFG181" s="23"/>
      <c r="QFH181" s="23"/>
      <c r="QFI181" s="23"/>
      <c r="QFJ181" s="23"/>
      <c r="QFK181" s="23"/>
      <c r="QFL181" s="23"/>
      <c r="QFM181" s="23"/>
      <c r="QFN181" s="23"/>
      <c r="QFO181" s="23"/>
      <c r="QFP181" s="23"/>
      <c r="QFQ181" s="23"/>
      <c r="QFR181" s="23"/>
      <c r="QFS181" s="23"/>
      <c r="QFT181" s="23"/>
      <c r="QFU181" s="23"/>
      <c r="QFV181" s="23"/>
      <c r="QFW181" s="23"/>
      <c r="QFX181" s="23"/>
      <c r="QFY181" s="23"/>
      <c r="QFZ181" s="23"/>
      <c r="QGA181" s="23"/>
      <c r="QGB181" s="23"/>
      <c r="QGC181" s="23"/>
      <c r="QGD181" s="23"/>
      <c r="QGE181" s="23"/>
      <c r="QGF181" s="23"/>
      <c r="QGG181" s="23"/>
      <c r="QGH181" s="23"/>
      <c r="QGI181" s="23"/>
      <c r="QGJ181" s="23"/>
      <c r="QGK181" s="23"/>
      <c r="QGL181" s="23"/>
      <c r="QGM181" s="23"/>
      <c r="QGN181" s="23"/>
      <c r="QGO181" s="23"/>
      <c r="QGP181" s="23"/>
      <c r="QGQ181" s="23"/>
      <c r="QGR181" s="23"/>
      <c r="QGS181" s="23"/>
      <c r="QGT181" s="23"/>
      <c r="QGU181" s="23"/>
      <c r="QGV181" s="23"/>
      <c r="QGW181" s="23"/>
      <c r="QGX181" s="23"/>
      <c r="QGY181" s="23"/>
      <c r="QGZ181" s="23"/>
      <c r="QHA181" s="23"/>
      <c r="QHB181" s="23"/>
      <c r="QHC181" s="23"/>
      <c r="QHD181" s="23"/>
      <c r="QHE181" s="23"/>
      <c r="QHF181" s="23"/>
      <c r="QHG181" s="23"/>
      <c r="QHH181" s="23"/>
      <c r="QHI181" s="23"/>
      <c r="QHJ181" s="23"/>
      <c r="QHK181" s="23"/>
      <c r="QHL181" s="23"/>
      <c r="QHM181" s="23"/>
      <c r="QHN181" s="23"/>
      <c r="QHO181" s="23"/>
      <c r="QHP181" s="23"/>
      <c r="QHQ181" s="23"/>
      <c r="QHR181" s="23"/>
      <c r="QHS181" s="23"/>
      <c r="QHT181" s="23"/>
      <c r="QHU181" s="23"/>
      <c r="QHV181" s="23"/>
      <c r="QHW181" s="23"/>
      <c r="QHX181" s="23"/>
      <c r="QHY181" s="23"/>
      <c r="QHZ181" s="23"/>
      <c r="QIA181" s="23"/>
      <c r="QIB181" s="23"/>
      <c r="QIC181" s="23"/>
      <c r="QID181" s="23"/>
      <c r="QIE181" s="23"/>
      <c r="QIF181" s="23"/>
      <c r="QIG181" s="23"/>
      <c r="QIH181" s="23"/>
      <c r="QII181" s="23"/>
      <c r="QIJ181" s="23"/>
      <c r="QIK181" s="23"/>
      <c r="QIL181" s="23"/>
      <c r="QIM181" s="23"/>
      <c r="QIN181" s="23"/>
      <c r="QIO181" s="23"/>
      <c r="QIP181" s="23"/>
      <c r="QIQ181" s="23"/>
      <c r="QIR181" s="23"/>
      <c r="QIS181" s="23"/>
      <c r="QIT181" s="23"/>
      <c r="QIU181" s="23"/>
      <c r="QIV181" s="23"/>
      <c r="QIW181" s="23"/>
      <c r="QIX181" s="23"/>
      <c r="QIY181" s="23"/>
      <c r="QIZ181" s="23"/>
      <c r="QJA181" s="23"/>
      <c r="QJB181" s="23"/>
      <c r="QJC181" s="23"/>
      <c r="QJD181" s="23"/>
      <c r="QJE181" s="23"/>
      <c r="QJF181" s="23"/>
      <c r="QJG181" s="23"/>
      <c r="QJH181" s="23"/>
      <c r="QJI181" s="23"/>
      <c r="QJJ181" s="23"/>
      <c r="QJK181" s="23"/>
      <c r="QJL181" s="23"/>
      <c r="QJM181" s="23"/>
      <c r="QJN181" s="23"/>
      <c r="QJO181" s="23"/>
      <c r="QJP181" s="23"/>
      <c r="QJQ181" s="23"/>
      <c r="QJR181" s="23"/>
      <c r="QJS181" s="23"/>
      <c r="QJT181" s="23"/>
      <c r="QJU181" s="23"/>
      <c r="QJV181" s="23"/>
      <c r="QJW181" s="23"/>
      <c r="QJX181" s="23"/>
      <c r="QJY181" s="23"/>
      <c r="QJZ181" s="23"/>
      <c r="QKA181" s="23"/>
      <c r="QKB181" s="23"/>
      <c r="QKC181" s="23"/>
      <c r="QKD181" s="23"/>
      <c r="QKE181" s="23"/>
      <c r="QKF181" s="23"/>
      <c r="QKG181" s="23"/>
      <c r="QKH181" s="23"/>
      <c r="QKI181" s="23"/>
      <c r="QKJ181" s="23"/>
      <c r="QKK181" s="23"/>
      <c r="QKL181" s="23"/>
      <c r="QKM181" s="23"/>
      <c r="QKN181" s="23"/>
      <c r="QKO181" s="23"/>
      <c r="QKP181" s="23"/>
      <c r="QKQ181" s="23"/>
      <c r="QKR181" s="23"/>
      <c r="QKS181" s="23"/>
      <c r="QKT181" s="23"/>
      <c r="QKU181" s="23"/>
      <c r="QKV181" s="23"/>
      <c r="QKW181" s="23"/>
      <c r="QKX181" s="23"/>
      <c r="QKY181" s="23"/>
      <c r="QKZ181" s="23"/>
      <c r="QLA181" s="23"/>
      <c r="QLB181" s="23"/>
      <c r="QLC181" s="23"/>
      <c r="QLD181" s="23"/>
      <c r="QLE181" s="23"/>
      <c r="QLF181" s="23"/>
      <c r="QLG181" s="23"/>
      <c r="QLH181" s="23"/>
      <c r="QLI181" s="23"/>
      <c r="QLJ181" s="23"/>
      <c r="QLK181" s="23"/>
      <c r="QLL181" s="23"/>
      <c r="QLM181" s="23"/>
      <c r="QLN181" s="23"/>
      <c r="QLO181" s="23"/>
      <c r="QLP181" s="23"/>
      <c r="QLQ181" s="23"/>
      <c r="QLR181" s="23"/>
      <c r="QLS181" s="23"/>
      <c r="QLT181" s="23"/>
      <c r="QLU181" s="23"/>
      <c r="QLV181" s="23"/>
      <c r="QLW181" s="23"/>
      <c r="QLX181" s="23"/>
      <c r="QLY181" s="23"/>
      <c r="QLZ181" s="23"/>
      <c r="QMA181" s="23"/>
      <c r="QMB181" s="23"/>
      <c r="QMC181" s="23"/>
      <c r="QMD181" s="23"/>
      <c r="QME181" s="23"/>
      <c r="QMF181" s="23"/>
      <c r="QMG181" s="23"/>
      <c r="QMH181" s="23"/>
      <c r="QMI181" s="23"/>
      <c r="QMJ181" s="23"/>
      <c r="QMK181" s="23"/>
      <c r="QML181" s="23"/>
      <c r="QMM181" s="23"/>
      <c r="QMN181" s="23"/>
      <c r="QMO181" s="23"/>
      <c r="QMP181" s="23"/>
      <c r="QMQ181" s="23"/>
      <c r="QMR181" s="23"/>
      <c r="QMS181" s="23"/>
      <c r="QMT181" s="23"/>
      <c r="QMU181" s="23"/>
      <c r="QMV181" s="23"/>
      <c r="QMW181" s="23"/>
      <c r="QMX181" s="23"/>
      <c r="QMY181" s="23"/>
      <c r="QMZ181" s="23"/>
      <c r="QNA181" s="23"/>
      <c r="QNB181" s="23"/>
      <c r="QNC181" s="23"/>
      <c r="QND181" s="23"/>
      <c r="QNE181" s="23"/>
      <c r="QNF181" s="23"/>
      <c r="QNG181" s="23"/>
      <c r="QNH181" s="23"/>
      <c r="QNI181" s="23"/>
      <c r="QNJ181" s="23"/>
      <c r="QNK181" s="23"/>
      <c r="QNL181" s="23"/>
      <c r="QNM181" s="23"/>
      <c r="QNN181" s="23"/>
      <c r="QNO181" s="23"/>
      <c r="QNP181" s="23"/>
      <c r="QNQ181" s="23"/>
      <c r="QNR181" s="23"/>
      <c r="QNS181" s="23"/>
      <c r="QNT181" s="23"/>
      <c r="QNU181" s="23"/>
      <c r="QNV181" s="23"/>
      <c r="QNW181" s="23"/>
      <c r="QNX181" s="23"/>
      <c r="QNY181" s="23"/>
      <c r="QNZ181" s="23"/>
      <c r="QOA181" s="23"/>
      <c r="QOB181" s="23"/>
      <c r="QOC181" s="23"/>
      <c r="QOD181" s="23"/>
      <c r="QOE181" s="23"/>
      <c r="QOF181" s="23"/>
      <c r="QOG181" s="23"/>
      <c r="QOH181" s="23"/>
      <c r="QOI181" s="23"/>
      <c r="QOJ181" s="23"/>
      <c r="QOK181" s="23"/>
      <c r="QOL181" s="23"/>
      <c r="QOM181" s="23"/>
      <c r="QON181" s="23"/>
      <c r="QOO181" s="23"/>
      <c r="QOP181" s="23"/>
      <c r="QOQ181" s="23"/>
      <c r="QOR181" s="23"/>
      <c r="QOS181" s="23"/>
      <c r="QOT181" s="23"/>
      <c r="QOU181" s="23"/>
      <c r="QOV181" s="23"/>
      <c r="QOW181" s="23"/>
      <c r="QOX181" s="23"/>
      <c r="QOY181" s="23"/>
      <c r="QOZ181" s="23"/>
      <c r="QPA181" s="23"/>
      <c r="QPB181" s="23"/>
      <c r="QPC181" s="23"/>
      <c r="QPD181" s="23"/>
      <c r="QPE181" s="23"/>
      <c r="QPF181" s="23"/>
      <c r="QPG181" s="23"/>
      <c r="QPH181" s="23"/>
      <c r="QPI181" s="23"/>
      <c r="QPJ181" s="23"/>
      <c r="QPK181" s="23"/>
      <c r="QPL181" s="23"/>
      <c r="QPM181" s="23"/>
      <c r="QPN181" s="23"/>
      <c r="QPO181" s="23"/>
      <c r="QPP181" s="23"/>
      <c r="QPQ181" s="23"/>
      <c r="QPR181" s="23"/>
      <c r="QPS181" s="23"/>
      <c r="QPT181" s="23"/>
      <c r="QPU181" s="23"/>
      <c r="QPV181" s="23"/>
      <c r="QPW181" s="23"/>
      <c r="QPX181" s="23"/>
      <c r="QPY181" s="23"/>
      <c r="QPZ181" s="23"/>
      <c r="QQA181" s="23"/>
      <c r="QQB181" s="23"/>
      <c r="QQC181" s="23"/>
      <c r="QQD181" s="23"/>
      <c r="QQE181" s="23"/>
      <c r="QQF181" s="23"/>
      <c r="QQG181" s="23"/>
      <c r="QQH181" s="23"/>
      <c r="QQI181" s="23"/>
      <c r="QQJ181" s="23"/>
      <c r="QQK181" s="23"/>
      <c r="QQL181" s="23"/>
      <c r="QQM181" s="23"/>
      <c r="QQN181" s="23"/>
      <c r="QQO181" s="23"/>
      <c r="QQP181" s="23"/>
      <c r="QQQ181" s="23"/>
      <c r="QQR181" s="23"/>
      <c r="QQS181" s="23"/>
      <c r="QQT181" s="23"/>
      <c r="QQU181" s="23"/>
      <c r="QQV181" s="23"/>
      <c r="QQW181" s="23"/>
      <c r="QQX181" s="23"/>
      <c r="QQY181" s="23"/>
      <c r="QQZ181" s="23"/>
      <c r="QRA181" s="23"/>
      <c r="QRB181" s="23"/>
      <c r="QRC181" s="23"/>
      <c r="QRD181" s="23"/>
      <c r="QRE181" s="23"/>
      <c r="QRF181" s="23"/>
      <c r="QRG181" s="23"/>
      <c r="QRH181" s="23"/>
      <c r="QRI181" s="23"/>
      <c r="QRJ181" s="23"/>
      <c r="QRK181" s="23"/>
      <c r="QRL181" s="23"/>
      <c r="QRM181" s="23"/>
      <c r="QRN181" s="23"/>
      <c r="QRO181" s="23"/>
      <c r="QRP181" s="23"/>
      <c r="QRQ181" s="23"/>
      <c r="QRR181" s="23"/>
      <c r="QRS181" s="23"/>
      <c r="QRT181" s="23"/>
      <c r="QRU181" s="23"/>
      <c r="QRV181" s="23"/>
      <c r="QRW181" s="23"/>
      <c r="QRX181" s="23"/>
      <c r="QRY181" s="23"/>
      <c r="QRZ181" s="23"/>
      <c r="QSA181" s="23"/>
      <c r="QSB181" s="23"/>
      <c r="QSC181" s="23"/>
      <c r="QSD181" s="23"/>
      <c r="QSE181" s="23"/>
      <c r="QSF181" s="23"/>
      <c r="QSG181" s="23"/>
      <c r="QSH181" s="23"/>
      <c r="QSI181" s="23"/>
      <c r="QSJ181" s="23"/>
      <c r="QSK181" s="23"/>
      <c r="QSL181" s="23"/>
      <c r="QSM181" s="23"/>
      <c r="QSN181" s="23"/>
      <c r="QSO181" s="23"/>
      <c r="QSP181" s="23"/>
      <c r="QSQ181" s="23"/>
      <c r="QSR181" s="23"/>
      <c r="QSS181" s="23"/>
      <c r="QST181" s="23"/>
      <c r="QSU181" s="23"/>
      <c r="QSV181" s="23"/>
      <c r="QSW181" s="23"/>
      <c r="QSX181" s="23"/>
      <c r="QSY181" s="23"/>
      <c r="QSZ181" s="23"/>
      <c r="QTA181" s="23"/>
      <c r="QTB181" s="23"/>
      <c r="QTC181" s="23"/>
      <c r="QTD181" s="23"/>
      <c r="QTE181" s="23"/>
      <c r="QTF181" s="23"/>
      <c r="QTG181" s="23"/>
      <c r="QTH181" s="23"/>
      <c r="QTI181" s="23"/>
      <c r="QTJ181" s="23"/>
      <c r="QTK181" s="23"/>
      <c r="QTL181" s="23"/>
      <c r="QTM181" s="23"/>
      <c r="QTN181" s="23"/>
      <c r="QTO181" s="23"/>
      <c r="QTP181" s="23"/>
      <c r="QTQ181" s="23"/>
      <c r="QTR181" s="23"/>
      <c r="QTS181" s="23"/>
      <c r="QTT181" s="23"/>
      <c r="QTU181" s="23"/>
      <c r="QTV181" s="23"/>
      <c r="QTW181" s="23"/>
      <c r="QTX181" s="23"/>
      <c r="QTY181" s="23"/>
      <c r="QTZ181" s="23"/>
      <c r="QUA181" s="23"/>
      <c r="QUB181" s="23"/>
      <c r="QUC181" s="23"/>
      <c r="QUD181" s="23"/>
      <c r="QUE181" s="23"/>
      <c r="QUF181" s="23"/>
      <c r="QUG181" s="23"/>
      <c r="QUH181" s="23"/>
      <c r="QUI181" s="23"/>
      <c r="QUJ181" s="23"/>
      <c r="QUK181" s="23"/>
      <c r="QUL181" s="23"/>
      <c r="QUM181" s="23"/>
      <c r="QUN181" s="23"/>
      <c r="QUO181" s="23"/>
      <c r="QUP181" s="23"/>
      <c r="QUQ181" s="23"/>
      <c r="QUR181" s="23"/>
      <c r="QUS181" s="23"/>
      <c r="QUT181" s="23"/>
      <c r="QUU181" s="23"/>
      <c r="QUV181" s="23"/>
      <c r="QUW181" s="23"/>
      <c r="QUX181" s="23"/>
      <c r="QUY181" s="23"/>
      <c r="QUZ181" s="23"/>
      <c r="QVA181" s="23"/>
      <c r="QVB181" s="23"/>
      <c r="QVC181" s="23"/>
      <c r="QVD181" s="23"/>
      <c r="QVE181" s="23"/>
      <c r="QVF181" s="23"/>
      <c r="QVG181" s="23"/>
      <c r="QVH181" s="23"/>
      <c r="QVI181" s="23"/>
      <c r="QVJ181" s="23"/>
      <c r="QVK181" s="23"/>
      <c r="QVL181" s="23"/>
      <c r="QVM181" s="23"/>
      <c r="QVN181" s="23"/>
      <c r="QVO181" s="23"/>
      <c r="QVP181" s="23"/>
      <c r="QVQ181" s="23"/>
      <c r="QVR181" s="23"/>
      <c r="QVS181" s="23"/>
      <c r="QVT181" s="23"/>
      <c r="QVU181" s="23"/>
      <c r="QVV181" s="23"/>
      <c r="QVW181" s="23"/>
      <c r="QVX181" s="23"/>
      <c r="QVY181" s="23"/>
      <c r="QVZ181" s="23"/>
      <c r="QWA181" s="23"/>
      <c r="QWB181" s="23"/>
      <c r="QWC181" s="23"/>
      <c r="QWD181" s="23"/>
      <c r="QWE181" s="23"/>
      <c r="QWF181" s="23"/>
      <c r="QWG181" s="23"/>
      <c r="QWH181" s="23"/>
      <c r="QWI181" s="23"/>
      <c r="QWJ181" s="23"/>
      <c r="QWK181" s="23"/>
      <c r="QWL181" s="23"/>
      <c r="QWM181" s="23"/>
      <c r="QWN181" s="23"/>
      <c r="QWO181" s="23"/>
      <c r="QWP181" s="23"/>
      <c r="QWQ181" s="23"/>
      <c r="QWR181" s="23"/>
      <c r="QWS181" s="23"/>
      <c r="QWT181" s="23"/>
      <c r="QWU181" s="23"/>
      <c r="QWV181" s="23"/>
      <c r="QWW181" s="23"/>
      <c r="QWX181" s="23"/>
      <c r="QWY181" s="23"/>
      <c r="QWZ181" s="23"/>
      <c r="QXA181" s="23"/>
      <c r="QXB181" s="23"/>
      <c r="QXC181" s="23"/>
      <c r="QXD181" s="23"/>
      <c r="QXE181" s="23"/>
      <c r="QXF181" s="23"/>
      <c r="QXG181" s="23"/>
      <c r="QXH181" s="23"/>
      <c r="QXI181" s="23"/>
      <c r="QXJ181" s="23"/>
      <c r="QXK181" s="23"/>
      <c r="QXL181" s="23"/>
      <c r="QXM181" s="23"/>
      <c r="QXN181" s="23"/>
      <c r="QXO181" s="23"/>
      <c r="QXP181" s="23"/>
      <c r="QXQ181" s="23"/>
      <c r="QXR181" s="23"/>
      <c r="QXS181" s="23"/>
      <c r="QXT181" s="23"/>
      <c r="QXU181" s="23"/>
      <c r="QXV181" s="23"/>
      <c r="QXW181" s="23"/>
      <c r="QXX181" s="23"/>
      <c r="QXY181" s="23"/>
      <c r="QXZ181" s="23"/>
      <c r="QYA181" s="23"/>
      <c r="QYB181" s="23"/>
      <c r="QYC181" s="23"/>
      <c r="QYD181" s="23"/>
      <c r="QYE181" s="23"/>
      <c r="QYF181" s="23"/>
      <c r="QYG181" s="23"/>
      <c r="QYH181" s="23"/>
      <c r="QYI181" s="23"/>
      <c r="QYJ181" s="23"/>
      <c r="QYK181" s="23"/>
      <c r="QYL181" s="23"/>
      <c r="QYM181" s="23"/>
      <c r="QYN181" s="23"/>
      <c r="QYO181" s="23"/>
      <c r="QYP181" s="23"/>
      <c r="QYQ181" s="23"/>
      <c r="QYR181" s="23"/>
      <c r="QYS181" s="23"/>
      <c r="QYT181" s="23"/>
      <c r="QYU181" s="23"/>
      <c r="QYV181" s="23"/>
      <c r="QYW181" s="23"/>
      <c r="QYX181" s="23"/>
      <c r="QYY181" s="23"/>
      <c r="QYZ181" s="23"/>
      <c r="QZA181" s="23"/>
      <c r="QZB181" s="23"/>
      <c r="QZC181" s="23"/>
      <c r="QZD181" s="23"/>
      <c r="QZE181" s="23"/>
      <c r="QZF181" s="23"/>
      <c r="QZG181" s="23"/>
      <c r="QZH181" s="23"/>
      <c r="QZI181" s="23"/>
      <c r="QZJ181" s="23"/>
      <c r="QZK181" s="23"/>
      <c r="QZL181" s="23"/>
      <c r="QZM181" s="23"/>
      <c r="QZN181" s="23"/>
      <c r="QZO181" s="23"/>
      <c r="QZP181" s="23"/>
      <c r="QZQ181" s="23"/>
      <c r="QZR181" s="23"/>
      <c r="QZS181" s="23"/>
      <c r="QZT181" s="23"/>
      <c r="QZU181" s="23"/>
      <c r="QZV181" s="23"/>
      <c r="QZW181" s="23"/>
      <c r="QZX181" s="23"/>
      <c r="QZY181" s="23"/>
      <c r="QZZ181" s="23"/>
      <c r="RAA181" s="23"/>
      <c r="RAB181" s="23"/>
      <c r="RAC181" s="23"/>
      <c r="RAD181" s="23"/>
      <c r="RAE181" s="23"/>
      <c r="RAF181" s="23"/>
      <c r="RAG181" s="23"/>
      <c r="RAH181" s="23"/>
      <c r="RAI181" s="23"/>
      <c r="RAJ181" s="23"/>
      <c r="RAK181" s="23"/>
      <c r="RAL181" s="23"/>
      <c r="RAM181" s="23"/>
      <c r="RAN181" s="23"/>
      <c r="RAO181" s="23"/>
      <c r="RAP181" s="23"/>
      <c r="RAQ181" s="23"/>
      <c r="RAR181" s="23"/>
      <c r="RAS181" s="23"/>
      <c r="RAT181" s="23"/>
      <c r="RAU181" s="23"/>
      <c r="RAV181" s="23"/>
      <c r="RAW181" s="23"/>
      <c r="RAX181" s="23"/>
      <c r="RAY181" s="23"/>
      <c r="RAZ181" s="23"/>
      <c r="RBA181" s="23"/>
      <c r="RBB181" s="23"/>
      <c r="RBC181" s="23"/>
      <c r="RBD181" s="23"/>
      <c r="RBE181" s="23"/>
      <c r="RBF181" s="23"/>
      <c r="RBG181" s="23"/>
      <c r="RBH181" s="23"/>
      <c r="RBI181" s="23"/>
      <c r="RBJ181" s="23"/>
      <c r="RBK181" s="23"/>
      <c r="RBL181" s="23"/>
      <c r="RBM181" s="23"/>
      <c r="RBN181" s="23"/>
      <c r="RBO181" s="23"/>
      <c r="RBP181" s="23"/>
      <c r="RBQ181" s="23"/>
      <c r="RBR181" s="23"/>
      <c r="RBS181" s="23"/>
      <c r="RBT181" s="23"/>
      <c r="RBU181" s="23"/>
      <c r="RBV181" s="23"/>
      <c r="RBW181" s="23"/>
      <c r="RBX181" s="23"/>
      <c r="RBY181" s="23"/>
      <c r="RBZ181" s="23"/>
      <c r="RCA181" s="23"/>
      <c r="RCB181" s="23"/>
      <c r="RCC181" s="23"/>
      <c r="RCD181" s="23"/>
      <c r="RCE181" s="23"/>
      <c r="RCF181" s="23"/>
      <c r="RCG181" s="23"/>
      <c r="RCH181" s="23"/>
      <c r="RCI181" s="23"/>
      <c r="RCJ181" s="23"/>
      <c r="RCK181" s="23"/>
      <c r="RCL181" s="23"/>
      <c r="RCM181" s="23"/>
      <c r="RCN181" s="23"/>
      <c r="RCO181" s="23"/>
      <c r="RCP181" s="23"/>
      <c r="RCQ181" s="23"/>
      <c r="RCR181" s="23"/>
      <c r="RCS181" s="23"/>
      <c r="RCT181" s="23"/>
      <c r="RCU181" s="23"/>
      <c r="RCV181" s="23"/>
      <c r="RCW181" s="23"/>
      <c r="RCX181" s="23"/>
      <c r="RCY181" s="23"/>
      <c r="RCZ181" s="23"/>
      <c r="RDA181" s="23"/>
      <c r="RDB181" s="23"/>
      <c r="RDC181" s="23"/>
      <c r="RDD181" s="23"/>
      <c r="RDE181" s="23"/>
      <c r="RDF181" s="23"/>
      <c r="RDG181" s="23"/>
      <c r="RDH181" s="23"/>
      <c r="RDI181" s="23"/>
      <c r="RDJ181" s="23"/>
      <c r="RDK181" s="23"/>
      <c r="RDL181" s="23"/>
      <c r="RDM181" s="23"/>
      <c r="RDN181" s="23"/>
      <c r="RDO181" s="23"/>
      <c r="RDP181" s="23"/>
      <c r="RDQ181" s="23"/>
      <c r="RDR181" s="23"/>
      <c r="RDS181" s="23"/>
      <c r="RDT181" s="23"/>
      <c r="RDU181" s="23"/>
      <c r="RDV181" s="23"/>
      <c r="RDW181" s="23"/>
      <c r="RDX181" s="23"/>
      <c r="RDY181" s="23"/>
      <c r="RDZ181" s="23"/>
      <c r="REA181" s="23"/>
      <c r="REB181" s="23"/>
      <c r="REC181" s="23"/>
      <c r="RED181" s="23"/>
      <c r="REE181" s="23"/>
      <c r="REF181" s="23"/>
      <c r="REG181" s="23"/>
      <c r="REH181" s="23"/>
      <c r="REI181" s="23"/>
      <c r="REJ181" s="23"/>
      <c r="REK181" s="23"/>
      <c r="REL181" s="23"/>
      <c r="REM181" s="23"/>
      <c r="REN181" s="23"/>
      <c r="REO181" s="23"/>
      <c r="REP181" s="23"/>
      <c r="REQ181" s="23"/>
      <c r="RER181" s="23"/>
      <c r="RES181" s="23"/>
      <c r="RET181" s="23"/>
      <c r="REU181" s="23"/>
      <c r="REV181" s="23"/>
      <c r="REW181" s="23"/>
      <c r="REX181" s="23"/>
      <c r="REY181" s="23"/>
      <c r="REZ181" s="23"/>
      <c r="RFA181" s="23"/>
      <c r="RFB181" s="23"/>
      <c r="RFC181" s="23"/>
      <c r="RFD181" s="23"/>
      <c r="RFE181" s="23"/>
      <c r="RFF181" s="23"/>
      <c r="RFG181" s="23"/>
      <c r="RFH181" s="23"/>
      <c r="RFI181" s="23"/>
      <c r="RFJ181" s="23"/>
      <c r="RFK181" s="23"/>
      <c r="RFL181" s="23"/>
      <c r="RFM181" s="23"/>
      <c r="RFN181" s="23"/>
      <c r="RFO181" s="23"/>
      <c r="RFP181" s="23"/>
      <c r="RFQ181" s="23"/>
      <c r="RFR181" s="23"/>
      <c r="RFS181" s="23"/>
      <c r="RFT181" s="23"/>
      <c r="RFU181" s="23"/>
      <c r="RFV181" s="23"/>
      <c r="RFW181" s="23"/>
      <c r="RFX181" s="23"/>
      <c r="RFY181" s="23"/>
      <c r="RFZ181" s="23"/>
      <c r="RGA181" s="23"/>
      <c r="RGB181" s="23"/>
      <c r="RGC181" s="23"/>
      <c r="RGD181" s="23"/>
      <c r="RGE181" s="23"/>
      <c r="RGF181" s="23"/>
      <c r="RGG181" s="23"/>
      <c r="RGH181" s="23"/>
      <c r="RGI181" s="23"/>
      <c r="RGJ181" s="23"/>
      <c r="RGK181" s="23"/>
      <c r="RGL181" s="23"/>
      <c r="RGM181" s="23"/>
      <c r="RGN181" s="23"/>
      <c r="RGO181" s="23"/>
      <c r="RGP181" s="23"/>
      <c r="RGQ181" s="23"/>
      <c r="RGR181" s="23"/>
      <c r="RGS181" s="23"/>
      <c r="RGT181" s="23"/>
      <c r="RGU181" s="23"/>
      <c r="RGV181" s="23"/>
      <c r="RGW181" s="23"/>
      <c r="RGX181" s="23"/>
      <c r="RGY181" s="23"/>
      <c r="RGZ181" s="23"/>
      <c r="RHA181" s="23"/>
      <c r="RHB181" s="23"/>
      <c r="RHC181" s="23"/>
      <c r="RHD181" s="23"/>
      <c r="RHE181" s="23"/>
      <c r="RHF181" s="23"/>
      <c r="RHG181" s="23"/>
      <c r="RHH181" s="23"/>
      <c r="RHI181" s="23"/>
      <c r="RHJ181" s="23"/>
      <c r="RHK181" s="23"/>
      <c r="RHL181" s="23"/>
      <c r="RHM181" s="23"/>
      <c r="RHN181" s="23"/>
      <c r="RHO181" s="23"/>
      <c r="RHP181" s="23"/>
      <c r="RHQ181" s="23"/>
      <c r="RHR181" s="23"/>
      <c r="RHS181" s="23"/>
      <c r="RHT181" s="23"/>
      <c r="RHU181" s="23"/>
      <c r="RHV181" s="23"/>
      <c r="RHW181" s="23"/>
      <c r="RHX181" s="23"/>
      <c r="RHY181" s="23"/>
      <c r="RHZ181" s="23"/>
      <c r="RIA181" s="23"/>
      <c r="RIB181" s="23"/>
      <c r="RIC181" s="23"/>
      <c r="RID181" s="23"/>
      <c r="RIE181" s="23"/>
      <c r="RIF181" s="23"/>
      <c r="RIG181" s="23"/>
      <c r="RIH181" s="23"/>
      <c r="RII181" s="23"/>
      <c r="RIJ181" s="23"/>
      <c r="RIK181" s="23"/>
      <c r="RIL181" s="23"/>
      <c r="RIM181" s="23"/>
      <c r="RIN181" s="23"/>
      <c r="RIO181" s="23"/>
      <c r="RIP181" s="23"/>
      <c r="RIQ181" s="23"/>
      <c r="RIR181" s="23"/>
      <c r="RIS181" s="23"/>
      <c r="RIT181" s="23"/>
      <c r="RIU181" s="23"/>
      <c r="RIV181" s="23"/>
      <c r="RIW181" s="23"/>
      <c r="RIX181" s="23"/>
      <c r="RIY181" s="23"/>
      <c r="RIZ181" s="23"/>
      <c r="RJA181" s="23"/>
      <c r="RJB181" s="23"/>
      <c r="RJC181" s="23"/>
      <c r="RJD181" s="23"/>
      <c r="RJE181" s="23"/>
      <c r="RJF181" s="23"/>
      <c r="RJG181" s="23"/>
      <c r="RJH181" s="23"/>
      <c r="RJI181" s="23"/>
      <c r="RJJ181" s="23"/>
      <c r="RJK181" s="23"/>
      <c r="RJL181" s="23"/>
      <c r="RJM181" s="23"/>
      <c r="RJN181" s="23"/>
      <c r="RJO181" s="23"/>
      <c r="RJP181" s="23"/>
      <c r="RJQ181" s="23"/>
      <c r="RJR181" s="23"/>
      <c r="RJS181" s="23"/>
      <c r="RJT181" s="23"/>
      <c r="RJU181" s="23"/>
      <c r="RJV181" s="23"/>
      <c r="RJW181" s="23"/>
      <c r="RJX181" s="23"/>
      <c r="RJY181" s="23"/>
      <c r="RJZ181" s="23"/>
      <c r="RKA181" s="23"/>
      <c r="RKB181" s="23"/>
      <c r="RKC181" s="23"/>
      <c r="RKD181" s="23"/>
      <c r="RKE181" s="23"/>
      <c r="RKF181" s="23"/>
      <c r="RKG181" s="23"/>
      <c r="RKH181" s="23"/>
      <c r="RKI181" s="23"/>
      <c r="RKJ181" s="23"/>
      <c r="RKK181" s="23"/>
      <c r="RKL181" s="23"/>
      <c r="RKM181" s="23"/>
      <c r="RKN181" s="23"/>
      <c r="RKO181" s="23"/>
      <c r="RKP181" s="23"/>
      <c r="RKQ181" s="23"/>
      <c r="RKR181" s="23"/>
      <c r="RKS181" s="23"/>
      <c r="RKT181" s="23"/>
      <c r="RKU181" s="23"/>
      <c r="RKV181" s="23"/>
      <c r="RKW181" s="23"/>
      <c r="RKX181" s="23"/>
      <c r="RKY181" s="23"/>
      <c r="RKZ181" s="23"/>
      <c r="RLA181" s="23"/>
      <c r="RLB181" s="23"/>
      <c r="RLC181" s="23"/>
      <c r="RLD181" s="23"/>
      <c r="RLE181" s="23"/>
      <c r="RLF181" s="23"/>
      <c r="RLG181" s="23"/>
      <c r="RLH181" s="23"/>
      <c r="RLI181" s="23"/>
      <c r="RLJ181" s="23"/>
      <c r="RLK181" s="23"/>
      <c r="RLL181" s="23"/>
      <c r="RLM181" s="23"/>
      <c r="RLN181" s="23"/>
      <c r="RLO181" s="23"/>
      <c r="RLP181" s="23"/>
      <c r="RLQ181" s="23"/>
      <c r="RLR181" s="23"/>
      <c r="RLS181" s="23"/>
      <c r="RLT181" s="23"/>
      <c r="RLU181" s="23"/>
      <c r="RLV181" s="23"/>
      <c r="RLW181" s="23"/>
      <c r="RLX181" s="23"/>
      <c r="RLY181" s="23"/>
      <c r="RLZ181" s="23"/>
      <c r="RMA181" s="23"/>
      <c r="RMB181" s="23"/>
      <c r="RMC181" s="23"/>
      <c r="RMD181" s="23"/>
      <c r="RME181" s="23"/>
      <c r="RMF181" s="23"/>
      <c r="RMG181" s="23"/>
      <c r="RMH181" s="23"/>
      <c r="RMI181" s="23"/>
      <c r="RMJ181" s="23"/>
      <c r="RMK181" s="23"/>
      <c r="RML181" s="23"/>
      <c r="RMM181" s="23"/>
      <c r="RMN181" s="23"/>
      <c r="RMO181" s="23"/>
      <c r="RMP181" s="23"/>
      <c r="RMQ181" s="23"/>
      <c r="RMR181" s="23"/>
      <c r="RMS181" s="23"/>
      <c r="RMT181" s="23"/>
      <c r="RMU181" s="23"/>
      <c r="RMV181" s="23"/>
      <c r="RMW181" s="23"/>
      <c r="RMX181" s="23"/>
      <c r="RMY181" s="23"/>
      <c r="RMZ181" s="23"/>
      <c r="RNA181" s="23"/>
      <c r="RNB181" s="23"/>
      <c r="RNC181" s="23"/>
      <c r="RND181" s="23"/>
      <c r="RNE181" s="23"/>
      <c r="RNF181" s="23"/>
      <c r="RNG181" s="23"/>
      <c r="RNH181" s="23"/>
      <c r="RNI181" s="23"/>
      <c r="RNJ181" s="23"/>
      <c r="RNK181" s="23"/>
      <c r="RNL181" s="23"/>
      <c r="RNM181" s="23"/>
      <c r="RNN181" s="23"/>
      <c r="RNO181" s="23"/>
      <c r="RNP181" s="23"/>
      <c r="RNQ181" s="23"/>
      <c r="RNR181" s="23"/>
      <c r="RNS181" s="23"/>
      <c r="RNT181" s="23"/>
      <c r="RNU181" s="23"/>
      <c r="RNV181" s="23"/>
      <c r="RNW181" s="23"/>
      <c r="RNX181" s="23"/>
      <c r="RNY181" s="23"/>
      <c r="RNZ181" s="23"/>
      <c r="ROA181" s="23"/>
      <c r="ROB181" s="23"/>
      <c r="ROC181" s="23"/>
      <c r="ROD181" s="23"/>
      <c r="ROE181" s="23"/>
      <c r="ROF181" s="23"/>
      <c r="ROG181" s="23"/>
      <c r="ROH181" s="23"/>
      <c r="ROI181" s="23"/>
      <c r="ROJ181" s="23"/>
      <c r="ROK181" s="23"/>
      <c r="ROL181" s="23"/>
      <c r="ROM181" s="23"/>
      <c r="RON181" s="23"/>
      <c r="ROO181" s="23"/>
      <c r="ROP181" s="23"/>
      <c r="ROQ181" s="23"/>
      <c r="ROR181" s="23"/>
      <c r="ROS181" s="23"/>
      <c r="ROT181" s="23"/>
      <c r="ROU181" s="23"/>
      <c r="ROV181" s="23"/>
      <c r="ROW181" s="23"/>
      <c r="ROX181" s="23"/>
      <c r="ROY181" s="23"/>
      <c r="ROZ181" s="23"/>
      <c r="RPA181" s="23"/>
      <c r="RPB181" s="23"/>
      <c r="RPC181" s="23"/>
      <c r="RPD181" s="23"/>
      <c r="RPE181" s="23"/>
      <c r="RPF181" s="23"/>
      <c r="RPG181" s="23"/>
      <c r="RPH181" s="23"/>
      <c r="RPI181" s="23"/>
      <c r="RPJ181" s="23"/>
      <c r="RPK181" s="23"/>
      <c r="RPL181" s="23"/>
      <c r="RPM181" s="23"/>
      <c r="RPN181" s="23"/>
      <c r="RPO181" s="23"/>
      <c r="RPP181" s="23"/>
      <c r="RPQ181" s="23"/>
      <c r="RPR181" s="23"/>
      <c r="RPS181" s="23"/>
      <c r="RPT181" s="23"/>
      <c r="RPU181" s="23"/>
      <c r="RPV181" s="23"/>
      <c r="RPW181" s="23"/>
      <c r="RPX181" s="23"/>
      <c r="RPY181" s="23"/>
      <c r="RPZ181" s="23"/>
      <c r="RQA181" s="23"/>
      <c r="RQB181" s="23"/>
      <c r="RQC181" s="23"/>
      <c r="RQD181" s="23"/>
      <c r="RQE181" s="23"/>
      <c r="RQF181" s="23"/>
      <c r="RQG181" s="23"/>
      <c r="RQH181" s="23"/>
      <c r="RQI181" s="23"/>
      <c r="RQJ181" s="23"/>
      <c r="RQK181" s="23"/>
      <c r="RQL181" s="23"/>
      <c r="RQM181" s="23"/>
      <c r="RQN181" s="23"/>
      <c r="RQO181" s="23"/>
      <c r="RQP181" s="23"/>
      <c r="RQQ181" s="23"/>
      <c r="RQR181" s="23"/>
      <c r="RQS181" s="23"/>
      <c r="RQT181" s="23"/>
      <c r="RQU181" s="23"/>
      <c r="RQV181" s="23"/>
      <c r="RQW181" s="23"/>
      <c r="RQX181" s="23"/>
      <c r="RQY181" s="23"/>
      <c r="RQZ181" s="23"/>
      <c r="RRA181" s="23"/>
      <c r="RRB181" s="23"/>
      <c r="RRC181" s="23"/>
      <c r="RRD181" s="23"/>
      <c r="RRE181" s="23"/>
      <c r="RRF181" s="23"/>
      <c r="RRG181" s="23"/>
      <c r="RRH181" s="23"/>
      <c r="RRI181" s="23"/>
      <c r="RRJ181" s="23"/>
      <c r="RRK181" s="23"/>
      <c r="RRL181" s="23"/>
      <c r="RRM181" s="23"/>
      <c r="RRN181" s="23"/>
      <c r="RRO181" s="23"/>
      <c r="RRP181" s="23"/>
      <c r="RRQ181" s="23"/>
      <c r="RRR181" s="23"/>
      <c r="RRS181" s="23"/>
      <c r="RRT181" s="23"/>
      <c r="RRU181" s="23"/>
      <c r="RRV181" s="23"/>
      <c r="RRW181" s="23"/>
      <c r="RRX181" s="23"/>
      <c r="RRY181" s="23"/>
      <c r="RRZ181" s="23"/>
      <c r="RSA181" s="23"/>
      <c r="RSB181" s="23"/>
      <c r="RSC181" s="23"/>
      <c r="RSD181" s="23"/>
      <c r="RSE181" s="23"/>
      <c r="RSF181" s="23"/>
      <c r="RSG181" s="23"/>
      <c r="RSH181" s="23"/>
      <c r="RSI181" s="23"/>
      <c r="RSJ181" s="23"/>
      <c r="RSK181" s="23"/>
      <c r="RSL181" s="23"/>
      <c r="RSM181" s="23"/>
      <c r="RSN181" s="23"/>
      <c r="RSO181" s="23"/>
      <c r="RSP181" s="23"/>
      <c r="RSQ181" s="23"/>
      <c r="RSR181" s="23"/>
      <c r="RSS181" s="23"/>
      <c r="RST181" s="23"/>
      <c r="RSU181" s="23"/>
      <c r="RSV181" s="23"/>
      <c r="RSW181" s="23"/>
      <c r="RSX181" s="23"/>
      <c r="RSY181" s="23"/>
      <c r="RSZ181" s="23"/>
      <c r="RTA181" s="23"/>
      <c r="RTB181" s="23"/>
      <c r="RTC181" s="23"/>
      <c r="RTD181" s="23"/>
      <c r="RTE181" s="23"/>
      <c r="RTF181" s="23"/>
      <c r="RTG181" s="23"/>
      <c r="RTH181" s="23"/>
      <c r="RTI181" s="23"/>
      <c r="RTJ181" s="23"/>
      <c r="RTK181" s="23"/>
      <c r="RTL181" s="23"/>
      <c r="RTM181" s="23"/>
      <c r="RTN181" s="23"/>
      <c r="RTO181" s="23"/>
      <c r="RTP181" s="23"/>
      <c r="RTQ181" s="23"/>
      <c r="RTR181" s="23"/>
      <c r="RTS181" s="23"/>
      <c r="RTT181" s="23"/>
      <c r="RTU181" s="23"/>
      <c r="RTV181" s="23"/>
      <c r="RTW181" s="23"/>
      <c r="RTX181" s="23"/>
      <c r="RTY181" s="23"/>
      <c r="RTZ181" s="23"/>
      <c r="RUA181" s="23"/>
      <c r="RUB181" s="23"/>
      <c r="RUC181" s="23"/>
      <c r="RUD181" s="23"/>
      <c r="RUE181" s="23"/>
      <c r="RUF181" s="23"/>
      <c r="RUG181" s="23"/>
      <c r="RUH181" s="23"/>
      <c r="RUI181" s="23"/>
      <c r="RUJ181" s="23"/>
      <c r="RUK181" s="23"/>
      <c r="RUL181" s="23"/>
      <c r="RUM181" s="23"/>
      <c r="RUN181" s="23"/>
      <c r="RUO181" s="23"/>
      <c r="RUP181" s="23"/>
      <c r="RUQ181" s="23"/>
      <c r="RUR181" s="23"/>
      <c r="RUS181" s="23"/>
      <c r="RUT181" s="23"/>
      <c r="RUU181" s="23"/>
      <c r="RUV181" s="23"/>
      <c r="RUW181" s="23"/>
      <c r="RUX181" s="23"/>
      <c r="RUY181" s="23"/>
      <c r="RUZ181" s="23"/>
      <c r="RVA181" s="23"/>
      <c r="RVB181" s="23"/>
      <c r="RVC181" s="23"/>
      <c r="RVD181" s="23"/>
      <c r="RVE181" s="23"/>
      <c r="RVF181" s="23"/>
      <c r="RVG181" s="23"/>
      <c r="RVH181" s="23"/>
      <c r="RVI181" s="23"/>
      <c r="RVJ181" s="23"/>
      <c r="RVK181" s="23"/>
      <c r="RVL181" s="23"/>
      <c r="RVM181" s="23"/>
      <c r="RVN181" s="23"/>
      <c r="RVO181" s="23"/>
      <c r="RVP181" s="23"/>
      <c r="RVQ181" s="23"/>
      <c r="RVR181" s="23"/>
      <c r="RVS181" s="23"/>
      <c r="RVT181" s="23"/>
      <c r="RVU181" s="23"/>
      <c r="RVV181" s="23"/>
      <c r="RVW181" s="23"/>
      <c r="RVX181" s="23"/>
      <c r="RVY181" s="23"/>
      <c r="RVZ181" s="23"/>
      <c r="RWA181" s="23"/>
      <c r="RWB181" s="23"/>
      <c r="RWC181" s="23"/>
      <c r="RWD181" s="23"/>
      <c r="RWE181" s="23"/>
      <c r="RWF181" s="23"/>
      <c r="RWG181" s="23"/>
      <c r="RWH181" s="23"/>
      <c r="RWI181" s="23"/>
      <c r="RWJ181" s="23"/>
      <c r="RWK181" s="23"/>
      <c r="RWL181" s="23"/>
      <c r="RWM181" s="23"/>
      <c r="RWN181" s="23"/>
      <c r="RWO181" s="23"/>
      <c r="RWP181" s="23"/>
      <c r="RWQ181" s="23"/>
      <c r="RWR181" s="23"/>
      <c r="RWS181" s="23"/>
      <c r="RWT181" s="23"/>
      <c r="RWU181" s="23"/>
      <c r="RWV181" s="23"/>
      <c r="RWW181" s="23"/>
      <c r="RWX181" s="23"/>
      <c r="RWY181" s="23"/>
      <c r="RWZ181" s="23"/>
      <c r="RXA181" s="23"/>
      <c r="RXB181" s="23"/>
      <c r="RXC181" s="23"/>
      <c r="RXD181" s="23"/>
      <c r="RXE181" s="23"/>
      <c r="RXF181" s="23"/>
      <c r="RXG181" s="23"/>
      <c r="RXH181" s="23"/>
      <c r="RXI181" s="23"/>
      <c r="RXJ181" s="23"/>
      <c r="RXK181" s="23"/>
      <c r="RXL181" s="23"/>
      <c r="RXM181" s="23"/>
      <c r="RXN181" s="23"/>
      <c r="RXO181" s="23"/>
      <c r="RXP181" s="23"/>
      <c r="RXQ181" s="23"/>
      <c r="RXR181" s="23"/>
      <c r="RXS181" s="23"/>
      <c r="RXT181" s="23"/>
      <c r="RXU181" s="23"/>
      <c r="RXV181" s="23"/>
      <c r="RXW181" s="23"/>
      <c r="RXX181" s="23"/>
      <c r="RXY181" s="23"/>
      <c r="RXZ181" s="23"/>
      <c r="RYA181" s="23"/>
      <c r="RYB181" s="23"/>
      <c r="RYC181" s="23"/>
      <c r="RYD181" s="23"/>
      <c r="RYE181" s="23"/>
      <c r="RYF181" s="23"/>
      <c r="RYG181" s="23"/>
      <c r="RYH181" s="23"/>
      <c r="RYI181" s="23"/>
      <c r="RYJ181" s="23"/>
      <c r="RYK181" s="23"/>
      <c r="RYL181" s="23"/>
      <c r="RYM181" s="23"/>
      <c r="RYN181" s="23"/>
      <c r="RYO181" s="23"/>
      <c r="RYP181" s="23"/>
      <c r="RYQ181" s="23"/>
      <c r="RYR181" s="23"/>
      <c r="RYS181" s="23"/>
      <c r="RYT181" s="23"/>
      <c r="RYU181" s="23"/>
      <c r="RYV181" s="23"/>
      <c r="RYW181" s="23"/>
      <c r="RYX181" s="23"/>
      <c r="RYY181" s="23"/>
      <c r="RYZ181" s="23"/>
      <c r="RZA181" s="23"/>
      <c r="RZB181" s="23"/>
      <c r="RZC181" s="23"/>
      <c r="RZD181" s="23"/>
      <c r="RZE181" s="23"/>
      <c r="RZF181" s="23"/>
      <c r="RZG181" s="23"/>
      <c r="RZH181" s="23"/>
      <c r="RZI181" s="23"/>
      <c r="RZJ181" s="23"/>
      <c r="RZK181" s="23"/>
      <c r="RZL181" s="23"/>
      <c r="RZM181" s="23"/>
      <c r="RZN181" s="23"/>
      <c r="RZO181" s="23"/>
      <c r="RZP181" s="23"/>
      <c r="RZQ181" s="23"/>
      <c r="RZR181" s="23"/>
      <c r="RZS181" s="23"/>
      <c r="RZT181" s="23"/>
      <c r="RZU181" s="23"/>
      <c r="RZV181" s="23"/>
      <c r="RZW181" s="23"/>
      <c r="RZX181" s="23"/>
      <c r="RZY181" s="23"/>
      <c r="RZZ181" s="23"/>
      <c r="SAA181" s="23"/>
      <c r="SAB181" s="23"/>
      <c r="SAC181" s="23"/>
      <c r="SAD181" s="23"/>
      <c r="SAE181" s="23"/>
      <c r="SAF181" s="23"/>
      <c r="SAG181" s="23"/>
      <c r="SAH181" s="23"/>
      <c r="SAI181" s="23"/>
      <c r="SAJ181" s="23"/>
      <c r="SAK181" s="23"/>
      <c r="SAL181" s="23"/>
      <c r="SAM181" s="23"/>
      <c r="SAN181" s="23"/>
      <c r="SAO181" s="23"/>
      <c r="SAP181" s="23"/>
      <c r="SAQ181" s="23"/>
      <c r="SAR181" s="23"/>
      <c r="SAS181" s="23"/>
      <c r="SAT181" s="23"/>
      <c r="SAU181" s="23"/>
      <c r="SAV181" s="23"/>
      <c r="SAW181" s="23"/>
      <c r="SAX181" s="23"/>
      <c r="SAY181" s="23"/>
      <c r="SAZ181" s="23"/>
      <c r="SBA181" s="23"/>
      <c r="SBB181" s="23"/>
      <c r="SBC181" s="23"/>
      <c r="SBD181" s="23"/>
      <c r="SBE181" s="23"/>
      <c r="SBF181" s="23"/>
      <c r="SBG181" s="23"/>
      <c r="SBH181" s="23"/>
      <c r="SBI181" s="23"/>
      <c r="SBJ181" s="23"/>
      <c r="SBK181" s="23"/>
      <c r="SBL181" s="23"/>
      <c r="SBM181" s="23"/>
      <c r="SBN181" s="23"/>
      <c r="SBO181" s="23"/>
      <c r="SBP181" s="23"/>
      <c r="SBQ181" s="23"/>
      <c r="SBR181" s="23"/>
      <c r="SBS181" s="23"/>
      <c r="SBT181" s="23"/>
      <c r="SBU181" s="23"/>
      <c r="SBV181" s="23"/>
      <c r="SBW181" s="23"/>
      <c r="SBX181" s="23"/>
      <c r="SBY181" s="23"/>
      <c r="SBZ181" s="23"/>
      <c r="SCA181" s="23"/>
      <c r="SCB181" s="23"/>
      <c r="SCC181" s="23"/>
      <c r="SCD181" s="23"/>
      <c r="SCE181" s="23"/>
      <c r="SCF181" s="23"/>
      <c r="SCG181" s="23"/>
      <c r="SCH181" s="23"/>
      <c r="SCI181" s="23"/>
      <c r="SCJ181" s="23"/>
      <c r="SCK181" s="23"/>
      <c r="SCL181" s="23"/>
      <c r="SCM181" s="23"/>
      <c r="SCN181" s="23"/>
      <c r="SCO181" s="23"/>
      <c r="SCP181" s="23"/>
      <c r="SCQ181" s="23"/>
      <c r="SCR181" s="23"/>
      <c r="SCS181" s="23"/>
      <c r="SCT181" s="23"/>
      <c r="SCU181" s="23"/>
      <c r="SCV181" s="23"/>
      <c r="SCW181" s="23"/>
      <c r="SCX181" s="23"/>
      <c r="SCY181" s="23"/>
      <c r="SCZ181" s="23"/>
      <c r="SDA181" s="23"/>
      <c r="SDB181" s="23"/>
      <c r="SDC181" s="23"/>
      <c r="SDD181" s="23"/>
      <c r="SDE181" s="23"/>
      <c r="SDF181" s="23"/>
      <c r="SDG181" s="23"/>
      <c r="SDH181" s="23"/>
      <c r="SDI181" s="23"/>
      <c r="SDJ181" s="23"/>
      <c r="SDK181" s="23"/>
      <c r="SDL181" s="23"/>
      <c r="SDM181" s="23"/>
      <c r="SDN181" s="23"/>
      <c r="SDO181" s="23"/>
      <c r="SDP181" s="23"/>
      <c r="SDQ181" s="23"/>
      <c r="SDR181" s="23"/>
      <c r="SDS181" s="23"/>
      <c r="SDT181" s="23"/>
      <c r="SDU181" s="23"/>
      <c r="SDV181" s="23"/>
      <c r="SDW181" s="23"/>
      <c r="SDX181" s="23"/>
      <c r="SDY181" s="23"/>
      <c r="SDZ181" s="23"/>
      <c r="SEA181" s="23"/>
      <c r="SEB181" s="23"/>
      <c r="SEC181" s="23"/>
      <c r="SED181" s="23"/>
      <c r="SEE181" s="23"/>
      <c r="SEF181" s="23"/>
      <c r="SEG181" s="23"/>
      <c r="SEH181" s="23"/>
      <c r="SEI181" s="23"/>
      <c r="SEJ181" s="23"/>
      <c r="SEK181" s="23"/>
      <c r="SEL181" s="23"/>
      <c r="SEM181" s="23"/>
      <c r="SEN181" s="23"/>
      <c r="SEO181" s="23"/>
      <c r="SEP181" s="23"/>
      <c r="SEQ181" s="23"/>
      <c r="SER181" s="23"/>
      <c r="SES181" s="23"/>
      <c r="SET181" s="23"/>
      <c r="SEU181" s="23"/>
      <c r="SEV181" s="23"/>
      <c r="SEW181" s="23"/>
      <c r="SEX181" s="23"/>
      <c r="SEY181" s="23"/>
      <c r="SEZ181" s="23"/>
      <c r="SFA181" s="23"/>
      <c r="SFB181" s="23"/>
      <c r="SFC181" s="23"/>
      <c r="SFD181" s="23"/>
      <c r="SFE181" s="23"/>
      <c r="SFF181" s="23"/>
      <c r="SFG181" s="23"/>
      <c r="SFH181" s="23"/>
      <c r="SFI181" s="23"/>
      <c r="SFJ181" s="23"/>
      <c r="SFK181" s="23"/>
      <c r="SFL181" s="23"/>
      <c r="SFM181" s="23"/>
      <c r="SFN181" s="23"/>
      <c r="SFO181" s="23"/>
      <c r="SFP181" s="23"/>
      <c r="SFQ181" s="23"/>
      <c r="SFR181" s="23"/>
      <c r="SFS181" s="23"/>
      <c r="SFT181" s="23"/>
      <c r="SFU181" s="23"/>
      <c r="SFV181" s="23"/>
      <c r="SFW181" s="23"/>
      <c r="SFX181" s="23"/>
      <c r="SFY181" s="23"/>
      <c r="SFZ181" s="23"/>
      <c r="SGA181" s="23"/>
      <c r="SGB181" s="23"/>
      <c r="SGC181" s="23"/>
      <c r="SGD181" s="23"/>
      <c r="SGE181" s="23"/>
      <c r="SGF181" s="23"/>
      <c r="SGG181" s="23"/>
      <c r="SGH181" s="23"/>
      <c r="SGI181" s="23"/>
      <c r="SGJ181" s="23"/>
      <c r="SGK181" s="23"/>
      <c r="SGL181" s="23"/>
      <c r="SGM181" s="23"/>
      <c r="SGN181" s="23"/>
      <c r="SGO181" s="23"/>
      <c r="SGP181" s="23"/>
      <c r="SGQ181" s="23"/>
      <c r="SGR181" s="23"/>
      <c r="SGS181" s="23"/>
      <c r="SGT181" s="23"/>
      <c r="SGU181" s="23"/>
      <c r="SGV181" s="23"/>
      <c r="SGW181" s="23"/>
      <c r="SGX181" s="23"/>
      <c r="SGY181" s="23"/>
      <c r="SGZ181" s="23"/>
      <c r="SHA181" s="23"/>
      <c r="SHB181" s="23"/>
      <c r="SHC181" s="23"/>
      <c r="SHD181" s="23"/>
      <c r="SHE181" s="23"/>
      <c r="SHF181" s="23"/>
      <c r="SHG181" s="23"/>
      <c r="SHH181" s="23"/>
      <c r="SHI181" s="23"/>
      <c r="SHJ181" s="23"/>
      <c r="SHK181" s="23"/>
      <c r="SHL181" s="23"/>
      <c r="SHM181" s="23"/>
      <c r="SHN181" s="23"/>
      <c r="SHO181" s="23"/>
      <c r="SHP181" s="23"/>
      <c r="SHQ181" s="23"/>
      <c r="SHR181" s="23"/>
      <c r="SHS181" s="23"/>
      <c r="SHT181" s="23"/>
      <c r="SHU181" s="23"/>
      <c r="SHV181" s="23"/>
      <c r="SHW181" s="23"/>
      <c r="SHX181" s="23"/>
      <c r="SHY181" s="23"/>
      <c r="SHZ181" s="23"/>
      <c r="SIA181" s="23"/>
      <c r="SIB181" s="23"/>
      <c r="SIC181" s="23"/>
      <c r="SID181" s="23"/>
      <c r="SIE181" s="23"/>
      <c r="SIF181" s="23"/>
      <c r="SIG181" s="23"/>
      <c r="SIH181" s="23"/>
      <c r="SII181" s="23"/>
      <c r="SIJ181" s="23"/>
      <c r="SIK181" s="23"/>
      <c r="SIL181" s="23"/>
      <c r="SIM181" s="23"/>
      <c r="SIN181" s="23"/>
      <c r="SIO181" s="23"/>
      <c r="SIP181" s="23"/>
      <c r="SIQ181" s="23"/>
      <c r="SIR181" s="23"/>
      <c r="SIS181" s="23"/>
      <c r="SIT181" s="23"/>
      <c r="SIU181" s="23"/>
      <c r="SIV181" s="23"/>
      <c r="SIW181" s="23"/>
      <c r="SIX181" s="23"/>
      <c r="SIY181" s="23"/>
      <c r="SIZ181" s="23"/>
      <c r="SJA181" s="23"/>
      <c r="SJB181" s="23"/>
      <c r="SJC181" s="23"/>
      <c r="SJD181" s="23"/>
      <c r="SJE181" s="23"/>
      <c r="SJF181" s="23"/>
      <c r="SJG181" s="23"/>
      <c r="SJH181" s="23"/>
      <c r="SJI181" s="23"/>
      <c r="SJJ181" s="23"/>
      <c r="SJK181" s="23"/>
      <c r="SJL181" s="23"/>
      <c r="SJM181" s="23"/>
      <c r="SJN181" s="23"/>
      <c r="SJO181" s="23"/>
      <c r="SJP181" s="23"/>
      <c r="SJQ181" s="23"/>
      <c r="SJR181" s="23"/>
      <c r="SJS181" s="23"/>
      <c r="SJT181" s="23"/>
      <c r="SJU181" s="23"/>
      <c r="SJV181" s="23"/>
      <c r="SJW181" s="23"/>
      <c r="SJX181" s="23"/>
      <c r="SJY181" s="23"/>
      <c r="SJZ181" s="23"/>
      <c r="SKA181" s="23"/>
      <c r="SKB181" s="23"/>
      <c r="SKC181" s="23"/>
      <c r="SKD181" s="23"/>
      <c r="SKE181" s="23"/>
      <c r="SKF181" s="23"/>
      <c r="SKG181" s="23"/>
      <c r="SKH181" s="23"/>
      <c r="SKI181" s="23"/>
      <c r="SKJ181" s="23"/>
      <c r="SKK181" s="23"/>
      <c r="SKL181" s="23"/>
      <c r="SKM181" s="23"/>
      <c r="SKN181" s="23"/>
      <c r="SKO181" s="23"/>
      <c r="SKP181" s="23"/>
      <c r="SKQ181" s="23"/>
      <c r="SKR181" s="23"/>
      <c r="SKS181" s="23"/>
      <c r="SKT181" s="23"/>
      <c r="SKU181" s="23"/>
      <c r="SKV181" s="23"/>
      <c r="SKW181" s="23"/>
      <c r="SKX181" s="23"/>
      <c r="SKY181" s="23"/>
      <c r="SKZ181" s="23"/>
      <c r="SLA181" s="23"/>
      <c r="SLB181" s="23"/>
      <c r="SLC181" s="23"/>
      <c r="SLD181" s="23"/>
      <c r="SLE181" s="23"/>
      <c r="SLF181" s="23"/>
      <c r="SLG181" s="23"/>
      <c r="SLH181" s="23"/>
      <c r="SLI181" s="23"/>
      <c r="SLJ181" s="23"/>
      <c r="SLK181" s="23"/>
      <c r="SLL181" s="23"/>
      <c r="SLM181" s="23"/>
      <c r="SLN181" s="23"/>
      <c r="SLO181" s="23"/>
      <c r="SLP181" s="23"/>
      <c r="SLQ181" s="23"/>
      <c r="SLR181" s="23"/>
      <c r="SLS181" s="23"/>
      <c r="SLT181" s="23"/>
      <c r="SLU181" s="23"/>
      <c r="SLV181" s="23"/>
      <c r="SLW181" s="23"/>
      <c r="SLX181" s="23"/>
      <c r="SLY181" s="23"/>
      <c r="SLZ181" s="23"/>
      <c r="SMA181" s="23"/>
      <c r="SMB181" s="23"/>
      <c r="SMC181" s="23"/>
      <c r="SMD181" s="23"/>
      <c r="SME181" s="23"/>
      <c r="SMF181" s="23"/>
      <c r="SMG181" s="23"/>
      <c r="SMH181" s="23"/>
      <c r="SMI181" s="23"/>
      <c r="SMJ181" s="23"/>
      <c r="SMK181" s="23"/>
      <c r="SML181" s="23"/>
      <c r="SMM181" s="23"/>
      <c r="SMN181" s="23"/>
      <c r="SMO181" s="23"/>
      <c r="SMP181" s="23"/>
      <c r="SMQ181" s="23"/>
      <c r="SMR181" s="23"/>
      <c r="SMS181" s="23"/>
      <c r="SMT181" s="23"/>
      <c r="SMU181" s="23"/>
      <c r="SMV181" s="23"/>
      <c r="SMW181" s="23"/>
      <c r="SMX181" s="23"/>
      <c r="SMY181" s="23"/>
      <c r="SMZ181" s="23"/>
      <c r="SNA181" s="23"/>
      <c r="SNB181" s="23"/>
      <c r="SNC181" s="23"/>
      <c r="SND181" s="23"/>
      <c r="SNE181" s="23"/>
      <c r="SNF181" s="23"/>
      <c r="SNG181" s="23"/>
      <c r="SNH181" s="23"/>
      <c r="SNI181" s="23"/>
      <c r="SNJ181" s="23"/>
      <c r="SNK181" s="23"/>
      <c r="SNL181" s="23"/>
      <c r="SNM181" s="23"/>
      <c r="SNN181" s="23"/>
      <c r="SNO181" s="23"/>
      <c r="SNP181" s="23"/>
      <c r="SNQ181" s="23"/>
      <c r="SNR181" s="23"/>
      <c r="SNS181" s="23"/>
      <c r="SNT181" s="23"/>
      <c r="SNU181" s="23"/>
      <c r="SNV181" s="23"/>
      <c r="SNW181" s="23"/>
      <c r="SNX181" s="23"/>
      <c r="SNY181" s="23"/>
      <c r="SNZ181" s="23"/>
      <c r="SOA181" s="23"/>
      <c r="SOB181" s="23"/>
      <c r="SOC181" s="23"/>
      <c r="SOD181" s="23"/>
      <c r="SOE181" s="23"/>
      <c r="SOF181" s="23"/>
      <c r="SOG181" s="23"/>
      <c r="SOH181" s="23"/>
      <c r="SOI181" s="23"/>
      <c r="SOJ181" s="23"/>
      <c r="SOK181" s="23"/>
      <c r="SOL181" s="23"/>
      <c r="SOM181" s="23"/>
      <c r="SON181" s="23"/>
      <c r="SOO181" s="23"/>
      <c r="SOP181" s="23"/>
      <c r="SOQ181" s="23"/>
      <c r="SOR181" s="23"/>
      <c r="SOS181" s="23"/>
      <c r="SOT181" s="23"/>
      <c r="SOU181" s="23"/>
      <c r="SOV181" s="23"/>
      <c r="SOW181" s="23"/>
      <c r="SOX181" s="23"/>
      <c r="SOY181" s="23"/>
      <c r="SOZ181" s="23"/>
      <c r="SPA181" s="23"/>
      <c r="SPB181" s="23"/>
      <c r="SPC181" s="23"/>
      <c r="SPD181" s="23"/>
      <c r="SPE181" s="23"/>
      <c r="SPF181" s="23"/>
      <c r="SPG181" s="23"/>
      <c r="SPH181" s="23"/>
      <c r="SPI181" s="23"/>
      <c r="SPJ181" s="23"/>
      <c r="SPK181" s="23"/>
      <c r="SPL181" s="23"/>
      <c r="SPM181" s="23"/>
      <c r="SPN181" s="23"/>
      <c r="SPO181" s="23"/>
      <c r="SPP181" s="23"/>
      <c r="SPQ181" s="23"/>
      <c r="SPR181" s="23"/>
      <c r="SPS181" s="23"/>
      <c r="SPT181" s="23"/>
      <c r="SPU181" s="23"/>
      <c r="SPV181" s="23"/>
      <c r="SPW181" s="23"/>
      <c r="SPX181" s="23"/>
      <c r="SPY181" s="23"/>
      <c r="SPZ181" s="23"/>
      <c r="SQA181" s="23"/>
      <c r="SQB181" s="23"/>
      <c r="SQC181" s="23"/>
      <c r="SQD181" s="23"/>
      <c r="SQE181" s="23"/>
      <c r="SQF181" s="23"/>
      <c r="SQG181" s="23"/>
      <c r="SQH181" s="23"/>
      <c r="SQI181" s="23"/>
      <c r="SQJ181" s="23"/>
      <c r="SQK181" s="23"/>
      <c r="SQL181" s="23"/>
      <c r="SQM181" s="23"/>
      <c r="SQN181" s="23"/>
      <c r="SQO181" s="23"/>
      <c r="SQP181" s="23"/>
      <c r="SQQ181" s="23"/>
      <c r="SQR181" s="23"/>
      <c r="SQS181" s="23"/>
      <c r="SQT181" s="23"/>
      <c r="SQU181" s="23"/>
      <c r="SQV181" s="23"/>
      <c r="SQW181" s="23"/>
      <c r="SQX181" s="23"/>
      <c r="SQY181" s="23"/>
      <c r="SQZ181" s="23"/>
      <c r="SRA181" s="23"/>
      <c r="SRB181" s="23"/>
      <c r="SRC181" s="23"/>
      <c r="SRD181" s="23"/>
      <c r="SRE181" s="23"/>
      <c r="SRF181" s="23"/>
      <c r="SRG181" s="23"/>
      <c r="SRH181" s="23"/>
      <c r="SRI181" s="23"/>
      <c r="SRJ181" s="23"/>
      <c r="SRK181" s="23"/>
      <c r="SRL181" s="23"/>
      <c r="SRM181" s="23"/>
      <c r="SRN181" s="23"/>
      <c r="SRO181" s="23"/>
      <c r="SRP181" s="23"/>
      <c r="SRQ181" s="23"/>
      <c r="SRR181" s="23"/>
      <c r="SRS181" s="23"/>
      <c r="SRT181" s="23"/>
      <c r="SRU181" s="23"/>
      <c r="SRV181" s="23"/>
      <c r="SRW181" s="23"/>
      <c r="SRX181" s="23"/>
      <c r="SRY181" s="23"/>
      <c r="SRZ181" s="23"/>
      <c r="SSA181" s="23"/>
      <c r="SSB181" s="23"/>
      <c r="SSC181" s="23"/>
      <c r="SSD181" s="23"/>
      <c r="SSE181" s="23"/>
      <c r="SSF181" s="23"/>
      <c r="SSG181" s="23"/>
      <c r="SSH181" s="23"/>
      <c r="SSI181" s="23"/>
      <c r="SSJ181" s="23"/>
      <c r="SSK181" s="23"/>
      <c r="SSL181" s="23"/>
      <c r="SSM181" s="23"/>
      <c r="SSN181" s="23"/>
      <c r="SSO181" s="23"/>
      <c r="SSP181" s="23"/>
      <c r="SSQ181" s="23"/>
      <c r="SSR181" s="23"/>
      <c r="SSS181" s="23"/>
      <c r="SST181" s="23"/>
      <c r="SSU181" s="23"/>
      <c r="SSV181" s="23"/>
      <c r="SSW181" s="23"/>
      <c r="SSX181" s="23"/>
      <c r="SSY181" s="23"/>
      <c r="SSZ181" s="23"/>
      <c r="STA181" s="23"/>
      <c r="STB181" s="23"/>
      <c r="STC181" s="23"/>
      <c r="STD181" s="23"/>
      <c r="STE181" s="23"/>
      <c r="STF181" s="23"/>
      <c r="STG181" s="23"/>
      <c r="STH181" s="23"/>
      <c r="STI181" s="23"/>
      <c r="STJ181" s="23"/>
      <c r="STK181" s="23"/>
      <c r="STL181" s="23"/>
      <c r="STM181" s="23"/>
      <c r="STN181" s="23"/>
      <c r="STO181" s="23"/>
      <c r="STP181" s="23"/>
      <c r="STQ181" s="23"/>
      <c r="STR181" s="23"/>
      <c r="STS181" s="23"/>
      <c r="STT181" s="23"/>
      <c r="STU181" s="23"/>
      <c r="STV181" s="23"/>
      <c r="STW181" s="23"/>
      <c r="STX181" s="23"/>
      <c r="STY181" s="23"/>
      <c r="STZ181" s="23"/>
      <c r="SUA181" s="23"/>
      <c r="SUB181" s="23"/>
      <c r="SUC181" s="23"/>
      <c r="SUD181" s="23"/>
      <c r="SUE181" s="23"/>
      <c r="SUF181" s="23"/>
      <c r="SUG181" s="23"/>
      <c r="SUH181" s="23"/>
      <c r="SUI181" s="23"/>
      <c r="SUJ181" s="23"/>
      <c r="SUK181" s="23"/>
      <c r="SUL181" s="23"/>
      <c r="SUM181" s="23"/>
      <c r="SUN181" s="23"/>
      <c r="SUO181" s="23"/>
      <c r="SUP181" s="23"/>
      <c r="SUQ181" s="23"/>
      <c r="SUR181" s="23"/>
      <c r="SUS181" s="23"/>
      <c r="SUT181" s="23"/>
      <c r="SUU181" s="23"/>
      <c r="SUV181" s="23"/>
      <c r="SUW181" s="23"/>
      <c r="SUX181" s="23"/>
      <c r="SUY181" s="23"/>
      <c r="SUZ181" s="23"/>
      <c r="SVA181" s="23"/>
      <c r="SVB181" s="23"/>
      <c r="SVC181" s="23"/>
      <c r="SVD181" s="23"/>
      <c r="SVE181" s="23"/>
      <c r="SVF181" s="23"/>
      <c r="SVG181" s="23"/>
      <c r="SVH181" s="23"/>
      <c r="SVI181" s="23"/>
      <c r="SVJ181" s="23"/>
      <c r="SVK181" s="23"/>
      <c r="SVL181" s="23"/>
      <c r="SVM181" s="23"/>
      <c r="SVN181" s="23"/>
      <c r="SVO181" s="23"/>
      <c r="SVP181" s="23"/>
      <c r="SVQ181" s="23"/>
      <c r="SVR181" s="23"/>
      <c r="SVS181" s="23"/>
      <c r="SVT181" s="23"/>
      <c r="SVU181" s="23"/>
      <c r="SVV181" s="23"/>
      <c r="SVW181" s="23"/>
      <c r="SVX181" s="23"/>
      <c r="SVY181" s="23"/>
      <c r="SVZ181" s="23"/>
      <c r="SWA181" s="23"/>
      <c r="SWB181" s="23"/>
      <c r="SWC181" s="23"/>
      <c r="SWD181" s="23"/>
      <c r="SWE181" s="23"/>
      <c r="SWF181" s="23"/>
      <c r="SWG181" s="23"/>
      <c r="SWH181" s="23"/>
      <c r="SWI181" s="23"/>
      <c r="SWJ181" s="23"/>
      <c r="SWK181" s="23"/>
      <c r="SWL181" s="23"/>
      <c r="SWM181" s="23"/>
      <c r="SWN181" s="23"/>
      <c r="SWO181" s="23"/>
      <c r="SWP181" s="23"/>
      <c r="SWQ181" s="23"/>
      <c r="SWR181" s="23"/>
      <c r="SWS181" s="23"/>
      <c r="SWT181" s="23"/>
      <c r="SWU181" s="23"/>
      <c r="SWV181" s="23"/>
      <c r="SWW181" s="23"/>
      <c r="SWX181" s="23"/>
      <c r="SWY181" s="23"/>
      <c r="SWZ181" s="23"/>
      <c r="SXA181" s="23"/>
      <c r="SXB181" s="23"/>
      <c r="SXC181" s="23"/>
      <c r="SXD181" s="23"/>
      <c r="SXE181" s="23"/>
      <c r="SXF181" s="23"/>
      <c r="SXG181" s="23"/>
      <c r="SXH181" s="23"/>
      <c r="SXI181" s="23"/>
      <c r="SXJ181" s="23"/>
      <c r="SXK181" s="23"/>
      <c r="SXL181" s="23"/>
      <c r="SXM181" s="23"/>
      <c r="SXN181" s="23"/>
      <c r="SXO181" s="23"/>
      <c r="SXP181" s="23"/>
      <c r="SXQ181" s="23"/>
      <c r="SXR181" s="23"/>
      <c r="SXS181" s="23"/>
      <c r="SXT181" s="23"/>
      <c r="SXU181" s="23"/>
      <c r="SXV181" s="23"/>
      <c r="SXW181" s="23"/>
      <c r="SXX181" s="23"/>
      <c r="SXY181" s="23"/>
      <c r="SXZ181" s="23"/>
      <c r="SYA181" s="23"/>
      <c r="SYB181" s="23"/>
      <c r="SYC181" s="23"/>
      <c r="SYD181" s="23"/>
      <c r="SYE181" s="23"/>
      <c r="SYF181" s="23"/>
      <c r="SYG181" s="23"/>
      <c r="SYH181" s="23"/>
      <c r="SYI181" s="23"/>
      <c r="SYJ181" s="23"/>
      <c r="SYK181" s="23"/>
      <c r="SYL181" s="23"/>
      <c r="SYM181" s="23"/>
      <c r="SYN181" s="23"/>
      <c r="SYO181" s="23"/>
      <c r="SYP181" s="23"/>
      <c r="SYQ181" s="23"/>
      <c r="SYR181" s="23"/>
      <c r="SYS181" s="23"/>
      <c r="SYT181" s="23"/>
      <c r="SYU181" s="23"/>
      <c r="SYV181" s="23"/>
      <c r="SYW181" s="23"/>
      <c r="SYX181" s="23"/>
      <c r="SYY181" s="23"/>
      <c r="SYZ181" s="23"/>
      <c r="SZA181" s="23"/>
      <c r="SZB181" s="23"/>
      <c r="SZC181" s="23"/>
      <c r="SZD181" s="23"/>
      <c r="SZE181" s="23"/>
      <c r="SZF181" s="23"/>
      <c r="SZG181" s="23"/>
      <c r="SZH181" s="23"/>
      <c r="SZI181" s="23"/>
      <c r="SZJ181" s="23"/>
      <c r="SZK181" s="23"/>
      <c r="SZL181" s="23"/>
      <c r="SZM181" s="23"/>
      <c r="SZN181" s="23"/>
      <c r="SZO181" s="23"/>
      <c r="SZP181" s="23"/>
      <c r="SZQ181" s="23"/>
      <c r="SZR181" s="23"/>
      <c r="SZS181" s="23"/>
      <c r="SZT181" s="23"/>
      <c r="SZU181" s="23"/>
      <c r="SZV181" s="23"/>
      <c r="SZW181" s="23"/>
      <c r="SZX181" s="23"/>
      <c r="SZY181" s="23"/>
      <c r="SZZ181" s="23"/>
      <c r="TAA181" s="23"/>
      <c r="TAB181" s="23"/>
      <c r="TAC181" s="23"/>
      <c r="TAD181" s="23"/>
      <c r="TAE181" s="23"/>
      <c r="TAF181" s="23"/>
      <c r="TAG181" s="23"/>
      <c r="TAH181" s="23"/>
      <c r="TAI181" s="23"/>
      <c r="TAJ181" s="23"/>
      <c r="TAK181" s="23"/>
      <c r="TAL181" s="23"/>
      <c r="TAM181" s="23"/>
      <c r="TAN181" s="23"/>
      <c r="TAO181" s="23"/>
      <c r="TAP181" s="23"/>
      <c r="TAQ181" s="23"/>
      <c r="TAR181" s="23"/>
      <c r="TAS181" s="23"/>
      <c r="TAT181" s="23"/>
      <c r="TAU181" s="23"/>
      <c r="TAV181" s="23"/>
      <c r="TAW181" s="23"/>
      <c r="TAX181" s="23"/>
      <c r="TAY181" s="23"/>
      <c r="TAZ181" s="23"/>
      <c r="TBA181" s="23"/>
      <c r="TBB181" s="23"/>
      <c r="TBC181" s="23"/>
      <c r="TBD181" s="23"/>
      <c r="TBE181" s="23"/>
      <c r="TBF181" s="23"/>
      <c r="TBG181" s="23"/>
      <c r="TBH181" s="23"/>
      <c r="TBI181" s="23"/>
      <c r="TBJ181" s="23"/>
      <c r="TBK181" s="23"/>
      <c r="TBL181" s="23"/>
      <c r="TBM181" s="23"/>
      <c r="TBN181" s="23"/>
      <c r="TBO181" s="23"/>
      <c r="TBP181" s="23"/>
      <c r="TBQ181" s="23"/>
      <c r="TBR181" s="23"/>
      <c r="TBS181" s="23"/>
      <c r="TBT181" s="23"/>
      <c r="TBU181" s="23"/>
      <c r="TBV181" s="23"/>
      <c r="TBW181" s="23"/>
      <c r="TBX181" s="23"/>
      <c r="TBY181" s="23"/>
      <c r="TBZ181" s="23"/>
      <c r="TCA181" s="23"/>
      <c r="TCB181" s="23"/>
      <c r="TCC181" s="23"/>
      <c r="TCD181" s="23"/>
      <c r="TCE181" s="23"/>
      <c r="TCF181" s="23"/>
      <c r="TCG181" s="23"/>
      <c r="TCH181" s="23"/>
      <c r="TCI181" s="23"/>
      <c r="TCJ181" s="23"/>
      <c r="TCK181" s="23"/>
      <c r="TCL181" s="23"/>
      <c r="TCM181" s="23"/>
      <c r="TCN181" s="23"/>
      <c r="TCO181" s="23"/>
      <c r="TCP181" s="23"/>
      <c r="TCQ181" s="23"/>
      <c r="TCR181" s="23"/>
      <c r="TCS181" s="23"/>
      <c r="TCT181" s="23"/>
      <c r="TCU181" s="23"/>
      <c r="TCV181" s="23"/>
      <c r="TCW181" s="23"/>
      <c r="TCX181" s="23"/>
      <c r="TCY181" s="23"/>
      <c r="TCZ181" s="23"/>
      <c r="TDA181" s="23"/>
      <c r="TDB181" s="23"/>
      <c r="TDC181" s="23"/>
      <c r="TDD181" s="23"/>
      <c r="TDE181" s="23"/>
      <c r="TDF181" s="23"/>
      <c r="TDG181" s="23"/>
      <c r="TDH181" s="23"/>
      <c r="TDI181" s="23"/>
      <c r="TDJ181" s="23"/>
      <c r="TDK181" s="23"/>
      <c r="TDL181" s="23"/>
      <c r="TDM181" s="23"/>
      <c r="TDN181" s="23"/>
      <c r="TDO181" s="23"/>
      <c r="TDP181" s="23"/>
      <c r="TDQ181" s="23"/>
      <c r="TDR181" s="23"/>
      <c r="TDS181" s="23"/>
      <c r="TDT181" s="23"/>
      <c r="TDU181" s="23"/>
      <c r="TDV181" s="23"/>
      <c r="TDW181" s="23"/>
      <c r="TDX181" s="23"/>
      <c r="TDY181" s="23"/>
      <c r="TDZ181" s="23"/>
      <c r="TEA181" s="23"/>
      <c r="TEB181" s="23"/>
      <c r="TEC181" s="23"/>
      <c r="TED181" s="23"/>
      <c r="TEE181" s="23"/>
      <c r="TEF181" s="23"/>
      <c r="TEG181" s="23"/>
      <c r="TEH181" s="23"/>
      <c r="TEI181" s="23"/>
      <c r="TEJ181" s="23"/>
      <c r="TEK181" s="23"/>
      <c r="TEL181" s="23"/>
      <c r="TEM181" s="23"/>
      <c r="TEN181" s="23"/>
      <c r="TEO181" s="23"/>
      <c r="TEP181" s="23"/>
      <c r="TEQ181" s="23"/>
      <c r="TER181" s="23"/>
      <c r="TES181" s="23"/>
      <c r="TET181" s="23"/>
      <c r="TEU181" s="23"/>
      <c r="TEV181" s="23"/>
      <c r="TEW181" s="23"/>
      <c r="TEX181" s="23"/>
      <c r="TEY181" s="23"/>
      <c r="TEZ181" s="23"/>
      <c r="TFA181" s="23"/>
      <c r="TFB181" s="23"/>
      <c r="TFC181" s="23"/>
      <c r="TFD181" s="23"/>
      <c r="TFE181" s="23"/>
      <c r="TFF181" s="23"/>
      <c r="TFG181" s="23"/>
      <c r="TFH181" s="23"/>
      <c r="TFI181" s="23"/>
      <c r="TFJ181" s="23"/>
      <c r="TFK181" s="23"/>
      <c r="TFL181" s="23"/>
      <c r="TFM181" s="23"/>
      <c r="TFN181" s="23"/>
      <c r="TFO181" s="23"/>
      <c r="TFP181" s="23"/>
      <c r="TFQ181" s="23"/>
      <c r="TFR181" s="23"/>
      <c r="TFS181" s="23"/>
      <c r="TFT181" s="23"/>
      <c r="TFU181" s="23"/>
      <c r="TFV181" s="23"/>
      <c r="TFW181" s="23"/>
      <c r="TFX181" s="23"/>
      <c r="TFY181" s="23"/>
      <c r="TFZ181" s="23"/>
      <c r="TGA181" s="23"/>
      <c r="TGB181" s="23"/>
      <c r="TGC181" s="23"/>
      <c r="TGD181" s="23"/>
      <c r="TGE181" s="23"/>
      <c r="TGF181" s="23"/>
      <c r="TGG181" s="23"/>
      <c r="TGH181" s="23"/>
      <c r="TGI181" s="23"/>
      <c r="TGJ181" s="23"/>
      <c r="TGK181" s="23"/>
      <c r="TGL181" s="23"/>
      <c r="TGM181" s="23"/>
      <c r="TGN181" s="23"/>
      <c r="TGO181" s="23"/>
      <c r="TGP181" s="23"/>
      <c r="TGQ181" s="23"/>
      <c r="TGR181" s="23"/>
      <c r="TGS181" s="23"/>
      <c r="TGT181" s="23"/>
      <c r="TGU181" s="23"/>
      <c r="TGV181" s="23"/>
      <c r="TGW181" s="23"/>
      <c r="TGX181" s="23"/>
      <c r="TGY181" s="23"/>
      <c r="TGZ181" s="23"/>
      <c r="THA181" s="23"/>
      <c r="THB181" s="23"/>
      <c r="THC181" s="23"/>
      <c r="THD181" s="23"/>
      <c r="THE181" s="23"/>
      <c r="THF181" s="23"/>
      <c r="THG181" s="23"/>
      <c r="THH181" s="23"/>
      <c r="THI181" s="23"/>
      <c r="THJ181" s="23"/>
      <c r="THK181" s="23"/>
      <c r="THL181" s="23"/>
      <c r="THM181" s="23"/>
      <c r="THN181" s="23"/>
      <c r="THO181" s="23"/>
      <c r="THP181" s="23"/>
      <c r="THQ181" s="23"/>
      <c r="THR181" s="23"/>
      <c r="THS181" s="23"/>
      <c r="THT181" s="23"/>
      <c r="THU181" s="23"/>
      <c r="THV181" s="23"/>
      <c r="THW181" s="23"/>
      <c r="THX181" s="23"/>
      <c r="THY181" s="23"/>
      <c r="THZ181" s="23"/>
      <c r="TIA181" s="23"/>
      <c r="TIB181" s="23"/>
      <c r="TIC181" s="23"/>
      <c r="TID181" s="23"/>
      <c r="TIE181" s="23"/>
      <c r="TIF181" s="23"/>
      <c r="TIG181" s="23"/>
      <c r="TIH181" s="23"/>
      <c r="TII181" s="23"/>
      <c r="TIJ181" s="23"/>
      <c r="TIK181" s="23"/>
      <c r="TIL181" s="23"/>
      <c r="TIM181" s="23"/>
      <c r="TIN181" s="23"/>
      <c r="TIO181" s="23"/>
      <c r="TIP181" s="23"/>
      <c r="TIQ181" s="23"/>
      <c r="TIR181" s="23"/>
      <c r="TIS181" s="23"/>
      <c r="TIT181" s="23"/>
      <c r="TIU181" s="23"/>
      <c r="TIV181" s="23"/>
      <c r="TIW181" s="23"/>
      <c r="TIX181" s="23"/>
      <c r="TIY181" s="23"/>
      <c r="TIZ181" s="23"/>
      <c r="TJA181" s="23"/>
      <c r="TJB181" s="23"/>
      <c r="TJC181" s="23"/>
      <c r="TJD181" s="23"/>
      <c r="TJE181" s="23"/>
      <c r="TJF181" s="23"/>
      <c r="TJG181" s="23"/>
      <c r="TJH181" s="23"/>
      <c r="TJI181" s="23"/>
      <c r="TJJ181" s="23"/>
      <c r="TJK181" s="23"/>
      <c r="TJL181" s="23"/>
      <c r="TJM181" s="23"/>
      <c r="TJN181" s="23"/>
      <c r="TJO181" s="23"/>
      <c r="TJP181" s="23"/>
      <c r="TJQ181" s="23"/>
      <c r="TJR181" s="23"/>
      <c r="TJS181" s="23"/>
      <c r="TJT181" s="23"/>
      <c r="TJU181" s="23"/>
      <c r="TJV181" s="23"/>
      <c r="TJW181" s="23"/>
      <c r="TJX181" s="23"/>
      <c r="TJY181" s="23"/>
      <c r="TJZ181" s="23"/>
      <c r="TKA181" s="23"/>
      <c r="TKB181" s="23"/>
      <c r="TKC181" s="23"/>
      <c r="TKD181" s="23"/>
      <c r="TKE181" s="23"/>
      <c r="TKF181" s="23"/>
      <c r="TKG181" s="23"/>
      <c r="TKH181" s="23"/>
      <c r="TKI181" s="23"/>
      <c r="TKJ181" s="23"/>
      <c r="TKK181" s="23"/>
      <c r="TKL181" s="23"/>
      <c r="TKM181" s="23"/>
      <c r="TKN181" s="23"/>
      <c r="TKO181" s="23"/>
      <c r="TKP181" s="23"/>
      <c r="TKQ181" s="23"/>
      <c r="TKR181" s="23"/>
      <c r="TKS181" s="23"/>
      <c r="TKT181" s="23"/>
      <c r="TKU181" s="23"/>
      <c r="TKV181" s="23"/>
      <c r="TKW181" s="23"/>
      <c r="TKX181" s="23"/>
      <c r="TKY181" s="23"/>
      <c r="TKZ181" s="23"/>
      <c r="TLA181" s="23"/>
      <c r="TLB181" s="23"/>
      <c r="TLC181" s="23"/>
      <c r="TLD181" s="23"/>
      <c r="TLE181" s="23"/>
      <c r="TLF181" s="23"/>
      <c r="TLG181" s="23"/>
      <c r="TLH181" s="23"/>
      <c r="TLI181" s="23"/>
      <c r="TLJ181" s="23"/>
      <c r="TLK181" s="23"/>
      <c r="TLL181" s="23"/>
      <c r="TLM181" s="23"/>
      <c r="TLN181" s="23"/>
      <c r="TLO181" s="23"/>
      <c r="TLP181" s="23"/>
      <c r="TLQ181" s="23"/>
      <c r="TLR181" s="23"/>
      <c r="TLS181" s="23"/>
      <c r="TLT181" s="23"/>
      <c r="TLU181" s="23"/>
      <c r="TLV181" s="23"/>
      <c r="TLW181" s="23"/>
      <c r="TLX181" s="23"/>
      <c r="TLY181" s="23"/>
      <c r="TLZ181" s="23"/>
      <c r="TMA181" s="23"/>
      <c r="TMB181" s="23"/>
      <c r="TMC181" s="23"/>
      <c r="TMD181" s="23"/>
      <c r="TME181" s="23"/>
      <c r="TMF181" s="23"/>
      <c r="TMG181" s="23"/>
      <c r="TMH181" s="23"/>
      <c r="TMI181" s="23"/>
      <c r="TMJ181" s="23"/>
      <c r="TMK181" s="23"/>
      <c r="TML181" s="23"/>
      <c r="TMM181" s="23"/>
      <c r="TMN181" s="23"/>
      <c r="TMO181" s="23"/>
      <c r="TMP181" s="23"/>
      <c r="TMQ181" s="23"/>
      <c r="TMR181" s="23"/>
      <c r="TMS181" s="23"/>
      <c r="TMT181" s="23"/>
      <c r="TMU181" s="23"/>
      <c r="TMV181" s="23"/>
      <c r="TMW181" s="23"/>
      <c r="TMX181" s="23"/>
      <c r="TMY181" s="23"/>
      <c r="TMZ181" s="23"/>
      <c r="TNA181" s="23"/>
      <c r="TNB181" s="23"/>
      <c r="TNC181" s="23"/>
      <c r="TND181" s="23"/>
      <c r="TNE181" s="23"/>
      <c r="TNF181" s="23"/>
      <c r="TNG181" s="23"/>
      <c r="TNH181" s="23"/>
      <c r="TNI181" s="23"/>
      <c r="TNJ181" s="23"/>
      <c r="TNK181" s="23"/>
      <c r="TNL181" s="23"/>
      <c r="TNM181" s="23"/>
      <c r="TNN181" s="23"/>
      <c r="TNO181" s="23"/>
      <c r="TNP181" s="23"/>
      <c r="TNQ181" s="23"/>
      <c r="TNR181" s="23"/>
      <c r="TNS181" s="23"/>
      <c r="TNT181" s="23"/>
      <c r="TNU181" s="23"/>
      <c r="TNV181" s="23"/>
      <c r="TNW181" s="23"/>
      <c r="TNX181" s="23"/>
      <c r="TNY181" s="23"/>
      <c r="TNZ181" s="23"/>
      <c r="TOA181" s="23"/>
      <c r="TOB181" s="23"/>
      <c r="TOC181" s="23"/>
      <c r="TOD181" s="23"/>
      <c r="TOE181" s="23"/>
      <c r="TOF181" s="23"/>
      <c r="TOG181" s="23"/>
      <c r="TOH181" s="23"/>
      <c r="TOI181" s="23"/>
      <c r="TOJ181" s="23"/>
      <c r="TOK181" s="23"/>
      <c r="TOL181" s="23"/>
      <c r="TOM181" s="23"/>
      <c r="TON181" s="23"/>
      <c r="TOO181" s="23"/>
      <c r="TOP181" s="23"/>
      <c r="TOQ181" s="23"/>
      <c r="TOR181" s="23"/>
      <c r="TOS181" s="23"/>
      <c r="TOT181" s="23"/>
      <c r="TOU181" s="23"/>
      <c r="TOV181" s="23"/>
      <c r="TOW181" s="23"/>
      <c r="TOX181" s="23"/>
      <c r="TOY181" s="23"/>
      <c r="TOZ181" s="23"/>
      <c r="TPA181" s="23"/>
      <c r="TPB181" s="23"/>
      <c r="TPC181" s="23"/>
      <c r="TPD181" s="23"/>
      <c r="TPE181" s="23"/>
      <c r="TPF181" s="23"/>
      <c r="TPG181" s="23"/>
      <c r="TPH181" s="23"/>
      <c r="TPI181" s="23"/>
      <c r="TPJ181" s="23"/>
      <c r="TPK181" s="23"/>
      <c r="TPL181" s="23"/>
      <c r="TPM181" s="23"/>
      <c r="TPN181" s="23"/>
      <c r="TPO181" s="23"/>
      <c r="TPP181" s="23"/>
      <c r="TPQ181" s="23"/>
      <c r="TPR181" s="23"/>
      <c r="TPS181" s="23"/>
      <c r="TPT181" s="23"/>
      <c r="TPU181" s="23"/>
      <c r="TPV181" s="23"/>
      <c r="TPW181" s="23"/>
      <c r="TPX181" s="23"/>
      <c r="TPY181" s="23"/>
      <c r="TPZ181" s="23"/>
      <c r="TQA181" s="23"/>
      <c r="TQB181" s="23"/>
      <c r="TQC181" s="23"/>
      <c r="TQD181" s="23"/>
      <c r="TQE181" s="23"/>
      <c r="TQF181" s="23"/>
      <c r="TQG181" s="23"/>
      <c r="TQH181" s="23"/>
      <c r="TQI181" s="23"/>
      <c r="TQJ181" s="23"/>
      <c r="TQK181" s="23"/>
      <c r="TQL181" s="23"/>
      <c r="TQM181" s="23"/>
      <c r="TQN181" s="23"/>
      <c r="TQO181" s="23"/>
      <c r="TQP181" s="23"/>
      <c r="TQQ181" s="23"/>
      <c r="TQR181" s="23"/>
      <c r="TQS181" s="23"/>
      <c r="TQT181" s="23"/>
      <c r="TQU181" s="23"/>
      <c r="TQV181" s="23"/>
      <c r="TQW181" s="23"/>
      <c r="TQX181" s="23"/>
      <c r="TQY181" s="23"/>
      <c r="TQZ181" s="23"/>
      <c r="TRA181" s="23"/>
      <c r="TRB181" s="23"/>
      <c r="TRC181" s="23"/>
      <c r="TRD181" s="23"/>
      <c r="TRE181" s="23"/>
      <c r="TRF181" s="23"/>
      <c r="TRG181" s="23"/>
      <c r="TRH181" s="23"/>
      <c r="TRI181" s="23"/>
      <c r="TRJ181" s="23"/>
      <c r="TRK181" s="23"/>
      <c r="TRL181" s="23"/>
      <c r="TRM181" s="23"/>
      <c r="TRN181" s="23"/>
      <c r="TRO181" s="23"/>
      <c r="TRP181" s="23"/>
      <c r="TRQ181" s="23"/>
      <c r="TRR181" s="23"/>
      <c r="TRS181" s="23"/>
      <c r="TRT181" s="23"/>
      <c r="TRU181" s="23"/>
      <c r="TRV181" s="23"/>
      <c r="TRW181" s="23"/>
      <c r="TRX181" s="23"/>
      <c r="TRY181" s="23"/>
      <c r="TRZ181" s="23"/>
      <c r="TSA181" s="23"/>
      <c r="TSB181" s="23"/>
      <c r="TSC181" s="23"/>
      <c r="TSD181" s="23"/>
      <c r="TSE181" s="23"/>
      <c r="TSF181" s="23"/>
      <c r="TSG181" s="23"/>
      <c r="TSH181" s="23"/>
      <c r="TSI181" s="23"/>
      <c r="TSJ181" s="23"/>
      <c r="TSK181" s="23"/>
      <c r="TSL181" s="23"/>
      <c r="TSM181" s="23"/>
      <c r="TSN181" s="23"/>
      <c r="TSO181" s="23"/>
      <c r="TSP181" s="23"/>
      <c r="TSQ181" s="23"/>
      <c r="TSR181" s="23"/>
      <c r="TSS181" s="23"/>
      <c r="TST181" s="23"/>
      <c r="TSU181" s="23"/>
      <c r="TSV181" s="23"/>
      <c r="TSW181" s="23"/>
      <c r="TSX181" s="23"/>
      <c r="TSY181" s="23"/>
      <c r="TSZ181" s="23"/>
      <c r="TTA181" s="23"/>
      <c r="TTB181" s="23"/>
      <c r="TTC181" s="23"/>
      <c r="TTD181" s="23"/>
      <c r="TTE181" s="23"/>
      <c r="TTF181" s="23"/>
      <c r="TTG181" s="23"/>
      <c r="TTH181" s="23"/>
      <c r="TTI181" s="23"/>
      <c r="TTJ181" s="23"/>
      <c r="TTK181" s="23"/>
      <c r="TTL181" s="23"/>
      <c r="TTM181" s="23"/>
      <c r="TTN181" s="23"/>
      <c r="TTO181" s="23"/>
      <c r="TTP181" s="23"/>
      <c r="TTQ181" s="23"/>
      <c r="TTR181" s="23"/>
      <c r="TTS181" s="23"/>
      <c r="TTT181" s="23"/>
      <c r="TTU181" s="23"/>
      <c r="TTV181" s="23"/>
      <c r="TTW181" s="23"/>
      <c r="TTX181" s="23"/>
      <c r="TTY181" s="23"/>
      <c r="TTZ181" s="23"/>
      <c r="TUA181" s="23"/>
      <c r="TUB181" s="23"/>
      <c r="TUC181" s="23"/>
      <c r="TUD181" s="23"/>
      <c r="TUE181" s="23"/>
      <c r="TUF181" s="23"/>
      <c r="TUG181" s="23"/>
      <c r="TUH181" s="23"/>
      <c r="TUI181" s="23"/>
      <c r="TUJ181" s="23"/>
      <c r="TUK181" s="23"/>
      <c r="TUL181" s="23"/>
      <c r="TUM181" s="23"/>
      <c r="TUN181" s="23"/>
      <c r="TUO181" s="23"/>
      <c r="TUP181" s="23"/>
      <c r="TUQ181" s="23"/>
      <c r="TUR181" s="23"/>
      <c r="TUS181" s="23"/>
      <c r="TUT181" s="23"/>
      <c r="TUU181" s="23"/>
      <c r="TUV181" s="23"/>
      <c r="TUW181" s="23"/>
      <c r="TUX181" s="23"/>
      <c r="TUY181" s="23"/>
      <c r="TUZ181" s="23"/>
      <c r="TVA181" s="23"/>
      <c r="TVB181" s="23"/>
      <c r="TVC181" s="23"/>
      <c r="TVD181" s="23"/>
      <c r="TVE181" s="23"/>
      <c r="TVF181" s="23"/>
      <c r="TVG181" s="23"/>
      <c r="TVH181" s="23"/>
      <c r="TVI181" s="23"/>
      <c r="TVJ181" s="23"/>
      <c r="TVK181" s="23"/>
      <c r="TVL181" s="23"/>
      <c r="TVM181" s="23"/>
      <c r="TVN181" s="23"/>
      <c r="TVO181" s="23"/>
      <c r="TVP181" s="23"/>
      <c r="TVQ181" s="23"/>
      <c r="TVR181" s="23"/>
      <c r="TVS181" s="23"/>
      <c r="TVT181" s="23"/>
      <c r="TVU181" s="23"/>
      <c r="TVV181" s="23"/>
      <c r="TVW181" s="23"/>
      <c r="TVX181" s="23"/>
      <c r="TVY181" s="23"/>
      <c r="TVZ181" s="23"/>
      <c r="TWA181" s="23"/>
      <c r="TWB181" s="23"/>
      <c r="TWC181" s="23"/>
      <c r="TWD181" s="23"/>
      <c r="TWE181" s="23"/>
      <c r="TWF181" s="23"/>
      <c r="TWG181" s="23"/>
      <c r="TWH181" s="23"/>
      <c r="TWI181" s="23"/>
      <c r="TWJ181" s="23"/>
      <c r="TWK181" s="23"/>
      <c r="TWL181" s="23"/>
      <c r="TWM181" s="23"/>
      <c r="TWN181" s="23"/>
      <c r="TWO181" s="23"/>
      <c r="TWP181" s="23"/>
      <c r="TWQ181" s="23"/>
      <c r="TWR181" s="23"/>
      <c r="TWS181" s="23"/>
      <c r="TWT181" s="23"/>
      <c r="TWU181" s="23"/>
      <c r="TWV181" s="23"/>
      <c r="TWW181" s="23"/>
      <c r="TWX181" s="23"/>
      <c r="TWY181" s="23"/>
      <c r="TWZ181" s="23"/>
      <c r="TXA181" s="23"/>
      <c r="TXB181" s="23"/>
      <c r="TXC181" s="23"/>
      <c r="TXD181" s="23"/>
      <c r="TXE181" s="23"/>
      <c r="TXF181" s="23"/>
      <c r="TXG181" s="23"/>
      <c r="TXH181" s="23"/>
      <c r="TXI181" s="23"/>
      <c r="TXJ181" s="23"/>
      <c r="TXK181" s="23"/>
      <c r="TXL181" s="23"/>
      <c r="TXM181" s="23"/>
      <c r="TXN181" s="23"/>
      <c r="TXO181" s="23"/>
      <c r="TXP181" s="23"/>
      <c r="TXQ181" s="23"/>
      <c r="TXR181" s="23"/>
      <c r="TXS181" s="23"/>
      <c r="TXT181" s="23"/>
      <c r="TXU181" s="23"/>
      <c r="TXV181" s="23"/>
      <c r="TXW181" s="23"/>
      <c r="TXX181" s="23"/>
      <c r="TXY181" s="23"/>
      <c r="TXZ181" s="23"/>
      <c r="TYA181" s="23"/>
      <c r="TYB181" s="23"/>
      <c r="TYC181" s="23"/>
      <c r="TYD181" s="23"/>
      <c r="TYE181" s="23"/>
      <c r="TYF181" s="23"/>
      <c r="TYG181" s="23"/>
      <c r="TYH181" s="23"/>
      <c r="TYI181" s="23"/>
      <c r="TYJ181" s="23"/>
      <c r="TYK181" s="23"/>
      <c r="TYL181" s="23"/>
      <c r="TYM181" s="23"/>
      <c r="TYN181" s="23"/>
      <c r="TYO181" s="23"/>
      <c r="TYP181" s="23"/>
      <c r="TYQ181" s="23"/>
      <c r="TYR181" s="23"/>
      <c r="TYS181" s="23"/>
      <c r="TYT181" s="23"/>
      <c r="TYU181" s="23"/>
      <c r="TYV181" s="23"/>
      <c r="TYW181" s="23"/>
      <c r="TYX181" s="23"/>
      <c r="TYY181" s="23"/>
      <c r="TYZ181" s="23"/>
      <c r="TZA181" s="23"/>
      <c r="TZB181" s="23"/>
      <c r="TZC181" s="23"/>
      <c r="TZD181" s="23"/>
      <c r="TZE181" s="23"/>
      <c r="TZF181" s="23"/>
      <c r="TZG181" s="23"/>
      <c r="TZH181" s="23"/>
      <c r="TZI181" s="23"/>
      <c r="TZJ181" s="23"/>
      <c r="TZK181" s="23"/>
      <c r="TZL181" s="23"/>
      <c r="TZM181" s="23"/>
      <c r="TZN181" s="23"/>
      <c r="TZO181" s="23"/>
      <c r="TZP181" s="23"/>
      <c r="TZQ181" s="23"/>
      <c r="TZR181" s="23"/>
      <c r="TZS181" s="23"/>
      <c r="TZT181" s="23"/>
      <c r="TZU181" s="23"/>
      <c r="TZV181" s="23"/>
      <c r="TZW181" s="23"/>
      <c r="TZX181" s="23"/>
      <c r="TZY181" s="23"/>
      <c r="TZZ181" s="23"/>
      <c r="UAA181" s="23"/>
      <c r="UAB181" s="23"/>
      <c r="UAC181" s="23"/>
      <c r="UAD181" s="23"/>
      <c r="UAE181" s="23"/>
      <c r="UAF181" s="23"/>
      <c r="UAG181" s="23"/>
      <c r="UAH181" s="23"/>
      <c r="UAI181" s="23"/>
      <c r="UAJ181" s="23"/>
      <c r="UAK181" s="23"/>
      <c r="UAL181" s="23"/>
      <c r="UAM181" s="23"/>
      <c r="UAN181" s="23"/>
      <c r="UAO181" s="23"/>
      <c r="UAP181" s="23"/>
      <c r="UAQ181" s="23"/>
      <c r="UAR181" s="23"/>
      <c r="UAS181" s="23"/>
      <c r="UAT181" s="23"/>
      <c r="UAU181" s="23"/>
      <c r="UAV181" s="23"/>
      <c r="UAW181" s="23"/>
      <c r="UAX181" s="23"/>
      <c r="UAY181" s="23"/>
      <c r="UAZ181" s="23"/>
      <c r="UBA181" s="23"/>
      <c r="UBB181" s="23"/>
      <c r="UBC181" s="23"/>
      <c r="UBD181" s="23"/>
      <c r="UBE181" s="23"/>
      <c r="UBF181" s="23"/>
      <c r="UBG181" s="23"/>
      <c r="UBH181" s="23"/>
      <c r="UBI181" s="23"/>
      <c r="UBJ181" s="23"/>
      <c r="UBK181" s="23"/>
      <c r="UBL181" s="23"/>
      <c r="UBM181" s="23"/>
      <c r="UBN181" s="23"/>
      <c r="UBO181" s="23"/>
      <c r="UBP181" s="23"/>
      <c r="UBQ181" s="23"/>
      <c r="UBR181" s="23"/>
      <c r="UBS181" s="23"/>
      <c r="UBT181" s="23"/>
      <c r="UBU181" s="23"/>
      <c r="UBV181" s="23"/>
      <c r="UBW181" s="23"/>
      <c r="UBX181" s="23"/>
      <c r="UBY181" s="23"/>
      <c r="UBZ181" s="23"/>
      <c r="UCA181" s="23"/>
      <c r="UCB181" s="23"/>
      <c r="UCC181" s="23"/>
      <c r="UCD181" s="23"/>
      <c r="UCE181" s="23"/>
      <c r="UCF181" s="23"/>
      <c r="UCG181" s="23"/>
      <c r="UCH181" s="23"/>
      <c r="UCI181" s="23"/>
      <c r="UCJ181" s="23"/>
      <c r="UCK181" s="23"/>
      <c r="UCL181" s="23"/>
      <c r="UCM181" s="23"/>
      <c r="UCN181" s="23"/>
      <c r="UCO181" s="23"/>
      <c r="UCP181" s="23"/>
      <c r="UCQ181" s="23"/>
      <c r="UCR181" s="23"/>
      <c r="UCS181" s="23"/>
      <c r="UCT181" s="23"/>
      <c r="UCU181" s="23"/>
      <c r="UCV181" s="23"/>
      <c r="UCW181" s="23"/>
      <c r="UCX181" s="23"/>
      <c r="UCY181" s="23"/>
      <c r="UCZ181" s="23"/>
      <c r="UDA181" s="23"/>
      <c r="UDB181" s="23"/>
      <c r="UDC181" s="23"/>
      <c r="UDD181" s="23"/>
      <c r="UDE181" s="23"/>
      <c r="UDF181" s="23"/>
      <c r="UDG181" s="23"/>
      <c r="UDH181" s="23"/>
      <c r="UDI181" s="23"/>
      <c r="UDJ181" s="23"/>
      <c r="UDK181" s="23"/>
      <c r="UDL181" s="23"/>
      <c r="UDM181" s="23"/>
      <c r="UDN181" s="23"/>
      <c r="UDO181" s="23"/>
      <c r="UDP181" s="23"/>
      <c r="UDQ181" s="23"/>
      <c r="UDR181" s="23"/>
      <c r="UDS181" s="23"/>
      <c r="UDT181" s="23"/>
      <c r="UDU181" s="23"/>
      <c r="UDV181" s="23"/>
      <c r="UDW181" s="23"/>
      <c r="UDX181" s="23"/>
      <c r="UDY181" s="23"/>
      <c r="UDZ181" s="23"/>
      <c r="UEA181" s="23"/>
      <c r="UEB181" s="23"/>
      <c r="UEC181" s="23"/>
      <c r="UED181" s="23"/>
      <c r="UEE181" s="23"/>
      <c r="UEF181" s="23"/>
      <c r="UEG181" s="23"/>
      <c r="UEH181" s="23"/>
      <c r="UEI181" s="23"/>
      <c r="UEJ181" s="23"/>
      <c r="UEK181" s="23"/>
      <c r="UEL181" s="23"/>
      <c r="UEM181" s="23"/>
      <c r="UEN181" s="23"/>
      <c r="UEO181" s="23"/>
      <c r="UEP181" s="23"/>
      <c r="UEQ181" s="23"/>
      <c r="UER181" s="23"/>
      <c r="UES181" s="23"/>
      <c r="UET181" s="23"/>
      <c r="UEU181" s="23"/>
      <c r="UEV181" s="23"/>
      <c r="UEW181" s="23"/>
      <c r="UEX181" s="23"/>
      <c r="UEY181" s="23"/>
      <c r="UEZ181" s="23"/>
      <c r="UFA181" s="23"/>
      <c r="UFB181" s="23"/>
      <c r="UFC181" s="23"/>
      <c r="UFD181" s="23"/>
      <c r="UFE181" s="23"/>
      <c r="UFF181" s="23"/>
      <c r="UFG181" s="23"/>
      <c r="UFH181" s="23"/>
      <c r="UFI181" s="23"/>
      <c r="UFJ181" s="23"/>
      <c r="UFK181" s="23"/>
      <c r="UFL181" s="23"/>
      <c r="UFM181" s="23"/>
      <c r="UFN181" s="23"/>
      <c r="UFO181" s="23"/>
      <c r="UFP181" s="23"/>
      <c r="UFQ181" s="23"/>
      <c r="UFR181" s="23"/>
      <c r="UFS181" s="23"/>
      <c r="UFT181" s="23"/>
      <c r="UFU181" s="23"/>
      <c r="UFV181" s="23"/>
      <c r="UFW181" s="23"/>
      <c r="UFX181" s="23"/>
      <c r="UFY181" s="23"/>
      <c r="UFZ181" s="23"/>
      <c r="UGA181" s="23"/>
      <c r="UGB181" s="23"/>
      <c r="UGC181" s="23"/>
      <c r="UGD181" s="23"/>
      <c r="UGE181" s="23"/>
      <c r="UGF181" s="23"/>
      <c r="UGG181" s="23"/>
      <c r="UGH181" s="23"/>
      <c r="UGI181" s="23"/>
      <c r="UGJ181" s="23"/>
      <c r="UGK181" s="23"/>
      <c r="UGL181" s="23"/>
      <c r="UGM181" s="23"/>
      <c r="UGN181" s="23"/>
      <c r="UGO181" s="23"/>
      <c r="UGP181" s="23"/>
      <c r="UGQ181" s="23"/>
      <c r="UGR181" s="23"/>
      <c r="UGS181" s="23"/>
      <c r="UGT181" s="23"/>
      <c r="UGU181" s="23"/>
      <c r="UGV181" s="23"/>
      <c r="UGW181" s="23"/>
      <c r="UGX181" s="23"/>
      <c r="UGY181" s="23"/>
      <c r="UGZ181" s="23"/>
      <c r="UHA181" s="23"/>
      <c r="UHB181" s="23"/>
      <c r="UHC181" s="23"/>
      <c r="UHD181" s="23"/>
      <c r="UHE181" s="23"/>
      <c r="UHF181" s="23"/>
      <c r="UHG181" s="23"/>
      <c r="UHH181" s="23"/>
      <c r="UHI181" s="23"/>
      <c r="UHJ181" s="23"/>
      <c r="UHK181" s="23"/>
      <c r="UHL181" s="23"/>
      <c r="UHM181" s="23"/>
      <c r="UHN181" s="23"/>
      <c r="UHO181" s="23"/>
      <c r="UHP181" s="23"/>
      <c r="UHQ181" s="23"/>
      <c r="UHR181" s="23"/>
      <c r="UHS181" s="23"/>
      <c r="UHT181" s="23"/>
      <c r="UHU181" s="23"/>
      <c r="UHV181" s="23"/>
      <c r="UHW181" s="23"/>
      <c r="UHX181" s="23"/>
      <c r="UHY181" s="23"/>
      <c r="UHZ181" s="23"/>
      <c r="UIA181" s="23"/>
      <c r="UIB181" s="23"/>
      <c r="UIC181" s="23"/>
      <c r="UID181" s="23"/>
      <c r="UIE181" s="23"/>
      <c r="UIF181" s="23"/>
      <c r="UIG181" s="23"/>
      <c r="UIH181" s="23"/>
      <c r="UII181" s="23"/>
      <c r="UIJ181" s="23"/>
      <c r="UIK181" s="23"/>
      <c r="UIL181" s="23"/>
      <c r="UIM181" s="23"/>
      <c r="UIN181" s="23"/>
      <c r="UIO181" s="23"/>
      <c r="UIP181" s="23"/>
      <c r="UIQ181" s="23"/>
      <c r="UIR181" s="23"/>
      <c r="UIS181" s="23"/>
      <c r="UIT181" s="23"/>
      <c r="UIU181" s="23"/>
      <c r="UIV181" s="23"/>
      <c r="UIW181" s="23"/>
      <c r="UIX181" s="23"/>
      <c r="UIY181" s="23"/>
      <c r="UIZ181" s="23"/>
      <c r="UJA181" s="23"/>
      <c r="UJB181" s="23"/>
      <c r="UJC181" s="23"/>
      <c r="UJD181" s="23"/>
      <c r="UJE181" s="23"/>
      <c r="UJF181" s="23"/>
      <c r="UJG181" s="23"/>
      <c r="UJH181" s="23"/>
      <c r="UJI181" s="23"/>
      <c r="UJJ181" s="23"/>
      <c r="UJK181" s="23"/>
      <c r="UJL181" s="23"/>
      <c r="UJM181" s="23"/>
      <c r="UJN181" s="23"/>
      <c r="UJO181" s="23"/>
      <c r="UJP181" s="23"/>
      <c r="UJQ181" s="23"/>
      <c r="UJR181" s="23"/>
      <c r="UJS181" s="23"/>
      <c r="UJT181" s="23"/>
      <c r="UJU181" s="23"/>
      <c r="UJV181" s="23"/>
      <c r="UJW181" s="23"/>
      <c r="UJX181" s="23"/>
      <c r="UJY181" s="23"/>
      <c r="UJZ181" s="23"/>
      <c r="UKA181" s="23"/>
      <c r="UKB181" s="23"/>
      <c r="UKC181" s="23"/>
      <c r="UKD181" s="23"/>
      <c r="UKE181" s="23"/>
      <c r="UKF181" s="23"/>
      <c r="UKG181" s="23"/>
      <c r="UKH181" s="23"/>
      <c r="UKI181" s="23"/>
      <c r="UKJ181" s="23"/>
      <c r="UKK181" s="23"/>
      <c r="UKL181" s="23"/>
      <c r="UKM181" s="23"/>
      <c r="UKN181" s="23"/>
      <c r="UKO181" s="23"/>
      <c r="UKP181" s="23"/>
      <c r="UKQ181" s="23"/>
      <c r="UKR181" s="23"/>
      <c r="UKS181" s="23"/>
      <c r="UKT181" s="23"/>
      <c r="UKU181" s="23"/>
      <c r="UKV181" s="23"/>
      <c r="UKW181" s="23"/>
      <c r="UKX181" s="23"/>
      <c r="UKY181" s="23"/>
      <c r="UKZ181" s="23"/>
      <c r="ULA181" s="23"/>
      <c r="ULB181" s="23"/>
      <c r="ULC181" s="23"/>
      <c r="ULD181" s="23"/>
      <c r="ULE181" s="23"/>
      <c r="ULF181" s="23"/>
      <c r="ULG181" s="23"/>
      <c r="ULH181" s="23"/>
      <c r="ULI181" s="23"/>
      <c r="ULJ181" s="23"/>
      <c r="ULK181" s="23"/>
      <c r="ULL181" s="23"/>
      <c r="ULM181" s="23"/>
      <c r="ULN181" s="23"/>
      <c r="ULO181" s="23"/>
      <c r="ULP181" s="23"/>
      <c r="ULQ181" s="23"/>
      <c r="ULR181" s="23"/>
      <c r="ULS181" s="23"/>
      <c r="ULT181" s="23"/>
      <c r="ULU181" s="23"/>
      <c r="ULV181" s="23"/>
      <c r="ULW181" s="23"/>
      <c r="ULX181" s="23"/>
      <c r="ULY181" s="23"/>
      <c r="ULZ181" s="23"/>
      <c r="UMA181" s="23"/>
      <c r="UMB181" s="23"/>
      <c r="UMC181" s="23"/>
      <c r="UMD181" s="23"/>
      <c r="UME181" s="23"/>
      <c r="UMF181" s="23"/>
      <c r="UMG181" s="23"/>
      <c r="UMH181" s="23"/>
      <c r="UMI181" s="23"/>
      <c r="UMJ181" s="23"/>
      <c r="UMK181" s="23"/>
      <c r="UML181" s="23"/>
      <c r="UMM181" s="23"/>
      <c r="UMN181" s="23"/>
      <c r="UMO181" s="23"/>
      <c r="UMP181" s="23"/>
      <c r="UMQ181" s="23"/>
      <c r="UMR181" s="23"/>
      <c r="UMS181" s="23"/>
      <c r="UMT181" s="23"/>
      <c r="UMU181" s="23"/>
      <c r="UMV181" s="23"/>
      <c r="UMW181" s="23"/>
      <c r="UMX181" s="23"/>
      <c r="UMY181" s="23"/>
      <c r="UMZ181" s="23"/>
      <c r="UNA181" s="23"/>
      <c r="UNB181" s="23"/>
      <c r="UNC181" s="23"/>
      <c r="UND181" s="23"/>
      <c r="UNE181" s="23"/>
      <c r="UNF181" s="23"/>
      <c r="UNG181" s="23"/>
      <c r="UNH181" s="23"/>
      <c r="UNI181" s="23"/>
      <c r="UNJ181" s="23"/>
      <c r="UNK181" s="23"/>
      <c r="UNL181" s="23"/>
      <c r="UNM181" s="23"/>
      <c r="UNN181" s="23"/>
      <c r="UNO181" s="23"/>
      <c r="UNP181" s="23"/>
      <c r="UNQ181" s="23"/>
      <c r="UNR181" s="23"/>
      <c r="UNS181" s="23"/>
      <c r="UNT181" s="23"/>
      <c r="UNU181" s="23"/>
      <c r="UNV181" s="23"/>
      <c r="UNW181" s="23"/>
      <c r="UNX181" s="23"/>
      <c r="UNY181" s="23"/>
      <c r="UNZ181" s="23"/>
      <c r="UOA181" s="23"/>
      <c r="UOB181" s="23"/>
      <c r="UOC181" s="23"/>
      <c r="UOD181" s="23"/>
      <c r="UOE181" s="23"/>
      <c r="UOF181" s="23"/>
      <c r="UOG181" s="23"/>
      <c r="UOH181" s="23"/>
      <c r="UOI181" s="23"/>
      <c r="UOJ181" s="23"/>
      <c r="UOK181" s="23"/>
      <c r="UOL181" s="23"/>
      <c r="UOM181" s="23"/>
      <c r="UON181" s="23"/>
      <c r="UOO181" s="23"/>
      <c r="UOP181" s="23"/>
      <c r="UOQ181" s="23"/>
      <c r="UOR181" s="23"/>
      <c r="UOS181" s="23"/>
      <c r="UOT181" s="23"/>
      <c r="UOU181" s="23"/>
      <c r="UOV181" s="23"/>
      <c r="UOW181" s="23"/>
      <c r="UOX181" s="23"/>
      <c r="UOY181" s="23"/>
      <c r="UOZ181" s="23"/>
      <c r="UPA181" s="23"/>
      <c r="UPB181" s="23"/>
      <c r="UPC181" s="23"/>
      <c r="UPD181" s="23"/>
      <c r="UPE181" s="23"/>
      <c r="UPF181" s="23"/>
      <c r="UPG181" s="23"/>
      <c r="UPH181" s="23"/>
      <c r="UPI181" s="23"/>
      <c r="UPJ181" s="23"/>
      <c r="UPK181" s="23"/>
      <c r="UPL181" s="23"/>
      <c r="UPM181" s="23"/>
      <c r="UPN181" s="23"/>
      <c r="UPO181" s="23"/>
      <c r="UPP181" s="23"/>
      <c r="UPQ181" s="23"/>
      <c r="UPR181" s="23"/>
      <c r="UPS181" s="23"/>
      <c r="UPT181" s="23"/>
      <c r="UPU181" s="23"/>
      <c r="UPV181" s="23"/>
      <c r="UPW181" s="23"/>
      <c r="UPX181" s="23"/>
      <c r="UPY181" s="23"/>
      <c r="UPZ181" s="23"/>
      <c r="UQA181" s="23"/>
      <c r="UQB181" s="23"/>
      <c r="UQC181" s="23"/>
      <c r="UQD181" s="23"/>
      <c r="UQE181" s="23"/>
      <c r="UQF181" s="23"/>
      <c r="UQG181" s="23"/>
      <c r="UQH181" s="23"/>
      <c r="UQI181" s="23"/>
      <c r="UQJ181" s="23"/>
      <c r="UQK181" s="23"/>
      <c r="UQL181" s="23"/>
      <c r="UQM181" s="23"/>
      <c r="UQN181" s="23"/>
      <c r="UQO181" s="23"/>
      <c r="UQP181" s="23"/>
      <c r="UQQ181" s="23"/>
      <c r="UQR181" s="23"/>
      <c r="UQS181" s="23"/>
      <c r="UQT181" s="23"/>
      <c r="UQU181" s="23"/>
      <c r="UQV181" s="23"/>
      <c r="UQW181" s="23"/>
      <c r="UQX181" s="23"/>
      <c r="UQY181" s="23"/>
      <c r="UQZ181" s="23"/>
      <c r="URA181" s="23"/>
      <c r="URB181" s="23"/>
      <c r="URC181" s="23"/>
      <c r="URD181" s="23"/>
      <c r="URE181" s="23"/>
      <c r="URF181" s="23"/>
      <c r="URG181" s="23"/>
      <c r="URH181" s="23"/>
      <c r="URI181" s="23"/>
      <c r="URJ181" s="23"/>
      <c r="URK181" s="23"/>
      <c r="URL181" s="23"/>
      <c r="URM181" s="23"/>
      <c r="URN181" s="23"/>
      <c r="URO181" s="23"/>
      <c r="URP181" s="23"/>
      <c r="URQ181" s="23"/>
      <c r="URR181" s="23"/>
      <c r="URS181" s="23"/>
      <c r="URT181" s="23"/>
      <c r="URU181" s="23"/>
      <c r="URV181" s="23"/>
      <c r="URW181" s="23"/>
      <c r="URX181" s="23"/>
      <c r="URY181" s="23"/>
      <c r="URZ181" s="23"/>
      <c r="USA181" s="23"/>
      <c r="USB181" s="23"/>
      <c r="USC181" s="23"/>
      <c r="USD181" s="23"/>
      <c r="USE181" s="23"/>
      <c r="USF181" s="23"/>
      <c r="USG181" s="23"/>
      <c r="USH181" s="23"/>
      <c r="USI181" s="23"/>
      <c r="USJ181" s="23"/>
      <c r="USK181" s="23"/>
      <c r="USL181" s="23"/>
      <c r="USM181" s="23"/>
      <c r="USN181" s="23"/>
      <c r="USO181" s="23"/>
      <c r="USP181" s="23"/>
      <c r="USQ181" s="23"/>
      <c r="USR181" s="23"/>
      <c r="USS181" s="23"/>
      <c r="UST181" s="23"/>
      <c r="USU181" s="23"/>
      <c r="USV181" s="23"/>
      <c r="USW181" s="23"/>
      <c r="USX181" s="23"/>
      <c r="USY181" s="23"/>
      <c r="USZ181" s="23"/>
      <c r="UTA181" s="23"/>
      <c r="UTB181" s="23"/>
      <c r="UTC181" s="23"/>
      <c r="UTD181" s="23"/>
      <c r="UTE181" s="23"/>
      <c r="UTF181" s="23"/>
      <c r="UTG181" s="23"/>
      <c r="UTH181" s="23"/>
      <c r="UTI181" s="23"/>
      <c r="UTJ181" s="23"/>
      <c r="UTK181" s="23"/>
      <c r="UTL181" s="23"/>
      <c r="UTM181" s="23"/>
      <c r="UTN181" s="23"/>
      <c r="UTO181" s="23"/>
      <c r="UTP181" s="23"/>
      <c r="UTQ181" s="23"/>
      <c r="UTR181" s="23"/>
      <c r="UTS181" s="23"/>
      <c r="UTT181" s="23"/>
      <c r="UTU181" s="23"/>
      <c r="UTV181" s="23"/>
      <c r="UTW181" s="23"/>
      <c r="UTX181" s="23"/>
      <c r="UTY181" s="23"/>
      <c r="UTZ181" s="23"/>
      <c r="UUA181" s="23"/>
      <c r="UUB181" s="23"/>
      <c r="UUC181" s="23"/>
      <c r="UUD181" s="23"/>
      <c r="UUE181" s="23"/>
      <c r="UUF181" s="23"/>
      <c r="UUG181" s="23"/>
      <c r="UUH181" s="23"/>
      <c r="UUI181" s="23"/>
      <c r="UUJ181" s="23"/>
      <c r="UUK181" s="23"/>
      <c r="UUL181" s="23"/>
      <c r="UUM181" s="23"/>
      <c r="UUN181" s="23"/>
      <c r="UUO181" s="23"/>
      <c r="UUP181" s="23"/>
      <c r="UUQ181" s="23"/>
      <c r="UUR181" s="23"/>
      <c r="UUS181" s="23"/>
      <c r="UUT181" s="23"/>
      <c r="UUU181" s="23"/>
      <c r="UUV181" s="23"/>
      <c r="UUW181" s="23"/>
      <c r="UUX181" s="23"/>
      <c r="UUY181" s="23"/>
      <c r="UUZ181" s="23"/>
      <c r="UVA181" s="23"/>
      <c r="UVB181" s="23"/>
      <c r="UVC181" s="23"/>
      <c r="UVD181" s="23"/>
      <c r="UVE181" s="23"/>
      <c r="UVF181" s="23"/>
      <c r="UVG181" s="23"/>
      <c r="UVH181" s="23"/>
      <c r="UVI181" s="23"/>
      <c r="UVJ181" s="23"/>
      <c r="UVK181" s="23"/>
      <c r="UVL181" s="23"/>
      <c r="UVM181" s="23"/>
      <c r="UVN181" s="23"/>
      <c r="UVO181" s="23"/>
      <c r="UVP181" s="23"/>
      <c r="UVQ181" s="23"/>
      <c r="UVR181" s="23"/>
      <c r="UVS181" s="23"/>
      <c r="UVT181" s="23"/>
      <c r="UVU181" s="23"/>
      <c r="UVV181" s="23"/>
      <c r="UVW181" s="23"/>
      <c r="UVX181" s="23"/>
      <c r="UVY181" s="23"/>
      <c r="UVZ181" s="23"/>
      <c r="UWA181" s="23"/>
      <c r="UWB181" s="23"/>
      <c r="UWC181" s="23"/>
      <c r="UWD181" s="23"/>
      <c r="UWE181" s="23"/>
      <c r="UWF181" s="23"/>
      <c r="UWG181" s="23"/>
      <c r="UWH181" s="23"/>
      <c r="UWI181" s="23"/>
      <c r="UWJ181" s="23"/>
      <c r="UWK181" s="23"/>
      <c r="UWL181" s="23"/>
      <c r="UWM181" s="23"/>
      <c r="UWN181" s="23"/>
      <c r="UWO181" s="23"/>
      <c r="UWP181" s="23"/>
      <c r="UWQ181" s="23"/>
      <c r="UWR181" s="23"/>
      <c r="UWS181" s="23"/>
      <c r="UWT181" s="23"/>
      <c r="UWU181" s="23"/>
      <c r="UWV181" s="23"/>
      <c r="UWW181" s="23"/>
      <c r="UWX181" s="23"/>
      <c r="UWY181" s="23"/>
      <c r="UWZ181" s="23"/>
      <c r="UXA181" s="23"/>
      <c r="UXB181" s="23"/>
      <c r="UXC181" s="23"/>
      <c r="UXD181" s="23"/>
      <c r="UXE181" s="23"/>
      <c r="UXF181" s="23"/>
      <c r="UXG181" s="23"/>
      <c r="UXH181" s="23"/>
      <c r="UXI181" s="23"/>
      <c r="UXJ181" s="23"/>
      <c r="UXK181" s="23"/>
      <c r="UXL181" s="23"/>
      <c r="UXM181" s="23"/>
      <c r="UXN181" s="23"/>
      <c r="UXO181" s="23"/>
      <c r="UXP181" s="23"/>
      <c r="UXQ181" s="23"/>
      <c r="UXR181" s="23"/>
      <c r="UXS181" s="23"/>
      <c r="UXT181" s="23"/>
      <c r="UXU181" s="23"/>
      <c r="UXV181" s="23"/>
      <c r="UXW181" s="23"/>
      <c r="UXX181" s="23"/>
      <c r="UXY181" s="23"/>
      <c r="UXZ181" s="23"/>
      <c r="UYA181" s="23"/>
      <c r="UYB181" s="23"/>
      <c r="UYC181" s="23"/>
      <c r="UYD181" s="23"/>
      <c r="UYE181" s="23"/>
      <c r="UYF181" s="23"/>
      <c r="UYG181" s="23"/>
      <c r="UYH181" s="23"/>
      <c r="UYI181" s="23"/>
      <c r="UYJ181" s="23"/>
      <c r="UYK181" s="23"/>
      <c r="UYL181" s="23"/>
      <c r="UYM181" s="23"/>
      <c r="UYN181" s="23"/>
      <c r="UYO181" s="23"/>
      <c r="UYP181" s="23"/>
      <c r="UYQ181" s="23"/>
      <c r="UYR181" s="23"/>
      <c r="UYS181" s="23"/>
      <c r="UYT181" s="23"/>
      <c r="UYU181" s="23"/>
      <c r="UYV181" s="23"/>
      <c r="UYW181" s="23"/>
      <c r="UYX181" s="23"/>
      <c r="UYY181" s="23"/>
      <c r="UYZ181" s="23"/>
      <c r="UZA181" s="23"/>
      <c r="UZB181" s="23"/>
      <c r="UZC181" s="23"/>
      <c r="UZD181" s="23"/>
      <c r="UZE181" s="23"/>
      <c r="UZF181" s="23"/>
      <c r="UZG181" s="23"/>
      <c r="UZH181" s="23"/>
      <c r="UZI181" s="23"/>
      <c r="UZJ181" s="23"/>
      <c r="UZK181" s="23"/>
      <c r="UZL181" s="23"/>
      <c r="UZM181" s="23"/>
      <c r="UZN181" s="23"/>
      <c r="UZO181" s="23"/>
      <c r="UZP181" s="23"/>
      <c r="UZQ181" s="23"/>
      <c r="UZR181" s="23"/>
      <c r="UZS181" s="23"/>
      <c r="UZT181" s="23"/>
      <c r="UZU181" s="23"/>
      <c r="UZV181" s="23"/>
      <c r="UZW181" s="23"/>
      <c r="UZX181" s="23"/>
      <c r="UZY181" s="23"/>
      <c r="UZZ181" s="23"/>
      <c r="VAA181" s="23"/>
      <c r="VAB181" s="23"/>
      <c r="VAC181" s="23"/>
      <c r="VAD181" s="23"/>
      <c r="VAE181" s="23"/>
      <c r="VAF181" s="23"/>
      <c r="VAG181" s="23"/>
      <c r="VAH181" s="23"/>
      <c r="VAI181" s="23"/>
      <c r="VAJ181" s="23"/>
      <c r="VAK181" s="23"/>
      <c r="VAL181" s="23"/>
      <c r="VAM181" s="23"/>
      <c r="VAN181" s="23"/>
      <c r="VAO181" s="23"/>
      <c r="VAP181" s="23"/>
      <c r="VAQ181" s="23"/>
      <c r="VAR181" s="23"/>
      <c r="VAS181" s="23"/>
      <c r="VAT181" s="23"/>
      <c r="VAU181" s="23"/>
      <c r="VAV181" s="23"/>
      <c r="VAW181" s="23"/>
      <c r="VAX181" s="23"/>
      <c r="VAY181" s="23"/>
      <c r="VAZ181" s="23"/>
      <c r="VBA181" s="23"/>
      <c r="VBB181" s="23"/>
      <c r="VBC181" s="23"/>
      <c r="VBD181" s="23"/>
      <c r="VBE181" s="23"/>
      <c r="VBF181" s="23"/>
      <c r="VBG181" s="23"/>
      <c r="VBH181" s="23"/>
      <c r="VBI181" s="23"/>
      <c r="VBJ181" s="23"/>
      <c r="VBK181" s="23"/>
      <c r="VBL181" s="23"/>
      <c r="VBM181" s="23"/>
      <c r="VBN181" s="23"/>
      <c r="VBO181" s="23"/>
      <c r="VBP181" s="23"/>
      <c r="VBQ181" s="23"/>
      <c r="VBR181" s="23"/>
      <c r="VBS181" s="23"/>
      <c r="VBT181" s="23"/>
      <c r="VBU181" s="23"/>
      <c r="VBV181" s="23"/>
      <c r="VBW181" s="23"/>
      <c r="VBX181" s="23"/>
      <c r="VBY181" s="23"/>
      <c r="VBZ181" s="23"/>
      <c r="VCA181" s="23"/>
      <c r="VCB181" s="23"/>
      <c r="VCC181" s="23"/>
      <c r="VCD181" s="23"/>
      <c r="VCE181" s="23"/>
      <c r="VCF181" s="23"/>
      <c r="VCG181" s="23"/>
      <c r="VCH181" s="23"/>
      <c r="VCI181" s="23"/>
      <c r="VCJ181" s="23"/>
      <c r="VCK181" s="23"/>
      <c r="VCL181" s="23"/>
      <c r="VCM181" s="23"/>
      <c r="VCN181" s="23"/>
      <c r="VCO181" s="23"/>
      <c r="VCP181" s="23"/>
      <c r="VCQ181" s="23"/>
      <c r="VCR181" s="23"/>
      <c r="VCS181" s="23"/>
      <c r="VCT181" s="23"/>
      <c r="VCU181" s="23"/>
      <c r="VCV181" s="23"/>
      <c r="VCW181" s="23"/>
      <c r="VCX181" s="23"/>
      <c r="VCY181" s="23"/>
      <c r="VCZ181" s="23"/>
      <c r="VDA181" s="23"/>
      <c r="VDB181" s="23"/>
      <c r="VDC181" s="23"/>
      <c r="VDD181" s="23"/>
      <c r="VDE181" s="23"/>
      <c r="VDF181" s="23"/>
      <c r="VDG181" s="23"/>
      <c r="VDH181" s="23"/>
      <c r="VDI181" s="23"/>
      <c r="VDJ181" s="23"/>
      <c r="VDK181" s="23"/>
      <c r="VDL181" s="23"/>
      <c r="VDM181" s="23"/>
      <c r="VDN181" s="23"/>
      <c r="VDO181" s="23"/>
      <c r="VDP181" s="23"/>
      <c r="VDQ181" s="23"/>
      <c r="VDR181" s="23"/>
      <c r="VDS181" s="23"/>
      <c r="VDT181" s="23"/>
      <c r="VDU181" s="23"/>
      <c r="VDV181" s="23"/>
      <c r="VDW181" s="23"/>
      <c r="VDX181" s="23"/>
      <c r="VDY181" s="23"/>
      <c r="VDZ181" s="23"/>
      <c r="VEA181" s="23"/>
      <c r="VEB181" s="23"/>
      <c r="VEC181" s="23"/>
      <c r="VED181" s="23"/>
      <c r="VEE181" s="23"/>
      <c r="VEF181" s="23"/>
      <c r="VEG181" s="23"/>
      <c r="VEH181" s="23"/>
      <c r="VEI181" s="23"/>
      <c r="VEJ181" s="23"/>
      <c r="VEK181" s="23"/>
      <c r="VEL181" s="23"/>
      <c r="VEM181" s="23"/>
      <c r="VEN181" s="23"/>
      <c r="VEO181" s="23"/>
      <c r="VEP181" s="23"/>
      <c r="VEQ181" s="23"/>
      <c r="VER181" s="23"/>
      <c r="VES181" s="23"/>
      <c r="VET181" s="23"/>
      <c r="VEU181" s="23"/>
      <c r="VEV181" s="23"/>
      <c r="VEW181" s="23"/>
      <c r="VEX181" s="23"/>
      <c r="VEY181" s="23"/>
      <c r="VEZ181" s="23"/>
      <c r="VFA181" s="23"/>
      <c r="VFB181" s="23"/>
      <c r="VFC181" s="23"/>
      <c r="VFD181" s="23"/>
      <c r="VFE181" s="23"/>
      <c r="VFF181" s="23"/>
      <c r="VFG181" s="23"/>
      <c r="VFH181" s="23"/>
      <c r="VFI181" s="23"/>
      <c r="VFJ181" s="23"/>
      <c r="VFK181" s="23"/>
      <c r="VFL181" s="23"/>
      <c r="VFM181" s="23"/>
      <c r="VFN181" s="23"/>
      <c r="VFO181" s="23"/>
      <c r="VFP181" s="23"/>
      <c r="VFQ181" s="23"/>
      <c r="VFR181" s="23"/>
      <c r="VFS181" s="23"/>
      <c r="VFT181" s="23"/>
      <c r="VFU181" s="23"/>
      <c r="VFV181" s="23"/>
      <c r="VFW181" s="23"/>
      <c r="VFX181" s="23"/>
      <c r="VFY181" s="23"/>
      <c r="VFZ181" s="23"/>
      <c r="VGA181" s="23"/>
      <c r="VGB181" s="23"/>
      <c r="VGC181" s="23"/>
      <c r="VGD181" s="23"/>
      <c r="VGE181" s="23"/>
      <c r="VGF181" s="23"/>
      <c r="VGG181" s="23"/>
      <c r="VGH181" s="23"/>
      <c r="VGI181" s="23"/>
      <c r="VGJ181" s="23"/>
      <c r="VGK181" s="23"/>
      <c r="VGL181" s="23"/>
      <c r="VGM181" s="23"/>
      <c r="VGN181" s="23"/>
      <c r="VGO181" s="23"/>
      <c r="VGP181" s="23"/>
      <c r="VGQ181" s="23"/>
      <c r="VGR181" s="23"/>
      <c r="VGS181" s="23"/>
      <c r="VGT181" s="23"/>
      <c r="VGU181" s="23"/>
      <c r="VGV181" s="23"/>
      <c r="VGW181" s="23"/>
      <c r="VGX181" s="23"/>
      <c r="VGY181" s="23"/>
      <c r="VGZ181" s="23"/>
      <c r="VHA181" s="23"/>
      <c r="VHB181" s="23"/>
      <c r="VHC181" s="23"/>
      <c r="VHD181" s="23"/>
      <c r="VHE181" s="23"/>
      <c r="VHF181" s="23"/>
      <c r="VHG181" s="23"/>
      <c r="VHH181" s="23"/>
      <c r="VHI181" s="23"/>
      <c r="VHJ181" s="23"/>
      <c r="VHK181" s="23"/>
      <c r="VHL181" s="23"/>
      <c r="VHM181" s="23"/>
      <c r="VHN181" s="23"/>
      <c r="VHO181" s="23"/>
      <c r="VHP181" s="23"/>
      <c r="VHQ181" s="23"/>
      <c r="VHR181" s="23"/>
      <c r="VHS181" s="23"/>
      <c r="VHT181" s="23"/>
      <c r="VHU181" s="23"/>
      <c r="VHV181" s="23"/>
      <c r="VHW181" s="23"/>
      <c r="VHX181" s="23"/>
      <c r="VHY181" s="23"/>
      <c r="VHZ181" s="23"/>
      <c r="VIA181" s="23"/>
      <c r="VIB181" s="23"/>
      <c r="VIC181" s="23"/>
      <c r="VID181" s="23"/>
      <c r="VIE181" s="23"/>
      <c r="VIF181" s="23"/>
      <c r="VIG181" s="23"/>
      <c r="VIH181" s="23"/>
      <c r="VII181" s="23"/>
      <c r="VIJ181" s="23"/>
      <c r="VIK181" s="23"/>
      <c r="VIL181" s="23"/>
      <c r="VIM181" s="23"/>
      <c r="VIN181" s="23"/>
      <c r="VIO181" s="23"/>
      <c r="VIP181" s="23"/>
      <c r="VIQ181" s="23"/>
      <c r="VIR181" s="23"/>
      <c r="VIS181" s="23"/>
      <c r="VIT181" s="23"/>
      <c r="VIU181" s="23"/>
      <c r="VIV181" s="23"/>
      <c r="VIW181" s="23"/>
      <c r="VIX181" s="23"/>
      <c r="VIY181" s="23"/>
      <c r="VIZ181" s="23"/>
      <c r="VJA181" s="23"/>
      <c r="VJB181" s="23"/>
      <c r="VJC181" s="23"/>
      <c r="VJD181" s="23"/>
      <c r="VJE181" s="23"/>
      <c r="VJF181" s="23"/>
      <c r="VJG181" s="23"/>
      <c r="VJH181" s="23"/>
      <c r="VJI181" s="23"/>
      <c r="VJJ181" s="23"/>
      <c r="VJK181" s="23"/>
      <c r="VJL181" s="23"/>
      <c r="VJM181" s="23"/>
      <c r="VJN181" s="23"/>
      <c r="VJO181" s="23"/>
      <c r="VJP181" s="23"/>
      <c r="VJQ181" s="23"/>
      <c r="VJR181" s="23"/>
      <c r="VJS181" s="23"/>
      <c r="VJT181" s="23"/>
      <c r="VJU181" s="23"/>
      <c r="VJV181" s="23"/>
      <c r="VJW181" s="23"/>
      <c r="VJX181" s="23"/>
      <c r="VJY181" s="23"/>
      <c r="VJZ181" s="23"/>
      <c r="VKA181" s="23"/>
      <c r="VKB181" s="23"/>
      <c r="VKC181" s="23"/>
      <c r="VKD181" s="23"/>
      <c r="VKE181" s="23"/>
      <c r="VKF181" s="23"/>
      <c r="VKG181" s="23"/>
      <c r="VKH181" s="23"/>
      <c r="VKI181" s="23"/>
      <c r="VKJ181" s="23"/>
      <c r="VKK181" s="23"/>
      <c r="VKL181" s="23"/>
      <c r="VKM181" s="23"/>
      <c r="VKN181" s="23"/>
      <c r="VKO181" s="23"/>
      <c r="VKP181" s="23"/>
      <c r="VKQ181" s="23"/>
      <c r="VKR181" s="23"/>
      <c r="VKS181" s="23"/>
      <c r="VKT181" s="23"/>
      <c r="VKU181" s="23"/>
      <c r="VKV181" s="23"/>
      <c r="VKW181" s="23"/>
      <c r="VKX181" s="23"/>
      <c r="VKY181" s="23"/>
      <c r="VKZ181" s="23"/>
      <c r="VLA181" s="23"/>
      <c r="VLB181" s="23"/>
      <c r="VLC181" s="23"/>
      <c r="VLD181" s="23"/>
      <c r="VLE181" s="23"/>
      <c r="VLF181" s="23"/>
      <c r="VLG181" s="23"/>
      <c r="VLH181" s="23"/>
      <c r="VLI181" s="23"/>
      <c r="VLJ181" s="23"/>
      <c r="VLK181" s="23"/>
      <c r="VLL181" s="23"/>
      <c r="VLM181" s="23"/>
      <c r="VLN181" s="23"/>
      <c r="VLO181" s="23"/>
      <c r="VLP181" s="23"/>
      <c r="VLQ181" s="23"/>
      <c r="VLR181" s="23"/>
      <c r="VLS181" s="23"/>
      <c r="VLT181" s="23"/>
      <c r="VLU181" s="23"/>
      <c r="VLV181" s="23"/>
      <c r="VLW181" s="23"/>
      <c r="VLX181" s="23"/>
      <c r="VLY181" s="23"/>
      <c r="VLZ181" s="23"/>
      <c r="VMA181" s="23"/>
      <c r="VMB181" s="23"/>
      <c r="VMC181" s="23"/>
      <c r="VMD181" s="23"/>
      <c r="VME181" s="23"/>
      <c r="VMF181" s="23"/>
      <c r="VMG181" s="23"/>
      <c r="VMH181" s="23"/>
      <c r="VMI181" s="23"/>
      <c r="VMJ181" s="23"/>
      <c r="VMK181" s="23"/>
      <c r="VML181" s="23"/>
      <c r="VMM181" s="23"/>
      <c r="VMN181" s="23"/>
      <c r="VMO181" s="23"/>
      <c r="VMP181" s="23"/>
      <c r="VMQ181" s="23"/>
      <c r="VMR181" s="23"/>
      <c r="VMS181" s="23"/>
      <c r="VMT181" s="23"/>
      <c r="VMU181" s="23"/>
      <c r="VMV181" s="23"/>
      <c r="VMW181" s="23"/>
      <c r="VMX181" s="23"/>
      <c r="VMY181" s="23"/>
      <c r="VMZ181" s="23"/>
      <c r="VNA181" s="23"/>
      <c r="VNB181" s="23"/>
      <c r="VNC181" s="23"/>
      <c r="VND181" s="23"/>
      <c r="VNE181" s="23"/>
      <c r="VNF181" s="23"/>
      <c r="VNG181" s="23"/>
      <c r="VNH181" s="23"/>
      <c r="VNI181" s="23"/>
      <c r="VNJ181" s="23"/>
      <c r="VNK181" s="23"/>
      <c r="VNL181" s="23"/>
      <c r="VNM181" s="23"/>
      <c r="VNN181" s="23"/>
      <c r="VNO181" s="23"/>
      <c r="VNP181" s="23"/>
      <c r="VNQ181" s="23"/>
      <c r="VNR181" s="23"/>
      <c r="VNS181" s="23"/>
      <c r="VNT181" s="23"/>
      <c r="VNU181" s="23"/>
      <c r="VNV181" s="23"/>
      <c r="VNW181" s="23"/>
      <c r="VNX181" s="23"/>
      <c r="VNY181" s="23"/>
      <c r="VNZ181" s="23"/>
      <c r="VOA181" s="23"/>
      <c r="VOB181" s="23"/>
      <c r="VOC181" s="23"/>
      <c r="VOD181" s="23"/>
      <c r="VOE181" s="23"/>
      <c r="VOF181" s="23"/>
      <c r="VOG181" s="23"/>
      <c r="VOH181" s="23"/>
      <c r="VOI181" s="23"/>
      <c r="VOJ181" s="23"/>
      <c r="VOK181" s="23"/>
      <c r="VOL181" s="23"/>
      <c r="VOM181" s="23"/>
      <c r="VON181" s="23"/>
      <c r="VOO181" s="23"/>
      <c r="VOP181" s="23"/>
      <c r="VOQ181" s="23"/>
      <c r="VOR181" s="23"/>
      <c r="VOS181" s="23"/>
      <c r="VOT181" s="23"/>
      <c r="VOU181" s="23"/>
      <c r="VOV181" s="23"/>
      <c r="VOW181" s="23"/>
      <c r="VOX181" s="23"/>
      <c r="VOY181" s="23"/>
      <c r="VOZ181" s="23"/>
      <c r="VPA181" s="23"/>
      <c r="VPB181" s="23"/>
      <c r="VPC181" s="23"/>
      <c r="VPD181" s="23"/>
      <c r="VPE181" s="23"/>
      <c r="VPF181" s="23"/>
      <c r="VPG181" s="23"/>
      <c r="VPH181" s="23"/>
      <c r="VPI181" s="23"/>
      <c r="VPJ181" s="23"/>
      <c r="VPK181" s="23"/>
      <c r="VPL181" s="23"/>
      <c r="VPM181" s="23"/>
      <c r="VPN181" s="23"/>
      <c r="VPO181" s="23"/>
      <c r="VPP181" s="23"/>
      <c r="VPQ181" s="23"/>
      <c r="VPR181" s="23"/>
      <c r="VPS181" s="23"/>
      <c r="VPT181" s="23"/>
      <c r="VPU181" s="23"/>
      <c r="VPV181" s="23"/>
      <c r="VPW181" s="23"/>
      <c r="VPX181" s="23"/>
      <c r="VPY181" s="23"/>
      <c r="VPZ181" s="23"/>
      <c r="VQA181" s="23"/>
      <c r="VQB181" s="23"/>
      <c r="VQC181" s="23"/>
      <c r="VQD181" s="23"/>
      <c r="VQE181" s="23"/>
      <c r="VQF181" s="23"/>
      <c r="VQG181" s="23"/>
      <c r="VQH181" s="23"/>
      <c r="VQI181" s="23"/>
      <c r="VQJ181" s="23"/>
      <c r="VQK181" s="23"/>
      <c r="VQL181" s="23"/>
      <c r="VQM181" s="23"/>
      <c r="VQN181" s="23"/>
      <c r="VQO181" s="23"/>
      <c r="VQP181" s="23"/>
      <c r="VQQ181" s="23"/>
      <c r="VQR181" s="23"/>
      <c r="VQS181" s="23"/>
      <c r="VQT181" s="23"/>
      <c r="VQU181" s="23"/>
      <c r="VQV181" s="23"/>
      <c r="VQW181" s="23"/>
      <c r="VQX181" s="23"/>
      <c r="VQY181" s="23"/>
      <c r="VQZ181" s="23"/>
      <c r="VRA181" s="23"/>
      <c r="VRB181" s="23"/>
      <c r="VRC181" s="23"/>
      <c r="VRD181" s="23"/>
      <c r="VRE181" s="23"/>
      <c r="VRF181" s="23"/>
      <c r="VRG181" s="23"/>
      <c r="VRH181" s="23"/>
      <c r="VRI181" s="23"/>
      <c r="VRJ181" s="23"/>
      <c r="VRK181" s="23"/>
      <c r="VRL181" s="23"/>
      <c r="VRM181" s="23"/>
      <c r="VRN181" s="23"/>
      <c r="VRO181" s="23"/>
      <c r="VRP181" s="23"/>
      <c r="VRQ181" s="23"/>
      <c r="VRR181" s="23"/>
      <c r="VRS181" s="23"/>
      <c r="VRT181" s="23"/>
      <c r="VRU181" s="23"/>
      <c r="VRV181" s="23"/>
      <c r="VRW181" s="23"/>
      <c r="VRX181" s="23"/>
      <c r="VRY181" s="23"/>
      <c r="VRZ181" s="23"/>
      <c r="VSA181" s="23"/>
      <c r="VSB181" s="23"/>
      <c r="VSC181" s="23"/>
      <c r="VSD181" s="23"/>
      <c r="VSE181" s="23"/>
      <c r="VSF181" s="23"/>
      <c r="VSG181" s="23"/>
      <c r="VSH181" s="23"/>
      <c r="VSI181" s="23"/>
      <c r="VSJ181" s="23"/>
      <c r="VSK181" s="23"/>
      <c r="VSL181" s="23"/>
      <c r="VSM181" s="23"/>
      <c r="VSN181" s="23"/>
      <c r="VSO181" s="23"/>
      <c r="VSP181" s="23"/>
      <c r="VSQ181" s="23"/>
      <c r="VSR181" s="23"/>
      <c r="VSS181" s="23"/>
      <c r="VST181" s="23"/>
      <c r="VSU181" s="23"/>
      <c r="VSV181" s="23"/>
      <c r="VSW181" s="23"/>
      <c r="VSX181" s="23"/>
      <c r="VSY181" s="23"/>
      <c r="VSZ181" s="23"/>
      <c r="VTA181" s="23"/>
      <c r="VTB181" s="23"/>
      <c r="VTC181" s="23"/>
      <c r="VTD181" s="23"/>
      <c r="VTE181" s="23"/>
      <c r="VTF181" s="23"/>
      <c r="VTG181" s="23"/>
      <c r="VTH181" s="23"/>
      <c r="VTI181" s="23"/>
      <c r="VTJ181" s="23"/>
      <c r="VTK181" s="23"/>
      <c r="VTL181" s="23"/>
      <c r="VTM181" s="23"/>
      <c r="VTN181" s="23"/>
      <c r="VTO181" s="23"/>
      <c r="VTP181" s="23"/>
      <c r="VTQ181" s="23"/>
      <c r="VTR181" s="23"/>
      <c r="VTS181" s="23"/>
      <c r="VTT181" s="23"/>
      <c r="VTU181" s="23"/>
      <c r="VTV181" s="23"/>
      <c r="VTW181" s="23"/>
      <c r="VTX181" s="23"/>
      <c r="VTY181" s="23"/>
      <c r="VTZ181" s="23"/>
      <c r="VUA181" s="23"/>
      <c r="VUB181" s="23"/>
      <c r="VUC181" s="23"/>
      <c r="VUD181" s="23"/>
      <c r="VUE181" s="23"/>
      <c r="VUF181" s="23"/>
      <c r="VUG181" s="23"/>
      <c r="VUH181" s="23"/>
      <c r="VUI181" s="23"/>
      <c r="VUJ181" s="23"/>
      <c r="VUK181" s="23"/>
      <c r="VUL181" s="23"/>
      <c r="VUM181" s="23"/>
      <c r="VUN181" s="23"/>
      <c r="VUO181" s="23"/>
      <c r="VUP181" s="23"/>
      <c r="VUQ181" s="23"/>
      <c r="VUR181" s="23"/>
      <c r="VUS181" s="23"/>
      <c r="VUT181" s="23"/>
      <c r="VUU181" s="23"/>
      <c r="VUV181" s="23"/>
      <c r="VUW181" s="23"/>
      <c r="VUX181" s="23"/>
      <c r="VUY181" s="23"/>
      <c r="VUZ181" s="23"/>
      <c r="VVA181" s="23"/>
      <c r="VVB181" s="23"/>
      <c r="VVC181" s="23"/>
      <c r="VVD181" s="23"/>
      <c r="VVE181" s="23"/>
      <c r="VVF181" s="23"/>
      <c r="VVG181" s="23"/>
      <c r="VVH181" s="23"/>
      <c r="VVI181" s="23"/>
      <c r="VVJ181" s="23"/>
      <c r="VVK181" s="23"/>
      <c r="VVL181" s="23"/>
      <c r="VVM181" s="23"/>
      <c r="VVN181" s="23"/>
      <c r="VVO181" s="23"/>
      <c r="VVP181" s="23"/>
      <c r="VVQ181" s="23"/>
      <c r="VVR181" s="23"/>
      <c r="VVS181" s="23"/>
      <c r="VVT181" s="23"/>
      <c r="VVU181" s="23"/>
      <c r="VVV181" s="23"/>
      <c r="VVW181" s="23"/>
      <c r="VVX181" s="23"/>
      <c r="VVY181" s="23"/>
      <c r="VVZ181" s="23"/>
      <c r="VWA181" s="23"/>
      <c r="VWB181" s="23"/>
      <c r="VWC181" s="23"/>
      <c r="VWD181" s="23"/>
      <c r="VWE181" s="23"/>
      <c r="VWF181" s="23"/>
      <c r="VWG181" s="23"/>
      <c r="VWH181" s="23"/>
      <c r="VWI181" s="23"/>
      <c r="VWJ181" s="23"/>
      <c r="VWK181" s="23"/>
      <c r="VWL181" s="23"/>
      <c r="VWM181" s="23"/>
      <c r="VWN181" s="23"/>
      <c r="VWO181" s="23"/>
      <c r="VWP181" s="23"/>
      <c r="VWQ181" s="23"/>
      <c r="VWR181" s="23"/>
      <c r="VWS181" s="23"/>
      <c r="VWT181" s="23"/>
      <c r="VWU181" s="23"/>
      <c r="VWV181" s="23"/>
      <c r="VWW181" s="23"/>
      <c r="VWX181" s="23"/>
      <c r="VWY181" s="23"/>
      <c r="VWZ181" s="23"/>
      <c r="VXA181" s="23"/>
      <c r="VXB181" s="23"/>
      <c r="VXC181" s="23"/>
      <c r="VXD181" s="23"/>
      <c r="VXE181" s="23"/>
      <c r="VXF181" s="23"/>
      <c r="VXG181" s="23"/>
      <c r="VXH181" s="23"/>
      <c r="VXI181" s="23"/>
      <c r="VXJ181" s="23"/>
      <c r="VXK181" s="23"/>
      <c r="VXL181" s="23"/>
      <c r="VXM181" s="23"/>
      <c r="VXN181" s="23"/>
      <c r="VXO181" s="23"/>
      <c r="VXP181" s="23"/>
      <c r="VXQ181" s="23"/>
      <c r="VXR181" s="23"/>
      <c r="VXS181" s="23"/>
      <c r="VXT181" s="23"/>
      <c r="VXU181" s="23"/>
      <c r="VXV181" s="23"/>
      <c r="VXW181" s="23"/>
      <c r="VXX181" s="23"/>
      <c r="VXY181" s="23"/>
      <c r="VXZ181" s="23"/>
      <c r="VYA181" s="23"/>
      <c r="VYB181" s="23"/>
      <c r="VYC181" s="23"/>
      <c r="VYD181" s="23"/>
      <c r="VYE181" s="23"/>
      <c r="VYF181" s="23"/>
      <c r="VYG181" s="23"/>
      <c r="VYH181" s="23"/>
      <c r="VYI181" s="23"/>
      <c r="VYJ181" s="23"/>
      <c r="VYK181" s="23"/>
      <c r="VYL181" s="23"/>
      <c r="VYM181" s="23"/>
      <c r="VYN181" s="23"/>
      <c r="VYO181" s="23"/>
      <c r="VYP181" s="23"/>
      <c r="VYQ181" s="23"/>
      <c r="VYR181" s="23"/>
      <c r="VYS181" s="23"/>
      <c r="VYT181" s="23"/>
      <c r="VYU181" s="23"/>
      <c r="VYV181" s="23"/>
      <c r="VYW181" s="23"/>
      <c r="VYX181" s="23"/>
      <c r="VYY181" s="23"/>
      <c r="VYZ181" s="23"/>
      <c r="VZA181" s="23"/>
      <c r="VZB181" s="23"/>
      <c r="VZC181" s="23"/>
      <c r="VZD181" s="23"/>
      <c r="VZE181" s="23"/>
      <c r="VZF181" s="23"/>
      <c r="VZG181" s="23"/>
      <c r="VZH181" s="23"/>
      <c r="VZI181" s="23"/>
      <c r="VZJ181" s="23"/>
      <c r="VZK181" s="23"/>
      <c r="VZL181" s="23"/>
      <c r="VZM181" s="23"/>
      <c r="VZN181" s="23"/>
      <c r="VZO181" s="23"/>
      <c r="VZP181" s="23"/>
      <c r="VZQ181" s="23"/>
      <c r="VZR181" s="23"/>
      <c r="VZS181" s="23"/>
      <c r="VZT181" s="23"/>
      <c r="VZU181" s="23"/>
      <c r="VZV181" s="23"/>
      <c r="VZW181" s="23"/>
      <c r="VZX181" s="23"/>
      <c r="VZY181" s="23"/>
      <c r="VZZ181" s="23"/>
      <c r="WAA181" s="23"/>
      <c r="WAB181" s="23"/>
      <c r="WAC181" s="23"/>
      <c r="WAD181" s="23"/>
      <c r="WAE181" s="23"/>
      <c r="WAF181" s="23"/>
      <c r="WAG181" s="23"/>
      <c r="WAH181" s="23"/>
      <c r="WAI181" s="23"/>
      <c r="WAJ181" s="23"/>
      <c r="WAK181" s="23"/>
      <c r="WAL181" s="23"/>
      <c r="WAM181" s="23"/>
      <c r="WAN181" s="23"/>
      <c r="WAO181" s="23"/>
      <c r="WAP181" s="23"/>
      <c r="WAQ181" s="23"/>
      <c r="WAR181" s="23"/>
      <c r="WAS181" s="23"/>
      <c r="WAT181" s="23"/>
      <c r="WAU181" s="23"/>
      <c r="WAV181" s="23"/>
      <c r="WAW181" s="23"/>
      <c r="WAX181" s="23"/>
      <c r="WAY181" s="23"/>
      <c r="WAZ181" s="23"/>
      <c r="WBA181" s="23"/>
      <c r="WBB181" s="23"/>
      <c r="WBC181" s="23"/>
      <c r="WBD181" s="23"/>
      <c r="WBE181" s="23"/>
      <c r="WBF181" s="23"/>
      <c r="WBG181" s="23"/>
      <c r="WBH181" s="23"/>
      <c r="WBI181" s="23"/>
      <c r="WBJ181" s="23"/>
      <c r="WBK181" s="23"/>
      <c r="WBL181" s="23"/>
      <c r="WBM181" s="23"/>
      <c r="WBN181" s="23"/>
      <c r="WBO181" s="23"/>
      <c r="WBP181" s="23"/>
      <c r="WBQ181" s="23"/>
      <c r="WBR181" s="23"/>
      <c r="WBS181" s="23"/>
      <c r="WBT181" s="23"/>
      <c r="WBU181" s="23"/>
      <c r="WBV181" s="23"/>
      <c r="WBW181" s="23"/>
      <c r="WBX181" s="23"/>
      <c r="WBY181" s="23"/>
      <c r="WBZ181" s="23"/>
      <c r="WCA181" s="23"/>
      <c r="WCB181" s="23"/>
      <c r="WCC181" s="23"/>
      <c r="WCD181" s="23"/>
      <c r="WCE181" s="23"/>
      <c r="WCF181" s="23"/>
      <c r="WCG181" s="23"/>
      <c r="WCH181" s="23"/>
      <c r="WCI181" s="23"/>
      <c r="WCJ181" s="23"/>
      <c r="WCK181" s="23"/>
      <c r="WCL181" s="23"/>
      <c r="WCM181" s="23"/>
      <c r="WCN181" s="23"/>
      <c r="WCO181" s="23"/>
      <c r="WCP181" s="23"/>
      <c r="WCQ181" s="23"/>
      <c r="WCR181" s="23"/>
      <c r="WCS181" s="23"/>
      <c r="WCT181" s="23"/>
      <c r="WCU181" s="23"/>
      <c r="WCV181" s="23"/>
      <c r="WCW181" s="23"/>
      <c r="WCX181" s="23"/>
      <c r="WCY181" s="23"/>
      <c r="WCZ181" s="23"/>
      <c r="WDA181" s="23"/>
      <c r="WDB181" s="23"/>
      <c r="WDC181" s="23"/>
      <c r="WDD181" s="23"/>
      <c r="WDE181" s="23"/>
      <c r="WDF181" s="23"/>
      <c r="WDG181" s="23"/>
      <c r="WDH181" s="23"/>
      <c r="WDI181" s="23"/>
      <c r="WDJ181" s="23"/>
      <c r="WDK181" s="23"/>
      <c r="WDL181" s="23"/>
      <c r="WDM181" s="23"/>
      <c r="WDN181" s="23"/>
      <c r="WDO181" s="23"/>
      <c r="WDP181" s="23"/>
      <c r="WDQ181" s="23"/>
      <c r="WDR181" s="23"/>
      <c r="WDS181" s="23"/>
      <c r="WDT181" s="23"/>
      <c r="WDU181" s="23"/>
      <c r="WDV181" s="23"/>
      <c r="WDW181" s="23"/>
      <c r="WDX181" s="23"/>
      <c r="WDY181" s="23"/>
      <c r="WDZ181" s="23"/>
      <c r="WEA181" s="23"/>
      <c r="WEB181" s="23"/>
      <c r="WEC181" s="23"/>
      <c r="WED181" s="23"/>
      <c r="WEE181" s="23"/>
      <c r="WEF181" s="23"/>
      <c r="WEG181" s="23"/>
      <c r="WEH181" s="23"/>
      <c r="WEI181" s="23"/>
      <c r="WEJ181" s="23"/>
      <c r="WEK181" s="23"/>
      <c r="WEL181" s="23"/>
      <c r="WEM181" s="23"/>
      <c r="WEN181" s="23"/>
      <c r="WEO181" s="23"/>
      <c r="WEP181" s="23"/>
      <c r="WEQ181" s="23"/>
      <c r="WER181" s="23"/>
      <c r="WES181" s="23"/>
      <c r="WET181" s="23"/>
      <c r="WEU181" s="23"/>
      <c r="WEV181" s="23"/>
      <c r="WEW181" s="23"/>
      <c r="WEX181" s="23"/>
      <c r="WEY181" s="23"/>
      <c r="WEZ181" s="23"/>
      <c r="WFA181" s="23"/>
      <c r="WFB181" s="23"/>
      <c r="WFC181" s="23"/>
      <c r="WFD181" s="23"/>
      <c r="WFE181" s="23"/>
      <c r="WFF181" s="23"/>
      <c r="WFG181" s="23"/>
      <c r="WFH181" s="23"/>
      <c r="WFI181" s="23"/>
      <c r="WFJ181" s="23"/>
      <c r="WFK181" s="23"/>
      <c r="WFL181" s="23"/>
      <c r="WFM181" s="23"/>
      <c r="WFN181" s="23"/>
      <c r="WFO181" s="23"/>
      <c r="WFP181" s="23"/>
      <c r="WFQ181" s="23"/>
      <c r="WFR181" s="23"/>
      <c r="WFS181" s="23"/>
      <c r="WFT181" s="23"/>
      <c r="WFU181" s="23"/>
      <c r="WFV181" s="23"/>
      <c r="WFW181" s="23"/>
      <c r="WFX181" s="23"/>
      <c r="WFY181" s="23"/>
      <c r="WFZ181" s="23"/>
      <c r="WGA181" s="23"/>
      <c r="WGB181" s="23"/>
      <c r="WGC181" s="23"/>
      <c r="WGD181" s="23"/>
      <c r="WGE181" s="23"/>
      <c r="WGF181" s="23"/>
      <c r="WGG181" s="23"/>
      <c r="WGH181" s="23"/>
      <c r="WGI181" s="23"/>
      <c r="WGJ181" s="23"/>
      <c r="WGK181" s="23"/>
      <c r="WGL181" s="23"/>
      <c r="WGM181" s="23"/>
      <c r="WGN181" s="23"/>
      <c r="WGO181" s="23"/>
      <c r="WGP181" s="23"/>
      <c r="WGQ181" s="23"/>
      <c r="WGR181" s="23"/>
      <c r="WGS181" s="23"/>
      <c r="WGT181" s="23"/>
      <c r="WGU181" s="23"/>
      <c r="WGV181" s="23"/>
      <c r="WGW181" s="23"/>
      <c r="WGX181" s="23"/>
      <c r="WGY181" s="23"/>
      <c r="WGZ181" s="23"/>
      <c r="WHA181" s="23"/>
      <c r="WHB181" s="23"/>
      <c r="WHC181" s="23"/>
      <c r="WHD181" s="23"/>
      <c r="WHE181" s="23"/>
      <c r="WHF181" s="23"/>
      <c r="WHG181" s="23"/>
      <c r="WHH181" s="23"/>
      <c r="WHI181" s="23"/>
      <c r="WHJ181" s="23"/>
      <c r="WHK181" s="23"/>
      <c r="WHL181" s="23"/>
      <c r="WHM181" s="23"/>
      <c r="WHN181" s="23"/>
      <c r="WHO181" s="23"/>
      <c r="WHP181" s="23"/>
      <c r="WHQ181" s="23"/>
      <c r="WHR181" s="23"/>
      <c r="WHS181" s="23"/>
      <c r="WHT181" s="23"/>
      <c r="WHU181" s="23"/>
      <c r="WHV181" s="23"/>
      <c r="WHW181" s="23"/>
      <c r="WHX181" s="23"/>
      <c r="WHY181" s="23"/>
      <c r="WHZ181" s="23"/>
      <c r="WIA181" s="23"/>
      <c r="WIB181" s="23"/>
      <c r="WIC181" s="23"/>
      <c r="WID181" s="23"/>
      <c r="WIE181" s="23"/>
      <c r="WIF181" s="23"/>
      <c r="WIG181" s="23"/>
      <c r="WIH181" s="23"/>
      <c r="WII181" s="23"/>
      <c r="WIJ181" s="23"/>
      <c r="WIK181" s="23"/>
      <c r="WIL181" s="23"/>
      <c r="WIM181" s="23"/>
      <c r="WIN181" s="23"/>
      <c r="WIO181" s="23"/>
      <c r="WIP181" s="23"/>
      <c r="WIQ181" s="23"/>
      <c r="WIR181" s="23"/>
      <c r="WIS181" s="23"/>
      <c r="WIT181" s="23"/>
      <c r="WIU181" s="23"/>
      <c r="WIV181" s="23"/>
      <c r="WIW181" s="23"/>
      <c r="WIX181" s="23"/>
      <c r="WIY181" s="23"/>
      <c r="WIZ181" s="23"/>
      <c r="WJA181" s="23"/>
      <c r="WJB181" s="23"/>
      <c r="WJC181" s="23"/>
      <c r="WJD181" s="23"/>
      <c r="WJE181" s="23"/>
      <c r="WJF181" s="23"/>
      <c r="WJG181" s="23"/>
      <c r="WJH181" s="23"/>
      <c r="WJI181" s="23"/>
      <c r="WJJ181" s="23"/>
      <c r="WJK181" s="23"/>
      <c r="WJL181" s="23"/>
      <c r="WJM181" s="23"/>
      <c r="WJN181" s="23"/>
      <c r="WJO181" s="23"/>
      <c r="WJP181" s="23"/>
      <c r="WJQ181" s="23"/>
      <c r="WJR181" s="23"/>
      <c r="WJS181" s="23"/>
      <c r="WJT181" s="23"/>
      <c r="WJU181" s="23"/>
      <c r="WJV181" s="23"/>
      <c r="WJW181" s="23"/>
      <c r="WJX181" s="23"/>
      <c r="WJY181" s="23"/>
      <c r="WJZ181" s="23"/>
      <c r="WKA181" s="23"/>
      <c r="WKB181" s="23"/>
      <c r="WKC181" s="23"/>
      <c r="WKD181" s="23"/>
      <c r="WKE181" s="23"/>
      <c r="WKF181" s="23"/>
      <c r="WKG181" s="23"/>
      <c r="WKH181" s="23"/>
      <c r="WKI181" s="23"/>
      <c r="WKJ181" s="23"/>
      <c r="WKK181" s="23"/>
      <c r="WKL181" s="23"/>
      <c r="WKM181" s="23"/>
      <c r="WKN181" s="23"/>
      <c r="WKO181" s="23"/>
      <c r="WKP181" s="23"/>
      <c r="WKQ181" s="23"/>
      <c r="WKR181" s="23"/>
      <c r="WKS181" s="23"/>
      <c r="WKT181" s="23"/>
      <c r="WKU181" s="23"/>
      <c r="WKV181" s="23"/>
      <c r="WKW181" s="23"/>
      <c r="WKX181" s="23"/>
      <c r="WKY181" s="23"/>
      <c r="WKZ181" s="23"/>
      <c r="WLA181" s="23"/>
      <c r="WLB181" s="23"/>
      <c r="WLC181" s="23"/>
      <c r="WLD181" s="23"/>
      <c r="WLE181" s="23"/>
      <c r="WLF181" s="23"/>
      <c r="WLG181" s="23"/>
      <c r="WLH181" s="23"/>
      <c r="WLI181" s="23"/>
      <c r="WLJ181" s="23"/>
      <c r="WLK181" s="23"/>
      <c r="WLL181" s="23"/>
      <c r="WLM181" s="23"/>
      <c r="WLN181" s="23"/>
      <c r="WLO181" s="23"/>
      <c r="WLP181" s="23"/>
      <c r="WLQ181" s="23"/>
      <c r="WLR181" s="23"/>
      <c r="WLS181" s="23"/>
      <c r="WLT181" s="23"/>
      <c r="WLU181" s="23"/>
      <c r="WLV181" s="23"/>
      <c r="WLW181" s="23"/>
      <c r="WLX181" s="23"/>
      <c r="WLY181" s="23"/>
      <c r="WLZ181" s="23"/>
      <c r="WMA181" s="23"/>
      <c r="WMB181" s="23"/>
      <c r="WMC181" s="23"/>
      <c r="WMD181" s="23"/>
      <c r="WME181" s="23"/>
      <c r="WMF181" s="23"/>
      <c r="WMG181" s="23"/>
      <c r="WMH181" s="23"/>
      <c r="WMI181" s="23"/>
      <c r="WMJ181" s="23"/>
      <c r="WMK181" s="23"/>
      <c r="WML181" s="23"/>
      <c r="WMM181" s="23"/>
      <c r="WMN181" s="23"/>
      <c r="WMO181" s="23"/>
      <c r="WMP181" s="23"/>
      <c r="WMQ181" s="23"/>
      <c r="WMR181" s="23"/>
      <c r="WMS181" s="23"/>
      <c r="WMT181" s="23"/>
      <c r="WMU181" s="23"/>
      <c r="WMV181" s="23"/>
      <c r="WMW181" s="23"/>
      <c r="WMX181" s="23"/>
      <c r="WMY181" s="23"/>
      <c r="WMZ181" s="23"/>
      <c r="WNA181" s="23"/>
      <c r="WNB181" s="23"/>
      <c r="WNC181" s="23"/>
      <c r="WND181" s="23"/>
      <c r="WNE181" s="23"/>
      <c r="WNF181" s="23"/>
      <c r="WNG181" s="23"/>
      <c r="WNH181" s="23"/>
      <c r="WNI181" s="23"/>
      <c r="WNJ181" s="23"/>
      <c r="WNK181" s="23"/>
      <c r="WNL181" s="23"/>
      <c r="WNM181" s="23"/>
      <c r="WNN181" s="23"/>
      <c r="WNO181" s="23"/>
      <c r="WNP181" s="23"/>
      <c r="WNQ181" s="23"/>
      <c r="WNR181" s="23"/>
      <c r="WNS181" s="23"/>
      <c r="WNT181" s="23"/>
      <c r="WNU181" s="23"/>
      <c r="WNV181" s="23"/>
      <c r="WNW181" s="23"/>
      <c r="WNX181" s="23"/>
      <c r="WNY181" s="23"/>
      <c r="WNZ181" s="23"/>
      <c r="WOA181" s="23"/>
      <c r="WOB181" s="23"/>
      <c r="WOC181" s="23"/>
      <c r="WOD181" s="23"/>
      <c r="WOE181" s="23"/>
      <c r="WOF181" s="23"/>
      <c r="WOG181" s="23"/>
      <c r="WOH181" s="23"/>
      <c r="WOI181" s="23"/>
      <c r="WOJ181" s="23"/>
      <c r="WOK181" s="23"/>
      <c r="WOL181" s="23"/>
      <c r="WOM181" s="23"/>
      <c r="WON181" s="23"/>
      <c r="WOO181" s="23"/>
      <c r="WOP181" s="23"/>
      <c r="WOQ181" s="23"/>
      <c r="WOR181" s="23"/>
      <c r="WOS181" s="23"/>
      <c r="WOT181" s="23"/>
      <c r="WOU181" s="23"/>
      <c r="WOV181" s="23"/>
      <c r="WOW181" s="23"/>
      <c r="WOX181" s="23"/>
      <c r="WOY181" s="23"/>
      <c r="WOZ181" s="23"/>
      <c r="WPA181" s="23"/>
      <c r="WPB181" s="23"/>
      <c r="WPC181" s="23"/>
      <c r="WPD181" s="23"/>
      <c r="WPE181" s="23"/>
      <c r="WPF181" s="23"/>
      <c r="WPG181" s="23"/>
      <c r="WPH181" s="23"/>
      <c r="WPI181" s="23"/>
      <c r="WPJ181" s="23"/>
      <c r="WPK181" s="23"/>
      <c r="WPL181" s="23"/>
      <c r="WPM181" s="23"/>
      <c r="WPN181" s="23"/>
      <c r="WPO181" s="23"/>
      <c r="WPP181" s="23"/>
      <c r="WPQ181" s="23"/>
      <c r="WPR181" s="23"/>
      <c r="WPS181" s="23"/>
      <c r="WPT181" s="23"/>
      <c r="WPU181" s="23"/>
      <c r="WPV181" s="23"/>
      <c r="WPW181" s="23"/>
      <c r="WPX181" s="23"/>
      <c r="WPY181" s="23"/>
      <c r="WPZ181" s="23"/>
      <c r="WQA181" s="23"/>
      <c r="WQB181" s="23"/>
      <c r="WQC181" s="23"/>
      <c r="WQD181" s="23"/>
      <c r="WQE181" s="23"/>
      <c r="WQF181" s="23"/>
      <c r="WQG181" s="23"/>
      <c r="WQH181" s="23"/>
      <c r="WQI181" s="23"/>
      <c r="WQJ181" s="23"/>
      <c r="WQK181" s="23"/>
      <c r="WQL181" s="23"/>
      <c r="WQM181" s="23"/>
      <c r="WQN181" s="23"/>
      <c r="WQO181" s="23"/>
      <c r="WQP181" s="23"/>
      <c r="WQQ181" s="23"/>
      <c r="WQR181" s="23"/>
      <c r="WQS181" s="23"/>
      <c r="WQT181" s="23"/>
      <c r="WQU181" s="23"/>
      <c r="WQV181" s="23"/>
      <c r="WQW181" s="23"/>
      <c r="WQX181" s="23"/>
      <c r="WQY181" s="23"/>
      <c r="WQZ181" s="23"/>
      <c r="WRA181" s="23"/>
      <c r="WRB181" s="23"/>
      <c r="WRC181" s="23"/>
      <c r="WRD181" s="23"/>
      <c r="WRE181" s="23"/>
      <c r="WRF181" s="23"/>
      <c r="WRG181" s="23"/>
      <c r="WRH181" s="23"/>
      <c r="WRI181" s="23"/>
      <c r="WRJ181" s="23"/>
      <c r="WRK181" s="23"/>
      <c r="WRL181" s="23"/>
      <c r="WRM181" s="23"/>
      <c r="WRN181" s="23"/>
      <c r="WRO181" s="23"/>
      <c r="WRP181" s="23"/>
      <c r="WRQ181" s="23"/>
      <c r="WRR181" s="23"/>
      <c r="WRS181" s="23"/>
      <c r="WRT181" s="23"/>
      <c r="WRU181" s="23"/>
      <c r="WRV181" s="23"/>
      <c r="WRW181" s="23"/>
      <c r="WRX181" s="23"/>
      <c r="WRY181" s="23"/>
      <c r="WRZ181" s="23"/>
      <c r="WSA181" s="23"/>
      <c r="WSB181" s="23"/>
      <c r="WSC181" s="23"/>
      <c r="WSD181" s="23"/>
      <c r="WSE181" s="23"/>
      <c r="WSF181" s="23"/>
      <c r="WSG181" s="23"/>
      <c r="WSH181" s="23"/>
      <c r="WSI181" s="23"/>
      <c r="WSJ181" s="23"/>
      <c r="WSK181" s="23"/>
      <c r="WSL181" s="23"/>
      <c r="WSM181" s="23"/>
      <c r="WSN181" s="23"/>
      <c r="WSO181" s="23"/>
      <c r="WSP181" s="23"/>
      <c r="WSQ181" s="23"/>
      <c r="WSR181" s="23"/>
      <c r="WSS181" s="23"/>
      <c r="WST181" s="23"/>
      <c r="WSU181" s="23"/>
      <c r="WSV181" s="23"/>
      <c r="WSW181" s="23"/>
      <c r="WSX181" s="23"/>
      <c r="WSY181" s="23"/>
      <c r="WSZ181" s="23"/>
      <c r="WTA181" s="23"/>
      <c r="WTB181" s="23"/>
      <c r="WTC181" s="23"/>
      <c r="WTD181" s="23"/>
      <c r="WTE181" s="23"/>
      <c r="WTF181" s="23"/>
      <c r="WTG181" s="23"/>
      <c r="WTH181" s="23"/>
      <c r="WTI181" s="23"/>
      <c r="WTJ181" s="23"/>
      <c r="WTK181" s="23"/>
      <c r="WTL181" s="23"/>
      <c r="WTM181" s="23"/>
      <c r="WTN181" s="23"/>
      <c r="WTO181" s="23"/>
      <c r="WTP181" s="23"/>
      <c r="WTQ181" s="23"/>
      <c r="WTR181" s="23"/>
      <c r="WTS181" s="23"/>
      <c r="WTT181" s="23"/>
      <c r="WTU181" s="23"/>
      <c r="WTV181" s="23"/>
      <c r="WTW181" s="23"/>
      <c r="WTX181" s="23"/>
      <c r="WTY181" s="23"/>
      <c r="WTZ181" s="23"/>
      <c r="WUA181" s="23"/>
      <c r="WUB181" s="23"/>
      <c r="WUC181" s="23"/>
      <c r="WUD181" s="23"/>
      <c r="WUE181" s="23"/>
      <c r="WUF181" s="23"/>
      <c r="WUG181" s="23"/>
      <c r="WUH181" s="23"/>
      <c r="WUI181" s="23"/>
      <c r="WUJ181" s="23"/>
      <c r="WUK181" s="23"/>
      <c r="WUL181" s="23"/>
      <c r="WUM181" s="23"/>
      <c r="WUN181" s="23"/>
      <c r="WUO181" s="23"/>
      <c r="WUP181" s="23"/>
      <c r="WUQ181" s="23"/>
      <c r="WUR181" s="23"/>
      <c r="WUS181" s="23"/>
      <c r="WUT181" s="23"/>
      <c r="WUU181" s="23"/>
      <c r="WUV181" s="23"/>
      <c r="WUW181" s="23"/>
      <c r="WUX181" s="23"/>
      <c r="WUY181" s="23"/>
      <c r="WUZ181" s="23"/>
      <c r="WVA181" s="23"/>
      <c r="WVB181" s="23"/>
      <c r="WVC181" s="23"/>
      <c r="WVD181" s="23"/>
      <c r="WVE181" s="23"/>
      <c r="WVF181" s="23"/>
      <c r="WVG181" s="23"/>
      <c r="WVH181" s="23"/>
      <c r="WVI181" s="23"/>
      <c r="WVJ181" s="23"/>
      <c r="WVK181" s="23"/>
      <c r="WVL181" s="23"/>
      <c r="WVM181" s="23"/>
      <c r="WVN181" s="23"/>
      <c r="WVO181" s="23"/>
      <c r="WVP181" s="23"/>
      <c r="WVQ181" s="23"/>
      <c r="WVR181" s="23"/>
      <c r="WVS181" s="23"/>
      <c r="WVT181" s="23"/>
      <c r="WVU181" s="23"/>
      <c r="WVV181" s="23"/>
      <c r="WVW181" s="23"/>
      <c r="WVX181" s="23"/>
      <c r="WVY181" s="23"/>
      <c r="WVZ181" s="23"/>
      <c r="WWA181" s="23"/>
      <c r="WWB181" s="23"/>
      <c r="WWC181" s="23"/>
      <c r="WWD181" s="23"/>
      <c r="WWE181" s="23"/>
      <c r="WWF181" s="23"/>
      <c r="WWG181" s="23"/>
      <c r="WWH181" s="23"/>
      <c r="WWI181" s="23"/>
      <c r="WWJ181" s="23"/>
      <c r="WWK181" s="23"/>
      <c r="WWL181" s="23"/>
      <c r="WWM181" s="23"/>
      <c r="WWN181" s="23"/>
      <c r="WWO181" s="23"/>
      <c r="WWP181" s="23"/>
      <c r="WWQ181" s="23"/>
      <c r="WWR181" s="23"/>
      <c r="WWS181" s="23"/>
      <c r="WWT181" s="23"/>
      <c r="WWU181" s="23"/>
      <c r="WWV181" s="23"/>
      <c r="WWW181" s="23"/>
      <c r="WWX181" s="23"/>
      <c r="WWY181" s="23"/>
      <c r="WWZ181" s="23"/>
      <c r="WXA181" s="23"/>
      <c r="WXB181" s="23"/>
      <c r="WXC181" s="23"/>
      <c r="WXD181" s="23"/>
      <c r="WXE181" s="23"/>
      <c r="WXF181" s="23"/>
      <c r="WXG181" s="23"/>
      <c r="WXH181" s="23"/>
      <c r="WXI181" s="23"/>
      <c r="WXJ181" s="23"/>
      <c r="WXK181" s="23"/>
      <c r="WXL181" s="23"/>
      <c r="WXM181" s="23"/>
      <c r="WXN181" s="23"/>
      <c r="WXO181" s="23"/>
      <c r="WXP181" s="23"/>
      <c r="WXQ181" s="23"/>
      <c r="WXR181" s="23"/>
      <c r="WXS181" s="23"/>
      <c r="WXT181" s="23"/>
      <c r="WXU181" s="23"/>
      <c r="WXV181" s="23"/>
      <c r="WXW181" s="23"/>
      <c r="WXX181" s="23"/>
      <c r="WXY181" s="23"/>
      <c r="WXZ181" s="23"/>
      <c r="WYA181" s="23"/>
      <c r="WYB181" s="23"/>
      <c r="WYC181" s="23"/>
      <c r="WYD181" s="23"/>
      <c r="WYE181" s="23"/>
      <c r="WYF181" s="23"/>
      <c r="WYG181" s="23"/>
      <c r="WYH181" s="23"/>
      <c r="WYI181" s="23"/>
      <c r="WYJ181" s="23"/>
      <c r="WYK181" s="23"/>
      <c r="WYL181" s="23"/>
      <c r="WYM181" s="23"/>
      <c r="WYN181" s="23"/>
      <c r="WYO181" s="23"/>
      <c r="WYP181" s="23"/>
      <c r="WYQ181" s="23"/>
      <c r="WYR181" s="23"/>
      <c r="WYS181" s="23"/>
      <c r="WYT181" s="23"/>
      <c r="WYU181" s="23"/>
      <c r="WYV181" s="23"/>
      <c r="WYW181" s="23"/>
      <c r="WYX181" s="23"/>
      <c r="WYY181" s="23"/>
      <c r="WYZ181" s="23"/>
      <c r="WZA181" s="23"/>
      <c r="WZB181" s="23"/>
      <c r="WZC181" s="23"/>
      <c r="WZD181" s="23"/>
      <c r="WZE181" s="23"/>
      <c r="WZF181" s="23"/>
      <c r="WZG181" s="23"/>
      <c r="WZH181" s="23"/>
      <c r="WZI181" s="23"/>
      <c r="WZJ181" s="23"/>
      <c r="WZK181" s="23"/>
      <c r="WZL181" s="23"/>
      <c r="WZM181" s="23"/>
      <c r="WZN181" s="23"/>
      <c r="WZO181" s="23"/>
      <c r="WZP181" s="23"/>
      <c r="WZQ181" s="23"/>
      <c r="WZR181" s="23"/>
      <c r="WZS181" s="23"/>
      <c r="WZT181" s="23"/>
      <c r="WZU181" s="23"/>
      <c r="WZV181" s="23"/>
      <c r="WZW181" s="23"/>
      <c r="WZX181" s="23"/>
      <c r="WZY181" s="23"/>
      <c r="WZZ181" s="23"/>
      <c r="XAA181" s="23"/>
      <c r="XAB181" s="23"/>
      <c r="XAC181" s="23"/>
      <c r="XAD181" s="23"/>
      <c r="XAE181" s="23"/>
      <c r="XAF181" s="23"/>
      <c r="XAG181" s="23"/>
      <c r="XAH181" s="23"/>
      <c r="XAI181" s="23"/>
      <c r="XAJ181" s="23"/>
      <c r="XAK181" s="23"/>
      <c r="XAL181" s="23"/>
      <c r="XAM181" s="23"/>
      <c r="XAN181" s="23"/>
      <c r="XAO181" s="23"/>
      <c r="XAP181" s="23"/>
      <c r="XAQ181" s="23"/>
      <c r="XAR181" s="23"/>
      <c r="XAS181" s="23"/>
      <c r="XAT181" s="23"/>
      <c r="XAU181" s="23"/>
      <c r="XAV181" s="23"/>
      <c r="XAW181" s="23"/>
      <c r="XAX181" s="23"/>
      <c r="XAY181" s="23"/>
      <c r="XAZ181" s="23"/>
      <c r="XBA181" s="23"/>
      <c r="XBB181" s="23"/>
      <c r="XBC181" s="23"/>
      <c r="XBD181" s="23"/>
      <c r="XBE181" s="23"/>
      <c r="XBF181" s="23"/>
      <c r="XBG181" s="23"/>
      <c r="XBH181" s="23"/>
      <c r="XBI181" s="23"/>
      <c r="XBJ181" s="23"/>
      <c r="XBK181" s="23"/>
      <c r="XBL181" s="23"/>
      <c r="XBM181" s="23"/>
      <c r="XBN181" s="23"/>
      <c r="XBO181" s="23"/>
      <c r="XBP181" s="23"/>
      <c r="XBQ181" s="23"/>
      <c r="XBR181" s="23"/>
      <c r="XBS181" s="23"/>
      <c r="XBT181" s="23"/>
      <c r="XBU181" s="23"/>
      <c r="XBV181" s="23"/>
      <c r="XBW181" s="23"/>
      <c r="XBX181" s="23"/>
      <c r="XBY181" s="23"/>
      <c r="XBZ181" s="23"/>
      <c r="XCA181" s="23"/>
      <c r="XCB181" s="23"/>
      <c r="XCC181" s="23"/>
      <c r="XCD181" s="23"/>
      <c r="XCE181" s="23"/>
      <c r="XCF181" s="23"/>
      <c r="XCG181" s="23"/>
      <c r="XCH181" s="23"/>
      <c r="XCI181" s="23"/>
      <c r="XCJ181" s="23"/>
      <c r="XCK181" s="23"/>
      <c r="XCL181" s="23"/>
      <c r="XCM181" s="23"/>
      <c r="XCN181" s="23"/>
      <c r="XCO181" s="23"/>
      <c r="XCP181" s="23"/>
      <c r="XCQ181" s="23"/>
      <c r="XCR181" s="23"/>
      <c r="XCS181" s="23"/>
      <c r="XCT181" s="23"/>
      <c r="XCU181" s="23"/>
      <c r="XCV181" s="23"/>
      <c r="XCW181" s="23"/>
      <c r="XCX181" s="23"/>
      <c r="XCY181" s="23"/>
      <c r="XCZ181" s="23"/>
      <c r="XDA181" s="23"/>
      <c r="XDB181" s="23"/>
      <c r="XDC181" s="23"/>
      <c r="XDD181" s="23"/>
      <c r="XDE181" s="23"/>
      <c r="XDF181" s="23"/>
      <c r="XDG181" s="23"/>
      <c r="XDH181" s="23"/>
      <c r="XDI181" s="23"/>
      <c r="XDJ181" s="23"/>
      <c r="XDK181" s="23"/>
      <c r="XDL181" s="23"/>
      <c r="XDM181" s="23"/>
      <c r="XDN181" s="23"/>
      <c r="XDO181" s="23"/>
      <c r="XDP181" s="23"/>
      <c r="XDQ181" s="23"/>
      <c r="XDR181" s="23"/>
      <c r="XDS181" s="23"/>
      <c r="XDT181" s="23"/>
      <c r="XDU181" s="23"/>
      <c r="XDV181" s="23"/>
      <c r="XDW181" s="23"/>
      <c r="XDX181" s="23"/>
      <c r="XDY181" s="23"/>
      <c r="XDZ181" s="23"/>
      <c r="XEA181" s="23"/>
      <c r="XEB181" s="23"/>
      <c r="XEC181" s="23"/>
      <c r="XED181" s="23"/>
      <c r="XEE181" s="23"/>
      <c r="XEF181" s="23"/>
      <c r="XEG181" s="23"/>
      <c r="XEH181" s="23"/>
      <c r="XEI181" s="23"/>
      <c r="XEJ181" s="23"/>
      <c r="XEK181" s="23"/>
      <c r="XEL181" s="23"/>
      <c r="XEM181" s="23"/>
      <c r="XEN181" s="23"/>
      <c r="XEO181" s="23"/>
      <c r="XEP181" s="23"/>
      <c r="XEQ181" s="23"/>
      <c r="XER181" s="23"/>
      <c r="XES181" s="23"/>
      <c r="XET181" s="23"/>
      <c r="XEU181" s="23"/>
      <c r="XEV181" s="23"/>
      <c r="XEW181" s="23"/>
      <c r="XEX181" s="23"/>
      <c r="XEY181" s="23"/>
      <c r="XEZ181" s="23"/>
      <c r="XFA181" s="23"/>
    </row>
    <row r="182" spans="1:16381">
      <c r="B182" s="5" t="s">
        <v>959</v>
      </c>
      <c r="E182"/>
      <c r="F182"/>
      <c r="G182"/>
      <c r="V182"/>
      <c r="W182"/>
      <c r="X182"/>
      <c r="Y182"/>
      <c r="Z182"/>
      <c r="AA182"/>
    </row>
    <row r="183" spans="1:16381">
      <c r="A183" s="3" t="s">
        <v>782</v>
      </c>
      <c r="B183" t="s">
        <v>148</v>
      </c>
      <c r="C183" s="257">
        <v>0.5</v>
      </c>
      <c r="D183" s="257">
        <v>0.5</v>
      </c>
      <c r="E183" s="257">
        <v>2.5</v>
      </c>
      <c r="F183" s="257">
        <v>2.2999999999999998</v>
      </c>
      <c r="G183">
        <v>2.2999999999999998</v>
      </c>
      <c r="H183"/>
      <c r="I183"/>
      <c r="J183"/>
      <c r="V183">
        <v>5</v>
      </c>
      <c r="W183">
        <v>0.5</v>
      </c>
      <c r="X183">
        <v>2.2999999999999998</v>
      </c>
      <c r="Y183">
        <v>2.5</v>
      </c>
      <c r="Z183"/>
      <c r="AA183"/>
    </row>
    <row r="184" spans="1:16381">
      <c r="A184" s="3" t="s">
        <v>784</v>
      </c>
      <c r="B184" t="s">
        <v>149</v>
      </c>
      <c r="C184" s="258">
        <v>105</v>
      </c>
      <c r="D184" s="258">
        <v>103</v>
      </c>
      <c r="E184" s="258">
        <v>103</v>
      </c>
      <c r="F184" s="259">
        <v>99</v>
      </c>
      <c r="G184">
        <v>93</v>
      </c>
      <c r="H184">
        <v>85</v>
      </c>
      <c r="I184">
        <v>78</v>
      </c>
      <c r="J184">
        <v>78</v>
      </c>
      <c r="O184" s="5">
        <v>66</v>
      </c>
      <c r="P184" s="5">
        <v>67.5</v>
      </c>
      <c r="Q184" s="5">
        <v>31.5</v>
      </c>
      <c r="R184" s="5">
        <v>29.5</v>
      </c>
      <c r="S184" s="5">
        <v>20.3</v>
      </c>
      <c r="V184">
        <v>78</v>
      </c>
      <c r="W184">
        <v>85</v>
      </c>
      <c r="X184">
        <v>93</v>
      </c>
      <c r="Y184">
        <v>99</v>
      </c>
      <c r="Z184">
        <v>99</v>
      </c>
      <c r="AA184">
        <v>103</v>
      </c>
    </row>
    <row r="185" spans="1:16381">
      <c r="A185" s="3" t="s">
        <v>810</v>
      </c>
      <c r="B185" t="s">
        <v>150</v>
      </c>
      <c r="C185" s="257">
        <v>0</v>
      </c>
      <c r="D185" s="257">
        <v>0</v>
      </c>
      <c r="E185" s="257">
        <v>0</v>
      </c>
      <c r="F185" s="257">
        <v>0</v>
      </c>
      <c r="G185">
        <v>0</v>
      </c>
      <c r="H185">
        <v>0.6</v>
      </c>
      <c r="I185">
        <v>3</v>
      </c>
      <c r="J185">
        <v>1</v>
      </c>
      <c r="O185" s="5">
        <v>3.5</v>
      </c>
      <c r="P185" s="5">
        <v>5</v>
      </c>
      <c r="Q185" s="5">
        <v>5.5</v>
      </c>
      <c r="R185" s="5">
        <v>0</v>
      </c>
      <c r="S185" s="5">
        <v>0</v>
      </c>
      <c r="V185">
        <v>3</v>
      </c>
      <c r="W185">
        <v>0.6</v>
      </c>
      <c r="X185">
        <v>0</v>
      </c>
      <c r="Y185">
        <v>0</v>
      </c>
      <c r="Z185">
        <v>0</v>
      </c>
      <c r="AA185">
        <v>0</v>
      </c>
    </row>
    <row r="186" spans="1:16381">
      <c r="A186" s="3" t="s">
        <v>779</v>
      </c>
      <c r="B186" s="23" t="s">
        <v>948</v>
      </c>
      <c r="C186" s="57">
        <f t="shared" ref="C186:J186" si="45">SUBTOTAL(9,C183:C185)</f>
        <v>105.5</v>
      </c>
      <c r="D186" s="57">
        <f t="shared" si="45"/>
        <v>103.5</v>
      </c>
      <c r="E186" s="57">
        <f t="shared" si="45"/>
        <v>105.5</v>
      </c>
      <c r="F186" s="57">
        <f t="shared" si="45"/>
        <v>101.3</v>
      </c>
      <c r="G186" s="57">
        <f t="shared" si="45"/>
        <v>95.3</v>
      </c>
      <c r="H186" s="57">
        <f t="shared" si="45"/>
        <v>85.6</v>
      </c>
      <c r="I186" s="57">
        <f t="shared" si="45"/>
        <v>81</v>
      </c>
      <c r="J186" s="57">
        <f t="shared" si="45"/>
        <v>79</v>
      </c>
      <c r="K186"/>
      <c r="L186"/>
      <c r="M186"/>
      <c r="N186"/>
      <c r="O186" s="57">
        <f>SUBTOTAL(9,O183:O185)</f>
        <v>69.5</v>
      </c>
      <c r="P186" s="57">
        <f>SUBTOTAL(9,P183:P185)</f>
        <v>72.5</v>
      </c>
      <c r="Q186" s="57">
        <f>SUBTOTAL(9,Q183:Q185)</f>
        <v>37</v>
      </c>
      <c r="R186" s="57">
        <f>SUBTOTAL(9,R183:R185)</f>
        <v>29.5</v>
      </c>
      <c r="S186" s="57">
        <f>SUBTOTAL(9,S183:S185)</f>
        <v>20.3</v>
      </c>
      <c r="V186">
        <v>81</v>
      </c>
      <c r="W186">
        <v>85.6</v>
      </c>
      <c r="X186">
        <v>93.5</v>
      </c>
      <c r="Y186">
        <v>99.5</v>
      </c>
      <c r="Z186">
        <v>101.3</v>
      </c>
      <c r="AA186">
        <v>105.5</v>
      </c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  <c r="OI186" s="23"/>
      <c r="OJ186" s="23"/>
      <c r="OK186" s="23"/>
      <c r="OL186" s="23"/>
      <c r="OM186" s="23"/>
      <c r="ON186" s="23"/>
      <c r="OO186" s="23"/>
      <c r="OP186" s="23"/>
      <c r="OQ186" s="23"/>
      <c r="OR186" s="23"/>
      <c r="OS186" s="23"/>
      <c r="OT186" s="23"/>
      <c r="OU186" s="23"/>
      <c r="OV186" s="23"/>
      <c r="OW186" s="23"/>
      <c r="OX186" s="23"/>
      <c r="OY186" s="23"/>
      <c r="OZ186" s="23"/>
      <c r="PA186" s="23"/>
      <c r="PB186" s="23"/>
      <c r="PC186" s="23"/>
      <c r="PD186" s="23"/>
      <c r="PE186" s="23"/>
      <c r="PF186" s="23"/>
      <c r="PG186" s="23"/>
      <c r="PH186" s="23"/>
      <c r="PI186" s="23"/>
      <c r="PJ186" s="23"/>
      <c r="PK186" s="23"/>
      <c r="PL186" s="23"/>
      <c r="PM186" s="23"/>
      <c r="PN186" s="23"/>
      <c r="PO186" s="23"/>
      <c r="PP186" s="23"/>
      <c r="PQ186" s="23"/>
      <c r="PR186" s="23"/>
      <c r="PS186" s="23"/>
      <c r="PT186" s="23"/>
      <c r="PU186" s="23"/>
      <c r="PV186" s="23"/>
      <c r="PW186" s="23"/>
      <c r="PX186" s="23"/>
      <c r="PY186" s="23"/>
      <c r="PZ186" s="23"/>
      <c r="QA186" s="23"/>
      <c r="QB186" s="23"/>
      <c r="QC186" s="23"/>
      <c r="QD186" s="23"/>
      <c r="QE186" s="23"/>
      <c r="QF186" s="23"/>
      <c r="QG186" s="23"/>
      <c r="QH186" s="23"/>
      <c r="QI186" s="23"/>
      <c r="QJ186" s="23"/>
      <c r="QK186" s="23"/>
      <c r="QL186" s="23"/>
      <c r="QM186" s="23"/>
      <c r="QN186" s="23"/>
      <c r="QO186" s="23"/>
      <c r="QP186" s="23"/>
      <c r="QQ186" s="23"/>
      <c r="QR186" s="23"/>
      <c r="QS186" s="23"/>
      <c r="QT186" s="23"/>
      <c r="QU186" s="23"/>
      <c r="QV186" s="23"/>
      <c r="QW186" s="23"/>
      <c r="QX186" s="23"/>
      <c r="QY186" s="23"/>
      <c r="QZ186" s="23"/>
      <c r="RA186" s="23"/>
      <c r="RB186" s="23"/>
      <c r="RC186" s="23"/>
      <c r="RD186" s="23"/>
      <c r="RE186" s="23"/>
      <c r="RF186" s="23"/>
      <c r="RG186" s="23"/>
      <c r="RH186" s="23"/>
      <c r="RI186" s="23"/>
      <c r="RJ186" s="23"/>
      <c r="RK186" s="23"/>
      <c r="RL186" s="23"/>
      <c r="RM186" s="23"/>
      <c r="RN186" s="23"/>
      <c r="RO186" s="23"/>
      <c r="RP186" s="23"/>
      <c r="RQ186" s="23"/>
      <c r="RR186" s="23"/>
      <c r="RS186" s="23"/>
      <c r="RT186" s="23"/>
      <c r="RU186" s="23"/>
      <c r="RV186" s="23"/>
      <c r="RW186" s="23"/>
      <c r="RX186" s="23"/>
      <c r="RY186" s="23"/>
      <c r="RZ186" s="23"/>
      <c r="SA186" s="23"/>
      <c r="SB186" s="23"/>
      <c r="SC186" s="23"/>
      <c r="SD186" s="23"/>
      <c r="SE186" s="23"/>
      <c r="SF186" s="23"/>
      <c r="SG186" s="23"/>
      <c r="SH186" s="23"/>
      <c r="SI186" s="23"/>
      <c r="SJ186" s="23"/>
      <c r="SK186" s="23"/>
      <c r="SL186" s="23"/>
      <c r="SM186" s="23"/>
      <c r="SN186" s="23"/>
      <c r="SO186" s="23"/>
      <c r="SP186" s="23"/>
      <c r="SQ186" s="23"/>
      <c r="SR186" s="23"/>
      <c r="SS186" s="23"/>
      <c r="ST186" s="23"/>
      <c r="SU186" s="23"/>
      <c r="SV186" s="23"/>
      <c r="SW186" s="23"/>
      <c r="SX186" s="23"/>
      <c r="SY186" s="23"/>
      <c r="SZ186" s="23"/>
      <c r="TA186" s="23"/>
      <c r="TB186" s="23"/>
      <c r="TC186" s="23"/>
      <c r="TD186" s="23"/>
      <c r="TE186" s="23"/>
      <c r="TF186" s="23"/>
      <c r="TG186" s="23"/>
      <c r="TH186" s="23"/>
      <c r="TI186" s="23"/>
      <c r="TJ186" s="23"/>
      <c r="TK186" s="23"/>
      <c r="TL186" s="23"/>
      <c r="TM186" s="23"/>
      <c r="TN186" s="23"/>
      <c r="TO186" s="23"/>
      <c r="TP186" s="23"/>
      <c r="TQ186" s="23"/>
      <c r="TR186" s="23"/>
      <c r="TS186" s="23"/>
      <c r="TT186" s="23"/>
      <c r="TU186" s="23"/>
      <c r="TV186" s="23"/>
      <c r="TW186" s="23"/>
      <c r="TX186" s="23"/>
      <c r="TY186" s="23"/>
      <c r="TZ186" s="23"/>
      <c r="UA186" s="23"/>
      <c r="UB186" s="23"/>
      <c r="UC186" s="23"/>
      <c r="UD186" s="23"/>
      <c r="UE186" s="23"/>
      <c r="UF186" s="23"/>
      <c r="UG186" s="23"/>
      <c r="UH186" s="23"/>
      <c r="UI186" s="23"/>
      <c r="UJ186" s="23"/>
      <c r="UK186" s="23"/>
      <c r="UL186" s="23"/>
      <c r="UM186" s="23"/>
      <c r="UN186" s="23"/>
      <c r="UO186" s="23"/>
      <c r="UP186" s="23"/>
      <c r="UQ186" s="23"/>
      <c r="UR186" s="23"/>
      <c r="US186" s="23"/>
      <c r="UT186" s="23"/>
      <c r="UU186" s="23"/>
      <c r="UV186" s="23"/>
      <c r="UW186" s="23"/>
      <c r="UX186" s="23"/>
      <c r="UY186" s="23"/>
      <c r="UZ186" s="23"/>
      <c r="VA186" s="23"/>
      <c r="VB186" s="23"/>
      <c r="VC186" s="23"/>
      <c r="VD186" s="23"/>
      <c r="VE186" s="23"/>
      <c r="VF186" s="23"/>
      <c r="VG186" s="23"/>
      <c r="VH186" s="23"/>
      <c r="VI186" s="23"/>
      <c r="VJ186" s="23"/>
      <c r="VK186" s="23"/>
      <c r="VL186" s="23"/>
      <c r="VM186" s="23"/>
      <c r="VN186" s="23"/>
      <c r="VO186" s="23"/>
      <c r="VP186" s="23"/>
      <c r="VQ186" s="23"/>
      <c r="VR186" s="23"/>
      <c r="VS186" s="23"/>
      <c r="VT186" s="23"/>
      <c r="VU186" s="23"/>
      <c r="VV186" s="23"/>
      <c r="VW186" s="23"/>
      <c r="VX186" s="23"/>
      <c r="VY186" s="23"/>
      <c r="VZ186" s="23"/>
      <c r="WA186" s="23"/>
      <c r="WB186" s="23"/>
      <c r="WC186" s="23"/>
      <c r="WD186" s="23"/>
      <c r="WE186" s="23"/>
      <c r="WF186" s="23"/>
      <c r="WG186" s="23"/>
      <c r="WH186" s="23"/>
      <c r="WI186" s="23"/>
      <c r="WJ186" s="23"/>
      <c r="WK186" s="23"/>
      <c r="WL186" s="23"/>
      <c r="WM186" s="23"/>
      <c r="WN186" s="23"/>
      <c r="WO186" s="23"/>
      <c r="WP186" s="23"/>
      <c r="WQ186" s="23"/>
      <c r="WR186" s="23"/>
      <c r="WS186" s="23"/>
      <c r="WT186" s="23"/>
      <c r="WU186" s="23"/>
      <c r="WV186" s="23"/>
      <c r="WW186" s="23"/>
      <c r="WX186" s="23"/>
      <c r="WY186" s="23"/>
      <c r="WZ186" s="23"/>
      <c r="XA186" s="23"/>
      <c r="XB186" s="23"/>
      <c r="XC186" s="23"/>
      <c r="XD186" s="23"/>
      <c r="XE186" s="23"/>
      <c r="XF186" s="23"/>
      <c r="XG186" s="23"/>
      <c r="XH186" s="23"/>
      <c r="XI186" s="23"/>
      <c r="XJ186" s="23"/>
      <c r="XK186" s="23"/>
      <c r="XL186" s="23"/>
      <c r="XM186" s="23"/>
      <c r="XN186" s="23"/>
      <c r="XO186" s="23"/>
      <c r="XP186" s="23"/>
      <c r="XQ186" s="23"/>
      <c r="XR186" s="23"/>
      <c r="XS186" s="23"/>
      <c r="XT186" s="23"/>
      <c r="XU186" s="23"/>
      <c r="XV186" s="23"/>
      <c r="XW186" s="23"/>
      <c r="XX186" s="23"/>
      <c r="XY186" s="23"/>
      <c r="XZ186" s="23"/>
      <c r="YA186" s="23"/>
      <c r="YB186" s="23"/>
      <c r="YC186" s="23"/>
      <c r="YD186" s="23"/>
      <c r="YE186" s="23"/>
      <c r="YF186" s="23"/>
      <c r="YG186" s="23"/>
      <c r="YH186" s="23"/>
      <c r="YI186" s="23"/>
      <c r="YJ186" s="23"/>
      <c r="YK186" s="23"/>
      <c r="YL186" s="23"/>
      <c r="YM186" s="23"/>
      <c r="YN186" s="23"/>
      <c r="YO186" s="23"/>
      <c r="YP186" s="23"/>
      <c r="YQ186" s="23"/>
      <c r="YR186" s="23"/>
      <c r="YS186" s="23"/>
      <c r="YT186" s="23"/>
      <c r="YU186" s="23"/>
      <c r="YV186" s="23"/>
      <c r="YW186" s="23"/>
      <c r="YX186" s="23"/>
      <c r="YY186" s="23"/>
      <c r="YZ186" s="23"/>
      <c r="ZA186" s="23"/>
      <c r="ZB186" s="23"/>
      <c r="ZC186" s="23"/>
      <c r="ZD186" s="23"/>
      <c r="ZE186" s="23"/>
      <c r="ZF186" s="23"/>
      <c r="ZG186" s="23"/>
      <c r="ZH186" s="23"/>
      <c r="ZI186" s="23"/>
      <c r="ZJ186" s="23"/>
      <c r="ZK186" s="23"/>
      <c r="ZL186" s="23"/>
      <c r="ZM186" s="23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J186" s="23"/>
      <c r="ABK186" s="23"/>
      <c r="ABL186" s="23"/>
      <c r="ABM186" s="23"/>
      <c r="ABN186" s="23"/>
      <c r="ABO186" s="23"/>
      <c r="ABP186" s="23"/>
      <c r="ABQ186" s="23"/>
      <c r="ABR186" s="23"/>
      <c r="ABS186" s="23"/>
      <c r="ABT186" s="23"/>
      <c r="ABU186" s="23"/>
      <c r="ABV186" s="23"/>
      <c r="ABW186" s="23"/>
      <c r="ABX186" s="23"/>
      <c r="ABY186" s="23"/>
      <c r="ABZ186" s="23"/>
      <c r="ACA186" s="23"/>
      <c r="ACB186" s="23"/>
      <c r="ACC186" s="23"/>
      <c r="ACD186" s="23"/>
      <c r="ACE186" s="23"/>
      <c r="ACF186" s="23"/>
      <c r="ACG186" s="23"/>
      <c r="ACH186" s="23"/>
      <c r="ACI186" s="23"/>
      <c r="ACJ186" s="23"/>
      <c r="ACK186" s="23"/>
      <c r="ACL186" s="23"/>
      <c r="ACM186" s="23"/>
      <c r="ACN186" s="23"/>
      <c r="ACO186" s="23"/>
      <c r="ACP186" s="23"/>
      <c r="ACQ186" s="23"/>
      <c r="ACR186" s="23"/>
      <c r="ACS186" s="23"/>
      <c r="ACT186" s="23"/>
      <c r="ACU186" s="23"/>
      <c r="ACV186" s="23"/>
      <c r="ACW186" s="23"/>
      <c r="ACX186" s="23"/>
      <c r="ACY186" s="23"/>
      <c r="ACZ186" s="23"/>
      <c r="ADA186" s="23"/>
      <c r="ADB186" s="23"/>
      <c r="ADC186" s="23"/>
      <c r="ADD186" s="23"/>
      <c r="ADE186" s="23"/>
      <c r="ADF186" s="23"/>
      <c r="ADG186" s="23"/>
      <c r="ADH186" s="23"/>
      <c r="ADI186" s="23"/>
      <c r="ADJ186" s="23"/>
      <c r="ADK186" s="23"/>
      <c r="ADL186" s="23"/>
      <c r="ADM186" s="23"/>
      <c r="ADN186" s="23"/>
      <c r="ADO186" s="23"/>
      <c r="ADP186" s="23"/>
      <c r="ADQ186" s="23"/>
      <c r="ADR186" s="23"/>
      <c r="ADS186" s="23"/>
      <c r="ADT186" s="23"/>
      <c r="ADU186" s="23"/>
      <c r="ADV186" s="23"/>
      <c r="ADW186" s="23"/>
      <c r="ADX186" s="23"/>
      <c r="ADY186" s="23"/>
      <c r="ADZ186" s="23"/>
      <c r="AEA186" s="23"/>
      <c r="AEB186" s="23"/>
      <c r="AEC186" s="23"/>
      <c r="AED186" s="23"/>
      <c r="AEE186" s="23"/>
      <c r="AEF186" s="23"/>
      <c r="AEG186" s="23"/>
      <c r="AEH186" s="23"/>
      <c r="AEI186" s="23"/>
      <c r="AEJ186" s="23"/>
      <c r="AEK186" s="23"/>
      <c r="AEL186" s="23"/>
      <c r="AEM186" s="23"/>
      <c r="AEN186" s="23"/>
      <c r="AEO186" s="23"/>
      <c r="AEP186" s="23"/>
      <c r="AEQ186" s="23"/>
      <c r="AER186" s="23"/>
      <c r="AES186" s="23"/>
      <c r="AET186" s="23"/>
      <c r="AEU186" s="23"/>
      <c r="AEV186" s="23"/>
      <c r="AEW186" s="23"/>
      <c r="AEX186" s="23"/>
      <c r="AEY186" s="23"/>
      <c r="AEZ186" s="23"/>
      <c r="AFA186" s="23"/>
      <c r="AFB186" s="23"/>
      <c r="AFC186" s="23"/>
      <c r="AFD186" s="23"/>
      <c r="AFE186" s="23"/>
      <c r="AFF186" s="23"/>
      <c r="AFG186" s="23"/>
      <c r="AFH186" s="23"/>
      <c r="AFI186" s="23"/>
      <c r="AFJ186" s="23"/>
      <c r="AFK186" s="23"/>
      <c r="AFL186" s="23"/>
      <c r="AFM186" s="23"/>
      <c r="AFN186" s="23"/>
      <c r="AFO186" s="23"/>
      <c r="AFP186" s="23"/>
      <c r="AFQ186" s="23"/>
      <c r="AFR186" s="23"/>
      <c r="AFS186" s="23"/>
      <c r="AFT186" s="23"/>
      <c r="AFU186" s="23"/>
      <c r="AFV186" s="23"/>
      <c r="AFW186" s="23"/>
      <c r="AFX186" s="23"/>
      <c r="AFY186" s="23"/>
      <c r="AFZ186" s="23"/>
      <c r="AGA186" s="23"/>
      <c r="AGB186" s="23"/>
      <c r="AGC186" s="23"/>
      <c r="AGD186" s="23"/>
      <c r="AGE186" s="23"/>
      <c r="AGF186" s="23"/>
      <c r="AGG186" s="23"/>
      <c r="AGH186" s="23"/>
      <c r="AGI186" s="23"/>
      <c r="AGJ186" s="23"/>
      <c r="AGK186" s="23"/>
      <c r="AGL186" s="23"/>
      <c r="AGM186" s="23"/>
      <c r="AGN186" s="23"/>
      <c r="AGO186" s="23"/>
      <c r="AGP186" s="23"/>
      <c r="AGQ186" s="23"/>
      <c r="AGR186" s="23"/>
      <c r="AGS186" s="23"/>
      <c r="AGT186" s="23"/>
      <c r="AGU186" s="23"/>
      <c r="AGV186" s="23"/>
      <c r="AGW186" s="23"/>
      <c r="AGX186" s="23"/>
      <c r="AGY186" s="23"/>
      <c r="AGZ186" s="23"/>
      <c r="AHA186" s="23"/>
      <c r="AHB186" s="23"/>
      <c r="AHC186" s="23"/>
      <c r="AHD186" s="23"/>
      <c r="AHE186" s="23"/>
      <c r="AHF186" s="23"/>
      <c r="AHG186" s="23"/>
      <c r="AHH186" s="23"/>
      <c r="AHI186" s="23"/>
      <c r="AHJ186" s="23"/>
      <c r="AHK186" s="23"/>
      <c r="AHL186" s="23"/>
      <c r="AHM186" s="23"/>
      <c r="AHN186" s="23"/>
      <c r="AHO186" s="23"/>
      <c r="AHP186" s="23"/>
      <c r="AHQ186" s="23"/>
      <c r="AHR186" s="23"/>
      <c r="AHS186" s="23"/>
      <c r="AHT186" s="23"/>
      <c r="AHU186" s="23"/>
      <c r="AHV186" s="23"/>
      <c r="AHW186" s="23"/>
      <c r="AHX186" s="23"/>
      <c r="AHY186" s="23"/>
      <c r="AHZ186" s="23"/>
      <c r="AIA186" s="23"/>
      <c r="AIB186" s="23"/>
      <c r="AIC186" s="23"/>
      <c r="AID186" s="23"/>
      <c r="AIE186" s="23"/>
      <c r="AIF186" s="23"/>
      <c r="AIG186" s="23"/>
      <c r="AIH186" s="23"/>
      <c r="AII186" s="23"/>
      <c r="AIJ186" s="23"/>
      <c r="AIK186" s="23"/>
      <c r="AIL186" s="23"/>
      <c r="AIM186" s="23"/>
      <c r="AIN186" s="23"/>
      <c r="AIO186" s="23"/>
      <c r="AIP186" s="23"/>
      <c r="AIQ186" s="23"/>
      <c r="AIR186" s="23"/>
      <c r="AIS186" s="23"/>
      <c r="AIT186" s="23"/>
      <c r="AIU186" s="23"/>
      <c r="AIV186" s="23"/>
      <c r="AIW186" s="23"/>
      <c r="AIX186" s="23"/>
      <c r="AIY186" s="23"/>
      <c r="AIZ186" s="23"/>
      <c r="AJA186" s="23"/>
      <c r="AJB186" s="23"/>
      <c r="AJC186" s="23"/>
      <c r="AJD186" s="23"/>
      <c r="AJE186" s="23"/>
      <c r="AJF186" s="23"/>
      <c r="AJG186" s="23"/>
      <c r="AJH186" s="23"/>
      <c r="AJI186" s="23"/>
      <c r="AJJ186" s="23"/>
      <c r="AJK186" s="23"/>
      <c r="AJL186" s="23"/>
      <c r="AJM186" s="23"/>
      <c r="AJN186" s="23"/>
      <c r="AJO186" s="23"/>
      <c r="AJP186" s="23"/>
      <c r="AJQ186" s="23"/>
      <c r="AJR186" s="23"/>
      <c r="AJS186" s="23"/>
      <c r="AJT186" s="23"/>
      <c r="AJU186" s="23"/>
      <c r="AJV186" s="23"/>
      <c r="AJW186" s="23"/>
      <c r="AJX186" s="23"/>
      <c r="AJY186" s="23"/>
      <c r="AJZ186" s="23"/>
      <c r="AKA186" s="23"/>
      <c r="AKB186" s="23"/>
      <c r="AKC186" s="23"/>
      <c r="AKD186" s="23"/>
      <c r="AKE186" s="23"/>
      <c r="AKF186" s="23"/>
      <c r="AKG186" s="23"/>
      <c r="AKH186" s="23"/>
      <c r="AKI186" s="23"/>
      <c r="AKJ186" s="23"/>
      <c r="AKK186" s="23"/>
      <c r="AKL186" s="23"/>
      <c r="AKM186" s="23"/>
      <c r="AKN186" s="23"/>
      <c r="AKO186" s="23"/>
      <c r="AKP186" s="23"/>
      <c r="AKQ186" s="23"/>
      <c r="AKR186" s="23"/>
      <c r="AKS186" s="23"/>
      <c r="AKT186" s="23"/>
      <c r="AKU186" s="23"/>
      <c r="AKV186" s="23"/>
      <c r="AKW186" s="23"/>
      <c r="AKX186" s="23"/>
      <c r="AKY186" s="23"/>
      <c r="AKZ186" s="23"/>
      <c r="ALA186" s="23"/>
      <c r="ALB186" s="23"/>
      <c r="ALC186" s="23"/>
      <c r="ALD186" s="23"/>
      <c r="ALE186" s="23"/>
      <c r="ALF186" s="23"/>
      <c r="ALG186" s="23"/>
      <c r="ALH186" s="23"/>
      <c r="ALI186" s="23"/>
      <c r="ALJ186" s="23"/>
      <c r="ALK186" s="23"/>
      <c r="ALL186" s="23"/>
      <c r="ALM186" s="23"/>
      <c r="ALN186" s="23"/>
      <c r="ALO186" s="23"/>
      <c r="ALP186" s="23"/>
      <c r="ALQ186" s="23"/>
      <c r="ALR186" s="23"/>
      <c r="ALS186" s="23"/>
      <c r="ALT186" s="23"/>
      <c r="ALU186" s="23"/>
      <c r="ALV186" s="23"/>
      <c r="ALW186" s="23"/>
      <c r="ALX186" s="23"/>
      <c r="ALY186" s="23"/>
      <c r="ALZ186" s="23"/>
      <c r="AMA186" s="23"/>
      <c r="AMB186" s="23"/>
      <c r="AMC186" s="23"/>
      <c r="AMD186" s="23"/>
      <c r="AME186" s="23"/>
      <c r="AMF186" s="23"/>
      <c r="AMG186" s="23"/>
      <c r="AMH186" s="23"/>
      <c r="AMI186" s="23"/>
      <c r="AMJ186" s="23"/>
      <c r="AMK186" s="23"/>
      <c r="AML186" s="23"/>
      <c r="AMM186" s="23"/>
      <c r="AMN186" s="23"/>
      <c r="AMO186" s="23"/>
      <c r="AMP186" s="23"/>
      <c r="AMQ186" s="23"/>
      <c r="AMR186" s="23"/>
      <c r="AMS186" s="23"/>
      <c r="AMT186" s="23"/>
      <c r="AMU186" s="23"/>
      <c r="AMV186" s="23"/>
      <c r="AMW186" s="23"/>
      <c r="AMX186" s="23"/>
      <c r="AMY186" s="23"/>
      <c r="AMZ186" s="23"/>
      <c r="ANA186" s="23"/>
      <c r="ANB186" s="23"/>
      <c r="ANC186" s="23"/>
      <c r="AND186" s="23"/>
      <c r="ANE186" s="23"/>
      <c r="ANF186" s="23"/>
      <c r="ANG186" s="23"/>
      <c r="ANH186" s="23"/>
      <c r="ANI186" s="23"/>
      <c r="ANJ186" s="23"/>
      <c r="ANK186" s="23"/>
      <c r="ANL186" s="23"/>
      <c r="ANM186" s="23"/>
      <c r="ANN186" s="23"/>
      <c r="ANO186" s="23"/>
      <c r="ANP186" s="23"/>
      <c r="ANQ186" s="23"/>
      <c r="ANR186" s="23"/>
      <c r="ANS186" s="23"/>
      <c r="ANT186" s="23"/>
      <c r="ANU186" s="23"/>
      <c r="ANV186" s="23"/>
      <c r="ANW186" s="23"/>
      <c r="ANX186" s="23"/>
      <c r="ANY186" s="23"/>
      <c r="ANZ186" s="23"/>
      <c r="AOA186" s="23"/>
      <c r="AOB186" s="23"/>
      <c r="AOC186" s="23"/>
      <c r="AOD186" s="23"/>
      <c r="AOE186" s="23"/>
      <c r="AOF186" s="23"/>
      <c r="AOG186" s="23"/>
      <c r="AOH186" s="23"/>
      <c r="AOI186" s="23"/>
      <c r="AOJ186" s="23"/>
      <c r="AOK186" s="23"/>
      <c r="AOL186" s="23"/>
      <c r="AOM186" s="23"/>
      <c r="AON186" s="23"/>
      <c r="AOO186" s="23"/>
      <c r="AOP186" s="23"/>
      <c r="AOQ186" s="23"/>
      <c r="AOR186" s="23"/>
      <c r="AOS186" s="23"/>
      <c r="AOT186" s="23"/>
      <c r="AOU186" s="23"/>
      <c r="AOV186" s="23"/>
      <c r="AOW186" s="23"/>
      <c r="AOX186" s="23"/>
      <c r="AOY186" s="23"/>
      <c r="AOZ186" s="23"/>
      <c r="APA186" s="23"/>
      <c r="APB186" s="23"/>
      <c r="APC186" s="23"/>
      <c r="APD186" s="23"/>
      <c r="APE186" s="23"/>
      <c r="APF186" s="23"/>
      <c r="APG186" s="23"/>
      <c r="APH186" s="23"/>
      <c r="API186" s="23"/>
      <c r="APJ186" s="23"/>
      <c r="APK186" s="23"/>
      <c r="APL186" s="23"/>
      <c r="APM186" s="23"/>
      <c r="APN186" s="23"/>
      <c r="APO186" s="23"/>
      <c r="APP186" s="23"/>
      <c r="APQ186" s="23"/>
      <c r="APR186" s="23"/>
      <c r="APS186" s="23"/>
      <c r="APT186" s="23"/>
      <c r="APU186" s="23"/>
      <c r="APV186" s="23"/>
      <c r="APW186" s="23"/>
      <c r="APX186" s="23"/>
      <c r="APY186" s="23"/>
      <c r="APZ186" s="23"/>
      <c r="AQA186" s="23"/>
      <c r="AQB186" s="23"/>
      <c r="AQC186" s="23"/>
      <c r="AQD186" s="23"/>
      <c r="AQE186" s="23"/>
      <c r="AQF186" s="23"/>
      <c r="AQG186" s="23"/>
      <c r="AQH186" s="23"/>
      <c r="AQI186" s="23"/>
      <c r="AQJ186" s="23"/>
      <c r="AQK186" s="23"/>
      <c r="AQL186" s="23"/>
      <c r="AQM186" s="23"/>
      <c r="AQN186" s="23"/>
      <c r="AQO186" s="23"/>
      <c r="AQP186" s="23"/>
      <c r="AQQ186" s="23"/>
      <c r="AQR186" s="23"/>
      <c r="AQS186" s="23"/>
      <c r="AQT186" s="23"/>
      <c r="AQU186" s="23"/>
      <c r="AQV186" s="23"/>
      <c r="AQW186" s="23"/>
      <c r="AQX186" s="23"/>
      <c r="AQY186" s="23"/>
      <c r="AQZ186" s="23"/>
      <c r="ARA186" s="23"/>
      <c r="ARB186" s="23"/>
      <c r="ARC186" s="23"/>
      <c r="ARD186" s="23"/>
      <c r="ARE186" s="23"/>
      <c r="ARF186" s="23"/>
      <c r="ARG186" s="23"/>
      <c r="ARH186" s="23"/>
      <c r="ARI186" s="23"/>
      <c r="ARJ186" s="23"/>
      <c r="ARK186" s="23"/>
      <c r="ARL186" s="23"/>
      <c r="ARM186" s="23"/>
      <c r="ARN186" s="23"/>
      <c r="ARO186" s="23"/>
      <c r="ARP186" s="23"/>
      <c r="ARQ186" s="23"/>
      <c r="ARR186" s="23"/>
      <c r="ARS186" s="23"/>
      <c r="ART186" s="23"/>
      <c r="ARU186" s="23"/>
      <c r="ARV186" s="23"/>
      <c r="ARW186" s="23"/>
      <c r="ARX186" s="23"/>
      <c r="ARY186" s="23"/>
      <c r="ARZ186" s="23"/>
      <c r="ASA186" s="23"/>
      <c r="ASB186" s="23"/>
      <c r="ASC186" s="23"/>
      <c r="ASD186" s="23"/>
      <c r="ASE186" s="23"/>
      <c r="ASF186" s="23"/>
      <c r="ASG186" s="23"/>
      <c r="ASH186" s="23"/>
      <c r="ASI186" s="23"/>
      <c r="ASJ186" s="23"/>
      <c r="ASK186" s="23"/>
      <c r="ASL186" s="23"/>
      <c r="ASM186" s="23"/>
      <c r="ASN186" s="23"/>
      <c r="ASO186" s="23"/>
      <c r="ASP186" s="23"/>
      <c r="ASQ186" s="23"/>
      <c r="ASR186" s="23"/>
      <c r="ASS186" s="23"/>
      <c r="AST186" s="23"/>
      <c r="ASU186" s="23"/>
      <c r="ASV186" s="23"/>
      <c r="ASW186" s="23"/>
      <c r="ASX186" s="23"/>
      <c r="ASY186" s="23"/>
      <c r="ASZ186" s="23"/>
      <c r="ATA186" s="23"/>
      <c r="ATB186" s="23"/>
      <c r="ATC186" s="23"/>
      <c r="ATD186" s="23"/>
      <c r="ATE186" s="23"/>
      <c r="ATF186" s="23"/>
      <c r="ATG186" s="23"/>
      <c r="ATH186" s="23"/>
      <c r="ATI186" s="23"/>
      <c r="ATJ186" s="23"/>
      <c r="ATK186" s="23"/>
      <c r="ATL186" s="23"/>
      <c r="ATM186" s="23"/>
      <c r="ATN186" s="23"/>
      <c r="ATO186" s="23"/>
      <c r="ATP186" s="23"/>
      <c r="ATQ186" s="23"/>
      <c r="ATR186" s="23"/>
      <c r="ATS186" s="23"/>
      <c r="ATT186" s="23"/>
      <c r="ATU186" s="23"/>
      <c r="ATV186" s="23"/>
      <c r="ATW186" s="23"/>
      <c r="ATX186" s="23"/>
      <c r="ATY186" s="23"/>
      <c r="ATZ186" s="23"/>
      <c r="AUA186" s="23"/>
      <c r="AUB186" s="23"/>
      <c r="AUC186" s="23"/>
      <c r="AUD186" s="23"/>
      <c r="AUE186" s="23"/>
      <c r="AUF186" s="23"/>
      <c r="AUG186" s="23"/>
      <c r="AUH186" s="23"/>
      <c r="AUI186" s="23"/>
      <c r="AUJ186" s="23"/>
      <c r="AUK186" s="23"/>
      <c r="AUL186" s="23"/>
      <c r="AUM186" s="23"/>
      <c r="AUN186" s="23"/>
      <c r="AUO186" s="23"/>
      <c r="AUP186" s="23"/>
      <c r="AUQ186" s="23"/>
      <c r="AUR186" s="23"/>
      <c r="AUS186" s="23"/>
      <c r="AUT186" s="23"/>
      <c r="AUU186" s="23"/>
      <c r="AUV186" s="23"/>
      <c r="AUW186" s="23"/>
      <c r="AUX186" s="23"/>
      <c r="AUY186" s="23"/>
      <c r="AUZ186" s="23"/>
      <c r="AVA186" s="23"/>
      <c r="AVB186" s="23"/>
      <c r="AVC186" s="23"/>
      <c r="AVD186" s="23"/>
      <c r="AVE186" s="23"/>
      <c r="AVF186" s="23"/>
      <c r="AVG186" s="23"/>
      <c r="AVH186" s="23"/>
      <c r="AVI186" s="23"/>
      <c r="AVJ186" s="23"/>
      <c r="AVK186" s="23"/>
      <c r="AVL186" s="23"/>
      <c r="AVM186" s="23"/>
      <c r="AVN186" s="23"/>
      <c r="AVO186" s="23"/>
      <c r="AVP186" s="23"/>
      <c r="AVQ186" s="23"/>
      <c r="AVR186" s="23"/>
      <c r="AVS186" s="23"/>
      <c r="AVT186" s="23"/>
      <c r="AVU186" s="23"/>
      <c r="AVV186" s="23"/>
      <c r="AVW186" s="23"/>
      <c r="AVX186" s="23"/>
      <c r="AVY186" s="23"/>
      <c r="AVZ186" s="23"/>
      <c r="AWA186" s="23"/>
      <c r="AWB186" s="23"/>
      <c r="AWC186" s="23"/>
      <c r="AWD186" s="23"/>
      <c r="AWE186" s="23"/>
      <c r="AWF186" s="23"/>
      <c r="AWG186" s="23"/>
      <c r="AWH186" s="23"/>
      <c r="AWI186" s="23"/>
      <c r="AWJ186" s="23"/>
      <c r="AWK186" s="23"/>
      <c r="AWL186" s="23"/>
      <c r="AWM186" s="23"/>
      <c r="AWN186" s="23"/>
      <c r="AWO186" s="23"/>
      <c r="AWP186" s="23"/>
      <c r="AWQ186" s="23"/>
      <c r="AWR186" s="23"/>
      <c r="AWS186" s="23"/>
      <c r="AWT186" s="23"/>
      <c r="AWU186" s="23"/>
      <c r="AWV186" s="23"/>
      <c r="AWW186" s="23"/>
      <c r="AWX186" s="23"/>
      <c r="AWY186" s="23"/>
      <c r="AWZ186" s="23"/>
      <c r="AXA186" s="23"/>
      <c r="AXB186" s="23"/>
      <c r="AXC186" s="23"/>
      <c r="AXD186" s="23"/>
      <c r="AXE186" s="23"/>
      <c r="AXF186" s="23"/>
      <c r="AXG186" s="23"/>
      <c r="AXH186" s="23"/>
      <c r="AXI186" s="23"/>
      <c r="AXJ186" s="23"/>
      <c r="AXK186" s="23"/>
      <c r="AXL186" s="23"/>
      <c r="AXM186" s="23"/>
      <c r="AXN186" s="23"/>
      <c r="AXO186" s="23"/>
      <c r="AXP186" s="23"/>
      <c r="AXQ186" s="23"/>
      <c r="AXR186" s="23"/>
      <c r="AXS186" s="23"/>
      <c r="AXT186" s="23"/>
      <c r="AXU186" s="23"/>
      <c r="AXV186" s="23"/>
      <c r="AXW186" s="23"/>
      <c r="AXX186" s="23"/>
      <c r="AXY186" s="23"/>
      <c r="AXZ186" s="23"/>
      <c r="AYA186" s="23"/>
      <c r="AYB186" s="23"/>
      <c r="AYC186" s="23"/>
      <c r="AYD186" s="23"/>
      <c r="AYE186" s="23"/>
      <c r="AYF186" s="23"/>
      <c r="AYG186" s="23"/>
      <c r="AYH186" s="23"/>
      <c r="AYI186" s="23"/>
      <c r="AYJ186" s="23"/>
      <c r="AYK186" s="23"/>
      <c r="AYL186" s="23"/>
      <c r="AYM186" s="23"/>
      <c r="AYN186" s="23"/>
      <c r="AYO186" s="23"/>
      <c r="AYP186" s="23"/>
      <c r="AYQ186" s="23"/>
      <c r="AYR186" s="23"/>
      <c r="AYS186" s="23"/>
      <c r="AYT186" s="23"/>
      <c r="AYU186" s="23"/>
      <c r="AYV186" s="23"/>
      <c r="AYW186" s="23"/>
      <c r="AYX186" s="23"/>
      <c r="AYY186" s="23"/>
      <c r="AYZ186" s="23"/>
      <c r="AZA186" s="23"/>
      <c r="AZB186" s="23"/>
      <c r="AZC186" s="23"/>
      <c r="AZD186" s="23"/>
      <c r="AZE186" s="23"/>
      <c r="AZF186" s="23"/>
      <c r="AZG186" s="23"/>
      <c r="AZH186" s="23"/>
      <c r="AZI186" s="23"/>
      <c r="AZJ186" s="23"/>
      <c r="AZK186" s="23"/>
      <c r="AZL186" s="23"/>
      <c r="AZM186" s="23"/>
      <c r="AZN186" s="23"/>
      <c r="AZO186" s="23"/>
      <c r="AZP186" s="23"/>
      <c r="AZQ186" s="23"/>
      <c r="AZR186" s="23"/>
      <c r="AZS186" s="23"/>
      <c r="AZT186" s="23"/>
      <c r="AZU186" s="23"/>
      <c r="AZV186" s="23"/>
      <c r="AZW186" s="23"/>
      <c r="AZX186" s="23"/>
      <c r="AZY186" s="23"/>
      <c r="AZZ186" s="23"/>
      <c r="BAA186" s="23"/>
      <c r="BAB186" s="23"/>
      <c r="BAC186" s="23"/>
      <c r="BAD186" s="23"/>
      <c r="BAE186" s="23"/>
      <c r="BAF186" s="23"/>
      <c r="BAG186" s="23"/>
      <c r="BAH186" s="23"/>
      <c r="BAI186" s="23"/>
      <c r="BAJ186" s="23"/>
      <c r="BAK186" s="23"/>
      <c r="BAL186" s="23"/>
      <c r="BAM186" s="23"/>
      <c r="BAN186" s="23"/>
      <c r="BAO186" s="23"/>
      <c r="BAP186" s="23"/>
      <c r="BAQ186" s="23"/>
      <c r="BAR186" s="23"/>
      <c r="BAS186" s="23"/>
      <c r="BAT186" s="23"/>
      <c r="BAU186" s="23"/>
      <c r="BAV186" s="23"/>
      <c r="BAW186" s="23"/>
      <c r="BAX186" s="23"/>
      <c r="BAY186" s="23"/>
      <c r="BAZ186" s="23"/>
      <c r="BBA186" s="23"/>
      <c r="BBB186" s="23"/>
      <c r="BBC186" s="23"/>
      <c r="BBD186" s="23"/>
      <c r="BBE186" s="23"/>
      <c r="BBF186" s="23"/>
      <c r="BBG186" s="23"/>
      <c r="BBH186" s="23"/>
      <c r="BBI186" s="23"/>
      <c r="BBJ186" s="23"/>
      <c r="BBK186" s="23"/>
      <c r="BBL186" s="23"/>
      <c r="BBM186" s="23"/>
      <c r="BBN186" s="23"/>
      <c r="BBO186" s="23"/>
      <c r="BBP186" s="23"/>
      <c r="BBQ186" s="23"/>
      <c r="BBR186" s="23"/>
      <c r="BBS186" s="23"/>
      <c r="BBT186" s="23"/>
      <c r="BBU186" s="23"/>
      <c r="BBV186" s="23"/>
      <c r="BBW186" s="23"/>
      <c r="BBX186" s="23"/>
      <c r="BBY186" s="23"/>
      <c r="BBZ186" s="23"/>
      <c r="BCA186" s="23"/>
      <c r="BCB186" s="23"/>
      <c r="BCC186" s="23"/>
      <c r="BCD186" s="23"/>
      <c r="BCE186" s="23"/>
      <c r="BCF186" s="23"/>
      <c r="BCG186" s="23"/>
      <c r="BCH186" s="23"/>
      <c r="BCI186" s="23"/>
      <c r="BCJ186" s="23"/>
      <c r="BCK186" s="23"/>
      <c r="BCL186" s="23"/>
      <c r="BCM186" s="23"/>
      <c r="BCN186" s="23"/>
      <c r="BCO186" s="23"/>
      <c r="BCP186" s="23"/>
      <c r="BCQ186" s="23"/>
      <c r="BCR186" s="23"/>
      <c r="BCS186" s="23"/>
      <c r="BCT186" s="23"/>
      <c r="BCU186" s="23"/>
      <c r="BCV186" s="23"/>
      <c r="BCW186" s="23"/>
      <c r="BCX186" s="23"/>
      <c r="BCY186" s="23"/>
      <c r="BCZ186" s="23"/>
      <c r="BDA186" s="23"/>
      <c r="BDB186" s="23"/>
      <c r="BDC186" s="23"/>
      <c r="BDD186" s="23"/>
      <c r="BDE186" s="23"/>
      <c r="BDF186" s="23"/>
      <c r="BDG186" s="23"/>
      <c r="BDH186" s="23"/>
      <c r="BDI186" s="23"/>
      <c r="BDJ186" s="23"/>
      <c r="BDK186" s="23"/>
      <c r="BDL186" s="23"/>
      <c r="BDM186" s="23"/>
      <c r="BDN186" s="23"/>
      <c r="BDO186" s="23"/>
      <c r="BDP186" s="23"/>
      <c r="BDQ186" s="23"/>
      <c r="BDR186" s="23"/>
      <c r="BDS186" s="23"/>
      <c r="BDT186" s="23"/>
      <c r="BDU186" s="23"/>
      <c r="BDV186" s="23"/>
      <c r="BDW186" s="23"/>
      <c r="BDX186" s="23"/>
      <c r="BDY186" s="23"/>
      <c r="BDZ186" s="23"/>
      <c r="BEA186" s="23"/>
      <c r="BEB186" s="23"/>
      <c r="BEC186" s="23"/>
      <c r="BED186" s="23"/>
      <c r="BEE186" s="23"/>
      <c r="BEF186" s="23"/>
      <c r="BEG186" s="23"/>
      <c r="BEH186" s="23"/>
      <c r="BEI186" s="23"/>
      <c r="BEJ186" s="23"/>
      <c r="BEK186" s="23"/>
      <c r="BEL186" s="23"/>
      <c r="BEM186" s="23"/>
      <c r="BEN186" s="23"/>
      <c r="BEO186" s="23"/>
      <c r="BEP186" s="23"/>
      <c r="BEQ186" s="23"/>
      <c r="BER186" s="23"/>
      <c r="BES186" s="23"/>
      <c r="BET186" s="23"/>
      <c r="BEU186" s="23"/>
      <c r="BEV186" s="23"/>
      <c r="BEW186" s="23"/>
      <c r="BEX186" s="23"/>
      <c r="BEY186" s="23"/>
      <c r="BEZ186" s="23"/>
      <c r="BFA186" s="23"/>
      <c r="BFB186" s="23"/>
      <c r="BFC186" s="23"/>
      <c r="BFD186" s="23"/>
      <c r="BFE186" s="23"/>
      <c r="BFF186" s="23"/>
      <c r="BFG186" s="23"/>
      <c r="BFH186" s="23"/>
      <c r="BFI186" s="23"/>
      <c r="BFJ186" s="23"/>
      <c r="BFK186" s="23"/>
      <c r="BFL186" s="23"/>
      <c r="BFM186" s="23"/>
      <c r="BFN186" s="23"/>
      <c r="BFO186" s="23"/>
      <c r="BFP186" s="23"/>
      <c r="BFQ186" s="23"/>
      <c r="BFR186" s="23"/>
      <c r="BFS186" s="23"/>
      <c r="BFT186" s="23"/>
      <c r="BFU186" s="23"/>
      <c r="BFV186" s="23"/>
      <c r="BFW186" s="23"/>
      <c r="BFX186" s="23"/>
      <c r="BFY186" s="23"/>
      <c r="BFZ186" s="23"/>
      <c r="BGA186" s="23"/>
      <c r="BGB186" s="23"/>
      <c r="BGC186" s="23"/>
      <c r="BGD186" s="23"/>
      <c r="BGE186" s="23"/>
      <c r="BGF186" s="23"/>
      <c r="BGG186" s="23"/>
      <c r="BGH186" s="23"/>
      <c r="BGI186" s="23"/>
      <c r="BGJ186" s="23"/>
      <c r="BGK186" s="23"/>
      <c r="BGL186" s="23"/>
      <c r="BGM186" s="23"/>
      <c r="BGN186" s="23"/>
      <c r="BGO186" s="23"/>
      <c r="BGP186" s="23"/>
      <c r="BGQ186" s="23"/>
      <c r="BGR186" s="23"/>
      <c r="BGS186" s="23"/>
      <c r="BGT186" s="23"/>
      <c r="BGU186" s="23"/>
      <c r="BGV186" s="23"/>
      <c r="BGW186" s="23"/>
      <c r="BGX186" s="23"/>
      <c r="BGY186" s="23"/>
      <c r="BGZ186" s="23"/>
      <c r="BHA186" s="23"/>
      <c r="BHB186" s="23"/>
      <c r="BHC186" s="23"/>
      <c r="BHD186" s="23"/>
      <c r="BHE186" s="23"/>
      <c r="BHF186" s="23"/>
      <c r="BHG186" s="23"/>
      <c r="BHH186" s="23"/>
      <c r="BHI186" s="23"/>
      <c r="BHJ186" s="23"/>
      <c r="BHK186" s="23"/>
      <c r="BHL186" s="23"/>
      <c r="BHM186" s="23"/>
      <c r="BHN186" s="23"/>
      <c r="BHO186" s="23"/>
      <c r="BHP186" s="23"/>
      <c r="BHQ186" s="23"/>
      <c r="BHR186" s="23"/>
      <c r="BHS186" s="23"/>
      <c r="BHT186" s="23"/>
      <c r="BHU186" s="23"/>
      <c r="BHV186" s="23"/>
      <c r="BHW186" s="23"/>
      <c r="BHX186" s="23"/>
      <c r="BHY186" s="23"/>
      <c r="BHZ186" s="23"/>
      <c r="BIA186" s="23"/>
      <c r="BIB186" s="23"/>
      <c r="BIC186" s="23"/>
      <c r="BID186" s="23"/>
      <c r="BIE186" s="23"/>
      <c r="BIF186" s="23"/>
      <c r="BIG186" s="23"/>
      <c r="BIH186" s="23"/>
      <c r="BII186" s="23"/>
      <c r="BIJ186" s="23"/>
      <c r="BIK186" s="23"/>
      <c r="BIL186" s="23"/>
      <c r="BIM186" s="23"/>
      <c r="BIN186" s="23"/>
      <c r="BIO186" s="23"/>
      <c r="BIP186" s="23"/>
      <c r="BIQ186" s="23"/>
      <c r="BIR186" s="23"/>
      <c r="BIS186" s="23"/>
      <c r="BIT186" s="23"/>
      <c r="BIU186" s="23"/>
      <c r="BIV186" s="23"/>
      <c r="BIW186" s="23"/>
      <c r="BIX186" s="23"/>
      <c r="BIY186" s="23"/>
      <c r="BIZ186" s="23"/>
      <c r="BJA186" s="23"/>
      <c r="BJB186" s="23"/>
      <c r="BJC186" s="23"/>
      <c r="BJD186" s="23"/>
      <c r="BJE186" s="23"/>
      <c r="BJF186" s="23"/>
      <c r="BJG186" s="23"/>
      <c r="BJH186" s="23"/>
      <c r="BJI186" s="23"/>
      <c r="BJJ186" s="23"/>
      <c r="BJK186" s="23"/>
      <c r="BJL186" s="23"/>
      <c r="BJM186" s="23"/>
      <c r="BJN186" s="23"/>
      <c r="BJO186" s="23"/>
      <c r="BJP186" s="23"/>
      <c r="BJQ186" s="23"/>
      <c r="BJR186" s="23"/>
      <c r="BJS186" s="23"/>
      <c r="BJT186" s="23"/>
      <c r="BJU186" s="23"/>
      <c r="BJV186" s="23"/>
      <c r="BJW186" s="23"/>
      <c r="BJX186" s="23"/>
      <c r="BJY186" s="23"/>
      <c r="BJZ186" s="23"/>
      <c r="BKA186" s="23"/>
      <c r="BKB186" s="23"/>
      <c r="BKC186" s="23"/>
      <c r="BKD186" s="23"/>
      <c r="BKE186" s="23"/>
      <c r="BKF186" s="23"/>
      <c r="BKG186" s="23"/>
      <c r="BKH186" s="23"/>
      <c r="BKI186" s="23"/>
      <c r="BKJ186" s="23"/>
      <c r="BKK186" s="23"/>
      <c r="BKL186" s="23"/>
      <c r="BKM186" s="23"/>
      <c r="BKN186" s="23"/>
      <c r="BKO186" s="23"/>
      <c r="BKP186" s="23"/>
      <c r="BKQ186" s="23"/>
      <c r="BKR186" s="23"/>
      <c r="BKS186" s="23"/>
      <c r="BKT186" s="23"/>
      <c r="BKU186" s="23"/>
      <c r="BKV186" s="23"/>
      <c r="BKW186" s="23"/>
      <c r="BKX186" s="23"/>
      <c r="BKY186" s="23"/>
      <c r="BKZ186" s="23"/>
      <c r="BLA186" s="23"/>
      <c r="BLB186" s="23"/>
      <c r="BLC186" s="23"/>
      <c r="BLD186" s="23"/>
      <c r="BLE186" s="23"/>
      <c r="BLF186" s="23"/>
      <c r="BLG186" s="23"/>
      <c r="BLH186" s="23"/>
      <c r="BLI186" s="23"/>
      <c r="BLJ186" s="23"/>
      <c r="BLK186" s="23"/>
      <c r="BLL186" s="23"/>
      <c r="BLM186" s="23"/>
      <c r="BLN186" s="23"/>
      <c r="BLO186" s="23"/>
      <c r="BLP186" s="23"/>
      <c r="BLQ186" s="23"/>
      <c r="BLR186" s="23"/>
      <c r="BLS186" s="23"/>
      <c r="BLT186" s="23"/>
      <c r="BLU186" s="23"/>
      <c r="BLV186" s="23"/>
      <c r="BLW186" s="23"/>
      <c r="BLX186" s="23"/>
      <c r="BLY186" s="23"/>
      <c r="BLZ186" s="23"/>
      <c r="BMA186" s="23"/>
      <c r="BMB186" s="23"/>
      <c r="BMC186" s="23"/>
      <c r="BMD186" s="23"/>
      <c r="BME186" s="23"/>
      <c r="BMF186" s="23"/>
      <c r="BMG186" s="23"/>
      <c r="BMH186" s="23"/>
      <c r="BMI186" s="23"/>
      <c r="BMJ186" s="23"/>
      <c r="BMK186" s="23"/>
      <c r="BML186" s="23"/>
      <c r="BMM186" s="23"/>
      <c r="BMN186" s="23"/>
      <c r="BMO186" s="23"/>
      <c r="BMP186" s="23"/>
      <c r="BMQ186" s="23"/>
      <c r="BMR186" s="23"/>
      <c r="BMS186" s="23"/>
      <c r="BMT186" s="23"/>
      <c r="BMU186" s="23"/>
      <c r="BMV186" s="23"/>
      <c r="BMW186" s="23"/>
      <c r="BMX186" s="23"/>
      <c r="BMY186" s="23"/>
      <c r="BMZ186" s="23"/>
      <c r="BNA186" s="23"/>
      <c r="BNB186" s="23"/>
      <c r="BNC186" s="23"/>
      <c r="BND186" s="23"/>
      <c r="BNE186" s="23"/>
      <c r="BNF186" s="23"/>
      <c r="BNG186" s="23"/>
      <c r="BNH186" s="23"/>
      <c r="BNI186" s="23"/>
      <c r="BNJ186" s="23"/>
      <c r="BNK186" s="23"/>
      <c r="BNL186" s="23"/>
      <c r="BNM186" s="23"/>
      <c r="BNN186" s="23"/>
      <c r="BNO186" s="23"/>
      <c r="BNP186" s="23"/>
      <c r="BNQ186" s="23"/>
      <c r="BNR186" s="23"/>
      <c r="BNS186" s="23"/>
      <c r="BNT186" s="23"/>
      <c r="BNU186" s="23"/>
      <c r="BNV186" s="23"/>
      <c r="BNW186" s="23"/>
      <c r="BNX186" s="23"/>
      <c r="BNY186" s="23"/>
      <c r="BNZ186" s="23"/>
      <c r="BOA186" s="23"/>
      <c r="BOB186" s="23"/>
      <c r="BOC186" s="23"/>
      <c r="BOD186" s="23"/>
      <c r="BOE186" s="23"/>
      <c r="BOF186" s="23"/>
      <c r="BOG186" s="23"/>
      <c r="BOH186" s="23"/>
      <c r="BOI186" s="23"/>
      <c r="BOJ186" s="23"/>
      <c r="BOK186" s="23"/>
      <c r="BOL186" s="23"/>
      <c r="BOM186" s="23"/>
      <c r="BON186" s="23"/>
      <c r="BOO186" s="23"/>
      <c r="BOP186" s="23"/>
      <c r="BOQ186" s="23"/>
      <c r="BOR186" s="23"/>
      <c r="BOS186" s="23"/>
      <c r="BOT186" s="23"/>
      <c r="BOU186" s="23"/>
      <c r="BOV186" s="23"/>
      <c r="BOW186" s="23"/>
      <c r="BOX186" s="23"/>
      <c r="BOY186" s="23"/>
      <c r="BOZ186" s="23"/>
      <c r="BPA186" s="23"/>
      <c r="BPB186" s="23"/>
      <c r="BPC186" s="23"/>
      <c r="BPD186" s="23"/>
      <c r="BPE186" s="23"/>
      <c r="BPF186" s="23"/>
      <c r="BPG186" s="23"/>
      <c r="BPH186" s="23"/>
      <c r="BPI186" s="23"/>
      <c r="BPJ186" s="23"/>
      <c r="BPK186" s="23"/>
      <c r="BPL186" s="23"/>
      <c r="BPM186" s="23"/>
      <c r="BPN186" s="23"/>
      <c r="BPO186" s="23"/>
      <c r="BPP186" s="23"/>
      <c r="BPQ186" s="23"/>
      <c r="BPR186" s="23"/>
      <c r="BPS186" s="23"/>
      <c r="BPT186" s="23"/>
      <c r="BPU186" s="23"/>
      <c r="BPV186" s="23"/>
      <c r="BPW186" s="23"/>
      <c r="BPX186" s="23"/>
      <c r="BPY186" s="23"/>
      <c r="BPZ186" s="23"/>
      <c r="BQA186" s="23"/>
      <c r="BQB186" s="23"/>
      <c r="BQC186" s="23"/>
      <c r="BQD186" s="23"/>
      <c r="BQE186" s="23"/>
      <c r="BQF186" s="23"/>
      <c r="BQG186" s="23"/>
      <c r="BQH186" s="23"/>
      <c r="BQI186" s="23"/>
      <c r="BQJ186" s="23"/>
      <c r="BQK186" s="23"/>
      <c r="BQL186" s="23"/>
      <c r="BQM186" s="23"/>
      <c r="BQN186" s="23"/>
      <c r="BQO186" s="23"/>
      <c r="BQP186" s="23"/>
      <c r="BQQ186" s="23"/>
      <c r="BQR186" s="23"/>
      <c r="BQS186" s="23"/>
      <c r="BQT186" s="23"/>
      <c r="BQU186" s="23"/>
      <c r="BQV186" s="23"/>
      <c r="BQW186" s="23"/>
      <c r="BQX186" s="23"/>
      <c r="BQY186" s="23"/>
      <c r="BQZ186" s="23"/>
      <c r="BRA186" s="23"/>
      <c r="BRB186" s="23"/>
      <c r="BRC186" s="23"/>
      <c r="BRD186" s="23"/>
      <c r="BRE186" s="23"/>
      <c r="BRF186" s="23"/>
      <c r="BRG186" s="23"/>
      <c r="BRH186" s="23"/>
      <c r="BRI186" s="23"/>
      <c r="BRJ186" s="23"/>
      <c r="BRK186" s="23"/>
      <c r="BRL186" s="23"/>
      <c r="BRM186" s="23"/>
      <c r="BRN186" s="23"/>
      <c r="BRO186" s="23"/>
      <c r="BRP186" s="23"/>
      <c r="BRQ186" s="23"/>
      <c r="BRR186" s="23"/>
      <c r="BRS186" s="23"/>
      <c r="BRT186" s="23"/>
      <c r="BRU186" s="23"/>
      <c r="BRV186" s="23"/>
      <c r="BRW186" s="23"/>
      <c r="BRX186" s="23"/>
      <c r="BRY186" s="23"/>
      <c r="BRZ186" s="23"/>
      <c r="BSA186" s="23"/>
      <c r="BSB186" s="23"/>
      <c r="BSC186" s="23"/>
      <c r="BSD186" s="23"/>
      <c r="BSE186" s="23"/>
      <c r="BSF186" s="23"/>
      <c r="BSG186" s="23"/>
      <c r="BSH186" s="23"/>
      <c r="BSI186" s="23"/>
      <c r="BSJ186" s="23"/>
      <c r="BSK186" s="23"/>
      <c r="BSL186" s="23"/>
      <c r="BSM186" s="23"/>
      <c r="BSN186" s="23"/>
      <c r="BSO186" s="23"/>
      <c r="BSP186" s="23"/>
      <c r="BSQ186" s="23"/>
      <c r="BSR186" s="23"/>
      <c r="BSS186" s="23"/>
      <c r="BST186" s="23"/>
      <c r="BSU186" s="23"/>
      <c r="BSV186" s="23"/>
      <c r="BSW186" s="23"/>
      <c r="BSX186" s="23"/>
      <c r="BSY186" s="23"/>
      <c r="BSZ186" s="23"/>
      <c r="BTA186" s="23"/>
      <c r="BTB186" s="23"/>
      <c r="BTC186" s="23"/>
      <c r="BTD186" s="23"/>
      <c r="BTE186" s="23"/>
      <c r="BTF186" s="23"/>
      <c r="BTG186" s="23"/>
      <c r="BTH186" s="23"/>
      <c r="BTI186" s="23"/>
      <c r="BTJ186" s="23"/>
      <c r="BTK186" s="23"/>
      <c r="BTL186" s="23"/>
      <c r="BTM186" s="23"/>
      <c r="BTN186" s="23"/>
      <c r="BTO186" s="23"/>
      <c r="BTP186" s="23"/>
      <c r="BTQ186" s="23"/>
      <c r="BTR186" s="23"/>
      <c r="BTS186" s="23"/>
      <c r="BTT186" s="23"/>
      <c r="BTU186" s="23"/>
      <c r="BTV186" s="23"/>
      <c r="BTW186" s="23"/>
      <c r="BTX186" s="23"/>
      <c r="BTY186" s="23"/>
      <c r="BTZ186" s="23"/>
      <c r="BUA186" s="23"/>
      <c r="BUB186" s="23"/>
      <c r="BUC186" s="23"/>
      <c r="BUD186" s="23"/>
      <c r="BUE186" s="23"/>
      <c r="BUF186" s="23"/>
      <c r="BUG186" s="23"/>
      <c r="BUH186" s="23"/>
      <c r="BUI186" s="23"/>
      <c r="BUJ186" s="23"/>
      <c r="BUK186" s="23"/>
      <c r="BUL186" s="23"/>
      <c r="BUM186" s="23"/>
      <c r="BUN186" s="23"/>
      <c r="BUO186" s="23"/>
      <c r="BUP186" s="23"/>
      <c r="BUQ186" s="23"/>
      <c r="BUR186" s="23"/>
      <c r="BUS186" s="23"/>
      <c r="BUT186" s="23"/>
      <c r="BUU186" s="23"/>
      <c r="BUV186" s="23"/>
      <c r="BUW186" s="23"/>
      <c r="BUX186" s="23"/>
      <c r="BUY186" s="23"/>
      <c r="BUZ186" s="23"/>
      <c r="BVA186" s="23"/>
      <c r="BVB186" s="23"/>
      <c r="BVC186" s="23"/>
      <c r="BVD186" s="23"/>
      <c r="BVE186" s="23"/>
      <c r="BVF186" s="23"/>
      <c r="BVG186" s="23"/>
      <c r="BVH186" s="23"/>
      <c r="BVI186" s="23"/>
      <c r="BVJ186" s="23"/>
      <c r="BVK186" s="23"/>
      <c r="BVL186" s="23"/>
      <c r="BVM186" s="23"/>
      <c r="BVN186" s="23"/>
      <c r="BVO186" s="23"/>
      <c r="BVP186" s="23"/>
      <c r="BVQ186" s="23"/>
      <c r="BVR186" s="23"/>
      <c r="BVS186" s="23"/>
      <c r="BVT186" s="23"/>
      <c r="BVU186" s="23"/>
      <c r="BVV186" s="23"/>
      <c r="BVW186" s="23"/>
      <c r="BVX186" s="23"/>
      <c r="BVY186" s="23"/>
      <c r="BVZ186" s="23"/>
      <c r="BWA186" s="23"/>
      <c r="BWB186" s="23"/>
      <c r="BWC186" s="23"/>
      <c r="BWD186" s="23"/>
      <c r="BWE186" s="23"/>
      <c r="BWF186" s="23"/>
      <c r="BWG186" s="23"/>
      <c r="BWH186" s="23"/>
      <c r="BWI186" s="23"/>
      <c r="BWJ186" s="23"/>
      <c r="BWK186" s="23"/>
      <c r="BWL186" s="23"/>
      <c r="BWM186" s="23"/>
      <c r="BWN186" s="23"/>
      <c r="BWO186" s="23"/>
      <c r="BWP186" s="23"/>
      <c r="BWQ186" s="23"/>
      <c r="BWR186" s="23"/>
      <c r="BWS186" s="23"/>
      <c r="BWT186" s="23"/>
      <c r="BWU186" s="23"/>
      <c r="BWV186" s="23"/>
      <c r="BWW186" s="23"/>
      <c r="BWX186" s="23"/>
      <c r="BWY186" s="23"/>
      <c r="BWZ186" s="23"/>
      <c r="BXA186" s="23"/>
      <c r="BXB186" s="23"/>
      <c r="BXC186" s="23"/>
      <c r="BXD186" s="23"/>
      <c r="BXE186" s="23"/>
      <c r="BXF186" s="23"/>
      <c r="BXG186" s="23"/>
      <c r="BXH186" s="23"/>
      <c r="BXI186" s="23"/>
      <c r="BXJ186" s="23"/>
      <c r="BXK186" s="23"/>
      <c r="BXL186" s="23"/>
      <c r="BXM186" s="23"/>
      <c r="BXN186" s="23"/>
      <c r="BXO186" s="23"/>
      <c r="BXP186" s="23"/>
      <c r="BXQ186" s="23"/>
      <c r="BXR186" s="23"/>
      <c r="BXS186" s="23"/>
      <c r="BXT186" s="23"/>
      <c r="BXU186" s="23"/>
      <c r="BXV186" s="23"/>
      <c r="BXW186" s="23"/>
      <c r="BXX186" s="23"/>
      <c r="BXY186" s="23"/>
      <c r="BXZ186" s="23"/>
      <c r="BYA186" s="23"/>
      <c r="BYB186" s="23"/>
      <c r="BYC186" s="23"/>
      <c r="BYD186" s="23"/>
      <c r="BYE186" s="23"/>
      <c r="BYF186" s="23"/>
      <c r="BYG186" s="23"/>
      <c r="BYH186" s="23"/>
      <c r="BYI186" s="23"/>
      <c r="BYJ186" s="23"/>
      <c r="BYK186" s="23"/>
      <c r="BYL186" s="23"/>
      <c r="BYM186" s="23"/>
      <c r="BYN186" s="23"/>
      <c r="BYO186" s="23"/>
      <c r="BYP186" s="23"/>
      <c r="BYQ186" s="23"/>
      <c r="BYR186" s="23"/>
      <c r="BYS186" s="23"/>
      <c r="BYT186" s="23"/>
      <c r="BYU186" s="23"/>
      <c r="BYV186" s="23"/>
      <c r="BYW186" s="23"/>
      <c r="BYX186" s="23"/>
      <c r="BYY186" s="23"/>
      <c r="BYZ186" s="23"/>
      <c r="BZA186" s="23"/>
      <c r="BZB186" s="23"/>
      <c r="BZC186" s="23"/>
      <c r="BZD186" s="23"/>
      <c r="BZE186" s="23"/>
      <c r="BZF186" s="23"/>
      <c r="BZG186" s="23"/>
      <c r="BZH186" s="23"/>
      <c r="BZI186" s="23"/>
      <c r="BZJ186" s="23"/>
      <c r="BZK186" s="23"/>
      <c r="BZL186" s="23"/>
      <c r="BZM186" s="23"/>
      <c r="BZN186" s="23"/>
      <c r="BZO186" s="23"/>
      <c r="BZP186" s="23"/>
      <c r="BZQ186" s="23"/>
      <c r="BZR186" s="23"/>
      <c r="BZS186" s="23"/>
      <c r="BZT186" s="23"/>
      <c r="BZU186" s="23"/>
      <c r="BZV186" s="23"/>
      <c r="BZW186" s="23"/>
      <c r="BZX186" s="23"/>
      <c r="BZY186" s="23"/>
      <c r="BZZ186" s="23"/>
      <c r="CAA186" s="23"/>
      <c r="CAB186" s="23"/>
      <c r="CAC186" s="23"/>
      <c r="CAD186" s="23"/>
      <c r="CAE186" s="23"/>
      <c r="CAF186" s="23"/>
      <c r="CAG186" s="23"/>
      <c r="CAH186" s="23"/>
      <c r="CAI186" s="23"/>
      <c r="CAJ186" s="23"/>
      <c r="CAK186" s="23"/>
      <c r="CAL186" s="23"/>
      <c r="CAM186" s="23"/>
      <c r="CAN186" s="23"/>
      <c r="CAO186" s="23"/>
      <c r="CAP186" s="23"/>
      <c r="CAQ186" s="23"/>
      <c r="CAR186" s="23"/>
      <c r="CAS186" s="23"/>
      <c r="CAT186" s="23"/>
      <c r="CAU186" s="23"/>
      <c r="CAV186" s="23"/>
      <c r="CAW186" s="23"/>
      <c r="CAX186" s="23"/>
      <c r="CAY186" s="23"/>
      <c r="CAZ186" s="23"/>
      <c r="CBA186" s="23"/>
      <c r="CBB186" s="23"/>
      <c r="CBC186" s="23"/>
      <c r="CBD186" s="23"/>
      <c r="CBE186" s="23"/>
      <c r="CBF186" s="23"/>
      <c r="CBG186" s="23"/>
      <c r="CBH186" s="23"/>
      <c r="CBI186" s="23"/>
      <c r="CBJ186" s="23"/>
      <c r="CBK186" s="23"/>
      <c r="CBL186" s="23"/>
      <c r="CBM186" s="23"/>
      <c r="CBN186" s="23"/>
      <c r="CBO186" s="23"/>
      <c r="CBP186" s="23"/>
      <c r="CBQ186" s="23"/>
      <c r="CBR186" s="23"/>
      <c r="CBS186" s="23"/>
      <c r="CBT186" s="23"/>
      <c r="CBU186" s="23"/>
      <c r="CBV186" s="23"/>
      <c r="CBW186" s="23"/>
      <c r="CBX186" s="23"/>
      <c r="CBY186" s="23"/>
      <c r="CBZ186" s="23"/>
      <c r="CCA186" s="23"/>
      <c r="CCB186" s="23"/>
      <c r="CCC186" s="23"/>
      <c r="CCD186" s="23"/>
      <c r="CCE186" s="23"/>
      <c r="CCF186" s="23"/>
      <c r="CCG186" s="23"/>
      <c r="CCH186" s="23"/>
      <c r="CCI186" s="23"/>
      <c r="CCJ186" s="23"/>
      <c r="CCK186" s="23"/>
      <c r="CCL186" s="23"/>
      <c r="CCM186" s="23"/>
      <c r="CCN186" s="23"/>
      <c r="CCO186" s="23"/>
      <c r="CCP186" s="23"/>
      <c r="CCQ186" s="23"/>
      <c r="CCR186" s="23"/>
      <c r="CCS186" s="23"/>
      <c r="CCT186" s="23"/>
      <c r="CCU186" s="23"/>
      <c r="CCV186" s="23"/>
      <c r="CCW186" s="23"/>
      <c r="CCX186" s="23"/>
      <c r="CCY186" s="23"/>
      <c r="CCZ186" s="23"/>
      <c r="CDA186" s="23"/>
      <c r="CDB186" s="23"/>
      <c r="CDC186" s="23"/>
      <c r="CDD186" s="23"/>
      <c r="CDE186" s="23"/>
      <c r="CDF186" s="23"/>
      <c r="CDG186" s="23"/>
      <c r="CDH186" s="23"/>
      <c r="CDI186" s="23"/>
      <c r="CDJ186" s="23"/>
      <c r="CDK186" s="23"/>
      <c r="CDL186" s="23"/>
      <c r="CDM186" s="23"/>
      <c r="CDN186" s="23"/>
      <c r="CDO186" s="23"/>
      <c r="CDP186" s="23"/>
      <c r="CDQ186" s="23"/>
      <c r="CDR186" s="23"/>
      <c r="CDS186" s="23"/>
      <c r="CDT186" s="23"/>
      <c r="CDU186" s="23"/>
      <c r="CDV186" s="23"/>
      <c r="CDW186" s="23"/>
      <c r="CDX186" s="23"/>
      <c r="CDY186" s="23"/>
      <c r="CDZ186" s="23"/>
      <c r="CEA186" s="23"/>
      <c r="CEB186" s="23"/>
      <c r="CEC186" s="23"/>
      <c r="CED186" s="23"/>
      <c r="CEE186" s="23"/>
      <c r="CEF186" s="23"/>
      <c r="CEG186" s="23"/>
      <c r="CEH186" s="23"/>
      <c r="CEI186" s="23"/>
      <c r="CEJ186" s="23"/>
      <c r="CEK186" s="23"/>
      <c r="CEL186" s="23"/>
      <c r="CEM186" s="23"/>
      <c r="CEN186" s="23"/>
      <c r="CEO186" s="23"/>
      <c r="CEP186" s="23"/>
      <c r="CEQ186" s="23"/>
      <c r="CER186" s="23"/>
      <c r="CES186" s="23"/>
      <c r="CET186" s="23"/>
      <c r="CEU186" s="23"/>
      <c r="CEV186" s="23"/>
      <c r="CEW186" s="23"/>
      <c r="CEX186" s="23"/>
      <c r="CEY186" s="23"/>
      <c r="CEZ186" s="23"/>
      <c r="CFA186" s="23"/>
      <c r="CFB186" s="23"/>
      <c r="CFC186" s="23"/>
      <c r="CFD186" s="23"/>
      <c r="CFE186" s="23"/>
      <c r="CFF186" s="23"/>
      <c r="CFG186" s="23"/>
      <c r="CFH186" s="23"/>
      <c r="CFI186" s="23"/>
      <c r="CFJ186" s="23"/>
      <c r="CFK186" s="23"/>
      <c r="CFL186" s="23"/>
      <c r="CFM186" s="23"/>
      <c r="CFN186" s="23"/>
      <c r="CFO186" s="23"/>
      <c r="CFP186" s="23"/>
      <c r="CFQ186" s="23"/>
      <c r="CFR186" s="23"/>
      <c r="CFS186" s="23"/>
      <c r="CFT186" s="23"/>
      <c r="CFU186" s="23"/>
      <c r="CFV186" s="23"/>
      <c r="CFW186" s="23"/>
      <c r="CFX186" s="23"/>
      <c r="CFY186" s="23"/>
      <c r="CFZ186" s="23"/>
      <c r="CGA186" s="23"/>
      <c r="CGB186" s="23"/>
      <c r="CGC186" s="23"/>
      <c r="CGD186" s="23"/>
      <c r="CGE186" s="23"/>
      <c r="CGF186" s="23"/>
      <c r="CGG186" s="23"/>
      <c r="CGH186" s="23"/>
      <c r="CGI186" s="23"/>
      <c r="CGJ186" s="23"/>
      <c r="CGK186" s="23"/>
      <c r="CGL186" s="23"/>
      <c r="CGM186" s="23"/>
      <c r="CGN186" s="23"/>
      <c r="CGO186" s="23"/>
      <c r="CGP186" s="23"/>
      <c r="CGQ186" s="23"/>
      <c r="CGR186" s="23"/>
      <c r="CGS186" s="23"/>
      <c r="CGT186" s="23"/>
      <c r="CGU186" s="23"/>
      <c r="CGV186" s="23"/>
      <c r="CGW186" s="23"/>
      <c r="CGX186" s="23"/>
      <c r="CGY186" s="23"/>
      <c r="CGZ186" s="23"/>
      <c r="CHA186" s="23"/>
      <c r="CHB186" s="23"/>
      <c r="CHC186" s="23"/>
      <c r="CHD186" s="23"/>
      <c r="CHE186" s="23"/>
      <c r="CHF186" s="23"/>
      <c r="CHG186" s="23"/>
      <c r="CHH186" s="23"/>
      <c r="CHI186" s="23"/>
      <c r="CHJ186" s="23"/>
      <c r="CHK186" s="23"/>
      <c r="CHL186" s="23"/>
      <c r="CHM186" s="23"/>
      <c r="CHN186" s="23"/>
      <c r="CHO186" s="23"/>
      <c r="CHP186" s="23"/>
      <c r="CHQ186" s="23"/>
      <c r="CHR186" s="23"/>
      <c r="CHS186" s="23"/>
      <c r="CHT186" s="23"/>
      <c r="CHU186" s="23"/>
      <c r="CHV186" s="23"/>
      <c r="CHW186" s="23"/>
      <c r="CHX186" s="23"/>
      <c r="CHY186" s="23"/>
      <c r="CHZ186" s="23"/>
      <c r="CIA186" s="23"/>
      <c r="CIB186" s="23"/>
      <c r="CIC186" s="23"/>
      <c r="CID186" s="23"/>
      <c r="CIE186" s="23"/>
      <c r="CIF186" s="23"/>
      <c r="CIG186" s="23"/>
      <c r="CIH186" s="23"/>
      <c r="CII186" s="23"/>
      <c r="CIJ186" s="23"/>
      <c r="CIK186" s="23"/>
      <c r="CIL186" s="23"/>
      <c r="CIM186" s="23"/>
      <c r="CIN186" s="23"/>
      <c r="CIO186" s="23"/>
      <c r="CIP186" s="23"/>
      <c r="CIQ186" s="23"/>
      <c r="CIR186" s="23"/>
      <c r="CIS186" s="23"/>
      <c r="CIT186" s="23"/>
      <c r="CIU186" s="23"/>
      <c r="CIV186" s="23"/>
      <c r="CIW186" s="23"/>
      <c r="CIX186" s="23"/>
      <c r="CIY186" s="23"/>
      <c r="CIZ186" s="23"/>
      <c r="CJA186" s="23"/>
      <c r="CJB186" s="23"/>
      <c r="CJC186" s="23"/>
      <c r="CJD186" s="23"/>
      <c r="CJE186" s="23"/>
      <c r="CJF186" s="23"/>
      <c r="CJG186" s="23"/>
      <c r="CJH186" s="23"/>
      <c r="CJI186" s="23"/>
      <c r="CJJ186" s="23"/>
      <c r="CJK186" s="23"/>
      <c r="CJL186" s="23"/>
      <c r="CJM186" s="23"/>
      <c r="CJN186" s="23"/>
      <c r="CJO186" s="23"/>
      <c r="CJP186" s="23"/>
      <c r="CJQ186" s="23"/>
      <c r="CJR186" s="23"/>
      <c r="CJS186" s="23"/>
      <c r="CJT186" s="23"/>
      <c r="CJU186" s="23"/>
      <c r="CJV186" s="23"/>
      <c r="CJW186" s="23"/>
      <c r="CJX186" s="23"/>
      <c r="CJY186" s="23"/>
      <c r="CJZ186" s="23"/>
      <c r="CKA186" s="23"/>
      <c r="CKB186" s="23"/>
      <c r="CKC186" s="23"/>
      <c r="CKD186" s="23"/>
      <c r="CKE186" s="23"/>
      <c r="CKF186" s="23"/>
      <c r="CKG186" s="23"/>
      <c r="CKH186" s="23"/>
      <c r="CKI186" s="23"/>
      <c r="CKJ186" s="23"/>
      <c r="CKK186" s="23"/>
      <c r="CKL186" s="23"/>
      <c r="CKM186" s="23"/>
      <c r="CKN186" s="23"/>
      <c r="CKO186" s="23"/>
      <c r="CKP186" s="23"/>
      <c r="CKQ186" s="23"/>
      <c r="CKR186" s="23"/>
      <c r="CKS186" s="23"/>
      <c r="CKT186" s="23"/>
      <c r="CKU186" s="23"/>
      <c r="CKV186" s="23"/>
      <c r="CKW186" s="23"/>
      <c r="CKX186" s="23"/>
      <c r="CKY186" s="23"/>
      <c r="CKZ186" s="23"/>
      <c r="CLA186" s="23"/>
      <c r="CLB186" s="23"/>
      <c r="CLC186" s="23"/>
      <c r="CLD186" s="23"/>
      <c r="CLE186" s="23"/>
      <c r="CLF186" s="23"/>
      <c r="CLG186" s="23"/>
      <c r="CLH186" s="23"/>
      <c r="CLI186" s="23"/>
      <c r="CLJ186" s="23"/>
      <c r="CLK186" s="23"/>
      <c r="CLL186" s="23"/>
      <c r="CLM186" s="23"/>
      <c r="CLN186" s="23"/>
      <c r="CLO186" s="23"/>
      <c r="CLP186" s="23"/>
      <c r="CLQ186" s="23"/>
      <c r="CLR186" s="23"/>
      <c r="CLS186" s="23"/>
      <c r="CLT186" s="23"/>
      <c r="CLU186" s="23"/>
      <c r="CLV186" s="23"/>
      <c r="CLW186" s="23"/>
      <c r="CLX186" s="23"/>
      <c r="CLY186" s="23"/>
      <c r="CLZ186" s="23"/>
      <c r="CMA186" s="23"/>
      <c r="CMB186" s="23"/>
      <c r="CMC186" s="23"/>
      <c r="CMD186" s="23"/>
      <c r="CME186" s="23"/>
      <c r="CMF186" s="23"/>
      <c r="CMG186" s="23"/>
      <c r="CMH186" s="23"/>
      <c r="CMI186" s="23"/>
      <c r="CMJ186" s="23"/>
      <c r="CMK186" s="23"/>
      <c r="CML186" s="23"/>
      <c r="CMM186" s="23"/>
      <c r="CMN186" s="23"/>
      <c r="CMO186" s="23"/>
      <c r="CMP186" s="23"/>
      <c r="CMQ186" s="23"/>
      <c r="CMR186" s="23"/>
      <c r="CMS186" s="23"/>
      <c r="CMT186" s="23"/>
      <c r="CMU186" s="23"/>
      <c r="CMV186" s="23"/>
      <c r="CMW186" s="23"/>
      <c r="CMX186" s="23"/>
      <c r="CMY186" s="23"/>
      <c r="CMZ186" s="23"/>
      <c r="CNA186" s="23"/>
      <c r="CNB186" s="23"/>
      <c r="CNC186" s="23"/>
      <c r="CND186" s="23"/>
      <c r="CNE186" s="23"/>
      <c r="CNF186" s="23"/>
      <c r="CNG186" s="23"/>
      <c r="CNH186" s="23"/>
      <c r="CNI186" s="23"/>
      <c r="CNJ186" s="23"/>
      <c r="CNK186" s="23"/>
      <c r="CNL186" s="23"/>
      <c r="CNM186" s="23"/>
      <c r="CNN186" s="23"/>
      <c r="CNO186" s="23"/>
      <c r="CNP186" s="23"/>
      <c r="CNQ186" s="23"/>
      <c r="CNR186" s="23"/>
      <c r="CNS186" s="23"/>
      <c r="CNT186" s="23"/>
      <c r="CNU186" s="23"/>
      <c r="CNV186" s="23"/>
      <c r="CNW186" s="23"/>
      <c r="CNX186" s="23"/>
      <c r="CNY186" s="23"/>
      <c r="CNZ186" s="23"/>
      <c r="COA186" s="23"/>
      <c r="COB186" s="23"/>
      <c r="COC186" s="23"/>
      <c r="COD186" s="23"/>
      <c r="COE186" s="23"/>
      <c r="COF186" s="23"/>
      <c r="COG186" s="23"/>
      <c r="COH186" s="23"/>
      <c r="COI186" s="23"/>
      <c r="COJ186" s="23"/>
      <c r="COK186" s="23"/>
      <c r="COL186" s="23"/>
      <c r="COM186" s="23"/>
      <c r="CON186" s="23"/>
      <c r="COO186" s="23"/>
      <c r="COP186" s="23"/>
      <c r="COQ186" s="23"/>
      <c r="COR186" s="23"/>
      <c r="COS186" s="23"/>
      <c r="COT186" s="23"/>
      <c r="COU186" s="23"/>
      <c r="COV186" s="23"/>
      <c r="COW186" s="23"/>
      <c r="COX186" s="23"/>
      <c r="COY186" s="23"/>
      <c r="COZ186" s="23"/>
      <c r="CPA186" s="23"/>
      <c r="CPB186" s="23"/>
      <c r="CPC186" s="23"/>
      <c r="CPD186" s="23"/>
      <c r="CPE186" s="23"/>
      <c r="CPF186" s="23"/>
      <c r="CPG186" s="23"/>
      <c r="CPH186" s="23"/>
      <c r="CPI186" s="23"/>
      <c r="CPJ186" s="23"/>
      <c r="CPK186" s="23"/>
      <c r="CPL186" s="23"/>
      <c r="CPM186" s="23"/>
      <c r="CPN186" s="23"/>
      <c r="CPO186" s="23"/>
      <c r="CPP186" s="23"/>
      <c r="CPQ186" s="23"/>
      <c r="CPR186" s="23"/>
      <c r="CPS186" s="23"/>
      <c r="CPT186" s="23"/>
      <c r="CPU186" s="23"/>
      <c r="CPV186" s="23"/>
      <c r="CPW186" s="23"/>
      <c r="CPX186" s="23"/>
      <c r="CPY186" s="23"/>
      <c r="CPZ186" s="23"/>
      <c r="CQA186" s="23"/>
      <c r="CQB186" s="23"/>
      <c r="CQC186" s="23"/>
      <c r="CQD186" s="23"/>
      <c r="CQE186" s="23"/>
      <c r="CQF186" s="23"/>
      <c r="CQG186" s="23"/>
      <c r="CQH186" s="23"/>
      <c r="CQI186" s="23"/>
      <c r="CQJ186" s="23"/>
      <c r="CQK186" s="23"/>
      <c r="CQL186" s="23"/>
      <c r="CQM186" s="23"/>
      <c r="CQN186" s="23"/>
      <c r="CQO186" s="23"/>
      <c r="CQP186" s="23"/>
      <c r="CQQ186" s="23"/>
      <c r="CQR186" s="23"/>
      <c r="CQS186" s="23"/>
      <c r="CQT186" s="23"/>
      <c r="CQU186" s="23"/>
      <c r="CQV186" s="23"/>
      <c r="CQW186" s="23"/>
      <c r="CQX186" s="23"/>
      <c r="CQY186" s="23"/>
      <c r="CQZ186" s="23"/>
      <c r="CRA186" s="23"/>
      <c r="CRB186" s="23"/>
      <c r="CRC186" s="23"/>
      <c r="CRD186" s="23"/>
      <c r="CRE186" s="23"/>
      <c r="CRF186" s="23"/>
      <c r="CRG186" s="23"/>
      <c r="CRH186" s="23"/>
      <c r="CRI186" s="23"/>
      <c r="CRJ186" s="23"/>
      <c r="CRK186" s="23"/>
      <c r="CRL186" s="23"/>
      <c r="CRM186" s="23"/>
      <c r="CRN186" s="23"/>
      <c r="CRO186" s="23"/>
      <c r="CRP186" s="23"/>
      <c r="CRQ186" s="23"/>
      <c r="CRR186" s="23"/>
      <c r="CRS186" s="23"/>
      <c r="CRT186" s="23"/>
      <c r="CRU186" s="23"/>
      <c r="CRV186" s="23"/>
      <c r="CRW186" s="23"/>
      <c r="CRX186" s="23"/>
      <c r="CRY186" s="23"/>
      <c r="CRZ186" s="23"/>
      <c r="CSA186" s="23"/>
      <c r="CSB186" s="23"/>
      <c r="CSC186" s="23"/>
      <c r="CSD186" s="23"/>
      <c r="CSE186" s="23"/>
      <c r="CSF186" s="23"/>
      <c r="CSG186" s="23"/>
      <c r="CSH186" s="23"/>
      <c r="CSI186" s="23"/>
      <c r="CSJ186" s="23"/>
      <c r="CSK186" s="23"/>
      <c r="CSL186" s="23"/>
      <c r="CSM186" s="23"/>
      <c r="CSN186" s="23"/>
      <c r="CSO186" s="23"/>
      <c r="CSP186" s="23"/>
      <c r="CSQ186" s="23"/>
      <c r="CSR186" s="23"/>
      <c r="CSS186" s="23"/>
      <c r="CST186" s="23"/>
      <c r="CSU186" s="23"/>
      <c r="CSV186" s="23"/>
      <c r="CSW186" s="23"/>
      <c r="CSX186" s="23"/>
      <c r="CSY186" s="23"/>
      <c r="CSZ186" s="23"/>
      <c r="CTA186" s="23"/>
      <c r="CTB186" s="23"/>
      <c r="CTC186" s="23"/>
      <c r="CTD186" s="23"/>
      <c r="CTE186" s="23"/>
      <c r="CTF186" s="23"/>
      <c r="CTG186" s="23"/>
      <c r="CTH186" s="23"/>
      <c r="CTI186" s="23"/>
      <c r="CTJ186" s="23"/>
      <c r="CTK186" s="23"/>
      <c r="CTL186" s="23"/>
      <c r="CTM186" s="23"/>
      <c r="CTN186" s="23"/>
      <c r="CTO186" s="23"/>
      <c r="CTP186" s="23"/>
      <c r="CTQ186" s="23"/>
      <c r="CTR186" s="23"/>
      <c r="CTS186" s="23"/>
      <c r="CTT186" s="23"/>
      <c r="CTU186" s="23"/>
      <c r="CTV186" s="23"/>
      <c r="CTW186" s="23"/>
      <c r="CTX186" s="23"/>
      <c r="CTY186" s="23"/>
      <c r="CTZ186" s="23"/>
      <c r="CUA186" s="23"/>
      <c r="CUB186" s="23"/>
      <c r="CUC186" s="23"/>
      <c r="CUD186" s="23"/>
      <c r="CUE186" s="23"/>
      <c r="CUF186" s="23"/>
      <c r="CUG186" s="23"/>
      <c r="CUH186" s="23"/>
      <c r="CUI186" s="23"/>
      <c r="CUJ186" s="23"/>
      <c r="CUK186" s="23"/>
      <c r="CUL186" s="23"/>
      <c r="CUM186" s="23"/>
      <c r="CUN186" s="23"/>
      <c r="CUO186" s="23"/>
      <c r="CUP186" s="23"/>
      <c r="CUQ186" s="23"/>
      <c r="CUR186" s="23"/>
      <c r="CUS186" s="23"/>
      <c r="CUT186" s="23"/>
      <c r="CUU186" s="23"/>
      <c r="CUV186" s="23"/>
      <c r="CUW186" s="23"/>
      <c r="CUX186" s="23"/>
      <c r="CUY186" s="23"/>
      <c r="CUZ186" s="23"/>
      <c r="CVA186" s="23"/>
      <c r="CVB186" s="23"/>
      <c r="CVC186" s="23"/>
      <c r="CVD186" s="23"/>
      <c r="CVE186" s="23"/>
      <c r="CVF186" s="23"/>
      <c r="CVG186" s="23"/>
      <c r="CVH186" s="23"/>
      <c r="CVI186" s="23"/>
      <c r="CVJ186" s="23"/>
      <c r="CVK186" s="23"/>
      <c r="CVL186" s="23"/>
      <c r="CVM186" s="23"/>
      <c r="CVN186" s="23"/>
      <c r="CVO186" s="23"/>
      <c r="CVP186" s="23"/>
      <c r="CVQ186" s="23"/>
      <c r="CVR186" s="23"/>
      <c r="CVS186" s="23"/>
      <c r="CVT186" s="23"/>
      <c r="CVU186" s="23"/>
      <c r="CVV186" s="23"/>
      <c r="CVW186" s="23"/>
      <c r="CVX186" s="23"/>
      <c r="CVY186" s="23"/>
      <c r="CVZ186" s="23"/>
      <c r="CWA186" s="23"/>
      <c r="CWB186" s="23"/>
      <c r="CWC186" s="23"/>
      <c r="CWD186" s="23"/>
      <c r="CWE186" s="23"/>
      <c r="CWF186" s="23"/>
      <c r="CWG186" s="23"/>
      <c r="CWH186" s="23"/>
      <c r="CWI186" s="23"/>
      <c r="CWJ186" s="23"/>
      <c r="CWK186" s="23"/>
      <c r="CWL186" s="23"/>
      <c r="CWM186" s="23"/>
      <c r="CWN186" s="23"/>
      <c r="CWO186" s="23"/>
      <c r="CWP186" s="23"/>
      <c r="CWQ186" s="23"/>
      <c r="CWR186" s="23"/>
      <c r="CWS186" s="23"/>
      <c r="CWT186" s="23"/>
      <c r="CWU186" s="23"/>
      <c r="CWV186" s="23"/>
      <c r="CWW186" s="23"/>
      <c r="CWX186" s="23"/>
      <c r="CWY186" s="23"/>
      <c r="CWZ186" s="23"/>
      <c r="CXA186" s="23"/>
      <c r="CXB186" s="23"/>
      <c r="CXC186" s="23"/>
      <c r="CXD186" s="23"/>
      <c r="CXE186" s="23"/>
      <c r="CXF186" s="23"/>
      <c r="CXG186" s="23"/>
      <c r="CXH186" s="23"/>
      <c r="CXI186" s="23"/>
      <c r="CXJ186" s="23"/>
      <c r="CXK186" s="23"/>
      <c r="CXL186" s="23"/>
      <c r="CXM186" s="23"/>
      <c r="CXN186" s="23"/>
      <c r="CXO186" s="23"/>
      <c r="CXP186" s="23"/>
      <c r="CXQ186" s="23"/>
      <c r="CXR186" s="23"/>
      <c r="CXS186" s="23"/>
      <c r="CXT186" s="23"/>
      <c r="CXU186" s="23"/>
      <c r="CXV186" s="23"/>
      <c r="CXW186" s="23"/>
      <c r="CXX186" s="23"/>
      <c r="CXY186" s="23"/>
      <c r="CXZ186" s="23"/>
      <c r="CYA186" s="23"/>
      <c r="CYB186" s="23"/>
      <c r="CYC186" s="23"/>
      <c r="CYD186" s="23"/>
      <c r="CYE186" s="23"/>
      <c r="CYF186" s="23"/>
      <c r="CYG186" s="23"/>
      <c r="CYH186" s="23"/>
      <c r="CYI186" s="23"/>
      <c r="CYJ186" s="23"/>
      <c r="CYK186" s="23"/>
      <c r="CYL186" s="23"/>
      <c r="CYM186" s="23"/>
      <c r="CYN186" s="23"/>
      <c r="CYO186" s="23"/>
      <c r="CYP186" s="23"/>
      <c r="CYQ186" s="23"/>
      <c r="CYR186" s="23"/>
      <c r="CYS186" s="23"/>
      <c r="CYT186" s="23"/>
      <c r="CYU186" s="23"/>
      <c r="CYV186" s="23"/>
      <c r="CYW186" s="23"/>
      <c r="CYX186" s="23"/>
      <c r="CYY186" s="23"/>
      <c r="CYZ186" s="23"/>
      <c r="CZA186" s="23"/>
      <c r="CZB186" s="23"/>
      <c r="CZC186" s="23"/>
      <c r="CZD186" s="23"/>
      <c r="CZE186" s="23"/>
      <c r="CZF186" s="23"/>
      <c r="CZG186" s="23"/>
      <c r="CZH186" s="23"/>
      <c r="CZI186" s="23"/>
      <c r="CZJ186" s="23"/>
      <c r="CZK186" s="23"/>
      <c r="CZL186" s="23"/>
      <c r="CZM186" s="23"/>
      <c r="CZN186" s="23"/>
      <c r="CZO186" s="23"/>
      <c r="CZP186" s="23"/>
      <c r="CZQ186" s="23"/>
      <c r="CZR186" s="23"/>
      <c r="CZS186" s="23"/>
      <c r="CZT186" s="23"/>
      <c r="CZU186" s="23"/>
      <c r="CZV186" s="23"/>
      <c r="CZW186" s="23"/>
      <c r="CZX186" s="23"/>
      <c r="CZY186" s="23"/>
      <c r="CZZ186" s="23"/>
      <c r="DAA186" s="23"/>
      <c r="DAB186" s="23"/>
      <c r="DAC186" s="23"/>
      <c r="DAD186" s="23"/>
      <c r="DAE186" s="23"/>
      <c r="DAF186" s="23"/>
      <c r="DAG186" s="23"/>
      <c r="DAH186" s="23"/>
      <c r="DAI186" s="23"/>
      <c r="DAJ186" s="23"/>
      <c r="DAK186" s="23"/>
      <c r="DAL186" s="23"/>
      <c r="DAM186" s="23"/>
      <c r="DAN186" s="23"/>
      <c r="DAO186" s="23"/>
      <c r="DAP186" s="23"/>
      <c r="DAQ186" s="23"/>
      <c r="DAR186" s="23"/>
      <c r="DAS186" s="23"/>
      <c r="DAT186" s="23"/>
      <c r="DAU186" s="23"/>
      <c r="DAV186" s="23"/>
      <c r="DAW186" s="23"/>
      <c r="DAX186" s="23"/>
      <c r="DAY186" s="23"/>
      <c r="DAZ186" s="23"/>
      <c r="DBA186" s="23"/>
      <c r="DBB186" s="23"/>
      <c r="DBC186" s="23"/>
      <c r="DBD186" s="23"/>
      <c r="DBE186" s="23"/>
      <c r="DBF186" s="23"/>
      <c r="DBG186" s="23"/>
      <c r="DBH186" s="23"/>
      <c r="DBI186" s="23"/>
      <c r="DBJ186" s="23"/>
      <c r="DBK186" s="23"/>
      <c r="DBL186" s="23"/>
      <c r="DBM186" s="23"/>
      <c r="DBN186" s="23"/>
      <c r="DBO186" s="23"/>
      <c r="DBP186" s="23"/>
      <c r="DBQ186" s="23"/>
      <c r="DBR186" s="23"/>
      <c r="DBS186" s="23"/>
      <c r="DBT186" s="23"/>
      <c r="DBU186" s="23"/>
      <c r="DBV186" s="23"/>
      <c r="DBW186" s="23"/>
      <c r="DBX186" s="23"/>
      <c r="DBY186" s="23"/>
      <c r="DBZ186" s="23"/>
      <c r="DCA186" s="23"/>
      <c r="DCB186" s="23"/>
      <c r="DCC186" s="23"/>
      <c r="DCD186" s="23"/>
      <c r="DCE186" s="23"/>
      <c r="DCF186" s="23"/>
      <c r="DCG186" s="23"/>
      <c r="DCH186" s="23"/>
      <c r="DCI186" s="23"/>
      <c r="DCJ186" s="23"/>
      <c r="DCK186" s="23"/>
      <c r="DCL186" s="23"/>
      <c r="DCM186" s="23"/>
      <c r="DCN186" s="23"/>
      <c r="DCO186" s="23"/>
      <c r="DCP186" s="23"/>
      <c r="DCQ186" s="23"/>
      <c r="DCR186" s="23"/>
      <c r="DCS186" s="23"/>
      <c r="DCT186" s="23"/>
      <c r="DCU186" s="23"/>
      <c r="DCV186" s="23"/>
      <c r="DCW186" s="23"/>
      <c r="DCX186" s="23"/>
      <c r="DCY186" s="23"/>
      <c r="DCZ186" s="23"/>
      <c r="DDA186" s="23"/>
      <c r="DDB186" s="23"/>
      <c r="DDC186" s="23"/>
      <c r="DDD186" s="23"/>
      <c r="DDE186" s="23"/>
      <c r="DDF186" s="23"/>
      <c r="DDG186" s="23"/>
      <c r="DDH186" s="23"/>
      <c r="DDI186" s="23"/>
      <c r="DDJ186" s="23"/>
      <c r="DDK186" s="23"/>
      <c r="DDL186" s="23"/>
      <c r="DDM186" s="23"/>
      <c r="DDN186" s="23"/>
      <c r="DDO186" s="23"/>
      <c r="DDP186" s="23"/>
      <c r="DDQ186" s="23"/>
      <c r="DDR186" s="23"/>
      <c r="DDS186" s="23"/>
      <c r="DDT186" s="23"/>
      <c r="DDU186" s="23"/>
      <c r="DDV186" s="23"/>
      <c r="DDW186" s="23"/>
      <c r="DDX186" s="23"/>
      <c r="DDY186" s="23"/>
      <c r="DDZ186" s="23"/>
      <c r="DEA186" s="23"/>
      <c r="DEB186" s="23"/>
      <c r="DEC186" s="23"/>
      <c r="DED186" s="23"/>
      <c r="DEE186" s="23"/>
      <c r="DEF186" s="23"/>
      <c r="DEG186" s="23"/>
      <c r="DEH186" s="23"/>
      <c r="DEI186" s="23"/>
      <c r="DEJ186" s="23"/>
      <c r="DEK186" s="23"/>
      <c r="DEL186" s="23"/>
      <c r="DEM186" s="23"/>
      <c r="DEN186" s="23"/>
      <c r="DEO186" s="23"/>
      <c r="DEP186" s="23"/>
      <c r="DEQ186" s="23"/>
      <c r="DER186" s="23"/>
      <c r="DES186" s="23"/>
      <c r="DET186" s="23"/>
      <c r="DEU186" s="23"/>
      <c r="DEV186" s="23"/>
      <c r="DEW186" s="23"/>
      <c r="DEX186" s="23"/>
      <c r="DEY186" s="23"/>
      <c r="DEZ186" s="23"/>
      <c r="DFA186" s="23"/>
      <c r="DFB186" s="23"/>
      <c r="DFC186" s="23"/>
      <c r="DFD186" s="23"/>
      <c r="DFE186" s="23"/>
      <c r="DFF186" s="23"/>
      <c r="DFG186" s="23"/>
      <c r="DFH186" s="23"/>
      <c r="DFI186" s="23"/>
      <c r="DFJ186" s="23"/>
      <c r="DFK186" s="23"/>
      <c r="DFL186" s="23"/>
      <c r="DFM186" s="23"/>
      <c r="DFN186" s="23"/>
      <c r="DFO186" s="23"/>
      <c r="DFP186" s="23"/>
      <c r="DFQ186" s="23"/>
      <c r="DFR186" s="23"/>
      <c r="DFS186" s="23"/>
      <c r="DFT186" s="23"/>
      <c r="DFU186" s="23"/>
      <c r="DFV186" s="23"/>
      <c r="DFW186" s="23"/>
      <c r="DFX186" s="23"/>
      <c r="DFY186" s="23"/>
      <c r="DFZ186" s="23"/>
      <c r="DGA186" s="23"/>
      <c r="DGB186" s="23"/>
      <c r="DGC186" s="23"/>
      <c r="DGD186" s="23"/>
      <c r="DGE186" s="23"/>
      <c r="DGF186" s="23"/>
      <c r="DGG186" s="23"/>
      <c r="DGH186" s="23"/>
      <c r="DGI186" s="23"/>
      <c r="DGJ186" s="23"/>
      <c r="DGK186" s="23"/>
      <c r="DGL186" s="23"/>
      <c r="DGM186" s="23"/>
      <c r="DGN186" s="23"/>
      <c r="DGO186" s="23"/>
      <c r="DGP186" s="23"/>
      <c r="DGQ186" s="23"/>
      <c r="DGR186" s="23"/>
      <c r="DGS186" s="23"/>
      <c r="DGT186" s="23"/>
      <c r="DGU186" s="23"/>
      <c r="DGV186" s="23"/>
      <c r="DGW186" s="23"/>
      <c r="DGX186" s="23"/>
      <c r="DGY186" s="23"/>
      <c r="DGZ186" s="23"/>
      <c r="DHA186" s="23"/>
      <c r="DHB186" s="23"/>
      <c r="DHC186" s="23"/>
      <c r="DHD186" s="23"/>
      <c r="DHE186" s="23"/>
      <c r="DHF186" s="23"/>
      <c r="DHG186" s="23"/>
      <c r="DHH186" s="23"/>
      <c r="DHI186" s="23"/>
      <c r="DHJ186" s="23"/>
      <c r="DHK186" s="23"/>
      <c r="DHL186" s="23"/>
      <c r="DHM186" s="23"/>
      <c r="DHN186" s="23"/>
      <c r="DHO186" s="23"/>
      <c r="DHP186" s="23"/>
      <c r="DHQ186" s="23"/>
      <c r="DHR186" s="23"/>
      <c r="DHS186" s="23"/>
      <c r="DHT186" s="23"/>
      <c r="DHU186" s="23"/>
      <c r="DHV186" s="23"/>
      <c r="DHW186" s="23"/>
      <c r="DHX186" s="23"/>
      <c r="DHY186" s="23"/>
      <c r="DHZ186" s="23"/>
      <c r="DIA186" s="23"/>
      <c r="DIB186" s="23"/>
      <c r="DIC186" s="23"/>
      <c r="DID186" s="23"/>
      <c r="DIE186" s="23"/>
      <c r="DIF186" s="23"/>
      <c r="DIG186" s="23"/>
      <c r="DIH186" s="23"/>
      <c r="DII186" s="23"/>
      <c r="DIJ186" s="23"/>
      <c r="DIK186" s="23"/>
      <c r="DIL186" s="23"/>
      <c r="DIM186" s="23"/>
      <c r="DIN186" s="23"/>
      <c r="DIO186" s="23"/>
      <c r="DIP186" s="23"/>
      <c r="DIQ186" s="23"/>
      <c r="DIR186" s="23"/>
      <c r="DIS186" s="23"/>
      <c r="DIT186" s="23"/>
      <c r="DIU186" s="23"/>
      <c r="DIV186" s="23"/>
      <c r="DIW186" s="23"/>
      <c r="DIX186" s="23"/>
      <c r="DIY186" s="23"/>
      <c r="DIZ186" s="23"/>
      <c r="DJA186" s="23"/>
      <c r="DJB186" s="23"/>
      <c r="DJC186" s="23"/>
      <c r="DJD186" s="23"/>
      <c r="DJE186" s="23"/>
      <c r="DJF186" s="23"/>
      <c r="DJG186" s="23"/>
      <c r="DJH186" s="23"/>
      <c r="DJI186" s="23"/>
      <c r="DJJ186" s="23"/>
      <c r="DJK186" s="23"/>
      <c r="DJL186" s="23"/>
      <c r="DJM186" s="23"/>
      <c r="DJN186" s="23"/>
      <c r="DJO186" s="23"/>
      <c r="DJP186" s="23"/>
      <c r="DJQ186" s="23"/>
      <c r="DJR186" s="23"/>
      <c r="DJS186" s="23"/>
      <c r="DJT186" s="23"/>
      <c r="DJU186" s="23"/>
      <c r="DJV186" s="23"/>
      <c r="DJW186" s="23"/>
      <c r="DJX186" s="23"/>
      <c r="DJY186" s="23"/>
      <c r="DJZ186" s="23"/>
      <c r="DKA186" s="23"/>
      <c r="DKB186" s="23"/>
      <c r="DKC186" s="23"/>
      <c r="DKD186" s="23"/>
      <c r="DKE186" s="23"/>
      <c r="DKF186" s="23"/>
      <c r="DKG186" s="23"/>
      <c r="DKH186" s="23"/>
      <c r="DKI186" s="23"/>
      <c r="DKJ186" s="23"/>
      <c r="DKK186" s="23"/>
      <c r="DKL186" s="23"/>
      <c r="DKM186" s="23"/>
      <c r="DKN186" s="23"/>
      <c r="DKO186" s="23"/>
      <c r="DKP186" s="23"/>
      <c r="DKQ186" s="23"/>
      <c r="DKR186" s="23"/>
      <c r="DKS186" s="23"/>
      <c r="DKT186" s="23"/>
      <c r="DKU186" s="23"/>
      <c r="DKV186" s="23"/>
      <c r="DKW186" s="23"/>
      <c r="DKX186" s="23"/>
      <c r="DKY186" s="23"/>
      <c r="DKZ186" s="23"/>
      <c r="DLA186" s="23"/>
      <c r="DLB186" s="23"/>
      <c r="DLC186" s="23"/>
      <c r="DLD186" s="23"/>
      <c r="DLE186" s="23"/>
      <c r="DLF186" s="23"/>
      <c r="DLG186" s="23"/>
      <c r="DLH186" s="23"/>
      <c r="DLI186" s="23"/>
      <c r="DLJ186" s="23"/>
      <c r="DLK186" s="23"/>
      <c r="DLL186" s="23"/>
      <c r="DLM186" s="23"/>
      <c r="DLN186" s="23"/>
      <c r="DLO186" s="23"/>
      <c r="DLP186" s="23"/>
      <c r="DLQ186" s="23"/>
      <c r="DLR186" s="23"/>
      <c r="DLS186" s="23"/>
      <c r="DLT186" s="23"/>
      <c r="DLU186" s="23"/>
      <c r="DLV186" s="23"/>
      <c r="DLW186" s="23"/>
      <c r="DLX186" s="23"/>
      <c r="DLY186" s="23"/>
      <c r="DLZ186" s="23"/>
      <c r="DMA186" s="23"/>
      <c r="DMB186" s="23"/>
      <c r="DMC186" s="23"/>
      <c r="DMD186" s="23"/>
      <c r="DME186" s="23"/>
      <c r="DMF186" s="23"/>
      <c r="DMG186" s="23"/>
      <c r="DMH186" s="23"/>
      <c r="DMI186" s="23"/>
      <c r="DMJ186" s="23"/>
      <c r="DMK186" s="23"/>
      <c r="DML186" s="23"/>
      <c r="DMM186" s="23"/>
      <c r="DMN186" s="23"/>
      <c r="DMO186" s="23"/>
      <c r="DMP186" s="23"/>
      <c r="DMQ186" s="23"/>
      <c r="DMR186" s="23"/>
      <c r="DMS186" s="23"/>
      <c r="DMT186" s="23"/>
      <c r="DMU186" s="23"/>
      <c r="DMV186" s="23"/>
      <c r="DMW186" s="23"/>
      <c r="DMX186" s="23"/>
      <c r="DMY186" s="23"/>
      <c r="DMZ186" s="23"/>
      <c r="DNA186" s="23"/>
      <c r="DNB186" s="23"/>
      <c r="DNC186" s="23"/>
      <c r="DND186" s="23"/>
      <c r="DNE186" s="23"/>
      <c r="DNF186" s="23"/>
      <c r="DNG186" s="23"/>
      <c r="DNH186" s="23"/>
      <c r="DNI186" s="23"/>
      <c r="DNJ186" s="23"/>
      <c r="DNK186" s="23"/>
      <c r="DNL186" s="23"/>
      <c r="DNM186" s="23"/>
      <c r="DNN186" s="23"/>
      <c r="DNO186" s="23"/>
      <c r="DNP186" s="23"/>
      <c r="DNQ186" s="23"/>
      <c r="DNR186" s="23"/>
      <c r="DNS186" s="23"/>
      <c r="DNT186" s="23"/>
      <c r="DNU186" s="23"/>
      <c r="DNV186" s="23"/>
      <c r="DNW186" s="23"/>
      <c r="DNX186" s="23"/>
      <c r="DNY186" s="23"/>
      <c r="DNZ186" s="23"/>
      <c r="DOA186" s="23"/>
      <c r="DOB186" s="23"/>
      <c r="DOC186" s="23"/>
      <c r="DOD186" s="23"/>
      <c r="DOE186" s="23"/>
      <c r="DOF186" s="23"/>
      <c r="DOG186" s="23"/>
      <c r="DOH186" s="23"/>
      <c r="DOI186" s="23"/>
      <c r="DOJ186" s="23"/>
      <c r="DOK186" s="23"/>
      <c r="DOL186" s="23"/>
      <c r="DOM186" s="23"/>
      <c r="DON186" s="23"/>
      <c r="DOO186" s="23"/>
      <c r="DOP186" s="23"/>
      <c r="DOQ186" s="23"/>
      <c r="DOR186" s="23"/>
      <c r="DOS186" s="23"/>
      <c r="DOT186" s="23"/>
      <c r="DOU186" s="23"/>
      <c r="DOV186" s="23"/>
      <c r="DOW186" s="23"/>
      <c r="DOX186" s="23"/>
      <c r="DOY186" s="23"/>
      <c r="DOZ186" s="23"/>
      <c r="DPA186" s="23"/>
      <c r="DPB186" s="23"/>
      <c r="DPC186" s="23"/>
      <c r="DPD186" s="23"/>
      <c r="DPE186" s="23"/>
      <c r="DPF186" s="23"/>
      <c r="DPG186" s="23"/>
      <c r="DPH186" s="23"/>
      <c r="DPI186" s="23"/>
      <c r="DPJ186" s="23"/>
      <c r="DPK186" s="23"/>
      <c r="DPL186" s="23"/>
      <c r="DPM186" s="23"/>
      <c r="DPN186" s="23"/>
      <c r="DPO186" s="23"/>
      <c r="DPP186" s="23"/>
      <c r="DPQ186" s="23"/>
      <c r="DPR186" s="23"/>
      <c r="DPS186" s="23"/>
      <c r="DPT186" s="23"/>
      <c r="DPU186" s="23"/>
      <c r="DPV186" s="23"/>
      <c r="DPW186" s="23"/>
      <c r="DPX186" s="23"/>
      <c r="DPY186" s="23"/>
      <c r="DPZ186" s="23"/>
      <c r="DQA186" s="23"/>
      <c r="DQB186" s="23"/>
      <c r="DQC186" s="23"/>
      <c r="DQD186" s="23"/>
      <c r="DQE186" s="23"/>
      <c r="DQF186" s="23"/>
      <c r="DQG186" s="23"/>
      <c r="DQH186" s="23"/>
      <c r="DQI186" s="23"/>
      <c r="DQJ186" s="23"/>
      <c r="DQK186" s="23"/>
      <c r="DQL186" s="23"/>
      <c r="DQM186" s="23"/>
      <c r="DQN186" s="23"/>
      <c r="DQO186" s="23"/>
      <c r="DQP186" s="23"/>
      <c r="DQQ186" s="23"/>
      <c r="DQR186" s="23"/>
      <c r="DQS186" s="23"/>
      <c r="DQT186" s="23"/>
      <c r="DQU186" s="23"/>
      <c r="DQV186" s="23"/>
      <c r="DQW186" s="23"/>
      <c r="DQX186" s="23"/>
      <c r="DQY186" s="23"/>
      <c r="DQZ186" s="23"/>
      <c r="DRA186" s="23"/>
      <c r="DRB186" s="23"/>
      <c r="DRC186" s="23"/>
      <c r="DRD186" s="23"/>
      <c r="DRE186" s="23"/>
      <c r="DRF186" s="23"/>
      <c r="DRG186" s="23"/>
      <c r="DRH186" s="23"/>
      <c r="DRI186" s="23"/>
      <c r="DRJ186" s="23"/>
      <c r="DRK186" s="23"/>
      <c r="DRL186" s="23"/>
      <c r="DRM186" s="23"/>
      <c r="DRN186" s="23"/>
      <c r="DRO186" s="23"/>
      <c r="DRP186" s="23"/>
      <c r="DRQ186" s="23"/>
      <c r="DRR186" s="23"/>
      <c r="DRS186" s="23"/>
      <c r="DRT186" s="23"/>
      <c r="DRU186" s="23"/>
      <c r="DRV186" s="23"/>
      <c r="DRW186" s="23"/>
      <c r="DRX186" s="23"/>
      <c r="DRY186" s="23"/>
      <c r="DRZ186" s="23"/>
      <c r="DSA186" s="23"/>
      <c r="DSB186" s="23"/>
      <c r="DSC186" s="23"/>
      <c r="DSD186" s="23"/>
      <c r="DSE186" s="23"/>
      <c r="DSF186" s="23"/>
      <c r="DSG186" s="23"/>
      <c r="DSH186" s="23"/>
      <c r="DSI186" s="23"/>
      <c r="DSJ186" s="23"/>
      <c r="DSK186" s="23"/>
      <c r="DSL186" s="23"/>
      <c r="DSM186" s="23"/>
      <c r="DSN186" s="23"/>
      <c r="DSO186" s="23"/>
      <c r="DSP186" s="23"/>
      <c r="DSQ186" s="23"/>
      <c r="DSR186" s="23"/>
      <c r="DSS186" s="23"/>
      <c r="DST186" s="23"/>
      <c r="DSU186" s="23"/>
      <c r="DSV186" s="23"/>
      <c r="DSW186" s="23"/>
      <c r="DSX186" s="23"/>
      <c r="DSY186" s="23"/>
      <c r="DSZ186" s="23"/>
      <c r="DTA186" s="23"/>
      <c r="DTB186" s="23"/>
      <c r="DTC186" s="23"/>
      <c r="DTD186" s="23"/>
      <c r="DTE186" s="23"/>
      <c r="DTF186" s="23"/>
      <c r="DTG186" s="23"/>
      <c r="DTH186" s="23"/>
      <c r="DTI186" s="23"/>
      <c r="DTJ186" s="23"/>
      <c r="DTK186" s="23"/>
      <c r="DTL186" s="23"/>
      <c r="DTM186" s="23"/>
      <c r="DTN186" s="23"/>
      <c r="DTO186" s="23"/>
      <c r="DTP186" s="23"/>
      <c r="DTQ186" s="23"/>
      <c r="DTR186" s="23"/>
      <c r="DTS186" s="23"/>
      <c r="DTT186" s="23"/>
      <c r="DTU186" s="23"/>
      <c r="DTV186" s="23"/>
      <c r="DTW186" s="23"/>
      <c r="DTX186" s="23"/>
      <c r="DTY186" s="23"/>
      <c r="DTZ186" s="23"/>
      <c r="DUA186" s="23"/>
      <c r="DUB186" s="23"/>
      <c r="DUC186" s="23"/>
      <c r="DUD186" s="23"/>
      <c r="DUE186" s="23"/>
      <c r="DUF186" s="23"/>
      <c r="DUG186" s="23"/>
      <c r="DUH186" s="23"/>
      <c r="DUI186" s="23"/>
      <c r="DUJ186" s="23"/>
      <c r="DUK186" s="23"/>
      <c r="DUL186" s="23"/>
      <c r="DUM186" s="23"/>
      <c r="DUN186" s="23"/>
      <c r="DUO186" s="23"/>
      <c r="DUP186" s="23"/>
      <c r="DUQ186" s="23"/>
      <c r="DUR186" s="23"/>
      <c r="DUS186" s="23"/>
      <c r="DUT186" s="23"/>
      <c r="DUU186" s="23"/>
      <c r="DUV186" s="23"/>
      <c r="DUW186" s="23"/>
      <c r="DUX186" s="23"/>
      <c r="DUY186" s="23"/>
      <c r="DUZ186" s="23"/>
      <c r="DVA186" s="23"/>
      <c r="DVB186" s="23"/>
      <c r="DVC186" s="23"/>
      <c r="DVD186" s="23"/>
      <c r="DVE186" s="23"/>
      <c r="DVF186" s="23"/>
      <c r="DVG186" s="23"/>
      <c r="DVH186" s="23"/>
      <c r="DVI186" s="23"/>
      <c r="DVJ186" s="23"/>
      <c r="DVK186" s="23"/>
      <c r="DVL186" s="23"/>
      <c r="DVM186" s="23"/>
      <c r="DVN186" s="23"/>
      <c r="DVO186" s="23"/>
      <c r="DVP186" s="23"/>
      <c r="DVQ186" s="23"/>
      <c r="DVR186" s="23"/>
      <c r="DVS186" s="23"/>
      <c r="DVT186" s="23"/>
      <c r="DVU186" s="23"/>
      <c r="DVV186" s="23"/>
      <c r="DVW186" s="23"/>
      <c r="DVX186" s="23"/>
      <c r="DVY186" s="23"/>
      <c r="DVZ186" s="23"/>
      <c r="DWA186" s="23"/>
      <c r="DWB186" s="23"/>
      <c r="DWC186" s="23"/>
      <c r="DWD186" s="23"/>
      <c r="DWE186" s="23"/>
      <c r="DWF186" s="23"/>
      <c r="DWG186" s="23"/>
      <c r="DWH186" s="23"/>
      <c r="DWI186" s="23"/>
      <c r="DWJ186" s="23"/>
      <c r="DWK186" s="23"/>
      <c r="DWL186" s="23"/>
      <c r="DWM186" s="23"/>
      <c r="DWN186" s="23"/>
      <c r="DWO186" s="23"/>
      <c r="DWP186" s="23"/>
      <c r="DWQ186" s="23"/>
      <c r="DWR186" s="23"/>
      <c r="DWS186" s="23"/>
      <c r="DWT186" s="23"/>
      <c r="DWU186" s="23"/>
      <c r="DWV186" s="23"/>
      <c r="DWW186" s="23"/>
      <c r="DWX186" s="23"/>
      <c r="DWY186" s="23"/>
      <c r="DWZ186" s="23"/>
      <c r="DXA186" s="23"/>
      <c r="DXB186" s="23"/>
      <c r="DXC186" s="23"/>
      <c r="DXD186" s="23"/>
      <c r="DXE186" s="23"/>
      <c r="DXF186" s="23"/>
      <c r="DXG186" s="23"/>
      <c r="DXH186" s="23"/>
      <c r="DXI186" s="23"/>
      <c r="DXJ186" s="23"/>
      <c r="DXK186" s="23"/>
      <c r="DXL186" s="23"/>
      <c r="DXM186" s="23"/>
      <c r="DXN186" s="23"/>
      <c r="DXO186" s="23"/>
      <c r="DXP186" s="23"/>
      <c r="DXQ186" s="23"/>
      <c r="DXR186" s="23"/>
      <c r="DXS186" s="23"/>
      <c r="DXT186" s="23"/>
      <c r="DXU186" s="23"/>
      <c r="DXV186" s="23"/>
      <c r="DXW186" s="23"/>
      <c r="DXX186" s="23"/>
      <c r="DXY186" s="23"/>
      <c r="DXZ186" s="23"/>
      <c r="DYA186" s="23"/>
      <c r="DYB186" s="23"/>
      <c r="DYC186" s="23"/>
      <c r="DYD186" s="23"/>
      <c r="DYE186" s="23"/>
      <c r="DYF186" s="23"/>
      <c r="DYG186" s="23"/>
      <c r="DYH186" s="23"/>
      <c r="DYI186" s="23"/>
      <c r="DYJ186" s="23"/>
      <c r="DYK186" s="23"/>
      <c r="DYL186" s="23"/>
      <c r="DYM186" s="23"/>
      <c r="DYN186" s="23"/>
      <c r="DYO186" s="23"/>
      <c r="DYP186" s="23"/>
      <c r="DYQ186" s="23"/>
      <c r="DYR186" s="23"/>
      <c r="DYS186" s="23"/>
      <c r="DYT186" s="23"/>
      <c r="DYU186" s="23"/>
      <c r="DYV186" s="23"/>
      <c r="DYW186" s="23"/>
      <c r="DYX186" s="23"/>
      <c r="DYY186" s="23"/>
      <c r="DYZ186" s="23"/>
      <c r="DZA186" s="23"/>
      <c r="DZB186" s="23"/>
      <c r="DZC186" s="23"/>
      <c r="DZD186" s="23"/>
      <c r="DZE186" s="23"/>
      <c r="DZF186" s="23"/>
      <c r="DZG186" s="23"/>
      <c r="DZH186" s="23"/>
      <c r="DZI186" s="23"/>
      <c r="DZJ186" s="23"/>
      <c r="DZK186" s="23"/>
      <c r="DZL186" s="23"/>
      <c r="DZM186" s="23"/>
      <c r="DZN186" s="23"/>
      <c r="DZO186" s="23"/>
      <c r="DZP186" s="23"/>
      <c r="DZQ186" s="23"/>
      <c r="DZR186" s="23"/>
      <c r="DZS186" s="23"/>
      <c r="DZT186" s="23"/>
      <c r="DZU186" s="23"/>
      <c r="DZV186" s="23"/>
      <c r="DZW186" s="23"/>
      <c r="DZX186" s="23"/>
      <c r="DZY186" s="23"/>
      <c r="DZZ186" s="23"/>
      <c r="EAA186" s="23"/>
      <c r="EAB186" s="23"/>
      <c r="EAC186" s="23"/>
      <c r="EAD186" s="23"/>
      <c r="EAE186" s="23"/>
      <c r="EAF186" s="23"/>
      <c r="EAG186" s="23"/>
      <c r="EAH186" s="23"/>
      <c r="EAI186" s="23"/>
      <c r="EAJ186" s="23"/>
      <c r="EAK186" s="23"/>
      <c r="EAL186" s="23"/>
      <c r="EAM186" s="23"/>
      <c r="EAN186" s="23"/>
      <c r="EAO186" s="23"/>
      <c r="EAP186" s="23"/>
      <c r="EAQ186" s="23"/>
      <c r="EAR186" s="23"/>
      <c r="EAS186" s="23"/>
      <c r="EAT186" s="23"/>
      <c r="EAU186" s="23"/>
      <c r="EAV186" s="23"/>
      <c r="EAW186" s="23"/>
      <c r="EAX186" s="23"/>
      <c r="EAY186" s="23"/>
      <c r="EAZ186" s="23"/>
      <c r="EBA186" s="23"/>
      <c r="EBB186" s="23"/>
      <c r="EBC186" s="23"/>
      <c r="EBD186" s="23"/>
      <c r="EBE186" s="23"/>
      <c r="EBF186" s="23"/>
      <c r="EBG186" s="23"/>
      <c r="EBH186" s="23"/>
      <c r="EBI186" s="23"/>
      <c r="EBJ186" s="23"/>
      <c r="EBK186" s="23"/>
      <c r="EBL186" s="23"/>
      <c r="EBM186" s="23"/>
      <c r="EBN186" s="23"/>
      <c r="EBO186" s="23"/>
      <c r="EBP186" s="23"/>
      <c r="EBQ186" s="23"/>
      <c r="EBR186" s="23"/>
      <c r="EBS186" s="23"/>
      <c r="EBT186" s="23"/>
      <c r="EBU186" s="23"/>
      <c r="EBV186" s="23"/>
      <c r="EBW186" s="23"/>
      <c r="EBX186" s="23"/>
      <c r="EBY186" s="23"/>
      <c r="EBZ186" s="23"/>
      <c r="ECA186" s="23"/>
      <c r="ECB186" s="23"/>
      <c r="ECC186" s="23"/>
      <c r="ECD186" s="23"/>
      <c r="ECE186" s="23"/>
      <c r="ECF186" s="23"/>
      <c r="ECG186" s="23"/>
      <c r="ECH186" s="23"/>
      <c r="ECI186" s="23"/>
      <c r="ECJ186" s="23"/>
      <c r="ECK186" s="23"/>
      <c r="ECL186" s="23"/>
      <c r="ECM186" s="23"/>
      <c r="ECN186" s="23"/>
      <c r="ECO186" s="23"/>
      <c r="ECP186" s="23"/>
      <c r="ECQ186" s="23"/>
      <c r="ECR186" s="23"/>
      <c r="ECS186" s="23"/>
      <c r="ECT186" s="23"/>
      <c r="ECU186" s="23"/>
      <c r="ECV186" s="23"/>
      <c r="ECW186" s="23"/>
      <c r="ECX186" s="23"/>
      <c r="ECY186" s="23"/>
      <c r="ECZ186" s="23"/>
      <c r="EDA186" s="23"/>
      <c r="EDB186" s="23"/>
      <c r="EDC186" s="23"/>
      <c r="EDD186" s="23"/>
      <c r="EDE186" s="23"/>
      <c r="EDF186" s="23"/>
      <c r="EDG186" s="23"/>
      <c r="EDH186" s="23"/>
      <c r="EDI186" s="23"/>
      <c r="EDJ186" s="23"/>
      <c r="EDK186" s="23"/>
      <c r="EDL186" s="23"/>
      <c r="EDM186" s="23"/>
      <c r="EDN186" s="23"/>
      <c r="EDO186" s="23"/>
      <c r="EDP186" s="23"/>
      <c r="EDQ186" s="23"/>
      <c r="EDR186" s="23"/>
      <c r="EDS186" s="23"/>
      <c r="EDT186" s="23"/>
      <c r="EDU186" s="23"/>
      <c r="EDV186" s="23"/>
      <c r="EDW186" s="23"/>
      <c r="EDX186" s="23"/>
      <c r="EDY186" s="23"/>
      <c r="EDZ186" s="23"/>
      <c r="EEA186" s="23"/>
      <c r="EEB186" s="23"/>
      <c r="EEC186" s="23"/>
      <c r="EED186" s="23"/>
      <c r="EEE186" s="23"/>
      <c r="EEF186" s="23"/>
      <c r="EEG186" s="23"/>
      <c r="EEH186" s="23"/>
      <c r="EEI186" s="23"/>
      <c r="EEJ186" s="23"/>
      <c r="EEK186" s="23"/>
      <c r="EEL186" s="23"/>
      <c r="EEM186" s="23"/>
      <c r="EEN186" s="23"/>
      <c r="EEO186" s="23"/>
      <c r="EEP186" s="23"/>
      <c r="EEQ186" s="23"/>
      <c r="EER186" s="23"/>
      <c r="EES186" s="23"/>
      <c r="EET186" s="23"/>
      <c r="EEU186" s="23"/>
      <c r="EEV186" s="23"/>
      <c r="EEW186" s="23"/>
      <c r="EEX186" s="23"/>
      <c r="EEY186" s="23"/>
      <c r="EEZ186" s="23"/>
      <c r="EFA186" s="23"/>
      <c r="EFB186" s="23"/>
      <c r="EFC186" s="23"/>
      <c r="EFD186" s="23"/>
      <c r="EFE186" s="23"/>
      <c r="EFF186" s="23"/>
      <c r="EFG186" s="23"/>
      <c r="EFH186" s="23"/>
      <c r="EFI186" s="23"/>
      <c r="EFJ186" s="23"/>
      <c r="EFK186" s="23"/>
      <c r="EFL186" s="23"/>
      <c r="EFM186" s="23"/>
      <c r="EFN186" s="23"/>
      <c r="EFO186" s="23"/>
      <c r="EFP186" s="23"/>
      <c r="EFQ186" s="23"/>
      <c r="EFR186" s="23"/>
      <c r="EFS186" s="23"/>
      <c r="EFT186" s="23"/>
      <c r="EFU186" s="23"/>
      <c r="EFV186" s="23"/>
      <c r="EFW186" s="23"/>
      <c r="EFX186" s="23"/>
      <c r="EFY186" s="23"/>
      <c r="EFZ186" s="23"/>
      <c r="EGA186" s="23"/>
      <c r="EGB186" s="23"/>
      <c r="EGC186" s="23"/>
      <c r="EGD186" s="23"/>
      <c r="EGE186" s="23"/>
      <c r="EGF186" s="23"/>
      <c r="EGG186" s="23"/>
      <c r="EGH186" s="23"/>
      <c r="EGI186" s="23"/>
      <c r="EGJ186" s="23"/>
      <c r="EGK186" s="23"/>
      <c r="EGL186" s="23"/>
      <c r="EGM186" s="23"/>
      <c r="EGN186" s="23"/>
      <c r="EGO186" s="23"/>
      <c r="EGP186" s="23"/>
      <c r="EGQ186" s="23"/>
      <c r="EGR186" s="23"/>
      <c r="EGS186" s="23"/>
      <c r="EGT186" s="23"/>
      <c r="EGU186" s="23"/>
      <c r="EGV186" s="23"/>
      <c r="EGW186" s="23"/>
      <c r="EGX186" s="23"/>
      <c r="EGY186" s="23"/>
      <c r="EGZ186" s="23"/>
      <c r="EHA186" s="23"/>
      <c r="EHB186" s="23"/>
      <c r="EHC186" s="23"/>
      <c r="EHD186" s="23"/>
      <c r="EHE186" s="23"/>
      <c r="EHF186" s="23"/>
      <c r="EHG186" s="23"/>
      <c r="EHH186" s="23"/>
      <c r="EHI186" s="23"/>
      <c r="EHJ186" s="23"/>
      <c r="EHK186" s="23"/>
      <c r="EHL186" s="23"/>
      <c r="EHM186" s="23"/>
      <c r="EHN186" s="23"/>
      <c r="EHO186" s="23"/>
      <c r="EHP186" s="23"/>
      <c r="EHQ186" s="23"/>
      <c r="EHR186" s="23"/>
      <c r="EHS186" s="23"/>
      <c r="EHT186" s="23"/>
      <c r="EHU186" s="23"/>
      <c r="EHV186" s="23"/>
      <c r="EHW186" s="23"/>
      <c r="EHX186" s="23"/>
      <c r="EHY186" s="23"/>
      <c r="EHZ186" s="23"/>
      <c r="EIA186" s="23"/>
      <c r="EIB186" s="23"/>
      <c r="EIC186" s="23"/>
      <c r="EID186" s="23"/>
      <c r="EIE186" s="23"/>
      <c r="EIF186" s="23"/>
      <c r="EIG186" s="23"/>
      <c r="EIH186" s="23"/>
      <c r="EII186" s="23"/>
      <c r="EIJ186" s="23"/>
      <c r="EIK186" s="23"/>
      <c r="EIL186" s="23"/>
      <c r="EIM186" s="23"/>
      <c r="EIN186" s="23"/>
      <c r="EIO186" s="23"/>
      <c r="EIP186" s="23"/>
      <c r="EIQ186" s="23"/>
      <c r="EIR186" s="23"/>
      <c r="EIS186" s="23"/>
      <c r="EIT186" s="23"/>
      <c r="EIU186" s="23"/>
      <c r="EIV186" s="23"/>
      <c r="EIW186" s="23"/>
      <c r="EIX186" s="23"/>
      <c r="EIY186" s="23"/>
      <c r="EIZ186" s="23"/>
      <c r="EJA186" s="23"/>
      <c r="EJB186" s="23"/>
      <c r="EJC186" s="23"/>
      <c r="EJD186" s="23"/>
      <c r="EJE186" s="23"/>
      <c r="EJF186" s="23"/>
      <c r="EJG186" s="23"/>
      <c r="EJH186" s="23"/>
      <c r="EJI186" s="23"/>
      <c r="EJJ186" s="23"/>
      <c r="EJK186" s="23"/>
      <c r="EJL186" s="23"/>
      <c r="EJM186" s="23"/>
      <c r="EJN186" s="23"/>
      <c r="EJO186" s="23"/>
      <c r="EJP186" s="23"/>
      <c r="EJQ186" s="23"/>
      <c r="EJR186" s="23"/>
      <c r="EJS186" s="23"/>
      <c r="EJT186" s="23"/>
      <c r="EJU186" s="23"/>
      <c r="EJV186" s="23"/>
      <c r="EJW186" s="23"/>
      <c r="EJX186" s="23"/>
      <c r="EJY186" s="23"/>
      <c r="EJZ186" s="23"/>
      <c r="EKA186" s="23"/>
      <c r="EKB186" s="23"/>
      <c r="EKC186" s="23"/>
      <c r="EKD186" s="23"/>
      <c r="EKE186" s="23"/>
      <c r="EKF186" s="23"/>
      <c r="EKG186" s="23"/>
      <c r="EKH186" s="23"/>
      <c r="EKI186" s="23"/>
      <c r="EKJ186" s="23"/>
      <c r="EKK186" s="23"/>
      <c r="EKL186" s="23"/>
      <c r="EKM186" s="23"/>
      <c r="EKN186" s="23"/>
      <c r="EKO186" s="23"/>
      <c r="EKP186" s="23"/>
      <c r="EKQ186" s="23"/>
      <c r="EKR186" s="23"/>
      <c r="EKS186" s="23"/>
      <c r="EKT186" s="23"/>
      <c r="EKU186" s="23"/>
      <c r="EKV186" s="23"/>
      <c r="EKW186" s="23"/>
      <c r="EKX186" s="23"/>
      <c r="EKY186" s="23"/>
      <c r="EKZ186" s="23"/>
      <c r="ELA186" s="23"/>
      <c r="ELB186" s="23"/>
      <c r="ELC186" s="23"/>
      <c r="ELD186" s="23"/>
      <c r="ELE186" s="23"/>
      <c r="ELF186" s="23"/>
      <c r="ELG186" s="23"/>
      <c r="ELH186" s="23"/>
      <c r="ELI186" s="23"/>
      <c r="ELJ186" s="23"/>
      <c r="ELK186" s="23"/>
      <c r="ELL186" s="23"/>
      <c r="ELM186" s="23"/>
      <c r="ELN186" s="23"/>
      <c r="ELO186" s="23"/>
      <c r="ELP186" s="23"/>
      <c r="ELQ186" s="23"/>
      <c r="ELR186" s="23"/>
      <c r="ELS186" s="23"/>
      <c r="ELT186" s="23"/>
      <c r="ELU186" s="23"/>
      <c r="ELV186" s="23"/>
      <c r="ELW186" s="23"/>
      <c r="ELX186" s="23"/>
      <c r="ELY186" s="23"/>
      <c r="ELZ186" s="23"/>
      <c r="EMA186" s="23"/>
      <c r="EMB186" s="23"/>
      <c r="EMC186" s="23"/>
      <c r="EMD186" s="23"/>
      <c r="EME186" s="23"/>
      <c r="EMF186" s="23"/>
      <c r="EMG186" s="23"/>
      <c r="EMH186" s="23"/>
      <c r="EMI186" s="23"/>
      <c r="EMJ186" s="23"/>
      <c r="EMK186" s="23"/>
      <c r="EML186" s="23"/>
      <c r="EMM186" s="23"/>
      <c r="EMN186" s="23"/>
      <c r="EMO186" s="23"/>
      <c r="EMP186" s="23"/>
      <c r="EMQ186" s="23"/>
      <c r="EMR186" s="23"/>
      <c r="EMS186" s="23"/>
      <c r="EMT186" s="23"/>
      <c r="EMU186" s="23"/>
      <c r="EMV186" s="23"/>
      <c r="EMW186" s="23"/>
      <c r="EMX186" s="23"/>
      <c r="EMY186" s="23"/>
      <c r="EMZ186" s="23"/>
      <c r="ENA186" s="23"/>
      <c r="ENB186" s="23"/>
      <c r="ENC186" s="23"/>
      <c r="END186" s="23"/>
      <c r="ENE186" s="23"/>
      <c r="ENF186" s="23"/>
      <c r="ENG186" s="23"/>
      <c r="ENH186" s="23"/>
      <c r="ENI186" s="23"/>
      <c r="ENJ186" s="23"/>
      <c r="ENK186" s="23"/>
      <c r="ENL186" s="23"/>
      <c r="ENM186" s="23"/>
      <c r="ENN186" s="23"/>
      <c r="ENO186" s="23"/>
      <c r="ENP186" s="23"/>
      <c r="ENQ186" s="23"/>
      <c r="ENR186" s="23"/>
      <c r="ENS186" s="23"/>
      <c r="ENT186" s="23"/>
      <c r="ENU186" s="23"/>
      <c r="ENV186" s="23"/>
      <c r="ENW186" s="23"/>
      <c r="ENX186" s="23"/>
      <c r="ENY186" s="23"/>
      <c r="ENZ186" s="23"/>
      <c r="EOA186" s="23"/>
      <c r="EOB186" s="23"/>
      <c r="EOC186" s="23"/>
      <c r="EOD186" s="23"/>
      <c r="EOE186" s="23"/>
      <c r="EOF186" s="23"/>
      <c r="EOG186" s="23"/>
      <c r="EOH186" s="23"/>
      <c r="EOI186" s="23"/>
      <c r="EOJ186" s="23"/>
      <c r="EOK186" s="23"/>
      <c r="EOL186" s="23"/>
      <c r="EOM186" s="23"/>
      <c r="EON186" s="23"/>
      <c r="EOO186" s="23"/>
      <c r="EOP186" s="23"/>
      <c r="EOQ186" s="23"/>
      <c r="EOR186" s="23"/>
      <c r="EOS186" s="23"/>
      <c r="EOT186" s="23"/>
      <c r="EOU186" s="23"/>
      <c r="EOV186" s="23"/>
      <c r="EOW186" s="23"/>
      <c r="EOX186" s="23"/>
      <c r="EOY186" s="23"/>
      <c r="EOZ186" s="23"/>
      <c r="EPA186" s="23"/>
      <c r="EPB186" s="23"/>
      <c r="EPC186" s="23"/>
      <c r="EPD186" s="23"/>
      <c r="EPE186" s="23"/>
      <c r="EPF186" s="23"/>
      <c r="EPG186" s="23"/>
      <c r="EPH186" s="23"/>
      <c r="EPI186" s="23"/>
      <c r="EPJ186" s="23"/>
      <c r="EPK186" s="23"/>
      <c r="EPL186" s="23"/>
      <c r="EPM186" s="23"/>
      <c r="EPN186" s="23"/>
      <c r="EPO186" s="23"/>
      <c r="EPP186" s="23"/>
      <c r="EPQ186" s="23"/>
      <c r="EPR186" s="23"/>
      <c r="EPS186" s="23"/>
      <c r="EPT186" s="23"/>
      <c r="EPU186" s="23"/>
      <c r="EPV186" s="23"/>
      <c r="EPW186" s="23"/>
      <c r="EPX186" s="23"/>
      <c r="EPY186" s="23"/>
      <c r="EPZ186" s="23"/>
      <c r="EQA186" s="23"/>
      <c r="EQB186" s="23"/>
      <c r="EQC186" s="23"/>
      <c r="EQD186" s="23"/>
      <c r="EQE186" s="23"/>
      <c r="EQF186" s="23"/>
      <c r="EQG186" s="23"/>
      <c r="EQH186" s="23"/>
      <c r="EQI186" s="23"/>
      <c r="EQJ186" s="23"/>
      <c r="EQK186" s="23"/>
      <c r="EQL186" s="23"/>
      <c r="EQM186" s="23"/>
      <c r="EQN186" s="23"/>
      <c r="EQO186" s="23"/>
      <c r="EQP186" s="23"/>
      <c r="EQQ186" s="23"/>
      <c r="EQR186" s="23"/>
      <c r="EQS186" s="23"/>
      <c r="EQT186" s="23"/>
      <c r="EQU186" s="23"/>
      <c r="EQV186" s="23"/>
      <c r="EQW186" s="23"/>
      <c r="EQX186" s="23"/>
      <c r="EQY186" s="23"/>
      <c r="EQZ186" s="23"/>
      <c r="ERA186" s="23"/>
      <c r="ERB186" s="23"/>
      <c r="ERC186" s="23"/>
      <c r="ERD186" s="23"/>
      <c r="ERE186" s="23"/>
      <c r="ERF186" s="23"/>
      <c r="ERG186" s="23"/>
      <c r="ERH186" s="23"/>
      <c r="ERI186" s="23"/>
      <c r="ERJ186" s="23"/>
      <c r="ERK186" s="23"/>
      <c r="ERL186" s="23"/>
      <c r="ERM186" s="23"/>
      <c r="ERN186" s="23"/>
      <c r="ERO186" s="23"/>
      <c r="ERP186" s="23"/>
      <c r="ERQ186" s="23"/>
      <c r="ERR186" s="23"/>
      <c r="ERS186" s="23"/>
      <c r="ERT186" s="23"/>
      <c r="ERU186" s="23"/>
      <c r="ERV186" s="23"/>
      <c r="ERW186" s="23"/>
      <c r="ERX186" s="23"/>
      <c r="ERY186" s="23"/>
      <c r="ERZ186" s="23"/>
      <c r="ESA186" s="23"/>
      <c r="ESB186" s="23"/>
      <c r="ESC186" s="23"/>
      <c r="ESD186" s="23"/>
      <c r="ESE186" s="23"/>
      <c r="ESF186" s="23"/>
      <c r="ESG186" s="23"/>
      <c r="ESH186" s="23"/>
      <c r="ESI186" s="23"/>
      <c r="ESJ186" s="23"/>
      <c r="ESK186" s="23"/>
      <c r="ESL186" s="23"/>
      <c r="ESM186" s="23"/>
      <c r="ESN186" s="23"/>
      <c r="ESO186" s="23"/>
      <c r="ESP186" s="23"/>
      <c r="ESQ186" s="23"/>
      <c r="ESR186" s="23"/>
      <c r="ESS186" s="23"/>
      <c r="EST186" s="23"/>
      <c r="ESU186" s="23"/>
      <c r="ESV186" s="23"/>
      <c r="ESW186" s="23"/>
      <c r="ESX186" s="23"/>
      <c r="ESY186" s="23"/>
      <c r="ESZ186" s="23"/>
      <c r="ETA186" s="23"/>
      <c r="ETB186" s="23"/>
      <c r="ETC186" s="23"/>
      <c r="ETD186" s="23"/>
      <c r="ETE186" s="23"/>
      <c r="ETF186" s="23"/>
      <c r="ETG186" s="23"/>
      <c r="ETH186" s="23"/>
      <c r="ETI186" s="23"/>
      <c r="ETJ186" s="23"/>
      <c r="ETK186" s="23"/>
      <c r="ETL186" s="23"/>
      <c r="ETM186" s="23"/>
      <c r="ETN186" s="23"/>
      <c r="ETO186" s="23"/>
      <c r="ETP186" s="23"/>
      <c r="ETQ186" s="23"/>
      <c r="ETR186" s="23"/>
      <c r="ETS186" s="23"/>
      <c r="ETT186" s="23"/>
      <c r="ETU186" s="23"/>
      <c r="ETV186" s="23"/>
      <c r="ETW186" s="23"/>
      <c r="ETX186" s="23"/>
      <c r="ETY186" s="23"/>
      <c r="ETZ186" s="23"/>
      <c r="EUA186" s="23"/>
      <c r="EUB186" s="23"/>
      <c r="EUC186" s="23"/>
      <c r="EUD186" s="23"/>
      <c r="EUE186" s="23"/>
      <c r="EUF186" s="23"/>
      <c r="EUG186" s="23"/>
      <c r="EUH186" s="23"/>
      <c r="EUI186" s="23"/>
      <c r="EUJ186" s="23"/>
      <c r="EUK186" s="23"/>
      <c r="EUL186" s="23"/>
      <c r="EUM186" s="23"/>
      <c r="EUN186" s="23"/>
      <c r="EUO186" s="23"/>
      <c r="EUP186" s="23"/>
      <c r="EUQ186" s="23"/>
      <c r="EUR186" s="23"/>
      <c r="EUS186" s="23"/>
      <c r="EUT186" s="23"/>
      <c r="EUU186" s="23"/>
      <c r="EUV186" s="23"/>
      <c r="EUW186" s="23"/>
      <c r="EUX186" s="23"/>
      <c r="EUY186" s="23"/>
      <c r="EUZ186" s="23"/>
      <c r="EVA186" s="23"/>
      <c r="EVB186" s="23"/>
      <c r="EVC186" s="23"/>
      <c r="EVD186" s="23"/>
      <c r="EVE186" s="23"/>
      <c r="EVF186" s="23"/>
      <c r="EVG186" s="23"/>
      <c r="EVH186" s="23"/>
      <c r="EVI186" s="23"/>
      <c r="EVJ186" s="23"/>
      <c r="EVK186" s="23"/>
      <c r="EVL186" s="23"/>
      <c r="EVM186" s="23"/>
      <c r="EVN186" s="23"/>
      <c r="EVO186" s="23"/>
      <c r="EVP186" s="23"/>
      <c r="EVQ186" s="23"/>
      <c r="EVR186" s="23"/>
      <c r="EVS186" s="23"/>
      <c r="EVT186" s="23"/>
      <c r="EVU186" s="23"/>
      <c r="EVV186" s="23"/>
      <c r="EVW186" s="23"/>
      <c r="EVX186" s="23"/>
      <c r="EVY186" s="23"/>
      <c r="EVZ186" s="23"/>
      <c r="EWA186" s="23"/>
      <c r="EWB186" s="23"/>
      <c r="EWC186" s="23"/>
      <c r="EWD186" s="23"/>
      <c r="EWE186" s="23"/>
      <c r="EWF186" s="23"/>
      <c r="EWG186" s="23"/>
      <c r="EWH186" s="23"/>
      <c r="EWI186" s="23"/>
      <c r="EWJ186" s="23"/>
      <c r="EWK186" s="23"/>
      <c r="EWL186" s="23"/>
      <c r="EWM186" s="23"/>
      <c r="EWN186" s="23"/>
      <c r="EWO186" s="23"/>
      <c r="EWP186" s="23"/>
      <c r="EWQ186" s="23"/>
      <c r="EWR186" s="23"/>
      <c r="EWS186" s="23"/>
      <c r="EWT186" s="23"/>
      <c r="EWU186" s="23"/>
      <c r="EWV186" s="23"/>
      <c r="EWW186" s="23"/>
      <c r="EWX186" s="23"/>
      <c r="EWY186" s="23"/>
      <c r="EWZ186" s="23"/>
      <c r="EXA186" s="23"/>
      <c r="EXB186" s="23"/>
      <c r="EXC186" s="23"/>
      <c r="EXD186" s="23"/>
      <c r="EXE186" s="23"/>
      <c r="EXF186" s="23"/>
      <c r="EXG186" s="23"/>
      <c r="EXH186" s="23"/>
      <c r="EXI186" s="23"/>
      <c r="EXJ186" s="23"/>
      <c r="EXK186" s="23"/>
      <c r="EXL186" s="23"/>
      <c r="EXM186" s="23"/>
      <c r="EXN186" s="23"/>
      <c r="EXO186" s="23"/>
      <c r="EXP186" s="23"/>
      <c r="EXQ186" s="23"/>
      <c r="EXR186" s="23"/>
      <c r="EXS186" s="23"/>
      <c r="EXT186" s="23"/>
      <c r="EXU186" s="23"/>
      <c r="EXV186" s="23"/>
      <c r="EXW186" s="23"/>
      <c r="EXX186" s="23"/>
      <c r="EXY186" s="23"/>
      <c r="EXZ186" s="23"/>
      <c r="EYA186" s="23"/>
      <c r="EYB186" s="23"/>
      <c r="EYC186" s="23"/>
      <c r="EYD186" s="23"/>
      <c r="EYE186" s="23"/>
      <c r="EYF186" s="23"/>
      <c r="EYG186" s="23"/>
      <c r="EYH186" s="23"/>
      <c r="EYI186" s="23"/>
      <c r="EYJ186" s="23"/>
      <c r="EYK186" s="23"/>
      <c r="EYL186" s="23"/>
      <c r="EYM186" s="23"/>
      <c r="EYN186" s="23"/>
      <c r="EYO186" s="23"/>
      <c r="EYP186" s="23"/>
      <c r="EYQ186" s="23"/>
      <c r="EYR186" s="23"/>
      <c r="EYS186" s="23"/>
      <c r="EYT186" s="23"/>
      <c r="EYU186" s="23"/>
      <c r="EYV186" s="23"/>
      <c r="EYW186" s="23"/>
      <c r="EYX186" s="23"/>
      <c r="EYY186" s="23"/>
      <c r="EYZ186" s="23"/>
      <c r="EZA186" s="23"/>
      <c r="EZB186" s="23"/>
      <c r="EZC186" s="23"/>
      <c r="EZD186" s="23"/>
      <c r="EZE186" s="23"/>
      <c r="EZF186" s="23"/>
      <c r="EZG186" s="23"/>
      <c r="EZH186" s="23"/>
      <c r="EZI186" s="23"/>
      <c r="EZJ186" s="23"/>
      <c r="EZK186" s="23"/>
      <c r="EZL186" s="23"/>
      <c r="EZM186" s="23"/>
      <c r="EZN186" s="23"/>
      <c r="EZO186" s="23"/>
      <c r="EZP186" s="23"/>
      <c r="EZQ186" s="23"/>
      <c r="EZR186" s="23"/>
      <c r="EZS186" s="23"/>
      <c r="EZT186" s="23"/>
      <c r="EZU186" s="23"/>
      <c r="EZV186" s="23"/>
      <c r="EZW186" s="23"/>
      <c r="EZX186" s="23"/>
      <c r="EZY186" s="23"/>
      <c r="EZZ186" s="23"/>
      <c r="FAA186" s="23"/>
      <c r="FAB186" s="23"/>
      <c r="FAC186" s="23"/>
      <c r="FAD186" s="23"/>
      <c r="FAE186" s="23"/>
      <c r="FAF186" s="23"/>
      <c r="FAG186" s="23"/>
      <c r="FAH186" s="23"/>
      <c r="FAI186" s="23"/>
      <c r="FAJ186" s="23"/>
      <c r="FAK186" s="23"/>
      <c r="FAL186" s="23"/>
      <c r="FAM186" s="23"/>
      <c r="FAN186" s="23"/>
      <c r="FAO186" s="23"/>
      <c r="FAP186" s="23"/>
      <c r="FAQ186" s="23"/>
      <c r="FAR186" s="23"/>
      <c r="FAS186" s="23"/>
      <c r="FAT186" s="23"/>
      <c r="FAU186" s="23"/>
      <c r="FAV186" s="23"/>
      <c r="FAW186" s="23"/>
      <c r="FAX186" s="23"/>
      <c r="FAY186" s="23"/>
      <c r="FAZ186" s="23"/>
      <c r="FBA186" s="23"/>
      <c r="FBB186" s="23"/>
      <c r="FBC186" s="23"/>
      <c r="FBD186" s="23"/>
      <c r="FBE186" s="23"/>
      <c r="FBF186" s="23"/>
      <c r="FBG186" s="23"/>
      <c r="FBH186" s="23"/>
      <c r="FBI186" s="23"/>
      <c r="FBJ186" s="23"/>
      <c r="FBK186" s="23"/>
      <c r="FBL186" s="23"/>
      <c r="FBM186" s="23"/>
      <c r="FBN186" s="23"/>
      <c r="FBO186" s="23"/>
      <c r="FBP186" s="23"/>
      <c r="FBQ186" s="23"/>
      <c r="FBR186" s="23"/>
      <c r="FBS186" s="23"/>
      <c r="FBT186" s="23"/>
      <c r="FBU186" s="23"/>
      <c r="FBV186" s="23"/>
      <c r="FBW186" s="23"/>
      <c r="FBX186" s="23"/>
      <c r="FBY186" s="23"/>
      <c r="FBZ186" s="23"/>
      <c r="FCA186" s="23"/>
      <c r="FCB186" s="23"/>
      <c r="FCC186" s="23"/>
      <c r="FCD186" s="23"/>
      <c r="FCE186" s="23"/>
      <c r="FCF186" s="23"/>
      <c r="FCG186" s="23"/>
      <c r="FCH186" s="23"/>
      <c r="FCI186" s="23"/>
      <c r="FCJ186" s="23"/>
      <c r="FCK186" s="23"/>
      <c r="FCL186" s="23"/>
      <c r="FCM186" s="23"/>
      <c r="FCN186" s="23"/>
      <c r="FCO186" s="23"/>
      <c r="FCP186" s="23"/>
      <c r="FCQ186" s="23"/>
      <c r="FCR186" s="23"/>
      <c r="FCS186" s="23"/>
      <c r="FCT186" s="23"/>
      <c r="FCU186" s="23"/>
      <c r="FCV186" s="23"/>
      <c r="FCW186" s="23"/>
      <c r="FCX186" s="23"/>
      <c r="FCY186" s="23"/>
      <c r="FCZ186" s="23"/>
      <c r="FDA186" s="23"/>
      <c r="FDB186" s="23"/>
      <c r="FDC186" s="23"/>
      <c r="FDD186" s="23"/>
      <c r="FDE186" s="23"/>
      <c r="FDF186" s="23"/>
      <c r="FDG186" s="23"/>
      <c r="FDH186" s="23"/>
      <c r="FDI186" s="23"/>
      <c r="FDJ186" s="23"/>
      <c r="FDK186" s="23"/>
      <c r="FDL186" s="23"/>
      <c r="FDM186" s="23"/>
      <c r="FDN186" s="23"/>
      <c r="FDO186" s="23"/>
      <c r="FDP186" s="23"/>
      <c r="FDQ186" s="23"/>
      <c r="FDR186" s="23"/>
      <c r="FDS186" s="23"/>
      <c r="FDT186" s="23"/>
      <c r="FDU186" s="23"/>
      <c r="FDV186" s="23"/>
      <c r="FDW186" s="23"/>
      <c r="FDX186" s="23"/>
      <c r="FDY186" s="23"/>
      <c r="FDZ186" s="23"/>
      <c r="FEA186" s="23"/>
      <c r="FEB186" s="23"/>
      <c r="FEC186" s="23"/>
      <c r="FED186" s="23"/>
      <c r="FEE186" s="23"/>
      <c r="FEF186" s="23"/>
      <c r="FEG186" s="23"/>
      <c r="FEH186" s="23"/>
      <c r="FEI186" s="23"/>
      <c r="FEJ186" s="23"/>
      <c r="FEK186" s="23"/>
      <c r="FEL186" s="23"/>
      <c r="FEM186" s="23"/>
      <c r="FEN186" s="23"/>
      <c r="FEO186" s="23"/>
      <c r="FEP186" s="23"/>
      <c r="FEQ186" s="23"/>
      <c r="FER186" s="23"/>
      <c r="FES186" s="23"/>
      <c r="FET186" s="23"/>
      <c r="FEU186" s="23"/>
      <c r="FEV186" s="23"/>
      <c r="FEW186" s="23"/>
      <c r="FEX186" s="23"/>
      <c r="FEY186" s="23"/>
      <c r="FEZ186" s="23"/>
      <c r="FFA186" s="23"/>
      <c r="FFB186" s="23"/>
      <c r="FFC186" s="23"/>
      <c r="FFD186" s="23"/>
      <c r="FFE186" s="23"/>
      <c r="FFF186" s="23"/>
      <c r="FFG186" s="23"/>
      <c r="FFH186" s="23"/>
      <c r="FFI186" s="23"/>
      <c r="FFJ186" s="23"/>
      <c r="FFK186" s="23"/>
      <c r="FFL186" s="23"/>
      <c r="FFM186" s="23"/>
      <c r="FFN186" s="23"/>
      <c r="FFO186" s="23"/>
      <c r="FFP186" s="23"/>
      <c r="FFQ186" s="23"/>
      <c r="FFR186" s="23"/>
      <c r="FFS186" s="23"/>
      <c r="FFT186" s="23"/>
      <c r="FFU186" s="23"/>
      <c r="FFV186" s="23"/>
      <c r="FFW186" s="23"/>
      <c r="FFX186" s="23"/>
      <c r="FFY186" s="23"/>
      <c r="FFZ186" s="23"/>
      <c r="FGA186" s="23"/>
      <c r="FGB186" s="23"/>
      <c r="FGC186" s="23"/>
      <c r="FGD186" s="23"/>
      <c r="FGE186" s="23"/>
      <c r="FGF186" s="23"/>
      <c r="FGG186" s="23"/>
      <c r="FGH186" s="23"/>
      <c r="FGI186" s="23"/>
      <c r="FGJ186" s="23"/>
      <c r="FGK186" s="23"/>
      <c r="FGL186" s="23"/>
      <c r="FGM186" s="23"/>
      <c r="FGN186" s="23"/>
      <c r="FGO186" s="23"/>
      <c r="FGP186" s="23"/>
      <c r="FGQ186" s="23"/>
      <c r="FGR186" s="23"/>
      <c r="FGS186" s="23"/>
      <c r="FGT186" s="23"/>
      <c r="FGU186" s="23"/>
      <c r="FGV186" s="23"/>
      <c r="FGW186" s="23"/>
      <c r="FGX186" s="23"/>
      <c r="FGY186" s="23"/>
      <c r="FGZ186" s="23"/>
      <c r="FHA186" s="23"/>
      <c r="FHB186" s="23"/>
      <c r="FHC186" s="23"/>
      <c r="FHD186" s="23"/>
      <c r="FHE186" s="23"/>
      <c r="FHF186" s="23"/>
      <c r="FHG186" s="23"/>
      <c r="FHH186" s="23"/>
      <c r="FHI186" s="23"/>
      <c r="FHJ186" s="23"/>
      <c r="FHK186" s="23"/>
      <c r="FHL186" s="23"/>
      <c r="FHM186" s="23"/>
      <c r="FHN186" s="23"/>
      <c r="FHO186" s="23"/>
      <c r="FHP186" s="23"/>
      <c r="FHQ186" s="23"/>
      <c r="FHR186" s="23"/>
      <c r="FHS186" s="23"/>
      <c r="FHT186" s="23"/>
      <c r="FHU186" s="23"/>
      <c r="FHV186" s="23"/>
      <c r="FHW186" s="23"/>
      <c r="FHX186" s="23"/>
      <c r="FHY186" s="23"/>
      <c r="FHZ186" s="23"/>
      <c r="FIA186" s="23"/>
      <c r="FIB186" s="23"/>
      <c r="FIC186" s="23"/>
      <c r="FID186" s="23"/>
      <c r="FIE186" s="23"/>
      <c r="FIF186" s="23"/>
      <c r="FIG186" s="23"/>
      <c r="FIH186" s="23"/>
      <c r="FII186" s="23"/>
      <c r="FIJ186" s="23"/>
      <c r="FIK186" s="23"/>
      <c r="FIL186" s="23"/>
      <c r="FIM186" s="23"/>
      <c r="FIN186" s="23"/>
      <c r="FIO186" s="23"/>
      <c r="FIP186" s="23"/>
      <c r="FIQ186" s="23"/>
      <c r="FIR186" s="23"/>
      <c r="FIS186" s="23"/>
      <c r="FIT186" s="23"/>
      <c r="FIU186" s="23"/>
      <c r="FIV186" s="23"/>
      <c r="FIW186" s="23"/>
      <c r="FIX186" s="23"/>
      <c r="FIY186" s="23"/>
      <c r="FIZ186" s="23"/>
      <c r="FJA186" s="23"/>
      <c r="FJB186" s="23"/>
      <c r="FJC186" s="23"/>
      <c r="FJD186" s="23"/>
      <c r="FJE186" s="23"/>
      <c r="FJF186" s="23"/>
      <c r="FJG186" s="23"/>
      <c r="FJH186" s="23"/>
      <c r="FJI186" s="23"/>
      <c r="FJJ186" s="23"/>
      <c r="FJK186" s="23"/>
      <c r="FJL186" s="23"/>
      <c r="FJM186" s="23"/>
      <c r="FJN186" s="23"/>
      <c r="FJO186" s="23"/>
      <c r="FJP186" s="23"/>
      <c r="FJQ186" s="23"/>
      <c r="FJR186" s="23"/>
      <c r="FJS186" s="23"/>
      <c r="FJT186" s="23"/>
      <c r="FJU186" s="23"/>
      <c r="FJV186" s="23"/>
      <c r="FJW186" s="23"/>
      <c r="FJX186" s="23"/>
      <c r="FJY186" s="23"/>
      <c r="FJZ186" s="23"/>
      <c r="FKA186" s="23"/>
      <c r="FKB186" s="23"/>
      <c r="FKC186" s="23"/>
      <c r="FKD186" s="23"/>
      <c r="FKE186" s="23"/>
      <c r="FKF186" s="23"/>
      <c r="FKG186" s="23"/>
      <c r="FKH186" s="23"/>
      <c r="FKI186" s="23"/>
      <c r="FKJ186" s="23"/>
      <c r="FKK186" s="23"/>
      <c r="FKL186" s="23"/>
      <c r="FKM186" s="23"/>
      <c r="FKN186" s="23"/>
      <c r="FKO186" s="23"/>
      <c r="FKP186" s="23"/>
      <c r="FKQ186" s="23"/>
      <c r="FKR186" s="23"/>
      <c r="FKS186" s="23"/>
      <c r="FKT186" s="23"/>
      <c r="FKU186" s="23"/>
      <c r="FKV186" s="23"/>
      <c r="FKW186" s="23"/>
      <c r="FKX186" s="23"/>
      <c r="FKY186" s="23"/>
      <c r="FKZ186" s="23"/>
      <c r="FLA186" s="23"/>
      <c r="FLB186" s="23"/>
      <c r="FLC186" s="23"/>
      <c r="FLD186" s="23"/>
      <c r="FLE186" s="23"/>
      <c r="FLF186" s="23"/>
      <c r="FLG186" s="23"/>
      <c r="FLH186" s="23"/>
      <c r="FLI186" s="23"/>
      <c r="FLJ186" s="23"/>
      <c r="FLK186" s="23"/>
      <c r="FLL186" s="23"/>
      <c r="FLM186" s="23"/>
      <c r="FLN186" s="23"/>
      <c r="FLO186" s="23"/>
      <c r="FLP186" s="23"/>
      <c r="FLQ186" s="23"/>
      <c r="FLR186" s="23"/>
      <c r="FLS186" s="23"/>
      <c r="FLT186" s="23"/>
      <c r="FLU186" s="23"/>
      <c r="FLV186" s="23"/>
      <c r="FLW186" s="23"/>
      <c r="FLX186" s="23"/>
      <c r="FLY186" s="23"/>
      <c r="FLZ186" s="23"/>
      <c r="FMA186" s="23"/>
      <c r="FMB186" s="23"/>
      <c r="FMC186" s="23"/>
      <c r="FMD186" s="23"/>
      <c r="FME186" s="23"/>
      <c r="FMF186" s="23"/>
      <c r="FMG186" s="23"/>
      <c r="FMH186" s="23"/>
      <c r="FMI186" s="23"/>
      <c r="FMJ186" s="23"/>
      <c r="FMK186" s="23"/>
      <c r="FML186" s="23"/>
      <c r="FMM186" s="23"/>
      <c r="FMN186" s="23"/>
      <c r="FMO186" s="23"/>
      <c r="FMP186" s="23"/>
      <c r="FMQ186" s="23"/>
      <c r="FMR186" s="23"/>
      <c r="FMS186" s="23"/>
      <c r="FMT186" s="23"/>
      <c r="FMU186" s="23"/>
      <c r="FMV186" s="23"/>
      <c r="FMW186" s="23"/>
      <c r="FMX186" s="23"/>
      <c r="FMY186" s="23"/>
      <c r="FMZ186" s="23"/>
      <c r="FNA186" s="23"/>
      <c r="FNB186" s="23"/>
      <c r="FNC186" s="23"/>
      <c r="FND186" s="23"/>
      <c r="FNE186" s="23"/>
      <c r="FNF186" s="23"/>
      <c r="FNG186" s="23"/>
      <c r="FNH186" s="23"/>
      <c r="FNI186" s="23"/>
      <c r="FNJ186" s="23"/>
      <c r="FNK186" s="23"/>
      <c r="FNL186" s="23"/>
      <c r="FNM186" s="23"/>
      <c r="FNN186" s="23"/>
      <c r="FNO186" s="23"/>
      <c r="FNP186" s="23"/>
      <c r="FNQ186" s="23"/>
      <c r="FNR186" s="23"/>
      <c r="FNS186" s="23"/>
      <c r="FNT186" s="23"/>
      <c r="FNU186" s="23"/>
      <c r="FNV186" s="23"/>
      <c r="FNW186" s="23"/>
      <c r="FNX186" s="23"/>
      <c r="FNY186" s="23"/>
      <c r="FNZ186" s="23"/>
      <c r="FOA186" s="23"/>
      <c r="FOB186" s="23"/>
      <c r="FOC186" s="23"/>
      <c r="FOD186" s="23"/>
      <c r="FOE186" s="23"/>
      <c r="FOF186" s="23"/>
      <c r="FOG186" s="23"/>
      <c r="FOH186" s="23"/>
      <c r="FOI186" s="23"/>
      <c r="FOJ186" s="23"/>
      <c r="FOK186" s="23"/>
      <c r="FOL186" s="23"/>
      <c r="FOM186" s="23"/>
      <c r="FON186" s="23"/>
      <c r="FOO186" s="23"/>
      <c r="FOP186" s="23"/>
      <c r="FOQ186" s="23"/>
      <c r="FOR186" s="23"/>
      <c r="FOS186" s="23"/>
      <c r="FOT186" s="23"/>
      <c r="FOU186" s="23"/>
      <c r="FOV186" s="23"/>
      <c r="FOW186" s="23"/>
      <c r="FOX186" s="23"/>
      <c r="FOY186" s="23"/>
      <c r="FOZ186" s="23"/>
      <c r="FPA186" s="23"/>
      <c r="FPB186" s="23"/>
      <c r="FPC186" s="23"/>
      <c r="FPD186" s="23"/>
      <c r="FPE186" s="23"/>
      <c r="FPF186" s="23"/>
      <c r="FPG186" s="23"/>
      <c r="FPH186" s="23"/>
      <c r="FPI186" s="23"/>
      <c r="FPJ186" s="23"/>
      <c r="FPK186" s="23"/>
      <c r="FPL186" s="23"/>
      <c r="FPM186" s="23"/>
      <c r="FPN186" s="23"/>
      <c r="FPO186" s="23"/>
      <c r="FPP186" s="23"/>
      <c r="FPQ186" s="23"/>
      <c r="FPR186" s="23"/>
      <c r="FPS186" s="23"/>
      <c r="FPT186" s="23"/>
      <c r="FPU186" s="23"/>
      <c r="FPV186" s="23"/>
      <c r="FPW186" s="23"/>
      <c r="FPX186" s="23"/>
      <c r="FPY186" s="23"/>
      <c r="FPZ186" s="23"/>
      <c r="FQA186" s="23"/>
      <c r="FQB186" s="23"/>
      <c r="FQC186" s="23"/>
      <c r="FQD186" s="23"/>
      <c r="FQE186" s="23"/>
      <c r="FQF186" s="23"/>
      <c r="FQG186" s="23"/>
      <c r="FQH186" s="23"/>
      <c r="FQI186" s="23"/>
      <c r="FQJ186" s="23"/>
      <c r="FQK186" s="23"/>
      <c r="FQL186" s="23"/>
      <c r="FQM186" s="23"/>
      <c r="FQN186" s="23"/>
      <c r="FQO186" s="23"/>
      <c r="FQP186" s="23"/>
      <c r="FQQ186" s="23"/>
      <c r="FQR186" s="23"/>
      <c r="FQS186" s="23"/>
      <c r="FQT186" s="23"/>
      <c r="FQU186" s="23"/>
      <c r="FQV186" s="23"/>
      <c r="FQW186" s="23"/>
      <c r="FQX186" s="23"/>
      <c r="FQY186" s="23"/>
      <c r="FQZ186" s="23"/>
      <c r="FRA186" s="23"/>
      <c r="FRB186" s="23"/>
      <c r="FRC186" s="23"/>
      <c r="FRD186" s="23"/>
      <c r="FRE186" s="23"/>
      <c r="FRF186" s="23"/>
      <c r="FRG186" s="23"/>
      <c r="FRH186" s="23"/>
      <c r="FRI186" s="23"/>
      <c r="FRJ186" s="23"/>
      <c r="FRK186" s="23"/>
      <c r="FRL186" s="23"/>
      <c r="FRM186" s="23"/>
      <c r="FRN186" s="23"/>
      <c r="FRO186" s="23"/>
      <c r="FRP186" s="23"/>
      <c r="FRQ186" s="23"/>
      <c r="FRR186" s="23"/>
      <c r="FRS186" s="23"/>
      <c r="FRT186" s="23"/>
      <c r="FRU186" s="23"/>
      <c r="FRV186" s="23"/>
      <c r="FRW186" s="23"/>
      <c r="FRX186" s="23"/>
      <c r="FRY186" s="23"/>
      <c r="FRZ186" s="23"/>
      <c r="FSA186" s="23"/>
      <c r="FSB186" s="23"/>
      <c r="FSC186" s="23"/>
      <c r="FSD186" s="23"/>
      <c r="FSE186" s="23"/>
      <c r="FSF186" s="23"/>
      <c r="FSG186" s="23"/>
      <c r="FSH186" s="23"/>
      <c r="FSI186" s="23"/>
      <c r="FSJ186" s="23"/>
      <c r="FSK186" s="23"/>
      <c r="FSL186" s="23"/>
      <c r="FSM186" s="23"/>
      <c r="FSN186" s="23"/>
      <c r="FSO186" s="23"/>
      <c r="FSP186" s="23"/>
      <c r="FSQ186" s="23"/>
      <c r="FSR186" s="23"/>
      <c r="FSS186" s="23"/>
      <c r="FST186" s="23"/>
      <c r="FSU186" s="23"/>
      <c r="FSV186" s="23"/>
      <c r="FSW186" s="23"/>
      <c r="FSX186" s="23"/>
      <c r="FSY186" s="23"/>
      <c r="FSZ186" s="23"/>
      <c r="FTA186" s="23"/>
      <c r="FTB186" s="23"/>
      <c r="FTC186" s="23"/>
      <c r="FTD186" s="23"/>
      <c r="FTE186" s="23"/>
      <c r="FTF186" s="23"/>
      <c r="FTG186" s="23"/>
      <c r="FTH186" s="23"/>
      <c r="FTI186" s="23"/>
      <c r="FTJ186" s="23"/>
      <c r="FTK186" s="23"/>
      <c r="FTL186" s="23"/>
      <c r="FTM186" s="23"/>
      <c r="FTN186" s="23"/>
      <c r="FTO186" s="23"/>
      <c r="FTP186" s="23"/>
      <c r="FTQ186" s="23"/>
      <c r="FTR186" s="23"/>
      <c r="FTS186" s="23"/>
      <c r="FTT186" s="23"/>
      <c r="FTU186" s="23"/>
      <c r="FTV186" s="23"/>
      <c r="FTW186" s="23"/>
      <c r="FTX186" s="23"/>
      <c r="FTY186" s="23"/>
      <c r="FTZ186" s="23"/>
      <c r="FUA186" s="23"/>
      <c r="FUB186" s="23"/>
      <c r="FUC186" s="23"/>
      <c r="FUD186" s="23"/>
      <c r="FUE186" s="23"/>
      <c r="FUF186" s="23"/>
      <c r="FUG186" s="23"/>
      <c r="FUH186" s="23"/>
      <c r="FUI186" s="23"/>
      <c r="FUJ186" s="23"/>
      <c r="FUK186" s="23"/>
      <c r="FUL186" s="23"/>
      <c r="FUM186" s="23"/>
      <c r="FUN186" s="23"/>
      <c r="FUO186" s="23"/>
      <c r="FUP186" s="23"/>
      <c r="FUQ186" s="23"/>
      <c r="FUR186" s="23"/>
      <c r="FUS186" s="23"/>
      <c r="FUT186" s="23"/>
      <c r="FUU186" s="23"/>
      <c r="FUV186" s="23"/>
      <c r="FUW186" s="23"/>
      <c r="FUX186" s="23"/>
      <c r="FUY186" s="23"/>
      <c r="FUZ186" s="23"/>
      <c r="FVA186" s="23"/>
      <c r="FVB186" s="23"/>
      <c r="FVC186" s="23"/>
      <c r="FVD186" s="23"/>
      <c r="FVE186" s="23"/>
      <c r="FVF186" s="23"/>
      <c r="FVG186" s="23"/>
      <c r="FVH186" s="23"/>
      <c r="FVI186" s="23"/>
      <c r="FVJ186" s="23"/>
      <c r="FVK186" s="23"/>
      <c r="FVL186" s="23"/>
      <c r="FVM186" s="23"/>
      <c r="FVN186" s="23"/>
      <c r="FVO186" s="23"/>
      <c r="FVP186" s="23"/>
      <c r="FVQ186" s="23"/>
      <c r="FVR186" s="23"/>
      <c r="FVS186" s="23"/>
      <c r="FVT186" s="23"/>
      <c r="FVU186" s="23"/>
      <c r="FVV186" s="23"/>
      <c r="FVW186" s="23"/>
      <c r="FVX186" s="23"/>
      <c r="FVY186" s="23"/>
      <c r="FVZ186" s="23"/>
      <c r="FWA186" s="23"/>
      <c r="FWB186" s="23"/>
      <c r="FWC186" s="23"/>
      <c r="FWD186" s="23"/>
      <c r="FWE186" s="23"/>
      <c r="FWF186" s="23"/>
      <c r="FWG186" s="23"/>
      <c r="FWH186" s="23"/>
      <c r="FWI186" s="23"/>
      <c r="FWJ186" s="23"/>
      <c r="FWK186" s="23"/>
      <c r="FWL186" s="23"/>
      <c r="FWM186" s="23"/>
      <c r="FWN186" s="23"/>
      <c r="FWO186" s="23"/>
      <c r="FWP186" s="23"/>
      <c r="FWQ186" s="23"/>
      <c r="FWR186" s="23"/>
      <c r="FWS186" s="23"/>
      <c r="FWT186" s="23"/>
      <c r="FWU186" s="23"/>
      <c r="FWV186" s="23"/>
      <c r="FWW186" s="23"/>
      <c r="FWX186" s="23"/>
      <c r="FWY186" s="23"/>
      <c r="FWZ186" s="23"/>
      <c r="FXA186" s="23"/>
      <c r="FXB186" s="23"/>
      <c r="FXC186" s="23"/>
      <c r="FXD186" s="23"/>
      <c r="FXE186" s="23"/>
      <c r="FXF186" s="23"/>
      <c r="FXG186" s="23"/>
      <c r="FXH186" s="23"/>
      <c r="FXI186" s="23"/>
      <c r="FXJ186" s="23"/>
      <c r="FXK186" s="23"/>
      <c r="FXL186" s="23"/>
      <c r="FXM186" s="23"/>
      <c r="FXN186" s="23"/>
      <c r="FXO186" s="23"/>
      <c r="FXP186" s="23"/>
      <c r="FXQ186" s="23"/>
      <c r="FXR186" s="23"/>
      <c r="FXS186" s="23"/>
      <c r="FXT186" s="23"/>
      <c r="FXU186" s="23"/>
      <c r="FXV186" s="23"/>
      <c r="FXW186" s="23"/>
      <c r="FXX186" s="23"/>
      <c r="FXY186" s="23"/>
      <c r="FXZ186" s="23"/>
      <c r="FYA186" s="23"/>
      <c r="FYB186" s="23"/>
      <c r="FYC186" s="23"/>
      <c r="FYD186" s="23"/>
      <c r="FYE186" s="23"/>
      <c r="FYF186" s="23"/>
      <c r="FYG186" s="23"/>
      <c r="FYH186" s="23"/>
      <c r="FYI186" s="23"/>
      <c r="FYJ186" s="23"/>
      <c r="FYK186" s="23"/>
      <c r="FYL186" s="23"/>
      <c r="FYM186" s="23"/>
      <c r="FYN186" s="23"/>
      <c r="FYO186" s="23"/>
      <c r="FYP186" s="23"/>
      <c r="FYQ186" s="23"/>
      <c r="FYR186" s="23"/>
      <c r="FYS186" s="23"/>
      <c r="FYT186" s="23"/>
      <c r="FYU186" s="23"/>
      <c r="FYV186" s="23"/>
      <c r="FYW186" s="23"/>
      <c r="FYX186" s="23"/>
      <c r="FYY186" s="23"/>
      <c r="FYZ186" s="23"/>
      <c r="FZA186" s="23"/>
      <c r="FZB186" s="23"/>
      <c r="FZC186" s="23"/>
      <c r="FZD186" s="23"/>
      <c r="FZE186" s="23"/>
      <c r="FZF186" s="23"/>
      <c r="FZG186" s="23"/>
      <c r="FZH186" s="23"/>
      <c r="FZI186" s="23"/>
      <c r="FZJ186" s="23"/>
      <c r="FZK186" s="23"/>
      <c r="FZL186" s="23"/>
      <c r="FZM186" s="23"/>
      <c r="FZN186" s="23"/>
      <c r="FZO186" s="23"/>
      <c r="FZP186" s="23"/>
      <c r="FZQ186" s="23"/>
      <c r="FZR186" s="23"/>
      <c r="FZS186" s="23"/>
      <c r="FZT186" s="23"/>
      <c r="FZU186" s="23"/>
      <c r="FZV186" s="23"/>
      <c r="FZW186" s="23"/>
      <c r="FZX186" s="23"/>
      <c r="FZY186" s="23"/>
      <c r="FZZ186" s="23"/>
      <c r="GAA186" s="23"/>
      <c r="GAB186" s="23"/>
      <c r="GAC186" s="23"/>
      <c r="GAD186" s="23"/>
      <c r="GAE186" s="23"/>
      <c r="GAF186" s="23"/>
      <c r="GAG186" s="23"/>
      <c r="GAH186" s="23"/>
      <c r="GAI186" s="23"/>
      <c r="GAJ186" s="23"/>
      <c r="GAK186" s="23"/>
      <c r="GAL186" s="23"/>
      <c r="GAM186" s="23"/>
      <c r="GAN186" s="23"/>
      <c r="GAO186" s="23"/>
      <c r="GAP186" s="23"/>
      <c r="GAQ186" s="23"/>
      <c r="GAR186" s="23"/>
      <c r="GAS186" s="23"/>
      <c r="GAT186" s="23"/>
      <c r="GAU186" s="23"/>
      <c r="GAV186" s="23"/>
      <c r="GAW186" s="23"/>
      <c r="GAX186" s="23"/>
      <c r="GAY186" s="23"/>
      <c r="GAZ186" s="23"/>
      <c r="GBA186" s="23"/>
      <c r="GBB186" s="23"/>
      <c r="GBC186" s="23"/>
      <c r="GBD186" s="23"/>
      <c r="GBE186" s="23"/>
      <c r="GBF186" s="23"/>
      <c r="GBG186" s="23"/>
      <c r="GBH186" s="23"/>
      <c r="GBI186" s="23"/>
      <c r="GBJ186" s="23"/>
      <c r="GBK186" s="23"/>
      <c r="GBL186" s="23"/>
      <c r="GBM186" s="23"/>
      <c r="GBN186" s="23"/>
      <c r="GBO186" s="23"/>
      <c r="GBP186" s="23"/>
      <c r="GBQ186" s="23"/>
      <c r="GBR186" s="23"/>
      <c r="GBS186" s="23"/>
      <c r="GBT186" s="23"/>
      <c r="GBU186" s="23"/>
      <c r="GBV186" s="23"/>
      <c r="GBW186" s="23"/>
      <c r="GBX186" s="23"/>
      <c r="GBY186" s="23"/>
      <c r="GBZ186" s="23"/>
      <c r="GCA186" s="23"/>
      <c r="GCB186" s="23"/>
      <c r="GCC186" s="23"/>
      <c r="GCD186" s="23"/>
      <c r="GCE186" s="23"/>
      <c r="GCF186" s="23"/>
      <c r="GCG186" s="23"/>
      <c r="GCH186" s="23"/>
      <c r="GCI186" s="23"/>
      <c r="GCJ186" s="23"/>
      <c r="GCK186" s="23"/>
      <c r="GCL186" s="23"/>
      <c r="GCM186" s="23"/>
      <c r="GCN186" s="23"/>
      <c r="GCO186" s="23"/>
      <c r="GCP186" s="23"/>
      <c r="GCQ186" s="23"/>
      <c r="GCR186" s="23"/>
      <c r="GCS186" s="23"/>
      <c r="GCT186" s="23"/>
      <c r="GCU186" s="23"/>
      <c r="GCV186" s="23"/>
      <c r="GCW186" s="23"/>
      <c r="GCX186" s="23"/>
      <c r="GCY186" s="23"/>
      <c r="GCZ186" s="23"/>
      <c r="GDA186" s="23"/>
      <c r="GDB186" s="23"/>
      <c r="GDC186" s="23"/>
      <c r="GDD186" s="23"/>
      <c r="GDE186" s="23"/>
      <c r="GDF186" s="23"/>
      <c r="GDG186" s="23"/>
      <c r="GDH186" s="23"/>
      <c r="GDI186" s="23"/>
      <c r="GDJ186" s="23"/>
      <c r="GDK186" s="23"/>
      <c r="GDL186" s="23"/>
      <c r="GDM186" s="23"/>
      <c r="GDN186" s="23"/>
      <c r="GDO186" s="23"/>
      <c r="GDP186" s="23"/>
      <c r="GDQ186" s="23"/>
      <c r="GDR186" s="23"/>
      <c r="GDS186" s="23"/>
      <c r="GDT186" s="23"/>
      <c r="GDU186" s="23"/>
      <c r="GDV186" s="23"/>
      <c r="GDW186" s="23"/>
      <c r="GDX186" s="23"/>
      <c r="GDY186" s="23"/>
      <c r="GDZ186" s="23"/>
      <c r="GEA186" s="23"/>
      <c r="GEB186" s="23"/>
      <c r="GEC186" s="23"/>
      <c r="GED186" s="23"/>
      <c r="GEE186" s="23"/>
      <c r="GEF186" s="23"/>
      <c r="GEG186" s="23"/>
      <c r="GEH186" s="23"/>
      <c r="GEI186" s="23"/>
      <c r="GEJ186" s="23"/>
      <c r="GEK186" s="23"/>
      <c r="GEL186" s="23"/>
      <c r="GEM186" s="23"/>
      <c r="GEN186" s="23"/>
      <c r="GEO186" s="23"/>
      <c r="GEP186" s="23"/>
      <c r="GEQ186" s="23"/>
      <c r="GER186" s="23"/>
      <c r="GES186" s="23"/>
      <c r="GET186" s="23"/>
      <c r="GEU186" s="23"/>
      <c r="GEV186" s="23"/>
      <c r="GEW186" s="23"/>
      <c r="GEX186" s="23"/>
      <c r="GEY186" s="23"/>
      <c r="GEZ186" s="23"/>
      <c r="GFA186" s="23"/>
      <c r="GFB186" s="23"/>
      <c r="GFC186" s="23"/>
      <c r="GFD186" s="23"/>
      <c r="GFE186" s="23"/>
      <c r="GFF186" s="23"/>
      <c r="GFG186" s="23"/>
      <c r="GFH186" s="23"/>
      <c r="GFI186" s="23"/>
      <c r="GFJ186" s="23"/>
      <c r="GFK186" s="23"/>
      <c r="GFL186" s="23"/>
      <c r="GFM186" s="23"/>
      <c r="GFN186" s="23"/>
      <c r="GFO186" s="23"/>
      <c r="GFP186" s="23"/>
      <c r="GFQ186" s="23"/>
      <c r="GFR186" s="23"/>
      <c r="GFS186" s="23"/>
      <c r="GFT186" s="23"/>
      <c r="GFU186" s="23"/>
      <c r="GFV186" s="23"/>
      <c r="GFW186" s="23"/>
      <c r="GFX186" s="23"/>
      <c r="GFY186" s="23"/>
      <c r="GFZ186" s="23"/>
      <c r="GGA186" s="23"/>
      <c r="GGB186" s="23"/>
      <c r="GGC186" s="23"/>
      <c r="GGD186" s="23"/>
      <c r="GGE186" s="23"/>
      <c r="GGF186" s="23"/>
      <c r="GGG186" s="23"/>
      <c r="GGH186" s="23"/>
      <c r="GGI186" s="23"/>
      <c r="GGJ186" s="23"/>
      <c r="GGK186" s="23"/>
      <c r="GGL186" s="23"/>
      <c r="GGM186" s="23"/>
      <c r="GGN186" s="23"/>
      <c r="GGO186" s="23"/>
      <c r="GGP186" s="23"/>
      <c r="GGQ186" s="23"/>
      <c r="GGR186" s="23"/>
      <c r="GGS186" s="23"/>
      <c r="GGT186" s="23"/>
      <c r="GGU186" s="23"/>
      <c r="GGV186" s="23"/>
      <c r="GGW186" s="23"/>
      <c r="GGX186" s="23"/>
      <c r="GGY186" s="23"/>
      <c r="GGZ186" s="23"/>
      <c r="GHA186" s="23"/>
      <c r="GHB186" s="23"/>
      <c r="GHC186" s="23"/>
      <c r="GHD186" s="23"/>
      <c r="GHE186" s="23"/>
      <c r="GHF186" s="23"/>
      <c r="GHG186" s="23"/>
      <c r="GHH186" s="23"/>
      <c r="GHI186" s="23"/>
      <c r="GHJ186" s="23"/>
      <c r="GHK186" s="23"/>
      <c r="GHL186" s="23"/>
      <c r="GHM186" s="23"/>
      <c r="GHN186" s="23"/>
      <c r="GHO186" s="23"/>
      <c r="GHP186" s="23"/>
      <c r="GHQ186" s="23"/>
      <c r="GHR186" s="23"/>
      <c r="GHS186" s="23"/>
      <c r="GHT186" s="23"/>
      <c r="GHU186" s="23"/>
      <c r="GHV186" s="23"/>
      <c r="GHW186" s="23"/>
      <c r="GHX186" s="23"/>
      <c r="GHY186" s="23"/>
      <c r="GHZ186" s="23"/>
      <c r="GIA186" s="23"/>
      <c r="GIB186" s="23"/>
      <c r="GIC186" s="23"/>
      <c r="GID186" s="23"/>
      <c r="GIE186" s="23"/>
      <c r="GIF186" s="23"/>
      <c r="GIG186" s="23"/>
      <c r="GIH186" s="23"/>
      <c r="GII186" s="23"/>
      <c r="GIJ186" s="23"/>
      <c r="GIK186" s="23"/>
      <c r="GIL186" s="23"/>
      <c r="GIM186" s="23"/>
      <c r="GIN186" s="23"/>
      <c r="GIO186" s="23"/>
      <c r="GIP186" s="23"/>
      <c r="GIQ186" s="23"/>
      <c r="GIR186" s="23"/>
      <c r="GIS186" s="23"/>
      <c r="GIT186" s="23"/>
      <c r="GIU186" s="23"/>
      <c r="GIV186" s="23"/>
      <c r="GIW186" s="23"/>
      <c r="GIX186" s="23"/>
      <c r="GIY186" s="23"/>
      <c r="GIZ186" s="23"/>
      <c r="GJA186" s="23"/>
      <c r="GJB186" s="23"/>
      <c r="GJC186" s="23"/>
      <c r="GJD186" s="23"/>
      <c r="GJE186" s="23"/>
      <c r="GJF186" s="23"/>
      <c r="GJG186" s="23"/>
      <c r="GJH186" s="23"/>
      <c r="GJI186" s="23"/>
      <c r="GJJ186" s="23"/>
      <c r="GJK186" s="23"/>
      <c r="GJL186" s="23"/>
      <c r="GJM186" s="23"/>
      <c r="GJN186" s="23"/>
      <c r="GJO186" s="23"/>
      <c r="GJP186" s="23"/>
      <c r="GJQ186" s="23"/>
      <c r="GJR186" s="23"/>
      <c r="GJS186" s="23"/>
      <c r="GJT186" s="23"/>
      <c r="GJU186" s="23"/>
      <c r="GJV186" s="23"/>
      <c r="GJW186" s="23"/>
      <c r="GJX186" s="23"/>
      <c r="GJY186" s="23"/>
      <c r="GJZ186" s="23"/>
      <c r="GKA186" s="23"/>
      <c r="GKB186" s="23"/>
      <c r="GKC186" s="23"/>
      <c r="GKD186" s="23"/>
      <c r="GKE186" s="23"/>
      <c r="GKF186" s="23"/>
      <c r="GKG186" s="23"/>
      <c r="GKH186" s="23"/>
      <c r="GKI186" s="23"/>
      <c r="GKJ186" s="23"/>
      <c r="GKK186" s="23"/>
      <c r="GKL186" s="23"/>
      <c r="GKM186" s="23"/>
      <c r="GKN186" s="23"/>
      <c r="GKO186" s="23"/>
      <c r="GKP186" s="23"/>
      <c r="GKQ186" s="23"/>
      <c r="GKR186" s="23"/>
      <c r="GKS186" s="23"/>
      <c r="GKT186" s="23"/>
      <c r="GKU186" s="23"/>
      <c r="GKV186" s="23"/>
      <c r="GKW186" s="23"/>
      <c r="GKX186" s="23"/>
      <c r="GKY186" s="23"/>
      <c r="GKZ186" s="23"/>
      <c r="GLA186" s="23"/>
      <c r="GLB186" s="23"/>
      <c r="GLC186" s="23"/>
      <c r="GLD186" s="23"/>
      <c r="GLE186" s="23"/>
      <c r="GLF186" s="23"/>
      <c r="GLG186" s="23"/>
      <c r="GLH186" s="23"/>
      <c r="GLI186" s="23"/>
      <c r="GLJ186" s="23"/>
      <c r="GLK186" s="23"/>
      <c r="GLL186" s="23"/>
      <c r="GLM186" s="23"/>
      <c r="GLN186" s="23"/>
      <c r="GLO186" s="23"/>
      <c r="GLP186" s="23"/>
      <c r="GLQ186" s="23"/>
      <c r="GLR186" s="23"/>
      <c r="GLS186" s="23"/>
      <c r="GLT186" s="23"/>
      <c r="GLU186" s="23"/>
      <c r="GLV186" s="23"/>
      <c r="GLW186" s="23"/>
      <c r="GLX186" s="23"/>
      <c r="GLY186" s="23"/>
      <c r="GLZ186" s="23"/>
      <c r="GMA186" s="23"/>
      <c r="GMB186" s="23"/>
      <c r="GMC186" s="23"/>
      <c r="GMD186" s="23"/>
      <c r="GME186" s="23"/>
      <c r="GMF186" s="23"/>
      <c r="GMG186" s="23"/>
      <c r="GMH186" s="23"/>
      <c r="GMI186" s="23"/>
      <c r="GMJ186" s="23"/>
      <c r="GMK186" s="23"/>
      <c r="GML186" s="23"/>
      <c r="GMM186" s="23"/>
      <c r="GMN186" s="23"/>
      <c r="GMO186" s="23"/>
      <c r="GMP186" s="23"/>
      <c r="GMQ186" s="23"/>
      <c r="GMR186" s="23"/>
      <c r="GMS186" s="23"/>
      <c r="GMT186" s="23"/>
      <c r="GMU186" s="23"/>
      <c r="GMV186" s="23"/>
      <c r="GMW186" s="23"/>
      <c r="GMX186" s="23"/>
      <c r="GMY186" s="23"/>
      <c r="GMZ186" s="23"/>
      <c r="GNA186" s="23"/>
      <c r="GNB186" s="23"/>
      <c r="GNC186" s="23"/>
      <c r="GND186" s="23"/>
      <c r="GNE186" s="23"/>
      <c r="GNF186" s="23"/>
      <c r="GNG186" s="23"/>
      <c r="GNH186" s="23"/>
      <c r="GNI186" s="23"/>
      <c r="GNJ186" s="23"/>
      <c r="GNK186" s="23"/>
      <c r="GNL186" s="23"/>
      <c r="GNM186" s="23"/>
      <c r="GNN186" s="23"/>
      <c r="GNO186" s="23"/>
      <c r="GNP186" s="23"/>
      <c r="GNQ186" s="23"/>
      <c r="GNR186" s="23"/>
      <c r="GNS186" s="23"/>
      <c r="GNT186" s="23"/>
      <c r="GNU186" s="23"/>
      <c r="GNV186" s="23"/>
      <c r="GNW186" s="23"/>
      <c r="GNX186" s="23"/>
      <c r="GNY186" s="23"/>
      <c r="GNZ186" s="23"/>
      <c r="GOA186" s="23"/>
      <c r="GOB186" s="23"/>
      <c r="GOC186" s="23"/>
      <c r="GOD186" s="23"/>
      <c r="GOE186" s="23"/>
      <c r="GOF186" s="23"/>
      <c r="GOG186" s="23"/>
      <c r="GOH186" s="23"/>
      <c r="GOI186" s="23"/>
      <c r="GOJ186" s="23"/>
      <c r="GOK186" s="23"/>
      <c r="GOL186" s="23"/>
      <c r="GOM186" s="23"/>
      <c r="GON186" s="23"/>
      <c r="GOO186" s="23"/>
      <c r="GOP186" s="23"/>
      <c r="GOQ186" s="23"/>
      <c r="GOR186" s="23"/>
      <c r="GOS186" s="23"/>
      <c r="GOT186" s="23"/>
      <c r="GOU186" s="23"/>
      <c r="GOV186" s="23"/>
      <c r="GOW186" s="23"/>
      <c r="GOX186" s="23"/>
      <c r="GOY186" s="23"/>
      <c r="GOZ186" s="23"/>
      <c r="GPA186" s="23"/>
      <c r="GPB186" s="23"/>
      <c r="GPC186" s="23"/>
      <c r="GPD186" s="23"/>
      <c r="GPE186" s="23"/>
      <c r="GPF186" s="23"/>
      <c r="GPG186" s="23"/>
      <c r="GPH186" s="23"/>
      <c r="GPI186" s="23"/>
      <c r="GPJ186" s="23"/>
      <c r="GPK186" s="23"/>
      <c r="GPL186" s="23"/>
      <c r="GPM186" s="23"/>
      <c r="GPN186" s="23"/>
      <c r="GPO186" s="23"/>
      <c r="GPP186" s="23"/>
      <c r="GPQ186" s="23"/>
      <c r="GPR186" s="23"/>
      <c r="GPS186" s="23"/>
      <c r="GPT186" s="23"/>
      <c r="GPU186" s="23"/>
      <c r="GPV186" s="23"/>
      <c r="GPW186" s="23"/>
      <c r="GPX186" s="23"/>
      <c r="GPY186" s="23"/>
      <c r="GPZ186" s="23"/>
      <c r="GQA186" s="23"/>
      <c r="GQB186" s="23"/>
      <c r="GQC186" s="23"/>
      <c r="GQD186" s="23"/>
      <c r="GQE186" s="23"/>
      <c r="GQF186" s="23"/>
      <c r="GQG186" s="23"/>
      <c r="GQH186" s="23"/>
      <c r="GQI186" s="23"/>
      <c r="GQJ186" s="23"/>
      <c r="GQK186" s="23"/>
      <c r="GQL186" s="23"/>
      <c r="GQM186" s="23"/>
      <c r="GQN186" s="23"/>
      <c r="GQO186" s="23"/>
      <c r="GQP186" s="23"/>
      <c r="GQQ186" s="23"/>
      <c r="GQR186" s="23"/>
      <c r="GQS186" s="23"/>
      <c r="GQT186" s="23"/>
      <c r="GQU186" s="23"/>
      <c r="GQV186" s="23"/>
      <c r="GQW186" s="23"/>
      <c r="GQX186" s="23"/>
      <c r="GQY186" s="23"/>
      <c r="GQZ186" s="23"/>
      <c r="GRA186" s="23"/>
      <c r="GRB186" s="23"/>
      <c r="GRC186" s="23"/>
      <c r="GRD186" s="23"/>
      <c r="GRE186" s="23"/>
      <c r="GRF186" s="23"/>
      <c r="GRG186" s="23"/>
      <c r="GRH186" s="23"/>
      <c r="GRI186" s="23"/>
      <c r="GRJ186" s="23"/>
      <c r="GRK186" s="23"/>
      <c r="GRL186" s="23"/>
      <c r="GRM186" s="23"/>
      <c r="GRN186" s="23"/>
      <c r="GRO186" s="23"/>
      <c r="GRP186" s="23"/>
      <c r="GRQ186" s="23"/>
      <c r="GRR186" s="23"/>
      <c r="GRS186" s="23"/>
      <c r="GRT186" s="23"/>
      <c r="GRU186" s="23"/>
      <c r="GRV186" s="23"/>
      <c r="GRW186" s="23"/>
      <c r="GRX186" s="23"/>
      <c r="GRY186" s="23"/>
      <c r="GRZ186" s="23"/>
      <c r="GSA186" s="23"/>
      <c r="GSB186" s="23"/>
      <c r="GSC186" s="23"/>
      <c r="GSD186" s="23"/>
      <c r="GSE186" s="23"/>
      <c r="GSF186" s="23"/>
      <c r="GSG186" s="23"/>
      <c r="GSH186" s="23"/>
      <c r="GSI186" s="23"/>
      <c r="GSJ186" s="23"/>
      <c r="GSK186" s="23"/>
      <c r="GSL186" s="23"/>
      <c r="GSM186" s="23"/>
      <c r="GSN186" s="23"/>
      <c r="GSO186" s="23"/>
      <c r="GSP186" s="23"/>
      <c r="GSQ186" s="23"/>
      <c r="GSR186" s="23"/>
      <c r="GSS186" s="23"/>
      <c r="GST186" s="23"/>
      <c r="GSU186" s="23"/>
      <c r="GSV186" s="23"/>
      <c r="GSW186" s="23"/>
      <c r="GSX186" s="23"/>
      <c r="GSY186" s="23"/>
      <c r="GSZ186" s="23"/>
      <c r="GTA186" s="23"/>
      <c r="GTB186" s="23"/>
      <c r="GTC186" s="23"/>
      <c r="GTD186" s="23"/>
      <c r="GTE186" s="23"/>
      <c r="GTF186" s="23"/>
      <c r="GTG186" s="23"/>
      <c r="GTH186" s="23"/>
      <c r="GTI186" s="23"/>
      <c r="GTJ186" s="23"/>
      <c r="GTK186" s="23"/>
      <c r="GTL186" s="23"/>
      <c r="GTM186" s="23"/>
      <c r="GTN186" s="23"/>
      <c r="GTO186" s="23"/>
      <c r="GTP186" s="23"/>
      <c r="GTQ186" s="23"/>
      <c r="GTR186" s="23"/>
      <c r="GTS186" s="23"/>
      <c r="GTT186" s="23"/>
      <c r="GTU186" s="23"/>
      <c r="GTV186" s="23"/>
      <c r="GTW186" s="23"/>
      <c r="GTX186" s="23"/>
      <c r="GTY186" s="23"/>
      <c r="GTZ186" s="23"/>
      <c r="GUA186" s="23"/>
      <c r="GUB186" s="23"/>
      <c r="GUC186" s="23"/>
      <c r="GUD186" s="23"/>
      <c r="GUE186" s="23"/>
      <c r="GUF186" s="23"/>
      <c r="GUG186" s="23"/>
      <c r="GUH186" s="23"/>
      <c r="GUI186" s="23"/>
      <c r="GUJ186" s="23"/>
      <c r="GUK186" s="23"/>
      <c r="GUL186" s="23"/>
      <c r="GUM186" s="23"/>
      <c r="GUN186" s="23"/>
      <c r="GUO186" s="23"/>
      <c r="GUP186" s="23"/>
      <c r="GUQ186" s="23"/>
      <c r="GUR186" s="23"/>
      <c r="GUS186" s="23"/>
      <c r="GUT186" s="23"/>
      <c r="GUU186" s="23"/>
      <c r="GUV186" s="23"/>
      <c r="GUW186" s="23"/>
      <c r="GUX186" s="23"/>
      <c r="GUY186" s="23"/>
      <c r="GUZ186" s="23"/>
      <c r="GVA186" s="23"/>
      <c r="GVB186" s="23"/>
      <c r="GVC186" s="23"/>
      <c r="GVD186" s="23"/>
      <c r="GVE186" s="23"/>
      <c r="GVF186" s="23"/>
      <c r="GVG186" s="23"/>
      <c r="GVH186" s="23"/>
      <c r="GVI186" s="23"/>
      <c r="GVJ186" s="23"/>
      <c r="GVK186" s="23"/>
      <c r="GVL186" s="23"/>
      <c r="GVM186" s="23"/>
      <c r="GVN186" s="23"/>
      <c r="GVO186" s="23"/>
      <c r="GVP186" s="23"/>
      <c r="GVQ186" s="23"/>
      <c r="GVR186" s="23"/>
      <c r="GVS186" s="23"/>
      <c r="GVT186" s="23"/>
      <c r="GVU186" s="23"/>
      <c r="GVV186" s="23"/>
      <c r="GVW186" s="23"/>
      <c r="GVX186" s="23"/>
      <c r="GVY186" s="23"/>
      <c r="GVZ186" s="23"/>
      <c r="GWA186" s="23"/>
      <c r="GWB186" s="23"/>
      <c r="GWC186" s="23"/>
      <c r="GWD186" s="23"/>
      <c r="GWE186" s="23"/>
      <c r="GWF186" s="23"/>
      <c r="GWG186" s="23"/>
      <c r="GWH186" s="23"/>
      <c r="GWI186" s="23"/>
      <c r="GWJ186" s="23"/>
      <c r="GWK186" s="23"/>
      <c r="GWL186" s="23"/>
      <c r="GWM186" s="23"/>
      <c r="GWN186" s="23"/>
      <c r="GWO186" s="23"/>
      <c r="GWP186" s="23"/>
      <c r="GWQ186" s="23"/>
      <c r="GWR186" s="23"/>
      <c r="GWS186" s="23"/>
      <c r="GWT186" s="23"/>
      <c r="GWU186" s="23"/>
      <c r="GWV186" s="23"/>
      <c r="GWW186" s="23"/>
      <c r="GWX186" s="23"/>
      <c r="GWY186" s="23"/>
      <c r="GWZ186" s="23"/>
      <c r="GXA186" s="23"/>
      <c r="GXB186" s="23"/>
      <c r="GXC186" s="23"/>
      <c r="GXD186" s="23"/>
      <c r="GXE186" s="23"/>
      <c r="GXF186" s="23"/>
      <c r="GXG186" s="23"/>
      <c r="GXH186" s="23"/>
      <c r="GXI186" s="23"/>
      <c r="GXJ186" s="23"/>
      <c r="GXK186" s="23"/>
      <c r="GXL186" s="23"/>
      <c r="GXM186" s="23"/>
      <c r="GXN186" s="23"/>
      <c r="GXO186" s="23"/>
      <c r="GXP186" s="23"/>
      <c r="GXQ186" s="23"/>
      <c r="GXR186" s="23"/>
      <c r="GXS186" s="23"/>
      <c r="GXT186" s="23"/>
      <c r="GXU186" s="23"/>
      <c r="GXV186" s="23"/>
      <c r="GXW186" s="23"/>
      <c r="GXX186" s="23"/>
      <c r="GXY186" s="23"/>
      <c r="GXZ186" s="23"/>
      <c r="GYA186" s="23"/>
      <c r="GYB186" s="23"/>
      <c r="GYC186" s="23"/>
      <c r="GYD186" s="23"/>
      <c r="GYE186" s="23"/>
      <c r="GYF186" s="23"/>
      <c r="GYG186" s="23"/>
      <c r="GYH186" s="23"/>
      <c r="GYI186" s="23"/>
      <c r="GYJ186" s="23"/>
      <c r="GYK186" s="23"/>
      <c r="GYL186" s="23"/>
      <c r="GYM186" s="23"/>
      <c r="GYN186" s="23"/>
      <c r="GYO186" s="23"/>
      <c r="GYP186" s="23"/>
      <c r="GYQ186" s="23"/>
      <c r="GYR186" s="23"/>
      <c r="GYS186" s="23"/>
      <c r="GYT186" s="23"/>
      <c r="GYU186" s="23"/>
      <c r="GYV186" s="23"/>
      <c r="GYW186" s="23"/>
      <c r="GYX186" s="23"/>
      <c r="GYY186" s="23"/>
      <c r="GYZ186" s="23"/>
      <c r="GZA186" s="23"/>
      <c r="GZB186" s="23"/>
      <c r="GZC186" s="23"/>
      <c r="GZD186" s="23"/>
      <c r="GZE186" s="23"/>
      <c r="GZF186" s="23"/>
      <c r="GZG186" s="23"/>
      <c r="GZH186" s="23"/>
      <c r="GZI186" s="23"/>
      <c r="GZJ186" s="23"/>
      <c r="GZK186" s="23"/>
      <c r="GZL186" s="23"/>
      <c r="GZM186" s="23"/>
      <c r="GZN186" s="23"/>
      <c r="GZO186" s="23"/>
      <c r="GZP186" s="23"/>
      <c r="GZQ186" s="23"/>
      <c r="GZR186" s="23"/>
      <c r="GZS186" s="23"/>
      <c r="GZT186" s="23"/>
      <c r="GZU186" s="23"/>
      <c r="GZV186" s="23"/>
      <c r="GZW186" s="23"/>
      <c r="GZX186" s="23"/>
      <c r="GZY186" s="23"/>
      <c r="GZZ186" s="23"/>
      <c r="HAA186" s="23"/>
      <c r="HAB186" s="23"/>
      <c r="HAC186" s="23"/>
      <c r="HAD186" s="23"/>
      <c r="HAE186" s="23"/>
      <c r="HAF186" s="23"/>
      <c r="HAG186" s="23"/>
      <c r="HAH186" s="23"/>
      <c r="HAI186" s="23"/>
      <c r="HAJ186" s="23"/>
      <c r="HAK186" s="23"/>
      <c r="HAL186" s="23"/>
      <c r="HAM186" s="23"/>
      <c r="HAN186" s="23"/>
      <c r="HAO186" s="23"/>
      <c r="HAP186" s="23"/>
      <c r="HAQ186" s="23"/>
      <c r="HAR186" s="23"/>
      <c r="HAS186" s="23"/>
      <c r="HAT186" s="23"/>
      <c r="HAU186" s="23"/>
      <c r="HAV186" s="23"/>
      <c r="HAW186" s="23"/>
      <c r="HAX186" s="23"/>
      <c r="HAY186" s="23"/>
      <c r="HAZ186" s="23"/>
      <c r="HBA186" s="23"/>
      <c r="HBB186" s="23"/>
      <c r="HBC186" s="23"/>
      <c r="HBD186" s="23"/>
      <c r="HBE186" s="23"/>
      <c r="HBF186" s="23"/>
      <c r="HBG186" s="23"/>
      <c r="HBH186" s="23"/>
      <c r="HBI186" s="23"/>
      <c r="HBJ186" s="23"/>
      <c r="HBK186" s="23"/>
      <c r="HBL186" s="23"/>
      <c r="HBM186" s="23"/>
      <c r="HBN186" s="23"/>
      <c r="HBO186" s="23"/>
      <c r="HBP186" s="23"/>
      <c r="HBQ186" s="23"/>
      <c r="HBR186" s="23"/>
      <c r="HBS186" s="23"/>
      <c r="HBT186" s="23"/>
      <c r="HBU186" s="23"/>
      <c r="HBV186" s="23"/>
      <c r="HBW186" s="23"/>
      <c r="HBX186" s="23"/>
      <c r="HBY186" s="23"/>
      <c r="HBZ186" s="23"/>
      <c r="HCA186" s="23"/>
      <c r="HCB186" s="23"/>
      <c r="HCC186" s="23"/>
      <c r="HCD186" s="23"/>
      <c r="HCE186" s="23"/>
      <c r="HCF186" s="23"/>
      <c r="HCG186" s="23"/>
      <c r="HCH186" s="23"/>
      <c r="HCI186" s="23"/>
      <c r="HCJ186" s="23"/>
      <c r="HCK186" s="23"/>
      <c r="HCL186" s="23"/>
      <c r="HCM186" s="23"/>
      <c r="HCN186" s="23"/>
      <c r="HCO186" s="23"/>
      <c r="HCP186" s="23"/>
      <c r="HCQ186" s="23"/>
      <c r="HCR186" s="23"/>
      <c r="HCS186" s="23"/>
      <c r="HCT186" s="23"/>
      <c r="HCU186" s="23"/>
      <c r="HCV186" s="23"/>
      <c r="HCW186" s="23"/>
      <c r="HCX186" s="23"/>
      <c r="HCY186" s="23"/>
      <c r="HCZ186" s="23"/>
      <c r="HDA186" s="23"/>
      <c r="HDB186" s="23"/>
      <c r="HDC186" s="23"/>
      <c r="HDD186" s="23"/>
      <c r="HDE186" s="23"/>
      <c r="HDF186" s="23"/>
      <c r="HDG186" s="23"/>
      <c r="HDH186" s="23"/>
      <c r="HDI186" s="23"/>
      <c r="HDJ186" s="23"/>
      <c r="HDK186" s="23"/>
      <c r="HDL186" s="23"/>
      <c r="HDM186" s="23"/>
      <c r="HDN186" s="23"/>
      <c r="HDO186" s="23"/>
      <c r="HDP186" s="23"/>
      <c r="HDQ186" s="23"/>
      <c r="HDR186" s="23"/>
      <c r="HDS186" s="23"/>
      <c r="HDT186" s="23"/>
      <c r="HDU186" s="23"/>
      <c r="HDV186" s="23"/>
      <c r="HDW186" s="23"/>
      <c r="HDX186" s="23"/>
      <c r="HDY186" s="23"/>
      <c r="HDZ186" s="23"/>
      <c r="HEA186" s="23"/>
      <c r="HEB186" s="23"/>
      <c r="HEC186" s="23"/>
      <c r="HED186" s="23"/>
      <c r="HEE186" s="23"/>
      <c r="HEF186" s="23"/>
      <c r="HEG186" s="23"/>
      <c r="HEH186" s="23"/>
      <c r="HEI186" s="23"/>
      <c r="HEJ186" s="23"/>
      <c r="HEK186" s="23"/>
      <c r="HEL186" s="23"/>
      <c r="HEM186" s="23"/>
      <c r="HEN186" s="23"/>
      <c r="HEO186" s="23"/>
      <c r="HEP186" s="23"/>
      <c r="HEQ186" s="23"/>
      <c r="HER186" s="23"/>
      <c r="HES186" s="23"/>
      <c r="HET186" s="23"/>
      <c r="HEU186" s="23"/>
      <c r="HEV186" s="23"/>
      <c r="HEW186" s="23"/>
      <c r="HEX186" s="23"/>
      <c r="HEY186" s="23"/>
      <c r="HEZ186" s="23"/>
      <c r="HFA186" s="23"/>
      <c r="HFB186" s="23"/>
      <c r="HFC186" s="23"/>
      <c r="HFD186" s="23"/>
      <c r="HFE186" s="23"/>
      <c r="HFF186" s="23"/>
      <c r="HFG186" s="23"/>
      <c r="HFH186" s="23"/>
      <c r="HFI186" s="23"/>
      <c r="HFJ186" s="23"/>
      <c r="HFK186" s="23"/>
      <c r="HFL186" s="23"/>
      <c r="HFM186" s="23"/>
      <c r="HFN186" s="23"/>
      <c r="HFO186" s="23"/>
      <c r="HFP186" s="23"/>
      <c r="HFQ186" s="23"/>
      <c r="HFR186" s="23"/>
      <c r="HFS186" s="23"/>
      <c r="HFT186" s="23"/>
      <c r="HFU186" s="23"/>
      <c r="HFV186" s="23"/>
      <c r="HFW186" s="23"/>
      <c r="HFX186" s="23"/>
      <c r="HFY186" s="23"/>
      <c r="HFZ186" s="23"/>
      <c r="HGA186" s="23"/>
      <c r="HGB186" s="23"/>
      <c r="HGC186" s="23"/>
      <c r="HGD186" s="23"/>
      <c r="HGE186" s="23"/>
      <c r="HGF186" s="23"/>
      <c r="HGG186" s="23"/>
      <c r="HGH186" s="23"/>
      <c r="HGI186" s="23"/>
      <c r="HGJ186" s="23"/>
      <c r="HGK186" s="23"/>
      <c r="HGL186" s="23"/>
      <c r="HGM186" s="23"/>
      <c r="HGN186" s="23"/>
      <c r="HGO186" s="23"/>
      <c r="HGP186" s="23"/>
      <c r="HGQ186" s="23"/>
      <c r="HGR186" s="23"/>
      <c r="HGS186" s="23"/>
      <c r="HGT186" s="23"/>
      <c r="HGU186" s="23"/>
      <c r="HGV186" s="23"/>
      <c r="HGW186" s="23"/>
      <c r="HGX186" s="23"/>
      <c r="HGY186" s="23"/>
      <c r="HGZ186" s="23"/>
      <c r="HHA186" s="23"/>
      <c r="HHB186" s="23"/>
      <c r="HHC186" s="23"/>
      <c r="HHD186" s="23"/>
      <c r="HHE186" s="23"/>
      <c r="HHF186" s="23"/>
      <c r="HHG186" s="23"/>
      <c r="HHH186" s="23"/>
      <c r="HHI186" s="23"/>
      <c r="HHJ186" s="23"/>
      <c r="HHK186" s="23"/>
      <c r="HHL186" s="23"/>
      <c r="HHM186" s="23"/>
      <c r="HHN186" s="23"/>
      <c r="HHO186" s="23"/>
      <c r="HHP186" s="23"/>
      <c r="HHQ186" s="23"/>
      <c r="HHR186" s="23"/>
      <c r="HHS186" s="23"/>
      <c r="HHT186" s="23"/>
      <c r="HHU186" s="23"/>
      <c r="HHV186" s="23"/>
      <c r="HHW186" s="23"/>
      <c r="HHX186" s="23"/>
      <c r="HHY186" s="23"/>
      <c r="HHZ186" s="23"/>
      <c r="HIA186" s="23"/>
      <c r="HIB186" s="23"/>
      <c r="HIC186" s="23"/>
      <c r="HID186" s="23"/>
      <c r="HIE186" s="23"/>
      <c r="HIF186" s="23"/>
      <c r="HIG186" s="23"/>
      <c r="HIH186" s="23"/>
      <c r="HII186" s="23"/>
      <c r="HIJ186" s="23"/>
      <c r="HIK186" s="23"/>
      <c r="HIL186" s="23"/>
      <c r="HIM186" s="23"/>
      <c r="HIN186" s="23"/>
      <c r="HIO186" s="23"/>
      <c r="HIP186" s="23"/>
      <c r="HIQ186" s="23"/>
      <c r="HIR186" s="23"/>
      <c r="HIS186" s="23"/>
      <c r="HIT186" s="23"/>
      <c r="HIU186" s="23"/>
      <c r="HIV186" s="23"/>
      <c r="HIW186" s="23"/>
      <c r="HIX186" s="23"/>
      <c r="HIY186" s="23"/>
      <c r="HIZ186" s="23"/>
      <c r="HJA186" s="23"/>
      <c r="HJB186" s="23"/>
      <c r="HJC186" s="23"/>
      <c r="HJD186" s="23"/>
      <c r="HJE186" s="23"/>
      <c r="HJF186" s="23"/>
      <c r="HJG186" s="23"/>
      <c r="HJH186" s="23"/>
      <c r="HJI186" s="23"/>
      <c r="HJJ186" s="23"/>
      <c r="HJK186" s="23"/>
      <c r="HJL186" s="23"/>
      <c r="HJM186" s="23"/>
      <c r="HJN186" s="23"/>
      <c r="HJO186" s="23"/>
      <c r="HJP186" s="23"/>
      <c r="HJQ186" s="23"/>
      <c r="HJR186" s="23"/>
      <c r="HJS186" s="23"/>
      <c r="HJT186" s="23"/>
      <c r="HJU186" s="23"/>
      <c r="HJV186" s="23"/>
      <c r="HJW186" s="23"/>
      <c r="HJX186" s="23"/>
      <c r="HJY186" s="23"/>
      <c r="HJZ186" s="23"/>
      <c r="HKA186" s="23"/>
      <c r="HKB186" s="23"/>
      <c r="HKC186" s="23"/>
      <c r="HKD186" s="23"/>
      <c r="HKE186" s="23"/>
      <c r="HKF186" s="23"/>
      <c r="HKG186" s="23"/>
      <c r="HKH186" s="23"/>
      <c r="HKI186" s="23"/>
      <c r="HKJ186" s="23"/>
      <c r="HKK186" s="23"/>
      <c r="HKL186" s="23"/>
      <c r="HKM186" s="23"/>
      <c r="HKN186" s="23"/>
      <c r="HKO186" s="23"/>
      <c r="HKP186" s="23"/>
      <c r="HKQ186" s="23"/>
      <c r="HKR186" s="23"/>
      <c r="HKS186" s="23"/>
      <c r="HKT186" s="23"/>
      <c r="HKU186" s="23"/>
      <c r="HKV186" s="23"/>
      <c r="HKW186" s="23"/>
      <c r="HKX186" s="23"/>
      <c r="HKY186" s="23"/>
      <c r="HKZ186" s="23"/>
      <c r="HLA186" s="23"/>
      <c r="HLB186" s="23"/>
      <c r="HLC186" s="23"/>
      <c r="HLD186" s="23"/>
      <c r="HLE186" s="23"/>
      <c r="HLF186" s="23"/>
      <c r="HLG186" s="23"/>
      <c r="HLH186" s="23"/>
      <c r="HLI186" s="23"/>
      <c r="HLJ186" s="23"/>
      <c r="HLK186" s="23"/>
      <c r="HLL186" s="23"/>
      <c r="HLM186" s="23"/>
      <c r="HLN186" s="23"/>
      <c r="HLO186" s="23"/>
      <c r="HLP186" s="23"/>
      <c r="HLQ186" s="23"/>
      <c r="HLR186" s="23"/>
      <c r="HLS186" s="23"/>
      <c r="HLT186" s="23"/>
      <c r="HLU186" s="23"/>
      <c r="HLV186" s="23"/>
      <c r="HLW186" s="23"/>
      <c r="HLX186" s="23"/>
      <c r="HLY186" s="23"/>
      <c r="HLZ186" s="23"/>
      <c r="HMA186" s="23"/>
      <c r="HMB186" s="23"/>
      <c r="HMC186" s="23"/>
      <c r="HMD186" s="23"/>
      <c r="HME186" s="23"/>
      <c r="HMF186" s="23"/>
      <c r="HMG186" s="23"/>
      <c r="HMH186" s="23"/>
      <c r="HMI186" s="23"/>
      <c r="HMJ186" s="23"/>
      <c r="HMK186" s="23"/>
      <c r="HML186" s="23"/>
      <c r="HMM186" s="23"/>
      <c r="HMN186" s="23"/>
      <c r="HMO186" s="23"/>
      <c r="HMP186" s="23"/>
      <c r="HMQ186" s="23"/>
      <c r="HMR186" s="23"/>
      <c r="HMS186" s="23"/>
      <c r="HMT186" s="23"/>
      <c r="HMU186" s="23"/>
      <c r="HMV186" s="23"/>
      <c r="HMW186" s="23"/>
      <c r="HMX186" s="23"/>
      <c r="HMY186" s="23"/>
      <c r="HMZ186" s="23"/>
      <c r="HNA186" s="23"/>
      <c r="HNB186" s="23"/>
      <c r="HNC186" s="23"/>
      <c r="HND186" s="23"/>
      <c r="HNE186" s="23"/>
      <c r="HNF186" s="23"/>
      <c r="HNG186" s="23"/>
      <c r="HNH186" s="23"/>
      <c r="HNI186" s="23"/>
      <c r="HNJ186" s="23"/>
      <c r="HNK186" s="23"/>
      <c r="HNL186" s="23"/>
      <c r="HNM186" s="23"/>
      <c r="HNN186" s="23"/>
      <c r="HNO186" s="23"/>
      <c r="HNP186" s="23"/>
      <c r="HNQ186" s="23"/>
      <c r="HNR186" s="23"/>
      <c r="HNS186" s="23"/>
      <c r="HNT186" s="23"/>
      <c r="HNU186" s="23"/>
      <c r="HNV186" s="23"/>
      <c r="HNW186" s="23"/>
      <c r="HNX186" s="23"/>
      <c r="HNY186" s="23"/>
      <c r="HNZ186" s="23"/>
      <c r="HOA186" s="23"/>
      <c r="HOB186" s="23"/>
      <c r="HOC186" s="23"/>
      <c r="HOD186" s="23"/>
      <c r="HOE186" s="23"/>
      <c r="HOF186" s="23"/>
      <c r="HOG186" s="23"/>
      <c r="HOH186" s="23"/>
      <c r="HOI186" s="23"/>
      <c r="HOJ186" s="23"/>
      <c r="HOK186" s="23"/>
      <c r="HOL186" s="23"/>
      <c r="HOM186" s="23"/>
      <c r="HON186" s="23"/>
      <c r="HOO186" s="23"/>
      <c r="HOP186" s="23"/>
      <c r="HOQ186" s="23"/>
      <c r="HOR186" s="23"/>
      <c r="HOS186" s="23"/>
      <c r="HOT186" s="23"/>
      <c r="HOU186" s="23"/>
      <c r="HOV186" s="23"/>
      <c r="HOW186" s="23"/>
      <c r="HOX186" s="23"/>
      <c r="HOY186" s="23"/>
      <c r="HOZ186" s="23"/>
      <c r="HPA186" s="23"/>
      <c r="HPB186" s="23"/>
      <c r="HPC186" s="23"/>
      <c r="HPD186" s="23"/>
      <c r="HPE186" s="23"/>
      <c r="HPF186" s="23"/>
      <c r="HPG186" s="23"/>
      <c r="HPH186" s="23"/>
      <c r="HPI186" s="23"/>
      <c r="HPJ186" s="23"/>
      <c r="HPK186" s="23"/>
      <c r="HPL186" s="23"/>
      <c r="HPM186" s="23"/>
      <c r="HPN186" s="23"/>
      <c r="HPO186" s="23"/>
      <c r="HPP186" s="23"/>
      <c r="HPQ186" s="23"/>
      <c r="HPR186" s="23"/>
      <c r="HPS186" s="23"/>
      <c r="HPT186" s="23"/>
      <c r="HPU186" s="23"/>
      <c r="HPV186" s="23"/>
      <c r="HPW186" s="23"/>
      <c r="HPX186" s="23"/>
      <c r="HPY186" s="23"/>
      <c r="HPZ186" s="23"/>
      <c r="HQA186" s="23"/>
      <c r="HQB186" s="23"/>
      <c r="HQC186" s="23"/>
      <c r="HQD186" s="23"/>
      <c r="HQE186" s="23"/>
      <c r="HQF186" s="23"/>
      <c r="HQG186" s="23"/>
      <c r="HQH186" s="23"/>
      <c r="HQI186" s="23"/>
      <c r="HQJ186" s="23"/>
      <c r="HQK186" s="23"/>
      <c r="HQL186" s="23"/>
      <c r="HQM186" s="23"/>
      <c r="HQN186" s="23"/>
      <c r="HQO186" s="23"/>
      <c r="HQP186" s="23"/>
      <c r="HQQ186" s="23"/>
      <c r="HQR186" s="23"/>
      <c r="HQS186" s="23"/>
      <c r="HQT186" s="23"/>
      <c r="HQU186" s="23"/>
      <c r="HQV186" s="23"/>
      <c r="HQW186" s="23"/>
      <c r="HQX186" s="23"/>
      <c r="HQY186" s="23"/>
      <c r="HQZ186" s="23"/>
      <c r="HRA186" s="23"/>
      <c r="HRB186" s="23"/>
      <c r="HRC186" s="23"/>
      <c r="HRD186" s="23"/>
      <c r="HRE186" s="23"/>
      <c r="HRF186" s="23"/>
      <c r="HRG186" s="23"/>
      <c r="HRH186" s="23"/>
      <c r="HRI186" s="23"/>
      <c r="HRJ186" s="23"/>
      <c r="HRK186" s="23"/>
      <c r="HRL186" s="23"/>
      <c r="HRM186" s="23"/>
      <c r="HRN186" s="23"/>
      <c r="HRO186" s="23"/>
      <c r="HRP186" s="23"/>
      <c r="HRQ186" s="23"/>
      <c r="HRR186" s="23"/>
      <c r="HRS186" s="23"/>
      <c r="HRT186" s="23"/>
      <c r="HRU186" s="23"/>
      <c r="HRV186" s="23"/>
      <c r="HRW186" s="23"/>
      <c r="HRX186" s="23"/>
      <c r="HRY186" s="23"/>
      <c r="HRZ186" s="23"/>
      <c r="HSA186" s="23"/>
      <c r="HSB186" s="23"/>
      <c r="HSC186" s="23"/>
      <c r="HSD186" s="23"/>
      <c r="HSE186" s="23"/>
      <c r="HSF186" s="23"/>
      <c r="HSG186" s="23"/>
      <c r="HSH186" s="23"/>
      <c r="HSI186" s="23"/>
      <c r="HSJ186" s="23"/>
      <c r="HSK186" s="23"/>
      <c r="HSL186" s="23"/>
      <c r="HSM186" s="23"/>
      <c r="HSN186" s="23"/>
      <c r="HSO186" s="23"/>
      <c r="HSP186" s="23"/>
      <c r="HSQ186" s="23"/>
      <c r="HSR186" s="23"/>
      <c r="HSS186" s="23"/>
      <c r="HST186" s="23"/>
      <c r="HSU186" s="23"/>
      <c r="HSV186" s="23"/>
      <c r="HSW186" s="23"/>
      <c r="HSX186" s="23"/>
      <c r="HSY186" s="23"/>
      <c r="HSZ186" s="23"/>
      <c r="HTA186" s="23"/>
      <c r="HTB186" s="23"/>
      <c r="HTC186" s="23"/>
      <c r="HTD186" s="23"/>
      <c r="HTE186" s="23"/>
      <c r="HTF186" s="23"/>
      <c r="HTG186" s="23"/>
      <c r="HTH186" s="23"/>
      <c r="HTI186" s="23"/>
      <c r="HTJ186" s="23"/>
      <c r="HTK186" s="23"/>
      <c r="HTL186" s="23"/>
      <c r="HTM186" s="23"/>
      <c r="HTN186" s="23"/>
      <c r="HTO186" s="23"/>
      <c r="HTP186" s="23"/>
      <c r="HTQ186" s="23"/>
      <c r="HTR186" s="23"/>
      <c r="HTS186" s="23"/>
      <c r="HTT186" s="23"/>
      <c r="HTU186" s="23"/>
      <c r="HTV186" s="23"/>
      <c r="HTW186" s="23"/>
      <c r="HTX186" s="23"/>
      <c r="HTY186" s="23"/>
      <c r="HTZ186" s="23"/>
      <c r="HUA186" s="23"/>
      <c r="HUB186" s="23"/>
      <c r="HUC186" s="23"/>
      <c r="HUD186" s="23"/>
      <c r="HUE186" s="23"/>
      <c r="HUF186" s="23"/>
      <c r="HUG186" s="23"/>
      <c r="HUH186" s="23"/>
      <c r="HUI186" s="23"/>
      <c r="HUJ186" s="23"/>
      <c r="HUK186" s="23"/>
      <c r="HUL186" s="23"/>
      <c r="HUM186" s="23"/>
      <c r="HUN186" s="23"/>
      <c r="HUO186" s="23"/>
      <c r="HUP186" s="23"/>
      <c r="HUQ186" s="23"/>
      <c r="HUR186" s="23"/>
      <c r="HUS186" s="23"/>
      <c r="HUT186" s="23"/>
      <c r="HUU186" s="23"/>
      <c r="HUV186" s="23"/>
      <c r="HUW186" s="23"/>
      <c r="HUX186" s="23"/>
      <c r="HUY186" s="23"/>
      <c r="HUZ186" s="23"/>
      <c r="HVA186" s="23"/>
      <c r="HVB186" s="23"/>
      <c r="HVC186" s="23"/>
      <c r="HVD186" s="23"/>
      <c r="HVE186" s="23"/>
      <c r="HVF186" s="23"/>
      <c r="HVG186" s="23"/>
      <c r="HVH186" s="23"/>
      <c r="HVI186" s="23"/>
      <c r="HVJ186" s="23"/>
      <c r="HVK186" s="23"/>
      <c r="HVL186" s="23"/>
      <c r="HVM186" s="23"/>
      <c r="HVN186" s="23"/>
      <c r="HVO186" s="23"/>
      <c r="HVP186" s="23"/>
      <c r="HVQ186" s="23"/>
      <c r="HVR186" s="23"/>
      <c r="HVS186" s="23"/>
      <c r="HVT186" s="23"/>
      <c r="HVU186" s="23"/>
      <c r="HVV186" s="23"/>
      <c r="HVW186" s="23"/>
      <c r="HVX186" s="23"/>
      <c r="HVY186" s="23"/>
      <c r="HVZ186" s="23"/>
      <c r="HWA186" s="23"/>
      <c r="HWB186" s="23"/>
      <c r="HWC186" s="23"/>
      <c r="HWD186" s="23"/>
      <c r="HWE186" s="23"/>
      <c r="HWF186" s="23"/>
      <c r="HWG186" s="23"/>
      <c r="HWH186" s="23"/>
      <c r="HWI186" s="23"/>
      <c r="HWJ186" s="23"/>
      <c r="HWK186" s="23"/>
      <c r="HWL186" s="23"/>
      <c r="HWM186" s="23"/>
      <c r="HWN186" s="23"/>
      <c r="HWO186" s="23"/>
      <c r="HWP186" s="23"/>
      <c r="HWQ186" s="23"/>
      <c r="HWR186" s="23"/>
      <c r="HWS186" s="23"/>
      <c r="HWT186" s="23"/>
      <c r="HWU186" s="23"/>
      <c r="HWV186" s="23"/>
      <c r="HWW186" s="23"/>
      <c r="HWX186" s="23"/>
      <c r="HWY186" s="23"/>
      <c r="HWZ186" s="23"/>
      <c r="HXA186" s="23"/>
      <c r="HXB186" s="23"/>
      <c r="HXC186" s="23"/>
      <c r="HXD186" s="23"/>
      <c r="HXE186" s="23"/>
      <c r="HXF186" s="23"/>
      <c r="HXG186" s="23"/>
      <c r="HXH186" s="23"/>
      <c r="HXI186" s="23"/>
      <c r="HXJ186" s="23"/>
      <c r="HXK186" s="23"/>
      <c r="HXL186" s="23"/>
      <c r="HXM186" s="23"/>
      <c r="HXN186" s="23"/>
      <c r="HXO186" s="23"/>
      <c r="HXP186" s="23"/>
      <c r="HXQ186" s="23"/>
      <c r="HXR186" s="23"/>
      <c r="HXS186" s="23"/>
      <c r="HXT186" s="23"/>
      <c r="HXU186" s="23"/>
      <c r="HXV186" s="23"/>
      <c r="HXW186" s="23"/>
      <c r="HXX186" s="23"/>
      <c r="HXY186" s="23"/>
      <c r="HXZ186" s="23"/>
      <c r="HYA186" s="23"/>
      <c r="HYB186" s="23"/>
      <c r="HYC186" s="23"/>
      <c r="HYD186" s="23"/>
      <c r="HYE186" s="23"/>
      <c r="HYF186" s="23"/>
      <c r="HYG186" s="23"/>
      <c r="HYH186" s="23"/>
      <c r="HYI186" s="23"/>
      <c r="HYJ186" s="23"/>
      <c r="HYK186" s="23"/>
      <c r="HYL186" s="23"/>
      <c r="HYM186" s="23"/>
      <c r="HYN186" s="23"/>
      <c r="HYO186" s="23"/>
      <c r="HYP186" s="23"/>
      <c r="HYQ186" s="23"/>
      <c r="HYR186" s="23"/>
      <c r="HYS186" s="23"/>
      <c r="HYT186" s="23"/>
      <c r="HYU186" s="23"/>
      <c r="HYV186" s="23"/>
      <c r="HYW186" s="23"/>
      <c r="HYX186" s="23"/>
      <c r="HYY186" s="23"/>
      <c r="HYZ186" s="23"/>
      <c r="HZA186" s="23"/>
      <c r="HZB186" s="23"/>
      <c r="HZC186" s="23"/>
      <c r="HZD186" s="23"/>
      <c r="HZE186" s="23"/>
      <c r="HZF186" s="23"/>
      <c r="HZG186" s="23"/>
      <c r="HZH186" s="23"/>
      <c r="HZI186" s="23"/>
      <c r="HZJ186" s="23"/>
      <c r="HZK186" s="23"/>
      <c r="HZL186" s="23"/>
      <c r="HZM186" s="23"/>
      <c r="HZN186" s="23"/>
      <c r="HZO186" s="23"/>
      <c r="HZP186" s="23"/>
      <c r="HZQ186" s="23"/>
      <c r="HZR186" s="23"/>
      <c r="HZS186" s="23"/>
      <c r="HZT186" s="23"/>
      <c r="HZU186" s="23"/>
      <c r="HZV186" s="23"/>
      <c r="HZW186" s="23"/>
      <c r="HZX186" s="23"/>
      <c r="HZY186" s="23"/>
      <c r="HZZ186" s="23"/>
      <c r="IAA186" s="23"/>
      <c r="IAB186" s="23"/>
      <c r="IAC186" s="23"/>
      <c r="IAD186" s="23"/>
      <c r="IAE186" s="23"/>
      <c r="IAF186" s="23"/>
      <c r="IAG186" s="23"/>
      <c r="IAH186" s="23"/>
      <c r="IAI186" s="23"/>
      <c r="IAJ186" s="23"/>
      <c r="IAK186" s="23"/>
      <c r="IAL186" s="23"/>
      <c r="IAM186" s="23"/>
      <c r="IAN186" s="23"/>
      <c r="IAO186" s="23"/>
      <c r="IAP186" s="23"/>
      <c r="IAQ186" s="23"/>
      <c r="IAR186" s="23"/>
      <c r="IAS186" s="23"/>
      <c r="IAT186" s="23"/>
      <c r="IAU186" s="23"/>
      <c r="IAV186" s="23"/>
      <c r="IAW186" s="23"/>
      <c r="IAX186" s="23"/>
      <c r="IAY186" s="23"/>
      <c r="IAZ186" s="23"/>
      <c r="IBA186" s="23"/>
      <c r="IBB186" s="23"/>
      <c r="IBC186" s="23"/>
      <c r="IBD186" s="23"/>
      <c r="IBE186" s="23"/>
      <c r="IBF186" s="23"/>
      <c r="IBG186" s="23"/>
      <c r="IBH186" s="23"/>
      <c r="IBI186" s="23"/>
      <c r="IBJ186" s="23"/>
      <c r="IBK186" s="23"/>
      <c r="IBL186" s="23"/>
      <c r="IBM186" s="23"/>
      <c r="IBN186" s="23"/>
      <c r="IBO186" s="23"/>
      <c r="IBP186" s="23"/>
      <c r="IBQ186" s="23"/>
      <c r="IBR186" s="23"/>
      <c r="IBS186" s="23"/>
      <c r="IBT186" s="23"/>
      <c r="IBU186" s="23"/>
      <c r="IBV186" s="23"/>
      <c r="IBW186" s="23"/>
      <c r="IBX186" s="23"/>
      <c r="IBY186" s="23"/>
      <c r="IBZ186" s="23"/>
      <c r="ICA186" s="23"/>
      <c r="ICB186" s="23"/>
      <c r="ICC186" s="23"/>
      <c r="ICD186" s="23"/>
      <c r="ICE186" s="23"/>
      <c r="ICF186" s="23"/>
      <c r="ICG186" s="23"/>
      <c r="ICH186" s="23"/>
      <c r="ICI186" s="23"/>
      <c r="ICJ186" s="23"/>
      <c r="ICK186" s="23"/>
      <c r="ICL186" s="23"/>
      <c r="ICM186" s="23"/>
      <c r="ICN186" s="23"/>
      <c r="ICO186" s="23"/>
      <c r="ICP186" s="23"/>
      <c r="ICQ186" s="23"/>
      <c r="ICR186" s="23"/>
      <c r="ICS186" s="23"/>
      <c r="ICT186" s="23"/>
      <c r="ICU186" s="23"/>
      <c r="ICV186" s="23"/>
      <c r="ICW186" s="23"/>
      <c r="ICX186" s="23"/>
      <c r="ICY186" s="23"/>
      <c r="ICZ186" s="23"/>
      <c r="IDA186" s="23"/>
      <c r="IDB186" s="23"/>
      <c r="IDC186" s="23"/>
      <c r="IDD186" s="23"/>
      <c r="IDE186" s="23"/>
      <c r="IDF186" s="23"/>
      <c r="IDG186" s="23"/>
      <c r="IDH186" s="23"/>
      <c r="IDI186" s="23"/>
      <c r="IDJ186" s="23"/>
      <c r="IDK186" s="23"/>
      <c r="IDL186" s="23"/>
      <c r="IDM186" s="23"/>
      <c r="IDN186" s="23"/>
      <c r="IDO186" s="23"/>
      <c r="IDP186" s="23"/>
      <c r="IDQ186" s="23"/>
      <c r="IDR186" s="23"/>
      <c r="IDS186" s="23"/>
      <c r="IDT186" s="23"/>
      <c r="IDU186" s="23"/>
      <c r="IDV186" s="23"/>
      <c r="IDW186" s="23"/>
      <c r="IDX186" s="23"/>
      <c r="IDY186" s="23"/>
      <c r="IDZ186" s="23"/>
      <c r="IEA186" s="23"/>
      <c r="IEB186" s="23"/>
      <c r="IEC186" s="23"/>
      <c r="IED186" s="23"/>
      <c r="IEE186" s="23"/>
      <c r="IEF186" s="23"/>
      <c r="IEG186" s="23"/>
      <c r="IEH186" s="23"/>
      <c r="IEI186" s="23"/>
      <c r="IEJ186" s="23"/>
      <c r="IEK186" s="23"/>
      <c r="IEL186" s="23"/>
      <c r="IEM186" s="23"/>
      <c r="IEN186" s="23"/>
      <c r="IEO186" s="23"/>
      <c r="IEP186" s="23"/>
      <c r="IEQ186" s="23"/>
      <c r="IER186" s="23"/>
      <c r="IES186" s="23"/>
      <c r="IET186" s="23"/>
      <c r="IEU186" s="23"/>
      <c r="IEV186" s="23"/>
      <c r="IEW186" s="23"/>
      <c r="IEX186" s="23"/>
      <c r="IEY186" s="23"/>
      <c r="IEZ186" s="23"/>
      <c r="IFA186" s="23"/>
      <c r="IFB186" s="23"/>
      <c r="IFC186" s="23"/>
      <c r="IFD186" s="23"/>
      <c r="IFE186" s="23"/>
      <c r="IFF186" s="23"/>
      <c r="IFG186" s="23"/>
      <c r="IFH186" s="23"/>
      <c r="IFI186" s="23"/>
      <c r="IFJ186" s="23"/>
      <c r="IFK186" s="23"/>
      <c r="IFL186" s="23"/>
      <c r="IFM186" s="23"/>
      <c r="IFN186" s="23"/>
      <c r="IFO186" s="23"/>
      <c r="IFP186" s="23"/>
      <c r="IFQ186" s="23"/>
      <c r="IFR186" s="23"/>
      <c r="IFS186" s="23"/>
      <c r="IFT186" s="23"/>
      <c r="IFU186" s="23"/>
      <c r="IFV186" s="23"/>
      <c r="IFW186" s="23"/>
      <c r="IFX186" s="23"/>
      <c r="IFY186" s="23"/>
      <c r="IFZ186" s="23"/>
      <c r="IGA186" s="23"/>
      <c r="IGB186" s="23"/>
      <c r="IGC186" s="23"/>
      <c r="IGD186" s="23"/>
      <c r="IGE186" s="23"/>
      <c r="IGF186" s="23"/>
      <c r="IGG186" s="23"/>
      <c r="IGH186" s="23"/>
      <c r="IGI186" s="23"/>
      <c r="IGJ186" s="23"/>
      <c r="IGK186" s="23"/>
      <c r="IGL186" s="23"/>
      <c r="IGM186" s="23"/>
      <c r="IGN186" s="23"/>
      <c r="IGO186" s="23"/>
      <c r="IGP186" s="23"/>
      <c r="IGQ186" s="23"/>
      <c r="IGR186" s="23"/>
      <c r="IGS186" s="23"/>
      <c r="IGT186" s="23"/>
      <c r="IGU186" s="23"/>
      <c r="IGV186" s="23"/>
      <c r="IGW186" s="23"/>
      <c r="IGX186" s="23"/>
      <c r="IGY186" s="23"/>
      <c r="IGZ186" s="23"/>
      <c r="IHA186" s="23"/>
      <c r="IHB186" s="23"/>
      <c r="IHC186" s="23"/>
      <c r="IHD186" s="23"/>
      <c r="IHE186" s="23"/>
      <c r="IHF186" s="23"/>
      <c r="IHG186" s="23"/>
      <c r="IHH186" s="23"/>
      <c r="IHI186" s="23"/>
      <c r="IHJ186" s="23"/>
      <c r="IHK186" s="23"/>
      <c r="IHL186" s="23"/>
      <c r="IHM186" s="23"/>
      <c r="IHN186" s="23"/>
      <c r="IHO186" s="23"/>
      <c r="IHP186" s="23"/>
      <c r="IHQ186" s="23"/>
      <c r="IHR186" s="23"/>
      <c r="IHS186" s="23"/>
      <c r="IHT186" s="23"/>
      <c r="IHU186" s="23"/>
      <c r="IHV186" s="23"/>
      <c r="IHW186" s="23"/>
      <c r="IHX186" s="23"/>
      <c r="IHY186" s="23"/>
      <c r="IHZ186" s="23"/>
      <c r="IIA186" s="23"/>
      <c r="IIB186" s="23"/>
      <c r="IIC186" s="23"/>
      <c r="IID186" s="23"/>
      <c r="IIE186" s="23"/>
      <c r="IIF186" s="23"/>
      <c r="IIG186" s="23"/>
      <c r="IIH186" s="23"/>
      <c r="III186" s="23"/>
      <c r="IIJ186" s="23"/>
      <c r="IIK186" s="23"/>
      <c r="IIL186" s="23"/>
      <c r="IIM186" s="23"/>
      <c r="IIN186" s="23"/>
      <c r="IIO186" s="23"/>
      <c r="IIP186" s="23"/>
      <c r="IIQ186" s="23"/>
      <c r="IIR186" s="23"/>
      <c r="IIS186" s="23"/>
      <c r="IIT186" s="23"/>
      <c r="IIU186" s="23"/>
      <c r="IIV186" s="23"/>
      <c r="IIW186" s="23"/>
      <c r="IIX186" s="23"/>
      <c r="IIY186" s="23"/>
      <c r="IIZ186" s="23"/>
      <c r="IJA186" s="23"/>
      <c r="IJB186" s="23"/>
      <c r="IJC186" s="23"/>
      <c r="IJD186" s="23"/>
      <c r="IJE186" s="23"/>
      <c r="IJF186" s="23"/>
      <c r="IJG186" s="23"/>
      <c r="IJH186" s="23"/>
      <c r="IJI186" s="23"/>
      <c r="IJJ186" s="23"/>
      <c r="IJK186" s="23"/>
      <c r="IJL186" s="23"/>
      <c r="IJM186" s="23"/>
      <c r="IJN186" s="23"/>
      <c r="IJO186" s="23"/>
      <c r="IJP186" s="23"/>
      <c r="IJQ186" s="23"/>
      <c r="IJR186" s="23"/>
      <c r="IJS186" s="23"/>
      <c r="IJT186" s="23"/>
      <c r="IJU186" s="23"/>
      <c r="IJV186" s="23"/>
      <c r="IJW186" s="23"/>
      <c r="IJX186" s="23"/>
      <c r="IJY186" s="23"/>
      <c r="IJZ186" s="23"/>
      <c r="IKA186" s="23"/>
      <c r="IKB186" s="23"/>
      <c r="IKC186" s="23"/>
      <c r="IKD186" s="23"/>
      <c r="IKE186" s="23"/>
      <c r="IKF186" s="23"/>
      <c r="IKG186" s="23"/>
      <c r="IKH186" s="23"/>
      <c r="IKI186" s="23"/>
      <c r="IKJ186" s="23"/>
      <c r="IKK186" s="23"/>
      <c r="IKL186" s="23"/>
      <c r="IKM186" s="23"/>
      <c r="IKN186" s="23"/>
      <c r="IKO186" s="23"/>
      <c r="IKP186" s="23"/>
      <c r="IKQ186" s="23"/>
      <c r="IKR186" s="23"/>
      <c r="IKS186" s="23"/>
      <c r="IKT186" s="23"/>
      <c r="IKU186" s="23"/>
      <c r="IKV186" s="23"/>
      <c r="IKW186" s="23"/>
      <c r="IKX186" s="23"/>
      <c r="IKY186" s="23"/>
      <c r="IKZ186" s="23"/>
      <c r="ILA186" s="23"/>
      <c r="ILB186" s="23"/>
      <c r="ILC186" s="23"/>
      <c r="ILD186" s="23"/>
      <c r="ILE186" s="23"/>
      <c r="ILF186" s="23"/>
      <c r="ILG186" s="23"/>
      <c r="ILH186" s="23"/>
      <c r="ILI186" s="23"/>
      <c r="ILJ186" s="23"/>
      <c r="ILK186" s="23"/>
      <c r="ILL186" s="23"/>
      <c r="ILM186" s="23"/>
      <c r="ILN186" s="23"/>
      <c r="ILO186" s="23"/>
      <c r="ILP186" s="23"/>
      <c r="ILQ186" s="23"/>
      <c r="ILR186" s="23"/>
      <c r="ILS186" s="23"/>
      <c r="ILT186" s="23"/>
      <c r="ILU186" s="23"/>
      <c r="ILV186" s="23"/>
      <c r="ILW186" s="23"/>
      <c r="ILX186" s="23"/>
      <c r="ILY186" s="23"/>
      <c r="ILZ186" s="23"/>
      <c r="IMA186" s="23"/>
      <c r="IMB186" s="23"/>
      <c r="IMC186" s="23"/>
      <c r="IMD186" s="23"/>
      <c r="IME186" s="23"/>
      <c r="IMF186" s="23"/>
      <c r="IMG186" s="23"/>
      <c r="IMH186" s="23"/>
      <c r="IMI186" s="23"/>
      <c r="IMJ186" s="23"/>
      <c r="IMK186" s="23"/>
      <c r="IML186" s="23"/>
      <c r="IMM186" s="23"/>
      <c r="IMN186" s="23"/>
      <c r="IMO186" s="23"/>
      <c r="IMP186" s="23"/>
      <c r="IMQ186" s="23"/>
      <c r="IMR186" s="23"/>
      <c r="IMS186" s="23"/>
      <c r="IMT186" s="23"/>
      <c r="IMU186" s="23"/>
      <c r="IMV186" s="23"/>
      <c r="IMW186" s="23"/>
      <c r="IMX186" s="23"/>
      <c r="IMY186" s="23"/>
      <c r="IMZ186" s="23"/>
      <c r="INA186" s="23"/>
      <c r="INB186" s="23"/>
      <c r="INC186" s="23"/>
      <c r="IND186" s="23"/>
      <c r="INE186" s="23"/>
      <c r="INF186" s="23"/>
      <c r="ING186" s="23"/>
      <c r="INH186" s="23"/>
      <c r="INI186" s="23"/>
      <c r="INJ186" s="23"/>
      <c r="INK186" s="23"/>
      <c r="INL186" s="23"/>
      <c r="INM186" s="23"/>
      <c r="INN186" s="23"/>
      <c r="INO186" s="23"/>
      <c r="INP186" s="23"/>
      <c r="INQ186" s="23"/>
      <c r="INR186" s="23"/>
      <c r="INS186" s="23"/>
      <c r="INT186" s="23"/>
      <c r="INU186" s="23"/>
      <c r="INV186" s="23"/>
      <c r="INW186" s="23"/>
      <c r="INX186" s="23"/>
      <c r="INY186" s="23"/>
      <c r="INZ186" s="23"/>
      <c r="IOA186" s="23"/>
      <c r="IOB186" s="23"/>
      <c r="IOC186" s="23"/>
      <c r="IOD186" s="23"/>
      <c r="IOE186" s="23"/>
      <c r="IOF186" s="23"/>
      <c r="IOG186" s="23"/>
      <c r="IOH186" s="23"/>
      <c r="IOI186" s="23"/>
      <c r="IOJ186" s="23"/>
      <c r="IOK186" s="23"/>
      <c r="IOL186" s="23"/>
      <c r="IOM186" s="23"/>
      <c r="ION186" s="23"/>
      <c r="IOO186" s="23"/>
      <c r="IOP186" s="23"/>
      <c r="IOQ186" s="23"/>
      <c r="IOR186" s="23"/>
      <c r="IOS186" s="23"/>
      <c r="IOT186" s="23"/>
      <c r="IOU186" s="23"/>
      <c r="IOV186" s="23"/>
      <c r="IOW186" s="23"/>
      <c r="IOX186" s="23"/>
      <c r="IOY186" s="23"/>
      <c r="IOZ186" s="23"/>
      <c r="IPA186" s="23"/>
      <c r="IPB186" s="23"/>
      <c r="IPC186" s="23"/>
      <c r="IPD186" s="23"/>
      <c r="IPE186" s="23"/>
      <c r="IPF186" s="23"/>
      <c r="IPG186" s="23"/>
      <c r="IPH186" s="23"/>
      <c r="IPI186" s="23"/>
      <c r="IPJ186" s="23"/>
      <c r="IPK186" s="23"/>
      <c r="IPL186" s="23"/>
      <c r="IPM186" s="23"/>
      <c r="IPN186" s="23"/>
      <c r="IPO186" s="23"/>
      <c r="IPP186" s="23"/>
      <c r="IPQ186" s="23"/>
      <c r="IPR186" s="23"/>
      <c r="IPS186" s="23"/>
      <c r="IPT186" s="23"/>
      <c r="IPU186" s="23"/>
      <c r="IPV186" s="23"/>
      <c r="IPW186" s="23"/>
      <c r="IPX186" s="23"/>
      <c r="IPY186" s="23"/>
      <c r="IPZ186" s="23"/>
      <c r="IQA186" s="23"/>
      <c r="IQB186" s="23"/>
      <c r="IQC186" s="23"/>
      <c r="IQD186" s="23"/>
      <c r="IQE186" s="23"/>
      <c r="IQF186" s="23"/>
      <c r="IQG186" s="23"/>
      <c r="IQH186" s="23"/>
      <c r="IQI186" s="23"/>
      <c r="IQJ186" s="23"/>
      <c r="IQK186" s="23"/>
      <c r="IQL186" s="23"/>
      <c r="IQM186" s="23"/>
      <c r="IQN186" s="23"/>
      <c r="IQO186" s="23"/>
      <c r="IQP186" s="23"/>
      <c r="IQQ186" s="23"/>
      <c r="IQR186" s="23"/>
      <c r="IQS186" s="23"/>
      <c r="IQT186" s="23"/>
      <c r="IQU186" s="23"/>
      <c r="IQV186" s="23"/>
      <c r="IQW186" s="23"/>
      <c r="IQX186" s="23"/>
      <c r="IQY186" s="23"/>
      <c r="IQZ186" s="23"/>
      <c r="IRA186" s="23"/>
      <c r="IRB186" s="23"/>
      <c r="IRC186" s="23"/>
      <c r="IRD186" s="23"/>
      <c r="IRE186" s="23"/>
      <c r="IRF186" s="23"/>
      <c r="IRG186" s="23"/>
      <c r="IRH186" s="23"/>
      <c r="IRI186" s="23"/>
      <c r="IRJ186" s="23"/>
      <c r="IRK186" s="23"/>
      <c r="IRL186" s="23"/>
      <c r="IRM186" s="23"/>
      <c r="IRN186" s="23"/>
      <c r="IRO186" s="23"/>
      <c r="IRP186" s="23"/>
      <c r="IRQ186" s="23"/>
      <c r="IRR186" s="23"/>
      <c r="IRS186" s="23"/>
      <c r="IRT186" s="23"/>
      <c r="IRU186" s="23"/>
      <c r="IRV186" s="23"/>
      <c r="IRW186" s="23"/>
      <c r="IRX186" s="23"/>
      <c r="IRY186" s="23"/>
      <c r="IRZ186" s="23"/>
      <c r="ISA186" s="23"/>
      <c r="ISB186" s="23"/>
      <c r="ISC186" s="23"/>
      <c r="ISD186" s="23"/>
      <c r="ISE186" s="23"/>
      <c r="ISF186" s="23"/>
      <c r="ISG186" s="23"/>
      <c r="ISH186" s="23"/>
      <c r="ISI186" s="23"/>
      <c r="ISJ186" s="23"/>
      <c r="ISK186" s="23"/>
      <c r="ISL186" s="23"/>
      <c r="ISM186" s="23"/>
      <c r="ISN186" s="23"/>
      <c r="ISO186" s="23"/>
      <c r="ISP186" s="23"/>
      <c r="ISQ186" s="23"/>
      <c r="ISR186" s="23"/>
      <c r="ISS186" s="23"/>
      <c r="IST186" s="23"/>
      <c r="ISU186" s="23"/>
      <c r="ISV186" s="23"/>
      <c r="ISW186" s="23"/>
      <c r="ISX186" s="23"/>
      <c r="ISY186" s="23"/>
      <c r="ISZ186" s="23"/>
      <c r="ITA186" s="23"/>
      <c r="ITB186" s="23"/>
      <c r="ITC186" s="23"/>
      <c r="ITD186" s="23"/>
      <c r="ITE186" s="23"/>
      <c r="ITF186" s="23"/>
      <c r="ITG186" s="23"/>
      <c r="ITH186" s="23"/>
      <c r="ITI186" s="23"/>
      <c r="ITJ186" s="23"/>
      <c r="ITK186" s="23"/>
      <c r="ITL186" s="23"/>
      <c r="ITM186" s="23"/>
      <c r="ITN186" s="23"/>
      <c r="ITO186" s="23"/>
      <c r="ITP186" s="23"/>
      <c r="ITQ186" s="23"/>
      <c r="ITR186" s="23"/>
      <c r="ITS186" s="23"/>
      <c r="ITT186" s="23"/>
      <c r="ITU186" s="23"/>
      <c r="ITV186" s="23"/>
      <c r="ITW186" s="23"/>
      <c r="ITX186" s="23"/>
      <c r="ITY186" s="23"/>
      <c r="ITZ186" s="23"/>
      <c r="IUA186" s="23"/>
      <c r="IUB186" s="23"/>
      <c r="IUC186" s="23"/>
      <c r="IUD186" s="23"/>
      <c r="IUE186" s="23"/>
      <c r="IUF186" s="23"/>
      <c r="IUG186" s="23"/>
      <c r="IUH186" s="23"/>
      <c r="IUI186" s="23"/>
      <c r="IUJ186" s="23"/>
      <c r="IUK186" s="23"/>
      <c r="IUL186" s="23"/>
      <c r="IUM186" s="23"/>
      <c r="IUN186" s="23"/>
      <c r="IUO186" s="23"/>
      <c r="IUP186" s="23"/>
      <c r="IUQ186" s="23"/>
      <c r="IUR186" s="23"/>
      <c r="IUS186" s="23"/>
      <c r="IUT186" s="23"/>
      <c r="IUU186" s="23"/>
      <c r="IUV186" s="23"/>
      <c r="IUW186" s="23"/>
      <c r="IUX186" s="23"/>
      <c r="IUY186" s="23"/>
      <c r="IUZ186" s="23"/>
      <c r="IVA186" s="23"/>
      <c r="IVB186" s="23"/>
      <c r="IVC186" s="23"/>
      <c r="IVD186" s="23"/>
      <c r="IVE186" s="23"/>
      <c r="IVF186" s="23"/>
      <c r="IVG186" s="23"/>
      <c r="IVH186" s="23"/>
      <c r="IVI186" s="23"/>
      <c r="IVJ186" s="23"/>
      <c r="IVK186" s="23"/>
      <c r="IVL186" s="23"/>
      <c r="IVM186" s="23"/>
      <c r="IVN186" s="23"/>
      <c r="IVO186" s="23"/>
      <c r="IVP186" s="23"/>
      <c r="IVQ186" s="23"/>
      <c r="IVR186" s="23"/>
      <c r="IVS186" s="23"/>
      <c r="IVT186" s="23"/>
      <c r="IVU186" s="23"/>
      <c r="IVV186" s="23"/>
      <c r="IVW186" s="23"/>
      <c r="IVX186" s="23"/>
      <c r="IVY186" s="23"/>
      <c r="IVZ186" s="23"/>
      <c r="IWA186" s="23"/>
      <c r="IWB186" s="23"/>
      <c r="IWC186" s="23"/>
      <c r="IWD186" s="23"/>
      <c r="IWE186" s="23"/>
      <c r="IWF186" s="23"/>
      <c r="IWG186" s="23"/>
      <c r="IWH186" s="23"/>
      <c r="IWI186" s="23"/>
      <c r="IWJ186" s="23"/>
      <c r="IWK186" s="23"/>
      <c r="IWL186" s="23"/>
      <c r="IWM186" s="23"/>
      <c r="IWN186" s="23"/>
      <c r="IWO186" s="23"/>
      <c r="IWP186" s="23"/>
      <c r="IWQ186" s="23"/>
      <c r="IWR186" s="23"/>
      <c r="IWS186" s="23"/>
      <c r="IWT186" s="23"/>
      <c r="IWU186" s="23"/>
      <c r="IWV186" s="23"/>
      <c r="IWW186" s="23"/>
      <c r="IWX186" s="23"/>
      <c r="IWY186" s="23"/>
      <c r="IWZ186" s="23"/>
      <c r="IXA186" s="23"/>
      <c r="IXB186" s="23"/>
      <c r="IXC186" s="23"/>
      <c r="IXD186" s="23"/>
      <c r="IXE186" s="23"/>
      <c r="IXF186" s="23"/>
      <c r="IXG186" s="23"/>
      <c r="IXH186" s="23"/>
      <c r="IXI186" s="23"/>
      <c r="IXJ186" s="23"/>
      <c r="IXK186" s="23"/>
      <c r="IXL186" s="23"/>
      <c r="IXM186" s="23"/>
      <c r="IXN186" s="23"/>
      <c r="IXO186" s="23"/>
      <c r="IXP186" s="23"/>
      <c r="IXQ186" s="23"/>
      <c r="IXR186" s="23"/>
      <c r="IXS186" s="23"/>
      <c r="IXT186" s="23"/>
      <c r="IXU186" s="23"/>
      <c r="IXV186" s="23"/>
      <c r="IXW186" s="23"/>
      <c r="IXX186" s="23"/>
      <c r="IXY186" s="23"/>
      <c r="IXZ186" s="23"/>
      <c r="IYA186" s="23"/>
      <c r="IYB186" s="23"/>
      <c r="IYC186" s="23"/>
      <c r="IYD186" s="23"/>
      <c r="IYE186" s="23"/>
      <c r="IYF186" s="23"/>
      <c r="IYG186" s="23"/>
      <c r="IYH186" s="23"/>
      <c r="IYI186" s="23"/>
      <c r="IYJ186" s="23"/>
      <c r="IYK186" s="23"/>
      <c r="IYL186" s="23"/>
      <c r="IYM186" s="23"/>
      <c r="IYN186" s="23"/>
      <c r="IYO186" s="23"/>
      <c r="IYP186" s="23"/>
      <c r="IYQ186" s="23"/>
      <c r="IYR186" s="23"/>
      <c r="IYS186" s="23"/>
      <c r="IYT186" s="23"/>
      <c r="IYU186" s="23"/>
      <c r="IYV186" s="23"/>
      <c r="IYW186" s="23"/>
      <c r="IYX186" s="23"/>
      <c r="IYY186" s="23"/>
      <c r="IYZ186" s="23"/>
      <c r="IZA186" s="23"/>
      <c r="IZB186" s="23"/>
      <c r="IZC186" s="23"/>
      <c r="IZD186" s="23"/>
      <c r="IZE186" s="23"/>
      <c r="IZF186" s="23"/>
      <c r="IZG186" s="23"/>
      <c r="IZH186" s="23"/>
      <c r="IZI186" s="23"/>
      <c r="IZJ186" s="23"/>
      <c r="IZK186" s="23"/>
      <c r="IZL186" s="23"/>
      <c r="IZM186" s="23"/>
      <c r="IZN186" s="23"/>
      <c r="IZO186" s="23"/>
      <c r="IZP186" s="23"/>
      <c r="IZQ186" s="23"/>
      <c r="IZR186" s="23"/>
      <c r="IZS186" s="23"/>
      <c r="IZT186" s="23"/>
      <c r="IZU186" s="23"/>
      <c r="IZV186" s="23"/>
      <c r="IZW186" s="23"/>
      <c r="IZX186" s="23"/>
      <c r="IZY186" s="23"/>
      <c r="IZZ186" s="23"/>
      <c r="JAA186" s="23"/>
      <c r="JAB186" s="23"/>
      <c r="JAC186" s="23"/>
      <c r="JAD186" s="23"/>
      <c r="JAE186" s="23"/>
      <c r="JAF186" s="23"/>
      <c r="JAG186" s="23"/>
      <c r="JAH186" s="23"/>
      <c r="JAI186" s="23"/>
      <c r="JAJ186" s="23"/>
      <c r="JAK186" s="23"/>
      <c r="JAL186" s="23"/>
      <c r="JAM186" s="23"/>
      <c r="JAN186" s="23"/>
      <c r="JAO186" s="23"/>
      <c r="JAP186" s="23"/>
      <c r="JAQ186" s="23"/>
      <c r="JAR186" s="23"/>
      <c r="JAS186" s="23"/>
      <c r="JAT186" s="23"/>
      <c r="JAU186" s="23"/>
      <c r="JAV186" s="23"/>
      <c r="JAW186" s="23"/>
      <c r="JAX186" s="23"/>
      <c r="JAY186" s="23"/>
      <c r="JAZ186" s="23"/>
      <c r="JBA186" s="23"/>
      <c r="JBB186" s="23"/>
      <c r="JBC186" s="23"/>
      <c r="JBD186" s="23"/>
      <c r="JBE186" s="23"/>
      <c r="JBF186" s="23"/>
      <c r="JBG186" s="23"/>
      <c r="JBH186" s="23"/>
      <c r="JBI186" s="23"/>
      <c r="JBJ186" s="23"/>
      <c r="JBK186" s="23"/>
      <c r="JBL186" s="23"/>
      <c r="JBM186" s="23"/>
      <c r="JBN186" s="23"/>
      <c r="JBO186" s="23"/>
      <c r="JBP186" s="23"/>
      <c r="JBQ186" s="23"/>
      <c r="JBR186" s="23"/>
      <c r="JBS186" s="23"/>
      <c r="JBT186" s="23"/>
      <c r="JBU186" s="23"/>
      <c r="JBV186" s="23"/>
      <c r="JBW186" s="23"/>
      <c r="JBX186" s="23"/>
      <c r="JBY186" s="23"/>
      <c r="JBZ186" s="23"/>
      <c r="JCA186" s="23"/>
      <c r="JCB186" s="23"/>
      <c r="JCC186" s="23"/>
      <c r="JCD186" s="23"/>
      <c r="JCE186" s="23"/>
      <c r="JCF186" s="23"/>
      <c r="JCG186" s="23"/>
      <c r="JCH186" s="23"/>
      <c r="JCI186" s="23"/>
      <c r="JCJ186" s="23"/>
      <c r="JCK186" s="23"/>
      <c r="JCL186" s="23"/>
      <c r="JCM186" s="23"/>
      <c r="JCN186" s="23"/>
      <c r="JCO186" s="23"/>
      <c r="JCP186" s="23"/>
      <c r="JCQ186" s="23"/>
      <c r="JCR186" s="23"/>
      <c r="JCS186" s="23"/>
      <c r="JCT186" s="23"/>
      <c r="JCU186" s="23"/>
      <c r="JCV186" s="23"/>
      <c r="JCW186" s="23"/>
      <c r="JCX186" s="23"/>
      <c r="JCY186" s="23"/>
      <c r="JCZ186" s="23"/>
      <c r="JDA186" s="23"/>
      <c r="JDB186" s="23"/>
      <c r="JDC186" s="23"/>
      <c r="JDD186" s="23"/>
      <c r="JDE186" s="23"/>
      <c r="JDF186" s="23"/>
      <c r="JDG186" s="23"/>
      <c r="JDH186" s="23"/>
      <c r="JDI186" s="23"/>
      <c r="JDJ186" s="23"/>
      <c r="JDK186" s="23"/>
      <c r="JDL186" s="23"/>
      <c r="JDM186" s="23"/>
      <c r="JDN186" s="23"/>
      <c r="JDO186" s="23"/>
      <c r="JDP186" s="23"/>
      <c r="JDQ186" s="23"/>
      <c r="JDR186" s="23"/>
      <c r="JDS186" s="23"/>
      <c r="JDT186" s="23"/>
      <c r="JDU186" s="23"/>
      <c r="JDV186" s="23"/>
      <c r="JDW186" s="23"/>
      <c r="JDX186" s="23"/>
      <c r="JDY186" s="23"/>
      <c r="JDZ186" s="23"/>
      <c r="JEA186" s="23"/>
      <c r="JEB186" s="23"/>
      <c r="JEC186" s="23"/>
      <c r="JED186" s="23"/>
      <c r="JEE186" s="23"/>
      <c r="JEF186" s="23"/>
      <c r="JEG186" s="23"/>
      <c r="JEH186" s="23"/>
      <c r="JEI186" s="23"/>
      <c r="JEJ186" s="23"/>
      <c r="JEK186" s="23"/>
      <c r="JEL186" s="23"/>
      <c r="JEM186" s="23"/>
      <c r="JEN186" s="23"/>
      <c r="JEO186" s="23"/>
      <c r="JEP186" s="23"/>
      <c r="JEQ186" s="23"/>
      <c r="JER186" s="23"/>
      <c r="JES186" s="23"/>
      <c r="JET186" s="23"/>
      <c r="JEU186" s="23"/>
      <c r="JEV186" s="23"/>
      <c r="JEW186" s="23"/>
      <c r="JEX186" s="23"/>
      <c r="JEY186" s="23"/>
      <c r="JEZ186" s="23"/>
      <c r="JFA186" s="23"/>
      <c r="JFB186" s="23"/>
      <c r="JFC186" s="23"/>
      <c r="JFD186" s="23"/>
      <c r="JFE186" s="23"/>
      <c r="JFF186" s="23"/>
      <c r="JFG186" s="23"/>
      <c r="JFH186" s="23"/>
      <c r="JFI186" s="23"/>
      <c r="JFJ186" s="23"/>
      <c r="JFK186" s="23"/>
      <c r="JFL186" s="23"/>
      <c r="JFM186" s="23"/>
      <c r="JFN186" s="23"/>
      <c r="JFO186" s="23"/>
      <c r="JFP186" s="23"/>
      <c r="JFQ186" s="23"/>
      <c r="JFR186" s="23"/>
      <c r="JFS186" s="23"/>
      <c r="JFT186" s="23"/>
      <c r="JFU186" s="23"/>
      <c r="JFV186" s="23"/>
      <c r="JFW186" s="23"/>
      <c r="JFX186" s="23"/>
      <c r="JFY186" s="23"/>
      <c r="JFZ186" s="23"/>
      <c r="JGA186" s="23"/>
      <c r="JGB186" s="23"/>
      <c r="JGC186" s="23"/>
      <c r="JGD186" s="23"/>
      <c r="JGE186" s="23"/>
      <c r="JGF186" s="23"/>
      <c r="JGG186" s="23"/>
      <c r="JGH186" s="23"/>
      <c r="JGI186" s="23"/>
      <c r="JGJ186" s="23"/>
      <c r="JGK186" s="23"/>
      <c r="JGL186" s="23"/>
      <c r="JGM186" s="23"/>
      <c r="JGN186" s="23"/>
      <c r="JGO186" s="23"/>
      <c r="JGP186" s="23"/>
      <c r="JGQ186" s="23"/>
      <c r="JGR186" s="23"/>
      <c r="JGS186" s="23"/>
      <c r="JGT186" s="23"/>
      <c r="JGU186" s="23"/>
      <c r="JGV186" s="23"/>
      <c r="JGW186" s="23"/>
      <c r="JGX186" s="23"/>
      <c r="JGY186" s="23"/>
      <c r="JGZ186" s="23"/>
      <c r="JHA186" s="23"/>
      <c r="JHB186" s="23"/>
      <c r="JHC186" s="23"/>
      <c r="JHD186" s="23"/>
      <c r="JHE186" s="23"/>
      <c r="JHF186" s="23"/>
      <c r="JHG186" s="23"/>
      <c r="JHH186" s="23"/>
      <c r="JHI186" s="23"/>
      <c r="JHJ186" s="23"/>
      <c r="JHK186" s="23"/>
      <c r="JHL186" s="23"/>
      <c r="JHM186" s="23"/>
      <c r="JHN186" s="23"/>
      <c r="JHO186" s="23"/>
      <c r="JHP186" s="23"/>
      <c r="JHQ186" s="23"/>
      <c r="JHR186" s="23"/>
      <c r="JHS186" s="23"/>
      <c r="JHT186" s="23"/>
      <c r="JHU186" s="23"/>
      <c r="JHV186" s="23"/>
      <c r="JHW186" s="23"/>
      <c r="JHX186" s="23"/>
      <c r="JHY186" s="23"/>
      <c r="JHZ186" s="23"/>
      <c r="JIA186" s="23"/>
      <c r="JIB186" s="23"/>
      <c r="JIC186" s="23"/>
      <c r="JID186" s="23"/>
      <c r="JIE186" s="23"/>
      <c r="JIF186" s="23"/>
      <c r="JIG186" s="23"/>
      <c r="JIH186" s="23"/>
      <c r="JII186" s="23"/>
      <c r="JIJ186" s="23"/>
      <c r="JIK186" s="23"/>
      <c r="JIL186" s="23"/>
      <c r="JIM186" s="23"/>
      <c r="JIN186" s="23"/>
      <c r="JIO186" s="23"/>
      <c r="JIP186" s="23"/>
      <c r="JIQ186" s="23"/>
      <c r="JIR186" s="23"/>
      <c r="JIS186" s="23"/>
      <c r="JIT186" s="23"/>
      <c r="JIU186" s="23"/>
      <c r="JIV186" s="23"/>
      <c r="JIW186" s="23"/>
      <c r="JIX186" s="23"/>
      <c r="JIY186" s="23"/>
      <c r="JIZ186" s="23"/>
      <c r="JJA186" s="23"/>
      <c r="JJB186" s="23"/>
      <c r="JJC186" s="23"/>
      <c r="JJD186" s="23"/>
      <c r="JJE186" s="23"/>
      <c r="JJF186" s="23"/>
      <c r="JJG186" s="23"/>
      <c r="JJH186" s="23"/>
      <c r="JJI186" s="23"/>
      <c r="JJJ186" s="23"/>
      <c r="JJK186" s="23"/>
      <c r="JJL186" s="23"/>
      <c r="JJM186" s="23"/>
      <c r="JJN186" s="23"/>
      <c r="JJO186" s="23"/>
      <c r="JJP186" s="23"/>
      <c r="JJQ186" s="23"/>
      <c r="JJR186" s="23"/>
      <c r="JJS186" s="23"/>
      <c r="JJT186" s="23"/>
      <c r="JJU186" s="23"/>
      <c r="JJV186" s="23"/>
      <c r="JJW186" s="23"/>
      <c r="JJX186" s="23"/>
      <c r="JJY186" s="23"/>
      <c r="JJZ186" s="23"/>
      <c r="JKA186" s="23"/>
      <c r="JKB186" s="23"/>
      <c r="JKC186" s="23"/>
      <c r="JKD186" s="23"/>
      <c r="JKE186" s="23"/>
      <c r="JKF186" s="23"/>
      <c r="JKG186" s="23"/>
      <c r="JKH186" s="23"/>
      <c r="JKI186" s="23"/>
      <c r="JKJ186" s="23"/>
      <c r="JKK186" s="23"/>
      <c r="JKL186" s="23"/>
      <c r="JKM186" s="23"/>
      <c r="JKN186" s="23"/>
      <c r="JKO186" s="23"/>
      <c r="JKP186" s="23"/>
      <c r="JKQ186" s="23"/>
      <c r="JKR186" s="23"/>
      <c r="JKS186" s="23"/>
      <c r="JKT186" s="23"/>
      <c r="JKU186" s="23"/>
      <c r="JKV186" s="23"/>
      <c r="JKW186" s="23"/>
      <c r="JKX186" s="23"/>
      <c r="JKY186" s="23"/>
      <c r="JKZ186" s="23"/>
      <c r="JLA186" s="23"/>
      <c r="JLB186" s="23"/>
      <c r="JLC186" s="23"/>
      <c r="JLD186" s="23"/>
      <c r="JLE186" s="23"/>
      <c r="JLF186" s="23"/>
      <c r="JLG186" s="23"/>
      <c r="JLH186" s="23"/>
      <c r="JLI186" s="23"/>
      <c r="JLJ186" s="23"/>
      <c r="JLK186" s="23"/>
      <c r="JLL186" s="23"/>
      <c r="JLM186" s="23"/>
      <c r="JLN186" s="23"/>
      <c r="JLO186" s="23"/>
      <c r="JLP186" s="23"/>
      <c r="JLQ186" s="23"/>
      <c r="JLR186" s="23"/>
      <c r="JLS186" s="23"/>
      <c r="JLT186" s="23"/>
      <c r="JLU186" s="23"/>
      <c r="JLV186" s="23"/>
      <c r="JLW186" s="23"/>
      <c r="JLX186" s="23"/>
      <c r="JLY186" s="23"/>
      <c r="JLZ186" s="23"/>
      <c r="JMA186" s="23"/>
      <c r="JMB186" s="23"/>
      <c r="JMC186" s="23"/>
      <c r="JMD186" s="23"/>
      <c r="JME186" s="23"/>
      <c r="JMF186" s="23"/>
      <c r="JMG186" s="23"/>
      <c r="JMH186" s="23"/>
      <c r="JMI186" s="23"/>
      <c r="JMJ186" s="23"/>
      <c r="JMK186" s="23"/>
      <c r="JML186" s="23"/>
      <c r="JMM186" s="23"/>
      <c r="JMN186" s="23"/>
      <c r="JMO186" s="23"/>
      <c r="JMP186" s="23"/>
      <c r="JMQ186" s="23"/>
      <c r="JMR186" s="23"/>
      <c r="JMS186" s="23"/>
      <c r="JMT186" s="23"/>
      <c r="JMU186" s="23"/>
      <c r="JMV186" s="23"/>
      <c r="JMW186" s="23"/>
      <c r="JMX186" s="23"/>
      <c r="JMY186" s="23"/>
      <c r="JMZ186" s="23"/>
      <c r="JNA186" s="23"/>
      <c r="JNB186" s="23"/>
      <c r="JNC186" s="23"/>
      <c r="JND186" s="23"/>
      <c r="JNE186" s="23"/>
      <c r="JNF186" s="23"/>
      <c r="JNG186" s="23"/>
      <c r="JNH186" s="23"/>
      <c r="JNI186" s="23"/>
      <c r="JNJ186" s="23"/>
      <c r="JNK186" s="23"/>
      <c r="JNL186" s="23"/>
      <c r="JNM186" s="23"/>
      <c r="JNN186" s="23"/>
      <c r="JNO186" s="23"/>
      <c r="JNP186" s="23"/>
      <c r="JNQ186" s="23"/>
      <c r="JNR186" s="23"/>
      <c r="JNS186" s="23"/>
      <c r="JNT186" s="23"/>
      <c r="JNU186" s="23"/>
      <c r="JNV186" s="23"/>
      <c r="JNW186" s="23"/>
      <c r="JNX186" s="23"/>
      <c r="JNY186" s="23"/>
      <c r="JNZ186" s="23"/>
      <c r="JOA186" s="23"/>
      <c r="JOB186" s="23"/>
      <c r="JOC186" s="23"/>
      <c r="JOD186" s="23"/>
      <c r="JOE186" s="23"/>
      <c r="JOF186" s="23"/>
      <c r="JOG186" s="23"/>
      <c r="JOH186" s="23"/>
      <c r="JOI186" s="23"/>
      <c r="JOJ186" s="23"/>
      <c r="JOK186" s="23"/>
      <c r="JOL186" s="23"/>
      <c r="JOM186" s="23"/>
      <c r="JON186" s="23"/>
      <c r="JOO186" s="23"/>
      <c r="JOP186" s="23"/>
      <c r="JOQ186" s="23"/>
      <c r="JOR186" s="23"/>
      <c r="JOS186" s="23"/>
      <c r="JOT186" s="23"/>
      <c r="JOU186" s="23"/>
      <c r="JOV186" s="23"/>
      <c r="JOW186" s="23"/>
      <c r="JOX186" s="23"/>
      <c r="JOY186" s="23"/>
      <c r="JOZ186" s="23"/>
      <c r="JPA186" s="23"/>
      <c r="JPB186" s="23"/>
      <c r="JPC186" s="23"/>
      <c r="JPD186" s="23"/>
      <c r="JPE186" s="23"/>
      <c r="JPF186" s="23"/>
      <c r="JPG186" s="23"/>
      <c r="JPH186" s="23"/>
      <c r="JPI186" s="23"/>
      <c r="JPJ186" s="23"/>
      <c r="JPK186" s="23"/>
      <c r="JPL186" s="23"/>
      <c r="JPM186" s="23"/>
      <c r="JPN186" s="23"/>
      <c r="JPO186" s="23"/>
      <c r="JPP186" s="23"/>
      <c r="JPQ186" s="23"/>
      <c r="JPR186" s="23"/>
      <c r="JPS186" s="23"/>
      <c r="JPT186" s="23"/>
      <c r="JPU186" s="23"/>
      <c r="JPV186" s="23"/>
      <c r="JPW186" s="23"/>
      <c r="JPX186" s="23"/>
      <c r="JPY186" s="23"/>
      <c r="JPZ186" s="23"/>
      <c r="JQA186" s="23"/>
      <c r="JQB186" s="23"/>
      <c r="JQC186" s="23"/>
      <c r="JQD186" s="23"/>
      <c r="JQE186" s="23"/>
      <c r="JQF186" s="23"/>
      <c r="JQG186" s="23"/>
      <c r="JQH186" s="23"/>
      <c r="JQI186" s="23"/>
      <c r="JQJ186" s="23"/>
      <c r="JQK186" s="23"/>
      <c r="JQL186" s="23"/>
      <c r="JQM186" s="23"/>
      <c r="JQN186" s="23"/>
      <c r="JQO186" s="23"/>
      <c r="JQP186" s="23"/>
      <c r="JQQ186" s="23"/>
      <c r="JQR186" s="23"/>
      <c r="JQS186" s="23"/>
      <c r="JQT186" s="23"/>
      <c r="JQU186" s="23"/>
      <c r="JQV186" s="23"/>
      <c r="JQW186" s="23"/>
      <c r="JQX186" s="23"/>
      <c r="JQY186" s="23"/>
      <c r="JQZ186" s="23"/>
      <c r="JRA186" s="23"/>
      <c r="JRB186" s="23"/>
      <c r="JRC186" s="23"/>
      <c r="JRD186" s="23"/>
      <c r="JRE186" s="23"/>
      <c r="JRF186" s="23"/>
      <c r="JRG186" s="23"/>
      <c r="JRH186" s="23"/>
      <c r="JRI186" s="23"/>
      <c r="JRJ186" s="23"/>
      <c r="JRK186" s="23"/>
      <c r="JRL186" s="23"/>
      <c r="JRM186" s="23"/>
      <c r="JRN186" s="23"/>
      <c r="JRO186" s="23"/>
      <c r="JRP186" s="23"/>
      <c r="JRQ186" s="23"/>
      <c r="JRR186" s="23"/>
      <c r="JRS186" s="23"/>
      <c r="JRT186" s="23"/>
      <c r="JRU186" s="23"/>
      <c r="JRV186" s="23"/>
      <c r="JRW186" s="23"/>
      <c r="JRX186" s="23"/>
      <c r="JRY186" s="23"/>
      <c r="JRZ186" s="23"/>
      <c r="JSA186" s="23"/>
      <c r="JSB186" s="23"/>
      <c r="JSC186" s="23"/>
      <c r="JSD186" s="23"/>
      <c r="JSE186" s="23"/>
      <c r="JSF186" s="23"/>
      <c r="JSG186" s="23"/>
      <c r="JSH186" s="23"/>
      <c r="JSI186" s="23"/>
      <c r="JSJ186" s="23"/>
      <c r="JSK186" s="23"/>
      <c r="JSL186" s="23"/>
      <c r="JSM186" s="23"/>
      <c r="JSN186" s="23"/>
      <c r="JSO186" s="23"/>
      <c r="JSP186" s="23"/>
      <c r="JSQ186" s="23"/>
      <c r="JSR186" s="23"/>
      <c r="JSS186" s="23"/>
      <c r="JST186" s="23"/>
      <c r="JSU186" s="23"/>
      <c r="JSV186" s="23"/>
      <c r="JSW186" s="23"/>
      <c r="JSX186" s="23"/>
      <c r="JSY186" s="23"/>
      <c r="JSZ186" s="23"/>
      <c r="JTA186" s="23"/>
      <c r="JTB186" s="23"/>
      <c r="JTC186" s="23"/>
      <c r="JTD186" s="23"/>
      <c r="JTE186" s="23"/>
      <c r="JTF186" s="23"/>
      <c r="JTG186" s="23"/>
      <c r="JTH186" s="23"/>
      <c r="JTI186" s="23"/>
      <c r="JTJ186" s="23"/>
      <c r="JTK186" s="23"/>
      <c r="JTL186" s="23"/>
      <c r="JTM186" s="23"/>
      <c r="JTN186" s="23"/>
      <c r="JTO186" s="23"/>
      <c r="JTP186" s="23"/>
      <c r="JTQ186" s="23"/>
      <c r="JTR186" s="23"/>
      <c r="JTS186" s="23"/>
      <c r="JTT186" s="23"/>
      <c r="JTU186" s="23"/>
      <c r="JTV186" s="23"/>
      <c r="JTW186" s="23"/>
      <c r="JTX186" s="23"/>
      <c r="JTY186" s="23"/>
      <c r="JTZ186" s="23"/>
      <c r="JUA186" s="23"/>
      <c r="JUB186" s="23"/>
      <c r="JUC186" s="23"/>
      <c r="JUD186" s="23"/>
      <c r="JUE186" s="23"/>
      <c r="JUF186" s="23"/>
      <c r="JUG186" s="23"/>
      <c r="JUH186" s="23"/>
      <c r="JUI186" s="23"/>
      <c r="JUJ186" s="23"/>
      <c r="JUK186" s="23"/>
      <c r="JUL186" s="23"/>
      <c r="JUM186" s="23"/>
      <c r="JUN186" s="23"/>
      <c r="JUO186" s="23"/>
      <c r="JUP186" s="23"/>
      <c r="JUQ186" s="23"/>
      <c r="JUR186" s="23"/>
      <c r="JUS186" s="23"/>
      <c r="JUT186" s="23"/>
      <c r="JUU186" s="23"/>
      <c r="JUV186" s="23"/>
      <c r="JUW186" s="23"/>
      <c r="JUX186" s="23"/>
      <c r="JUY186" s="23"/>
      <c r="JUZ186" s="23"/>
      <c r="JVA186" s="23"/>
      <c r="JVB186" s="23"/>
      <c r="JVC186" s="23"/>
      <c r="JVD186" s="23"/>
      <c r="JVE186" s="23"/>
      <c r="JVF186" s="23"/>
      <c r="JVG186" s="23"/>
      <c r="JVH186" s="23"/>
      <c r="JVI186" s="23"/>
      <c r="JVJ186" s="23"/>
      <c r="JVK186" s="23"/>
      <c r="JVL186" s="23"/>
      <c r="JVM186" s="23"/>
      <c r="JVN186" s="23"/>
      <c r="JVO186" s="23"/>
      <c r="JVP186" s="23"/>
      <c r="JVQ186" s="23"/>
      <c r="JVR186" s="23"/>
      <c r="JVS186" s="23"/>
      <c r="JVT186" s="23"/>
      <c r="JVU186" s="23"/>
      <c r="JVV186" s="23"/>
      <c r="JVW186" s="23"/>
      <c r="JVX186" s="23"/>
      <c r="JVY186" s="23"/>
      <c r="JVZ186" s="23"/>
      <c r="JWA186" s="23"/>
      <c r="JWB186" s="23"/>
      <c r="JWC186" s="23"/>
      <c r="JWD186" s="23"/>
      <c r="JWE186" s="23"/>
      <c r="JWF186" s="23"/>
      <c r="JWG186" s="23"/>
      <c r="JWH186" s="23"/>
      <c r="JWI186" s="23"/>
      <c r="JWJ186" s="23"/>
      <c r="JWK186" s="23"/>
      <c r="JWL186" s="23"/>
      <c r="JWM186" s="23"/>
      <c r="JWN186" s="23"/>
      <c r="JWO186" s="23"/>
      <c r="JWP186" s="23"/>
      <c r="JWQ186" s="23"/>
      <c r="JWR186" s="23"/>
      <c r="JWS186" s="23"/>
      <c r="JWT186" s="23"/>
      <c r="JWU186" s="23"/>
      <c r="JWV186" s="23"/>
      <c r="JWW186" s="23"/>
      <c r="JWX186" s="23"/>
      <c r="JWY186" s="23"/>
      <c r="JWZ186" s="23"/>
      <c r="JXA186" s="23"/>
      <c r="JXB186" s="23"/>
      <c r="JXC186" s="23"/>
      <c r="JXD186" s="23"/>
      <c r="JXE186" s="23"/>
      <c r="JXF186" s="23"/>
      <c r="JXG186" s="23"/>
      <c r="JXH186" s="23"/>
      <c r="JXI186" s="23"/>
      <c r="JXJ186" s="23"/>
      <c r="JXK186" s="23"/>
      <c r="JXL186" s="23"/>
      <c r="JXM186" s="23"/>
      <c r="JXN186" s="23"/>
      <c r="JXO186" s="23"/>
      <c r="JXP186" s="23"/>
      <c r="JXQ186" s="23"/>
      <c r="JXR186" s="23"/>
      <c r="JXS186" s="23"/>
      <c r="JXT186" s="23"/>
      <c r="JXU186" s="23"/>
      <c r="JXV186" s="23"/>
      <c r="JXW186" s="23"/>
      <c r="JXX186" s="23"/>
      <c r="JXY186" s="23"/>
      <c r="JXZ186" s="23"/>
      <c r="JYA186" s="23"/>
      <c r="JYB186" s="23"/>
      <c r="JYC186" s="23"/>
      <c r="JYD186" s="23"/>
      <c r="JYE186" s="23"/>
      <c r="JYF186" s="23"/>
      <c r="JYG186" s="23"/>
      <c r="JYH186" s="23"/>
      <c r="JYI186" s="23"/>
      <c r="JYJ186" s="23"/>
      <c r="JYK186" s="23"/>
      <c r="JYL186" s="23"/>
      <c r="JYM186" s="23"/>
      <c r="JYN186" s="23"/>
      <c r="JYO186" s="23"/>
      <c r="JYP186" s="23"/>
      <c r="JYQ186" s="23"/>
      <c r="JYR186" s="23"/>
      <c r="JYS186" s="23"/>
      <c r="JYT186" s="23"/>
      <c r="JYU186" s="23"/>
      <c r="JYV186" s="23"/>
      <c r="JYW186" s="23"/>
      <c r="JYX186" s="23"/>
      <c r="JYY186" s="23"/>
      <c r="JYZ186" s="23"/>
      <c r="JZA186" s="23"/>
      <c r="JZB186" s="23"/>
      <c r="JZC186" s="23"/>
      <c r="JZD186" s="23"/>
      <c r="JZE186" s="23"/>
      <c r="JZF186" s="23"/>
      <c r="JZG186" s="23"/>
      <c r="JZH186" s="23"/>
      <c r="JZI186" s="23"/>
      <c r="JZJ186" s="23"/>
      <c r="JZK186" s="23"/>
      <c r="JZL186" s="23"/>
      <c r="JZM186" s="23"/>
      <c r="JZN186" s="23"/>
      <c r="JZO186" s="23"/>
      <c r="JZP186" s="23"/>
      <c r="JZQ186" s="23"/>
      <c r="JZR186" s="23"/>
      <c r="JZS186" s="23"/>
      <c r="JZT186" s="23"/>
      <c r="JZU186" s="23"/>
      <c r="JZV186" s="23"/>
      <c r="JZW186" s="23"/>
      <c r="JZX186" s="23"/>
      <c r="JZY186" s="23"/>
      <c r="JZZ186" s="23"/>
      <c r="KAA186" s="23"/>
      <c r="KAB186" s="23"/>
      <c r="KAC186" s="23"/>
      <c r="KAD186" s="23"/>
      <c r="KAE186" s="23"/>
      <c r="KAF186" s="23"/>
      <c r="KAG186" s="23"/>
      <c r="KAH186" s="23"/>
      <c r="KAI186" s="23"/>
      <c r="KAJ186" s="23"/>
      <c r="KAK186" s="23"/>
      <c r="KAL186" s="23"/>
      <c r="KAM186" s="23"/>
      <c r="KAN186" s="23"/>
      <c r="KAO186" s="23"/>
      <c r="KAP186" s="23"/>
      <c r="KAQ186" s="23"/>
      <c r="KAR186" s="23"/>
      <c r="KAS186" s="23"/>
      <c r="KAT186" s="23"/>
      <c r="KAU186" s="23"/>
      <c r="KAV186" s="23"/>
      <c r="KAW186" s="23"/>
      <c r="KAX186" s="23"/>
      <c r="KAY186" s="23"/>
      <c r="KAZ186" s="23"/>
      <c r="KBA186" s="23"/>
      <c r="KBB186" s="23"/>
      <c r="KBC186" s="23"/>
      <c r="KBD186" s="23"/>
      <c r="KBE186" s="23"/>
      <c r="KBF186" s="23"/>
      <c r="KBG186" s="23"/>
      <c r="KBH186" s="23"/>
      <c r="KBI186" s="23"/>
      <c r="KBJ186" s="23"/>
      <c r="KBK186" s="23"/>
      <c r="KBL186" s="23"/>
      <c r="KBM186" s="23"/>
      <c r="KBN186" s="23"/>
      <c r="KBO186" s="23"/>
      <c r="KBP186" s="23"/>
      <c r="KBQ186" s="23"/>
      <c r="KBR186" s="23"/>
      <c r="KBS186" s="23"/>
      <c r="KBT186" s="23"/>
      <c r="KBU186" s="23"/>
      <c r="KBV186" s="23"/>
      <c r="KBW186" s="23"/>
      <c r="KBX186" s="23"/>
      <c r="KBY186" s="23"/>
      <c r="KBZ186" s="23"/>
      <c r="KCA186" s="23"/>
      <c r="KCB186" s="23"/>
      <c r="KCC186" s="23"/>
      <c r="KCD186" s="23"/>
      <c r="KCE186" s="23"/>
      <c r="KCF186" s="23"/>
      <c r="KCG186" s="23"/>
      <c r="KCH186" s="23"/>
      <c r="KCI186" s="23"/>
      <c r="KCJ186" s="23"/>
      <c r="KCK186" s="23"/>
      <c r="KCL186" s="23"/>
      <c r="KCM186" s="23"/>
      <c r="KCN186" s="23"/>
      <c r="KCO186" s="23"/>
      <c r="KCP186" s="23"/>
      <c r="KCQ186" s="23"/>
      <c r="KCR186" s="23"/>
      <c r="KCS186" s="23"/>
      <c r="KCT186" s="23"/>
      <c r="KCU186" s="23"/>
      <c r="KCV186" s="23"/>
      <c r="KCW186" s="23"/>
      <c r="KCX186" s="23"/>
      <c r="KCY186" s="23"/>
      <c r="KCZ186" s="23"/>
      <c r="KDA186" s="23"/>
      <c r="KDB186" s="23"/>
      <c r="KDC186" s="23"/>
      <c r="KDD186" s="23"/>
      <c r="KDE186" s="23"/>
      <c r="KDF186" s="23"/>
      <c r="KDG186" s="23"/>
      <c r="KDH186" s="23"/>
      <c r="KDI186" s="23"/>
      <c r="KDJ186" s="23"/>
      <c r="KDK186" s="23"/>
      <c r="KDL186" s="23"/>
      <c r="KDM186" s="23"/>
      <c r="KDN186" s="23"/>
      <c r="KDO186" s="23"/>
      <c r="KDP186" s="23"/>
      <c r="KDQ186" s="23"/>
      <c r="KDR186" s="23"/>
      <c r="KDS186" s="23"/>
      <c r="KDT186" s="23"/>
      <c r="KDU186" s="23"/>
      <c r="KDV186" s="23"/>
      <c r="KDW186" s="23"/>
      <c r="KDX186" s="23"/>
      <c r="KDY186" s="23"/>
      <c r="KDZ186" s="23"/>
      <c r="KEA186" s="23"/>
      <c r="KEB186" s="23"/>
      <c r="KEC186" s="23"/>
      <c r="KED186" s="23"/>
      <c r="KEE186" s="23"/>
      <c r="KEF186" s="23"/>
      <c r="KEG186" s="23"/>
      <c r="KEH186" s="23"/>
      <c r="KEI186" s="23"/>
      <c r="KEJ186" s="23"/>
      <c r="KEK186" s="23"/>
      <c r="KEL186" s="23"/>
      <c r="KEM186" s="23"/>
      <c r="KEN186" s="23"/>
      <c r="KEO186" s="23"/>
      <c r="KEP186" s="23"/>
      <c r="KEQ186" s="23"/>
      <c r="KER186" s="23"/>
      <c r="KES186" s="23"/>
      <c r="KET186" s="23"/>
      <c r="KEU186" s="23"/>
      <c r="KEV186" s="23"/>
      <c r="KEW186" s="23"/>
      <c r="KEX186" s="23"/>
      <c r="KEY186" s="23"/>
      <c r="KEZ186" s="23"/>
      <c r="KFA186" s="23"/>
      <c r="KFB186" s="23"/>
      <c r="KFC186" s="23"/>
      <c r="KFD186" s="23"/>
      <c r="KFE186" s="23"/>
      <c r="KFF186" s="23"/>
      <c r="KFG186" s="23"/>
      <c r="KFH186" s="23"/>
      <c r="KFI186" s="23"/>
      <c r="KFJ186" s="23"/>
      <c r="KFK186" s="23"/>
      <c r="KFL186" s="23"/>
      <c r="KFM186" s="23"/>
      <c r="KFN186" s="23"/>
      <c r="KFO186" s="23"/>
      <c r="KFP186" s="23"/>
      <c r="KFQ186" s="23"/>
      <c r="KFR186" s="23"/>
      <c r="KFS186" s="23"/>
      <c r="KFT186" s="23"/>
      <c r="KFU186" s="23"/>
      <c r="KFV186" s="23"/>
      <c r="KFW186" s="23"/>
      <c r="KFX186" s="23"/>
      <c r="KFY186" s="23"/>
      <c r="KFZ186" s="23"/>
      <c r="KGA186" s="23"/>
      <c r="KGB186" s="23"/>
      <c r="KGC186" s="23"/>
      <c r="KGD186" s="23"/>
      <c r="KGE186" s="23"/>
      <c r="KGF186" s="23"/>
      <c r="KGG186" s="23"/>
      <c r="KGH186" s="23"/>
      <c r="KGI186" s="23"/>
      <c r="KGJ186" s="23"/>
      <c r="KGK186" s="23"/>
      <c r="KGL186" s="23"/>
      <c r="KGM186" s="23"/>
      <c r="KGN186" s="23"/>
      <c r="KGO186" s="23"/>
      <c r="KGP186" s="23"/>
      <c r="KGQ186" s="23"/>
      <c r="KGR186" s="23"/>
      <c r="KGS186" s="23"/>
      <c r="KGT186" s="23"/>
      <c r="KGU186" s="23"/>
      <c r="KGV186" s="23"/>
      <c r="KGW186" s="23"/>
      <c r="KGX186" s="23"/>
      <c r="KGY186" s="23"/>
      <c r="KGZ186" s="23"/>
      <c r="KHA186" s="23"/>
      <c r="KHB186" s="23"/>
      <c r="KHC186" s="23"/>
      <c r="KHD186" s="23"/>
      <c r="KHE186" s="23"/>
      <c r="KHF186" s="23"/>
      <c r="KHG186" s="23"/>
      <c r="KHH186" s="23"/>
      <c r="KHI186" s="23"/>
      <c r="KHJ186" s="23"/>
      <c r="KHK186" s="23"/>
      <c r="KHL186" s="23"/>
      <c r="KHM186" s="23"/>
      <c r="KHN186" s="23"/>
      <c r="KHO186" s="23"/>
      <c r="KHP186" s="23"/>
      <c r="KHQ186" s="23"/>
      <c r="KHR186" s="23"/>
      <c r="KHS186" s="23"/>
      <c r="KHT186" s="23"/>
      <c r="KHU186" s="23"/>
      <c r="KHV186" s="23"/>
      <c r="KHW186" s="23"/>
      <c r="KHX186" s="23"/>
      <c r="KHY186" s="23"/>
      <c r="KHZ186" s="23"/>
      <c r="KIA186" s="23"/>
      <c r="KIB186" s="23"/>
      <c r="KIC186" s="23"/>
      <c r="KID186" s="23"/>
      <c r="KIE186" s="23"/>
      <c r="KIF186" s="23"/>
      <c r="KIG186" s="23"/>
      <c r="KIH186" s="23"/>
      <c r="KII186" s="23"/>
      <c r="KIJ186" s="23"/>
      <c r="KIK186" s="23"/>
      <c r="KIL186" s="23"/>
      <c r="KIM186" s="23"/>
      <c r="KIN186" s="23"/>
      <c r="KIO186" s="23"/>
      <c r="KIP186" s="23"/>
      <c r="KIQ186" s="23"/>
      <c r="KIR186" s="23"/>
      <c r="KIS186" s="23"/>
      <c r="KIT186" s="23"/>
      <c r="KIU186" s="23"/>
      <c r="KIV186" s="23"/>
      <c r="KIW186" s="23"/>
      <c r="KIX186" s="23"/>
      <c r="KIY186" s="23"/>
      <c r="KIZ186" s="23"/>
      <c r="KJA186" s="23"/>
      <c r="KJB186" s="23"/>
      <c r="KJC186" s="23"/>
      <c r="KJD186" s="23"/>
      <c r="KJE186" s="23"/>
      <c r="KJF186" s="23"/>
      <c r="KJG186" s="23"/>
      <c r="KJH186" s="23"/>
      <c r="KJI186" s="23"/>
      <c r="KJJ186" s="23"/>
      <c r="KJK186" s="23"/>
      <c r="KJL186" s="23"/>
      <c r="KJM186" s="23"/>
      <c r="KJN186" s="23"/>
      <c r="KJO186" s="23"/>
      <c r="KJP186" s="23"/>
      <c r="KJQ186" s="23"/>
      <c r="KJR186" s="23"/>
      <c r="KJS186" s="23"/>
      <c r="KJT186" s="23"/>
      <c r="KJU186" s="23"/>
      <c r="KJV186" s="23"/>
      <c r="KJW186" s="23"/>
      <c r="KJX186" s="23"/>
      <c r="KJY186" s="23"/>
      <c r="KJZ186" s="23"/>
      <c r="KKA186" s="23"/>
      <c r="KKB186" s="23"/>
      <c r="KKC186" s="23"/>
      <c r="KKD186" s="23"/>
      <c r="KKE186" s="23"/>
      <c r="KKF186" s="23"/>
      <c r="KKG186" s="23"/>
      <c r="KKH186" s="23"/>
      <c r="KKI186" s="23"/>
      <c r="KKJ186" s="23"/>
      <c r="KKK186" s="23"/>
      <c r="KKL186" s="23"/>
      <c r="KKM186" s="23"/>
      <c r="KKN186" s="23"/>
      <c r="KKO186" s="23"/>
      <c r="KKP186" s="23"/>
      <c r="KKQ186" s="23"/>
      <c r="KKR186" s="23"/>
      <c r="KKS186" s="23"/>
      <c r="KKT186" s="23"/>
      <c r="KKU186" s="23"/>
      <c r="KKV186" s="23"/>
      <c r="KKW186" s="23"/>
      <c r="KKX186" s="23"/>
      <c r="KKY186" s="23"/>
      <c r="KKZ186" s="23"/>
      <c r="KLA186" s="23"/>
      <c r="KLB186" s="23"/>
      <c r="KLC186" s="23"/>
      <c r="KLD186" s="23"/>
      <c r="KLE186" s="23"/>
      <c r="KLF186" s="23"/>
      <c r="KLG186" s="23"/>
      <c r="KLH186" s="23"/>
      <c r="KLI186" s="23"/>
      <c r="KLJ186" s="23"/>
      <c r="KLK186" s="23"/>
      <c r="KLL186" s="23"/>
      <c r="KLM186" s="23"/>
      <c r="KLN186" s="23"/>
      <c r="KLO186" s="23"/>
      <c r="KLP186" s="23"/>
      <c r="KLQ186" s="23"/>
      <c r="KLR186" s="23"/>
      <c r="KLS186" s="23"/>
      <c r="KLT186" s="23"/>
      <c r="KLU186" s="23"/>
      <c r="KLV186" s="23"/>
      <c r="KLW186" s="23"/>
      <c r="KLX186" s="23"/>
      <c r="KLY186" s="23"/>
      <c r="KLZ186" s="23"/>
      <c r="KMA186" s="23"/>
      <c r="KMB186" s="23"/>
      <c r="KMC186" s="23"/>
      <c r="KMD186" s="23"/>
      <c r="KME186" s="23"/>
      <c r="KMF186" s="23"/>
      <c r="KMG186" s="23"/>
      <c r="KMH186" s="23"/>
      <c r="KMI186" s="23"/>
      <c r="KMJ186" s="23"/>
      <c r="KMK186" s="23"/>
      <c r="KML186" s="23"/>
      <c r="KMM186" s="23"/>
      <c r="KMN186" s="23"/>
      <c r="KMO186" s="23"/>
      <c r="KMP186" s="23"/>
      <c r="KMQ186" s="23"/>
      <c r="KMR186" s="23"/>
      <c r="KMS186" s="23"/>
      <c r="KMT186" s="23"/>
      <c r="KMU186" s="23"/>
      <c r="KMV186" s="23"/>
      <c r="KMW186" s="23"/>
      <c r="KMX186" s="23"/>
      <c r="KMY186" s="23"/>
      <c r="KMZ186" s="23"/>
      <c r="KNA186" s="23"/>
      <c r="KNB186" s="23"/>
      <c r="KNC186" s="23"/>
      <c r="KND186" s="23"/>
      <c r="KNE186" s="23"/>
      <c r="KNF186" s="23"/>
      <c r="KNG186" s="23"/>
      <c r="KNH186" s="23"/>
      <c r="KNI186" s="23"/>
      <c r="KNJ186" s="23"/>
      <c r="KNK186" s="23"/>
      <c r="KNL186" s="23"/>
      <c r="KNM186" s="23"/>
      <c r="KNN186" s="23"/>
      <c r="KNO186" s="23"/>
      <c r="KNP186" s="23"/>
      <c r="KNQ186" s="23"/>
      <c r="KNR186" s="23"/>
      <c r="KNS186" s="23"/>
      <c r="KNT186" s="23"/>
      <c r="KNU186" s="23"/>
      <c r="KNV186" s="23"/>
      <c r="KNW186" s="23"/>
      <c r="KNX186" s="23"/>
      <c r="KNY186" s="23"/>
      <c r="KNZ186" s="23"/>
      <c r="KOA186" s="23"/>
      <c r="KOB186" s="23"/>
      <c r="KOC186" s="23"/>
      <c r="KOD186" s="23"/>
      <c r="KOE186" s="23"/>
      <c r="KOF186" s="23"/>
      <c r="KOG186" s="23"/>
      <c r="KOH186" s="23"/>
      <c r="KOI186" s="23"/>
      <c r="KOJ186" s="23"/>
      <c r="KOK186" s="23"/>
      <c r="KOL186" s="23"/>
      <c r="KOM186" s="23"/>
      <c r="KON186" s="23"/>
      <c r="KOO186" s="23"/>
      <c r="KOP186" s="23"/>
      <c r="KOQ186" s="23"/>
      <c r="KOR186" s="23"/>
      <c r="KOS186" s="23"/>
      <c r="KOT186" s="23"/>
      <c r="KOU186" s="23"/>
      <c r="KOV186" s="23"/>
      <c r="KOW186" s="23"/>
      <c r="KOX186" s="23"/>
      <c r="KOY186" s="23"/>
      <c r="KOZ186" s="23"/>
      <c r="KPA186" s="23"/>
      <c r="KPB186" s="23"/>
      <c r="KPC186" s="23"/>
      <c r="KPD186" s="23"/>
      <c r="KPE186" s="23"/>
      <c r="KPF186" s="23"/>
      <c r="KPG186" s="23"/>
      <c r="KPH186" s="23"/>
      <c r="KPI186" s="23"/>
      <c r="KPJ186" s="23"/>
      <c r="KPK186" s="23"/>
      <c r="KPL186" s="23"/>
      <c r="KPM186" s="23"/>
      <c r="KPN186" s="23"/>
      <c r="KPO186" s="23"/>
      <c r="KPP186" s="23"/>
      <c r="KPQ186" s="23"/>
      <c r="KPR186" s="23"/>
      <c r="KPS186" s="23"/>
      <c r="KPT186" s="23"/>
      <c r="KPU186" s="23"/>
      <c r="KPV186" s="23"/>
      <c r="KPW186" s="23"/>
      <c r="KPX186" s="23"/>
      <c r="KPY186" s="23"/>
      <c r="KPZ186" s="23"/>
      <c r="KQA186" s="23"/>
      <c r="KQB186" s="23"/>
      <c r="KQC186" s="23"/>
      <c r="KQD186" s="23"/>
      <c r="KQE186" s="23"/>
      <c r="KQF186" s="23"/>
      <c r="KQG186" s="23"/>
      <c r="KQH186" s="23"/>
      <c r="KQI186" s="23"/>
      <c r="KQJ186" s="23"/>
      <c r="KQK186" s="23"/>
      <c r="KQL186" s="23"/>
      <c r="KQM186" s="23"/>
      <c r="KQN186" s="23"/>
      <c r="KQO186" s="23"/>
      <c r="KQP186" s="23"/>
      <c r="KQQ186" s="23"/>
      <c r="KQR186" s="23"/>
      <c r="KQS186" s="23"/>
      <c r="KQT186" s="23"/>
      <c r="KQU186" s="23"/>
      <c r="KQV186" s="23"/>
      <c r="KQW186" s="23"/>
      <c r="KQX186" s="23"/>
      <c r="KQY186" s="23"/>
      <c r="KQZ186" s="23"/>
      <c r="KRA186" s="23"/>
      <c r="KRB186" s="23"/>
      <c r="KRC186" s="23"/>
      <c r="KRD186" s="23"/>
      <c r="KRE186" s="23"/>
      <c r="KRF186" s="23"/>
      <c r="KRG186" s="23"/>
      <c r="KRH186" s="23"/>
      <c r="KRI186" s="23"/>
      <c r="KRJ186" s="23"/>
      <c r="KRK186" s="23"/>
      <c r="KRL186" s="23"/>
      <c r="KRM186" s="23"/>
      <c r="KRN186" s="23"/>
      <c r="KRO186" s="23"/>
      <c r="KRP186" s="23"/>
      <c r="KRQ186" s="23"/>
      <c r="KRR186" s="23"/>
      <c r="KRS186" s="23"/>
      <c r="KRT186" s="23"/>
      <c r="KRU186" s="23"/>
      <c r="KRV186" s="23"/>
      <c r="KRW186" s="23"/>
      <c r="KRX186" s="23"/>
      <c r="KRY186" s="23"/>
      <c r="KRZ186" s="23"/>
      <c r="KSA186" s="23"/>
      <c r="KSB186" s="23"/>
      <c r="KSC186" s="23"/>
      <c r="KSD186" s="23"/>
      <c r="KSE186" s="23"/>
      <c r="KSF186" s="23"/>
      <c r="KSG186" s="23"/>
      <c r="KSH186" s="23"/>
      <c r="KSI186" s="23"/>
      <c r="KSJ186" s="23"/>
      <c r="KSK186" s="23"/>
      <c r="KSL186" s="23"/>
      <c r="KSM186" s="23"/>
      <c r="KSN186" s="23"/>
      <c r="KSO186" s="23"/>
      <c r="KSP186" s="23"/>
      <c r="KSQ186" s="23"/>
      <c r="KSR186" s="23"/>
      <c r="KSS186" s="23"/>
      <c r="KST186" s="23"/>
      <c r="KSU186" s="23"/>
      <c r="KSV186" s="23"/>
      <c r="KSW186" s="23"/>
      <c r="KSX186" s="23"/>
      <c r="KSY186" s="23"/>
      <c r="KSZ186" s="23"/>
      <c r="KTA186" s="23"/>
      <c r="KTB186" s="23"/>
      <c r="KTC186" s="23"/>
      <c r="KTD186" s="23"/>
      <c r="KTE186" s="23"/>
      <c r="KTF186" s="23"/>
      <c r="KTG186" s="23"/>
      <c r="KTH186" s="23"/>
      <c r="KTI186" s="23"/>
      <c r="KTJ186" s="23"/>
      <c r="KTK186" s="23"/>
      <c r="KTL186" s="23"/>
      <c r="KTM186" s="23"/>
      <c r="KTN186" s="23"/>
      <c r="KTO186" s="23"/>
      <c r="KTP186" s="23"/>
      <c r="KTQ186" s="23"/>
      <c r="KTR186" s="23"/>
      <c r="KTS186" s="23"/>
      <c r="KTT186" s="23"/>
      <c r="KTU186" s="23"/>
      <c r="KTV186" s="23"/>
      <c r="KTW186" s="23"/>
      <c r="KTX186" s="23"/>
      <c r="KTY186" s="23"/>
      <c r="KTZ186" s="23"/>
      <c r="KUA186" s="23"/>
      <c r="KUB186" s="23"/>
      <c r="KUC186" s="23"/>
      <c r="KUD186" s="23"/>
      <c r="KUE186" s="23"/>
      <c r="KUF186" s="23"/>
      <c r="KUG186" s="23"/>
      <c r="KUH186" s="23"/>
      <c r="KUI186" s="23"/>
      <c r="KUJ186" s="23"/>
      <c r="KUK186" s="23"/>
      <c r="KUL186" s="23"/>
      <c r="KUM186" s="23"/>
      <c r="KUN186" s="23"/>
      <c r="KUO186" s="23"/>
      <c r="KUP186" s="23"/>
      <c r="KUQ186" s="23"/>
      <c r="KUR186" s="23"/>
      <c r="KUS186" s="23"/>
      <c r="KUT186" s="23"/>
      <c r="KUU186" s="23"/>
      <c r="KUV186" s="23"/>
      <c r="KUW186" s="23"/>
      <c r="KUX186" s="23"/>
      <c r="KUY186" s="23"/>
      <c r="KUZ186" s="23"/>
      <c r="KVA186" s="23"/>
      <c r="KVB186" s="23"/>
      <c r="KVC186" s="23"/>
      <c r="KVD186" s="23"/>
      <c r="KVE186" s="23"/>
      <c r="KVF186" s="23"/>
      <c r="KVG186" s="23"/>
      <c r="KVH186" s="23"/>
      <c r="KVI186" s="23"/>
      <c r="KVJ186" s="23"/>
      <c r="KVK186" s="23"/>
      <c r="KVL186" s="23"/>
      <c r="KVM186" s="23"/>
      <c r="KVN186" s="23"/>
      <c r="KVO186" s="23"/>
      <c r="KVP186" s="23"/>
      <c r="KVQ186" s="23"/>
      <c r="KVR186" s="23"/>
      <c r="KVS186" s="23"/>
      <c r="KVT186" s="23"/>
      <c r="KVU186" s="23"/>
      <c r="KVV186" s="23"/>
      <c r="KVW186" s="23"/>
      <c r="KVX186" s="23"/>
      <c r="KVY186" s="23"/>
      <c r="KVZ186" s="23"/>
      <c r="KWA186" s="23"/>
      <c r="KWB186" s="23"/>
      <c r="KWC186" s="23"/>
      <c r="KWD186" s="23"/>
      <c r="KWE186" s="23"/>
      <c r="KWF186" s="23"/>
      <c r="KWG186" s="23"/>
      <c r="KWH186" s="23"/>
      <c r="KWI186" s="23"/>
      <c r="KWJ186" s="23"/>
      <c r="KWK186" s="23"/>
      <c r="KWL186" s="23"/>
      <c r="KWM186" s="23"/>
      <c r="KWN186" s="23"/>
      <c r="KWO186" s="23"/>
      <c r="KWP186" s="23"/>
      <c r="KWQ186" s="23"/>
      <c r="KWR186" s="23"/>
      <c r="KWS186" s="23"/>
      <c r="KWT186" s="23"/>
      <c r="KWU186" s="23"/>
      <c r="KWV186" s="23"/>
      <c r="KWW186" s="23"/>
      <c r="KWX186" s="23"/>
      <c r="KWY186" s="23"/>
      <c r="KWZ186" s="23"/>
      <c r="KXA186" s="23"/>
      <c r="KXB186" s="23"/>
      <c r="KXC186" s="23"/>
      <c r="KXD186" s="23"/>
      <c r="KXE186" s="23"/>
      <c r="KXF186" s="23"/>
      <c r="KXG186" s="23"/>
      <c r="KXH186" s="23"/>
      <c r="KXI186" s="23"/>
      <c r="KXJ186" s="23"/>
      <c r="KXK186" s="23"/>
      <c r="KXL186" s="23"/>
      <c r="KXM186" s="23"/>
      <c r="KXN186" s="23"/>
      <c r="KXO186" s="23"/>
      <c r="KXP186" s="23"/>
      <c r="KXQ186" s="23"/>
      <c r="KXR186" s="23"/>
      <c r="KXS186" s="23"/>
      <c r="KXT186" s="23"/>
      <c r="KXU186" s="23"/>
      <c r="KXV186" s="23"/>
      <c r="KXW186" s="23"/>
      <c r="KXX186" s="23"/>
      <c r="KXY186" s="23"/>
      <c r="KXZ186" s="23"/>
      <c r="KYA186" s="23"/>
      <c r="KYB186" s="23"/>
      <c r="KYC186" s="23"/>
      <c r="KYD186" s="23"/>
      <c r="KYE186" s="23"/>
      <c r="KYF186" s="23"/>
      <c r="KYG186" s="23"/>
      <c r="KYH186" s="23"/>
      <c r="KYI186" s="23"/>
      <c r="KYJ186" s="23"/>
      <c r="KYK186" s="23"/>
      <c r="KYL186" s="23"/>
      <c r="KYM186" s="23"/>
      <c r="KYN186" s="23"/>
      <c r="KYO186" s="23"/>
      <c r="KYP186" s="23"/>
      <c r="KYQ186" s="23"/>
      <c r="KYR186" s="23"/>
      <c r="KYS186" s="23"/>
      <c r="KYT186" s="23"/>
      <c r="KYU186" s="23"/>
      <c r="KYV186" s="23"/>
      <c r="KYW186" s="23"/>
      <c r="KYX186" s="23"/>
      <c r="KYY186" s="23"/>
      <c r="KYZ186" s="23"/>
      <c r="KZA186" s="23"/>
      <c r="KZB186" s="23"/>
      <c r="KZC186" s="23"/>
      <c r="KZD186" s="23"/>
      <c r="KZE186" s="23"/>
      <c r="KZF186" s="23"/>
      <c r="KZG186" s="23"/>
      <c r="KZH186" s="23"/>
      <c r="KZI186" s="23"/>
      <c r="KZJ186" s="23"/>
      <c r="KZK186" s="23"/>
      <c r="KZL186" s="23"/>
      <c r="KZM186" s="23"/>
      <c r="KZN186" s="23"/>
      <c r="KZO186" s="23"/>
      <c r="KZP186" s="23"/>
      <c r="KZQ186" s="23"/>
      <c r="KZR186" s="23"/>
      <c r="KZS186" s="23"/>
      <c r="KZT186" s="23"/>
      <c r="KZU186" s="23"/>
      <c r="KZV186" s="23"/>
      <c r="KZW186" s="23"/>
      <c r="KZX186" s="23"/>
      <c r="KZY186" s="23"/>
      <c r="KZZ186" s="23"/>
      <c r="LAA186" s="23"/>
      <c r="LAB186" s="23"/>
      <c r="LAC186" s="23"/>
      <c r="LAD186" s="23"/>
      <c r="LAE186" s="23"/>
      <c r="LAF186" s="23"/>
      <c r="LAG186" s="23"/>
      <c r="LAH186" s="23"/>
      <c r="LAI186" s="23"/>
      <c r="LAJ186" s="23"/>
      <c r="LAK186" s="23"/>
      <c r="LAL186" s="23"/>
      <c r="LAM186" s="23"/>
      <c r="LAN186" s="23"/>
      <c r="LAO186" s="23"/>
      <c r="LAP186" s="23"/>
      <c r="LAQ186" s="23"/>
      <c r="LAR186" s="23"/>
      <c r="LAS186" s="23"/>
      <c r="LAT186" s="23"/>
      <c r="LAU186" s="23"/>
      <c r="LAV186" s="23"/>
      <c r="LAW186" s="23"/>
      <c r="LAX186" s="23"/>
      <c r="LAY186" s="23"/>
      <c r="LAZ186" s="23"/>
      <c r="LBA186" s="23"/>
      <c r="LBB186" s="23"/>
      <c r="LBC186" s="23"/>
      <c r="LBD186" s="23"/>
      <c r="LBE186" s="23"/>
      <c r="LBF186" s="23"/>
      <c r="LBG186" s="23"/>
      <c r="LBH186" s="23"/>
      <c r="LBI186" s="23"/>
      <c r="LBJ186" s="23"/>
      <c r="LBK186" s="23"/>
      <c r="LBL186" s="23"/>
      <c r="LBM186" s="23"/>
      <c r="LBN186" s="23"/>
      <c r="LBO186" s="23"/>
      <c r="LBP186" s="23"/>
      <c r="LBQ186" s="23"/>
      <c r="LBR186" s="23"/>
      <c r="LBS186" s="23"/>
      <c r="LBT186" s="23"/>
      <c r="LBU186" s="23"/>
      <c r="LBV186" s="23"/>
      <c r="LBW186" s="23"/>
      <c r="LBX186" s="23"/>
      <c r="LBY186" s="23"/>
      <c r="LBZ186" s="23"/>
      <c r="LCA186" s="23"/>
      <c r="LCB186" s="23"/>
      <c r="LCC186" s="23"/>
      <c r="LCD186" s="23"/>
      <c r="LCE186" s="23"/>
      <c r="LCF186" s="23"/>
      <c r="LCG186" s="23"/>
      <c r="LCH186" s="23"/>
      <c r="LCI186" s="23"/>
      <c r="LCJ186" s="23"/>
      <c r="LCK186" s="23"/>
      <c r="LCL186" s="23"/>
      <c r="LCM186" s="23"/>
      <c r="LCN186" s="23"/>
      <c r="LCO186" s="23"/>
      <c r="LCP186" s="23"/>
      <c r="LCQ186" s="23"/>
      <c r="LCR186" s="23"/>
      <c r="LCS186" s="23"/>
      <c r="LCT186" s="23"/>
      <c r="LCU186" s="23"/>
      <c r="LCV186" s="23"/>
      <c r="LCW186" s="23"/>
      <c r="LCX186" s="23"/>
      <c r="LCY186" s="23"/>
      <c r="LCZ186" s="23"/>
      <c r="LDA186" s="23"/>
      <c r="LDB186" s="23"/>
      <c r="LDC186" s="23"/>
      <c r="LDD186" s="23"/>
      <c r="LDE186" s="23"/>
      <c r="LDF186" s="23"/>
      <c r="LDG186" s="23"/>
      <c r="LDH186" s="23"/>
      <c r="LDI186" s="23"/>
      <c r="LDJ186" s="23"/>
      <c r="LDK186" s="23"/>
      <c r="LDL186" s="23"/>
      <c r="LDM186" s="23"/>
      <c r="LDN186" s="23"/>
      <c r="LDO186" s="23"/>
      <c r="LDP186" s="23"/>
      <c r="LDQ186" s="23"/>
      <c r="LDR186" s="23"/>
      <c r="LDS186" s="23"/>
      <c r="LDT186" s="23"/>
      <c r="LDU186" s="23"/>
      <c r="LDV186" s="23"/>
      <c r="LDW186" s="23"/>
      <c r="LDX186" s="23"/>
      <c r="LDY186" s="23"/>
      <c r="LDZ186" s="23"/>
      <c r="LEA186" s="23"/>
      <c r="LEB186" s="23"/>
      <c r="LEC186" s="23"/>
      <c r="LED186" s="23"/>
      <c r="LEE186" s="23"/>
      <c r="LEF186" s="23"/>
      <c r="LEG186" s="23"/>
      <c r="LEH186" s="23"/>
      <c r="LEI186" s="23"/>
      <c r="LEJ186" s="23"/>
      <c r="LEK186" s="23"/>
      <c r="LEL186" s="23"/>
      <c r="LEM186" s="23"/>
      <c r="LEN186" s="23"/>
      <c r="LEO186" s="23"/>
      <c r="LEP186" s="23"/>
      <c r="LEQ186" s="23"/>
      <c r="LER186" s="23"/>
      <c r="LES186" s="23"/>
      <c r="LET186" s="23"/>
      <c r="LEU186" s="23"/>
      <c r="LEV186" s="23"/>
      <c r="LEW186" s="23"/>
      <c r="LEX186" s="23"/>
      <c r="LEY186" s="23"/>
      <c r="LEZ186" s="23"/>
      <c r="LFA186" s="23"/>
      <c r="LFB186" s="23"/>
      <c r="LFC186" s="23"/>
      <c r="LFD186" s="23"/>
      <c r="LFE186" s="23"/>
      <c r="LFF186" s="23"/>
      <c r="LFG186" s="23"/>
      <c r="LFH186" s="23"/>
      <c r="LFI186" s="23"/>
      <c r="LFJ186" s="23"/>
      <c r="LFK186" s="23"/>
      <c r="LFL186" s="23"/>
      <c r="LFM186" s="23"/>
      <c r="LFN186" s="23"/>
      <c r="LFO186" s="23"/>
      <c r="LFP186" s="23"/>
      <c r="LFQ186" s="23"/>
      <c r="LFR186" s="23"/>
      <c r="LFS186" s="23"/>
      <c r="LFT186" s="23"/>
      <c r="LFU186" s="23"/>
      <c r="LFV186" s="23"/>
      <c r="LFW186" s="23"/>
      <c r="LFX186" s="23"/>
      <c r="LFY186" s="23"/>
      <c r="LFZ186" s="23"/>
      <c r="LGA186" s="23"/>
      <c r="LGB186" s="23"/>
      <c r="LGC186" s="23"/>
      <c r="LGD186" s="23"/>
      <c r="LGE186" s="23"/>
      <c r="LGF186" s="23"/>
      <c r="LGG186" s="23"/>
      <c r="LGH186" s="23"/>
      <c r="LGI186" s="23"/>
      <c r="LGJ186" s="23"/>
      <c r="LGK186" s="23"/>
      <c r="LGL186" s="23"/>
      <c r="LGM186" s="23"/>
      <c r="LGN186" s="23"/>
      <c r="LGO186" s="23"/>
      <c r="LGP186" s="23"/>
      <c r="LGQ186" s="23"/>
      <c r="LGR186" s="23"/>
      <c r="LGS186" s="23"/>
      <c r="LGT186" s="23"/>
      <c r="LGU186" s="23"/>
      <c r="LGV186" s="23"/>
      <c r="LGW186" s="23"/>
      <c r="LGX186" s="23"/>
      <c r="LGY186" s="23"/>
      <c r="LGZ186" s="23"/>
      <c r="LHA186" s="23"/>
      <c r="LHB186" s="23"/>
      <c r="LHC186" s="23"/>
      <c r="LHD186" s="23"/>
      <c r="LHE186" s="23"/>
      <c r="LHF186" s="23"/>
      <c r="LHG186" s="23"/>
      <c r="LHH186" s="23"/>
      <c r="LHI186" s="23"/>
      <c r="LHJ186" s="23"/>
      <c r="LHK186" s="23"/>
      <c r="LHL186" s="23"/>
      <c r="LHM186" s="23"/>
      <c r="LHN186" s="23"/>
      <c r="LHO186" s="23"/>
      <c r="LHP186" s="23"/>
      <c r="LHQ186" s="23"/>
      <c r="LHR186" s="23"/>
      <c r="LHS186" s="23"/>
      <c r="LHT186" s="23"/>
      <c r="LHU186" s="23"/>
      <c r="LHV186" s="23"/>
      <c r="LHW186" s="23"/>
      <c r="LHX186" s="23"/>
      <c r="LHY186" s="23"/>
      <c r="LHZ186" s="23"/>
      <c r="LIA186" s="23"/>
      <c r="LIB186" s="23"/>
      <c r="LIC186" s="23"/>
      <c r="LID186" s="23"/>
      <c r="LIE186" s="23"/>
      <c r="LIF186" s="23"/>
      <c r="LIG186" s="23"/>
      <c r="LIH186" s="23"/>
      <c r="LII186" s="23"/>
      <c r="LIJ186" s="23"/>
      <c r="LIK186" s="23"/>
      <c r="LIL186" s="23"/>
      <c r="LIM186" s="23"/>
      <c r="LIN186" s="23"/>
      <c r="LIO186" s="23"/>
      <c r="LIP186" s="23"/>
      <c r="LIQ186" s="23"/>
      <c r="LIR186" s="23"/>
      <c r="LIS186" s="23"/>
      <c r="LIT186" s="23"/>
      <c r="LIU186" s="23"/>
      <c r="LIV186" s="23"/>
      <c r="LIW186" s="23"/>
      <c r="LIX186" s="23"/>
      <c r="LIY186" s="23"/>
      <c r="LIZ186" s="23"/>
      <c r="LJA186" s="23"/>
      <c r="LJB186" s="23"/>
      <c r="LJC186" s="23"/>
      <c r="LJD186" s="23"/>
      <c r="LJE186" s="23"/>
      <c r="LJF186" s="23"/>
      <c r="LJG186" s="23"/>
      <c r="LJH186" s="23"/>
      <c r="LJI186" s="23"/>
      <c r="LJJ186" s="23"/>
      <c r="LJK186" s="23"/>
      <c r="LJL186" s="23"/>
      <c r="LJM186" s="23"/>
      <c r="LJN186" s="23"/>
      <c r="LJO186" s="23"/>
      <c r="LJP186" s="23"/>
      <c r="LJQ186" s="23"/>
      <c r="LJR186" s="23"/>
      <c r="LJS186" s="23"/>
      <c r="LJT186" s="23"/>
      <c r="LJU186" s="23"/>
      <c r="LJV186" s="23"/>
      <c r="LJW186" s="23"/>
      <c r="LJX186" s="23"/>
      <c r="LJY186" s="23"/>
      <c r="LJZ186" s="23"/>
      <c r="LKA186" s="23"/>
      <c r="LKB186" s="23"/>
      <c r="LKC186" s="23"/>
      <c r="LKD186" s="23"/>
      <c r="LKE186" s="23"/>
      <c r="LKF186" s="23"/>
      <c r="LKG186" s="23"/>
      <c r="LKH186" s="23"/>
      <c r="LKI186" s="23"/>
      <c r="LKJ186" s="23"/>
      <c r="LKK186" s="23"/>
      <c r="LKL186" s="23"/>
      <c r="LKM186" s="23"/>
      <c r="LKN186" s="23"/>
      <c r="LKO186" s="23"/>
      <c r="LKP186" s="23"/>
      <c r="LKQ186" s="23"/>
      <c r="LKR186" s="23"/>
      <c r="LKS186" s="23"/>
      <c r="LKT186" s="23"/>
      <c r="LKU186" s="23"/>
      <c r="LKV186" s="23"/>
      <c r="LKW186" s="23"/>
      <c r="LKX186" s="23"/>
      <c r="LKY186" s="23"/>
      <c r="LKZ186" s="23"/>
      <c r="LLA186" s="23"/>
      <c r="LLB186" s="23"/>
      <c r="LLC186" s="23"/>
      <c r="LLD186" s="23"/>
      <c r="LLE186" s="23"/>
      <c r="LLF186" s="23"/>
      <c r="LLG186" s="23"/>
      <c r="LLH186" s="23"/>
      <c r="LLI186" s="23"/>
      <c r="LLJ186" s="23"/>
      <c r="LLK186" s="23"/>
      <c r="LLL186" s="23"/>
      <c r="LLM186" s="23"/>
      <c r="LLN186" s="23"/>
      <c r="LLO186" s="23"/>
      <c r="LLP186" s="23"/>
      <c r="LLQ186" s="23"/>
      <c r="LLR186" s="23"/>
      <c r="LLS186" s="23"/>
      <c r="LLT186" s="23"/>
      <c r="LLU186" s="23"/>
      <c r="LLV186" s="23"/>
      <c r="LLW186" s="23"/>
      <c r="LLX186" s="23"/>
      <c r="LLY186" s="23"/>
      <c r="LLZ186" s="23"/>
      <c r="LMA186" s="23"/>
      <c r="LMB186" s="23"/>
      <c r="LMC186" s="23"/>
      <c r="LMD186" s="23"/>
      <c r="LME186" s="23"/>
      <c r="LMF186" s="23"/>
      <c r="LMG186" s="23"/>
      <c r="LMH186" s="23"/>
      <c r="LMI186" s="23"/>
      <c r="LMJ186" s="23"/>
      <c r="LMK186" s="23"/>
      <c r="LML186" s="23"/>
      <c r="LMM186" s="23"/>
      <c r="LMN186" s="23"/>
      <c r="LMO186" s="23"/>
      <c r="LMP186" s="23"/>
      <c r="LMQ186" s="23"/>
      <c r="LMR186" s="23"/>
      <c r="LMS186" s="23"/>
      <c r="LMT186" s="23"/>
      <c r="LMU186" s="23"/>
      <c r="LMV186" s="23"/>
      <c r="LMW186" s="23"/>
      <c r="LMX186" s="23"/>
      <c r="LMY186" s="23"/>
      <c r="LMZ186" s="23"/>
      <c r="LNA186" s="23"/>
      <c r="LNB186" s="23"/>
      <c r="LNC186" s="23"/>
      <c r="LND186" s="23"/>
      <c r="LNE186" s="23"/>
      <c r="LNF186" s="23"/>
      <c r="LNG186" s="23"/>
      <c r="LNH186" s="23"/>
      <c r="LNI186" s="23"/>
      <c r="LNJ186" s="23"/>
      <c r="LNK186" s="23"/>
      <c r="LNL186" s="23"/>
      <c r="LNM186" s="23"/>
      <c r="LNN186" s="23"/>
      <c r="LNO186" s="23"/>
      <c r="LNP186" s="23"/>
      <c r="LNQ186" s="23"/>
      <c r="LNR186" s="23"/>
      <c r="LNS186" s="23"/>
      <c r="LNT186" s="23"/>
      <c r="LNU186" s="23"/>
      <c r="LNV186" s="23"/>
      <c r="LNW186" s="23"/>
      <c r="LNX186" s="23"/>
      <c r="LNY186" s="23"/>
      <c r="LNZ186" s="23"/>
      <c r="LOA186" s="23"/>
      <c r="LOB186" s="23"/>
      <c r="LOC186" s="23"/>
      <c r="LOD186" s="23"/>
      <c r="LOE186" s="23"/>
      <c r="LOF186" s="23"/>
      <c r="LOG186" s="23"/>
      <c r="LOH186" s="23"/>
      <c r="LOI186" s="23"/>
      <c r="LOJ186" s="23"/>
      <c r="LOK186" s="23"/>
      <c r="LOL186" s="23"/>
      <c r="LOM186" s="23"/>
      <c r="LON186" s="23"/>
      <c r="LOO186" s="23"/>
      <c r="LOP186" s="23"/>
      <c r="LOQ186" s="23"/>
      <c r="LOR186" s="23"/>
      <c r="LOS186" s="23"/>
      <c r="LOT186" s="23"/>
      <c r="LOU186" s="23"/>
      <c r="LOV186" s="23"/>
      <c r="LOW186" s="23"/>
      <c r="LOX186" s="23"/>
      <c r="LOY186" s="23"/>
      <c r="LOZ186" s="23"/>
      <c r="LPA186" s="23"/>
      <c r="LPB186" s="23"/>
      <c r="LPC186" s="23"/>
      <c r="LPD186" s="23"/>
      <c r="LPE186" s="23"/>
      <c r="LPF186" s="23"/>
      <c r="LPG186" s="23"/>
      <c r="LPH186" s="23"/>
      <c r="LPI186" s="23"/>
      <c r="LPJ186" s="23"/>
      <c r="LPK186" s="23"/>
      <c r="LPL186" s="23"/>
      <c r="LPM186" s="23"/>
      <c r="LPN186" s="23"/>
      <c r="LPO186" s="23"/>
      <c r="LPP186" s="23"/>
      <c r="LPQ186" s="23"/>
      <c r="LPR186" s="23"/>
      <c r="LPS186" s="23"/>
      <c r="LPT186" s="23"/>
      <c r="LPU186" s="23"/>
      <c r="LPV186" s="23"/>
      <c r="LPW186" s="23"/>
      <c r="LPX186" s="23"/>
      <c r="LPY186" s="23"/>
      <c r="LPZ186" s="23"/>
      <c r="LQA186" s="23"/>
      <c r="LQB186" s="23"/>
      <c r="LQC186" s="23"/>
      <c r="LQD186" s="23"/>
      <c r="LQE186" s="23"/>
      <c r="LQF186" s="23"/>
      <c r="LQG186" s="23"/>
      <c r="LQH186" s="23"/>
      <c r="LQI186" s="23"/>
      <c r="LQJ186" s="23"/>
      <c r="LQK186" s="23"/>
      <c r="LQL186" s="23"/>
      <c r="LQM186" s="23"/>
      <c r="LQN186" s="23"/>
      <c r="LQO186" s="23"/>
      <c r="LQP186" s="23"/>
      <c r="LQQ186" s="23"/>
      <c r="LQR186" s="23"/>
      <c r="LQS186" s="23"/>
      <c r="LQT186" s="23"/>
      <c r="LQU186" s="23"/>
      <c r="LQV186" s="23"/>
      <c r="LQW186" s="23"/>
      <c r="LQX186" s="23"/>
      <c r="LQY186" s="23"/>
      <c r="LQZ186" s="23"/>
      <c r="LRA186" s="23"/>
      <c r="LRB186" s="23"/>
      <c r="LRC186" s="23"/>
      <c r="LRD186" s="23"/>
      <c r="LRE186" s="23"/>
      <c r="LRF186" s="23"/>
      <c r="LRG186" s="23"/>
      <c r="LRH186" s="23"/>
      <c r="LRI186" s="23"/>
      <c r="LRJ186" s="23"/>
      <c r="LRK186" s="23"/>
      <c r="LRL186" s="23"/>
      <c r="LRM186" s="23"/>
      <c r="LRN186" s="23"/>
      <c r="LRO186" s="23"/>
      <c r="LRP186" s="23"/>
      <c r="LRQ186" s="23"/>
      <c r="LRR186" s="23"/>
      <c r="LRS186" s="23"/>
      <c r="LRT186" s="23"/>
      <c r="LRU186" s="23"/>
      <c r="LRV186" s="23"/>
      <c r="LRW186" s="23"/>
      <c r="LRX186" s="23"/>
      <c r="LRY186" s="23"/>
      <c r="LRZ186" s="23"/>
      <c r="LSA186" s="23"/>
      <c r="LSB186" s="23"/>
      <c r="LSC186" s="23"/>
      <c r="LSD186" s="23"/>
      <c r="LSE186" s="23"/>
      <c r="LSF186" s="23"/>
      <c r="LSG186" s="23"/>
      <c r="LSH186" s="23"/>
      <c r="LSI186" s="23"/>
      <c r="LSJ186" s="23"/>
      <c r="LSK186" s="23"/>
      <c r="LSL186" s="23"/>
      <c r="LSM186" s="23"/>
      <c r="LSN186" s="23"/>
      <c r="LSO186" s="23"/>
      <c r="LSP186" s="23"/>
      <c r="LSQ186" s="23"/>
      <c r="LSR186" s="23"/>
      <c r="LSS186" s="23"/>
      <c r="LST186" s="23"/>
      <c r="LSU186" s="23"/>
      <c r="LSV186" s="23"/>
      <c r="LSW186" s="23"/>
      <c r="LSX186" s="23"/>
      <c r="LSY186" s="23"/>
      <c r="LSZ186" s="23"/>
      <c r="LTA186" s="23"/>
      <c r="LTB186" s="23"/>
      <c r="LTC186" s="23"/>
      <c r="LTD186" s="23"/>
      <c r="LTE186" s="23"/>
      <c r="LTF186" s="23"/>
      <c r="LTG186" s="23"/>
      <c r="LTH186" s="23"/>
      <c r="LTI186" s="23"/>
      <c r="LTJ186" s="23"/>
      <c r="LTK186" s="23"/>
      <c r="LTL186" s="23"/>
      <c r="LTM186" s="23"/>
      <c r="LTN186" s="23"/>
      <c r="LTO186" s="23"/>
      <c r="LTP186" s="23"/>
      <c r="LTQ186" s="23"/>
      <c r="LTR186" s="23"/>
      <c r="LTS186" s="23"/>
      <c r="LTT186" s="23"/>
      <c r="LTU186" s="23"/>
      <c r="LTV186" s="23"/>
      <c r="LTW186" s="23"/>
      <c r="LTX186" s="23"/>
      <c r="LTY186" s="23"/>
      <c r="LTZ186" s="23"/>
      <c r="LUA186" s="23"/>
      <c r="LUB186" s="23"/>
      <c r="LUC186" s="23"/>
      <c r="LUD186" s="23"/>
      <c r="LUE186" s="23"/>
      <c r="LUF186" s="23"/>
      <c r="LUG186" s="23"/>
      <c r="LUH186" s="23"/>
      <c r="LUI186" s="23"/>
      <c r="LUJ186" s="23"/>
      <c r="LUK186" s="23"/>
      <c r="LUL186" s="23"/>
      <c r="LUM186" s="23"/>
      <c r="LUN186" s="23"/>
      <c r="LUO186" s="23"/>
      <c r="LUP186" s="23"/>
      <c r="LUQ186" s="23"/>
      <c r="LUR186" s="23"/>
      <c r="LUS186" s="23"/>
      <c r="LUT186" s="23"/>
      <c r="LUU186" s="23"/>
      <c r="LUV186" s="23"/>
      <c r="LUW186" s="23"/>
      <c r="LUX186" s="23"/>
      <c r="LUY186" s="23"/>
      <c r="LUZ186" s="23"/>
      <c r="LVA186" s="23"/>
      <c r="LVB186" s="23"/>
      <c r="LVC186" s="23"/>
      <c r="LVD186" s="23"/>
      <c r="LVE186" s="23"/>
      <c r="LVF186" s="23"/>
      <c r="LVG186" s="23"/>
      <c r="LVH186" s="23"/>
      <c r="LVI186" s="23"/>
      <c r="LVJ186" s="23"/>
      <c r="LVK186" s="23"/>
      <c r="LVL186" s="23"/>
      <c r="LVM186" s="23"/>
      <c r="LVN186" s="23"/>
      <c r="LVO186" s="23"/>
      <c r="LVP186" s="23"/>
      <c r="LVQ186" s="23"/>
      <c r="LVR186" s="23"/>
      <c r="LVS186" s="23"/>
      <c r="LVT186" s="23"/>
      <c r="LVU186" s="23"/>
      <c r="LVV186" s="23"/>
      <c r="LVW186" s="23"/>
      <c r="LVX186" s="23"/>
      <c r="LVY186" s="23"/>
      <c r="LVZ186" s="23"/>
      <c r="LWA186" s="23"/>
      <c r="LWB186" s="23"/>
      <c r="LWC186" s="23"/>
      <c r="LWD186" s="23"/>
      <c r="LWE186" s="23"/>
      <c r="LWF186" s="23"/>
      <c r="LWG186" s="23"/>
      <c r="LWH186" s="23"/>
      <c r="LWI186" s="23"/>
      <c r="LWJ186" s="23"/>
      <c r="LWK186" s="23"/>
      <c r="LWL186" s="23"/>
      <c r="LWM186" s="23"/>
      <c r="LWN186" s="23"/>
      <c r="LWO186" s="23"/>
      <c r="LWP186" s="23"/>
      <c r="LWQ186" s="23"/>
      <c r="LWR186" s="23"/>
      <c r="LWS186" s="23"/>
      <c r="LWT186" s="23"/>
      <c r="LWU186" s="23"/>
      <c r="LWV186" s="23"/>
      <c r="LWW186" s="23"/>
      <c r="LWX186" s="23"/>
      <c r="LWY186" s="23"/>
      <c r="LWZ186" s="23"/>
      <c r="LXA186" s="23"/>
      <c r="LXB186" s="23"/>
      <c r="LXC186" s="23"/>
      <c r="LXD186" s="23"/>
      <c r="LXE186" s="23"/>
      <c r="LXF186" s="23"/>
      <c r="LXG186" s="23"/>
      <c r="LXH186" s="23"/>
      <c r="LXI186" s="23"/>
      <c r="LXJ186" s="23"/>
      <c r="LXK186" s="23"/>
      <c r="LXL186" s="23"/>
      <c r="LXM186" s="23"/>
      <c r="LXN186" s="23"/>
      <c r="LXO186" s="23"/>
      <c r="LXP186" s="23"/>
      <c r="LXQ186" s="23"/>
      <c r="LXR186" s="23"/>
      <c r="LXS186" s="23"/>
      <c r="LXT186" s="23"/>
      <c r="LXU186" s="23"/>
      <c r="LXV186" s="23"/>
      <c r="LXW186" s="23"/>
      <c r="LXX186" s="23"/>
      <c r="LXY186" s="23"/>
      <c r="LXZ186" s="23"/>
      <c r="LYA186" s="23"/>
      <c r="LYB186" s="23"/>
      <c r="LYC186" s="23"/>
      <c r="LYD186" s="23"/>
      <c r="LYE186" s="23"/>
      <c r="LYF186" s="23"/>
      <c r="LYG186" s="23"/>
      <c r="LYH186" s="23"/>
      <c r="LYI186" s="23"/>
      <c r="LYJ186" s="23"/>
      <c r="LYK186" s="23"/>
      <c r="LYL186" s="23"/>
      <c r="LYM186" s="23"/>
      <c r="LYN186" s="23"/>
      <c r="LYO186" s="23"/>
      <c r="LYP186" s="23"/>
      <c r="LYQ186" s="23"/>
      <c r="LYR186" s="23"/>
      <c r="LYS186" s="23"/>
      <c r="LYT186" s="23"/>
      <c r="LYU186" s="23"/>
      <c r="LYV186" s="23"/>
      <c r="LYW186" s="23"/>
      <c r="LYX186" s="23"/>
      <c r="LYY186" s="23"/>
      <c r="LYZ186" s="23"/>
      <c r="LZA186" s="23"/>
      <c r="LZB186" s="23"/>
      <c r="LZC186" s="23"/>
      <c r="LZD186" s="23"/>
      <c r="LZE186" s="23"/>
      <c r="LZF186" s="23"/>
      <c r="LZG186" s="23"/>
      <c r="LZH186" s="23"/>
      <c r="LZI186" s="23"/>
      <c r="LZJ186" s="23"/>
      <c r="LZK186" s="23"/>
      <c r="LZL186" s="23"/>
      <c r="LZM186" s="23"/>
      <c r="LZN186" s="23"/>
      <c r="LZO186" s="23"/>
      <c r="LZP186" s="23"/>
      <c r="LZQ186" s="23"/>
      <c r="LZR186" s="23"/>
      <c r="LZS186" s="23"/>
      <c r="LZT186" s="23"/>
      <c r="LZU186" s="23"/>
      <c r="LZV186" s="23"/>
      <c r="LZW186" s="23"/>
      <c r="LZX186" s="23"/>
      <c r="LZY186" s="23"/>
      <c r="LZZ186" s="23"/>
      <c r="MAA186" s="23"/>
      <c r="MAB186" s="23"/>
      <c r="MAC186" s="23"/>
      <c r="MAD186" s="23"/>
      <c r="MAE186" s="23"/>
      <c r="MAF186" s="23"/>
      <c r="MAG186" s="23"/>
      <c r="MAH186" s="23"/>
      <c r="MAI186" s="23"/>
      <c r="MAJ186" s="23"/>
      <c r="MAK186" s="23"/>
      <c r="MAL186" s="23"/>
      <c r="MAM186" s="23"/>
      <c r="MAN186" s="23"/>
      <c r="MAO186" s="23"/>
      <c r="MAP186" s="23"/>
      <c r="MAQ186" s="23"/>
      <c r="MAR186" s="23"/>
      <c r="MAS186" s="23"/>
      <c r="MAT186" s="23"/>
      <c r="MAU186" s="23"/>
      <c r="MAV186" s="23"/>
      <c r="MAW186" s="23"/>
      <c r="MAX186" s="23"/>
      <c r="MAY186" s="23"/>
      <c r="MAZ186" s="23"/>
      <c r="MBA186" s="23"/>
      <c r="MBB186" s="23"/>
      <c r="MBC186" s="23"/>
      <c r="MBD186" s="23"/>
      <c r="MBE186" s="23"/>
      <c r="MBF186" s="23"/>
      <c r="MBG186" s="23"/>
      <c r="MBH186" s="23"/>
      <c r="MBI186" s="23"/>
      <c r="MBJ186" s="23"/>
      <c r="MBK186" s="23"/>
      <c r="MBL186" s="23"/>
      <c r="MBM186" s="23"/>
      <c r="MBN186" s="23"/>
      <c r="MBO186" s="23"/>
      <c r="MBP186" s="23"/>
      <c r="MBQ186" s="23"/>
      <c r="MBR186" s="23"/>
      <c r="MBS186" s="23"/>
      <c r="MBT186" s="23"/>
      <c r="MBU186" s="23"/>
      <c r="MBV186" s="23"/>
      <c r="MBW186" s="23"/>
      <c r="MBX186" s="23"/>
      <c r="MBY186" s="23"/>
      <c r="MBZ186" s="23"/>
      <c r="MCA186" s="23"/>
      <c r="MCB186" s="23"/>
      <c r="MCC186" s="23"/>
      <c r="MCD186" s="23"/>
      <c r="MCE186" s="23"/>
      <c r="MCF186" s="23"/>
      <c r="MCG186" s="23"/>
      <c r="MCH186" s="23"/>
      <c r="MCI186" s="23"/>
      <c r="MCJ186" s="23"/>
      <c r="MCK186" s="23"/>
      <c r="MCL186" s="23"/>
      <c r="MCM186" s="23"/>
      <c r="MCN186" s="23"/>
      <c r="MCO186" s="23"/>
      <c r="MCP186" s="23"/>
      <c r="MCQ186" s="23"/>
      <c r="MCR186" s="23"/>
      <c r="MCS186" s="23"/>
      <c r="MCT186" s="23"/>
      <c r="MCU186" s="23"/>
      <c r="MCV186" s="23"/>
      <c r="MCW186" s="23"/>
      <c r="MCX186" s="23"/>
      <c r="MCY186" s="23"/>
      <c r="MCZ186" s="23"/>
      <c r="MDA186" s="23"/>
      <c r="MDB186" s="23"/>
      <c r="MDC186" s="23"/>
      <c r="MDD186" s="23"/>
      <c r="MDE186" s="23"/>
      <c r="MDF186" s="23"/>
      <c r="MDG186" s="23"/>
      <c r="MDH186" s="23"/>
      <c r="MDI186" s="23"/>
      <c r="MDJ186" s="23"/>
      <c r="MDK186" s="23"/>
      <c r="MDL186" s="23"/>
      <c r="MDM186" s="23"/>
      <c r="MDN186" s="23"/>
      <c r="MDO186" s="23"/>
      <c r="MDP186" s="23"/>
      <c r="MDQ186" s="23"/>
      <c r="MDR186" s="23"/>
      <c r="MDS186" s="23"/>
      <c r="MDT186" s="23"/>
      <c r="MDU186" s="23"/>
      <c r="MDV186" s="23"/>
      <c r="MDW186" s="23"/>
      <c r="MDX186" s="23"/>
      <c r="MDY186" s="23"/>
      <c r="MDZ186" s="23"/>
      <c r="MEA186" s="23"/>
      <c r="MEB186" s="23"/>
      <c r="MEC186" s="23"/>
      <c r="MED186" s="23"/>
      <c r="MEE186" s="23"/>
      <c r="MEF186" s="23"/>
      <c r="MEG186" s="23"/>
      <c r="MEH186" s="23"/>
      <c r="MEI186" s="23"/>
      <c r="MEJ186" s="23"/>
      <c r="MEK186" s="23"/>
      <c r="MEL186" s="23"/>
      <c r="MEM186" s="23"/>
      <c r="MEN186" s="23"/>
      <c r="MEO186" s="23"/>
      <c r="MEP186" s="23"/>
      <c r="MEQ186" s="23"/>
      <c r="MER186" s="23"/>
      <c r="MES186" s="23"/>
      <c r="MET186" s="23"/>
      <c r="MEU186" s="23"/>
      <c r="MEV186" s="23"/>
      <c r="MEW186" s="23"/>
      <c r="MEX186" s="23"/>
      <c r="MEY186" s="23"/>
      <c r="MEZ186" s="23"/>
      <c r="MFA186" s="23"/>
      <c r="MFB186" s="23"/>
      <c r="MFC186" s="23"/>
      <c r="MFD186" s="23"/>
      <c r="MFE186" s="23"/>
      <c r="MFF186" s="23"/>
      <c r="MFG186" s="23"/>
      <c r="MFH186" s="23"/>
      <c r="MFI186" s="23"/>
      <c r="MFJ186" s="23"/>
      <c r="MFK186" s="23"/>
      <c r="MFL186" s="23"/>
      <c r="MFM186" s="23"/>
      <c r="MFN186" s="23"/>
      <c r="MFO186" s="23"/>
      <c r="MFP186" s="23"/>
      <c r="MFQ186" s="23"/>
      <c r="MFR186" s="23"/>
      <c r="MFS186" s="23"/>
      <c r="MFT186" s="23"/>
      <c r="MFU186" s="23"/>
      <c r="MFV186" s="23"/>
      <c r="MFW186" s="23"/>
      <c r="MFX186" s="23"/>
      <c r="MFY186" s="23"/>
      <c r="MFZ186" s="23"/>
      <c r="MGA186" s="23"/>
      <c r="MGB186" s="23"/>
      <c r="MGC186" s="23"/>
      <c r="MGD186" s="23"/>
      <c r="MGE186" s="23"/>
      <c r="MGF186" s="23"/>
      <c r="MGG186" s="23"/>
      <c r="MGH186" s="23"/>
      <c r="MGI186" s="23"/>
      <c r="MGJ186" s="23"/>
      <c r="MGK186" s="23"/>
      <c r="MGL186" s="23"/>
      <c r="MGM186" s="23"/>
      <c r="MGN186" s="23"/>
      <c r="MGO186" s="23"/>
      <c r="MGP186" s="23"/>
      <c r="MGQ186" s="23"/>
      <c r="MGR186" s="23"/>
      <c r="MGS186" s="23"/>
      <c r="MGT186" s="23"/>
      <c r="MGU186" s="23"/>
      <c r="MGV186" s="23"/>
      <c r="MGW186" s="23"/>
      <c r="MGX186" s="23"/>
      <c r="MGY186" s="23"/>
      <c r="MGZ186" s="23"/>
      <c r="MHA186" s="23"/>
      <c r="MHB186" s="23"/>
      <c r="MHC186" s="23"/>
      <c r="MHD186" s="23"/>
      <c r="MHE186" s="23"/>
      <c r="MHF186" s="23"/>
      <c r="MHG186" s="23"/>
      <c r="MHH186" s="23"/>
      <c r="MHI186" s="23"/>
      <c r="MHJ186" s="23"/>
      <c r="MHK186" s="23"/>
      <c r="MHL186" s="23"/>
      <c r="MHM186" s="23"/>
      <c r="MHN186" s="23"/>
      <c r="MHO186" s="23"/>
      <c r="MHP186" s="23"/>
      <c r="MHQ186" s="23"/>
      <c r="MHR186" s="23"/>
      <c r="MHS186" s="23"/>
      <c r="MHT186" s="23"/>
      <c r="MHU186" s="23"/>
      <c r="MHV186" s="23"/>
      <c r="MHW186" s="23"/>
      <c r="MHX186" s="23"/>
      <c r="MHY186" s="23"/>
      <c r="MHZ186" s="23"/>
      <c r="MIA186" s="23"/>
      <c r="MIB186" s="23"/>
      <c r="MIC186" s="23"/>
      <c r="MID186" s="23"/>
      <c r="MIE186" s="23"/>
      <c r="MIF186" s="23"/>
      <c r="MIG186" s="23"/>
      <c r="MIH186" s="23"/>
      <c r="MII186" s="23"/>
      <c r="MIJ186" s="23"/>
      <c r="MIK186" s="23"/>
      <c r="MIL186" s="23"/>
      <c r="MIM186" s="23"/>
      <c r="MIN186" s="23"/>
      <c r="MIO186" s="23"/>
      <c r="MIP186" s="23"/>
      <c r="MIQ186" s="23"/>
      <c r="MIR186" s="23"/>
      <c r="MIS186" s="23"/>
      <c r="MIT186" s="23"/>
      <c r="MIU186" s="23"/>
      <c r="MIV186" s="23"/>
      <c r="MIW186" s="23"/>
      <c r="MIX186" s="23"/>
      <c r="MIY186" s="23"/>
      <c r="MIZ186" s="23"/>
      <c r="MJA186" s="23"/>
      <c r="MJB186" s="23"/>
      <c r="MJC186" s="23"/>
      <c r="MJD186" s="23"/>
      <c r="MJE186" s="23"/>
      <c r="MJF186" s="23"/>
      <c r="MJG186" s="23"/>
      <c r="MJH186" s="23"/>
      <c r="MJI186" s="23"/>
      <c r="MJJ186" s="23"/>
      <c r="MJK186" s="23"/>
      <c r="MJL186" s="23"/>
      <c r="MJM186" s="23"/>
      <c r="MJN186" s="23"/>
      <c r="MJO186" s="23"/>
      <c r="MJP186" s="23"/>
      <c r="MJQ186" s="23"/>
      <c r="MJR186" s="23"/>
      <c r="MJS186" s="23"/>
      <c r="MJT186" s="23"/>
      <c r="MJU186" s="23"/>
      <c r="MJV186" s="23"/>
      <c r="MJW186" s="23"/>
      <c r="MJX186" s="23"/>
      <c r="MJY186" s="23"/>
      <c r="MJZ186" s="23"/>
      <c r="MKA186" s="23"/>
      <c r="MKB186" s="23"/>
      <c r="MKC186" s="23"/>
      <c r="MKD186" s="23"/>
      <c r="MKE186" s="23"/>
      <c r="MKF186" s="23"/>
      <c r="MKG186" s="23"/>
      <c r="MKH186" s="23"/>
      <c r="MKI186" s="23"/>
      <c r="MKJ186" s="23"/>
      <c r="MKK186" s="23"/>
      <c r="MKL186" s="23"/>
      <c r="MKM186" s="23"/>
      <c r="MKN186" s="23"/>
      <c r="MKO186" s="23"/>
      <c r="MKP186" s="23"/>
      <c r="MKQ186" s="23"/>
      <c r="MKR186" s="23"/>
      <c r="MKS186" s="23"/>
      <c r="MKT186" s="23"/>
      <c r="MKU186" s="23"/>
      <c r="MKV186" s="23"/>
      <c r="MKW186" s="23"/>
      <c r="MKX186" s="23"/>
      <c r="MKY186" s="23"/>
      <c r="MKZ186" s="23"/>
      <c r="MLA186" s="23"/>
      <c r="MLB186" s="23"/>
      <c r="MLC186" s="23"/>
      <c r="MLD186" s="23"/>
      <c r="MLE186" s="23"/>
      <c r="MLF186" s="23"/>
      <c r="MLG186" s="23"/>
      <c r="MLH186" s="23"/>
      <c r="MLI186" s="23"/>
      <c r="MLJ186" s="23"/>
      <c r="MLK186" s="23"/>
      <c r="MLL186" s="23"/>
      <c r="MLM186" s="23"/>
      <c r="MLN186" s="23"/>
      <c r="MLO186" s="23"/>
      <c r="MLP186" s="23"/>
      <c r="MLQ186" s="23"/>
      <c r="MLR186" s="23"/>
      <c r="MLS186" s="23"/>
      <c r="MLT186" s="23"/>
      <c r="MLU186" s="23"/>
      <c r="MLV186" s="23"/>
      <c r="MLW186" s="23"/>
      <c r="MLX186" s="23"/>
      <c r="MLY186" s="23"/>
      <c r="MLZ186" s="23"/>
      <c r="MMA186" s="23"/>
      <c r="MMB186" s="23"/>
      <c r="MMC186" s="23"/>
      <c r="MMD186" s="23"/>
      <c r="MME186" s="23"/>
      <c r="MMF186" s="23"/>
      <c r="MMG186" s="23"/>
      <c r="MMH186" s="23"/>
      <c r="MMI186" s="23"/>
      <c r="MMJ186" s="23"/>
      <c r="MMK186" s="23"/>
      <c r="MML186" s="23"/>
      <c r="MMM186" s="23"/>
      <c r="MMN186" s="23"/>
      <c r="MMO186" s="23"/>
      <c r="MMP186" s="23"/>
      <c r="MMQ186" s="23"/>
      <c r="MMR186" s="23"/>
      <c r="MMS186" s="23"/>
      <c r="MMT186" s="23"/>
      <c r="MMU186" s="23"/>
      <c r="MMV186" s="23"/>
      <c r="MMW186" s="23"/>
      <c r="MMX186" s="23"/>
      <c r="MMY186" s="23"/>
      <c r="MMZ186" s="23"/>
      <c r="MNA186" s="23"/>
      <c r="MNB186" s="23"/>
      <c r="MNC186" s="23"/>
      <c r="MND186" s="23"/>
      <c r="MNE186" s="23"/>
      <c r="MNF186" s="23"/>
      <c r="MNG186" s="23"/>
      <c r="MNH186" s="23"/>
      <c r="MNI186" s="23"/>
      <c r="MNJ186" s="23"/>
      <c r="MNK186" s="23"/>
      <c r="MNL186" s="23"/>
      <c r="MNM186" s="23"/>
      <c r="MNN186" s="23"/>
      <c r="MNO186" s="23"/>
      <c r="MNP186" s="23"/>
      <c r="MNQ186" s="23"/>
      <c r="MNR186" s="23"/>
      <c r="MNS186" s="23"/>
      <c r="MNT186" s="23"/>
      <c r="MNU186" s="23"/>
      <c r="MNV186" s="23"/>
      <c r="MNW186" s="23"/>
      <c r="MNX186" s="23"/>
      <c r="MNY186" s="23"/>
      <c r="MNZ186" s="23"/>
      <c r="MOA186" s="23"/>
      <c r="MOB186" s="23"/>
      <c r="MOC186" s="23"/>
      <c r="MOD186" s="23"/>
      <c r="MOE186" s="23"/>
      <c r="MOF186" s="23"/>
      <c r="MOG186" s="23"/>
      <c r="MOH186" s="23"/>
      <c r="MOI186" s="23"/>
      <c r="MOJ186" s="23"/>
      <c r="MOK186" s="23"/>
      <c r="MOL186" s="23"/>
      <c r="MOM186" s="23"/>
      <c r="MON186" s="23"/>
      <c r="MOO186" s="23"/>
      <c r="MOP186" s="23"/>
      <c r="MOQ186" s="23"/>
      <c r="MOR186" s="23"/>
      <c r="MOS186" s="23"/>
      <c r="MOT186" s="23"/>
      <c r="MOU186" s="23"/>
      <c r="MOV186" s="23"/>
      <c r="MOW186" s="23"/>
      <c r="MOX186" s="23"/>
      <c r="MOY186" s="23"/>
      <c r="MOZ186" s="23"/>
      <c r="MPA186" s="23"/>
      <c r="MPB186" s="23"/>
      <c r="MPC186" s="23"/>
      <c r="MPD186" s="23"/>
      <c r="MPE186" s="23"/>
      <c r="MPF186" s="23"/>
      <c r="MPG186" s="23"/>
      <c r="MPH186" s="23"/>
      <c r="MPI186" s="23"/>
      <c r="MPJ186" s="23"/>
      <c r="MPK186" s="23"/>
      <c r="MPL186" s="23"/>
      <c r="MPM186" s="23"/>
      <c r="MPN186" s="23"/>
      <c r="MPO186" s="23"/>
      <c r="MPP186" s="23"/>
      <c r="MPQ186" s="23"/>
      <c r="MPR186" s="23"/>
      <c r="MPS186" s="23"/>
      <c r="MPT186" s="23"/>
      <c r="MPU186" s="23"/>
      <c r="MPV186" s="23"/>
      <c r="MPW186" s="23"/>
      <c r="MPX186" s="23"/>
      <c r="MPY186" s="23"/>
      <c r="MPZ186" s="23"/>
      <c r="MQA186" s="23"/>
      <c r="MQB186" s="23"/>
      <c r="MQC186" s="23"/>
      <c r="MQD186" s="23"/>
      <c r="MQE186" s="23"/>
      <c r="MQF186" s="23"/>
      <c r="MQG186" s="23"/>
      <c r="MQH186" s="23"/>
      <c r="MQI186" s="23"/>
      <c r="MQJ186" s="23"/>
      <c r="MQK186" s="23"/>
      <c r="MQL186" s="23"/>
      <c r="MQM186" s="23"/>
      <c r="MQN186" s="23"/>
      <c r="MQO186" s="23"/>
      <c r="MQP186" s="23"/>
      <c r="MQQ186" s="23"/>
      <c r="MQR186" s="23"/>
      <c r="MQS186" s="23"/>
      <c r="MQT186" s="23"/>
      <c r="MQU186" s="23"/>
      <c r="MQV186" s="23"/>
      <c r="MQW186" s="23"/>
      <c r="MQX186" s="23"/>
      <c r="MQY186" s="23"/>
      <c r="MQZ186" s="23"/>
      <c r="MRA186" s="23"/>
      <c r="MRB186" s="23"/>
      <c r="MRC186" s="23"/>
      <c r="MRD186" s="23"/>
      <c r="MRE186" s="23"/>
      <c r="MRF186" s="23"/>
      <c r="MRG186" s="23"/>
      <c r="MRH186" s="23"/>
      <c r="MRI186" s="23"/>
      <c r="MRJ186" s="23"/>
      <c r="MRK186" s="23"/>
      <c r="MRL186" s="23"/>
      <c r="MRM186" s="23"/>
      <c r="MRN186" s="23"/>
      <c r="MRO186" s="23"/>
      <c r="MRP186" s="23"/>
      <c r="MRQ186" s="23"/>
      <c r="MRR186" s="23"/>
      <c r="MRS186" s="23"/>
      <c r="MRT186" s="23"/>
      <c r="MRU186" s="23"/>
      <c r="MRV186" s="23"/>
      <c r="MRW186" s="23"/>
      <c r="MRX186" s="23"/>
      <c r="MRY186" s="23"/>
      <c r="MRZ186" s="23"/>
      <c r="MSA186" s="23"/>
      <c r="MSB186" s="23"/>
      <c r="MSC186" s="23"/>
      <c r="MSD186" s="23"/>
      <c r="MSE186" s="23"/>
      <c r="MSF186" s="23"/>
      <c r="MSG186" s="23"/>
      <c r="MSH186" s="23"/>
      <c r="MSI186" s="23"/>
      <c r="MSJ186" s="23"/>
      <c r="MSK186" s="23"/>
      <c r="MSL186" s="23"/>
      <c r="MSM186" s="23"/>
      <c r="MSN186" s="23"/>
      <c r="MSO186" s="23"/>
      <c r="MSP186" s="23"/>
      <c r="MSQ186" s="23"/>
      <c r="MSR186" s="23"/>
      <c r="MSS186" s="23"/>
      <c r="MST186" s="23"/>
      <c r="MSU186" s="23"/>
      <c r="MSV186" s="23"/>
      <c r="MSW186" s="23"/>
      <c r="MSX186" s="23"/>
      <c r="MSY186" s="23"/>
      <c r="MSZ186" s="23"/>
      <c r="MTA186" s="23"/>
      <c r="MTB186" s="23"/>
      <c r="MTC186" s="23"/>
      <c r="MTD186" s="23"/>
      <c r="MTE186" s="23"/>
      <c r="MTF186" s="23"/>
      <c r="MTG186" s="23"/>
      <c r="MTH186" s="23"/>
      <c r="MTI186" s="23"/>
      <c r="MTJ186" s="23"/>
      <c r="MTK186" s="23"/>
      <c r="MTL186" s="23"/>
      <c r="MTM186" s="23"/>
      <c r="MTN186" s="23"/>
      <c r="MTO186" s="23"/>
      <c r="MTP186" s="23"/>
      <c r="MTQ186" s="23"/>
      <c r="MTR186" s="23"/>
      <c r="MTS186" s="23"/>
      <c r="MTT186" s="23"/>
      <c r="MTU186" s="23"/>
      <c r="MTV186" s="23"/>
      <c r="MTW186" s="23"/>
      <c r="MTX186" s="23"/>
      <c r="MTY186" s="23"/>
      <c r="MTZ186" s="23"/>
      <c r="MUA186" s="23"/>
      <c r="MUB186" s="23"/>
      <c r="MUC186" s="23"/>
      <c r="MUD186" s="23"/>
      <c r="MUE186" s="23"/>
      <c r="MUF186" s="23"/>
      <c r="MUG186" s="23"/>
      <c r="MUH186" s="23"/>
      <c r="MUI186" s="23"/>
      <c r="MUJ186" s="23"/>
      <c r="MUK186" s="23"/>
      <c r="MUL186" s="23"/>
      <c r="MUM186" s="23"/>
      <c r="MUN186" s="23"/>
      <c r="MUO186" s="23"/>
      <c r="MUP186" s="23"/>
      <c r="MUQ186" s="23"/>
      <c r="MUR186" s="23"/>
      <c r="MUS186" s="23"/>
      <c r="MUT186" s="23"/>
      <c r="MUU186" s="23"/>
      <c r="MUV186" s="23"/>
      <c r="MUW186" s="23"/>
      <c r="MUX186" s="23"/>
      <c r="MUY186" s="23"/>
      <c r="MUZ186" s="23"/>
      <c r="MVA186" s="23"/>
      <c r="MVB186" s="23"/>
      <c r="MVC186" s="23"/>
      <c r="MVD186" s="23"/>
      <c r="MVE186" s="23"/>
      <c r="MVF186" s="23"/>
      <c r="MVG186" s="23"/>
      <c r="MVH186" s="23"/>
      <c r="MVI186" s="23"/>
      <c r="MVJ186" s="23"/>
      <c r="MVK186" s="23"/>
      <c r="MVL186" s="23"/>
      <c r="MVM186" s="23"/>
      <c r="MVN186" s="23"/>
      <c r="MVO186" s="23"/>
      <c r="MVP186" s="23"/>
      <c r="MVQ186" s="23"/>
      <c r="MVR186" s="23"/>
      <c r="MVS186" s="23"/>
      <c r="MVT186" s="23"/>
      <c r="MVU186" s="23"/>
      <c r="MVV186" s="23"/>
      <c r="MVW186" s="23"/>
      <c r="MVX186" s="23"/>
      <c r="MVY186" s="23"/>
      <c r="MVZ186" s="23"/>
      <c r="MWA186" s="23"/>
      <c r="MWB186" s="23"/>
      <c r="MWC186" s="23"/>
      <c r="MWD186" s="23"/>
      <c r="MWE186" s="23"/>
      <c r="MWF186" s="23"/>
      <c r="MWG186" s="23"/>
      <c r="MWH186" s="23"/>
      <c r="MWI186" s="23"/>
      <c r="MWJ186" s="23"/>
      <c r="MWK186" s="23"/>
      <c r="MWL186" s="23"/>
      <c r="MWM186" s="23"/>
      <c r="MWN186" s="23"/>
      <c r="MWO186" s="23"/>
      <c r="MWP186" s="23"/>
      <c r="MWQ186" s="23"/>
      <c r="MWR186" s="23"/>
      <c r="MWS186" s="23"/>
      <c r="MWT186" s="23"/>
      <c r="MWU186" s="23"/>
      <c r="MWV186" s="23"/>
      <c r="MWW186" s="23"/>
      <c r="MWX186" s="23"/>
      <c r="MWY186" s="23"/>
      <c r="MWZ186" s="23"/>
      <c r="MXA186" s="23"/>
      <c r="MXB186" s="23"/>
      <c r="MXC186" s="23"/>
      <c r="MXD186" s="23"/>
      <c r="MXE186" s="23"/>
      <c r="MXF186" s="23"/>
      <c r="MXG186" s="23"/>
      <c r="MXH186" s="23"/>
      <c r="MXI186" s="23"/>
      <c r="MXJ186" s="23"/>
      <c r="MXK186" s="23"/>
      <c r="MXL186" s="23"/>
      <c r="MXM186" s="23"/>
      <c r="MXN186" s="23"/>
      <c r="MXO186" s="23"/>
      <c r="MXP186" s="23"/>
      <c r="MXQ186" s="23"/>
      <c r="MXR186" s="23"/>
      <c r="MXS186" s="23"/>
      <c r="MXT186" s="23"/>
      <c r="MXU186" s="23"/>
      <c r="MXV186" s="23"/>
      <c r="MXW186" s="23"/>
      <c r="MXX186" s="23"/>
      <c r="MXY186" s="23"/>
      <c r="MXZ186" s="23"/>
      <c r="MYA186" s="23"/>
      <c r="MYB186" s="23"/>
      <c r="MYC186" s="23"/>
      <c r="MYD186" s="23"/>
      <c r="MYE186" s="23"/>
      <c r="MYF186" s="23"/>
      <c r="MYG186" s="23"/>
      <c r="MYH186" s="23"/>
      <c r="MYI186" s="23"/>
      <c r="MYJ186" s="23"/>
      <c r="MYK186" s="23"/>
      <c r="MYL186" s="23"/>
      <c r="MYM186" s="23"/>
      <c r="MYN186" s="23"/>
      <c r="MYO186" s="23"/>
      <c r="MYP186" s="23"/>
      <c r="MYQ186" s="23"/>
      <c r="MYR186" s="23"/>
      <c r="MYS186" s="23"/>
      <c r="MYT186" s="23"/>
      <c r="MYU186" s="23"/>
      <c r="MYV186" s="23"/>
      <c r="MYW186" s="23"/>
      <c r="MYX186" s="23"/>
      <c r="MYY186" s="23"/>
      <c r="MYZ186" s="23"/>
      <c r="MZA186" s="23"/>
      <c r="MZB186" s="23"/>
      <c r="MZC186" s="23"/>
      <c r="MZD186" s="23"/>
      <c r="MZE186" s="23"/>
      <c r="MZF186" s="23"/>
      <c r="MZG186" s="23"/>
      <c r="MZH186" s="23"/>
      <c r="MZI186" s="23"/>
      <c r="MZJ186" s="23"/>
      <c r="MZK186" s="23"/>
      <c r="MZL186" s="23"/>
      <c r="MZM186" s="23"/>
      <c r="MZN186" s="23"/>
      <c r="MZO186" s="23"/>
      <c r="MZP186" s="23"/>
      <c r="MZQ186" s="23"/>
      <c r="MZR186" s="23"/>
      <c r="MZS186" s="23"/>
      <c r="MZT186" s="23"/>
      <c r="MZU186" s="23"/>
      <c r="MZV186" s="23"/>
      <c r="MZW186" s="23"/>
      <c r="MZX186" s="23"/>
      <c r="MZY186" s="23"/>
      <c r="MZZ186" s="23"/>
      <c r="NAA186" s="23"/>
      <c r="NAB186" s="23"/>
      <c r="NAC186" s="23"/>
      <c r="NAD186" s="23"/>
      <c r="NAE186" s="23"/>
      <c r="NAF186" s="23"/>
      <c r="NAG186" s="23"/>
      <c r="NAH186" s="23"/>
      <c r="NAI186" s="23"/>
      <c r="NAJ186" s="23"/>
      <c r="NAK186" s="23"/>
      <c r="NAL186" s="23"/>
      <c r="NAM186" s="23"/>
      <c r="NAN186" s="23"/>
      <c r="NAO186" s="23"/>
      <c r="NAP186" s="23"/>
      <c r="NAQ186" s="23"/>
      <c r="NAR186" s="23"/>
      <c r="NAS186" s="23"/>
      <c r="NAT186" s="23"/>
      <c r="NAU186" s="23"/>
      <c r="NAV186" s="23"/>
      <c r="NAW186" s="23"/>
      <c r="NAX186" s="23"/>
      <c r="NAY186" s="23"/>
      <c r="NAZ186" s="23"/>
      <c r="NBA186" s="23"/>
      <c r="NBB186" s="23"/>
      <c r="NBC186" s="23"/>
      <c r="NBD186" s="23"/>
      <c r="NBE186" s="23"/>
      <c r="NBF186" s="23"/>
      <c r="NBG186" s="23"/>
      <c r="NBH186" s="23"/>
      <c r="NBI186" s="23"/>
      <c r="NBJ186" s="23"/>
      <c r="NBK186" s="23"/>
      <c r="NBL186" s="23"/>
      <c r="NBM186" s="23"/>
      <c r="NBN186" s="23"/>
      <c r="NBO186" s="23"/>
      <c r="NBP186" s="23"/>
      <c r="NBQ186" s="23"/>
      <c r="NBR186" s="23"/>
      <c r="NBS186" s="23"/>
      <c r="NBT186" s="23"/>
      <c r="NBU186" s="23"/>
      <c r="NBV186" s="23"/>
      <c r="NBW186" s="23"/>
      <c r="NBX186" s="23"/>
      <c r="NBY186" s="23"/>
      <c r="NBZ186" s="23"/>
      <c r="NCA186" s="23"/>
      <c r="NCB186" s="23"/>
      <c r="NCC186" s="23"/>
      <c r="NCD186" s="23"/>
      <c r="NCE186" s="23"/>
      <c r="NCF186" s="23"/>
      <c r="NCG186" s="23"/>
      <c r="NCH186" s="23"/>
      <c r="NCI186" s="23"/>
      <c r="NCJ186" s="23"/>
      <c r="NCK186" s="23"/>
      <c r="NCL186" s="23"/>
      <c r="NCM186" s="23"/>
      <c r="NCN186" s="23"/>
      <c r="NCO186" s="23"/>
      <c r="NCP186" s="23"/>
      <c r="NCQ186" s="23"/>
      <c r="NCR186" s="23"/>
      <c r="NCS186" s="23"/>
      <c r="NCT186" s="23"/>
      <c r="NCU186" s="23"/>
      <c r="NCV186" s="23"/>
      <c r="NCW186" s="23"/>
      <c r="NCX186" s="23"/>
      <c r="NCY186" s="23"/>
      <c r="NCZ186" s="23"/>
      <c r="NDA186" s="23"/>
      <c r="NDB186" s="23"/>
      <c r="NDC186" s="23"/>
      <c r="NDD186" s="23"/>
      <c r="NDE186" s="23"/>
      <c r="NDF186" s="23"/>
      <c r="NDG186" s="23"/>
      <c r="NDH186" s="23"/>
      <c r="NDI186" s="23"/>
      <c r="NDJ186" s="23"/>
      <c r="NDK186" s="23"/>
      <c r="NDL186" s="23"/>
      <c r="NDM186" s="23"/>
      <c r="NDN186" s="23"/>
      <c r="NDO186" s="23"/>
      <c r="NDP186" s="23"/>
      <c r="NDQ186" s="23"/>
      <c r="NDR186" s="23"/>
      <c r="NDS186" s="23"/>
      <c r="NDT186" s="23"/>
      <c r="NDU186" s="23"/>
      <c r="NDV186" s="23"/>
      <c r="NDW186" s="23"/>
      <c r="NDX186" s="23"/>
      <c r="NDY186" s="23"/>
      <c r="NDZ186" s="23"/>
      <c r="NEA186" s="23"/>
      <c r="NEB186" s="23"/>
      <c r="NEC186" s="23"/>
      <c r="NED186" s="23"/>
      <c r="NEE186" s="23"/>
      <c r="NEF186" s="23"/>
      <c r="NEG186" s="23"/>
      <c r="NEH186" s="23"/>
      <c r="NEI186" s="23"/>
      <c r="NEJ186" s="23"/>
      <c r="NEK186" s="23"/>
      <c r="NEL186" s="23"/>
      <c r="NEM186" s="23"/>
      <c r="NEN186" s="23"/>
      <c r="NEO186" s="23"/>
      <c r="NEP186" s="23"/>
      <c r="NEQ186" s="23"/>
      <c r="NER186" s="23"/>
      <c r="NES186" s="23"/>
      <c r="NET186" s="23"/>
      <c r="NEU186" s="23"/>
      <c r="NEV186" s="23"/>
      <c r="NEW186" s="23"/>
      <c r="NEX186" s="23"/>
      <c r="NEY186" s="23"/>
      <c r="NEZ186" s="23"/>
      <c r="NFA186" s="23"/>
      <c r="NFB186" s="23"/>
      <c r="NFC186" s="23"/>
      <c r="NFD186" s="23"/>
      <c r="NFE186" s="23"/>
      <c r="NFF186" s="23"/>
      <c r="NFG186" s="23"/>
      <c r="NFH186" s="23"/>
      <c r="NFI186" s="23"/>
      <c r="NFJ186" s="23"/>
      <c r="NFK186" s="23"/>
      <c r="NFL186" s="23"/>
      <c r="NFM186" s="23"/>
      <c r="NFN186" s="23"/>
      <c r="NFO186" s="23"/>
      <c r="NFP186" s="23"/>
      <c r="NFQ186" s="23"/>
      <c r="NFR186" s="23"/>
      <c r="NFS186" s="23"/>
      <c r="NFT186" s="23"/>
      <c r="NFU186" s="23"/>
      <c r="NFV186" s="23"/>
      <c r="NFW186" s="23"/>
      <c r="NFX186" s="23"/>
      <c r="NFY186" s="23"/>
      <c r="NFZ186" s="23"/>
      <c r="NGA186" s="23"/>
      <c r="NGB186" s="23"/>
      <c r="NGC186" s="23"/>
      <c r="NGD186" s="23"/>
      <c r="NGE186" s="23"/>
      <c r="NGF186" s="23"/>
      <c r="NGG186" s="23"/>
      <c r="NGH186" s="23"/>
      <c r="NGI186" s="23"/>
      <c r="NGJ186" s="23"/>
      <c r="NGK186" s="23"/>
      <c r="NGL186" s="23"/>
      <c r="NGM186" s="23"/>
      <c r="NGN186" s="23"/>
      <c r="NGO186" s="23"/>
      <c r="NGP186" s="23"/>
      <c r="NGQ186" s="23"/>
      <c r="NGR186" s="23"/>
      <c r="NGS186" s="23"/>
      <c r="NGT186" s="23"/>
      <c r="NGU186" s="23"/>
      <c r="NGV186" s="23"/>
      <c r="NGW186" s="23"/>
      <c r="NGX186" s="23"/>
      <c r="NGY186" s="23"/>
      <c r="NGZ186" s="23"/>
      <c r="NHA186" s="23"/>
      <c r="NHB186" s="23"/>
      <c r="NHC186" s="23"/>
      <c r="NHD186" s="23"/>
      <c r="NHE186" s="23"/>
      <c r="NHF186" s="23"/>
      <c r="NHG186" s="23"/>
      <c r="NHH186" s="23"/>
      <c r="NHI186" s="23"/>
      <c r="NHJ186" s="23"/>
      <c r="NHK186" s="23"/>
      <c r="NHL186" s="23"/>
      <c r="NHM186" s="23"/>
      <c r="NHN186" s="23"/>
      <c r="NHO186" s="23"/>
      <c r="NHP186" s="23"/>
      <c r="NHQ186" s="23"/>
      <c r="NHR186" s="23"/>
      <c r="NHS186" s="23"/>
      <c r="NHT186" s="23"/>
      <c r="NHU186" s="23"/>
      <c r="NHV186" s="23"/>
      <c r="NHW186" s="23"/>
      <c r="NHX186" s="23"/>
      <c r="NHY186" s="23"/>
      <c r="NHZ186" s="23"/>
      <c r="NIA186" s="23"/>
      <c r="NIB186" s="23"/>
      <c r="NIC186" s="23"/>
      <c r="NID186" s="23"/>
      <c r="NIE186" s="23"/>
      <c r="NIF186" s="23"/>
      <c r="NIG186" s="23"/>
      <c r="NIH186" s="23"/>
      <c r="NII186" s="23"/>
      <c r="NIJ186" s="23"/>
      <c r="NIK186" s="23"/>
      <c r="NIL186" s="23"/>
      <c r="NIM186" s="23"/>
      <c r="NIN186" s="23"/>
      <c r="NIO186" s="23"/>
      <c r="NIP186" s="23"/>
      <c r="NIQ186" s="23"/>
      <c r="NIR186" s="23"/>
      <c r="NIS186" s="23"/>
      <c r="NIT186" s="23"/>
      <c r="NIU186" s="23"/>
      <c r="NIV186" s="23"/>
      <c r="NIW186" s="23"/>
      <c r="NIX186" s="23"/>
      <c r="NIY186" s="23"/>
      <c r="NIZ186" s="23"/>
      <c r="NJA186" s="23"/>
      <c r="NJB186" s="23"/>
      <c r="NJC186" s="23"/>
      <c r="NJD186" s="23"/>
      <c r="NJE186" s="23"/>
      <c r="NJF186" s="23"/>
      <c r="NJG186" s="23"/>
      <c r="NJH186" s="23"/>
      <c r="NJI186" s="23"/>
      <c r="NJJ186" s="23"/>
      <c r="NJK186" s="23"/>
      <c r="NJL186" s="23"/>
      <c r="NJM186" s="23"/>
      <c r="NJN186" s="23"/>
      <c r="NJO186" s="23"/>
      <c r="NJP186" s="23"/>
      <c r="NJQ186" s="23"/>
      <c r="NJR186" s="23"/>
      <c r="NJS186" s="23"/>
      <c r="NJT186" s="23"/>
      <c r="NJU186" s="23"/>
      <c r="NJV186" s="23"/>
      <c r="NJW186" s="23"/>
      <c r="NJX186" s="23"/>
      <c r="NJY186" s="23"/>
      <c r="NJZ186" s="23"/>
      <c r="NKA186" s="23"/>
      <c r="NKB186" s="23"/>
      <c r="NKC186" s="23"/>
      <c r="NKD186" s="23"/>
      <c r="NKE186" s="23"/>
      <c r="NKF186" s="23"/>
      <c r="NKG186" s="23"/>
      <c r="NKH186" s="23"/>
      <c r="NKI186" s="23"/>
      <c r="NKJ186" s="23"/>
      <c r="NKK186" s="23"/>
      <c r="NKL186" s="23"/>
      <c r="NKM186" s="23"/>
      <c r="NKN186" s="23"/>
      <c r="NKO186" s="23"/>
      <c r="NKP186" s="23"/>
      <c r="NKQ186" s="23"/>
      <c r="NKR186" s="23"/>
      <c r="NKS186" s="23"/>
      <c r="NKT186" s="23"/>
      <c r="NKU186" s="23"/>
      <c r="NKV186" s="23"/>
      <c r="NKW186" s="23"/>
      <c r="NKX186" s="23"/>
      <c r="NKY186" s="23"/>
      <c r="NKZ186" s="23"/>
      <c r="NLA186" s="23"/>
      <c r="NLB186" s="23"/>
      <c r="NLC186" s="23"/>
      <c r="NLD186" s="23"/>
      <c r="NLE186" s="23"/>
      <c r="NLF186" s="23"/>
      <c r="NLG186" s="23"/>
      <c r="NLH186" s="23"/>
      <c r="NLI186" s="23"/>
      <c r="NLJ186" s="23"/>
      <c r="NLK186" s="23"/>
      <c r="NLL186" s="23"/>
      <c r="NLM186" s="23"/>
      <c r="NLN186" s="23"/>
      <c r="NLO186" s="23"/>
      <c r="NLP186" s="23"/>
      <c r="NLQ186" s="23"/>
      <c r="NLR186" s="23"/>
      <c r="NLS186" s="23"/>
      <c r="NLT186" s="23"/>
      <c r="NLU186" s="23"/>
      <c r="NLV186" s="23"/>
      <c r="NLW186" s="23"/>
      <c r="NLX186" s="23"/>
      <c r="NLY186" s="23"/>
      <c r="NLZ186" s="23"/>
      <c r="NMA186" s="23"/>
      <c r="NMB186" s="23"/>
      <c r="NMC186" s="23"/>
      <c r="NMD186" s="23"/>
      <c r="NME186" s="23"/>
      <c r="NMF186" s="23"/>
      <c r="NMG186" s="23"/>
      <c r="NMH186" s="23"/>
      <c r="NMI186" s="23"/>
      <c r="NMJ186" s="23"/>
      <c r="NMK186" s="23"/>
      <c r="NML186" s="23"/>
      <c r="NMM186" s="23"/>
      <c r="NMN186" s="23"/>
      <c r="NMO186" s="23"/>
      <c r="NMP186" s="23"/>
      <c r="NMQ186" s="23"/>
      <c r="NMR186" s="23"/>
      <c r="NMS186" s="23"/>
      <c r="NMT186" s="23"/>
      <c r="NMU186" s="23"/>
      <c r="NMV186" s="23"/>
      <c r="NMW186" s="23"/>
      <c r="NMX186" s="23"/>
      <c r="NMY186" s="23"/>
      <c r="NMZ186" s="23"/>
      <c r="NNA186" s="23"/>
      <c r="NNB186" s="23"/>
      <c r="NNC186" s="23"/>
      <c r="NND186" s="23"/>
      <c r="NNE186" s="23"/>
      <c r="NNF186" s="23"/>
      <c r="NNG186" s="23"/>
      <c r="NNH186" s="23"/>
      <c r="NNI186" s="23"/>
      <c r="NNJ186" s="23"/>
      <c r="NNK186" s="23"/>
      <c r="NNL186" s="23"/>
      <c r="NNM186" s="23"/>
      <c r="NNN186" s="23"/>
      <c r="NNO186" s="23"/>
      <c r="NNP186" s="23"/>
      <c r="NNQ186" s="23"/>
      <c r="NNR186" s="23"/>
      <c r="NNS186" s="23"/>
      <c r="NNT186" s="23"/>
      <c r="NNU186" s="23"/>
      <c r="NNV186" s="23"/>
      <c r="NNW186" s="23"/>
      <c r="NNX186" s="23"/>
      <c r="NNY186" s="23"/>
      <c r="NNZ186" s="23"/>
      <c r="NOA186" s="23"/>
      <c r="NOB186" s="23"/>
      <c r="NOC186" s="23"/>
      <c r="NOD186" s="23"/>
      <c r="NOE186" s="23"/>
      <c r="NOF186" s="23"/>
      <c r="NOG186" s="23"/>
      <c r="NOH186" s="23"/>
      <c r="NOI186" s="23"/>
      <c r="NOJ186" s="23"/>
      <c r="NOK186" s="23"/>
      <c r="NOL186" s="23"/>
      <c r="NOM186" s="23"/>
      <c r="NON186" s="23"/>
      <c r="NOO186" s="23"/>
      <c r="NOP186" s="23"/>
      <c r="NOQ186" s="23"/>
      <c r="NOR186" s="23"/>
      <c r="NOS186" s="23"/>
      <c r="NOT186" s="23"/>
      <c r="NOU186" s="23"/>
      <c r="NOV186" s="23"/>
      <c r="NOW186" s="23"/>
      <c r="NOX186" s="23"/>
      <c r="NOY186" s="23"/>
      <c r="NOZ186" s="23"/>
      <c r="NPA186" s="23"/>
      <c r="NPB186" s="23"/>
      <c r="NPC186" s="23"/>
      <c r="NPD186" s="23"/>
      <c r="NPE186" s="23"/>
      <c r="NPF186" s="23"/>
      <c r="NPG186" s="23"/>
      <c r="NPH186" s="23"/>
      <c r="NPI186" s="23"/>
      <c r="NPJ186" s="23"/>
      <c r="NPK186" s="23"/>
      <c r="NPL186" s="23"/>
      <c r="NPM186" s="23"/>
      <c r="NPN186" s="23"/>
      <c r="NPO186" s="23"/>
      <c r="NPP186" s="23"/>
      <c r="NPQ186" s="23"/>
      <c r="NPR186" s="23"/>
      <c r="NPS186" s="23"/>
      <c r="NPT186" s="23"/>
      <c r="NPU186" s="23"/>
      <c r="NPV186" s="23"/>
      <c r="NPW186" s="23"/>
      <c r="NPX186" s="23"/>
      <c r="NPY186" s="23"/>
      <c r="NPZ186" s="23"/>
      <c r="NQA186" s="23"/>
      <c r="NQB186" s="23"/>
      <c r="NQC186" s="23"/>
      <c r="NQD186" s="23"/>
      <c r="NQE186" s="23"/>
      <c r="NQF186" s="23"/>
      <c r="NQG186" s="23"/>
      <c r="NQH186" s="23"/>
      <c r="NQI186" s="23"/>
      <c r="NQJ186" s="23"/>
      <c r="NQK186" s="23"/>
      <c r="NQL186" s="23"/>
      <c r="NQM186" s="23"/>
      <c r="NQN186" s="23"/>
      <c r="NQO186" s="23"/>
      <c r="NQP186" s="23"/>
      <c r="NQQ186" s="23"/>
      <c r="NQR186" s="23"/>
      <c r="NQS186" s="23"/>
      <c r="NQT186" s="23"/>
      <c r="NQU186" s="23"/>
      <c r="NQV186" s="23"/>
      <c r="NQW186" s="23"/>
      <c r="NQX186" s="23"/>
      <c r="NQY186" s="23"/>
      <c r="NQZ186" s="23"/>
      <c r="NRA186" s="23"/>
      <c r="NRB186" s="23"/>
      <c r="NRC186" s="23"/>
      <c r="NRD186" s="23"/>
      <c r="NRE186" s="23"/>
      <c r="NRF186" s="23"/>
      <c r="NRG186" s="23"/>
      <c r="NRH186" s="23"/>
      <c r="NRI186" s="23"/>
      <c r="NRJ186" s="23"/>
      <c r="NRK186" s="23"/>
      <c r="NRL186" s="23"/>
      <c r="NRM186" s="23"/>
      <c r="NRN186" s="23"/>
      <c r="NRO186" s="23"/>
      <c r="NRP186" s="23"/>
      <c r="NRQ186" s="23"/>
      <c r="NRR186" s="23"/>
      <c r="NRS186" s="23"/>
      <c r="NRT186" s="23"/>
      <c r="NRU186" s="23"/>
      <c r="NRV186" s="23"/>
      <c r="NRW186" s="23"/>
      <c r="NRX186" s="23"/>
      <c r="NRY186" s="23"/>
      <c r="NRZ186" s="23"/>
      <c r="NSA186" s="23"/>
      <c r="NSB186" s="23"/>
      <c r="NSC186" s="23"/>
      <c r="NSD186" s="23"/>
      <c r="NSE186" s="23"/>
      <c r="NSF186" s="23"/>
      <c r="NSG186" s="23"/>
      <c r="NSH186" s="23"/>
      <c r="NSI186" s="23"/>
      <c r="NSJ186" s="23"/>
      <c r="NSK186" s="23"/>
      <c r="NSL186" s="23"/>
      <c r="NSM186" s="23"/>
      <c r="NSN186" s="23"/>
      <c r="NSO186" s="23"/>
      <c r="NSP186" s="23"/>
      <c r="NSQ186" s="23"/>
      <c r="NSR186" s="23"/>
      <c r="NSS186" s="23"/>
      <c r="NST186" s="23"/>
      <c r="NSU186" s="23"/>
      <c r="NSV186" s="23"/>
      <c r="NSW186" s="23"/>
      <c r="NSX186" s="23"/>
      <c r="NSY186" s="23"/>
      <c r="NSZ186" s="23"/>
      <c r="NTA186" s="23"/>
      <c r="NTB186" s="23"/>
      <c r="NTC186" s="23"/>
      <c r="NTD186" s="23"/>
      <c r="NTE186" s="23"/>
      <c r="NTF186" s="23"/>
      <c r="NTG186" s="23"/>
      <c r="NTH186" s="23"/>
      <c r="NTI186" s="23"/>
      <c r="NTJ186" s="23"/>
      <c r="NTK186" s="23"/>
      <c r="NTL186" s="23"/>
      <c r="NTM186" s="23"/>
      <c r="NTN186" s="23"/>
      <c r="NTO186" s="23"/>
      <c r="NTP186" s="23"/>
      <c r="NTQ186" s="23"/>
      <c r="NTR186" s="23"/>
      <c r="NTS186" s="23"/>
      <c r="NTT186" s="23"/>
      <c r="NTU186" s="23"/>
      <c r="NTV186" s="23"/>
      <c r="NTW186" s="23"/>
      <c r="NTX186" s="23"/>
      <c r="NTY186" s="23"/>
      <c r="NTZ186" s="23"/>
      <c r="NUA186" s="23"/>
      <c r="NUB186" s="23"/>
      <c r="NUC186" s="23"/>
      <c r="NUD186" s="23"/>
      <c r="NUE186" s="23"/>
      <c r="NUF186" s="23"/>
      <c r="NUG186" s="23"/>
      <c r="NUH186" s="23"/>
      <c r="NUI186" s="23"/>
      <c r="NUJ186" s="23"/>
      <c r="NUK186" s="23"/>
      <c r="NUL186" s="23"/>
      <c r="NUM186" s="23"/>
      <c r="NUN186" s="23"/>
      <c r="NUO186" s="23"/>
      <c r="NUP186" s="23"/>
      <c r="NUQ186" s="23"/>
      <c r="NUR186" s="23"/>
      <c r="NUS186" s="23"/>
      <c r="NUT186" s="23"/>
      <c r="NUU186" s="23"/>
      <c r="NUV186" s="23"/>
      <c r="NUW186" s="23"/>
      <c r="NUX186" s="23"/>
      <c r="NUY186" s="23"/>
      <c r="NUZ186" s="23"/>
      <c r="NVA186" s="23"/>
      <c r="NVB186" s="23"/>
      <c r="NVC186" s="23"/>
      <c r="NVD186" s="23"/>
      <c r="NVE186" s="23"/>
      <c r="NVF186" s="23"/>
      <c r="NVG186" s="23"/>
      <c r="NVH186" s="23"/>
      <c r="NVI186" s="23"/>
      <c r="NVJ186" s="23"/>
      <c r="NVK186" s="23"/>
      <c r="NVL186" s="23"/>
      <c r="NVM186" s="23"/>
      <c r="NVN186" s="23"/>
      <c r="NVO186" s="23"/>
      <c r="NVP186" s="23"/>
      <c r="NVQ186" s="23"/>
      <c r="NVR186" s="23"/>
      <c r="NVS186" s="23"/>
      <c r="NVT186" s="23"/>
      <c r="NVU186" s="23"/>
      <c r="NVV186" s="23"/>
      <c r="NVW186" s="23"/>
      <c r="NVX186" s="23"/>
      <c r="NVY186" s="23"/>
      <c r="NVZ186" s="23"/>
      <c r="NWA186" s="23"/>
      <c r="NWB186" s="23"/>
      <c r="NWC186" s="23"/>
      <c r="NWD186" s="23"/>
      <c r="NWE186" s="23"/>
      <c r="NWF186" s="23"/>
      <c r="NWG186" s="23"/>
      <c r="NWH186" s="23"/>
      <c r="NWI186" s="23"/>
      <c r="NWJ186" s="23"/>
      <c r="NWK186" s="23"/>
      <c r="NWL186" s="23"/>
      <c r="NWM186" s="23"/>
      <c r="NWN186" s="23"/>
      <c r="NWO186" s="23"/>
      <c r="NWP186" s="23"/>
      <c r="NWQ186" s="23"/>
      <c r="NWR186" s="23"/>
      <c r="NWS186" s="23"/>
      <c r="NWT186" s="23"/>
      <c r="NWU186" s="23"/>
      <c r="NWV186" s="23"/>
      <c r="NWW186" s="23"/>
      <c r="NWX186" s="23"/>
      <c r="NWY186" s="23"/>
      <c r="NWZ186" s="23"/>
      <c r="NXA186" s="23"/>
      <c r="NXB186" s="23"/>
      <c r="NXC186" s="23"/>
      <c r="NXD186" s="23"/>
      <c r="NXE186" s="23"/>
      <c r="NXF186" s="23"/>
      <c r="NXG186" s="23"/>
      <c r="NXH186" s="23"/>
      <c r="NXI186" s="23"/>
      <c r="NXJ186" s="23"/>
      <c r="NXK186" s="23"/>
      <c r="NXL186" s="23"/>
      <c r="NXM186" s="23"/>
      <c r="NXN186" s="23"/>
      <c r="NXO186" s="23"/>
      <c r="NXP186" s="23"/>
      <c r="NXQ186" s="23"/>
      <c r="NXR186" s="23"/>
      <c r="NXS186" s="23"/>
      <c r="NXT186" s="23"/>
      <c r="NXU186" s="23"/>
      <c r="NXV186" s="23"/>
      <c r="NXW186" s="23"/>
      <c r="NXX186" s="23"/>
      <c r="NXY186" s="23"/>
      <c r="NXZ186" s="23"/>
      <c r="NYA186" s="23"/>
      <c r="NYB186" s="23"/>
      <c r="NYC186" s="23"/>
      <c r="NYD186" s="23"/>
      <c r="NYE186" s="23"/>
      <c r="NYF186" s="23"/>
      <c r="NYG186" s="23"/>
      <c r="NYH186" s="23"/>
      <c r="NYI186" s="23"/>
      <c r="NYJ186" s="23"/>
      <c r="NYK186" s="23"/>
      <c r="NYL186" s="23"/>
      <c r="NYM186" s="23"/>
      <c r="NYN186" s="23"/>
      <c r="NYO186" s="23"/>
      <c r="NYP186" s="23"/>
      <c r="NYQ186" s="23"/>
      <c r="NYR186" s="23"/>
      <c r="NYS186" s="23"/>
      <c r="NYT186" s="23"/>
      <c r="NYU186" s="23"/>
      <c r="NYV186" s="23"/>
      <c r="NYW186" s="23"/>
      <c r="NYX186" s="23"/>
      <c r="NYY186" s="23"/>
      <c r="NYZ186" s="23"/>
      <c r="NZA186" s="23"/>
      <c r="NZB186" s="23"/>
      <c r="NZC186" s="23"/>
      <c r="NZD186" s="23"/>
      <c r="NZE186" s="23"/>
      <c r="NZF186" s="23"/>
      <c r="NZG186" s="23"/>
      <c r="NZH186" s="23"/>
      <c r="NZI186" s="23"/>
      <c r="NZJ186" s="23"/>
      <c r="NZK186" s="23"/>
      <c r="NZL186" s="23"/>
      <c r="NZM186" s="23"/>
      <c r="NZN186" s="23"/>
      <c r="NZO186" s="23"/>
      <c r="NZP186" s="23"/>
      <c r="NZQ186" s="23"/>
      <c r="NZR186" s="23"/>
      <c r="NZS186" s="23"/>
      <c r="NZT186" s="23"/>
      <c r="NZU186" s="23"/>
      <c r="NZV186" s="23"/>
      <c r="NZW186" s="23"/>
      <c r="NZX186" s="23"/>
      <c r="NZY186" s="23"/>
      <c r="NZZ186" s="23"/>
      <c r="OAA186" s="23"/>
      <c r="OAB186" s="23"/>
      <c r="OAC186" s="23"/>
      <c r="OAD186" s="23"/>
      <c r="OAE186" s="23"/>
      <c r="OAF186" s="23"/>
      <c r="OAG186" s="23"/>
      <c r="OAH186" s="23"/>
      <c r="OAI186" s="23"/>
      <c r="OAJ186" s="23"/>
      <c r="OAK186" s="23"/>
      <c r="OAL186" s="23"/>
      <c r="OAM186" s="23"/>
      <c r="OAN186" s="23"/>
      <c r="OAO186" s="23"/>
      <c r="OAP186" s="23"/>
      <c r="OAQ186" s="23"/>
      <c r="OAR186" s="23"/>
      <c r="OAS186" s="23"/>
      <c r="OAT186" s="23"/>
      <c r="OAU186" s="23"/>
      <c r="OAV186" s="23"/>
      <c r="OAW186" s="23"/>
      <c r="OAX186" s="23"/>
      <c r="OAY186" s="23"/>
      <c r="OAZ186" s="23"/>
      <c r="OBA186" s="23"/>
      <c r="OBB186" s="23"/>
      <c r="OBC186" s="23"/>
      <c r="OBD186" s="23"/>
      <c r="OBE186" s="23"/>
      <c r="OBF186" s="23"/>
      <c r="OBG186" s="23"/>
      <c r="OBH186" s="23"/>
      <c r="OBI186" s="23"/>
      <c r="OBJ186" s="23"/>
      <c r="OBK186" s="23"/>
      <c r="OBL186" s="23"/>
      <c r="OBM186" s="23"/>
      <c r="OBN186" s="23"/>
      <c r="OBO186" s="23"/>
      <c r="OBP186" s="23"/>
      <c r="OBQ186" s="23"/>
      <c r="OBR186" s="23"/>
      <c r="OBS186" s="23"/>
      <c r="OBT186" s="23"/>
      <c r="OBU186" s="23"/>
      <c r="OBV186" s="23"/>
      <c r="OBW186" s="23"/>
      <c r="OBX186" s="23"/>
      <c r="OBY186" s="23"/>
      <c r="OBZ186" s="23"/>
      <c r="OCA186" s="23"/>
      <c r="OCB186" s="23"/>
      <c r="OCC186" s="23"/>
      <c r="OCD186" s="23"/>
      <c r="OCE186" s="23"/>
      <c r="OCF186" s="23"/>
      <c r="OCG186" s="23"/>
      <c r="OCH186" s="23"/>
      <c r="OCI186" s="23"/>
      <c r="OCJ186" s="23"/>
      <c r="OCK186" s="23"/>
      <c r="OCL186" s="23"/>
      <c r="OCM186" s="23"/>
      <c r="OCN186" s="23"/>
      <c r="OCO186" s="23"/>
      <c r="OCP186" s="23"/>
      <c r="OCQ186" s="23"/>
      <c r="OCR186" s="23"/>
      <c r="OCS186" s="23"/>
      <c r="OCT186" s="23"/>
      <c r="OCU186" s="23"/>
      <c r="OCV186" s="23"/>
      <c r="OCW186" s="23"/>
      <c r="OCX186" s="23"/>
      <c r="OCY186" s="23"/>
      <c r="OCZ186" s="23"/>
      <c r="ODA186" s="23"/>
      <c r="ODB186" s="23"/>
      <c r="ODC186" s="23"/>
      <c r="ODD186" s="23"/>
      <c r="ODE186" s="23"/>
      <c r="ODF186" s="23"/>
      <c r="ODG186" s="23"/>
      <c r="ODH186" s="23"/>
      <c r="ODI186" s="23"/>
      <c r="ODJ186" s="23"/>
      <c r="ODK186" s="23"/>
      <c r="ODL186" s="23"/>
      <c r="ODM186" s="23"/>
      <c r="ODN186" s="23"/>
      <c r="ODO186" s="23"/>
      <c r="ODP186" s="23"/>
      <c r="ODQ186" s="23"/>
      <c r="ODR186" s="23"/>
      <c r="ODS186" s="23"/>
      <c r="ODT186" s="23"/>
      <c r="ODU186" s="23"/>
      <c r="ODV186" s="23"/>
      <c r="ODW186" s="23"/>
      <c r="ODX186" s="23"/>
      <c r="ODY186" s="23"/>
      <c r="ODZ186" s="23"/>
      <c r="OEA186" s="23"/>
      <c r="OEB186" s="23"/>
      <c r="OEC186" s="23"/>
      <c r="OED186" s="23"/>
      <c r="OEE186" s="23"/>
      <c r="OEF186" s="23"/>
      <c r="OEG186" s="23"/>
      <c r="OEH186" s="23"/>
      <c r="OEI186" s="23"/>
      <c r="OEJ186" s="23"/>
      <c r="OEK186" s="23"/>
      <c r="OEL186" s="23"/>
      <c r="OEM186" s="23"/>
      <c r="OEN186" s="23"/>
      <c r="OEO186" s="23"/>
      <c r="OEP186" s="23"/>
      <c r="OEQ186" s="23"/>
      <c r="OER186" s="23"/>
      <c r="OES186" s="23"/>
      <c r="OET186" s="23"/>
      <c r="OEU186" s="23"/>
      <c r="OEV186" s="23"/>
      <c r="OEW186" s="23"/>
      <c r="OEX186" s="23"/>
      <c r="OEY186" s="23"/>
      <c r="OEZ186" s="23"/>
      <c r="OFA186" s="23"/>
      <c r="OFB186" s="23"/>
      <c r="OFC186" s="23"/>
      <c r="OFD186" s="23"/>
      <c r="OFE186" s="23"/>
      <c r="OFF186" s="23"/>
      <c r="OFG186" s="23"/>
      <c r="OFH186" s="23"/>
      <c r="OFI186" s="23"/>
      <c r="OFJ186" s="23"/>
      <c r="OFK186" s="23"/>
      <c r="OFL186" s="23"/>
      <c r="OFM186" s="23"/>
      <c r="OFN186" s="23"/>
      <c r="OFO186" s="23"/>
      <c r="OFP186" s="23"/>
      <c r="OFQ186" s="23"/>
      <c r="OFR186" s="23"/>
      <c r="OFS186" s="23"/>
      <c r="OFT186" s="23"/>
      <c r="OFU186" s="23"/>
      <c r="OFV186" s="23"/>
      <c r="OFW186" s="23"/>
      <c r="OFX186" s="23"/>
      <c r="OFY186" s="23"/>
      <c r="OFZ186" s="23"/>
      <c r="OGA186" s="23"/>
      <c r="OGB186" s="23"/>
      <c r="OGC186" s="23"/>
      <c r="OGD186" s="23"/>
      <c r="OGE186" s="23"/>
      <c r="OGF186" s="23"/>
      <c r="OGG186" s="23"/>
      <c r="OGH186" s="23"/>
      <c r="OGI186" s="23"/>
      <c r="OGJ186" s="23"/>
      <c r="OGK186" s="23"/>
      <c r="OGL186" s="23"/>
      <c r="OGM186" s="23"/>
      <c r="OGN186" s="23"/>
      <c r="OGO186" s="23"/>
      <c r="OGP186" s="23"/>
      <c r="OGQ186" s="23"/>
      <c r="OGR186" s="23"/>
      <c r="OGS186" s="23"/>
      <c r="OGT186" s="23"/>
      <c r="OGU186" s="23"/>
      <c r="OGV186" s="23"/>
      <c r="OGW186" s="23"/>
      <c r="OGX186" s="23"/>
      <c r="OGY186" s="23"/>
      <c r="OGZ186" s="23"/>
      <c r="OHA186" s="23"/>
      <c r="OHB186" s="23"/>
      <c r="OHC186" s="23"/>
      <c r="OHD186" s="23"/>
      <c r="OHE186" s="23"/>
      <c r="OHF186" s="23"/>
      <c r="OHG186" s="23"/>
      <c r="OHH186" s="23"/>
      <c r="OHI186" s="23"/>
      <c r="OHJ186" s="23"/>
      <c r="OHK186" s="23"/>
      <c r="OHL186" s="23"/>
      <c r="OHM186" s="23"/>
      <c r="OHN186" s="23"/>
      <c r="OHO186" s="23"/>
      <c r="OHP186" s="23"/>
      <c r="OHQ186" s="23"/>
      <c r="OHR186" s="23"/>
      <c r="OHS186" s="23"/>
      <c r="OHT186" s="23"/>
      <c r="OHU186" s="23"/>
      <c r="OHV186" s="23"/>
      <c r="OHW186" s="23"/>
      <c r="OHX186" s="23"/>
      <c r="OHY186" s="23"/>
      <c r="OHZ186" s="23"/>
      <c r="OIA186" s="23"/>
      <c r="OIB186" s="23"/>
      <c r="OIC186" s="23"/>
      <c r="OID186" s="23"/>
      <c r="OIE186" s="23"/>
      <c r="OIF186" s="23"/>
      <c r="OIG186" s="23"/>
      <c r="OIH186" s="23"/>
      <c r="OII186" s="23"/>
      <c r="OIJ186" s="23"/>
      <c r="OIK186" s="23"/>
      <c r="OIL186" s="23"/>
      <c r="OIM186" s="23"/>
      <c r="OIN186" s="23"/>
      <c r="OIO186" s="23"/>
      <c r="OIP186" s="23"/>
      <c r="OIQ186" s="23"/>
      <c r="OIR186" s="23"/>
      <c r="OIS186" s="23"/>
      <c r="OIT186" s="23"/>
      <c r="OIU186" s="23"/>
      <c r="OIV186" s="23"/>
      <c r="OIW186" s="23"/>
      <c r="OIX186" s="23"/>
      <c r="OIY186" s="23"/>
      <c r="OIZ186" s="23"/>
      <c r="OJA186" s="23"/>
      <c r="OJB186" s="23"/>
      <c r="OJC186" s="23"/>
      <c r="OJD186" s="23"/>
      <c r="OJE186" s="23"/>
      <c r="OJF186" s="23"/>
      <c r="OJG186" s="23"/>
      <c r="OJH186" s="23"/>
      <c r="OJI186" s="23"/>
      <c r="OJJ186" s="23"/>
      <c r="OJK186" s="23"/>
      <c r="OJL186" s="23"/>
      <c r="OJM186" s="23"/>
      <c r="OJN186" s="23"/>
      <c r="OJO186" s="23"/>
      <c r="OJP186" s="23"/>
      <c r="OJQ186" s="23"/>
      <c r="OJR186" s="23"/>
      <c r="OJS186" s="23"/>
      <c r="OJT186" s="23"/>
      <c r="OJU186" s="23"/>
      <c r="OJV186" s="23"/>
      <c r="OJW186" s="23"/>
      <c r="OJX186" s="23"/>
      <c r="OJY186" s="23"/>
      <c r="OJZ186" s="23"/>
      <c r="OKA186" s="23"/>
      <c r="OKB186" s="23"/>
      <c r="OKC186" s="23"/>
      <c r="OKD186" s="23"/>
      <c r="OKE186" s="23"/>
      <c r="OKF186" s="23"/>
      <c r="OKG186" s="23"/>
      <c r="OKH186" s="23"/>
      <c r="OKI186" s="23"/>
      <c r="OKJ186" s="23"/>
      <c r="OKK186" s="23"/>
      <c r="OKL186" s="23"/>
      <c r="OKM186" s="23"/>
      <c r="OKN186" s="23"/>
      <c r="OKO186" s="23"/>
      <c r="OKP186" s="23"/>
      <c r="OKQ186" s="23"/>
      <c r="OKR186" s="23"/>
      <c r="OKS186" s="23"/>
      <c r="OKT186" s="23"/>
      <c r="OKU186" s="23"/>
      <c r="OKV186" s="23"/>
      <c r="OKW186" s="23"/>
      <c r="OKX186" s="23"/>
      <c r="OKY186" s="23"/>
      <c r="OKZ186" s="23"/>
      <c r="OLA186" s="23"/>
      <c r="OLB186" s="23"/>
      <c r="OLC186" s="23"/>
      <c r="OLD186" s="23"/>
      <c r="OLE186" s="23"/>
      <c r="OLF186" s="23"/>
      <c r="OLG186" s="23"/>
      <c r="OLH186" s="23"/>
      <c r="OLI186" s="23"/>
      <c r="OLJ186" s="23"/>
      <c r="OLK186" s="23"/>
      <c r="OLL186" s="23"/>
      <c r="OLM186" s="23"/>
      <c r="OLN186" s="23"/>
      <c r="OLO186" s="23"/>
      <c r="OLP186" s="23"/>
      <c r="OLQ186" s="23"/>
      <c r="OLR186" s="23"/>
      <c r="OLS186" s="23"/>
      <c r="OLT186" s="23"/>
      <c r="OLU186" s="23"/>
      <c r="OLV186" s="23"/>
      <c r="OLW186" s="23"/>
      <c r="OLX186" s="23"/>
      <c r="OLY186" s="23"/>
      <c r="OLZ186" s="23"/>
      <c r="OMA186" s="23"/>
      <c r="OMB186" s="23"/>
      <c r="OMC186" s="23"/>
      <c r="OMD186" s="23"/>
      <c r="OME186" s="23"/>
      <c r="OMF186" s="23"/>
      <c r="OMG186" s="23"/>
      <c r="OMH186" s="23"/>
      <c r="OMI186" s="23"/>
      <c r="OMJ186" s="23"/>
      <c r="OMK186" s="23"/>
      <c r="OML186" s="23"/>
      <c r="OMM186" s="23"/>
      <c r="OMN186" s="23"/>
      <c r="OMO186" s="23"/>
      <c r="OMP186" s="23"/>
      <c r="OMQ186" s="23"/>
      <c r="OMR186" s="23"/>
      <c r="OMS186" s="23"/>
      <c r="OMT186" s="23"/>
      <c r="OMU186" s="23"/>
      <c r="OMV186" s="23"/>
      <c r="OMW186" s="23"/>
      <c r="OMX186" s="23"/>
      <c r="OMY186" s="23"/>
      <c r="OMZ186" s="23"/>
      <c r="ONA186" s="23"/>
      <c r="ONB186" s="23"/>
      <c r="ONC186" s="23"/>
      <c r="OND186" s="23"/>
      <c r="ONE186" s="23"/>
      <c r="ONF186" s="23"/>
      <c r="ONG186" s="23"/>
      <c r="ONH186" s="23"/>
      <c r="ONI186" s="23"/>
      <c r="ONJ186" s="23"/>
      <c r="ONK186" s="23"/>
      <c r="ONL186" s="23"/>
      <c r="ONM186" s="23"/>
      <c r="ONN186" s="23"/>
      <c r="ONO186" s="23"/>
      <c r="ONP186" s="23"/>
      <c r="ONQ186" s="23"/>
      <c r="ONR186" s="23"/>
      <c r="ONS186" s="23"/>
      <c r="ONT186" s="23"/>
      <c r="ONU186" s="23"/>
      <c r="ONV186" s="23"/>
      <c r="ONW186" s="23"/>
      <c r="ONX186" s="23"/>
      <c r="ONY186" s="23"/>
      <c r="ONZ186" s="23"/>
      <c r="OOA186" s="23"/>
      <c r="OOB186" s="23"/>
      <c r="OOC186" s="23"/>
      <c r="OOD186" s="23"/>
      <c r="OOE186" s="23"/>
      <c r="OOF186" s="23"/>
      <c r="OOG186" s="23"/>
      <c r="OOH186" s="23"/>
      <c r="OOI186" s="23"/>
      <c r="OOJ186" s="23"/>
      <c r="OOK186" s="23"/>
      <c r="OOL186" s="23"/>
      <c r="OOM186" s="23"/>
      <c r="OON186" s="23"/>
      <c r="OOO186" s="23"/>
      <c r="OOP186" s="23"/>
      <c r="OOQ186" s="23"/>
      <c r="OOR186" s="23"/>
      <c r="OOS186" s="23"/>
      <c r="OOT186" s="23"/>
      <c r="OOU186" s="23"/>
      <c r="OOV186" s="23"/>
      <c r="OOW186" s="23"/>
      <c r="OOX186" s="23"/>
      <c r="OOY186" s="23"/>
      <c r="OOZ186" s="23"/>
      <c r="OPA186" s="23"/>
      <c r="OPB186" s="23"/>
      <c r="OPC186" s="23"/>
      <c r="OPD186" s="23"/>
      <c r="OPE186" s="23"/>
      <c r="OPF186" s="23"/>
      <c r="OPG186" s="23"/>
      <c r="OPH186" s="23"/>
      <c r="OPI186" s="23"/>
      <c r="OPJ186" s="23"/>
      <c r="OPK186" s="23"/>
      <c r="OPL186" s="23"/>
      <c r="OPM186" s="23"/>
      <c r="OPN186" s="23"/>
      <c r="OPO186" s="23"/>
      <c r="OPP186" s="23"/>
      <c r="OPQ186" s="23"/>
      <c r="OPR186" s="23"/>
      <c r="OPS186" s="23"/>
      <c r="OPT186" s="23"/>
      <c r="OPU186" s="23"/>
      <c r="OPV186" s="23"/>
      <c r="OPW186" s="23"/>
      <c r="OPX186" s="23"/>
      <c r="OPY186" s="23"/>
      <c r="OPZ186" s="23"/>
      <c r="OQA186" s="23"/>
      <c r="OQB186" s="23"/>
      <c r="OQC186" s="23"/>
      <c r="OQD186" s="23"/>
      <c r="OQE186" s="23"/>
      <c r="OQF186" s="23"/>
      <c r="OQG186" s="23"/>
      <c r="OQH186" s="23"/>
      <c r="OQI186" s="23"/>
      <c r="OQJ186" s="23"/>
      <c r="OQK186" s="23"/>
      <c r="OQL186" s="23"/>
      <c r="OQM186" s="23"/>
      <c r="OQN186" s="23"/>
      <c r="OQO186" s="23"/>
      <c r="OQP186" s="23"/>
      <c r="OQQ186" s="23"/>
      <c r="OQR186" s="23"/>
      <c r="OQS186" s="23"/>
      <c r="OQT186" s="23"/>
      <c r="OQU186" s="23"/>
      <c r="OQV186" s="23"/>
      <c r="OQW186" s="23"/>
      <c r="OQX186" s="23"/>
      <c r="OQY186" s="23"/>
      <c r="OQZ186" s="23"/>
      <c r="ORA186" s="23"/>
      <c r="ORB186" s="23"/>
      <c r="ORC186" s="23"/>
      <c r="ORD186" s="23"/>
      <c r="ORE186" s="23"/>
      <c r="ORF186" s="23"/>
      <c r="ORG186" s="23"/>
      <c r="ORH186" s="23"/>
      <c r="ORI186" s="23"/>
      <c r="ORJ186" s="23"/>
      <c r="ORK186" s="23"/>
      <c r="ORL186" s="23"/>
      <c r="ORM186" s="23"/>
      <c r="ORN186" s="23"/>
      <c r="ORO186" s="23"/>
      <c r="ORP186" s="23"/>
      <c r="ORQ186" s="23"/>
      <c r="ORR186" s="23"/>
      <c r="ORS186" s="23"/>
      <c r="ORT186" s="23"/>
      <c r="ORU186" s="23"/>
      <c r="ORV186" s="23"/>
      <c r="ORW186" s="23"/>
      <c r="ORX186" s="23"/>
      <c r="ORY186" s="23"/>
      <c r="ORZ186" s="23"/>
      <c r="OSA186" s="23"/>
      <c r="OSB186" s="23"/>
      <c r="OSC186" s="23"/>
      <c r="OSD186" s="23"/>
      <c r="OSE186" s="23"/>
      <c r="OSF186" s="23"/>
      <c r="OSG186" s="23"/>
      <c r="OSH186" s="23"/>
      <c r="OSI186" s="23"/>
      <c r="OSJ186" s="23"/>
      <c r="OSK186" s="23"/>
      <c r="OSL186" s="23"/>
      <c r="OSM186" s="23"/>
      <c r="OSN186" s="23"/>
      <c r="OSO186" s="23"/>
      <c r="OSP186" s="23"/>
      <c r="OSQ186" s="23"/>
      <c r="OSR186" s="23"/>
      <c r="OSS186" s="23"/>
      <c r="OST186" s="23"/>
      <c r="OSU186" s="23"/>
      <c r="OSV186" s="23"/>
      <c r="OSW186" s="23"/>
      <c r="OSX186" s="23"/>
      <c r="OSY186" s="23"/>
      <c r="OSZ186" s="23"/>
      <c r="OTA186" s="23"/>
      <c r="OTB186" s="23"/>
      <c r="OTC186" s="23"/>
      <c r="OTD186" s="23"/>
      <c r="OTE186" s="23"/>
      <c r="OTF186" s="23"/>
      <c r="OTG186" s="23"/>
      <c r="OTH186" s="23"/>
      <c r="OTI186" s="23"/>
      <c r="OTJ186" s="23"/>
      <c r="OTK186" s="23"/>
      <c r="OTL186" s="23"/>
      <c r="OTM186" s="23"/>
      <c r="OTN186" s="23"/>
      <c r="OTO186" s="23"/>
      <c r="OTP186" s="23"/>
      <c r="OTQ186" s="23"/>
      <c r="OTR186" s="23"/>
      <c r="OTS186" s="23"/>
      <c r="OTT186" s="23"/>
      <c r="OTU186" s="23"/>
      <c r="OTV186" s="23"/>
      <c r="OTW186" s="23"/>
      <c r="OTX186" s="23"/>
      <c r="OTY186" s="23"/>
      <c r="OTZ186" s="23"/>
      <c r="OUA186" s="23"/>
      <c r="OUB186" s="23"/>
      <c r="OUC186" s="23"/>
      <c r="OUD186" s="23"/>
      <c r="OUE186" s="23"/>
      <c r="OUF186" s="23"/>
      <c r="OUG186" s="23"/>
      <c r="OUH186" s="23"/>
      <c r="OUI186" s="23"/>
      <c r="OUJ186" s="23"/>
      <c r="OUK186" s="23"/>
      <c r="OUL186" s="23"/>
      <c r="OUM186" s="23"/>
      <c r="OUN186" s="23"/>
      <c r="OUO186" s="23"/>
      <c r="OUP186" s="23"/>
      <c r="OUQ186" s="23"/>
      <c r="OUR186" s="23"/>
      <c r="OUS186" s="23"/>
      <c r="OUT186" s="23"/>
      <c r="OUU186" s="23"/>
      <c r="OUV186" s="23"/>
      <c r="OUW186" s="23"/>
      <c r="OUX186" s="23"/>
      <c r="OUY186" s="23"/>
      <c r="OUZ186" s="23"/>
      <c r="OVA186" s="23"/>
      <c r="OVB186" s="23"/>
      <c r="OVC186" s="23"/>
      <c r="OVD186" s="23"/>
      <c r="OVE186" s="23"/>
      <c r="OVF186" s="23"/>
      <c r="OVG186" s="23"/>
      <c r="OVH186" s="23"/>
      <c r="OVI186" s="23"/>
      <c r="OVJ186" s="23"/>
      <c r="OVK186" s="23"/>
      <c r="OVL186" s="23"/>
      <c r="OVM186" s="23"/>
      <c r="OVN186" s="23"/>
      <c r="OVO186" s="23"/>
      <c r="OVP186" s="23"/>
      <c r="OVQ186" s="23"/>
      <c r="OVR186" s="23"/>
      <c r="OVS186" s="23"/>
      <c r="OVT186" s="23"/>
      <c r="OVU186" s="23"/>
      <c r="OVV186" s="23"/>
      <c r="OVW186" s="23"/>
      <c r="OVX186" s="23"/>
      <c r="OVY186" s="23"/>
      <c r="OVZ186" s="23"/>
      <c r="OWA186" s="23"/>
      <c r="OWB186" s="23"/>
      <c r="OWC186" s="23"/>
      <c r="OWD186" s="23"/>
      <c r="OWE186" s="23"/>
      <c r="OWF186" s="23"/>
      <c r="OWG186" s="23"/>
      <c r="OWH186" s="23"/>
      <c r="OWI186" s="23"/>
      <c r="OWJ186" s="23"/>
      <c r="OWK186" s="23"/>
      <c r="OWL186" s="23"/>
      <c r="OWM186" s="23"/>
      <c r="OWN186" s="23"/>
      <c r="OWO186" s="23"/>
      <c r="OWP186" s="23"/>
      <c r="OWQ186" s="23"/>
      <c r="OWR186" s="23"/>
      <c r="OWS186" s="23"/>
      <c r="OWT186" s="23"/>
      <c r="OWU186" s="23"/>
      <c r="OWV186" s="23"/>
      <c r="OWW186" s="23"/>
      <c r="OWX186" s="23"/>
      <c r="OWY186" s="23"/>
      <c r="OWZ186" s="23"/>
      <c r="OXA186" s="23"/>
      <c r="OXB186" s="23"/>
      <c r="OXC186" s="23"/>
      <c r="OXD186" s="23"/>
      <c r="OXE186" s="23"/>
      <c r="OXF186" s="23"/>
      <c r="OXG186" s="23"/>
      <c r="OXH186" s="23"/>
      <c r="OXI186" s="23"/>
      <c r="OXJ186" s="23"/>
      <c r="OXK186" s="23"/>
      <c r="OXL186" s="23"/>
      <c r="OXM186" s="23"/>
      <c r="OXN186" s="23"/>
      <c r="OXO186" s="23"/>
      <c r="OXP186" s="23"/>
      <c r="OXQ186" s="23"/>
      <c r="OXR186" s="23"/>
      <c r="OXS186" s="23"/>
      <c r="OXT186" s="23"/>
      <c r="OXU186" s="23"/>
      <c r="OXV186" s="23"/>
      <c r="OXW186" s="23"/>
      <c r="OXX186" s="23"/>
      <c r="OXY186" s="23"/>
      <c r="OXZ186" s="23"/>
      <c r="OYA186" s="23"/>
      <c r="OYB186" s="23"/>
      <c r="OYC186" s="23"/>
      <c r="OYD186" s="23"/>
      <c r="OYE186" s="23"/>
      <c r="OYF186" s="23"/>
      <c r="OYG186" s="23"/>
      <c r="OYH186" s="23"/>
      <c r="OYI186" s="23"/>
      <c r="OYJ186" s="23"/>
      <c r="OYK186" s="23"/>
      <c r="OYL186" s="23"/>
      <c r="OYM186" s="23"/>
      <c r="OYN186" s="23"/>
      <c r="OYO186" s="23"/>
      <c r="OYP186" s="23"/>
      <c r="OYQ186" s="23"/>
      <c r="OYR186" s="23"/>
      <c r="OYS186" s="23"/>
      <c r="OYT186" s="23"/>
      <c r="OYU186" s="23"/>
      <c r="OYV186" s="23"/>
      <c r="OYW186" s="23"/>
      <c r="OYX186" s="23"/>
      <c r="OYY186" s="23"/>
      <c r="OYZ186" s="23"/>
      <c r="OZA186" s="23"/>
      <c r="OZB186" s="23"/>
      <c r="OZC186" s="23"/>
      <c r="OZD186" s="23"/>
      <c r="OZE186" s="23"/>
      <c r="OZF186" s="23"/>
      <c r="OZG186" s="23"/>
      <c r="OZH186" s="23"/>
      <c r="OZI186" s="23"/>
      <c r="OZJ186" s="23"/>
      <c r="OZK186" s="23"/>
      <c r="OZL186" s="23"/>
      <c r="OZM186" s="23"/>
      <c r="OZN186" s="23"/>
      <c r="OZO186" s="23"/>
      <c r="OZP186" s="23"/>
      <c r="OZQ186" s="23"/>
      <c r="OZR186" s="23"/>
      <c r="OZS186" s="23"/>
      <c r="OZT186" s="23"/>
      <c r="OZU186" s="23"/>
      <c r="OZV186" s="23"/>
      <c r="OZW186" s="23"/>
      <c r="OZX186" s="23"/>
      <c r="OZY186" s="23"/>
      <c r="OZZ186" s="23"/>
      <c r="PAA186" s="23"/>
      <c r="PAB186" s="23"/>
      <c r="PAC186" s="23"/>
      <c r="PAD186" s="23"/>
      <c r="PAE186" s="23"/>
      <c r="PAF186" s="23"/>
      <c r="PAG186" s="23"/>
      <c r="PAH186" s="23"/>
      <c r="PAI186" s="23"/>
      <c r="PAJ186" s="23"/>
      <c r="PAK186" s="23"/>
      <c r="PAL186" s="23"/>
      <c r="PAM186" s="23"/>
      <c r="PAN186" s="23"/>
      <c r="PAO186" s="23"/>
      <c r="PAP186" s="23"/>
      <c r="PAQ186" s="23"/>
      <c r="PAR186" s="23"/>
      <c r="PAS186" s="23"/>
      <c r="PAT186" s="23"/>
      <c r="PAU186" s="23"/>
      <c r="PAV186" s="23"/>
      <c r="PAW186" s="23"/>
      <c r="PAX186" s="23"/>
      <c r="PAY186" s="23"/>
      <c r="PAZ186" s="23"/>
      <c r="PBA186" s="23"/>
      <c r="PBB186" s="23"/>
      <c r="PBC186" s="23"/>
      <c r="PBD186" s="23"/>
      <c r="PBE186" s="23"/>
      <c r="PBF186" s="23"/>
      <c r="PBG186" s="23"/>
      <c r="PBH186" s="23"/>
      <c r="PBI186" s="23"/>
      <c r="PBJ186" s="23"/>
      <c r="PBK186" s="23"/>
      <c r="PBL186" s="23"/>
      <c r="PBM186" s="23"/>
      <c r="PBN186" s="23"/>
      <c r="PBO186" s="23"/>
      <c r="PBP186" s="23"/>
      <c r="PBQ186" s="23"/>
      <c r="PBR186" s="23"/>
      <c r="PBS186" s="23"/>
      <c r="PBT186" s="23"/>
      <c r="PBU186" s="23"/>
      <c r="PBV186" s="23"/>
      <c r="PBW186" s="23"/>
      <c r="PBX186" s="23"/>
      <c r="PBY186" s="23"/>
      <c r="PBZ186" s="23"/>
      <c r="PCA186" s="23"/>
      <c r="PCB186" s="23"/>
      <c r="PCC186" s="23"/>
      <c r="PCD186" s="23"/>
      <c r="PCE186" s="23"/>
      <c r="PCF186" s="23"/>
      <c r="PCG186" s="23"/>
      <c r="PCH186" s="23"/>
      <c r="PCI186" s="23"/>
      <c r="PCJ186" s="23"/>
      <c r="PCK186" s="23"/>
      <c r="PCL186" s="23"/>
      <c r="PCM186" s="23"/>
      <c r="PCN186" s="23"/>
      <c r="PCO186" s="23"/>
      <c r="PCP186" s="23"/>
      <c r="PCQ186" s="23"/>
      <c r="PCR186" s="23"/>
      <c r="PCS186" s="23"/>
      <c r="PCT186" s="23"/>
      <c r="PCU186" s="23"/>
      <c r="PCV186" s="23"/>
      <c r="PCW186" s="23"/>
      <c r="PCX186" s="23"/>
      <c r="PCY186" s="23"/>
      <c r="PCZ186" s="23"/>
      <c r="PDA186" s="23"/>
      <c r="PDB186" s="23"/>
      <c r="PDC186" s="23"/>
      <c r="PDD186" s="23"/>
      <c r="PDE186" s="23"/>
      <c r="PDF186" s="23"/>
      <c r="PDG186" s="23"/>
      <c r="PDH186" s="23"/>
      <c r="PDI186" s="23"/>
      <c r="PDJ186" s="23"/>
      <c r="PDK186" s="23"/>
      <c r="PDL186" s="23"/>
      <c r="PDM186" s="23"/>
      <c r="PDN186" s="23"/>
      <c r="PDO186" s="23"/>
      <c r="PDP186" s="23"/>
      <c r="PDQ186" s="23"/>
      <c r="PDR186" s="23"/>
      <c r="PDS186" s="23"/>
      <c r="PDT186" s="23"/>
      <c r="PDU186" s="23"/>
      <c r="PDV186" s="23"/>
      <c r="PDW186" s="23"/>
      <c r="PDX186" s="23"/>
      <c r="PDY186" s="23"/>
      <c r="PDZ186" s="23"/>
      <c r="PEA186" s="23"/>
      <c r="PEB186" s="23"/>
      <c r="PEC186" s="23"/>
      <c r="PED186" s="23"/>
      <c r="PEE186" s="23"/>
      <c r="PEF186" s="23"/>
      <c r="PEG186" s="23"/>
      <c r="PEH186" s="23"/>
      <c r="PEI186" s="23"/>
      <c r="PEJ186" s="23"/>
      <c r="PEK186" s="23"/>
      <c r="PEL186" s="23"/>
      <c r="PEM186" s="23"/>
      <c r="PEN186" s="23"/>
      <c r="PEO186" s="23"/>
      <c r="PEP186" s="23"/>
      <c r="PEQ186" s="23"/>
      <c r="PER186" s="23"/>
      <c r="PES186" s="23"/>
      <c r="PET186" s="23"/>
      <c r="PEU186" s="23"/>
      <c r="PEV186" s="23"/>
      <c r="PEW186" s="23"/>
      <c r="PEX186" s="23"/>
      <c r="PEY186" s="23"/>
      <c r="PEZ186" s="23"/>
      <c r="PFA186" s="23"/>
      <c r="PFB186" s="23"/>
      <c r="PFC186" s="23"/>
      <c r="PFD186" s="23"/>
      <c r="PFE186" s="23"/>
      <c r="PFF186" s="23"/>
      <c r="PFG186" s="23"/>
      <c r="PFH186" s="23"/>
      <c r="PFI186" s="23"/>
      <c r="PFJ186" s="23"/>
      <c r="PFK186" s="23"/>
      <c r="PFL186" s="23"/>
      <c r="PFM186" s="23"/>
      <c r="PFN186" s="23"/>
      <c r="PFO186" s="23"/>
      <c r="PFP186" s="23"/>
      <c r="PFQ186" s="23"/>
      <c r="PFR186" s="23"/>
      <c r="PFS186" s="23"/>
      <c r="PFT186" s="23"/>
      <c r="PFU186" s="23"/>
      <c r="PFV186" s="23"/>
      <c r="PFW186" s="23"/>
      <c r="PFX186" s="23"/>
      <c r="PFY186" s="23"/>
      <c r="PFZ186" s="23"/>
      <c r="PGA186" s="23"/>
      <c r="PGB186" s="23"/>
      <c r="PGC186" s="23"/>
      <c r="PGD186" s="23"/>
      <c r="PGE186" s="23"/>
      <c r="PGF186" s="23"/>
      <c r="PGG186" s="23"/>
      <c r="PGH186" s="23"/>
      <c r="PGI186" s="23"/>
      <c r="PGJ186" s="23"/>
      <c r="PGK186" s="23"/>
      <c r="PGL186" s="23"/>
      <c r="PGM186" s="23"/>
      <c r="PGN186" s="23"/>
      <c r="PGO186" s="23"/>
      <c r="PGP186" s="23"/>
      <c r="PGQ186" s="23"/>
      <c r="PGR186" s="23"/>
      <c r="PGS186" s="23"/>
      <c r="PGT186" s="23"/>
      <c r="PGU186" s="23"/>
      <c r="PGV186" s="23"/>
      <c r="PGW186" s="23"/>
      <c r="PGX186" s="23"/>
      <c r="PGY186" s="23"/>
      <c r="PGZ186" s="23"/>
      <c r="PHA186" s="23"/>
      <c r="PHB186" s="23"/>
      <c r="PHC186" s="23"/>
      <c r="PHD186" s="23"/>
      <c r="PHE186" s="23"/>
      <c r="PHF186" s="23"/>
      <c r="PHG186" s="23"/>
      <c r="PHH186" s="23"/>
      <c r="PHI186" s="23"/>
      <c r="PHJ186" s="23"/>
      <c r="PHK186" s="23"/>
      <c r="PHL186" s="23"/>
      <c r="PHM186" s="23"/>
      <c r="PHN186" s="23"/>
      <c r="PHO186" s="23"/>
      <c r="PHP186" s="23"/>
      <c r="PHQ186" s="23"/>
      <c r="PHR186" s="23"/>
      <c r="PHS186" s="23"/>
      <c r="PHT186" s="23"/>
      <c r="PHU186" s="23"/>
      <c r="PHV186" s="23"/>
      <c r="PHW186" s="23"/>
      <c r="PHX186" s="23"/>
      <c r="PHY186" s="23"/>
      <c r="PHZ186" s="23"/>
      <c r="PIA186" s="23"/>
      <c r="PIB186" s="23"/>
      <c r="PIC186" s="23"/>
      <c r="PID186" s="23"/>
      <c r="PIE186" s="23"/>
      <c r="PIF186" s="23"/>
      <c r="PIG186" s="23"/>
      <c r="PIH186" s="23"/>
      <c r="PII186" s="23"/>
      <c r="PIJ186" s="23"/>
      <c r="PIK186" s="23"/>
      <c r="PIL186" s="23"/>
      <c r="PIM186" s="23"/>
      <c r="PIN186" s="23"/>
      <c r="PIO186" s="23"/>
      <c r="PIP186" s="23"/>
      <c r="PIQ186" s="23"/>
      <c r="PIR186" s="23"/>
      <c r="PIS186" s="23"/>
      <c r="PIT186" s="23"/>
      <c r="PIU186" s="23"/>
      <c r="PIV186" s="23"/>
      <c r="PIW186" s="23"/>
      <c r="PIX186" s="23"/>
      <c r="PIY186" s="23"/>
      <c r="PIZ186" s="23"/>
      <c r="PJA186" s="23"/>
      <c r="PJB186" s="23"/>
      <c r="PJC186" s="23"/>
      <c r="PJD186" s="23"/>
      <c r="PJE186" s="23"/>
      <c r="PJF186" s="23"/>
      <c r="PJG186" s="23"/>
      <c r="PJH186" s="23"/>
      <c r="PJI186" s="23"/>
      <c r="PJJ186" s="23"/>
      <c r="PJK186" s="23"/>
      <c r="PJL186" s="23"/>
      <c r="PJM186" s="23"/>
      <c r="PJN186" s="23"/>
      <c r="PJO186" s="23"/>
      <c r="PJP186" s="23"/>
      <c r="PJQ186" s="23"/>
      <c r="PJR186" s="23"/>
      <c r="PJS186" s="23"/>
      <c r="PJT186" s="23"/>
      <c r="PJU186" s="23"/>
      <c r="PJV186" s="23"/>
      <c r="PJW186" s="23"/>
      <c r="PJX186" s="23"/>
      <c r="PJY186" s="23"/>
      <c r="PJZ186" s="23"/>
      <c r="PKA186" s="23"/>
      <c r="PKB186" s="23"/>
      <c r="PKC186" s="23"/>
      <c r="PKD186" s="23"/>
      <c r="PKE186" s="23"/>
      <c r="PKF186" s="23"/>
      <c r="PKG186" s="23"/>
      <c r="PKH186" s="23"/>
      <c r="PKI186" s="23"/>
      <c r="PKJ186" s="23"/>
      <c r="PKK186" s="23"/>
      <c r="PKL186" s="23"/>
      <c r="PKM186" s="23"/>
      <c r="PKN186" s="23"/>
      <c r="PKO186" s="23"/>
      <c r="PKP186" s="23"/>
      <c r="PKQ186" s="23"/>
      <c r="PKR186" s="23"/>
      <c r="PKS186" s="23"/>
      <c r="PKT186" s="23"/>
      <c r="PKU186" s="23"/>
      <c r="PKV186" s="23"/>
      <c r="PKW186" s="23"/>
      <c r="PKX186" s="23"/>
      <c r="PKY186" s="23"/>
      <c r="PKZ186" s="23"/>
      <c r="PLA186" s="23"/>
      <c r="PLB186" s="23"/>
      <c r="PLC186" s="23"/>
      <c r="PLD186" s="23"/>
      <c r="PLE186" s="23"/>
      <c r="PLF186" s="23"/>
      <c r="PLG186" s="23"/>
      <c r="PLH186" s="23"/>
      <c r="PLI186" s="23"/>
      <c r="PLJ186" s="23"/>
      <c r="PLK186" s="23"/>
      <c r="PLL186" s="23"/>
      <c r="PLM186" s="23"/>
      <c r="PLN186" s="23"/>
      <c r="PLO186" s="23"/>
      <c r="PLP186" s="23"/>
      <c r="PLQ186" s="23"/>
      <c r="PLR186" s="23"/>
      <c r="PLS186" s="23"/>
      <c r="PLT186" s="23"/>
      <c r="PLU186" s="23"/>
      <c r="PLV186" s="23"/>
      <c r="PLW186" s="23"/>
      <c r="PLX186" s="23"/>
      <c r="PLY186" s="23"/>
      <c r="PLZ186" s="23"/>
      <c r="PMA186" s="23"/>
      <c r="PMB186" s="23"/>
      <c r="PMC186" s="23"/>
      <c r="PMD186" s="23"/>
      <c r="PME186" s="23"/>
      <c r="PMF186" s="23"/>
      <c r="PMG186" s="23"/>
      <c r="PMH186" s="23"/>
      <c r="PMI186" s="23"/>
      <c r="PMJ186" s="23"/>
      <c r="PMK186" s="23"/>
      <c r="PML186" s="23"/>
      <c r="PMM186" s="23"/>
      <c r="PMN186" s="23"/>
      <c r="PMO186" s="23"/>
      <c r="PMP186" s="23"/>
      <c r="PMQ186" s="23"/>
      <c r="PMR186" s="23"/>
      <c r="PMS186" s="23"/>
      <c r="PMT186" s="23"/>
      <c r="PMU186" s="23"/>
      <c r="PMV186" s="23"/>
      <c r="PMW186" s="23"/>
      <c r="PMX186" s="23"/>
      <c r="PMY186" s="23"/>
      <c r="PMZ186" s="23"/>
      <c r="PNA186" s="23"/>
      <c r="PNB186" s="23"/>
      <c r="PNC186" s="23"/>
      <c r="PND186" s="23"/>
      <c r="PNE186" s="23"/>
      <c r="PNF186" s="23"/>
      <c r="PNG186" s="23"/>
      <c r="PNH186" s="23"/>
      <c r="PNI186" s="23"/>
      <c r="PNJ186" s="23"/>
      <c r="PNK186" s="23"/>
      <c r="PNL186" s="23"/>
      <c r="PNM186" s="23"/>
      <c r="PNN186" s="23"/>
      <c r="PNO186" s="23"/>
      <c r="PNP186" s="23"/>
      <c r="PNQ186" s="23"/>
      <c r="PNR186" s="23"/>
      <c r="PNS186" s="23"/>
      <c r="PNT186" s="23"/>
      <c r="PNU186" s="23"/>
      <c r="PNV186" s="23"/>
      <c r="PNW186" s="23"/>
      <c r="PNX186" s="23"/>
      <c r="PNY186" s="23"/>
      <c r="PNZ186" s="23"/>
      <c r="POA186" s="23"/>
      <c r="POB186" s="23"/>
      <c r="POC186" s="23"/>
      <c r="POD186" s="23"/>
      <c r="POE186" s="23"/>
      <c r="POF186" s="23"/>
      <c r="POG186" s="23"/>
      <c r="POH186" s="23"/>
      <c r="POI186" s="23"/>
      <c r="POJ186" s="23"/>
      <c r="POK186" s="23"/>
      <c r="POL186" s="23"/>
      <c r="POM186" s="23"/>
      <c r="PON186" s="23"/>
      <c r="POO186" s="23"/>
      <c r="POP186" s="23"/>
      <c r="POQ186" s="23"/>
      <c r="POR186" s="23"/>
      <c r="POS186" s="23"/>
      <c r="POT186" s="23"/>
      <c r="POU186" s="23"/>
      <c r="POV186" s="23"/>
      <c r="POW186" s="23"/>
      <c r="POX186" s="23"/>
      <c r="POY186" s="23"/>
      <c r="POZ186" s="23"/>
      <c r="PPA186" s="23"/>
      <c r="PPB186" s="23"/>
      <c r="PPC186" s="23"/>
      <c r="PPD186" s="23"/>
      <c r="PPE186" s="23"/>
      <c r="PPF186" s="23"/>
      <c r="PPG186" s="23"/>
      <c r="PPH186" s="23"/>
      <c r="PPI186" s="23"/>
      <c r="PPJ186" s="23"/>
      <c r="PPK186" s="23"/>
      <c r="PPL186" s="23"/>
      <c r="PPM186" s="23"/>
      <c r="PPN186" s="23"/>
      <c r="PPO186" s="23"/>
      <c r="PPP186" s="23"/>
      <c r="PPQ186" s="23"/>
      <c r="PPR186" s="23"/>
      <c r="PPS186" s="23"/>
      <c r="PPT186" s="23"/>
      <c r="PPU186" s="23"/>
      <c r="PPV186" s="23"/>
      <c r="PPW186" s="23"/>
      <c r="PPX186" s="23"/>
      <c r="PPY186" s="23"/>
      <c r="PPZ186" s="23"/>
      <c r="PQA186" s="23"/>
      <c r="PQB186" s="23"/>
      <c r="PQC186" s="23"/>
      <c r="PQD186" s="23"/>
      <c r="PQE186" s="23"/>
      <c r="PQF186" s="23"/>
      <c r="PQG186" s="23"/>
      <c r="PQH186" s="23"/>
      <c r="PQI186" s="23"/>
      <c r="PQJ186" s="23"/>
      <c r="PQK186" s="23"/>
      <c r="PQL186" s="23"/>
      <c r="PQM186" s="23"/>
      <c r="PQN186" s="23"/>
      <c r="PQO186" s="23"/>
      <c r="PQP186" s="23"/>
      <c r="PQQ186" s="23"/>
      <c r="PQR186" s="23"/>
      <c r="PQS186" s="23"/>
      <c r="PQT186" s="23"/>
      <c r="PQU186" s="23"/>
      <c r="PQV186" s="23"/>
      <c r="PQW186" s="23"/>
      <c r="PQX186" s="23"/>
      <c r="PQY186" s="23"/>
      <c r="PQZ186" s="23"/>
      <c r="PRA186" s="23"/>
      <c r="PRB186" s="23"/>
      <c r="PRC186" s="23"/>
      <c r="PRD186" s="23"/>
      <c r="PRE186" s="23"/>
      <c r="PRF186" s="23"/>
      <c r="PRG186" s="23"/>
      <c r="PRH186" s="23"/>
      <c r="PRI186" s="23"/>
      <c r="PRJ186" s="23"/>
      <c r="PRK186" s="23"/>
      <c r="PRL186" s="23"/>
      <c r="PRM186" s="23"/>
      <c r="PRN186" s="23"/>
      <c r="PRO186" s="23"/>
      <c r="PRP186" s="23"/>
      <c r="PRQ186" s="23"/>
      <c r="PRR186" s="23"/>
      <c r="PRS186" s="23"/>
      <c r="PRT186" s="23"/>
      <c r="PRU186" s="23"/>
      <c r="PRV186" s="23"/>
      <c r="PRW186" s="23"/>
      <c r="PRX186" s="23"/>
      <c r="PRY186" s="23"/>
      <c r="PRZ186" s="23"/>
      <c r="PSA186" s="23"/>
      <c r="PSB186" s="23"/>
      <c r="PSC186" s="23"/>
      <c r="PSD186" s="23"/>
      <c r="PSE186" s="23"/>
      <c r="PSF186" s="23"/>
      <c r="PSG186" s="23"/>
      <c r="PSH186" s="23"/>
      <c r="PSI186" s="23"/>
      <c r="PSJ186" s="23"/>
      <c r="PSK186" s="23"/>
      <c r="PSL186" s="23"/>
      <c r="PSM186" s="23"/>
      <c r="PSN186" s="23"/>
      <c r="PSO186" s="23"/>
      <c r="PSP186" s="23"/>
      <c r="PSQ186" s="23"/>
      <c r="PSR186" s="23"/>
      <c r="PSS186" s="23"/>
      <c r="PST186" s="23"/>
      <c r="PSU186" s="23"/>
      <c r="PSV186" s="23"/>
      <c r="PSW186" s="23"/>
      <c r="PSX186" s="23"/>
      <c r="PSY186" s="23"/>
      <c r="PSZ186" s="23"/>
      <c r="PTA186" s="23"/>
      <c r="PTB186" s="23"/>
      <c r="PTC186" s="23"/>
      <c r="PTD186" s="23"/>
      <c r="PTE186" s="23"/>
      <c r="PTF186" s="23"/>
      <c r="PTG186" s="23"/>
      <c r="PTH186" s="23"/>
      <c r="PTI186" s="23"/>
      <c r="PTJ186" s="23"/>
      <c r="PTK186" s="23"/>
      <c r="PTL186" s="23"/>
      <c r="PTM186" s="23"/>
      <c r="PTN186" s="23"/>
      <c r="PTO186" s="23"/>
      <c r="PTP186" s="23"/>
      <c r="PTQ186" s="23"/>
      <c r="PTR186" s="23"/>
      <c r="PTS186" s="23"/>
      <c r="PTT186" s="23"/>
      <c r="PTU186" s="23"/>
      <c r="PTV186" s="23"/>
      <c r="PTW186" s="23"/>
      <c r="PTX186" s="23"/>
      <c r="PTY186" s="23"/>
      <c r="PTZ186" s="23"/>
      <c r="PUA186" s="23"/>
      <c r="PUB186" s="23"/>
      <c r="PUC186" s="23"/>
      <c r="PUD186" s="23"/>
      <c r="PUE186" s="23"/>
      <c r="PUF186" s="23"/>
      <c r="PUG186" s="23"/>
      <c r="PUH186" s="23"/>
      <c r="PUI186" s="23"/>
      <c r="PUJ186" s="23"/>
      <c r="PUK186" s="23"/>
      <c r="PUL186" s="23"/>
      <c r="PUM186" s="23"/>
      <c r="PUN186" s="23"/>
      <c r="PUO186" s="23"/>
      <c r="PUP186" s="23"/>
      <c r="PUQ186" s="23"/>
      <c r="PUR186" s="23"/>
      <c r="PUS186" s="23"/>
      <c r="PUT186" s="23"/>
      <c r="PUU186" s="23"/>
      <c r="PUV186" s="23"/>
      <c r="PUW186" s="23"/>
      <c r="PUX186" s="23"/>
      <c r="PUY186" s="23"/>
      <c r="PUZ186" s="23"/>
      <c r="PVA186" s="23"/>
      <c r="PVB186" s="23"/>
      <c r="PVC186" s="23"/>
      <c r="PVD186" s="23"/>
      <c r="PVE186" s="23"/>
      <c r="PVF186" s="23"/>
      <c r="PVG186" s="23"/>
      <c r="PVH186" s="23"/>
      <c r="PVI186" s="23"/>
      <c r="PVJ186" s="23"/>
      <c r="PVK186" s="23"/>
      <c r="PVL186" s="23"/>
      <c r="PVM186" s="23"/>
      <c r="PVN186" s="23"/>
      <c r="PVO186" s="23"/>
      <c r="PVP186" s="23"/>
      <c r="PVQ186" s="23"/>
      <c r="PVR186" s="23"/>
      <c r="PVS186" s="23"/>
      <c r="PVT186" s="23"/>
      <c r="PVU186" s="23"/>
      <c r="PVV186" s="23"/>
      <c r="PVW186" s="23"/>
      <c r="PVX186" s="23"/>
      <c r="PVY186" s="23"/>
      <c r="PVZ186" s="23"/>
      <c r="PWA186" s="23"/>
      <c r="PWB186" s="23"/>
      <c r="PWC186" s="23"/>
      <c r="PWD186" s="23"/>
      <c r="PWE186" s="23"/>
      <c r="PWF186" s="23"/>
      <c r="PWG186" s="23"/>
      <c r="PWH186" s="23"/>
      <c r="PWI186" s="23"/>
      <c r="PWJ186" s="23"/>
      <c r="PWK186" s="23"/>
      <c r="PWL186" s="23"/>
      <c r="PWM186" s="23"/>
      <c r="PWN186" s="23"/>
      <c r="PWO186" s="23"/>
      <c r="PWP186" s="23"/>
      <c r="PWQ186" s="23"/>
      <c r="PWR186" s="23"/>
      <c r="PWS186" s="23"/>
      <c r="PWT186" s="23"/>
      <c r="PWU186" s="23"/>
      <c r="PWV186" s="23"/>
      <c r="PWW186" s="23"/>
      <c r="PWX186" s="23"/>
      <c r="PWY186" s="23"/>
      <c r="PWZ186" s="23"/>
      <c r="PXA186" s="23"/>
      <c r="PXB186" s="23"/>
      <c r="PXC186" s="23"/>
      <c r="PXD186" s="23"/>
      <c r="PXE186" s="23"/>
      <c r="PXF186" s="23"/>
      <c r="PXG186" s="23"/>
      <c r="PXH186" s="23"/>
      <c r="PXI186" s="23"/>
      <c r="PXJ186" s="23"/>
      <c r="PXK186" s="23"/>
      <c r="PXL186" s="23"/>
      <c r="PXM186" s="23"/>
      <c r="PXN186" s="23"/>
      <c r="PXO186" s="23"/>
      <c r="PXP186" s="23"/>
      <c r="PXQ186" s="23"/>
      <c r="PXR186" s="23"/>
      <c r="PXS186" s="23"/>
      <c r="PXT186" s="23"/>
      <c r="PXU186" s="23"/>
      <c r="PXV186" s="23"/>
      <c r="PXW186" s="23"/>
      <c r="PXX186" s="23"/>
      <c r="PXY186" s="23"/>
      <c r="PXZ186" s="23"/>
      <c r="PYA186" s="23"/>
      <c r="PYB186" s="23"/>
      <c r="PYC186" s="23"/>
      <c r="PYD186" s="23"/>
      <c r="PYE186" s="23"/>
      <c r="PYF186" s="23"/>
      <c r="PYG186" s="23"/>
      <c r="PYH186" s="23"/>
      <c r="PYI186" s="23"/>
      <c r="PYJ186" s="23"/>
      <c r="PYK186" s="23"/>
      <c r="PYL186" s="23"/>
      <c r="PYM186" s="23"/>
      <c r="PYN186" s="23"/>
      <c r="PYO186" s="23"/>
      <c r="PYP186" s="23"/>
      <c r="PYQ186" s="23"/>
      <c r="PYR186" s="23"/>
      <c r="PYS186" s="23"/>
      <c r="PYT186" s="23"/>
      <c r="PYU186" s="23"/>
      <c r="PYV186" s="23"/>
      <c r="PYW186" s="23"/>
      <c r="PYX186" s="23"/>
      <c r="PYY186" s="23"/>
      <c r="PYZ186" s="23"/>
      <c r="PZA186" s="23"/>
      <c r="PZB186" s="23"/>
      <c r="PZC186" s="23"/>
      <c r="PZD186" s="23"/>
      <c r="PZE186" s="23"/>
      <c r="PZF186" s="23"/>
      <c r="PZG186" s="23"/>
      <c r="PZH186" s="23"/>
      <c r="PZI186" s="23"/>
      <c r="PZJ186" s="23"/>
      <c r="PZK186" s="23"/>
      <c r="PZL186" s="23"/>
      <c r="PZM186" s="23"/>
      <c r="PZN186" s="23"/>
      <c r="PZO186" s="23"/>
      <c r="PZP186" s="23"/>
      <c r="PZQ186" s="23"/>
      <c r="PZR186" s="23"/>
      <c r="PZS186" s="23"/>
      <c r="PZT186" s="23"/>
      <c r="PZU186" s="23"/>
      <c r="PZV186" s="23"/>
      <c r="PZW186" s="23"/>
      <c r="PZX186" s="23"/>
      <c r="PZY186" s="23"/>
      <c r="PZZ186" s="23"/>
      <c r="QAA186" s="23"/>
      <c r="QAB186" s="23"/>
      <c r="QAC186" s="23"/>
      <c r="QAD186" s="23"/>
      <c r="QAE186" s="23"/>
      <c r="QAF186" s="23"/>
      <c r="QAG186" s="23"/>
      <c r="QAH186" s="23"/>
      <c r="QAI186" s="23"/>
      <c r="QAJ186" s="23"/>
      <c r="QAK186" s="23"/>
      <c r="QAL186" s="23"/>
      <c r="QAM186" s="23"/>
      <c r="QAN186" s="23"/>
      <c r="QAO186" s="23"/>
      <c r="QAP186" s="23"/>
      <c r="QAQ186" s="23"/>
      <c r="QAR186" s="23"/>
      <c r="QAS186" s="23"/>
      <c r="QAT186" s="23"/>
      <c r="QAU186" s="23"/>
      <c r="QAV186" s="23"/>
      <c r="QAW186" s="23"/>
      <c r="QAX186" s="23"/>
      <c r="QAY186" s="23"/>
      <c r="QAZ186" s="23"/>
      <c r="QBA186" s="23"/>
      <c r="QBB186" s="23"/>
      <c r="QBC186" s="23"/>
      <c r="QBD186" s="23"/>
      <c r="QBE186" s="23"/>
      <c r="QBF186" s="23"/>
      <c r="QBG186" s="23"/>
      <c r="QBH186" s="23"/>
      <c r="QBI186" s="23"/>
      <c r="QBJ186" s="23"/>
      <c r="QBK186" s="23"/>
      <c r="QBL186" s="23"/>
      <c r="QBM186" s="23"/>
      <c r="QBN186" s="23"/>
      <c r="QBO186" s="23"/>
      <c r="QBP186" s="23"/>
      <c r="QBQ186" s="23"/>
      <c r="QBR186" s="23"/>
      <c r="QBS186" s="23"/>
      <c r="QBT186" s="23"/>
      <c r="QBU186" s="23"/>
      <c r="QBV186" s="23"/>
      <c r="QBW186" s="23"/>
      <c r="QBX186" s="23"/>
      <c r="QBY186" s="23"/>
      <c r="QBZ186" s="23"/>
      <c r="QCA186" s="23"/>
      <c r="QCB186" s="23"/>
      <c r="QCC186" s="23"/>
      <c r="QCD186" s="23"/>
      <c r="QCE186" s="23"/>
      <c r="QCF186" s="23"/>
      <c r="QCG186" s="23"/>
      <c r="QCH186" s="23"/>
      <c r="QCI186" s="23"/>
      <c r="QCJ186" s="23"/>
      <c r="QCK186" s="23"/>
      <c r="QCL186" s="23"/>
      <c r="QCM186" s="23"/>
      <c r="QCN186" s="23"/>
      <c r="QCO186" s="23"/>
      <c r="QCP186" s="23"/>
      <c r="QCQ186" s="23"/>
      <c r="QCR186" s="23"/>
      <c r="QCS186" s="23"/>
      <c r="QCT186" s="23"/>
      <c r="QCU186" s="23"/>
      <c r="QCV186" s="23"/>
      <c r="QCW186" s="23"/>
      <c r="QCX186" s="23"/>
      <c r="QCY186" s="23"/>
      <c r="QCZ186" s="23"/>
      <c r="QDA186" s="23"/>
      <c r="QDB186" s="23"/>
      <c r="QDC186" s="23"/>
      <c r="QDD186" s="23"/>
      <c r="QDE186" s="23"/>
      <c r="QDF186" s="23"/>
      <c r="QDG186" s="23"/>
      <c r="QDH186" s="23"/>
      <c r="QDI186" s="23"/>
      <c r="QDJ186" s="23"/>
      <c r="QDK186" s="23"/>
      <c r="QDL186" s="23"/>
      <c r="QDM186" s="23"/>
      <c r="QDN186" s="23"/>
      <c r="QDO186" s="23"/>
      <c r="QDP186" s="23"/>
      <c r="QDQ186" s="23"/>
      <c r="QDR186" s="23"/>
      <c r="QDS186" s="23"/>
      <c r="QDT186" s="23"/>
      <c r="QDU186" s="23"/>
      <c r="QDV186" s="23"/>
      <c r="QDW186" s="23"/>
      <c r="QDX186" s="23"/>
      <c r="QDY186" s="23"/>
      <c r="QDZ186" s="23"/>
      <c r="QEA186" s="23"/>
      <c r="QEB186" s="23"/>
      <c r="QEC186" s="23"/>
      <c r="QED186" s="23"/>
      <c r="QEE186" s="23"/>
      <c r="QEF186" s="23"/>
      <c r="QEG186" s="23"/>
      <c r="QEH186" s="23"/>
      <c r="QEI186" s="23"/>
      <c r="QEJ186" s="23"/>
      <c r="QEK186" s="23"/>
      <c r="QEL186" s="23"/>
      <c r="QEM186" s="23"/>
      <c r="QEN186" s="23"/>
      <c r="QEO186" s="23"/>
      <c r="QEP186" s="23"/>
      <c r="QEQ186" s="23"/>
      <c r="QER186" s="23"/>
      <c r="QES186" s="23"/>
      <c r="QET186" s="23"/>
      <c r="QEU186" s="23"/>
      <c r="QEV186" s="23"/>
      <c r="QEW186" s="23"/>
      <c r="QEX186" s="23"/>
      <c r="QEY186" s="23"/>
      <c r="QEZ186" s="23"/>
      <c r="QFA186" s="23"/>
      <c r="QFB186" s="23"/>
      <c r="QFC186" s="23"/>
      <c r="QFD186" s="23"/>
      <c r="QFE186" s="23"/>
      <c r="QFF186" s="23"/>
      <c r="QFG186" s="23"/>
      <c r="QFH186" s="23"/>
      <c r="QFI186" s="23"/>
      <c r="QFJ186" s="23"/>
      <c r="QFK186" s="23"/>
      <c r="QFL186" s="23"/>
      <c r="QFM186" s="23"/>
      <c r="QFN186" s="23"/>
      <c r="QFO186" s="23"/>
      <c r="QFP186" s="23"/>
      <c r="QFQ186" s="23"/>
      <c r="QFR186" s="23"/>
      <c r="QFS186" s="23"/>
      <c r="QFT186" s="23"/>
      <c r="QFU186" s="23"/>
      <c r="QFV186" s="23"/>
      <c r="QFW186" s="23"/>
      <c r="QFX186" s="23"/>
      <c r="QFY186" s="23"/>
      <c r="QFZ186" s="23"/>
      <c r="QGA186" s="23"/>
      <c r="QGB186" s="23"/>
      <c r="QGC186" s="23"/>
      <c r="QGD186" s="23"/>
      <c r="QGE186" s="23"/>
      <c r="QGF186" s="23"/>
      <c r="QGG186" s="23"/>
      <c r="QGH186" s="23"/>
      <c r="QGI186" s="23"/>
      <c r="QGJ186" s="23"/>
      <c r="QGK186" s="23"/>
      <c r="QGL186" s="23"/>
      <c r="QGM186" s="23"/>
      <c r="QGN186" s="23"/>
      <c r="QGO186" s="23"/>
      <c r="QGP186" s="23"/>
      <c r="QGQ186" s="23"/>
      <c r="QGR186" s="23"/>
      <c r="QGS186" s="23"/>
      <c r="QGT186" s="23"/>
      <c r="QGU186" s="23"/>
      <c r="QGV186" s="23"/>
      <c r="QGW186" s="23"/>
      <c r="QGX186" s="23"/>
      <c r="QGY186" s="23"/>
      <c r="QGZ186" s="23"/>
      <c r="QHA186" s="23"/>
      <c r="QHB186" s="23"/>
      <c r="QHC186" s="23"/>
      <c r="QHD186" s="23"/>
      <c r="QHE186" s="23"/>
      <c r="QHF186" s="23"/>
      <c r="QHG186" s="23"/>
      <c r="QHH186" s="23"/>
      <c r="QHI186" s="23"/>
      <c r="QHJ186" s="23"/>
      <c r="QHK186" s="23"/>
      <c r="QHL186" s="23"/>
      <c r="QHM186" s="23"/>
      <c r="QHN186" s="23"/>
      <c r="QHO186" s="23"/>
      <c r="QHP186" s="23"/>
      <c r="QHQ186" s="23"/>
      <c r="QHR186" s="23"/>
      <c r="QHS186" s="23"/>
      <c r="QHT186" s="23"/>
      <c r="QHU186" s="23"/>
      <c r="QHV186" s="23"/>
      <c r="QHW186" s="23"/>
      <c r="QHX186" s="23"/>
      <c r="QHY186" s="23"/>
      <c r="QHZ186" s="23"/>
      <c r="QIA186" s="23"/>
      <c r="QIB186" s="23"/>
      <c r="QIC186" s="23"/>
      <c r="QID186" s="23"/>
      <c r="QIE186" s="23"/>
      <c r="QIF186" s="23"/>
      <c r="QIG186" s="23"/>
      <c r="QIH186" s="23"/>
      <c r="QII186" s="23"/>
      <c r="QIJ186" s="23"/>
      <c r="QIK186" s="23"/>
      <c r="QIL186" s="23"/>
      <c r="QIM186" s="23"/>
      <c r="QIN186" s="23"/>
      <c r="QIO186" s="23"/>
      <c r="QIP186" s="23"/>
      <c r="QIQ186" s="23"/>
      <c r="QIR186" s="23"/>
      <c r="QIS186" s="23"/>
      <c r="QIT186" s="23"/>
      <c r="QIU186" s="23"/>
      <c r="QIV186" s="23"/>
      <c r="QIW186" s="23"/>
      <c r="QIX186" s="23"/>
      <c r="QIY186" s="23"/>
      <c r="QIZ186" s="23"/>
      <c r="QJA186" s="23"/>
      <c r="QJB186" s="23"/>
      <c r="QJC186" s="23"/>
      <c r="QJD186" s="23"/>
      <c r="QJE186" s="23"/>
      <c r="QJF186" s="23"/>
      <c r="QJG186" s="23"/>
      <c r="QJH186" s="23"/>
      <c r="QJI186" s="23"/>
      <c r="QJJ186" s="23"/>
      <c r="QJK186" s="23"/>
      <c r="QJL186" s="23"/>
      <c r="QJM186" s="23"/>
      <c r="QJN186" s="23"/>
      <c r="QJO186" s="23"/>
      <c r="QJP186" s="23"/>
      <c r="QJQ186" s="23"/>
      <c r="QJR186" s="23"/>
      <c r="QJS186" s="23"/>
      <c r="QJT186" s="23"/>
      <c r="QJU186" s="23"/>
      <c r="QJV186" s="23"/>
      <c r="QJW186" s="23"/>
      <c r="QJX186" s="23"/>
      <c r="QJY186" s="23"/>
      <c r="QJZ186" s="23"/>
      <c r="QKA186" s="23"/>
      <c r="QKB186" s="23"/>
      <c r="QKC186" s="23"/>
      <c r="QKD186" s="23"/>
      <c r="QKE186" s="23"/>
      <c r="QKF186" s="23"/>
      <c r="QKG186" s="23"/>
      <c r="QKH186" s="23"/>
      <c r="QKI186" s="23"/>
      <c r="QKJ186" s="23"/>
      <c r="QKK186" s="23"/>
      <c r="QKL186" s="23"/>
      <c r="QKM186" s="23"/>
      <c r="QKN186" s="23"/>
      <c r="QKO186" s="23"/>
      <c r="QKP186" s="23"/>
      <c r="QKQ186" s="23"/>
      <c r="QKR186" s="23"/>
      <c r="QKS186" s="23"/>
      <c r="QKT186" s="23"/>
      <c r="QKU186" s="23"/>
      <c r="QKV186" s="23"/>
      <c r="QKW186" s="23"/>
      <c r="QKX186" s="23"/>
      <c r="QKY186" s="23"/>
      <c r="QKZ186" s="23"/>
      <c r="QLA186" s="23"/>
      <c r="QLB186" s="23"/>
      <c r="QLC186" s="23"/>
      <c r="QLD186" s="23"/>
      <c r="QLE186" s="23"/>
      <c r="QLF186" s="23"/>
      <c r="QLG186" s="23"/>
      <c r="QLH186" s="23"/>
      <c r="QLI186" s="23"/>
      <c r="QLJ186" s="23"/>
      <c r="QLK186" s="23"/>
      <c r="QLL186" s="23"/>
      <c r="QLM186" s="23"/>
      <c r="QLN186" s="23"/>
      <c r="QLO186" s="23"/>
      <c r="QLP186" s="23"/>
      <c r="QLQ186" s="23"/>
      <c r="QLR186" s="23"/>
      <c r="QLS186" s="23"/>
      <c r="QLT186" s="23"/>
      <c r="QLU186" s="23"/>
      <c r="QLV186" s="23"/>
      <c r="QLW186" s="23"/>
      <c r="QLX186" s="23"/>
      <c r="QLY186" s="23"/>
      <c r="QLZ186" s="23"/>
      <c r="QMA186" s="23"/>
      <c r="QMB186" s="23"/>
      <c r="QMC186" s="23"/>
      <c r="QMD186" s="23"/>
      <c r="QME186" s="23"/>
      <c r="QMF186" s="23"/>
      <c r="QMG186" s="23"/>
      <c r="QMH186" s="23"/>
      <c r="QMI186" s="23"/>
      <c r="QMJ186" s="23"/>
      <c r="QMK186" s="23"/>
      <c r="QML186" s="23"/>
      <c r="QMM186" s="23"/>
      <c r="QMN186" s="23"/>
      <c r="QMO186" s="23"/>
      <c r="QMP186" s="23"/>
      <c r="QMQ186" s="23"/>
      <c r="QMR186" s="23"/>
      <c r="QMS186" s="23"/>
      <c r="QMT186" s="23"/>
      <c r="QMU186" s="23"/>
      <c r="QMV186" s="23"/>
      <c r="QMW186" s="23"/>
      <c r="QMX186" s="23"/>
      <c r="QMY186" s="23"/>
      <c r="QMZ186" s="23"/>
      <c r="QNA186" s="23"/>
      <c r="QNB186" s="23"/>
      <c r="QNC186" s="23"/>
      <c r="QND186" s="23"/>
      <c r="QNE186" s="23"/>
      <c r="QNF186" s="23"/>
      <c r="QNG186" s="23"/>
      <c r="QNH186" s="23"/>
      <c r="QNI186" s="23"/>
      <c r="QNJ186" s="23"/>
      <c r="QNK186" s="23"/>
      <c r="QNL186" s="23"/>
      <c r="QNM186" s="23"/>
      <c r="QNN186" s="23"/>
      <c r="QNO186" s="23"/>
      <c r="QNP186" s="23"/>
      <c r="QNQ186" s="23"/>
      <c r="QNR186" s="23"/>
      <c r="QNS186" s="23"/>
      <c r="QNT186" s="23"/>
      <c r="QNU186" s="23"/>
      <c r="QNV186" s="23"/>
      <c r="QNW186" s="23"/>
      <c r="QNX186" s="23"/>
      <c r="QNY186" s="23"/>
      <c r="QNZ186" s="23"/>
      <c r="QOA186" s="23"/>
      <c r="QOB186" s="23"/>
      <c r="QOC186" s="23"/>
      <c r="QOD186" s="23"/>
      <c r="QOE186" s="23"/>
      <c r="QOF186" s="23"/>
      <c r="QOG186" s="23"/>
      <c r="QOH186" s="23"/>
      <c r="QOI186" s="23"/>
      <c r="QOJ186" s="23"/>
      <c r="QOK186" s="23"/>
      <c r="QOL186" s="23"/>
      <c r="QOM186" s="23"/>
      <c r="QON186" s="23"/>
      <c r="QOO186" s="23"/>
      <c r="QOP186" s="23"/>
      <c r="QOQ186" s="23"/>
      <c r="QOR186" s="23"/>
      <c r="QOS186" s="23"/>
      <c r="QOT186" s="23"/>
      <c r="QOU186" s="23"/>
      <c r="QOV186" s="23"/>
      <c r="QOW186" s="23"/>
      <c r="QOX186" s="23"/>
      <c r="QOY186" s="23"/>
      <c r="QOZ186" s="23"/>
      <c r="QPA186" s="23"/>
      <c r="QPB186" s="23"/>
      <c r="QPC186" s="23"/>
      <c r="QPD186" s="23"/>
      <c r="QPE186" s="23"/>
      <c r="QPF186" s="23"/>
      <c r="QPG186" s="23"/>
      <c r="QPH186" s="23"/>
      <c r="QPI186" s="23"/>
      <c r="QPJ186" s="23"/>
      <c r="QPK186" s="23"/>
      <c r="QPL186" s="23"/>
      <c r="QPM186" s="23"/>
      <c r="QPN186" s="23"/>
      <c r="QPO186" s="23"/>
      <c r="QPP186" s="23"/>
      <c r="QPQ186" s="23"/>
      <c r="QPR186" s="23"/>
      <c r="QPS186" s="23"/>
      <c r="QPT186" s="23"/>
      <c r="QPU186" s="23"/>
      <c r="QPV186" s="23"/>
      <c r="QPW186" s="23"/>
      <c r="QPX186" s="23"/>
      <c r="QPY186" s="23"/>
      <c r="QPZ186" s="23"/>
      <c r="QQA186" s="23"/>
      <c r="QQB186" s="23"/>
      <c r="QQC186" s="23"/>
      <c r="QQD186" s="23"/>
      <c r="QQE186" s="23"/>
      <c r="QQF186" s="23"/>
      <c r="QQG186" s="23"/>
      <c r="QQH186" s="23"/>
      <c r="QQI186" s="23"/>
      <c r="QQJ186" s="23"/>
      <c r="QQK186" s="23"/>
      <c r="QQL186" s="23"/>
      <c r="QQM186" s="23"/>
      <c r="QQN186" s="23"/>
      <c r="QQO186" s="23"/>
      <c r="QQP186" s="23"/>
      <c r="QQQ186" s="23"/>
      <c r="QQR186" s="23"/>
      <c r="QQS186" s="23"/>
      <c r="QQT186" s="23"/>
      <c r="QQU186" s="23"/>
      <c r="QQV186" s="23"/>
      <c r="QQW186" s="23"/>
      <c r="QQX186" s="23"/>
      <c r="QQY186" s="23"/>
      <c r="QQZ186" s="23"/>
      <c r="QRA186" s="23"/>
      <c r="QRB186" s="23"/>
      <c r="QRC186" s="23"/>
      <c r="QRD186" s="23"/>
      <c r="QRE186" s="23"/>
      <c r="QRF186" s="23"/>
      <c r="QRG186" s="23"/>
      <c r="QRH186" s="23"/>
      <c r="QRI186" s="23"/>
      <c r="QRJ186" s="23"/>
      <c r="QRK186" s="23"/>
      <c r="QRL186" s="23"/>
      <c r="QRM186" s="23"/>
      <c r="QRN186" s="23"/>
      <c r="QRO186" s="23"/>
      <c r="QRP186" s="23"/>
      <c r="QRQ186" s="23"/>
      <c r="QRR186" s="23"/>
      <c r="QRS186" s="23"/>
      <c r="QRT186" s="23"/>
      <c r="QRU186" s="23"/>
      <c r="QRV186" s="23"/>
      <c r="QRW186" s="23"/>
      <c r="QRX186" s="23"/>
      <c r="QRY186" s="23"/>
      <c r="QRZ186" s="23"/>
      <c r="QSA186" s="23"/>
      <c r="QSB186" s="23"/>
      <c r="QSC186" s="23"/>
      <c r="QSD186" s="23"/>
      <c r="QSE186" s="23"/>
      <c r="QSF186" s="23"/>
      <c r="QSG186" s="23"/>
      <c r="QSH186" s="23"/>
      <c r="QSI186" s="23"/>
      <c r="QSJ186" s="23"/>
      <c r="QSK186" s="23"/>
      <c r="QSL186" s="23"/>
      <c r="QSM186" s="23"/>
      <c r="QSN186" s="23"/>
      <c r="QSO186" s="23"/>
      <c r="QSP186" s="23"/>
      <c r="QSQ186" s="23"/>
      <c r="QSR186" s="23"/>
      <c r="QSS186" s="23"/>
      <c r="QST186" s="23"/>
      <c r="QSU186" s="23"/>
      <c r="QSV186" s="23"/>
      <c r="QSW186" s="23"/>
      <c r="QSX186" s="23"/>
      <c r="QSY186" s="23"/>
      <c r="QSZ186" s="23"/>
      <c r="QTA186" s="23"/>
      <c r="QTB186" s="23"/>
      <c r="QTC186" s="23"/>
      <c r="QTD186" s="23"/>
      <c r="QTE186" s="23"/>
      <c r="QTF186" s="23"/>
      <c r="QTG186" s="23"/>
      <c r="QTH186" s="23"/>
      <c r="QTI186" s="23"/>
      <c r="QTJ186" s="23"/>
      <c r="QTK186" s="23"/>
      <c r="QTL186" s="23"/>
      <c r="QTM186" s="23"/>
      <c r="QTN186" s="23"/>
      <c r="QTO186" s="23"/>
      <c r="QTP186" s="23"/>
      <c r="QTQ186" s="23"/>
      <c r="QTR186" s="23"/>
      <c r="QTS186" s="23"/>
      <c r="QTT186" s="23"/>
      <c r="QTU186" s="23"/>
      <c r="QTV186" s="23"/>
      <c r="QTW186" s="23"/>
      <c r="QTX186" s="23"/>
      <c r="QTY186" s="23"/>
      <c r="QTZ186" s="23"/>
      <c r="QUA186" s="23"/>
      <c r="QUB186" s="23"/>
      <c r="QUC186" s="23"/>
      <c r="QUD186" s="23"/>
      <c r="QUE186" s="23"/>
      <c r="QUF186" s="23"/>
      <c r="QUG186" s="23"/>
      <c r="QUH186" s="23"/>
      <c r="QUI186" s="23"/>
      <c r="QUJ186" s="23"/>
      <c r="QUK186" s="23"/>
      <c r="QUL186" s="23"/>
      <c r="QUM186" s="23"/>
      <c r="QUN186" s="23"/>
      <c r="QUO186" s="23"/>
      <c r="QUP186" s="23"/>
      <c r="QUQ186" s="23"/>
      <c r="QUR186" s="23"/>
      <c r="QUS186" s="23"/>
      <c r="QUT186" s="23"/>
      <c r="QUU186" s="23"/>
      <c r="QUV186" s="23"/>
      <c r="QUW186" s="23"/>
      <c r="QUX186" s="23"/>
      <c r="QUY186" s="23"/>
      <c r="QUZ186" s="23"/>
      <c r="QVA186" s="23"/>
      <c r="QVB186" s="23"/>
      <c r="QVC186" s="23"/>
      <c r="QVD186" s="23"/>
      <c r="QVE186" s="23"/>
      <c r="QVF186" s="23"/>
      <c r="QVG186" s="23"/>
      <c r="QVH186" s="23"/>
      <c r="QVI186" s="23"/>
      <c r="QVJ186" s="23"/>
      <c r="QVK186" s="23"/>
      <c r="QVL186" s="23"/>
      <c r="QVM186" s="23"/>
      <c r="QVN186" s="23"/>
      <c r="QVO186" s="23"/>
      <c r="QVP186" s="23"/>
      <c r="QVQ186" s="23"/>
      <c r="QVR186" s="23"/>
      <c r="QVS186" s="23"/>
      <c r="QVT186" s="23"/>
      <c r="QVU186" s="23"/>
      <c r="QVV186" s="23"/>
      <c r="QVW186" s="23"/>
      <c r="QVX186" s="23"/>
      <c r="QVY186" s="23"/>
      <c r="QVZ186" s="23"/>
      <c r="QWA186" s="23"/>
      <c r="QWB186" s="23"/>
      <c r="QWC186" s="23"/>
      <c r="QWD186" s="23"/>
      <c r="QWE186" s="23"/>
      <c r="QWF186" s="23"/>
      <c r="QWG186" s="23"/>
      <c r="QWH186" s="23"/>
      <c r="QWI186" s="23"/>
      <c r="QWJ186" s="23"/>
      <c r="QWK186" s="23"/>
      <c r="QWL186" s="23"/>
      <c r="QWM186" s="23"/>
      <c r="QWN186" s="23"/>
      <c r="QWO186" s="23"/>
      <c r="QWP186" s="23"/>
      <c r="QWQ186" s="23"/>
      <c r="QWR186" s="23"/>
      <c r="QWS186" s="23"/>
      <c r="QWT186" s="23"/>
      <c r="QWU186" s="23"/>
      <c r="QWV186" s="23"/>
      <c r="QWW186" s="23"/>
      <c r="QWX186" s="23"/>
      <c r="QWY186" s="23"/>
      <c r="QWZ186" s="23"/>
      <c r="QXA186" s="23"/>
      <c r="QXB186" s="23"/>
      <c r="QXC186" s="23"/>
      <c r="QXD186" s="23"/>
      <c r="QXE186" s="23"/>
      <c r="QXF186" s="23"/>
      <c r="QXG186" s="23"/>
      <c r="QXH186" s="23"/>
      <c r="QXI186" s="23"/>
      <c r="QXJ186" s="23"/>
      <c r="QXK186" s="23"/>
      <c r="QXL186" s="23"/>
      <c r="QXM186" s="23"/>
      <c r="QXN186" s="23"/>
      <c r="QXO186" s="23"/>
      <c r="QXP186" s="23"/>
      <c r="QXQ186" s="23"/>
      <c r="QXR186" s="23"/>
      <c r="QXS186" s="23"/>
      <c r="QXT186" s="23"/>
      <c r="QXU186" s="23"/>
      <c r="QXV186" s="23"/>
      <c r="QXW186" s="23"/>
      <c r="QXX186" s="23"/>
      <c r="QXY186" s="23"/>
      <c r="QXZ186" s="23"/>
      <c r="QYA186" s="23"/>
      <c r="QYB186" s="23"/>
      <c r="QYC186" s="23"/>
      <c r="QYD186" s="23"/>
      <c r="QYE186" s="23"/>
      <c r="QYF186" s="23"/>
      <c r="QYG186" s="23"/>
      <c r="QYH186" s="23"/>
      <c r="QYI186" s="23"/>
      <c r="QYJ186" s="23"/>
      <c r="QYK186" s="23"/>
      <c r="QYL186" s="23"/>
      <c r="QYM186" s="23"/>
      <c r="QYN186" s="23"/>
      <c r="QYO186" s="23"/>
      <c r="QYP186" s="23"/>
      <c r="QYQ186" s="23"/>
      <c r="QYR186" s="23"/>
      <c r="QYS186" s="23"/>
      <c r="QYT186" s="23"/>
      <c r="QYU186" s="23"/>
      <c r="QYV186" s="23"/>
      <c r="QYW186" s="23"/>
      <c r="QYX186" s="23"/>
      <c r="QYY186" s="23"/>
      <c r="QYZ186" s="23"/>
      <c r="QZA186" s="23"/>
      <c r="QZB186" s="23"/>
      <c r="QZC186" s="23"/>
      <c r="QZD186" s="23"/>
      <c r="QZE186" s="23"/>
      <c r="QZF186" s="23"/>
      <c r="QZG186" s="23"/>
      <c r="QZH186" s="23"/>
      <c r="QZI186" s="23"/>
      <c r="QZJ186" s="23"/>
      <c r="QZK186" s="23"/>
      <c r="QZL186" s="23"/>
      <c r="QZM186" s="23"/>
      <c r="QZN186" s="23"/>
      <c r="QZO186" s="23"/>
      <c r="QZP186" s="23"/>
      <c r="QZQ186" s="23"/>
      <c r="QZR186" s="23"/>
      <c r="QZS186" s="23"/>
      <c r="QZT186" s="23"/>
      <c r="QZU186" s="23"/>
      <c r="QZV186" s="23"/>
      <c r="QZW186" s="23"/>
      <c r="QZX186" s="23"/>
      <c r="QZY186" s="23"/>
      <c r="QZZ186" s="23"/>
      <c r="RAA186" s="23"/>
      <c r="RAB186" s="23"/>
      <c r="RAC186" s="23"/>
      <c r="RAD186" s="23"/>
      <c r="RAE186" s="23"/>
      <c r="RAF186" s="23"/>
      <c r="RAG186" s="23"/>
      <c r="RAH186" s="23"/>
      <c r="RAI186" s="23"/>
      <c r="RAJ186" s="23"/>
      <c r="RAK186" s="23"/>
      <c r="RAL186" s="23"/>
      <c r="RAM186" s="23"/>
      <c r="RAN186" s="23"/>
      <c r="RAO186" s="23"/>
      <c r="RAP186" s="23"/>
      <c r="RAQ186" s="23"/>
      <c r="RAR186" s="23"/>
      <c r="RAS186" s="23"/>
      <c r="RAT186" s="23"/>
      <c r="RAU186" s="23"/>
      <c r="RAV186" s="23"/>
      <c r="RAW186" s="23"/>
      <c r="RAX186" s="23"/>
      <c r="RAY186" s="23"/>
      <c r="RAZ186" s="23"/>
      <c r="RBA186" s="23"/>
      <c r="RBB186" s="23"/>
      <c r="RBC186" s="23"/>
      <c r="RBD186" s="23"/>
      <c r="RBE186" s="23"/>
      <c r="RBF186" s="23"/>
      <c r="RBG186" s="23"/>
      <c r="RBH186" s="23"/>
      <c r="RBI186" s="23"/>
      <c r="RBJ186" s="23"/>
      <c r="RBK186" s="23"/>
      <c r="RBL186" s="23"/>
      <c r="RBM186" s="23"/>
      <c r="RBN186" s="23"/>
      <c r="RBO186" s="23"/>
      <c r="RBP186" s="23"/>
      <c r="RBQ186" s="23"/>
      <c r="RBR186" s="23"/>
      <c r="RBS186" s="23"/>
      <c r="RBT186" s="23"/>
      <c r="RBU186" s="23"/>
      <c r="RBV186" s="23"/>
      <c r="RBW186" s="23"/>
      <c r="RBX186" s="23"/>
      <c r="RBY186" s="23"/>
      <c r="RBZ186" s="23"/>
      <c r="RCA186" s="23"/>
      <c r="RCB186" s="23"/>
      <c r="RCC186" s="23"/>
      <c r="RCD186" s="23"/>
      <c r="RCE186" s="23"/>
      <c r="RCF186" s="23"/>
      <c r="RCG186" s="23"/>
      <c r="RCH186" s="23"/>
      <c r="RCI186" s="23"/>
      <c r="RCJ186" s="23"/>
      <c r="RCK186" s="23"/>
      <c r="RCL186" s="23"/>
      <c r="RCM186" s="23"/>
      <c r="RCN186" s="23"/>
      <c r="RCO186" s="23"/>
      <c r="RCP186" s="23"/>
      <c r="RCQ186" s="23"/>
      <c r="RCR186" s="23"/>
      <c r="RCS186" s="23"/>
      <c r="RCT186" s="23"/>
      <c r="RCU186" s="23"/>
      <c r="RCV186" s="23"/>
      <c r="RCW186" s="23"/>
      <c r="RCX186" s="23"/>
      <c r="RCY186" s="23"/>
      <c r="RCZ186" s="23"/>
      <c r="RDA186" s="23"/>
      <c r="RDB186" s="23"/>
      <c r="RDC186" s="23"/>
      <c r="RDD186" s="23"/>
      <c r="RDE186" s="23"/>
      <c r="RDF186" s="23"/>
      <c r="RDG186" s="23"/>
      <c r="RDH186" s="23"/>
      <c r="RDI186" s="23"/>
      <c r="RDJ186" s="23"/>
      <c r="RDK186" s="23"/>
      <c r="RDL186" s="23"/>
      <c r="RDM186" s="23"/>
      <c r="RDN186" s="23"/>
      <c r="RDO186" s="23"/>
      <c r="RDP186" s="23"/>
      <c r="RDQ186" s="23"/>
      <c r="RDR186" s="23"/>
      <c r="RDS186" s="23"/>
      <c r="RDT186" s="23"/>
      <c r="RDU186" s="23"/>
      <c r="RDV186" s="23"/>
      <c r="RDW186" s="23"/>
      <c r="RDX186" s="23"/>
      <c r="RDY186" s="23"/>
      <c r="RDZ186" s="23"/>
      <c r="REA186" s="23"/>
      <c r="REB186" s="23"/>
      <c r="REC186" s="23"/>
      <c r="RED186" s="23"/>
      <c r="REE186" s="23"/>
      <c r="REF186" s="23"/>
      <c r="REG186" s="23"/>
      <c r="REH186" s="23"/>
      <c r="REI186" s="23"/>
      <c r="REJ186" s="23"/>
      <c r="REK186" s="23"/>
      <c r="REL186" s="23"/>
      <c r="REM186" s="23"/>
      <c r="REN186" s="23"/>
      <c r="REO186" s="23"/>
      <c r="REP186" s="23"/>
      <c r="REQ186" s="23"/>
      <c r="RER186" s="23"/>
      <c r="RES186" s="23"/>
      <c r="RET186" s="23"/>
      <c r="REU186" s="23"/>
      <c r="REV186" s="23"/>
      <c r="REW186" s="23"/>
      <c r="REX186" s="23"/>
      <c r="REY186" s="23"/>
      <c r="REZ186" s="23"/>
      <c r="RFA186" s="23"/>
      <c r="RFB186" s="23"/>
      <c r="RFC186" s="23"/>
      <c r="RFD186" s="23"/>
      <c r="RFE186" s="23"/>
      <c r="RFF186" s="23"/>
      <c r="RFG186" s="23"/>
      <c r="RFH186" s="23"/>
      <c r="RFI186" s="23"/>
      <c r="RFJ186" s="23"/>
      <c r="RFK186" s="23"/>
      <c r="RFL186" s="23"/>
      <c r="RFM186" s="23"/>
      <c r="RFN186" s="23"/>
      <c r="RFO186" s="23"/>
      <c r="RFP186" s="23"/>
      <c r="RFQ186" s="23"/>
      <c r="RFR186" s="23"/>
      <c r="RFS186" s="23"/>
      <c r="RFT186" s="23"/>
      <c r="RFU186" s="23"/>
      <c r="RFV186" s="23"/>
      <c r="RFW186" s="23"/>
      <c r="RFX186" s="23"/>
      <c r="RFY186" s="23"/>
      <c r="RFZ186" s="23"/>
      <c r="RGA186" s="23"/>
      <c r="RGB186" s="23"/>
      <c r="RGC186" s="23"/>
      <c r="RGD186" s="23"/>
      <c r="RGE186" s="23"/>
      <c r="RGF186" s="23"/>
      <c r="RGG186" s="23"/>
      <c r="RGH186" s="23"/>
      <c r="RGI186" s="23"/>
      <c r="RGJ186" s="23"/>
      <c r="RGK186" s="23"/>
      <c r="RGL186" s="23"/>
      <c r="RGM186" s="23"/>
      <c r="RGN186" s="23"/>
      <c r="RGO186" s="23"/>
      <c r="RGP186" s="23"/>
      <c r="RGQ186" s="23"/>
      <c r="RGR186" s="23"/>
      <c r="RGS186" s="23"/>
      <c r="RGT186" s="23"/>
      <c r="RGU186" s="23"/>
      <c r="RGV186" s="23"/>
      <c r="RGW186" s="23"/>
      <c r="RGX186" s="23"/>
      <c r="RGY186" s="23"/>
      <c r="RGZ186" s="23"/>
      <c r="RHA186" s="23"/>
      <c r="RHB186" s="23"/>
      <c r="RHC186" s="23"/>
      <c r="RHD186" s="23"/>
      <c r="RHE186" s="23"/>
      <c r="RHF186" s="23"/>
      <c r="RHG186" s="23"/>
      <c r="RHH186" s="23"/>
      <c r="RHI186" s="23"/>
      <c r="RHJ186" s="23"/>
      <c r="RHK186" s="23"/>
      <c r="RHL186" s="23"/>
      <c r="RHM186" s="23"/>
      <c r="RHN186" s="23"/>
      <c r="RHO186" s="23"/>
      <c r="RHP186" s="23"/>
      <c r="RHQ186" s="23"/>
      <c r="RHR186" s="23"/>
      <c r="RHS186" s="23"/>
      <c r="RHT186" s="23"/>
      <c r="RHU186" s="23"/>
      <c r="RHV186" s="23"/>
      <c r="RHW186" s="23"/>
      <c r="RHX186" s="23"/>
      <c r="RHY186" s="23"/>
      <c r="RHZ186" s="23"/>
      <c r="RIA186" s="23"/>
      <c r="RIB186" s="23"/>
      <c r="RIC186" s="23"/>
      <c r="RID186" s="23"/>
      <c r="RIE186" s="23"/>
      <c r="RIF186" s="23"/>
      <c r="RIG186" s="23"/>
      <c r="RIH186" s="23"/>
      <c r="RII186" s="23"/>
      <c r="RIJ186" s="23"/>
      <c r="RIK186" s="23"/>
      <c r="RIL186" s="23"/>
      <c r="RIM186" s="23"/>
      <c r="RIN186" s="23"/>
      <c r="RIO186" s="23"/>
      <c r="RIP186" s="23"/>
      <c r="RIQ186" s="23"/>
      <c r="RIR186" s="23"/>
      <c r="RIS186" s="23"/>
      <c r="RIT186" s="23"/>
      <c r="RIU186" s="23"/>
      <c r="RIV186" s="23"/>
      <c r="RIW186" s="23"/>
      <c r="RIX186" s="23"/>
      <c r="RIY186" s="23"/>
      <c r="RIZ186" s="23"/>
      <c r="RJA186" s="23"/>
      <c r="RJB186" s="23"/>
      <c r="RJC186" s="23"/>
      <c r="RJD186" s="23"/>
      <c r="RJE186" s="23"/>
      <c r="RJF186" s="23"/>
      <c r="RJG186" s="23"/>
      <c r="RJH186" s="23"/>
      <c r="RJI186" s="23"/>
      <c r="RJJ186" s="23"/>
      <c r="RJK186" s="23"/>
      <c r="RJL186" s="23"/>
      <c r="RJM186" s="23"/>
      <c r="RJN186" s="23"/>
      <c r="RJO186" s="23"/>
      <c r="RJP186" s="23"/>
      <c r="RJQ186" s="23"/>
      <c r="RJR186" s="23"/>
      <c r="RJS186" s="23"/>
      <c r="RJT186" s="23"/>
      <c r="RJU186" s="23"/>
      <c r="RJV186" s="23"/>
      <c r="RJW186" s="23"/>
      <c r="RJX186" s="23"/>
      <c r="RJY186" s="23"/>
      <c r="RJZ186" s="23"/>
      <c r="RKA186" s="23"/>
      <c r="RKB186" s="23"/>
      <c r="RKC186" s="23"/>
      <c r="RKD186" s="23"/>
      <c r="RKE186" s="23"/>
      <c r="RKF186" s="23"/>
      <c r="RKG186" s="23"/>
      <c r="RKH186" s="23"/>
      <c r="RKI186" s="23"/>
      <c r="RKJ186" s="23"/>
      <c r="RKK186" s="23"/>
      <c r="RKL186" s="23"/>
      <c r="RKM186" s="23"/>
      <c r="RKN186" s="23"/>
      <c r="RKO186" s="23"/>
      <c r="RKP186" s="23"/>
      <c r="RKQ186" s="23"/>
      <c r="RKR186" s="23"/>
      <c r="RKS186" s="23"/>
      <c r="RKT186" s="23"/>
      <c r="RKU186" s="23"/>
      <c r="RKV186" s="23"/>
      <c r="RKW186" s="23"/>
      <c r="RKX186" s="23"/>
      <c r="RKY186" s="23"/>
      <c r="RKZ186" s="23"/>
      <c r="RLA186" s="23"/>
      <c r="RLB186" s="23"/>
      <c r="RLC186" s="23"/>
      <c r="RLD186" s="23"/>
      <c r="RLE186" s="23"/>
      <c r="RLF186" s="23"/>
      <c r="RLG186" s="23"/>
      <c r="RLH186" s="23"/>
      <c r="RLI186" s="23"/>
      <c r="RLJ186" s="23"/>
      <c r="RLK186" s="23"/>
      <c r="RLL186" s="23"/>
      <c r="RLM186" s="23"/>
      <c r="RLN186" s="23"/>
      <c r="RLO186" s="23"/>
      <c r="RLP186" s="23"/>
      <c r="RLQ186" s="23"/>
      <c r="RLR186" s="23"/>
      <c r="RLS186" s="23"/>
      <c r="RLT186" s="23"/>
      <c r="RLU186" s="23"/>
      <c r="RLV186" s="23"/>
      <c r="RLW186" s="23"/>
      <c r="RLX186" s="23"/>
      <c r="RLY186" s="23"/>
      <c r="RLZ186" s="23"/>
      <c r="RMA186" s="23"/>
      <c r="RMB186" s="23"/>
      <c r="RMC186" s="23"/>
      <c r="RMD186" s="23"/>
      <c r="RME186" s="23"/>
      <c r="RMF186" s="23"/>
      <c r="RMG186" s="23"/>
      <c r="RMH186" s="23"/>
      <c r="RMI186" s="23"/>
      <c r="RMJ186" s="23"/>
      <c r="RMK186" s="23"/>
      <c r="RML186" s="23"/>
      <c r="RMM186" s="23"/>
      <c r="RMN186" s="23"/>
      <c r="RMO186" s="23"/>
      <c r="RMP186" s="23"/>
      <c r="RMQ186" s="23"/>
      <c r="RMR186" s="23"/>
      <c r="RMS186" s="23"/>
      <c r="RMT186" s="23"/>
      <c r="RMU186" s="23"/>
      <c r="RMV186" s="23"/>
      <c r="RMW186" s="23"/>
      <c r="RMX186" s="23"/>
      <c r="RMY186" s="23"/>
      <c r="RMZ186" s="23"/>
      <c r="RNA186" s="23"/>
      <c r="RNB186" s="23"/>
      <c r="RNC186" s="23"/>
      <c r="RND186" s="23"/>
      <c r="RNE186" s="23"/>
      <c r="RNF186" s="23"/>
      <c r="RNG186" s="23"/>
      <c r="RNH186" s="23"/>
      <c r="RNI186" s="23"/>
      <c r="RNJ186" s="23"/>
      <c r="RNK186" s="23"/>
      <c r="RNL186" s="23"/>
      <c r="RNM186" s="23"/>
      <c r="RNN186" s="23"/>
      <c r="RNO186" s="23"/>
      <c r="RNP186" s="23"/>
      <c r="RNQ186" s="23"/>
      <c r="RNR186" s="23"/>
      <c r="RNS186" s="23"/>
      <c r="RNT186" s="23"/>
      <c r="RNU186" s="23"/>
      <c r="RNV186" s="23"/>
      <c r="RNW186" s="23"/>
      <c r="RNX186" s="23"/>
      <c r="RNY186" s="23"/>
      <c r="RNZ186" s="23"/>
      <c r="ROA186" s="23"/>
      <c r="ROB186" s="23"/>
      <c r="ROC186" s="23"/>
      <c r="ROD186" s="23"/>
      <c r="ROE186" s="23"/>
      <c r="ROF186" s="23"/>
      <c r="ROG186" s="23"/>
      <c r="ROH186" s="23"/>
      <c r="ROI186" s="23"/>
      <c r="ROJ186" s="23"/>
      <c r="ROK186" s="23"/>
      <c r="ROL186" s="23"/>
      <c r="ROM186" s="23"/>
      <c r="RON186" s="23"/>
      <c r="ROO186" s="23"/>
      <c r="ROP186" s="23"/>
      <c r="ROQ186" s="23"/>
      <c r="ROR186" s="23"/>
      <c r="ROS186" s="23"/>
      <c r="ROT186" s="23"/>
      <c r="ROU186" s="23"/>
      <c r="ROV186" s="23"/>
      <c r="ROW186" s="23"/>
      <c r="ROX186" s="23"/>
      <c r="ROY186" s="23"/>
      <c r="ROZ186" s="23"/>
      <c r="RPA186" s="23"/>
      <c r="RPB186" s="23"/>
      <c r="RPC186" s="23"/>
      <c r="RPD186" s="23"/>
      <c r="RPE186" s="23"/>
      <c r="RPF186" s="23"/>
      <c r="RPG186" s="23"/>
      <c r="RPH186" s="23"/>
      <c r="RPI186" s="23"/>
      <c r="RPJ186" s="23"/>
      <c r="RPK186" s="23"/>
      <c r="RPL186" s="23"/>
      <c r="RPM186" s="23"/>
      <c r="RPN186" s="23"/>
      <c r="RPO186" s="23"/>
      <c r="RPP186" s="23"/>
      <c r="RPQ186" s="23"/>
      <c r="RPR186" s="23"/>
      <c r="RPS186" s="23"/>
      <c r="RPT186" s="23"/>
      <c r="RPU186" s="23"/>
      <c r="RPV186" s="23"/>
      <c r="RPW186" s="23"/>
      <c r="RPX186" s="23"/>
      <c r="RPY186" s="23"/>
      <c r="RPZ186" s="23"/>
      <c r="RQA186" s="23"/>
      <c r="RQB186" s="23"/>
      <c r="RQC186" s="23"/>
      <c r="RQD186" s="23"/>
      <c r="RQE186" s="23"/>
      <c r="RQF186" s="23"/>
      <c r="RQG186" s="23"/>
      <c r="RQH186" s="23"/>
      <c r="RQI186" s="23"/>
      <c r="RQJ186" s="23"/>
      <c r="RQK186" s="23"/>
      <c r="RQL186" s="23"/>
      <c r="RQM186" s="23"/>
      <c r="RQN186" s="23"/>
      <c r="RQO186" s="23"/>
      <c r="RQP186" s="23"/>
      <c r="RQQ186" s="23"/>
      <c r="RQR186" s="23"/>
      <c r="RQS186" s="23"/>
      <c r="RQT186" s="23"/>
      <c r="RQU186" s="23"/>
      <c r="RQV186" s="23"/>
      <c r="RQW186" s="23"/>
      <c r="RQX186" s="23"/>
      <c r="RQY186" s="23"/>
      <c r="RQZ186" s="23"/>
      <c r="RRA186" s="23"/>
      <c r="RRB186" s="23"/>
      <c r="RRC186" s="23"/>
      <c r="RRD186" s="23"/>
      <c r="RRE186" s="23"/>
      <c r="RRF186" s="23"/>
      <c r="RRG186" s="23"/>
      <c r="RRH186" s="23"/>
      <c r="RRI186" s="23"/>
      <c r="RRJ186" s="23"/>
      <c r="RRK186" s="23"/>
      <c r="RRL186" s="23"/>
      <c r="RRM186" s="23"/>
      <c r="RRN186" s="23"/>
      <c r="RRO186" s="23"/>
      <c r="RRP186" s="23"/>
      <c r="RRQ186" s="23"/>
      <c r="RRR186" s="23"/>
      <c r="RRS186" s="23"/>
      <c r="RRT186" s="23"/>
      <c r="RRU186" s="23"/>
      <c r="RRV186" s="23"/>
      <c r="RRW186" s="23"/>
      <c r="RRX186" s="23"/>
      <c r="RRY186" s="23"/>
      <c r="RRZ186" s="23"/>
      <c r="RSA186" s="23"/>
      <c r="RSB186" s="23"/>
      <c r="RSC186" s="23"/>
      <c r="RSD186" s="23"/>
      <c r="RSE186" s="23"/>
      <c r="RSF186" s="23"/>
      <c r="RSG186" s="23"/>
      <c r="RSH186" s="23"/>
      <c r="RSI186" s="23"/>
      <c r="RSJ186" s="23"/>
      <c r="RSK186" s="23"/>
      <c r="RSL186" s="23"/>
      <c r="RSM186" s="23"/>
      <c r="RSN186" s="23"/>
      <c r="RSO186" s="23"/>
      <c r="RSP186" s="23"/>
      <c r="RSQ186" s="23"/>
      <c r="RSR186" s="23"/>
      <c r="RSS186" s="23"/>
      <c r="RST186" s="23"/>
      <c r="RSU186" s="23"/>
      <c r="RSV186" s="23"/>
      <c r="RSW186" s="23"/>
      <c r="RSX186" s="23"/>
      <c r="RSY186" s="23"/>
      <c r="RSZ186" s="23"/>
      <c r="RTA186" s="23"/>
      <c r="RTB186" s="23"/>
      <c r="RTC186" s="23"/>
      <c r="RTD186" s="23"/>
      <c r="RTE186" s="23"/>
      <c r="RTF186" s="23"/>
      <c r="RTG186" s="23"/>
      <c r="RTH186" s="23"/>
      <c r="RTI186" s="23"/>
      <c r="RTJ186" s="23"/>
      <c r="RTK186" s="23"/>
      <c r="RTL186" s="23"/>
      <c r="RTM186" s="23"/>
      <c r="RTN186" s="23"/>
      <c r="RTO186" s="23"/>
      <c r="RTP186" s="23"/>
      <c r="RTQ186" s="23"/>
      <c r="RTR186" s="23"/>
      <c r="RTS186" s="23"/>
      <c r="RTT186" s="23"/>
      <c r="RTU186" s="23"/>
      <c r="RTV186" s="23"/>
      <c r="RTW186" s="23"/>
      <c r="RTX186" s="23"/>
      <c r="RTY186" s="23"/>
      <c r="RTZ186" s="23"/>
      <c r="RUA186" s="23"/>
      <c r="RUB186" s="23"/>
      <c r="RUC186" s="23"/>
      <c r="RUD186" s="23"/>
      <c r="RUE186" s="23"/>
      <c r="RUF186" s="23"/>
      <c r="RUG186" s="23"/>
      <c r="RUH186" s="23"/>
      <c r="RUI186" s="23"/>
      <c r="RUJ186" s="23"/>
      <c r="RUK186" s="23"/>
      <c r="RUL186" s="23"/>
      <c r="RUM186" s="23"/>
      <c r="RUN186" s="23"/>
      <c r="RUO186" s="23"/>
      <c r="RUP186" s="23"/>
      <c r="RUQ186" s="23"/>
      <c r="RUR186" s="23"/>
      <c r="RUS186" s="23"/>
      <c r="RUT186" s="23"/>
      <c r="RUU186" s="23"/>
      <c r="RUV186" s="23"/>
      <c r="RUW186" s="23"/>
      <c r="RUX186" s="23"/>
      <c r="RUY186" s="23"/>
      <c r="RUZ186" s="23"/>
      <c r="RVA186" s="23"/>
      <c r="RVB186" s="23"/>
      <c r="RVC186" s="23"/>
      <c r="RVD186" s="23"/>
      <c r="RVE186" s="23"/>
      <c r="RVF186" s="23"/>
      <c r="RVG186" s="23"/>
      <c r="RVH186" s="23"/>
      <c r="RVI186" s="23"/>
      <c r="RVJ186" s="23"/>
      <c r="RVK186" s="23"/>
      <c r="RVL186" s="23"/>
      <c r="RVM186" s="23"/>
      <c r="RVN186" s="23"/>
      <c r="RVO186" s="23"/>
      <c r="RVP186" s="23"/>
      <c r="RVQ186" s="23"/>
      <c r="RVR186" s="23"/>
      <c r="RVS186" s="23"/>
      <c r="RVT186" s="23"/>
      <c r="RVU186" s="23"/>
      <c r="RVV186" s="23"/>
      <c r="RVW186" s="23"/>
      <c r="RVX186" s="23"/>
      <c r="RVY186" s="23"/>
      <c r="RVZ186" s="23"/>
      <c r="RWA186" s="23"/>
      <c r="RWB186" s="23"/>
      <c r="RWC186" s="23"/>
      <c r="RWD186" s="23"/>
      <c r="RWE186" s="23"/>
      <c r="RWF186" s="23"/>
      <c r="RWG186" s="23"/>
      <c r="RWH186" s="23"/>
      <c r="RWI186" s="23"/>
      <c r="RWJ186" s="23"/>
      <c r="RWK186" s="23"/>
      <c r="RWL186" s="23"/>
      <c r="RWM186" s="23"/>
      <c r="RWN186" s="23"/>
      <c r="RWO186" s="23"/>
      <c r="RWP186" s="23"/>
      <c r="RWQ186" s="23"/>
      <c r="RWR186" s="23"/>
      <c r="RWS186" s="23"/>
      <c r="RWT186" s="23"/>
      <c r="RWU186" s="23"/>
      <c r="RWV186" s="23"/>
      <c r="RWW186" s="23"/>
      <c r="RWX186" s="23"/>
      <c r="RWY186" s="23"/>
      <c r="RWZ186" s="23"/>
      <c r="RXA186" s="23"/>
      <c r="RXB186" s="23"/>
      <c r="RXC186" s="23"/>
      <c r="RXD186" s="23"/>
      <c r="RXE186" s="23"/>
      <c r="RXF186" s="23"/>
      <c r="RXG186" s="23"/>
      <c r="RXH186" s="23"/>
      <c r="RXI186" s="23"/>
      <c r="RXJ186" s="23"/>
      <c r="RXK186" s="23"/>
      <c r="RXL186" s="23"/>
      <c r="RXM186" s="23"/>
      <c r="RXN186" s="23"/>
      <c r="RXO186" s="23"/>
      <c r="RXP186" s="23"/>
      <c r="RXQ186" s="23"/>
      <c r="RXR186" s="23"/>
      <c r="RXS186" s="23"/>
      <c r="RXT186" s="23"/>
      <c r="RXU186" s="23"/>
      <c r="RXV186" s="23"/>
      <c r="RXW186" s="23"/>
      <c r="RXX186" s="23"/>
      <c r="RXY186" s="23"/>
      <c r="RXZ186" s="23"/>
      <c r="RYA186" s="23"/>
      <c r="RYB186" s="23"/>
      <c r="RYC186" s="23"/>
      <c r="RYD186" s="23"/>
      <c r="RYE186" s="23"/>
      <c r="RYF186" s="23"/>
      <c r="RYG186" s="23"/>
      <c r="RYH186" s="23"/>
      <c r="RYI186" s="23"/>
      <c r="RYJ186" s="23"/>
      <c r="RYK186" s="23"/>
      <c r="RYL186" s="23"/>
      <c r="RYM186" s="23"/>
      <c r="RYN186" s="23"/>
      <c r="RYO186" s="23"/>
      <c r="RYP186" s="23"/>
      <c r="RYQ186" s="23"/>
      <c r="RYR186" s="23"/>
      <c r="RYS186" s="23"/>
      <c r="RYT186" s="23"/>
      <c r="RYU186" s="23"/>
      <c r="RYV186" s="23"/>
      <c r="RYW186" s="23"/>
      <c r="RYX186" s="23"/>
      <c r="RYY186" s="23"/>
      <c r="RYZ186" s="23"/>
      <c r="RZA186" s="23"/>
      <c r="RZB186" s="23"/>
      <c r="RZC186" s="23"/>
      <c r="RZD186" s="23"/>
      <c r="RZE186" s="23"/>
      <c r="RZF186" s="23"/>
      <c r="RZG186" s="23"/>
      <c r="RZH186" s="23"/>
      <c r="RZI186" s="23"/>
      <c r="RZJ186" s="23"/>
      <c r="RZK186" s="23"/>
      <c r="RZL186" s="23"/>
      <c r="RZM186" s="23"/>
      <c r="RZN186" s="23"/>
      <c r="RZO186" s="23"/>
      <c r="RZP186" s="23"/>
      <c r="RZQ186" s="23"/>
      <c r="RZR186" s="23"/>
      <c r="RZS186" s="23"/>
      <c r="RZT186" s="23"/>
      <c r="RZU186" s="23"/>
      <c r="RZV186" s="23"/>
      <c r="RZW186" s="23"/>
      <c r="RZX186" s="23"/>
      <c r="RZY186" s="23"/>
      <c r="RZZ186" s="23"/>
      <c r="SAA186" s="23"/>
      <c r="SAB186" s="23"/>
      <c r="SAC186" s="23"/>
      <c r="SAD186" s="23"/>
      <c r="SAE186" s="23"/>
      <c r="SAF186" s="23"/>
      <c r="SAG186" s="23"/>
      <c r="SAH186" s="23"/>
      <c r="SAI186" s="23"/>
      <c r="SAJ186" s="23"/>
      <c r="SAK186" s="23"/>
      <c r="SAL186" s="23"/>
      <c r="SAM186" s="23"/>
      <c r="SAN186" s="23"/>
      <c r="SAO186" s="23"/>
      <c r="SAP186" s="23"/>
      <c r="SAQ186" s="23"/>
      <c r="SAR186" s="23"/>
      <c r="SAS186" s="23"/>
      <c r="SAT186" s="23"/>
      <c r="SAU186" s="23"/>
      <c r="SAV186" s="23"/>
      <c r="SAW186" s="23"/>
      <c r="SAX186" s="23"/>
      <c r="SAY186" s="23"/>
      <c r="SAZ186" s="23"/>
      <c r="SBA186" s="23"/>
      <c r="SBB186" s="23"/>
      <c r="SBC186" s="23"/>
      <c r="SBD186" s="23"/>
      <c r="SBE186" s="23"/>
      <c r="SBF186" s="23"/>
      <c r="SBG186" s="23"/>
      <c r="SBH186" s="23"/>
      <c r="SBI186" s="23"/>
      <c r="SBJ186" s="23"/>
      <c r="SBK186" s="23"/>
      <c r="SBL186" s="23"/>
      <c r="SBM186" s="23"/>
      <c r="SBN186" s="23"/>
      <c r="SBO186" s="23"/>
      <c r="SBP186" s="23"/>
      <c r="SBQ186" s="23"/>
      <c r="SBR186" s="23"/>
      <c r="SBS186" s="23"/>
      <c r="SBT186" s="23"/>
      <c r="SBU186" s="23"/>
      <c r="SBV186" s="23"/>
      <c r="SBW186" s="23"/>
      <c r="SBX186" s="23"/>
      <c r="SBY186" s="23"/>
      <c r="SBZ186" s="23"/>
      <c r="SCA186" s="23"/>
      <c r="SCB186" s="23"/>
      <c r="SCC186" s="23"/>
      <c r="SCD186" s="23"/>
      <c r="SCE186" s="23"/>
      <c r="SCF186" s="23"/>
      <c r="SCG186" s="23"/>
      <c r="SCH186" s="23"/>
      <c r="SCI186" s="23"/>
      <c r="SCJ186" s="23"/>
      <c r="SCK186" s="23"/>
      <c r="SCL186" s="23"/>
      <c r="SCM186" s="23"/>
      <c r="SCN186" s="23"/>
      <c r="SCO186" s="23"/>
      <c r="SCP186" s="23"/>
      <c r="SCQ186" s="23"/>
      <c r="SCR186" s="23"/>
      <c r="SCS186" s="23"/>
      <c r="SCT186" s="23"/>
      <c r="SCU186" s="23"/>
      <c r="SCV186" s="23"/>
      <c r="SCW186" s="23"/>
      <c r="SCX186" s="23"/>
      <c r="SCY186" s="23"/>
      <c r="SCZ186" s="23"/>
      <c r="SDA186" s="23"/>
      <c r="SDB186" s="23"/>
      <c r="SDC186" s="23"/>
      <c r="SDD186" s="23"/>
      <c r="SDE186" s="23"/>
      <c r="SDF186" s="23"/>
      <c r="SDG186" s="23"/>
      <c r="SDH186" s="23"/>
      <c r="SDI186" s="23"/>
      <c r="SDJ186" s="23"/>
      <c r="SDK186" s="23"/>
      <c r="SDL186" s="23"/>
      <c r="SDM186" s="23"/>
      <c r="SDN186" s="23"/>
      <c r="SDO186" s="23"/>
      <c r="SDP186" s="23"/>
      <c r="SDQ186" s="23"/>
      <c r="SDR186" s="23"/>
      <c r="SDS186" s="23"/>
      <c r="SDT186" s="23"/>
      <c r="SDU186" s="23"/>
      <c r="SDV186" s="23"/>
      <c r="SDW186" s="23"/>
      <c r="SDX186" s="23"/>
      <c r="SDY186" s="23"/>
      <c r="SDZ186" s="23"/>
      <c r="SEA186" s="23"/>
      <c r="SEB186" s="23"/>
      <c r="SEC186" s="23"/>
      <c r="SED186" s="23"/>
      <c r="SEE186" s="23"/>
      <c r="SEF186" s="23"/>
      <c r="SEG186" s="23"/>
      <c r="SEH186" s="23"/>
      <c r="SEI186" s="23"/>
      <c r="SEJ186" s="23"/>
      <c r="SEK186" s="23"/>
      <c r="SEL186" s="23"/>
      <c r="SEM186" s="23"/>
      <c r="SEN186" s="23"/>
      <c r="SEO186" s="23"/>
      <c r="SEP186" s="23"/>
      <c r="SEQ186" s="23"/>
      <c r="SER186" s="23"/>
      <c r="SES186" s="23"/>
      <c r="SET186" s="23"/>
      <c r="SEU186" s="23"/>
      <c r="SEV186" s="23"/>
      <c r="SEW186" s="23"/>
      <c r="SEX186" s="23"/>
      <c r="SEY186" s="23"/>
      <c r="SEZ186" s="23"/>
      <c r="SFA186" s="23"/>
      <c r="SFB186" s="23"/>
      <c r="SFC186" s="23"/>
      <c r="SFD186" s="23"/>
      <c r="SFE186" s="23"/>
      <c r="SFF186" s="23"/>
      <c r="SFG186" s="23"/>
      <c r="SFH186" s="23"/>
      <c r="SFI186" s="23"/>
      <c r="SFJ186" s="23"/>
      <c r="SFK186" s="23"/>
      <c r="SFL186" s="23"/>
      <c r="SFM186" s="23"/>
      <c r="SFN186" s="23"/>
      <c r="SFO186" s="23"/>
      <c r="SFP186" s="23"/>
      <c r="SFQ186" s="23"/>
      <c r="SFR186" s="23"/>
      <c r="SFS186" s="23"/>
      <c r="SFT186" s="23"/>
      <c r="SFU186" s="23"/>
      <c r="SFV186" s="23"/>
      <c r="SFW186" s="23"/>
      <c r="SFX186" s="23"/>
      <c r="SFY186" s="23"/>
      <c r="SFZ186" s="23"/>
      <c r="SGA186" s="23"/>
      <c r="SGB186" s="23"/>
      <c r="SGC186" s="23"/>
      <c r="SGD186" s="23"/>
      <c r="SGE186" s="23"/>
      <c r="SGF186" s="23"/>
      <c r="SGG186" s="23"/>
      <c r="SGH186" s="23"/>
      <c r="SGI186" s="23"/>
      <c r="SGJ186" s="23"/>
      <c r="SGK186" s="23"/>
      <c r="SGL186" s="23"/>
      <c r="SGM186" s="23"/>
      <c r="SGN186" s="23"/>
      <c r="SGO186" s="23"/>
      <c r="SGP186" s="23"/>
      <c r="SGQ186" s="23"/>
      <c r="SGR186" s="23"/>
      <c r="SGS186" s="23"/>
      <c r="SGT186" s="23"/>
      <c r="SGU186" s="23"/>
      <c r="SGV186" s="23"/>
      <c r="SGW186" s="23"/>
      <c r="SGX186" s="23"/>
      <c r="SGY186" s="23"/>
      <c r="SGZ186" s="23"/>
      <c r="SHA186" s="23"/>
      <c r="SHB186" s="23"/>
      <c r="SHC186" s="23"/>
      <c r="SHD186" s="23"/>
      <c r="SHE186" s="23"/>
      <c r="SHF186" s="23"/>
      <c r="SHG186" s="23"/>
      <c r="SHH186" s="23"/>
      <c r="SHI186" s="23"/>
      <c r="SHJ186" s="23"/>
      <c r="SHK186" s="23"/>
      <c r="SHL186" s="23"/>
      <c r="SHM186" s="23"/>
      <c r="SHN186" s="23"/>
      <c r="SHO186" s="23"/>
      <c r="SHP186" s="23"/>
      <c r="SHQ186" s="23"/>
      <c r="SHR186" s="23"/>
      <c r="SHS186" s="23"/>
      <c r="SHT186" s="23"/>
      <c r="SHU186" s="23"/>
      <c r="SHV186" s="23"/>
      <c r="SHW186" s="23"/>
      <c r="SHX186" s="23"/>
      <c r="SHY186" s="23"/>
      <c r="SHZ186" s="23"/>
      <c r="SIA186" s="23"/>
      <c r="SIB186" s="23"/>
      <c r="SIC186" s="23"/>
      <c r="SID186" s="23"/>
      <c r="SIE186" s="23"/>
      <c r="SIF186" s="23"/>
      <c r="SIG186" s="23"/>
      <c r="SIH186" s="23"/>
      <c r="SII186" s="23"/>
      <c r="SIJ186" s="23"/>
      <c r="SIK186" s="23"/>
      <c r="SIL186" s="23"/>
      <c r="SIM186" s="23"/>
      <c r="SIN186" s="23"/>
      <c r="SIO186" s="23"/>
      <c r="SIP186" s="23"/>
      <c r="SIQ186" s="23"/>
      <c r="SIR186" s="23"/>
      <c r="SIS186" s="23"/>
      <c r="SIT186" s="23"/>
      <c r="SIU186" s="23"/>
      <c r="SIV186" s="23"/>
      <c r="SIW186" s="23"/>
      <c r="SIX186" s="23"/>
      <c r="SIY186" s="23"/>
      <c r="SIZ186" s="23"/>
      <c r="SJA186" s="23"/>
      <c r="SJB186" s="23"/>
      <c r="SJC186" s="23"/>
      <c r="SJD186" s="23"/>
      <c r="SJE186" s="23"/>
      <c r="SJF186" s="23"/>
      <c r="SJG186" s="23"/>
      <c r="SJH186" s="23"/>
      <c r="SJI186" s="23"/>
      <c r="SJJ186" s="23"/>
      <c r="SJK186" s="23"/>
      <c r="SJL186" s="23"/>
      <c r="SJM186" s="23"/>
      <c r="SJN186" s="23"/>
      <c r="SJO186" s="23"/>
      <c r="SJP186" s="23"/>
      <c r="SJQ186" s="23"/>
      <c r="SJR186" s="23"/>
      <c r="SJS186" s="23"/>
      <c r="SJT186" s="23"/>
      <c r="SJU186" s="23"/>
      <c r="SJV186" s="23"/>
      <c r="SJW186" s="23"/>
      <c r="SJX186" s="23"/>
      <c r="SJY186" s="23"/>
      <c r="SJZ186" s="23"/>
      <c r="SKA186" s="23"/>
      <c r="SKB186" s="23"/>
      <c r="SKC186" s="23"/>
      <c r="SKD186" s="23"/>
      <c r="SKE186" s="23"/>
      <c r="SKF186" s="23"/>
      <c r="SKG186" s="23"/>
      <c r="SKH186" s="23"/>
      <c r="SKI186" s="23"/>
      <c r="SKJ186" s="23"/>
      <c r="SKK186" s="23"/>
      <c r="SKL186" s="23"/>
      <c r="SKM186" s="23"/>
      <c r="SKN186" s="23"/>
      <c r="SKO186" s="23"/>
      <c r="SKP186" s="23"/>
      <c r="SKQ186" s="23"/>
      <c r="SKR186" s="23"/>
      <c r="SKS186" s="23"/>
      <c r="SKT186" s="23"/>
      <c r="SKU186" s="23"/>
      <c r="SKV186" s="23"/>
      <c r="SKW186" s="23"/>
      <c r="SKX186" s="23"/>
      <c r="SKY186" s="23"/>
      <c r="SKZ186" s="23"/>
      <c r="SLA186" s="23"/>
      <c r="SLB186" s="23"/>
      <c r="SLC186" s="23"/>
      <c r="SLD186" s="23"/>
      <c r="SLE186" s="23"/>
      <c r="SLF186" s="23"/>
      <c r="SLG186" s="23"/>
      <c r="SLH186" s="23"/>
      <c r="SLI186" s="23"/>
      <c r="SLJ186" s="23"/>
      <c r="SLK186" s="23"/>
      <c r="SLL186" s="23"/>
      <c r="SLM186" s="23"/>
      <c r="SLN186" s="23"/>
      <c r="SLO186" s="23"/>
      <c r="SLP186" s="23"/>
      <c r="SLQ186" s="23"/>
      <c r="SLR186" s="23"/>
      <c r="SLS186" s="23"/>
      <c r="SLT186" s="23"/>
      <c r="SLU186" s="23"/>
      <c r="SLV186" s="23"/>
      <c r="SLW186" s="23"/>
      <c r="SLX186" s="23"/>
      <c r="SLY186" s="23"/>
      <c r="SLZ186" s="23"/>
      <c r="SMA186" s="23"/>
      <c r="SMB186" s="23"/>
      <c r="SMC186" s="23"/>
      <c r="SMD186" s="23"/>
      <c r="SME186" s="23"/>
      <c r="SMF186" s="23"/>
      <c r="SMG186" s="23"/>
      <c r="SMH186" s="23"/>
      <c r="SMI186" s="23"/>
      <c r="SMJ186" s="23"/>
      <c r="SMK186" s="23"/>
      <c r="SML186" s="23"/>
      <c r="SMM186" s="23"/>
      <c r="SMN186" s="23"/>
      <c r="SMO186" s="23"/>
      <c r="SMP186" s="23"/>
      <c r="SMQ186" s="23"/>
      <c r="SMR186" s="23"/>
      <c r="SMS186" s="23"/>
      <c r="SMT186" s="23"/>
      <c r="SMU186" s="23"/>
      <c r="SMV186" s="23"/>
      <c r="SMW186" s="23"/>
      <c r="SMX186" s="23"/>
      <c r="SMY186" s="23"/>
      <c r="SMZ186" s="23"/>
      <c r="SNA186" s="23"/>
      <c r="SNB186" s="23"/>
      <c r="SNC186" s="23"/>
      <c r="SND186" s="23"/>
      <c r="SNE186" s="23"/>
      <c r="SNF186" s="23"/>
      <c r="SNG186" s="23"/>
      <c r="SNH186" s="23"/>
      <c r="SNI186" s="23"/>
      <c r="SNJ186" s="23"/>
      <c r="SNK186" s="23"/>
      <c r="SNL186" s="23"/>
      <c r="SNM186" s="23"/>
      <c r="SNN186" s="23"/>
      <c r="SNO186" s="23"/>
      <c r="SNP186" s="23"/>
      <c r="SNQ186" s="23"/>
      <c r="SNR186" s="23"/>
      <c r="SNS186" s="23"/>
      <c r="SNT186" s="23"/>
      <c r="SNU186" s="23"/>
      <c r="SNV186" s="23"/>
      <c r="SNW186" s="23"/>
      <c r="SNX186" s="23"/>
      <c r="SNY186" s="23"/>
      <c r="SNZ186" s="23"/>
      <c r="SOA186" s="23"/>
      <c r="SOB186" s="23"/>
      <c r="SOC186" s="23"/>
      <c r="SOD186" s="23"/>
      <c r="SOE186" s="23"/>
      <c r="SOF186" s="23"/>
      <c r="SOG186" s="23"/>
      <c r="SOH186" s="23"/>
      <c r="SOI186" s="23"/>
      <c r="SOJ186" s="23"/>
      <c r="SOK186" s="23"/>
      <c r="SOL186" s="23"/>
      <c r="SOM186" s="23"/>
      <c r="SON186" s="23"/>
      <c r="SOO186" s="23"/>
      <c r="SOP186" s="23"/>
      <c r="SOQ186" s="23"/>
      <c r="SOR186" s="23"/>
      <c r="SOS186" s="23"/>
      <c r="SOT186" s="23"/>
      <c r="SOU186" s="23"/>
      <c r="SOV186" s="23"/>
      <c r="SOW186" s="23"/>
      <c r="SOX186" s="23"/>
      <c r="SOY186" s="23"/>
      <c r="SOZ186" s="23"/>
      <c r="SPA186" s="23"/>
      <c r="SPB186" s="23"/>
      <c r="SPC186" s="23"/>
      <c r="SPD186" s="23"/>
      <c r="SPE186" s="23"/>
      <c r="SPF186" s="23"/>
      <c r="SPG186" s="23"/>
      <c r="SPH186" s="23"/>
      <c r="SPI186" s="23"/>
      <c r="SPJ186" s="23"/>
      <c r="SPK186" s="23"/>
      <c r="SPL186" s="23"/>
      <c r="SPM186" s="23"/>
      <c r="SPN186" s="23"/>
      <c r="SPO186" s="23"/>
      <c r="SPP186" s="23"/>
      <c r="SPQ186" s="23"/>
      <c r="SPR186" s="23"/>
      <c r="SPS186" s="23"/>
      <c r="SPT186" s="23"/>
      <c r="SPU186" s="23"/>
      <c r="SPV186" s="23"/>
      <c r="SPW186" s="23"/>
      <c r="SPX186" s="23"/>
      <c r="SPY186" s="23"/>
      <c r="SPZ186" s="23"/>
      <c r="SQA186" s="23"/>
      <c r="SQB186" s="23"/>
      <c r="SQC186" s="23"/>
      <c r="SQD186" s="23"/>
      <c r="SQE186" s="23"/>
      <c r="SQF186" s="23"/>
      <c r="SQG186" s="23"/>
      <c r="SQH186" s="23"/>
      <c r="SQI186" s="23"/>
      <c r="SQJ186" s="23"/>
      <c r="SQK186" s="23"/>
      <c r="SQL186" s="23"/>
      <c r="SQM186" s="23"/>
      <c r="SQN186" s="23"/>
      <c r="SQO186" s="23"/>
      <c r="SQP186" s="23"/>
      <c r="SQQ186" s="23"/>
      <c r="SQR186" s="23"/>
      <c r="SQS186" s="23"/>
      <c r="SQT186" s="23"/>
      <c r="SQU186" s="23"/>
      <c r="SQV186" s="23"/>
      <c r="SQW186" s="23"/>
      <c r="SQX186" s="23"/>
      <c r="SQY186" s="23"/>
      <c r="SQZ186" s="23"/>
      <c r="SRA186" s="23"/>
      <c r="SRB186" s="23"/>
      <c r="SRC186" s="23"/>
      <c r="SRD186" s="23"/>
      <c r="SRE186" s="23"/>
      <c r="SRF186" s="23"/>
      <c r="SRG186" s="23"/>
      <c r="SRH186" s="23"/>
      <c r="SRI186" s="23"/>
      <c r="SRJ186" s="23"/>
      <c r="SRK186" s="23"/>
      <c r="SRL186" s="23"/>
      <c r="SRM186" s="23"/>
      <c r="SRN186" s="23"/>
      <c r="SRO186" s="23"/>
      <c r="SRP186" s="23"/>
      <c r="SRQ186" s="23"/>
      <c r="SRR186" s="23"/>
      <c r="SRS186" s="23"/>
      <c r="SRT186" s="23"/>
      <c r="SRU186" s="23"/>
      <c r="SRV186" s="23"/>
      <c r="SRW186" s="23"/>
      <c r="SRX186" s="23"/>
      <c r="SRY186" s="23"/>
      <c r="SRZ186" s="23"/>
      <c r="SSA186" s="23"/>
      <c r="SSB186" s="23"/>
      <c r="SSC186" s="23"/>
      <c r="SSD186" s="23"/>
      <c r="SSE186" s="23"/>
      <c r="SSF186" s="23"/>
      <c r="SSG186" s="23"/>
      <c r="SSH186" s="23"/>
      <c r="SSI186" s="23"/>
      <c r="SSJ186" s="23"/>
      <c r="SSK186" s="23"/>
      <c r="SSL186" s="23"/>
      <c r="SSM186" s="23"/>
      <c r="SSN186" s="23"/>
      <c r="SSO186" s="23"/>
      <c r="SSP186" s="23"/>
      <c r="SSQ186" s="23"/>
      <c r="SSR186" s="23"/>
      <c r="SSS186" s="23"/>
      <c r="SST186" s="23"/>
      <c r="SSU186" s="23"/>
      <c r="SSV186" s="23"/>
      <c r="SSW186" s="23"/>
      <c r="SSX186" s="23"/>
      <c r="SSY186" s="23"/>
      <c r="SSZ186" s="23"/>
      <c r="STA186" s="23"/>
      <c r="STB186" s="23"/>
      <c r="STC186" s="23"/>
      <c r="STD186" s="23"/>
      <c r="STE186" s="23"/>
      <c r="STF186" s="23"/>
      <c r="STG186" s="23"/>
      <c r="STH186" s="23"/>
      <c r="STI186" s="23"/>
      <c r="STJ186" s="23"/>
      <c r="STK186" s="23"/>
      <c r="STL186" s="23"/>
      <c r="STM186" s="23"/>
      <c r="STN186" s="23"/>
      <c r="STO186" s="23"/>
      <c r="STP186" s="23"/>
      <c r="STQ186" s="23"/>
      <c r="STR186" s="23"/>
      <c r="STS186" s="23"/>
      <c r="STT186" s="23"/>
      <c r="STU186" s="23"/>
      <c r="STV186" s="23"/>
      <c r="STW186" s="23"/>
      <c r="STX186" s="23"/>
      <c r="STY186" s="23"/>
      <c r="STZ186" s="23"/>
      <c r="SUA186" s="23"/>
      <c r="SUB186" s="23"/>
      <c r="SUC186" s="23"/>
      <c r="SUD186" s="23"/>
      <c r="SUE186" s="23"/>
      <c r="SUF186" s="23"/>
      <c r="SUG186" s="23"/>
      <c r="SUH186" s="23"/>
      <c r="SUI186" s="23"/>
      <c r="SUJ186" s="23"/>
      <c r="SUK186" s="23"/>
      <c r="SUL186" s="23"/>
      <c r="SUM186" s="23"/>
      <c r="SUN186" s="23"/>
      <c r="SUO186" s="23"/>
      <c r="SUP186" s="23"/>
      <c r="SUQ186" s="23"/>
      <c r="SUR186" s="23"/>
      <c r="SUS186" s="23"/>
      <c r="SUT186" s="23"/>
      <c r="SUU186" s="23"/>
      <c r="SUV186" s="23"/>
      <c r="SUW186" s="23"/>
      <c r="SUX186" s="23"/>
      <c r="SUY186" s="23"/>
      <c r="SUZ186" s="23"/>
      <c r="SVA186" s="23"/>
      <c r="SVB186" s="23"/>
      <c r="SVC186" s="23"/>
      <c r="SVD186" s="23"/>
      <c r="SVE186" s="23"/>
      <c r="SVF186" s="23"/>
      <c r="SVG186" s="23"/>
      <c r="SVH186" s="23"/>
      <c r="SVI186" s="23"/>
      <c r="SVJ186" s="23"/>
      <c r="SVK186" s="23"/>
      <c r="SVL186" s="23"/>
      <c r="SVM186" s="23"/>
      <c r="SVN186" s="23"/>
      <c r="SVO186" s="23"/>
      <c r="SVP186" s="23"/>
      <c r="SVQ186" s="23"/>
      <c r="SVR186" s="23"/>
      <c r="SVS186" s="23"/>
      <c r="SVT186" s="23"/>
      <c r="SVU186" s="23"/>
      <c r="SVV186" s="23"/>
      <c r="SVW186" s="23"/>
      <c r="SVX186" s="23"/>
      <c r="SVY186" s="23"/>
      <c r="SVZ186" s="23"/>
      <c r="SWA186" s="23"/>
      <c r="SWB186" s="23"/>
      <c r="SWC186" s="23"/>
      <c r="SWD186" s="23"/>
      <c r="SWE186" s="23"/>
      <c r="SWF186" s="23"/>
      <c r="SWG186" s="23"/>
      <c r="SWH186" s="23"/>
      <c r="SWI186" s="23"/>
      <c r="SWJ186" s="23"/>
      <c r="SWK186" s="23"/>
      <c r="SWL186" s="23"/>
      <c r="SWM186" s="23"/>
      <c r="SWN186" s="23"/>
      <c r="SWO186" s="23"/>
      <c r="SWP186" s="23"/>
      <c r="SWQ186" s="23"/>
      <c r="SWR186" s="23"/>
      <c r="SWS186" s="23"/>
      <c r="SWT186" s="23"/>
      <c r="SWU186" s="23"/>
      <c r="SWV186" s="23"/>
      <c r="SWW186" s="23"/>
      <c r="SWX186" s="23"/>
      <c r="SWY186" s="23"/>
      <c r="SWZ186" s="23"/>
      <c r="SXA186" s="23"/>
      <c r="SXB186" s="23"/>
      <c r="SXC186" s="23"/>
      <c r="SXD186" s="23"/>
      <c r="SXE186" s="23"/>
      <c r="SXF186" s="23"/>
      <c r="SXG186" s="23"/>
      <c r="SXH186" s="23"/>
      <c r="SXI186" s="23"/>
      <c r="SXJ186" s="23"/>
      <c r="SXK186" s="23"/>
      <c r="SXL186" s="23"/>
      <c r="SXM186" s="23"/>
      <c r="SXN186" s="23"/>
      <c r="SXO186" s="23"/>
      <c r="SXP186" s="23"/>
      <c r="SXQ186" s="23"/>
      <c r="SXR186" s="23"/>
      <c r="SXS186" s="23"/>
      <c r="SXT186" s="23"/>
      <c r="SXU186" s="23"/>
      <c r="SXV186" s="23"/>
      <c r="SXW186" s="23"/>
      <c r="SXX186" s="23"/>
      <c r="SXY186" s="23"/>
      <c r="SXZ186" s="23"/>
      <c r="SYA186" s="23"/>
      <c r="SYB186" s="23"/>
      <c r="SYC186" s="23"/>
      <c r="SYD186" s="23"/>
      <c r="SYE186" s="23"/>
      <c r="SYF186" s="23"/>
      <c r="SYG186" s="23"/>
      <c r="SYH186" s="23"/>
      <c r="SYI186" s="23"/>
      <c r="SYJ186" s="23"/>
      <c r="SYK186" s="23"/>
      <c r="SYL186" s="23"/>
      <c r="SYM186" s="23"/>
      <c r="SYN186" s="23"/>
      <c r="SYO186" s="23"/>
      <c r="SYP186" s="23"/>
      <c r="SYQ186" s="23"/>
      <c r="SYR186" s="23"/>
      <c r="SYS186" s="23"/>
      <c r="SYT186" s="23"/>
      <c r="SYU186" s="23"/>
      <c r="SYV186" s="23"/>
      <c r="SYW186" s="23"/>
      <c r="SYX186" s="23"/>
      <c r="SYY186" s="23"/>
      <c r="SYZ186" s="23"/>
      <c r="SZA186" s="23"/>
      <c r="SZB186" s="23"/>
      <c r="SZC186" s="23"/>
      <c r="SZD186" s="23"/>
      <c r="SZE186" s="23"/>
      <c r="SZF186" s="23"/>
      <c r="SZG186" s="23"/>
      <c r="SZH186" s="23"/>
      <c r="SZI186" s="23"/>
      <c r="SZJ186" s="23"/>
      <c r="SZK186" s="23"/>
      <c r="SZL186" s="23"/>
      <c r="SZM186" s="23"/>
      <c r="SZN186" s="23"/>
      <c r="SZO186" s="23"/>
      <c r="SZP186" s="23"/>
      <c r="SZQ186" s="23"/>
      <c r="SZR186" s="23"/>
      <c r="SZS186" s="23"/>
      <c r="SZT186" s="23"/>
      <c r="SZU186" s="23"/>
      <c r="SZV186" s="23"/>
      <c r="SZW186" s="23"/>
      <c r="SZX186" s="23"/>
      <c r="SZY186" s="23"/>
      <c r="SZZ186" s="23"/>
      <c r="TAA186" s="23"/>
      <c r="TAB186" s="23"/>
      <c r="TAC186" s="23"/>
      <c r="TAD186" s="23"/>
      <c r="TAE186" s="23"/>
      <c r="TAF186" s="23"/>
      <c r="TAG186" s="23"/>
      <c r="TAH186" s="23"/>
      <c r="TAI186" s="23"/>
      <c r="TAJ186" s="23"/>
      <c r="TAK186" s="23"/>
      <c r="TAL186" s="23"/>
      <c r="TAM186" s="23"/>
      <c r="TAN186" s="23"/>
      <c r="TAO186" s="23"/>
      <c r="TAP186" s="23"/>
      <c r="TAQ186" s="23"/>
      <c r="TAR186" s="23"/>
      <c r="TAS186" s="23"/>
      <c r="TAT186" s="23"/>
      <c r="TAU186" s="23"/>
      <c r="TAV186" s="23"/>
      <c r="TAW186" s="23"/>
      <c r="TAX186" s="23"/>
      <c r="TAY186" s="23"/>
      <c r="TAZ186" s="23"/>
      <c r="TBA186" s="23"/>
      <c r="TBB186" s="23"/>
      <c r="TBC186" s="23"/>
      <c r="TBD186" s="23"/>
      <c r="TBE186" s="23"/>
      <c r="TBF186" s="23"/>
      <c r="TBG186" s="23"/>
      <c r="TBH186" s="23"/>
      <c r="TBI186" s="23"/>
      <c r="TBJ186" s="23"/>
      <c r="TBK186" s="23"/>
      <c r="TBL186" s="23"/>
      <c r="TBM186" s="23"/>
      <c r="TBN186" s="23"/>
      <c r="TBO186" s="23"/>
      <c r="TBP186" s="23"/>
      <c r="TBQ186" s="23"/>
      <c r="TBR186" s="23"/>
      <c r="TBS186" s="23"/>
      <c r="TBT186" s="23"/>
      <c r="TBU186" s="23"/>
      <c r="TBV186" s="23"/>
      <c r="TBW186" s="23"/>
      <c r="TBX186" s="23"/>
      <c r="TBY186" s="23"/>
      <c r="TBZ186" s="23"/>
      <c r="TCA186" s="23"/>
      <c r="TCB186" s="23"/>
      <c r="TCC186" s="23"/>
      <c r="TCD186" s="23"/>
      <c r="TCE186" s="23"/>
      <c r="TCF186" s="23"/>
      <c r="TCG186" s="23"/>
      <c r="TCH186" s="23"/>
      <c r="TCI186" s="23"/>
      <c r="TCJ186" s="23"/>
      <c r="TCK186" s="23"/>
      <c r="TCL186" s="23"/>
      <c r="TCM186" s="23"/>
      <c r="TCN186" s="23"/>
      <c r="TCO186" s="23"/>
      <c r="TCP186" s="23"/>
      <c r="TCQ186" s="23"/>
      <c r="TCR186" s="23"/>
      <c r="TCS186" s="23"/>
      <c r="TCT186" s="23"/>
      <c r="TCU186" s="23"/>
      <c r="TCV186" s="23"/>
      <c r="TCW186" s="23"/>
      <c r="TCX186" s="23"/>
      <c r="TCY186" s="23"/>
      <c r="TCZ186" s="23"/>
      <c r="TDA186" s="23"/>
      <c r="TDB186" s="23"/>
      <c r="TDC186" s="23"/>
      <c r="TDD186" s="23"/>
      <c r="TDE186" s="23"/>
      <c r="TDF186" s="23"/>
      <c r="TDG186" s="23"/>
      <c r="TDH186" s="23"/>
      <c r="TDI186" s="23"/>
      <c r="TDJ186" s="23"/>
      <c r="TDK186" s="23"/>
      <c r="TDL186" s="23"/>
      <c r="TDM186" s="23"/>
      <c r="TDN186" s="23"/>
      <c r="TDO186" s="23"/>
      <c r="TDP186" s="23"/>
      <c r="TDQ186" s="23"/>
      <c r="TDR186" s="23"/>
      <c r="TDS186" s="23"/>
      <c r="TDT186" s="23"/>
      <c r="TDU186" s="23"/>
      <c r="TDV186" s="23"/>
      <c r="TDW186" s="23"/>
      <c r="TDX186" s="23"/>
      <c r="TDY186" s="23"/>
      <c r="TDZ186" s="23"/>
      <c r="TEA186" s="23"/>
      <c r="TEB186" s="23"/>
      <c r="TEC186" s="23"/>
      <c r="TED186" s="23"/>
      <c r="TEE186" s="23"/>
      <c r="TEF186" s="23"/>
      <c r="TEG186" s="23"/>
      <c r="TEH186" s="23"/>
      <c r="TEI186" s="23"/>
      <c r="TEJ186" s="23"/>
      <c r="TEK186" s="23"/>
      <c r="TEL186" s="23"/>
      <c r="TEM186" s="23"/>
      <c r="TEN186" s="23"/>
      <c r="TEO186" s="23"/>
      <c r="TEP186" s="23"/>
      <c r="TEQ186" s="23"/>
      <c r="TER186" s="23"/>
      <c r="TES186" s="23"/>
      <c r="TET186" s="23"/>
      <c r="TEU186" s="23"/>
      <c r="TEV186" s="23"/>
      <c r="TEW186" s="23"/>
      <c r="TEX186" s="23"/>
      <c r="TEY186" s="23"/>
      <c r="TEZ186" s="23"/>
      <c r="TFA186" s="23"/>
      <c r="TFB186" s="23"/>
      <c r="TFC186" s="23"/>
      <c r="TFD186" s="23"/>
      <c r="TFE186" s="23"/>
      <c r="TFF186" s="23"/>
      <c r="TFG186" s="23"/>
      <c r="TFH186" s="23"/>
      <c r="TFI186" s="23"/>
      <c r="TFJ186" s="23"/>
      <c r="TFK186" s="23"/>
      <c r="TFL186" s="23"/>
      <c r="TFM186" s="23"/>
      <c r="TFN186" s="23"/>
      <c r="TFO186" s="23"/>
      <c r="TFP186" s="23"/>
      <c r="TFQ186" s="23"/>
      <c r="TFR186" s="23"/>
      <c r="TFS186" s="23"/>
      <c r="TFT186" s="23"/>
      <c r="TFU186" s="23"/>
      <c r="TFV186" s="23"/>
      <c r="TFW186" s="23"/>
      <c r="TFX186" s="23"/>
      <c r="TFY186" s="23"/>
      <c r="TFZ186" s="23"/>
      <c r="TGA186" s="23"/>
      <c r="TGB186" s="23"/>
      <c r="TGC186" s="23"/>
      <c r="TGD186" s="23"/>
      <c r="TGE186" s="23"/>
      <c r="TGF186" s="23"/>
      <c r="TGG186" s="23"/>
      <c r="TGH186" s="23"/>
      <c r="TGI186" s="23"/>
      <c r="TGJ186" s="23"/>
      <c r="TGK186" s="23"/>
      <c r="TGL186" s="23"/>
      <c r="TGM186" s="23"/>
      <c r="TGN186" s="23"/>
      <c r="TGO186" s="23"/>
      <c r="TGP186" s="23"/>
      <c r="TGQ186" s="23"/>
      <c r="TGR186" s="23"/>
      <c r="TGS186" s="23"/>
      <c r="TGT186" s="23"/>
      <c r="TGU186" s="23"/>
      <c r="TGV186" s="23"/>
      <c r="TGW186" s="23"/>
      <c r="TGX186" s="23"/>
      <c r="TGY186" s="23"/>
      <c r="TGZ186" s="23"/>
      <c r="THA186" s="23"/>
      <c r="THB186" s="23"/>
      <c r="THC186" s="23"/>
      <c r="THD186" s="23"/>
      <c r="THE186" s="23"/>
      <c r="THF186" s="23"/>
      <c r="THG186" s="23"/>
      <c r="THH186" s="23"/>
      <c r="THI186" s="23"/>
      <c r="THJ186" s="23"/>
      <c r="THK186" s="23"/>
      <c r="THL186" s="23"/>
      <c r="THM186" s="23"/>
      <c r="THN186" s="23"/>
      <c r="THO186" s="23"/>
      <c r="THP186" s="23"/>
      <c r="THQ186" s="23"/>
      <c r="THR186" s="23"/>
      <c r="THS186" s="23"/>
      <c r="THT186" s="23"/>
      <c r="THU186" s="23"/>
      <c r="THV186" s="23"/>
      <c r="THW186" s="23"/>
      <c r="THX186" s="23"/>
      <c r="THY186" s="23"/>
      <c r="THZ186" s="23"/>
      <c r="TIA186" s="23"/>
      <c r="TIB186" s="23"/>
      <c r="TIC186" s="23"/>
      <c r="TID186" s="23"/>
      <c r="TIE186" s="23"/>
      <c r="TIF186" s="23"/>
      <c r="TIG186" s="23"/>
      <c r="TIH186" s="23"/>
      <c r="TII186" s="23"/>
      <c r="TIJ186" s="23"/>
      <c r="TIK186" s="23"/>
      <c r="TIL186" s="23"/>
      <c r="TIM186" s="23"/>
      <c r="TIN186" s="23"/>
      <c r="TIO186" s="23"/>
      <c r="TIP186" s="23"/>
      <c r="TIQ186" s="23"/>
      <c r="TIR186" s="23"/>
      <c r="TIS186" s="23"/>
      <c r="TIT186" s="23"/>
      <c r="TIU186" s="23"/>
      <c r="TIV186" s="23"/>
      <c r="TIW186" s="23"/>
      <c r="TIX186" s="23"/>
      <c r="TIY186" s="23"/>
      <c r="TIZ186" s="23"/>
      <c r="TJA186" s="23"/>
      <c r="TJB186" s="23"/>
      <c r="TJC186" s="23"/>
      <c r="TJD186" s="23"/>
      <c r="TJE186" s="23"/>
      <c r="TJF186" s="23"/>
      <c r="TJG186" s="23"/>
      <c r="TJH186" s="23"/>
      <c r="TJI186" s="23"/>
      <c r="TJJ186" s="23"/>
      <c r="TJK186" s="23"/>
      <c r="TJL186" s="23"/>
      <c r="TJM186" s="23"/>
      <c r="TJN186" s="23"/>
      <c r="TJO186" s="23"/>
      <c r="TJP186" s="23"/>
      <c r="TJQ186" s="23"/>
      <c r="TJR186" s="23"/>
      <c r="TJS186" s="23"/>
      <c r="TJT186" s="23"/>
      <c r="TJU186" s="23"/>
      <c r="TJV186" s="23"/>
      <c r="TJW186" s="23"/>
      <c r="TJX186" s="23"/>
      <c r="TJY186" s="23"/>
      <c r="TJZ186" s="23"/>
      <c r="TKA186" s="23"/>
      <c r="TKB186" s="23"/>
      <c r="TKC186" s="23"/>
      <c r="TKD186" s="23"/>
      <c r="TKE186" s="23"/>
      <c r="TKF186" s="23"/>
      <c r="TKG186" s="23"/>
      <c r="TKH186" s="23"/>
      <c r="TKI186" s="23"/>
      <c r="TKJ186" s="23"/>
      <c r="TKK186" s="23"/>
      <c r="TKL186" s="23"/>
      <c r="TKM186" s="23"/>
      <c r="TKN186" s="23"/>
      <c r="TKO186" s="23"/>
      <c r="TKP186" s="23"/>
      <c r="TKQ186" s="23"/>
      <c r="TKR186" s="23"/>
      <c r="TKS186" s="23"/>
      <c r="TKT186" s="23"/>
      <c r="TKU186" s="23"/>
      <c r="TKV186" s="23"/>
      <c r="TKW186" s="23"/>
      <c r="TKX186" s="23"/>
      <c r="TKY186" s="23"/>
      <c r="TKZ186" s="23"/>
      <c r="TLA186" s="23"/>
      <c r="TLB186" s="23"/>
      <c r="TLC186" s="23"/>
      <c r="TLD186" s="23"/>
      <c r="TLE186" s="23"/>
      <c r="TLF186" s="23"/>
      <c r="TLG186" s="23"/>
      <c r="TLH186" s="23"/>
      <c r="TLI186" s="23"/>
      <c r="TLJ186" s="23"/>
      <c r="TLK186" s="23"/>
      <c r="TLL186" s="23"/>
      <c r="TLM186" s="23"/>
      <c r="TLN186" s="23"/>
      <c r="TLO186" s="23"/>
      <c r="TLP186" s="23"/>
      <c r="TLQ186" s="23"/>
      <c r="TLR186" s="23"/>
      <c r="TLS186" s="23"/>
      <c r="TLT186" s="23"/>
      <c r="TLU186" s="23"/>
      <c r="TLV186" s="23"/>
      <c r="TLW186" s="23"/>
      <c r="TLX186" s="23"/>
      <c r="TLY186" s="23"/>
      <c r="TLZ186" s="23"/>
      <c r="TMA186" s="23"/>
      <c r="TMB186" s="23"/>
      <c r="TMC186" s="23"/>
      <c r="TMD186" s="23"/>
      <c r="TME186" s="23"/>
      <c r="TMF186" s="23"/>
      <c r="TMG186" s="23"/>
      <c r="TMH186" s="23"/>
      <c r="TMI186" s="23"/>
      <c r="TMJ186" s="23"/>
      <c r="TMK186" s="23"/>
      <c r="TML186" s="23"/>
      <c r="TMM186" s="23"/>
      <c r="TMN186" s="23"/>
      <c r="TMO186" s="23"/>
      <c r="TMP186" s="23"/>
      <c r="TMQ186" s="23"/>
      <c r="TMR186" s="23"/>
      <c r="TMS186" s="23"/>
      <c r="TMT186" s="23"/>
      <c r="TMU186" s="23"/>
      <c r="TMV186" s="23"/>
      <c r="TMW186" s="23"/>
      <c r="TMX186" s="23"/>
      <c r="TMY186" s="23"/>
      <c r="TMZ186" s="23"/>
      <c r="TNA186" s="23"/>
      <c r="TNB186" s="23"/>
      <c r="TNC186" s="23"/>
      <c r="TND186" s="23"/>
      <c r="TNE186" s="23"/>
      <c r="TNF186" s="23"/>
      <c r="TNG186" s="23"/>
      <c r="TNH186" s="23"/>
      <c r="TNI186" s="23"/>
      <c r="TNJ186" s="23"/>
      <c r="TNK186" s="23"/>
      <c r="TNL186" s="23"/>
      <c r="TNM186" s="23"/>
      <c r="TNN186" s="23"/>
      <c r="TNO186" s="23"/>
      <c r="TNP186" s="23"/>
      <c r="TNQ186" s="23"/>
      <c r="TNR186" s="23"/>
      <c r="TNS186" s="23"/>
      <c r="TNT186" s="23"/>
      <c r="TNU186" s="23"/>
      <c r="TNV186" s="23"/>
      <c r="TNW186" s="23"/>
      <c r="TNX186" s="23"/>
      <c r="TNY186" s="23"/>
      <c r="TNZ186" s="23"/>
      <c r="TOA186" s="23"/>
      <c r="TOB186" s="23"/>
      <c r="TOC186" s="23"/>
      <c r="TOD186" s="23"/>
      <c r="TOE186" s="23"/>
      <c r="TOF186" s="23"/>
      <c r="TOG186" s="23"/>
      <c r="TOH186" s="23"/>
      <c r="TOI186" s="23"/>
      <c r="TOJ186" s="23"/>
      <c r="TOK186" s="23"/>
      <c r="TOL186" s="23"/>
      <c r="TOM186" s="23"/>
      <c r="TON186" s="23"/>
      <c r="TOO186" s="23"/>
      <c r="TOP186" s="23"/>
      <c r="TOQ186" s="23"/>
      <c r="TOR186" s="23"/>
      <c r="TOS186" s="23"/>
      <c r="TOT186" s="23"/>
      <c r="TOU186" s="23"/>
      <c r="TOV186" s="23"/>
      <c r="TOW186" s="23"/>
      <c r="TOX186" s="23"/>
      <c r="TOY186" s="23"/>
      <c r="TOZ186" s="23"/>
      <c r="TPA186" s="23"/>
      <c r="TPB186" s="23"/>
      <c r="TPC186" s="23"/>
      <c r="TPD186" s="23"/>
      <c r="TPE186" s="23"/>
      <c r="TPF186" s="23"/>
      <c r="TPG186" s="23"/>
      <c r="TPH186" s="23"/>
      <c r="TPI186" s="23"/>
      <c r="TPJ186" s="23"/>
      <c r="TPK186" s="23"/>
      <c r="TPL186" s="23"/>
      <c r="TPM186" s="23"/>
      <c r="TPN186" s="23"/>
      <c r="TPO186" s="23"/>
      <c r="TPP186" s="23"/>
      <c r="TPQ186" s="23"/>
      <c r="TPR186" s="23"/>
      <c r="TPS186" s="23"/>
      <c r="TPT186" s="23"/>
      <c r="TPU186" s="23"/>
      <c r="TPV186" s="23"/>
      <c r="TPW186" s="23"/>
      <c r="TPX186" s="23"/>
      <c r="TPY186" s="23"/>
      <c r="TPZ186" s="23"/>
      <c r="TQA186" s="23"/>
      <c r="TQB186" s="23"/>
      <c r="TQC186" s="23"/>
      <c r="TQD186" s="23"/>
      <c r="TQE186" s="23"/>
      <c r="TQF186" s="23"/>
      <c r="TQG186" s="23"/>
      <c r="TQH186" s="23"/>
      <c r="TQI186" s="23"/>
      <c r="TQJ186" s="23"/>
      <c r="TQK186" s="23"/>
      <c r="TQL186" s="23"/>
      <c r="TQM186" s="23"/>
      <c r="TQN186" s="23"/>
      <c r="TQO186" s="23"/>
      <c r="TQP186" s="23"/>
      <c r="TQQ186" s="23"/>
      <c r="TQR186" s="23"/>
      <c r="TQS186" s="23"/>
      <c r="TQT186" s="23"/>
      <c r="TQU186" s="23"/>
      <c r="TQV186" s="23"/>
      <c r="TQW186" s="23"/>
      <c r="TQX186" s="23"/>
      <c r="TQY186" s="23"/>
      <c r="TQZ186" s="23"/>
      <c r="TRA186" s="23"/>
      <c r="TRB186" s="23"/>
      <c r="TRC186" s="23"/>
      <c r="TRD186" s="23"/>
      <c r="TRE186" s="23"/>
      <c r="TRF186" s="23"/>
      <c r="TRG186" s="23"/>
      <c r="TRH186" s="23"/>
      <c r="TRI186" s="23"/>
      <c r="TRJ186" s="23"/>
      <c r="TRK186" s="23"/>
      <c r="TRL186" s="23"/>
      <c r="TRM186" s="23"/>
      <c r="TRN186" s="23"/>
      <c r="TRO186" s="23"/>
      <c r="TRP186" s="23"/>
      <c r="TRQ186" s="23"/>
      <c r="TRR186" s="23"/>
      <c r="TRS186" s="23"/>
      <c r="TRT186" s="23"/>
      <c r="TRU186" s="23"/>
      <c r="TRV186" s="23"/>
      <c r="TRW186" s="23"/>
      <c r="TRX186" s="23"/>
      <c r="TRY186" s="23"/>
      <c r="TRZ186" s="23"/>
      <c r="TSA186" s="23"/>
      <c r="TSB186" s="23"/>
      <c r="TSC186" s="23"/>
      <c r="TSD186" s="23"/>
      <c r="TSE186" s="23"/>
      <c r="TSF186" s="23"/>
      <c r="TSG186" s="23"/>
      <c r="TSH186" s="23"/>
      <c r="TSI186" s="23"/>
      <c r="TSJ186" s="23"/>
      <c r="TSK186" s="23"/>
      <c r="TSL186" s="23"/>
      <c r="TSM186" s="23"/>
      <c r="TSN186" s="23"/>
      <c r="TSO186" s="23"/>
      <c r="TSP186" s="23"/>
      <c r="TSQ186" s="23"/>
      <c r="TSR186" s="23"/>
      <c r="TSS186" s="23"/>
      <c r="TST186" s="23"/>
      <c r="TSU186" s="23"/>
      <c r="TSV186" s="23"/>
      <c r="TSW186" s="23"/>
      <c r="TSX186" s="23"/>
      <c r="TSY186" s="23"/>
      <c r="TSZ186" s="23"/>
      <c r="TTA186" s="23"/>
      <c r="TTB186" s="23"/>
      <c r="TTC186" s="23"/>
      <c r="TTD186" s="23"/>
      <c r="TTE186" s="23"/>
      <c r="TTF186" s="23"/>
      <c r="TTG186" s="23"/>
      <c r="TTH186" s="23"/>
      <c r="TTI186" s="23"/>
      <c r="TTJ186" s="23"/>
      <c r="TTK186" s="23"/>
      <c r="TTL186" s="23"/>
      <c r="TTM186" s="23"/>
      <c r="TTN186" s="23"/>
      <c r="TTO186" s="23"/>
      <c r="TTP186" s="23"/>
      <c r="TTQ186" s="23"/>
      <c r="TTR186" s="23"/>
      <c r="TTS186" s="23"/>
      <c r="TTT186" s="23"/>
      <c r="TTU186" s="23"/>
      <c r="TTV186" s="23"/>
      <c r="TTW186" s="23"/>
      <c r="TTX186" s="23"/>
      <c r="TTY186" s="23"/>
      <c r="TTZ186" s="23"/>
      <c r="TUA186" s="23"/>
      <c r="TUB186" s="23"/>
      <c r="TUC186" s="23"/>
      <c r="TUD186" s="23"/>
      <c r="TUE186" s="23"/>
      <c r="TUF186" s="23"/>
      <c r="TUG186" s="23"/>
      <c r="TUH186" s="23"/>
      <c r="TUI186" s="23"/>
      <c r="TUJ186" s="23"/>
      <c r="TUK186" s="23"/>
      <c r="TUL186" s="23"/>
      <c r="TUM186" s="23"/>
      <c r="TUN186" s="23"/>
      <c r="TUO186" s="23"/>
      <c r="TUP186" s="23"/>
      <c r="TUQ186" s="23"/>
      <c r="TUR186" s="23"/>
      <c r="TUS186" s="23"/>
      <c r="TUT186" s="23"/>
      <c r="TUU186" s="23"/>
      <c r="TUV186" s="23"/>
      <c r="TUW186" s="23"/>
      <c r="TUX186" s="23"/>
      <c r="TUY186" s="23"/>
      <c r="TUZ186" s="23"/>
      <c r="TVA186" s="23"/>
      <c r="TVB186" s="23"/>
      <c r="TVC186" s="23"/>
      <c r="TVD186" s="23"/>
      <c r="TVE186" s="23"/>
      <c r="TVF186" s="23"/>
      <c r="TVG186" s="23"/>
      <c r="TVH186" s="23"/>
      <c r="TVI186" s="23"/>
      <c r="TVJ186" s="23"/>
      <c r="TVK186" s="23"/>
      <c r="TVL186" s="23"/>
      <c r="TVM186" s="23"/>
      <c r="TVN186" s="23"/>
      <c r="TVO186" s="23"/>
      <c r="TVP186" s="23"/>
      <c r="TVQ186" s="23"/>
      <c r="TVR186" s="23"/>
      <c r="TVS186" s="23"/>
      <c r="TVT186" s="23"/>
      <c r="TVU186" s="23"/>
      <c r="TVV186" s="23"/>
      <c r="TVW186" s="23"/>
      <c r="TVX186" s="23"/>
      <c r="TVY186" s="23"/>
      <c r="TVZ186" s="23"/>
      <c r="TWA186" s="23"/>
      <c r="TWB186" s="23"/>
      <c r="TWC186" s="23"/>
      <c r="TWD186" s="23"/>
      <c r="TWE186" s="23"/>
      <c r="TWF186" s="23"/>
      <c r="TWG186" s="23"/>
      <c r="TWH186" s="23"/>
      <c r="TWI186" s="23"/>
      <c r="TWJ186" s="23"/>
      <c r="TWK186" s="23"/>
      <c r="TWL186" s="23"/>
      <c r="TWM186" s="23"/>
      <c r="TWN186" s="23"/>
      <c r="TWO186" s="23"/>
      <c r="TWP186" s="23"/>
      <c r="TWQ186" s="23"/>
      <c r="TWR186" s="23"/>
      <c r="TWS186" s="23"/>
      <c r="TWT186" s="23"/>
      <c r="TWU186" s="23"/>
      <c r="TWV186" s="23"/>
      <c r="TWW186" s="23"/>
      <c r="TWX186" s="23"/>
      <c r="TWY186" s="23"/>
      <c r="TWZ186" s="23"/>
      <c r="TXA186" s="23"/>
      <c r="TXB186" s="23"/>
      <c r="TXC186" s="23"/>
      <c r="TXD186" s="23"/>
      <c r="TXE186" s="23"/>
      <c r="TXF186" s="23"/>
      <c r="TXG186" s="23"/>
      <c r="TXH186" s="23"/>
      <c r="TXI186" s="23"/>
      <c r="TXJ186" s="23"/>
      <c r="TXK186" s="23"/>
      <c r="TXL186" s="23"/>
      <c r="TXM186" s="23"/>
      <c r="TXN186" s="23"/>
      <c r="TXO186" s="23"/>
      <c r="TXP186" s="23"/>
      <c r="TXQ186" s="23"/>
      <c r="TXR186" s="23"/>
      <c r="TXS186" s="23"/>
      <c r="TXT186" s="23"/>
      <c r="TXU186" s="23"/>
      <c r="TXV186" s="23"/>
      <c r="TXW186" s="23"/>
      <c r="TXX186" s="23"/>
      <c r="TXY186" s="23"/>
      <c r="TXZ186" s="23"/>
      <c r="TYA186" s="23"/>
      <c r="TYB186" s="23"/>
      <c r="TYC186" s="23"/>
      <c r="TYD186" s="23"/>
      <c r="TYE186" s="23"/>
      <c r="TYF186" s="23"/>
      <c r="TYG186" s="23"/>
      <c r="TYH186" s="23"/>
      <c r="TYI186" s="23"/>
      <c r="TYJ186" s="23"/>
      <c r="TYK186" s="23"/>
      <c r="TYL186" s="23"/>
      <c r="TYM186" s="23"/>
      <c r="TYN186" s="23"/>
      <c r="TYO186" s="23"/>
      <c r="TYP186" s="23"/>
      <c r="TYQ186" s="23"/>
      <c r="TYR186" s="23"/>
      <c r="TYS186" s="23"/>
      <c r="TYT186" s="23"/>
      <c r="TYU186" s="23"/>
      <c r="TYV186" s="23"/>
      <c r="TYW186" s="23"/>
      <c r="TYX186" s="23"/>
      <c r="TYY186" s="23"/>
      <c r="TYZ186" s="23"/>
      <c r="TZA186" s="23"/>
      <c r="TZB186" s="23"/>
      <c r="TZC186" s="23"/>
      <c r="TZD186" s="23"/>
      <c r="TZE186" s="23"/>
      <c r="TZF186" s="23"/>
      <c r="TZG186" s="23"/>
      <c r="TZH186" s="23"/>
      <c r="TZI186" s="23"/>
      <c r="TZJ186" s="23"/>
      <c r="TZK186" s="23"/>
      <c r="TZL186" s="23"/>
      <c r="TZM186" s="23"/>
      <c r="TZN186" s="23"/>
      <c r="TZO186" s="23"/>
      <c r="TZP186" s="23"/>
      <c r="TZQ186" s="23"/>
      <c r="TZR186" s="23"/>
      <c r="TZS186" s="23"/>
      <c r="TZT186" s="23"/>
      <c r="TZU186" s="23"/>
      <c r="TZV186" s="23"/>
      <c r="TZW186" s="23"/>
      <c r="TZX186" s="23"/>
      <c r="TZY186" s="23"/>
      <c r="TZZ186" s="23"/>
      <c r="UAA186" s="23"/>
      <c r="UAB186" s="23"/>
      <c r="UAC186" s="23"/>
      <c r="UAD186" s="23"/>
      <c r="UAE186" s="23"/>
      <c r="UAF186" s="23"/>
      <c r="UAG186" s="23"/>
      <c r="UAH186" s="23"/>
      <c r="UAI186" s="23"/>
      <c r="UAJ186" s="23"/>
      <c r="UAK186" s="23"/>
      <c r="UAL186" s="23"/>
      <c r="UAM186" s="23"/>
      <c r="UAN186" s="23"/>
      <c r="UAO186" s="23"/>
      <c r="UAP186" s="23"/>
      <c r="UAQ186" s="23"/>
      <c r="UAR186" s="23"/>
      <c r="UAS186" s="23"/>
      <c r="UAT186" s="23"/>
      <c r="UAU186" s="23"/>
      <c r="UAV186" s="23"/>
      <c r="UAW186" s="23"/>
      <c r="UAX186" s="23"/>
      <c r="UAY186" s="23"/>
      <c r="UAZ186" s="23"/>
      <c r="UBA186" s="23"/>
      <c r="UBB186" s="23"/>
      <c r="UBC186" s="23"/>
      <c r="UBD186" s="23"/>
      <c r="UBE186" s="23"/>
      <c r="UBF186" s="23"/>
      <c r="UBG186" s="23"/>
      <c r="UBH186" s="23"/>
      <c r="UBI186" s="23"/>
      <c r="UBJ186" s="23"/>
      <c r="UBK186" s="23"/>
      <c r="UBL186" s="23"/>
      <c r="UBM186" s="23"/>
      <c r="UBN186" s="23"/>
      <c r="UBO186" s="23"/>
      <c r="UBP186" s="23"/>
      <c r="UBQ186" s="23"/>
      <c r="UBR186" s="23"/>
      <c r="UBS186" s="23"/>
      <c r="UBT186" s="23"/>
      <c r="UBU186" s="23"/>
      <c r="UBV186" s="23"/>
      <c r="UBW186" s="23"/>
      <c r="UBX186" s="23"/>
      <c r="UBY186" s="23"/>
      <c r="UBZ186" s="23"/>
      <c r="UCA186" s="23"/>
      <c r="UCB186" s="23"/>
      <c r="UCC186" s="23"/>
      <c r="UCD186" s="23"/>
      <c r="UCE186" s="23"/>
      <c r="UCF186" s="23"/>
      <c r="UCG186" s="23"/>
      <c r="UCH186" s="23"/>
      <c r="UCI186" s="23"/>
      <c r="UCJ186" s="23"/>
      <c r="UCK186" s="23"/>
      <c r="UCL186" s="23"/>
      <c r="UCM186" s="23"/>
      <c r="UCN186" s="23"/>
      <c r="UCO186" s="23"/>
      <c r="UCP186" s="23"/>
      <c r="UCQ186" s="23"/>
      <c r="UCR186" s="23"/>
      <c r="UCS186" s="23"/>
      <c r="UCT186" s="23"/>
      <c r="UCU186" s="23"/>
      <c r="UCV186" s="23"/>
      <c r="UCW186" s="23"/>
      <c r="UCX186" s="23"/>
      <c r="UCY186" s="23"/>
      <c r="UCZ186" s="23"/>
      <c r="UDA186" s="23"/>
      <c r="UDB186" s="23"/>
      <c r="UDC186" s="23"/>
      <c r="UDD186" s="23"/>
      <c r="UDE186" s="23"/>
      <c r="UDF186" s="23"/>
      <c r="UDG186" s="23"/>
      <c r="UDH186" s="23"/>
      <c r="UDI186" s="23"/>
      <c r="UDJ186" s="23"/>
      <c r="UDK186" s="23"/>
      <c r="UDL186" s="23"/>
      <c r="UDM186" s="23"/>
      <c r="UDN186" s="23"/>
      <c r="UDO186" s="23"/>
      <c r="UDP186" s="23"/>
      <c r="UDQ186" s="23"/>
      <c r="UDR186" s="23"/>
      <c r="UDS186" s="23"/>
      <c r="UDT186" s="23"/>
      <c r="UDU186" s="23"/>
      <c r="UDV186" s="23"/>
      <c r="UDW186" s="23"/>
      <c r="UDX186" s="23"/>
      <c r="UDY186" s="23"/>
      <c r="UDZ186" s="23"/>
      <c r="UEA186" s="23"/>
      <c r="UEB186" s="23"/>
      <c r="UEC186" s="23"/>
      <c r="UED186" s="23"/>
      <c r="UEE186" s="23"/>
      <c r="UEF186" s="23"/>
      <c r="UEG186" s="23"/>
      <c r="UEH186" s="23"/>
      <c r="UEI186" s="23"/>
      <c r="UEJ186" s="23"/>
      <c r="UEK186" s="23"/>
      <c r="UEL186" s="23"/>
      <c r="UEM186" s="23"/>
      <c r="UEN186" s="23"/>
      <c r="UEO186" s="23"/>
      <c r="UEP186" s="23"/>
      <c r="UEQ186" s="23"/>
      <c r="UER186" s="23"/>
      <c r="UES186" s="23"/>
      <c r="UET186" s="23"/>
      <c r="UEU186" s="23"/>
      <c r="UEV186" s="23"/>
      <c r="UEW186" s="23"/>
      <c r="UEX186" s="23"/>
      <c r="UEY186" s="23"/>
      <c r="UEZ186" s="23"/>
      <c r="UFA186" s="23"/>
      <c r="UFB186" s="23"/>
      <c r="UFC186" s="23"/>
      <c r="UFD186" s="23"/>
      <c r="UFE186" s="23"/>
      <c r="UFF186" s="23"/>
      <c r="UFG186" s="23"/>
      <c r="UFH186" s="23"/>
      <c r="UFI186" s="23"/>
      <c r="UFJ186" s="23"/>
      <c r="UFK186" s="23"/>
      <c r="UFL186" s="23"/>
      <c r="UFM186" s="23"/>
      <c r="UFN186" s="23"/>
      <c r="UFO186" s="23"/>
      <c r="UFP186" s="23"/>
      <c r="UFQ186" s="23"/>
      <c r="UFR186" s="23"/>
      <c r="UFS186" s="23"/>
      <c r="UFT186" s="23"/>
      <c r="UFU186" s="23"/>
      <c r="UFV186" s="23"/>
      <c r="UFW186" s="23"/>
      <c r="UFX186" s="23"/>
      <c r="UFY186" s="23"/>
      <c r="UFZ186" s="23"/>
      <c r="UGA186" s="23"/>
      <c r="UGB186" s="23"/>
      <c r="UGC186" s="23"/>
      <c r="UGD186" s="23"/>
      <c r="UGE186" s="23"/>
      <c r="UGF186" s="23"/>
      <c r="UGG186" s="23"/>
      <c r="UGH186" s="23"/>
      <c r="UGI186" s="23"/>
      <c r="UGJ186" s="23"/>
      <c r="UGK186" s="23"/>
      <c r="UGL186" s="23"/>
      <c r="UGM186" s="23"/>
      <c r="UGN186" s="23"/>
      <c r="UGO186" s="23"/>
      <c r="UGP186" s="23"/>
      <c r="UGQ186" s="23"/>
      <c r="UGR186" s="23"/>
      <c r="UGS186" s="23"/>
      <c r="UGT186" s="23"/>
      <c r="UGU186" s="23"/>
      <c r="UGV186" s="23"/>
      <c r="UGW186" s="23"/>
      <c r="UGX186" s="23"/>
      <c r="UGY186" s="23"/>
      <c r="UGZ186" s="23"/>
      <c r="UHA186" s="23"/>
      <c r="UHB186" s="23"/>
      <c r="UHC186" s="23"/>
      <c r="UHD186" s="23"/>
      <c r="UHE186" s="23"/>
      <c r="UHF186" s="23"/>
      <c r="UHG186" s="23"/>
      <c r="UHH186" s="23"/>
      <c r="UHI186" s="23"/>
      <c r="UHJ186" s="23"/>
      <c r="UHK186" s="23"/>
      <c r="UHL186" s="23"/>
      <c r="UHM186" s="23"/>
      <c r="UHN186" s="23"/>
      <c r="UHO186" s="23"/>
      <c r="UHP186" s="23"/>
      <c r="UHQ186" s="23"/>
      <c r="UHR186" s="23"/>
      <c r="UHS186" s="23"/>
      <c r="UHT186" s="23"/>
      <c r="UHU186" s="23"/>
      <c r="UHV186" s="23"/>
      <c r="UHW186" s="23"/>
      <c r="UHX186" s="23"/>
      <c r="UHY186" s="23"/>
      <c r="UHZ186" s="23"/>
      <c r="UIA186" s="23"/>
      <c r="UIB186" s="23"/>
      <c r="UIC186" s="23"/>
      <c r="UID186" s="23"/>
      <c r="UIE186" s="23"/>
      <c r="UIF186" s="23"/>
      <c r="UIG186" s="23"/>
      <c r="UIH186" s="23"/>
      <c r="UII186" s="23"/>
      <c r="UIJ186" s="23"/>
      <c r="UIK186" s="23"/>
      <c r="UIL186" s="23"/>
      <c r="UIM186" s="23"/>
      <c r="UIN186" s="23"/>
      <c r="UIO186" s="23"/>
      <c r="UIP186" s="23"/>
      <c r="UIQ186" s="23"/>
      <c r="UIR186" s="23"/>
      <c r="UIS186" s="23"/>
      <c r="UIT186" s="23"/>
      <c r="UIU186" s="23"/>
      <c r="UIV186" s="23"/>
      <c r="UIW186" s="23"/>
      <c r="UIX186" s="23"/>
      <c r="UIY186" s="23"/>
      <c r="UIZ186" s="23"/>
      <c r="UJA186" s="23"/>
      <c r="UJB186" s="23"/>
      <c r="UJC186" s="23"/>
      <c r="UJD186" s="23"/>
      <c r="UJE186" s="23"/>
      <c r="UJF186" s="23"/>
      <c r="UJG186" s="23"/>
      <c r="UJH186" s="23"/>
      <c r="UJI186" s="23"/>
      <c r="UJJ186" s="23"/>
      <c r="UJK186" s="23"/>
      <c r="UJL186" s="23"/>
      <c r="UJM186" s="23"/>
      <c r="UJN186" s="23"/>
      <c r="UJO186" s="23"/>
      <c r="UJP186" s="23"/>
      <c r="UJQ186" s="23"/>
      <c r="UJR186" s="23"/>
      <c r="UJS186" s="23"/>
      <c r="UJT186" s="23"/>
      <c r="UJU186" s="23"/>
      <c r="UJV186" s="23"/>
      <c r="UJW186" s="23"/>
      <c r="UJX186" s="23"/>
      <c r="UJY186" s="23"/>
      <c r="UJZ186" s="23"/>
      <c r="UKA186" s="23"/>
      <c r="UKB186" s="23"/>
      <c r="UKC186" s="23"/>
      <c r="UKD186" s="23"/>
      <c r="UKE186" s="23"/>
      <c r="UKF186" s="23"/>
      <c r="UKG186" s="23"/>
      <c r="UKH186" s="23"/>
      <c r="UKI186" s="23"/>
      <c r="UKJ186" s="23"/>
      <c r="UKK186" s="23"/>
      <c r="UKL186" s="23"/>
      <c r="UKM186" s="23"/>
      <c r="UKN186" s="23"/>
      <c r="UKO186" s="23"/>
      <c r="UKP186" s="23"/>
      <c r="UKQ186" s="23"/>
      <c r="UKR186" s="23"/>
      <c r="UKS186" s="23"/>
      <c r="UKT186" s="23"/>
      <c r="UKU186" s="23"/>
      <c r="UKV186" s="23"/>
      <c r="UKW186" s="23"/>
      <c r="UKX186" s="23"/>
      <c r="UKY186" s="23"/>
      <c r="UKZ186" s="23"/>
      <c r="ULA186" s="23"/>
      <c r="ULB186" s="23"/>
      <c r="ULC186" s="23"/>
      <c r="ULD186" s="23"/>
      <c r="ULE186" s="23"/>
      <c r="ULF186" s="23"/>
      <c r="ULG186" s="23"/>
      <c r="ULH186" s="23"/>
      <c r="ULI186" s="23"/>
      <c r="ULJ186" s="23"/>
      <c r="ULK186" s="23"/>
      <c r="ULL186" s="23"/>
      <c r="ULM186" s="23"/>
      <c r="ULN186" s="23"/>
      <c r="ULO186" s="23"/>
      <c r="ULP186" s="23"/>
      <c r="ULQ186" s="23"/>
      <c r="ULR186" s="23"/>
      <c r="ULS186" s="23"/>
      <c r="ULT186" s="23"/>
      <c r="ULU186" s="23"/>
      <c r="ULV186" s="23"/>
      <c r="ULW186" s="23"/>
      <c r="ULX186" s="23"/>
      <c r="ULY186" s="23"/>
      <c r="ULZ186" s="23"/>
      <c r="UMA186" s="23"/>
      <c r="UMB186" s="23"/>
      <c r="UMC186" s="23"/>
      <c r="UMD186" s="23"/>
      <c r="UME186" s="23"/>
      <c r="UMF186" s="23"/>
      <c r="UMG186" s="23"/>
      <c r="UMH186" s="23"/>
      <c r="UMI186" s="23"/>
      <c r="UMJ186" s="23"/>
      <c r="UMK186" s="23"/>
      <c r="UML186" s="23"/>
      <c r="UMM186" s="23"/>
      <c r="UMN186" s="23"/>
      <c r="UMO186" s="23"/>
      <c r="UMP186" s="23"/>
      <c r="UMQ186" s="23"/>
      <c r="UMR186" s="23"/>
      <c r="UMS186" s="23"/>
      <c r="UMT186" s="23"/>
      <c r="UMU186" s="23"/>
      <c r="UMV186" s="23"/>
      <c r="UMW186" s="23"/>
      <c r="UMX186" s="23"/>
      <c r="UMY186" s="23"/>
      <c r="UMZ186" s="23"/>
      <c r="UNA186" s="23"/>
      <c r="UNB186" s="23"/>
      <c r="UNC186" s="23"/>
      <c r="UND186" s="23"/>
      <c r="UNE186" s="23"/>
      <c r="UNF186" s="23"/>
      <c r="UNG186" s="23"/>
      <c r="UNH186" s="23"/>
      <c r="UNI186" s="23"/>
      <c r="UNJ186" s="23"/>
      <c r="UNK186" s="23"/>
      <c r="UNL186" s="23"/>
      <c r="UNM186" s="23"/>
      <c r="UNN186" s="23"/>
      <c r="UNO186" s="23"/>
      <c r="UNP186" s="23"/>
      <c r="UNQ186" s="23"/>
      <c r="UNR186" s="23"/>
      <c r="UNS186" s="23"/>
      <c r="UNT186" s="23"/>
      <c r="UNU186" s="23"/>
      <c r="UNV186" s="23"/>
      <c r="UNW186" s="23"/>
      <c r="UNX186" s="23"/>
      <c r="UNY186" s="23"/>
      <c r="UNZ186" s="23"/>
      <c r="UOA186" s="23"/>
      <c r="UOB186" s="23"/>
      <c r="UOC186" s="23"/>
      <c r="UOD186" s="23"/>
      <c r="UOE186" s="23"/>
      <c r="UOF186" s="23"/>
      <c r="UOG186" s="23"/>
      <c r="UOH186" s="23"/>
      <c r="UOI186" s="23"/>
      <c r="UOJ186" s="23"/>
      <c r="UOK186" s="23"/>
      <c r="UOL186" s="23"/>
      <c r="UOM186" s="23"/>
      <c r="UON186" s="23"/>
      <c r="UOO186" s="23"/>
      <c r="UOP186" s="23"/>
      <c r="UOQ186" s="23"/>
      <c r="UOR186" s="23"/>
      <c r="UOS186" s="23"/>
      <c r="UOT186" s="23"/>
      <c r="UOU186" s="23"/>
      <c r="UOV186" s="23"/>
      <c r="UOW186" s="23"/>
      <c r="UOX186" s="23"/>
      <c r="UOY186" s="23"/>
      <c r="UOZ186" s="23"/>
      <c r="UPA186" s="23"/>
      <c r="UPB186" s="23"/>
      <c r="UPC186" s="23"/>
      <c r="UPD186" s="23"/>
      <c r="UPE186" s="23"/>
      <c r="UPF186" s="23"/>
      <c r="UPG186" s="23"/>
      <c r="UPH186" s="23"/>
      <c r="UPI186" s="23"/>
      <c r="UPJ186" s="23"/>
      <c r="UPK186" s="23"/>
      <c r="UPL186" s="23"/>
      <c r="UPM186" s="23"/>
      <c r="UPN186" s="23"/>
      <c r="UPO186" s="23"/>
      <c r="UPP186" s="23"/>
      <c r="UPQ186" s="23"/>
      <c r="UPR186" s="23"/>
      <c r="UPS186" s="23"/>
      <c r="UPT186" s="23"/>
      <c r="UPU186" s="23"/>
      <c r="UPV186" s="23"/>
      <c r="UPW186" s="23"/>
      <c r="UPX186" s="23"/>
      <c r="UPY186" s="23"/>
      <c r="UPZ186" s="23"/>
      <c r="UQA186" s="23"/>
      <c r="UQB186" s="23"/>
      <c r="UQC186" s="23"/>
      <c r="UQD186" s="23"/>
      <c r="UQE186" s="23"/>
      <c r="UQF186" s="23"/>
      <c r="UQG186" s="23"/>
      <c r="UQH186" s="23"/>
      <c r="UQI186" s="23"/>
      <c r="UQJ186" s="23"/>
      <c r="UQK186" s="23"/>
      <c r="UQL186" s="23"/>
      <c r="UQM186" s="23"/>
      <c r="UQN186" s="23"/>
      <c r="UQO186" s="23"/>
      <c r="UQP186" s="23"/>
      <c r="UQQ186" s="23"/>
      <c r="UQR186" s="23"/>
      <c r="UQS186" s="23"/>
      <c r="UQT186" s="23"/>
      <c r="UQU186" s="23"/>
      <c r="UQV186" s="23"/>
      <c r="UQW186" s="23"/>
      <c r="UQX186" s="23"/>
      <c r="UQY186" s="23"/>
      <c r="UQZ186" s="23"/>
      <c r="URA186" s="23"/>
      <c r="URB186" s="23"/>
      <c r="URC186" s="23"/>
      <c r="URD186" s="23"/>
      <c r="URE186" s="23"/>
      <c r="URF186" s="23"/>
      <c r="URG186" s="23"/>
      <c r="URH186" s="23"/>
      <c r="URI186" s="23"/>
      <c r="URJ186" s="23"/>
      <c r="URK186" s="23"/>
      <c r="URL186" s="23"/>
      <c r="URM186" s="23"/>
      <c r="URN186" s="23"/>
      <c r="URO186" s="23"/>
      <c r="URP186" s="23"/>
      <c r="URQ186" s="23"/>
      <c r="URR186" s="23"/>
      <c r="URS186" s="23"/>
      <c r="URT186" s="23"/>
      <c r="URU186" s="23"/>
      <c r="URV186" s="23"/>
      <c r="URW186" s="23"/>
      <c r="URX186" s="23"/>
      <c r="URY186" s="23"/>
      <c r="URZ186" s="23"/>
      <c r="USA186" s="23"/>
      <c r="USB186" s="23"/>
      <c r="USC186" s="23"/>
      <c r="USD186" s="23"/>
      <c r="USE186" s="23"/>
      <c r="USF186" s="23"/>
      <c r="USG186" s="23"/>
      <c r="USH186" s="23"/>
      <c r="USI186" s="23"/>
      <c r="USJ186" s="23"/>
      <c r="USK186" s="23"/>
      <c r="USL186" s="23"/>
      <c r="USM186" s="23"/>
      <c r="USN186" s="23"/>
      <c r="USO186" s="23"/>
      <c r="USP186" s="23"/>
      <c r="USQ186" s="23"/>
      <c r="USR186" s="23"/>
      <c r="USS186" s="23"/>
      <c r="UST186" s="23"/>
      <c r="USU186" s="23"/>
      <c r="USV186" s="23"/>
      <c r="USW186" s="23"/>
      <c r="USX186" s="23"/>
      <c r="USY186" s="23"/>
      <c r="USZ186" s="23"/>
      <c r="UTA186" s="23"/>
      <c r="UTB186" s="23"/>
      <c r="UTC186" s="23"/>
      <c r="UTD186" s="23"/>
      <c r="UTE186" s="23"/>
      <c r="UTF186" s="23"/>
      <c r="UTG186" s="23"/>
      <c r="UTH186" s="23"/>
      <c r="UTI186" s="23"/>
      <c r="UTJ186" s="23"/>
      <c r="UTK186" s="23"/>
      <c r="UTL186" s="23"/>
      <c r="UTM186" s="23"/>
      <c r="UTN186" s="23"/>
      <c r="UTO186" s="23"/>
      <c r="UTP186" s="23"/>
      <c r="UTQ186" s="23"/>
      <c r="UTR186" s="23"/>
      <c r="UTS186" s="23"/>
      <c r="UTT186" s="23"/>
      <c r="UTU186" s="23"/>
      <c r="UTV186" s="23"/>
      <c r="UTW186" s="23"/>
      <c r="UTX186" s="23"/>
      <c r="UTY186" s="23"/>
      <c r="UTZ186" s="23"/>
      <c r="UUA186" s="23"/>
      <c r="UUB186" s="23"/>
      <c r="UUC186" s="23"/>
      <c r="UUD186" s="23"/>
      <c r="UUE186" s="23"/>
      <c r="UUF186" s="23"/>
      <c r="UUG186" s="23"/>
      <c r="UUH186" s="23"/>
      <c r="UUI186" s="23"/>
      <c r="UUJ186" s="23"/>
      <c r="UUK186" s="23"/>
      <c r="UUL186" s="23"/>
      <c r="UUM186" s="23"/>
      <c r="UUN186" s="23"/>
      <c r="UUO186" s="23"/>
      <c r="UUP186" s="23"/>
      <c r="UUQ186" s="23"/>
      <c r="UUR186" s="23"/>
      <c r="UUS186" s="23"/>
      <c r="UUT186" s="23"/>
      <c r="UUU186" s="23"/>
      <c r="UUV186" s="23"/>
      <c r="UUW186" s="23"/>
      <c r="UUX186" s="23"/>
      <c r="UUY186" s="23"/>
      <c r="UUZ186" s="23"/>
      <c r="UVA186" s="23"/>
      <c r="UVB186" s="23"/>
      <c r="UVC186" s="23"/>
      <c r="UVD186" s="23"/>
      <c r="UVE186" s="23"/>
      <c r="UVF186" s="23"/>
      <c r="UVG186" s="23"/>
      <c r="UVH186" s="23"/>
      <c r="UVI186" s="23"/>
      <c r="UVJ186" s="23"/>
      <c r="UVK186" s="23"/>
      <c r="UVL186" s="23"/>
      <c r="UVM186" s="23"/>
      <c r="UVN186" s="23"/>
      <c r="UVO186" s="23"/>
      <c r="UVP186" s="23"/>
      <c r="UVQ186" s="23"/>
      <c r="UVR186" s="23"/>
      <c r="UVS186" s="23"/>
      <c r="UVT186" s="23"/>
      <c r="UVU186" s="23"/>
      <c r="UVV186" s="23"/>
      <c r="UVW186" s="23"/>
      <c r="UVX186" s="23"/>
      <c r="UVY186" s="23"/>
      <c r="UVZ186" s="23"/>
      <c r="UWA186" s="23"/>
      <c r="UWB186" s="23"/>
      <c r="UWC186" s="23"/>
      <c r="UWD186" s="23"/>
      <c r="UWE186" s="23"/>
      <c r="UWF186" s="23"/>
      <c r="UWG186" s="23"/>
      <c r="UWH186" s="23"/>
      <c r="UWI186" s="23"/>
      <c r="UWJ186" s="23"/>
      <c r="UWK186" s="23"/>
      <c r="UWL186" s="23"/>
      <c r="UWM186" s="23"/>
      <c r="UWN186" s="23"/>
      <c r="UWO186" s="23"/>
      <c r="UWP186" s="23"/>
      <c r="UWQ186" s="23"/>
      <c r="UWR186" s="23"/>
      <c r="UWS186" s="23"/>
      <c r="UWT186" s="23"/>
      <c r="UWU186" s="23"/>
      <c r="UWV186" s="23"/>
      <c r="UWW186" s="23"/>
      <c r="UWX186" s="23"/>
      <c r="UWY186" s="23"/>
      <c r="UWZ186" s="23"/>
      <c r="UXA186" s="23"/>
      <c r="UXB186" s="23"/>
      <c r="UXC186" s="23"/>
      <c r="UXD186" s="23"/>
      <c r="UXE186" s="23"/>
      <c r="UXF186" s="23"/>
      <c r="UXG186" s="23"/>
      <c r="UXH186" s="23"/>
      <c r="UXI186" s="23"/>
      <c r="UXJ186" s="23"/>
      <c r="UXK186" s="23"/>
      <c r="UXL186" s="23"/>
      <c r="UXM186" s="23"/>
      <c r="UXN186" s="23"/>
      <c r="UXO186" s="23"/>
      <c r="UXP186" s="23"/>
      <c r="UXQ186" s="23"/>
      <c r="UXR186" s="23"/>
      <c r="UXS186" s="23"/>
      <c r="UXT186" s="23"/>
      <c r="UXU186" s="23"/>
      <c r="UXV186" s="23"/>
      <c r="UXW186" s="23"/>
      <c r="UXX186" s="23"/>
      <c r="UXY186" s="23"/>
      <c r="UXZ186" s="23"/>
      <c r="UYA186" s="23"/>
      <c r="UYB186" s="23"/>
      <c r="UYC186" s="23"/>
      <c r="UYD186" s="23"/>
      <c r="UYE186" s="23"/>
      <c r="UYF186" s="23"/>
      <c r="UYG186" s="23"/>
      <c r="UYH186" s="23"/>
      <c r="UYI186" s="23"/>
      <c r="UYJ186" s="23"/>
      <c r="UYK186" s="23"/>
      <c r="UYL186" s="23"/>
      <c r="UYM186" s="23"/>
      <c r="UYN186" s="23"/>
      <c r="UYO186" s="23"/>
      <c r="UYP186" s="23"/>
      <c r="UYQ186" s="23"/>
      <c r="UYR186" s="23"/>
      <c r="UYS186" s="23"/>
      <c r="UYT186" s="23"/>
      <c r="UYU186" s="23"/>
      <c r="UYV186" s="23"/>
      <c r="UYW186" s="23"/>
      <c r="UYX186" s="23"/>
      <c r="UYY186" s="23"/>
      <c r="UYZ186" s="23"/>
      <c r="UZA186" s="23"/>
      <c r="UZB186" s="23"/>
      <c r="UZC186" s="23"/>
      <c r="UZD186" s="23"/>
      <c r="UZE186" s="23"/>
      <c r="UZF186" s="23"/>
      <c r="UZG186" s="23"/>
      <c r="UZH186" s="23"/>
      <c r="UZI186" s="23"/>
      <c r="UZJ186" s="23"/>
      <c r="UZK186" s="23"/>
      <c r="UZL186" s="23"/>
      <c r="UZM186" s="23"/>
      <c r="UZN186" s="23"/>
      <c r="UZO186" s="23"/>
      <c r="UZP186" s="23"/>
      <c r="UZQ186" s="23"/>
      <c r="UZR186" s="23"/>
      <c r="UZS186" s="23"/>
      <c r="UZT186" s="23"/>
      <c r="UZU186" s="23"/>
      <c r="UZV186" s="23"/>
      <c r="UZW186" s="23"/>
      <c r="UZX186" s="23"/>
      <c r="UZY186" s="23"/>
      <c r="UZZ186" s="23"/>
      <c r="VAA186" s="23"/>
      <c r="VAB186" s="23"/>
      <c r="VAC186" s="23"/>
      <c r="VAD186" s="23"/>
      <c r="VAE186" s="23"/>
      <c r="VAF186" s="23"/>
      <c r="VAG186" s="23"/>
      <c r="VAH186" s="23"/>
      <c r="VAI186" s="23"/>
      <c r="VAJ186" s="23"/>
      <c r="VAK186" s="23"/>
      <c r="VAL186" s="23"/>
      <c r="VAM186" s="23"/>
      <c r="VAN186" s="23"/>
      <c r="VAO186" s="23"/>
      <c r="VAP186" s="23"/>
      <c r="VAQ186" s="23"/>
      <c r="VAR186" s="23"/>
      <c r="VAS186" s="23"/>
      <c r="VAT186" s="23"/>
      <c r="VAU186" s="23"/>
      <c r="VAV186" s="23"/>
      <c r="VAW186" s="23"/>
      <c r="VAX186" s="23"/>
      <c r="VAY186" s="23"/>
      <c r="VAZ186" s="23"/>
      <c r="VBA186" s="23"/>
      <c r="VBB186" s="23"/>
      <c r="VBC186" s="23"/>
      <c r="VBD186" s="23"/>
      <c r="VBE186" s="23"/>
      <c r="VBF186" s="23"/>
      <c r="VBG186" s="23"/>
      <c r="VBH186" s="23"/>
      <c r="VBI186" s="23"/>
      <c r="VBJ186" s="23"/>
      <c r="VBK186" s="23"/>
      <c r="VBL186" s="23"/>
      <c r="VBM186" s="23"/>
      <c r="VBN186" s="23"/>
      <c r="VBO186" s="23"/>
      <c r="VBP186" s="23"/>
      <c r="VBQ186" s="23"/>
      <c r="VBR186" s="23"/>
      <c r="VBS186" s="23"/>
      <c r="VBT186" s="23"/>
      <c r="VBU186" s="23"/>
      <c r="VBV186" s="23"/>
      <c r="VBW186" s="23"/>
      <c r="VBX186" s="23"/>
      <c r="VBY186" s="23"/>
      <c r="VBZ186" s="23"/>
      <c r="VCA186" s="23"/>
      <c r="VCB186" s="23"/>
      <c r="VCC186" s="23"/>
      <c r="VCD186" s="23"/>
      <c r="VCE186" s="23"/>
      <c r="VCF186" s="23"/>
      <c r="VCG186" s="23"/>
      <c r="VCH186" s="23"/>
      <c r="VCI186" s="23"/>
      <c r="VCJ186" s="23"/>
      <c r="VCK186" s="23"/>
      <c r="VCL186" s="23"/>
      <c r="VCM186" s="23"/>
      <c r="VCN186" s="23"/>
      <c r="VCO186" s="23"/>
      <c r="VCP186" s="23"/>
      <c r="VCQ186" s="23"/>
      <c r="VCR186" s="23"/>
      <c r="VCS186" s="23"/>
      <c r="VCT186" s="23"/>
      <c r="VCU186" s="23"/>
      <c r="VCV186" s="23"/>
      <c r="VCW186" s="23"/>
      <c r="VCX186" s="23"/>
      <c r="VCY186" s="23"/>
      <c r="VCZ186" s="23"/>
      <c r="VDA186" s="23"/>
      <c r="VDB186" s="23"/>
      <c r="VDC186" s="23"/>
      <c r="VDD186" s="23"/>
      <c r="VDE186" s="23"/>
      <c r="VDF186" s="23"/>
      <c r="VDG186" s="23"/>
      <c r="VDH186" s="23"/>
      <c r="VDI186" s="23"/>
      <c r="VDJ186" s="23"/>
      <c r="VDK186" s="23"/>
      <c r="VDL186" s="23"/>
      <c r="VDM186" s="23"/>
      <c r="VDN186" s="23"/>
      <c r="VDO186" s="23"/>
      <c r="VDP186" s="23"/>
      <c r="VDQ186" s="23"/>
      <c r="VDR186" s="23"/>
      <c r="VDS186" s="23"/>
      <c r="VDT186" s="23"/>
      <c r="VDU186" s="23"/>
      <c r="VDV186" s="23"/>
      <c r="VDW186" s="23"/>
      <c r="VDX186" s="23"/>
      <c r="VDY186" s="23"/>
      <c r="VDZ186" s="23"/>
      <c r="VEA186" s="23"/>
      <c r="VEB186" s="23"/>
      <c r="VEC186" s="23"/>
      <c r="VED186" s="23"/>
      <c r="VEE186" s="23"/>
      <c r="VEF186" s="23"/>
      <c r="VEG186" s="23"/>
      <c r="VEH186" s="23"/>
      <c r="VEI186" s="23"/>
      <c r="VEJ186" s="23"/>
      <c r="VEK186" s="23"/>
      <c r="VEL186" s="23"/>
      <c r="VEM186" s="23"/>
      <c r="VEN186" s="23"/>
      <c r="VEO186" s="23"/>
      <c r="VEP186" s="23"/>
      <c r="VEQ186" s="23"/>
      <c r="VER186" s="23"/>
      <c r="VES186" s="23"/>
      <c r="VET186" s="23"/>
      <c r="VEU186" s="23"/>
      <c r="VEV186" s="23"/>
      <c r="VEW186" s="23"/>
      <c r="VEX186" s="23"/>
      <c r="VEY186" s="23"/>
      <c r="VEZ186" s="23"/>
      <c r="VFA186" s="23"/>
      <c r="VFB186" s="23"/>
      <c r="VFC186" s="23"/>
      <c r="VFD186" s="23"/>
      <c r="VFE186" s="23"/>
      <c r="VFF186" s="23"/>
      <c r="VFG186" s="23"/>
      <c r="VFH186" s="23"/>
      <c r="VFI186" s="23"/>
      <c r="VFJ186" s="23"/>
      <c r="VFK186" s="23"/>
      <c r="VFL186" s="23"/>
      <c r="VFM186" s="23"/>
      <c r="VFN186" s="23"/>
      <c r="VFO186" s="23"/>
      <c r="VFP186" s="23"/>
      <c r="VFQ186" s="23"/>
      <c r="VFR186" s="23"/>
      <c r="VFS186" s="23"/>
      <c r="VFT186" s="23"/>
      <c r="VFU186" s="23"/>
      <c r="VFV186" s="23"/>
      <c r="VFW186" s="23"/>
      <c r="VFX186" s="23"/>
      <c r="VFY186" s="23"/>
      <c r="VFZ186" s="23"/>
      <c r="VGA186" s="23"/>
      <c r="VGB186" s="23"/>
      <c r="VGC186" s="23"/>
      <c r="VGD186" s="23"/>
      <c r="VGE186" s="23"/>
      <c r="VGF186" s="23"/>
      <c r="VGG186" s="23"/>
      <c r="VGH186" s="23"/>
      <c r="VGI186" s="23"/>
      <c r="VGJ186" s="23"/>
      <c r="VGK186" s="23"/>
      <c r="VGL186" s="23"/>
      <c r="VGM186" s="23"/>
      <c r="VGN186" s="23"/>
      <c r="VGO186" s="23"/>
      <c r="VGP186" s="23"/>
      <c r="VGQ186" s="23"/>
      <c r="VGR186" s="23"/>
      <c r="VGS186" s="23"/>
      <c r="VGT186" s="23"/>
      <c r="VGU186" s="23"/>
      <c r="VGV186" s="23"/>
      <c r="VGW186" s="23"/>
      <c r="VGX186" s="23"/>
      <c r="VGY186" s="23"/>
      <c r="VGZ186" s="23"/>
      <c r="VHA186" s="23"/>
      <c r="VHB186" s="23"/>
      <c r="VHC186" s="23"/>
      <c r="VHD186" s="23"/>
      <c r="VHE186" s="23"/>
      <c r="VHF186" s="23"/>
      <c r="VHG186" s="23"/>
      <c r="VHH186" s="23"/>
      <c r="VHI186" s="23"/>
      <c r="VHJ186" s="23"/>
      <c r="VHK186" s="23"/>
      <c r="VHL186" s="23"/>
      <c r="VHM186" s="23"/>
      <c r="VHN186" s="23"/>
      <c r="VHO186" s="23"/>
      <c r="VHP186" s="23"/>
      <c r="VHQ186" s="23"/>
      <c r="VHR186" s="23"/>
      <c r="VHS186" s="23"/>
      <c r="VHT186" s="23"/>
      <c r="VHU186" s="23"/>
      <c r="VHV186" s="23"/>
      <c r="VHW186" s="23"/>
      <c r="VHX186" s="23"/>
      <c r="VHY186" s="23"/>
      <c r="VHZ186" s="23"/>
      <c r="VIA186" s="23"/>
      <c r="VIB186" s="23"/>
      <c r="VIC186" s="23"/>
      <c r="VID186" s="23"/>
      <c r="VIE186" s="23"/>
      <c r="VIF186" s="23"/>
      <c r="VIG186" s="23"/>
      <c r="VIH186" s="23"/>
      <c r="VII186" s="23"/>
      <c r="VIJ186" s="23"/>
      <c r="VIK186" s="23"/>
      <c r="VIL186" s="23"/>
      <c r="VIM186" s="23"/>
      <c r="VIN186" s="23"/>
      <c r="VIO186" s="23"/>
      <c r="VIP186" s="23"/>
      <c r="VIQ186" s="23"/>
      <c r="VIR186" s="23"/>
      <c r="VIS186" s="23"/>
      <c r="VIT186" s="23"/>
      <c r="VIU186" s="23"/>
      <c r="VIV186" s="23"/>
      <c r="VIW186" s="23"/>
      <c r="VIX186" s="23"/>
      <c r="VIY186" s="23"/>
      <c r="VIZ186" s="23"/>
      <c r="VJA186" s="23"/>
      <c r="VJB186" s="23"/>
      <c r="VJC186" s="23"/>
      <c r="VJD186" s="23"/>
      <c r="VJE186" s="23"/>
      <c r="VJF186" s="23"/>
      <c r="VJG186" s="23"/>
      <c r="VJH186" s="23"/>
      <c r="VJI186" s="23"/>
      <c r="VJJ186" s="23"/>
      <c r="VJK186" s="23"/>
      <c r="VJL186" s="23"/>
      <c r="VJM186" s="23"/>
      <c r="VJN186" s="23"/>
      <c r="VJO186" s="23"/>
      <c r="VJP186" s="23"/>
      <c r="VJQ186" s="23"/>
      <c r="VJR186" s="23"/>
      <c r="VJS186" s="23"/>
      <c r="VJT186" s="23"/>
      <c r="VJU186" s="23"/>
      <c r="VJV186" s="23"/>
      <c r="VJW186" s="23"/>
      <c r="VJX186" s="23"/>
      <c r="VJY186" s="23"/>
      <c r="VJZ186" s="23"/>
      <c r="VKA186" s="23"/>
      <c r="VKB186" s="23"/>
      <c r="VKC186" s="23"/>
      <c r="VKD186" s="23"/>
      <c r="VKE186" s="23"/>
      <c r="VKF186" s="23"/>
      <c r="VKG186" s="23"/>
      <c r="VKH186" s="23"/>
      <c r="VKI186" s="23"/>
      <c r="VKJ186" s="23"/>
      <c r="VKK186" s="23"/>
      <c r="VKL186" s="23"/>
      <c r="VKM186" s="23"/>
      <c r="VKN186" s="23"/>
      <c r="VKO186" s="23"/>
      <c r="VKP186" s="23"/>
      <c r="VKQ186" s="23"/>
      <c r="VKR186" s="23"/>
      <c r="VKS186" s="23"/>
      <c r="VKT186" s="23"/>
      <c r="VKU186" s="23"/>
      <c r="VKV186" s="23"/>
      <c r="VKW186" s="23"/>
      <c r="VKX186" s="23"/>
      <c r="VKY186" s="23"/>
      <c r="VKZ186" s="23"/>
      <c r="VLA186" s="23"/>
      <c r="VLB186" s="23"/>
      <c r="VLC186" s="23"/>
      <c r="VLD186" s="23"/>
      <c r="VLE186" s="23"/>
      <c r="VLF186" s="23"/>
      <c r="VLG186" s="23"/>
      <c r="VLH186" s="23"/>
      <c r="VLI186" s="23"/>
      <c r="VLJ186" s="23"/>
      <c r="VLK186" s="23"/>
      <c r="VLL186" s="23"/>
      <c r="VLM186" s="23"/>
      <c r="VLN186" s="23"/>
      <c r="VLO186" s="23"/>
      <c r="VLP186" s="23"/>
      <c r="VLQ186" s="23"/>
      <c r="VLR186" s="23"/>
      <c r="VLS186" s="23"/>
      <c r="VLT186" s="23"/>
      <c r="VLU186" s="23"/>
      <c r="VLV186" s="23"/>
      <c r="VLW186" s="23"/>
      <c r="VLX186" s="23"/>
      <c r="VLY186" s="23"/>
      <c r="VLZ186" s="23"/>
      <c r="VMA186" s="23"/>
      <c r="VMB186" s="23"/>
      <c r="VMC186" s="23"/>
      <c r="VMD186" s="23"/>
      <c r="VME186" s="23"/>
      <c r="VMF186" s="23"/>
      <c r="VMG186" s="23"/>
      <c r="VMH186" s="23"/>
      <c r="VMI186" s="23"/>
      <c r="VMJ186" s="23"/>
      <c r="VMK186" s="23"/>
      <c r="VML186" s="23"/>
      <c r="VMM186" s="23"/>
      <c r="VMN186" s="23"/>
      <c r="VMO186" s="23"/>
      <c r="VMP186" s="23"/>
      <c r="VMQ186" s="23"/>
      <c r="VMR186" s="23"/>
      <c r="VMS186" s="23"/>
      <c r="VMT186" s="23"/>
      <c r="VMU186" s="23"/>
      <c r="VMV186" s="23"/>
      <c r="VMW186" s="23"/>
      <c r="VMX186" s="23"/>
      <c r="VMY186" s="23"/>
      <c r="VMZ186" s="23"/>
      <c r="VNA186" s="23"/>
      <c r="VNB186" s="23"/>
      <c r="VNC186" s="23"/>
      <c r="VND186" s="23"/>
      <c r="VNE186" s="23"/>
      <c r="VNF186" s="23"/>
      <c r="VNG186" s="23"/>
      <c r="VNH186" s="23"/>
      <c r="VNI186" s="23"/>
      <c r="VNJ186" s="23"/>
      <c r="VNK186" s="23"/>
      <c r="VNL186" s="23"/>
      <c r="VNM186" s="23"/>
      <c r="VNN186" s="23"/>
      <c r="VNO186" s="23"/>
      <c r="VNP186" s="23"/>
      <c r="VNQ186" s="23"/>
      <c r="VNR186" s="23"/>
      <c r="VNS186" s="23"/>
      <c r="VNT186" s="23"/>
      <c r="VNU186" s="23"/>
      <c r="VNV186" s="23"/>
      <c r="VNW186" s="23"/>
      <c r="VNX186" s="23"/>
      <c r="VNY186" s="23"/>
      <c r="VNZ186" s="23"/>
      <c r="VOA186" s="23"/>
      <c r="VOB186" s="23"/>
      <c r="VOC186" s="23"/>
      <c r="VOD186" s="23"/>
      <c r="VOE186" s="23"/>
      <c r="VOF186" s="23"/>
      <c r="VOG186" s="23"/>
      <c r="VOH186" s="23"/>
      <c r="VOI186" s="23"/>
      <c r="VOJ186" s="23"/>
      <c r="VOK186" s="23"/>
      <c r="VOL186" s="23"/>
      <c r="VOM186" s="23"/>
      <c r="VON186" s="23"/>
      <c r="VOO186" s="23"/>
      <c r="VOP186" s="23"/>
      <c r="VOQ186" s="23"/>
      <c r="VOR186" s="23"/>
      <c r="VOS186" s="23"/>
      <c r="VOT186" s="23"/>
      <c r="VOU186" s="23"/>
      <c r="VOV186" s="23"/>
      <c r="VOW186" s="23"/>
      <c r="VOX186" s="23"/>
      <c r="VOY186" s="23"/>
      <c r="VOZ186" s="23"/>
      <c r="VPA186" s="23"/>
      <c r="VPB186" s="23"/>
      <c r="VPC186" s="23"/>
      <c r="VPD186" s="23"/>
      <c r="VPE186" s="23"/>
      <c r="VPF186" s="23"/>
      <c r="VPG186" s="23"/>
      <c r="VPH186" s="23"/>
      <c r="VPI186" s="23"/>
      <c r="VPJ186" s="23"/>
      <c r="VPK186" s="23"/>
      <c r="VPL186" s="23"/>
      <c r="VPM186" s="23"/>
      <c r="VPN186" s="23"/>
      <c r="VPO186" s="23"/>
      <c r="VPP186" s="23"/>
      <c r="VPQ186" s="23"/>
      <c r="VPR186" s="23"/>
      <c r="VPS186" s="23"/>
      <c r="VPT186" s="23"/>
      <c r="VPU186" s="23"/>
      <c r="VPV186" s="23"/>
      <c r="VPW186" s="23"/>
      <c r="VPX186" s="23"/>
      <c r="VPY186" s="23"/>
      <c r="VPZ186" s="23"/>
      <c r="VQA186" s="23"/>
      <c r="VQB186" s="23"/>
      <c r="VQC186" s="23"/>
      <c r="VQD186" s="23"/>
      <c r="VQE186" s="23"/>
      <c r="VQF186" s="23"/>
      <c r="VQG186" s="23"/>
      <c r="VQH186" s="23"/>
      <c r="VQI186" s="23"/>
      <c r="VQJ186" s="23"/>
      <c r="VQK186" s="23"/>
      <c r="VQL186" s="23"/>
      <c r="VQM186" s="23"/>
      <c r="VQN186" s="23"/>
      <c r="VQO186" s="23"/>
      <c r="VQP186" s="23"/>
      <c r="VQQ186" s="23"/>
      <c r="VQR186" s="23"/>
      <c r="VQS186" s="23"/>
      <c r="VQT186" s="23"/>
      <c r="VQU186" s="23"/>
      <c r="VQV186" s="23"/>
      <c r="VQW186" s="23"/>
      <c r="VQX186" s="23"/>
      <c r="VQY186" s="23"/>
      <c r="VQZ186" s="23"/>
      <c r="VRA186" s="23"/>
      <c r="VRB186" s="23"/>
      <c r="VRC186" s="23"/>
      <c r="VRD186" s="23"/>
      <c r="VRE186" s="23"/>
      <c r="VRF186" s="23"/>
      <c r="VRG186" s="23"/>
      <c r="VRH186" s="23"/>
      <c r="VRI186" s="23"/>
      <c r="VRJ186" s="23"/>
      <c r="VRK186" s="23"/>
      <c r="VRL186" s="23"/>
      <c r="VRM186" s="23"/>
      <c r="VRN186" s="23"/>
      <c r="VRO186" s="23"/>
      <c r="VRP186" s="23"/>
      <c r="VRQ186" s="23"/>
      <c r="VRR186" s="23"/>
      <c r="VRS186" s="23"/>
      <c r="VRT186" s="23"/>
      <c r="VRU186" s="23"/>
      <c r="VRV186" s="23"/>
      <c r="VRW186" s="23"/>
      <c r="VRX186" s="23"/>
      <c r="VRY186" s="23"/>
      <c r="VRZ186" s="23"/>
      <c r="VSA186" s="23"/>
      <c r="VSB186" s="23"/>
      <c r="VSC186" s="23"/>
      <c r="VSD186" s="23"/>
      <c r="VSE186" s="23"/>
      <c r="VSF186" s="23"/>
      <c r="VSG186" s="23"/>
      <c r="VSH186" s="23"/>
      <c r="VSI186" s="23"/>
      <c r="VSJ186" s="23"/>
      <c r="VSK186" s="23"/>
      <c r="VSL186" s="23"/>
      <c r="VSM186" s="23"/>
      <c r="VSN186" s="23"/>
      <c r="VSO186" s="23"/>
      <c r="VSP186" s="23"/>
      <c r="VSQ186" s="23"/>
      <c r="VSR186" s="23"/>
      <c r="VSS186" s="23"/>
      <c r="VST186" s="23"/>
      <c r="VSU186" s="23"/>
      <c r="VSV186" s="23"/>
      <c r="VSW186" s="23"/>
      <c r="VSX186" s="23"/>
      <c r="VSY186" s="23"/>
      <c r="VSZ186" s="23"/>
      <c r="VTA186" s="23"/>
      <c r="VTB186" s="23"/>
      <c r="VTC186" s="23"/>
      <c r="VTD186" s="23"/>
      <c r="VTE186" s="23"/>
      <c r="VTF186" s="23"/>
      <c r="VTG186" s="23"/>
      <c r="VTH186" s="23"/>
      <c r="VTI186" s="23"/>
      <c r="VTJ186" s="23"/>
      <c r="VTK186" s="23"/>
      <c r="VTL186" s="23"/>
      <c r="VTM186" s="23"/>
      <c r="VTN186" s="23"/>
      <c r="VTO186" s="23"/>
      <c r="VTP186" s="23"/>
      <c r="VTQ186" s="23"/>
      <c r="VTR186" s="23"/>
      <c r="VTS186" s="23"/>
      <c r="VTT186" s="23"/>
      <c r="VTU186" s="23"/>
      <c r="VTV186" s="23"/>
      <c r="VTW186" s="23"/>
      <c r="VTX186" s="23"/>
      <c r="VTY186" s="23"/>
      <c r="VTZ186" s="23"/>
      <c r="VUA186" s="23"/>
      <c r="VUB186" s="23"/>
      <c r="VUC186" s="23"/>
      <c r="VUD186" s="23"/>
      <c r="VUE186" s="23"/>
      <c r="VUF186" s="23"/>
      <c r="VUG186" s="23"/>
      <c r="VUH186" s="23"/>
      <c r="VUI186" s="23"/>
      <c r="VUJ186" s="23"/>
      <c r="VUK186" s="23"/>
      <c r="VUL186" s="23"/>
      <c r="VUM186" s="23"/>
      <c r="VUN186" s="23"/>
      <c r="VUO186" s="23"/>
      <c r="VUP186" s="23"/>
      <c r="VUQ186" s="23"/>
      <c r="VUR186" s="23"/>
      <c r="VUS186" s="23"/>
      <c r="VUT186" s="23"/>
      <c r="VUU186" s="23"/>
      <c r="VUV186" s="23"/>
      <c r="VUW186" s="23"/>
      <c r="VUX186" s="23"/>
      <c r="VUY186" s="23"/>
      <c r="VUZ186" s="23"/>
      <c r="VVA186" s="23"/>
      <c r="VVB186" s="23"/>
      <c r="VVC186" s="23"/>
      <c r="VVD186" s="23"/>
      <c r="VVE186" s="23"/>
      <c r="VVF186" s="23"/>
      <c r="VVG186" s="23"/>
      <c r="VVH186" s="23"/>
      <c r="VVI186" s="23"/>
      <c r="VVJ186" s="23"/>
      <c r="VVK186" s="23"/>
      <c r="VVL186" s="23"/>
      <c r="VVM186" s="23"/>
      <c r="VVN186" s="23"/>
      <c r="VVO186" s="23"/>
      <c r="VVP186" s="23"/>
      <c r="VVQ186" s="23"/>
      <c r="VVR186" s="23"/>
      <c r="VVS186" s="23"/>
      <c r="VVT186" s="23"/>
      <c r="VVU186" s="23"/>
      <c r="VVV186" s="23"/>
      <c r="VVW186" s="23"/>
      <c r="VVX186" s="23"/>
      <c r="VVY186" s="23"/>
      <c r="VVZ186" s="23"/>
      <c r="VWA186" s="23"/>
      <c r="VWB186" s="23"/>
      <c r="VWC186" s="23"/>
      <c r="VWD186" s="23"/>
      <c r="VWE186" s="23"/>
      <c r="VWF186" s="23"/>
      <c r="VWG186" s="23"/>
      <c r="VWH186" s="23"/>
      <c r="VWI186" s="23"/>
      <c r="VWJ186" s="23"/>
      <c r="VWK186" s="23"/>
      <c r="VWL186" s="23"/>
      <c r="VWM186" s="23"/>
      <c r="VWN186" s="23"/>
      <c r="VWO186" s="23"/>
      <c r="VWP186" s="23"/>
      <c r="VWQ186" s="23"/>
      <c r="VWR186" s="23"/>
      <c r="VWS186" s="23"/>
      <c r="VWT186" s="23"/>
      <c r="VWU186" s="23"/>
      <c r="VWV186" s="23"/>
      <c r="VWW186" s="23"/>
      <c r="VWX186" s="23"/>
      <c r="VWY186" s="23"/>
      <c r="VWZ186" s="23"/>
      <c r="VXA186" s="23"/>
      <c r="VXB186" s="23"/>
      <c r="VXC186" s="23"/>
      <c r="VXD186" s="23"/>
      <c r="VXE186" s="23"/>
      <c r="VXF186" s="23"/>
      <c r="VXG186" s="23"/>
      <c r="VXH186" s="23"/>
      <c r="VXI186" s="23"/>
      <c r="VXJ186" s="23"/>
      <c r="VXK186" s="23"/>
      <c r="VXL186" s="23"/>
      <c r="VXM186" s="23"/>
      <c r="VXN186" s="23"/>
      <c r="VXO186" s="23"/>
      <c r="VXP186" s="23"/>
      <c r="VXQ186" s="23"/>
      <c r="VXR186" s="23"/>
      <c r="VXS186" s="23"/>
      <c r="VXT186" s="23"/>
      <c r="VXU186" s="23"/>
      <c r="VXV186" s="23"/>
      <c r="VXW186" s="23"/>
      <c r="VXX186" s="23"/>
      <c r="VXY186" s="23"/>
      <c r="VXZ186" s="23"/>
      <c r="VYA186" s="23"/>
      <c r="VYB186" s="23"/>
      <c r="VYC186" s="23"/>
      <c r="VYD186" s="23"/>
      <c r="VYE186" s="23"/>
      <c r="VYF186" s="23"/>
      <c r="VYG186" s="23"/>
      <c r="VYH186" s="23"/>
      <c r="VYI186" s="23"/>
      <c r="VYJ186" s="23"/>
      <c r="VYK186" s="23"/>
      <c r="VYL186" s="23"/>
      <c r="VYM186" s="23"/>
      <c r="VYN186" s="23"/>
      <c r="VYO186" s="23"/>
      <c r="VYP186" s="23"/>
      <c r="VYQ186" s="23"/>
      <c r="VYR186" s="23"/>
      <c r="VYS186" s="23"/>
      <c r="VYT186" s="23"/>
      <c r="VYU186" s="23"/>
      <c r="VYV186" s="23"/>
      <c r="VYW186" s="23"/>
      <c r="VYX186" s="23"/>
      <c r="VYY186" s="23"/>
      <c r="VYZ186" s="23"/>
      <c r="VZA186" s="23"/>
      <c r="VZB186" s="23"/>
      <c r="VZC186" s="23"/>
      <c r="VZD186" s="23"/>
      <c r="VZE186" s="23"/>
      <c r="VZF186" s="23"/>
      <c r="VZG186" s="23"/>
      <c r="VZH186" s="23"/>
      <c r="VZI186" s="23"/>
      <c r="VZJ186" s="23"/>
      <c r="VZK186" s="23"/>
      <c r="VZL186" s="23"/>
      <c r="VZM186" s="23"/>
      <c r="VZN186" s="23"/>
      <c r="VZO186" s="23"/>
      <c r="VZP186" s="23"/>
      <c r="VZQ186" s="23"/>
      <c r="VZR186" s="23"/>
      <c r="VZS186" s="23"/>
      <c r="VZT186" s="23"/>
      <c r="VZU186" s="23"/>
      <c r="VZV186" s="23"/>
      <c r="VZW186" s="23"/>
      <c r="VZX186" s="23"/>
      <c r="VZY186" s="23"/>
      <c r="VZZ186" s="23"/>
      <c r="WAA186" s="23"/>
      <c r="WAB186" s="23"/>
      <c r="WAC186" s="23"/>
      <c r="WAD186" s="23"/>
      <c r="WAE186" s="23"/>
      <c r="WAF186" s="23"/>
      <c r="WAG186" s="23"/>
      <c r="WAH186" s="23"/>
      <c r="WAI186" s="23"/>
      <c r="WAJ186" s="23"/>
      <c r="WAK186" s="23"/>
      <c r="WAL186" s="23"/>
      <c r="WAM186" s="23"/>
      <c r="WAN186" s="23"/>
      <c r="WAO186" s="23"/>
      <c r="WAP186" s="23"/>
      <c r="WAQ186" s="23"/>
      <c r="WAR186" s="23"/>
      <c r="WAS186" s="23"/>
      <c r="WAT186" s="23"/>
      <c r="WAU186" s="23"/>
      <c r="WAV186" s="23"/>
      <c r="WAW186" s="23"/>
      <c r="WAX186" s="23"/>
      <c r="WAY186" s="23"/>
      <c r="WAZ186" s="23"/>
      <c r="WBA186" s="23"/>
      <c r="WBB186" s="23"/>
      <c r="WBC186" s="23"/>
      <c r="WBD186" s="23"/>
      <c r="WBE186" s="23"/>
      <c r="WBF186" s="23"/>
      <c r="WBG186" s="23"/>
      <c r="WBH186" s="23"/>
      <c r="WBI186" s="23"/>
      <c r="WBJ186" s="23"/>
      <c r="WBK186" s="23"/>
      <c r="WBL186" s="23"/>
      <c r="WBM186" s="23"/>
      <c r="WBN186" s="23"/>
      <c r="WBO186" s="23"/>
      <c r="WBP186" s="23"/>
      <c r="WBQ186" s="23"/>
      <c r="WBR186" s="23"/>
      <c r="WBS186" s="23"/>
      <c r="WBT186" s="23"/>
      <c r="WBU186" s="23"/>
      <c r="WBV186" s="23"/>
      <c r="WBW186" s="23"/>
      <c r="WBX186" s="23"/>
      <c r="WBY186" s="23"/>
      <c r="WBZ186" s="23"/>
      <c r="WCA186" s="23"/>
      <c r="WCB186" s="23"/>
      <c r="WCC186" s="23"/>
      <c r="WCD186" s="23"/>
      <c r="WCE186" s="23"/>
      <c r="WCF186" s="23"/>
      <c r="WCG186" s="23"/>
      <c r="WCH186" s="23"/>
      <c r="WCI186" s="23"/>
      <c r="WCJ186" s="23"/>
      <c r="WCK186" s="23"/>
      <c r="WCL186" s="23"/>
      <c r="WCM186" s="23"/>
      <c r="WCN186" s="23"/>
      <c r="WCO186" s="23"/>
      <c r="WCP186" s="23"/>
      <c r="WCQ186" s="23"/>
      <c r="WCR186" s="23"/>
      <c r="WCS186" s="23"/>
      <c r="WCT186" s="23"/>
      <c r="WCU186" s="23"/>
      <c r="WCV186" s="23"/>
      <c r="WCW186" s="23"/>
      <c r="WCX186" s="23"/>
      <c r="WCY186" s="23"/>
      <c r="WCZ186" s="23"/>
      <c r="WDA186" s="23"/>
      <c r="WDB186" s="23"/>
      <c r="WDC186" s="23"/>
      <c r="WDD186" s="23"/>
      <c r="WDE186" s="23"/>
      <c r="WDF186" s="23"/>
      <c r="WDG186" s="23"/>
      <c r="WDH186" s="23"/>
      <c r="WDI186" s="23"/>
      <c r="WDJ186" s="23"/>
      <c r="WDK186" s="23"/>
      <c r="WDL186" s="23"/>
      <c r="WDM186" s="23"/>
      <c r="WDN186" s="23"/>
      <c r="WDO186" s="23"/>
      <c r="WDP186" s="23"/>
      <c r="WDQ186" s="23"/>
      <c r="WDR186" s="23"/>
      <c r="WDS186" s="23"/>
      <c r="WDT186" s="23"/>
      <c r="WDU186" s="23"/>
      <c r="WDV186" s="23"/>
      <c r="WDW186" s="23"/>
      <c r="WDX186" s="23"/>
      <c r="WDY186" s="23"/>
      <c r="WDZ186" s="23"/>
      <c r="WEA186" s="23"/>
      <c r="WEB186" s="23"/>
      <c r="WEC186" s="23"/>
      <c r="WED186" s="23"/>
      <c r="WEE186" s="23"/>
      <c r="WEF186" s="23"/>
      <c r="WEG186" s="23"/>
      <c r="WEH186" s="23"/>
      <c r="WEI186" s="23"/>
      <c r="WEJ186" s="23"/>
      <c r="WEK186" s="23"/>
      <c r="WEL186" s="23"/>
      <c r="WEM186" s="23"/>
      <c r="WEN186" s="23"/>
      <c r="WEO186" s="23"/>
      <c r="WEP186" s="23"/>
      <c r="WEQ186" s="23"/>
      <c r="WER186" s="23"/>
      <c r="WES186" s="23"/>
      <c r="WET186" s="23"/>
      <c r="WEU186" s="23"/>
      <c r="WEV186" s="23"/>
      <c r="WEW186" s="23"/>
      <c r="WEX186" s="23"/>
      <c r="WEY186" s="23"/>
      <c r="WEZ186" s="23"/>
      <c r="WFA186" s="23"/>
      <c r="WFB186" s="23"/>
      <c r="WFC186" s="23"/>
      <c r="WFD186" s="23"/>
      <c r="WFE186" s="23"/>
      <c r="WFF186" s="23"/>
      <c r="WFG186" s="23"/>
      <c r="WFH186" s="23"/>
      <c r="WFI186" s="23"/>
      <c r="WFJ186" s="23"/>
      <c r="WFK186" s="23"/>
      <c r="WFL186" s="23"/>
      <c r="WFM186" s="23"/>
      <c r="WFN186" s="23"/>
      <c r="WFO186" s="23"/>
      <c r="WFP186" s="23"/>
      <c r="WFQ186" s="23"/>
      <c r="WFR186" s="23"/>
      <c r="WFS186" s="23"/>
      <c r="WFT186" s="23"/>
      <c r="WFU186" s="23"/>
      <c r="WFV186" s="23"/>
      <c r="WFW186" s="23"/>
      <c r="WFX186" s="23"/>
      <c r="WFY186" s="23"/>
      <c r="WFZ186" s="23"/>
      <c r="WGA186" s="23"/>
      <c r="WGB186" s="23"/>
      <c r="WGC186" s="23"/>
      <c r="WGD186" s="23"/>
      <c r="WGE186" s="23"/>
      <c r="WGF186" s="23"/>
      <c r="WGG186" s="23"/>
      <c r="WGH186" s="23"/>
      <c r="WGI186" s="23"/>
      <c r="WGJ186" s="23"/>
      <c r="WGK186" s="23"/>
      <c r="WGL186" s="23"/>
      <c r="WGM186" s="23"/>
      <c r="WGN186" s="23"/>
      <c r="WGO186" s="23"/>
      <c r="WGP186" s="23"/>
      <c r="WGQ186" s="23"/>
      <c r="WGR186" s="23"/>
      <c r="WGS186" s="23"/>
      <c r="WGT186" s="23"/>
      <c r="WGU186" s="23"/>
      <c r="WGV186" s="23"/>
      <c r="WGW186" s="23"/>
      <c r="WGX186" s="23"/>
      <c r="WGY186" s="23"/>
      <c r="WGZ186" s="23"/>
      <c r="WHA186" s="23"/>
      <c r="WHB186" s="23"/>
      <c r="WHC186" s="23"/>
      <c r="WHD186" s="23"/>
      <c r="WHE186" s="23"/>
      <c r="WHF186" s="23"/>
      <c r="WHG186" s="23"/>
      <c r="WHH186" s="23"/>
      <c r="WHI186" s="23"/>
      <c r="WHJ186" s="23"/>
      <c r="WHK186" s="23"/>
      <c r="WHL186" s="23"/>
      <c r="WHM186" s="23"/>
      <c r="WHN186" s="23"/>
      <c r="WHO186" s="23"/>
      <c r="WHP186" s="23"/>
      <c r="WHQ186" s="23"/>
      <c r="WHR186" s="23"/>
      <c r="WHS186" s="23"/>
      <c r="WHT186" s="23"/>
      <c r="WHU186" s="23"/>
      <c r="WHV186" s="23"/>
      <c r="WHW186" s="23"/>
      <c r="WHX186" s="23"/>
      <c r="WHY186" s="23"/>
      <c r="WHZ186" s="23"/>
      <c r="WIA186" s="23"/>
      <c r="WIB186" s="23"/>
      <c r="WIC186" s="23"/>
      <c r="WID186" s="23"/>
      <c r="WIE186" s="23"/>
      <c r="WIF186" s="23"/>
      <c r="WIG186" s="23"/>
      <c r="WIH186" s="23"/>
      <c r="WII186" s="23"/>
      <c r="WIJ186" s="23"/>
      <c r="WIK186" s="23"/>
      <c r="WIL186" s="23"/>
      <c r="WIM186" s="23"/>
      <c r="WIN186" s="23"/>
      <c r="WIO186" s="23"/>
      <c r="WIP186" s="23"/>
      <c r="WIQ186" s="23"/>
      <c r="WIR186" s="23"/>
      <c r="WIS186" s="23"/>
      <c r="WIT186" s="23"/>
      <c r="WIU186" s="23"/>
      <c r="WIV186" s="23"/>
      <c r="WIW186" s="23"/>
      <c r="WIX186" s="23"/>
      <c r="WIY186" s="23"/>
      <c r="WIZ186" s="23"/>
      <c r="WJA186" s="23"/>
      <c r="WJB186" s="23"/>
      <c r="WJC186" s="23"/>
      <c r="WJD186" s="23"/>
      <c r="WJE186" s="23"/>
      <c r="WJF186" s="23"/>
      <c r="WJG186" s="23"/>
      <c r="WJH186" s="23"/>
      <c r="WJI186" s="23"/>
      <c r="WJJ186" s="23"/>
      <c r="WJK186" s="23"/>
      <c r="WJL186" s="23"/>
      <c r="WJM186" s="23"/>
      <c r="WJN186" s="23"/>
      <c r="WJO186" s="23"/>
      <c r="WJP186" s="23"/>
      <c r="WJQ186" s="23"/>
      <c r="WJR186" s="23"/>
      <c r="WJS186" s="23"/>
      <c r="WJT186" s="23"/>
      <c r="WJU186" s="23"/>
      <c r="WJV186" s="23"/>
      <c r="WJW186" s="23"/>
      <c r="WJX186" s="23"/>
      <c r="WJY186" s="23"/>
      <c r="WJZ186" s="23"/>
      <c r="WKA186" s="23"/>
      <c r="WKB186" s="23"/>
      <c r="WKC186" s="23"/>
      <c r="WKD186" s="23"/>
      <c r="WKE186" s="23"/>
      <c r="WKF186" s="23"/>
      <c r="WKG186" s="23"/>
      <c r="WKH186" s="23"/>
      <c r="WKI186" s="23"/>
      <c r="WKJ186" s="23"/>
      <c r="WKK186" s="23"/>
      <c r="WKL186" s="23"/>
      <c r="WKM186" s="23"/>
      <c r="WKN186" s="23"/>
      <c r="WKO186" s="23"/>
      <c r="WKP186" s="23"/>
      <c r="WKQ186" s="23"/>
      <c r="WKR186" s="23"/>
      <c r="WKS186" s="23"/>
      <c r="WKT186" s="23"/>
      <c r="WKU186" s="23"/>
      <c r="WKV186" s="23"/>
      <c r="WKW186" s="23"/>
      <c r="WKX186" s="23"/>
      <c r="WKY186" s="23"/>
      <c r="WKZ186" s="23"/>
      <c r="WLA186" s="23"/>
      <c r="WLB186" s="23"/>
      <c r="WLC186" s="23"/>
      <c r="WLD186" s="23"/>
      <c r="WLE186" s="23"/>
      <c r="WLF186" s="23"/>
      <c r="WLG186" s="23"/>
      <c r="WLH186" s="23"/>
      <c r="WLI186" s="23"/>
      <c r="WLJ186" s="23"/>
      <c r="WLK186" s="23"/>
      <c r="WLL186" s="23"/>
      <c r="WLM186" s="23"/>
      <c r="WLN186" s="23"/>
      <c r="WLO186" s="23"/>
      <c r="WLP186" s="23"/>
      <c r="WLQ186" s="23"/>
      <c r="WLR186" s="23"/>
      <c r="WLS186" s="23"/>
      <c r="WLT186" s="23"/>
      <c r="WLU186" s="23"/>
      <c r="WLV186" s="23"/>
      <c r="WLW186" s="23"/>
      <c r="WLX186" s="23"/>
      <c r="WLY186" s="23"/>
      <c r="WLZ186" s="23"/>
      <c r="WMA186" s="23"/>
      <c r="WMB186" s="23"/>
      <c r="WMC186" s="23"/>
      <c r="WMD186" s="23"/>
      <c r="WME186" s="23"/>
      <c r="WMF186" s="23"/>
      <c r="WMG186" s="23"/>
      <c r="WMH186" s="23"/>
      <c r="WMI186" s="23"/>
      <c r="WMJ186" s="23"/>
      <c r="WMK186" s="23"/>
      <c r="WML186" s="23"/>
      <c r="WMM186" s="23"/>
      <c r="WMN186" s="23"/>
      <c r="WMO186" s="23"/>
      <c r="WMP186" s="23"/>
      <c r="WMQ186" s="23"/>
      <c r="WMR186" s="23"/>
      <c r="WMS186" s="23"/>
      <c r="WMT186" s="23"/>
      <c r="WMU186" s="23"/>
      <c r="WMV186" s="23"/>
      <c r="WMW186" s="23"/>
      <c r="WMX186" s="23"/>
      <c r="WMY186" s="23"/>
      <c r="WMZ186" s="23"/>
      <c r="WNA186" s="23"/>
      <c r="WNB186" s="23"/>
      <c r="WNC186" s="23"/>
      <c r="WND186" s="23"/>
      <c r="WNE186" s="23"/>
      <c r="WNF186" s="23"/>
      <c r="WNG186" s="23"/>
      <c r="WNH186" s="23"/>
      <c r="WNI186" s="23"/>
      <c r="WNJ186" s="23"/>
      <c r="WNK186" s="23"/>
      <c r="WNL186" s="23"/>
      <c r="WNM186" s="23"/>
      <c r="WNN186" s="23"/>
      <c r="WNO186" s="23"/>
      <c r="WNP186" s="23"/>
      <c r="WNQ186" s="23"/>
      <c r="WNR186" s="23"/>
      <c r="WNS186" s="23"/>
      <c r="WNT186" s="23"/>
      <c r="WNU186" s="23"/>
      <c r="WNV186" s="23"/>
      <c r="WNW186" s="23"/>
      <c r="WNX186" s="23"/>
      <c r="WNY186" s="23"/>
      <c r="WNZ186" s="23"/>
      <c r="WOA186" s="23"/>
      <c r="WOB186" s="23"/>
      <c r="WOC186" s="23"/>
      <c r="WOD186" s="23"/>
      <c r="WOE186" s="23"/>
      <c r="WOF186" s="23"/>
      <c r="WOG186" s="23"/>
      <c r="WOH186" s="23"/>
      <c r="WOI186" s="23"/>
      <c r="WOJ186" s="23"/>
      <c r="WOK186" s="23"/>
      <c r="WOL186" s="23"/>
      <c r="WOM186" s="23"/>
      <c r="WON186" s="23"/>
      <c r="WOO186" s="23"/>
      <c r="WOP186" s="23"/>
      <c r="WOQ186" s="23"/>
      <c r="WOR186" s="23"/>
      <c r="WOS186" s="23"/>
      <c r="WOT186" s="23"/>
      <c r="WOU186" s="23"/>
      <c r="WOV186" s="23"/>
      <c r="WOW186" s="23"/>
      <c r="WOX186" s="23"/>
      <c r="WOY186" s="23"/>
      <c r="WOZ186" s="23"/>
      <c r="WPA186" s="23"/>
      <c r="WPB186" s="23"/>
      <c r="WPC186" s="23"/>
      <c r="WPD186" s="23"/>
      <c r="WPE186" s="23"/>
      <c r="WPF186" s="23"/>
      <c r="WPG186" s="23"/>
      <c r="WPH186" s="23"/>
      <c r="WPI186" s="23"/>
      <c r="WPJ186" s="23"/>
      <c r="WPK186" s="23"/>
      <c r="WPL186" s="23"/>
      <c r="WPM186" s="23"/>
      <c r="WPN186" s="23"/>
      <c r="WPO186" s="23"/>
      <c r="WPP186" s="23"/>
      <c r="WPQ186" s="23"/>
      <c r="WPR186" s="23"/>
      <c r="WPS186" s="23"/>
      <c r="WPT186" s="23"/>
      <c r="WPU186" s="23"/>
      <c r="WPV186" s="23"/>
      <c r="WPW186" s="23"/>
      <c r="WPX186" s="23"/>
      <c r="WPY186" s="23"/>
      <c r="WPZ186" s="23"/>
      <c r="WQA186" s="23"/>
      <c r="WQB186" s="23"/>
      <c r="WQC186" s="23"/>
      <c r="WQD186" s="23"/>
      <c r="WQE186" s="23"/>
      <c r="WQF186" s="23"/>
      <c r="WQG186" s="23"/>
      <c r="WQH186" s="23"/>
      <c r="WQI186" s="23"/>
      <c r="WQJ186" s="23"/>
      <c r="WQK186" s="23"/>
      <c r="WQL186" s="23"/>
      <c r="WQM186" s="23"/>
      <c r="WQN186" s="23"/>
      <c r="WQO186" s="23"/>
      <c r="WQP186" s="23"/>
      <c r="WQQ186" s="23"/>
      <c r="WQR186" s="23"/>
      <c r="WQS186" s="23"/>
      <c r="WQT186" s="23"/>
      <c r="WQU186" s="23"/>
      <c r="WQV186" s="23"/>
      <c r="WQW186" s="23"/>
      <c r="WQX186" s="23"/>
      <c r="WQY186" s="23"/>
      <c r="WQZ186" s="23"/>
      <c r="WRA186" s="23"/>
      <c r="WRB186" s="23"/>
      <c r="WRC186" s="23"/>
      <c r="WRD186" s="23"/>
      <c r="WRE186" s="23"/>
      <c r="WRF186" s="23"/>
      <c r="WRG186" s="23"/>
      <c r="WRH186" s="23"/>
      <c r="WRI186" s="23"/>
      <c r="WRJ186" s="23"/>
      <c r="WRK186" s="23"/>
      <c r="WRL186" s="23"/>
      <c r="WRM186" s="23"/>
      <c r="WRN186" s="23"/>
      <c r="WRO186" s="23"/>
      <c r="WRP186" s="23"/>
      <c r="WRQ186" s="23"/>
      <c r="WRR186" s="23"/>
      <c r="WRS186" s="23"/>
      <c r="WRT186" s="23"/>
      <c r="WRU186" s="23"/>
      <c r="WRV186" s="23"/>
      <c r="WRW186" s="23"/>
      <c r="WRX186" s="23"/>
      <c r="WRY186" s="23"/>
      <c r="WRZ186" s="23"/>
      <c r="WSA186" s="23"/>
      <c r="WSB186" s="23"/>
      <c r="WSC186" s="23"/>
      <c r="WSD186" s="23"/>
      <c r="WSE186" s="23"/>
      <c r="WSF186" s="23"/>
      <c r="WSG186" s="23"/>
      <c r="WSH186" s="23"/>
      <c r="WSI186" s="23"/>
      <c r="WSJ186" s="23"/>
      <c r="WSK186" s="23"/>
      <c r="WSL186" s="23"/>
      <c r="WSM186" s="23"/>
      <c r="WSN186" s="23"/>
      <c r="WSO186" s="23"/>
      <c r="WSP186" s="23"/>
      <c r="WSQ186" s="23"/>
      <c r="WSR186" s="23"/>
      <c r="WSS186" s="23"/>
      <c r="WST186" s="23"/>
      <c r="WSU186" s="23"/>
      <c r="WSV186" s="23"/>
      <c r="WSW186" s="23"/>
      <c r="WSX186" s="23"/>
      <c r="WSY186" s="23"/>
      <c r="WSZ186" s="23"/>
      <c r="WTA186" s="23"/>
      <c r="WTB186" s="23"/>
      <c r="WTC186" s="23"/>
      <c r="WTD186" s="23"/>
      <c r="WTE186" s="23"/>
      <c r="WTF186" s="23"/>
      <c r="WTG186" s="23"/>
      <c r="WTH186" s="23"/>
      <c r="WTI186" s="23"/>
      <c r="WTJ186" s="23"/>
      <c r="WTK186" s="23"/>
      <c r="WTL186" s="23"/>
      <c r="WTM186" s="23"/>
      <c r="WTN186" s="23"/>
      <c r="WTO186" s="23"/>
      <c r="WTP186" s="23"/>
      <c r="WTQ186" s="23"/>
      <c r="WTR186" s="23"/>
      <c r="WTS186" s="23"/>
      <c r="WTT186" s="23"/>
      <c r="WTU186" s="23"/>
      <c r="WTV186" s="23"/>
      <c r="WTW186" s="23"/>
      <c r="WTX186" s="23"/>
      <c r="WTY186" s="23"/>
      <c r="WTZ186" s="23"/>
      <c r="WUA186" s="23"/>
      <c r="WUB186" s="23"/>
      <c r="WUC186" s="23"/>
      <c r="WUD186" s="23"/>
      <c r="WUE186" s="23"/>
      <c r="WUF186" s="23"/>
      <c r="WUG186" s="23"/>
      <c r="WUH186" s="23"/>
      <c r="WUI186" s="23"/>
      <c r="WUJ186" s="23"/>
      <c r="WUK186" s="23"/>
      <c r="WUL186" s="23"/>
      <c r="WUM186" s="23"/>
      <c r="WUN186" s="23"/>
      <c r="WUO186" s="23"/>
      <c r="WUP186" s="23"/>
      <c r="WUQ186" s="23"/>
      <c r="WUR186" s="23"/>
      <c r="WUS186" s="23"/>
      <c r="WUT186" s="23"/>
      <c r="WUU186" s="23"/>
      <c r="WUV186" s="23"/>
      <c r="WUW186" s="23"/>
      <c r="WUX186" s="23"/>
      <c r="WUY186" s="23"/>
      <c r="WUZ186" s="23"/>
      <c r="WVA186" s="23"/>
      <c r="WVB186" s="23"/>
      <c r="WVC186" s="23"/>
      <c r="WVD186" s="23"/>
      <c r="WVE186" s="23"/>
      <c r="WVF186" s="23"/>
      <c r="WVG186" s="23"/>
      <c r="WVH186" s="23"/>
      <c r="WVI186" s="23"/>
      <c r="WVJ186" s="23"/>
      <c r="WVK186" s="23"/>
      <c r="WVL186" s="23"/>
      <c r="WVM186" s="23"/>
      <c r="WVN186" s="23"/>
      <c r="WVO186" s="23"/>
      <c r="WVP186" s="23"/>
      <c r="WVQ186" s="23"/>
      <c r="WVR186" s="23"/>
      <c r="WVS186" s="23"/>
      <c r="WVT186" s="23"/>
      <c r="WVU186" s="23"/>
      <c r="WVV186" s="23"/>
      <c r="WVW186" s="23"/>
      <c r="WVX186" s="23"/>
      <c r="WVY186" s="23"/>
      <c r="WVZ186" s="23"/>
      <c r="WWA186" s="23"/>
      <c r="WWB186" s="23"/>
      <c r="WWC186" s="23"/>
      <c r="WWD186" s="23"/>
      <c r="WWE186" s="23"/>
      <c r="WWF186" s="23"/>
      <c r="WWG186" s="23"/>
      <c r="WWH186" s="23"/>
      <c r="WWI186" s="23"/>
      <c r="WWJ186" s="23"/>
      <c r="WWK186" s="23"/>
      <c r="WWL186" s="23"/>
      <c r="WWM186" s="23"/>
      <c r="WWN186" s="23"/>
      <c r="WWO186" s="23"/>
      <c r="WWP186" s="23"/>
      <c r="WWQ186" s="23"/>
      <c r="WWR186" s="23"/>
      <c r="WWS186" s="23"/>
      <c r="WWT186" s="23"/>
      <c r="WWU186" s="23"/>
      <c r="WWV186" s="23"/>
      <c r="WWW186" s="23"/>
      <c r="WWX186" s="23"/>
      <c r="WWY186" s="23"/>
      <c r="WWZ186" s="23"/>
      <c r="WXA186" s="23"/>
      <c r="WXB186" s="23"/>
      <c r="WXC186" s="23"/>
      <c r="WXD186" s="23"/>
      <c r="WXE186" s="23"/>
      <c r="WXF186" s="23"/>
      <c r="WXG186" s="23"/>
      <c r="WXH186" s="23"/>
      <c r="WXI186" s="23"/>
      <c r="WXJ186" s="23"/>
      <c r="WXK186" s="23"/>
      <c r="WXL186" s="23"/>
      <c r="WXM186" s="23"/>
      <c r="WXN186" s="23"/>
      <c r="WXO186" s="23"/>
      <c r="WXP186" s="23"/>
      <c r="WXQ186" s="23"/>
      <c r="WXR186" s="23"/>
      <c r="WXS186" s="23"/>
      <c r="WXT186" s="23"/>
      <c r="WXU186" s="23"/>
      <c r="WXV186" s="23"/>
      <c r="WXW186" s="23"/>
      <c r="WXX186" s="23"/>
      <c r="WXY186" s="23"/>
      <c r="WXZ186" s="23"/>
      <c r="WYA186" s="23"/>
      <c r="WYB186" s="23"/>
      <c r="WYC186" s="23"/>
      <c r="WYD186" s="23"/>
      <c r="WYE186" s="23"/>
      <c r="WYF186" s="23"/>
      <c r="WYG186" s="23"/>
      <c r="WYH186" s="23"/>
      <c r="WYI186" s="23"/>
      <c r="WYJ186" s="23"/>
      <c r="WYK186" s="23"/>
      <c r="WYL186" s="23"/>
      <c r="WYM186" s="23"/>
      <c r="WYN186" s="23"/>
      <c r="WYO186" s="23"/>
      <c r="WYP186" s="23"/>
      <c r="WYQ186" s="23"/>
      <c r="WYR186" s="23"/>
      <c r="WYS186" s="23"/>
      <c r="WYT186" s="23"/>
      <c r="WYU186" s="23"/>
      <c r="WYV186" s="23"/>
      <c r="WYW186" s="23"/>
      <c r="WYX186" s="23"/>
      <c r="WYY186" s="23"/>
      <c r="WYZ186" s="23"/>
      <c r="WZA186" s="23"/>
      <c r="WZB186" s="23"/>
      <c r="WZC186" s="23"/>
      <c r="WZD186" s="23"/>
      <c r="WZE186" s="23"/>
      <c r="WZF186" s="23"/>
      <c r="WZG186" s="23"/>
      <c r="WZH186" s="23"/>
      <c r="WZI186" s="23"/>
      <c r="WZJ186" s="23"/>
      <c r="WZK186" s="23"/>
      <c r="WZL186" s="23"/>
      <c r="WZM186" s="23"/>
      <c r="WZN186" s="23"/>
      <c r="WZO186" s="23"/>
      <c r="WZP186" s="23"/>
      <c r="WZQ186" s="23"/>
      <c r="WZR186" s="23"/>
      <c r="WZS186" s="23"/>
      <c r="WZT186" s="23"/>
      <c r="WZU186" s="23"/>
      <c r="WZV186" s="23"/>
      <c r="WZW186" s="23"/>
      <c r="WZX186" s="23"/>
      <c r="WZY186" s="23"/>
      <c r="WZZ186" s="23"/>
      <c r="XAA186" s="23"/>
      <c r="XAB186" s="23"/>
      <c r="XAC186" s="23"/>
      <c r="XAD186" s="23"/>
      <c r="XAE186" s="23"/>
      <c r="XAF186" s="23"/>
      <c r="XAG186" s="23"/>
      <c r="XAH186" s="23"/>
      <c r="XAI186" s="23"/>
      <c r="XAJ186" s="23"/>
      <c r="XAK186" s="23"/>
      <c r="XAL186" s="23"/>
      <c r="XAM186" s="23"/>
      <c r="XAN186" s="23"/>
      <c r="XAO186" s="23"/>
      <c r="XAP186" s="23"/>
      <c r="XAQ186" s="23"/>
      <c r="XAR186" s="23"/>
      <c r="XAS186" s="23"/>
      <c r="XAT186" s="23"/>
      <c r="XAU186" s="23"/>
      <c r="XAV186" s="23"/>
      <c r="XAW186" s="23"/>
      <c r="XAX186" s="23"/>
      <c r="XAY186" s="23"/>
      <c r="XAZ186" s="23"/>
      <c r="XBA186" s="23"/>
      <c r="XBB186" s="23"/>
      <c r="XBC186" s="23"/>
      <c r="XBD186" s="23"/>
      <c r="XBE186" s="23"/>
      <c r="XBF186" s="23"/>
      <c r="XBG186" s="23"/>
      <c r="XBH186" s="23"/>
      <c r="XBI186" s="23"/>
      <c r="XBJ186" s="23"/>
      <c r="XBK186" s="23"/>
      <c r="XBL186" s="23"/>
      <c r="XBM186" s="23"/>
      <c r="XBN186" s="23"/>
      <c r="XBO186" s="23"/>
      <c r="XBP186" s="23"/>
      <c r="XBQ186" s="23"/>
      <c r="XBR186" s="23"/>
      <c r="XBS186" s="23"/>
      <c r="XBT186" s="23"/>
      <c r="XBU186" s="23"/>
      <c r="XBV186" s="23"/>
      <c r="XBW186" s="23"/>
      <c r="XBX186" s="23"/>
      <c r="XBY186" s="23"/>
      <c r="XBZ186" s="23"/>
      <c r="XCA186" s="23"/>
      <c r="XCB186" s="23"/>
      <c r="XCC186" s="23"/>
      <c r="XCD186" s="23"/>
      <c r="XCE186" s="23"/>
      <c r="XCF186" s="23"/>
      <c r="XCG186" s="23"/>
      <c r="XCH186" s="23"/>
      <c r="XCI186" s="23"/>
      <c r="XCJ186" s="23"/>
      <c r="XCK186" s="23"/>
      <c r="XCL186" s="23"/>
      <c r="XCM186" s="23"/>
      <c r="XCN186" s="23"/>
      <c r="XCO186" s="23"/>
      <c r="XCP186" s="23"/>
      <c r="XCQ186" s="23"/>
      <c r="XCR186" s="23"/>
      <c r="XCS186" s="23"/>
      <c r="XCT186" s="23"/>
      <c r="XCU186" s="23"/>
      <c r="XCV186" s="23"/>
      <c r="XCW186" s="23"/>
      <c r="XCX186" s="23"/>
      <c r="XCY186" s="23"/>
      <c r="XCZ186" s="23"/>
      <c r="XDA186" s="23"/>
      <c r="XDB186" s="23"/>
      <c r="XDC186" s="23"/>
      <c r="XDD186" s="23"/>
      <c r="XDE186" s="23"/>
      <c r="XDF186" s="23"/>
      <c r="XDG186" s="23"/>
      <c r="XDH186" s="23"/>
      <c r="XDI186" s="23"/>
      <c r="XDJ186" s="23"/>
      <c r="XDK186" s="23"/>
      <c r="XDL186" s="23"/>
      <c r="XDM186" s="23"/>
      <c r="XDN186" s="23"/>
      <c r="XDO186" s="23"/>
      <c r="XDP186" s="23"/>
      <c r="XDQ186" s="23"/>
      <c r="XDR186" s="23"/>
      <c r="XDS186" s="23"/>
      <c r="XDT186" s="23"/>
      <c r="XDU186" s="23"/>
      <c r="XDV186" s="23"/>
      <c r="XDW186" s="23"/>
      <c r="XDX186" s="23"/>
      <c r="XDY186" s="23"/>
      <c r="XDZ186" s="23"/>
      <c r="XEA186" s="23"/>
      <c r="XEB186" s="23"/>
      <c r="XEC186" s="23"/>
      <c r="XED186" s="23"/>
      <c r="XEE186" s="23"/>
      <c r="XEF186" s="23"/>
      <c r="XEG186" s="23"/>
      <c r="XEH186" s="23"/>
      <c r="XEI186" s="23"/>
      <c r="XEJ186" s="23"/>
      <c r="XEK186" s="23"/>
      <c r="XEL186" s="23"/>
      <c r="XEM186" s="23"/>
      <c r="XEN186" s="23"/>
      <c r="XEO186" s="23"/>
      <c r="XEP186" s="23"/>
      <c r="XEQ186" s="23"/>
      <c r="XER186" s="23"/>
      <c r="XES186" s="23"/>
      <c r="XET186" s="23"/>
      <c r="XEU186" s="23"/>
      <c r="XEV186" s="23"/>
      <c r="XEW186" s="23"/>
      <c r="XEX186" s="23"/>
      <c r="XEY186" s="23"/>
      <c r="XEZ186" s="23"/>
      <c r="XFA186" s="23"/>
    </row>
    <row r="187" spans="1:16381">
      <c r="B187" s="23" t="s">
        <v>960</v>
      </c>
      <c r="C187" s="23"/>
      <c r="D187" s="23"/>
      <c r="E187"/>
      <c r="F187"/>
      <c r="G187"/>
      <c r="V187"/>
      <c r="W187"/>
      <c r="X187"/>
      <c r="Y187"/>
      <c r="Z187"/>
      <c r="AA187"/>
    </row>
    <row r="188" spans="1:16381">
      <c r="A188" s="3" t="s">
        <v>793</v>
      </c>
      <c r="B188" s="24" t="s">
        <v>675</v>
      </c>
      <c r="C188" s="257">
        <v>1.5</v>
      </c>
      <c r="D188" s="257">
        <v>1.5</v>
      </c>
      <c r="E188" s="257">
        <v>1</v>
      </c>
      <c r="F188" s="257">
        <v>1</v>
      </c>
      <c r="G188">
        <v>1</v>
      </c>
      <c r="H188">
        <v>1</v>
      </c>
      <c r="I188">
        <v>1</v>
      </c>
      <c r="J188">
        <v>2</v>
      </c>
      <c r="O188" s="5">
        <v>1</v>
      </c>
      <c r="P188" s="5">
        <v>1</v>
      </c>
      <c r="Q188" s="5">
        <v>1</v>
      </c>
      <c r="R188" s="5">
        <v>1</v>
      </c>
      <c r="S188" s="5">
        <v>1</v>
      </c>
      <c r="V188">
        <v>1</v>
      </c>
      <c r="W188">
        <v>1</v>
      </c>
      <c r="X188">
        <v>1</v>
      </c>
      <c r="Y188">
        <v>1</v>
      </c>
      <c r="Z188">
        <v>1</v>
      </c>
      <c r="AA188">
        <v>1</v>
      </c>
    </row>
    <row r="189" spans="1:16381">
      <c r="A189" s="3" t="s">
        <v>794</v>
      </c>
      <c r="B189" s="24" t="s">
        <v>676</v>
      </c>
      <c r="C189" s="259">
        <v>21</v>
      </c>
      <c r="D189" s="257">
        <v>21.5</v>
      </c>
      <c r="E189" s="257">
        <v>21.5</v>
      </c>
      <c r="F189" s="259">
        <v>22</v>
      </c>
      <c r="G189">
        <v>23.5</v>
      </c>
      <c r="H189">
        <v>23.3</v>
      </c>
      <c r="I189">
        <v>25.8</v>
      </c>
      <c r="J189">
        <v>27.3</v>
      </c>
      <c r="O189" s="5">
        <v>30.5</v>
      </c>
      <c r="P189" s="5">
        <v>33</v>
      </c>
      <c r="Q189" s="5">
        <v>18.5</v>
      </c>
      <c r="R189" s="5">
        <v>18</v>
      </c>
      <c r="S189" s="5">
        <v>13</v>
      </c>
      <c r="V189">
        <v>25.8</v>
      </c>
      <c r="W189">
        <v>23.3</v>
      </c>
      <c r="X189">
        <v>23.5</v>
      </c>
      <c r="Y189">
        <v>22</v>
      </c>
      <c r="Z189">
        <v>22</v>
      </c>
      <c r="AA189">
        <v>21.5</v>
      </c>
    </row>
    <row r="190" spans="1:16381">
      <c r="A190" s="3" t="s">
        <v>795</v>
      </c>
      <c r="B190" t="s">
        <v>128</v>
      </c>
      <c r="C190" s="257">
        <v>3.5</v>
      </c>
      <c r="D190" s="257">
        <v>3.5</v>
      </c>
      <c r="E190" s="257">
        <v>3.5</v>
      </c>
      <c r="F190" s="257">
        <v>4.5</v>
      </c>
      <c r="G190">
        <v>3.5</v>
      </c>
      <c r="H190">
        <v>3.5</v>
      </c>
      <c r="I190">
        <v>3.5</v>
      </c>
      <c r="J190">
        <v>3.5</v>
      </c>
      <c r="O190" s="5">
        <v>2</v>
      </c>
      <c r="P190" s="5">
        <v>5</v>
      </c>
      <c r="Q190" s="5">
        <v>3</v>
      </c>
      <c r="R190" s="5">
        <v>2</v>
      </c>
      <c r="S190" s="5">
        <v>1</v>
      </c>
      <c r="V190">
        <v>3.5</v>
      </c>
      <c r="W190">
        <v>3.5</v>
      </c>
      <c r="X190">
        <v>3.5</v>
      </c>
      <c r="Y190">
        <v>4.5</v>
      </c>
      <c r="Z190">
        <v>4.5</v>
      </c>
      <c r="AA190">
        <v>3.5</v>
      </c>
    </row>
    <row r="191" spans="1:16381">
      <c r="A191" s="3" t="s">
        <v>789</v>
      </c>
      <c r="B191" s="23" t="s">
        <v>943</v>
      </c>
      <c r="C191" s="57">
        <f t="shared" ref="C191" si="46">SUBTOTAL(9,C188:C190)</f>
        <v>26</v>
      </c>
      <c r="D191" s="57">
        <f t="shared" ref="D191" si="47">SUBTOTAL(9,D188:D190)</f>
        <v>26.5</v>
      </c>
      <c r="E191" s="57">
        <f t="shared" ref="E191:J191" si="48">SUBTOTAL(9,E188:E190)</f>
        <v>26</v>
      </c>
      <c r="F191" s="57">
        <f t="shared" si="48"/>
        <v>27.5</v>
      </c>
      <c r="G191" s="57">
        <f t="shared" si="48"/>
        <v>28</v>
      </c>
      <c r="H191" s="57">
        <f t="shared" si="48"/>
        <v>27.8</v>
      </c>
      <c r="I191" s="57">
        <f t="shared" si="48"/>
        <v>30.3</v>
      </c>
      <c r="J191" s="57">
        <f t="shared" si="48"/>
        <v>32.799999999999997</v>
      </c>
      <c r="K191"/>
      <c r="L191"/>
      <c r="M191"/>
      <c r="N191"/>
      <c r="O191" s="57">
        <f>SUBTOTAL(9,O188:O190)</f>
        <v>33.5</v>
      </c>
      <c r="P191" s="57">
        <f>SUBTOTAL(9,P188:P190)</f>
        <v>39</v>
      </c>
      <c r="Q191" s="57">
        <f>SUBTOTAL(9,Q188:Q190)</f>
        <v>22.5</v>
      </c>
      <c r="R191" s="57">
        <f>SUBTOTAL(9,R188:R190)</f>
        <v>21</v>
      </c>
      <c r="S191" s="57">
        <f>SUBTOTAL(9,S188:S190)</f>
        <v>15</v>
      </c>
      <c r="V191">
        <v>30.3</v>
      </c>
      <c r="W191">
        <v>27.8</v>
      </c>
      <c r="X191">
        <v>28</v>
      </c>
      <c r="Y191">
        <v>27.5</v>
      </c>
      <c r="Z191">
        <v>27.5</v>
      </c>
      <c r="AA191">
        <v>25.5</v>
      </c>
    </row>
    <row r="192" spans="1:16381">
      <c r="A192" s="3"/>
      <c r="B192" s="23" t="s">
        <v>1053</v>
      </c>
      <c r="C192" s="57">
        <f t="shared" ref="C192" si="49">SUBTOTAL(9,C148:C190)</f>
        <v>514.29999999999995</v>
      </c>
      <c r="D192" s="57">
        <f t="shared" ref="D192" si="50">SUBTOTAL(9,D148:D190)</f>
        <v>509.40000000000003</v>
      </c>
      <c r="E192" s="57">
        <f t="shared" ref="E192:J192" si="51">SUBTOTAL(9,E148:E190)</f>
        <v>511.4</v>
      </c>
      <c r="F192" s="57">
        <f t="shared" si="51"/>
        <v>518.90000000000009</v>
      </c>
      <c r="G192" s="57">
        <f t="shared" si="51"/>
        <v>534.29999999999995</v>
      </c>
      <c r="H192" s="57">
        <f t="shared" si="51"/>
        <v>506.50000000000006</v>
      </c>
      <c r="I192" s="57">
        <f t="shared" si="51"/>
        <v>542.29999999999995</v>
      </c>
      <c r="J192" s="57">
        <f t="shared" si="51"/>
        <v>514.29999999999995</v>
      </c>
      <c r="K192"/>
      <c r="L192"/>
      <c r="M192"/>
      <c r="N192"/>
      <c r="O192" s="57">
        <f>SUBTOTAL(9,O148:O190)</f>
        <v>402.8</v>
      </c>
      <c r="P192" s="57">
        <f>SUBTOTAL(9,P148:P190)</f>
        <v>416.79999999999995</v>
      </c>
      <c r="Q192" s="57">
        <f>SUBTOTAL(9,Q148:Q190)</f>
        <v>299.7</v>
      </c>
      <c r="R192" s="57">
        <f>SUBTOTAL(9,R148:R190)</f>
        <v>264.60000000000002</v>
      </c>
      <c r="S192" s="57">
        <f>SUBTOTAL(9,S148:S190)</f>
        <v>217.2</v>
      </c>
      <c r="V192">
        <v>542.29999999999995</v>
      </c>
      <c r="W192">
        <v>506.5</v>
      </c>
      <c r="X192">
        <v>533.1</v>
      </c>
      <c r="Y192">
        <v>520.4</v>
      </c>
      <c r="Z192">
        <v>518.79999999999995</v>
      </c>
      <c r="AA192">
        <v>511.4</v>
      </c>
    </row>
    <row r="193" spans="1:16381">
      <c r="A193" s="3" t="s">
        <v>805</v>
      </c>
      <c r="B193"/>
      <c r="C193"/>
      <c r="D193"/>
      <c r="E193"/>
      <c r="F193"/>
      <c r="G193"/>
      <c r="H193"/>
      <c r="I193"/>
      <c r="J193"/>
      <c r="V193"/>
      <c r="W193"/>
      <c r="X193"/>
      <c r="Y193"/>
      <c r="Z193"/>
      <c r="AA193"/>
    </row>
    <row r="194" spans="1:16381" ht="15.75">
      <c r="A194" s="3" t="s">
        <v>811</v>
      </c>
      <c r="B194" s="25" t="s">
        <v>151</v>
      </c>
      <c r="C194" s="25"/>
      <c r="D194" s="25"/>
      <c r="E194"/>
      <c r="F194"/>
      <c r="G194"/>
      <c r="V194"/>
      <c r="W194"/>
      <c r="X194"/>
      <c r="Y194"/>
      <c r="Z194"/>
      <c r="AA194"/>
    </row>
    <row r="195" spans="1:16381">
      <c r="B195" s="5" t="s">
        <v>951</v>
      </c>
      <c r="E195"/>
      <c r="F195"/>
      <c r="G195"/>
      <c r="V195"/>
      <c r="W195"/>
      <c r="X195"/>
      <c r="Y195"/>
      <c r="Z195"/>
      <c r="AA195"/>
    </row>
    <row r="196" spans="1:16381">
      <c r="A196" s="3" t="s">
        <v>736</v>
      </c>
      <c r="B196" t="s">
        <v>124</v>
      </c>
      <c r="C196">
        <v>1</v>
      </c>
      <c r="D196">
        <v>1</v>
      </c>
      <c r="E196">
        <v>1</v>
      </c>
      <c r="F196">
        <v>1</v>
      </c>
      <c r="G196">
        <v>1</v>
      </c>
      <c r="H196">
        <v>4</v>
      </c>
      <c r="I196">
        <v>4</v>
      </c>
      <c r="J196">
        <v>4</v>
      </c>
      <c r="O196">
        <v>4</v>
      </c>
      <c r="P196">
        <v>4</v>
      </c>
      <c r="Q196">
        <v>4</v>
      </c>
      <c r="R196">
        <v>4</v>
      </c>
      <c r="S196">
        <v>4</v>
      </c>
      <c r="V196">
        <v>4</v>
      </c>
      <c r="W196">
        <v>4</v>
      </c>
      <c r="X196">
        <v>1</v>
      </c>
      <c r="Y196">
        <v>1</v>
      </c>
      <c r="Z196">
        <v>1</v>
      </c>
      <c r="AA196">
        <v>1</v>
      </c>
    </row>
    <row r="197" spans="1:16381">
      <c r="A197" s="3" t="s">
        <v>734</v>
      </c>
      <c r="B197" s="23" t="s">
        <v>940</v>
      </c>
      <c r="C197" s="57">
        <f t="shared" ref="C197:J197" si="52">SUBTOTAL(9,C196:C196)</f>
        <v>1</v>
      </c>
      <c r="D197" s="57">
        <f t="shared" si="52"/>
        <v>1</v>
      </c>
      <c r="E197" s="57">
        <f t="shared" si="52"/>
        <v>1</v>
      </c>
      <c r="F197" s="57">
        <f t="shared" si="52"/>
        <v>1</v>
      </c>
      <c r="G197" s="57">
        <f t="shared" si="52"/>
        <v>1</v>
      </c>
      <c r="H197" s="57">
        <f t="shared" si="52"/>
        <v>4</v>
      </c>
      <c r="I197" s="57">
        <f t="shared" si="52"/>
        <v>4</v>
      </c>
      <c r="J197" s="57">
        <f t="shared" si="52"/>
        <v>4</v>
      </c>
      <c r="K197"/>
      <c r="L197"/>
      <c r="M197"/>
      <c r="N197"/>
      <c r="O197" s="57">
        <f>SUBTOTAL(9,O196:O196)</f>
        <v>4</v>
      </c>
      <c r="P197" s="57">
        <f>SUBTOTAL(9,P196:P196)</f>
        <v>4</v>
      </c>
      <c r="Q197" s="57">
        <f>SUBTOTAL(9,Q196:Q196)</f>
        <v>4</v>
      </c>
      <c r="R197" s="57">
        <f>SUBTOTAL(9,R196:R196)</f>
        <v>4</v>
      </c>
      <c r="S197" s="57">
        <f>SUBTOTAL(9,S196:S196)</f>
        <v>4</v>
      </c>
      <c r="V197">
        <v>4</v>
      </c>
      <c r="W197">
        <v>4</v>
      </c>
      <c r="X197">
        <v>1</v>
      </c>
      <c r="Y197">
        <v>1</v>
      </c>
      <c r="Z197">
        <v>1</v>
      </c>
      <c r="AA197">
        <v>1</v>
      </c>
    </row>
    <row r="198" spans="1:16381">
      <c r="B198" s="5" t="s">
        <v>952</v>
      </c>
      <c r="E198"/>
      <c r="F198"/>
      <c r="G198"/>
      <c r="V198"/>
      <c r="W198"/>
      <c r="X198"/>
      <c r="Y198"/>
      <c r="Z198"/>
      <c r="AA198"/>
    </row>
    <row r="199" spans="1:16381">
      <c r="A199" s="3" t="s">
        <v>741</v>
      </c>
      <c r="B199" t="s">
        <v>152</v>
      </c>
      <c r="C199">
        <v>4</v>
      </c>
      <c r="D199">
        <v>4</v>
      </c>
      <c r="E199">
        <v>4</v>
      </c>
      <c r="F199">
        <v>4</v>
      </c>
      <c r="G199">
        <v>4</v>
      </c>
      <c r="H199"/>
      <c r="I199"/>
      <c r="J199"/>
      <c r="O199" s="5">
        <v>14.6</v>
      </c>
      <c r="P199" s="5">
        <v>14.6</v>
      </c>
      <c r="Q199" s="5">
        <v>14.6</v>
      </c>
      <c r="R199" s="5">
        <v>14.6</v>
      </c>
      <c r="S199" s="5">
        <v>14.7</v>
      </c>
      <c r="V199">
        <v>4</v>
      </c>
      <c r="W199">
        <v>4</v>
      </c>
      <c r="X199">
        <v>4</v>
      </c>
      <c r="Y199">
        <v>4</v>
      </c>
      <c r="Z199"/>
      <c r="AA199"/>
    </row>
    <row r="200" spans="1:16381">
      <c r="A200" s="3" t="s">
        <v>746</v>
      </c>
      <c r="B200" t="s">
        <v>135</v>
      </c>
      <c r="C200">
        <v>2</v>
      </c>
      <c r="D200">
        <v>2</v>
      </c>
      <c r="E200">
        <v>2</v>
      </c>
      <c r="F200">
        <v>2</v>
      </c>
      <c r="G200">
        <v>3</v>
      </c>
      <c r="H200">
        <v>2</v>
      </c>
      <c r="I200">
        <v>2</v>
      </c>
      <c r="J200">
        <v>2</v>
      </c>
      <c r="O200" s="5">
        <v>3</v>
      </c>
      <c r="P200" s="5">
        <v>3</v>
      </c>
      <c r="Q200" s="5">
        <v>2</v>
      </c>
      <c r="R200" s="5">
        <v>2</v>
      </c>
      <c r="S200" s="5">
        <v>2</v>
      </c>
      <c r="V200">
        <v>2</v>
      </c>
      <c r="W200">
        <v>2</v>
      </c>
      <c r="X200">
        <v>3</v>
      </c>
      <c r="Y200">
        <v>2</v>
      </c>
      <c r="Z200">
        <v>2</v>
      </c>
      <c r="AA200">
        <v>2</v>
      </c>
    </row>
    <row r="201" spans="1:16381">
      <c r="A201" s="3" t="s">
        <v>747</v>
      </c>
      <c r="B201" t="s">
        <v>125</v>
      </c>
      <c r="C201">
        <v>7</v>
      </c>
      <c r="D201">
        <v>7</v>
      </c>
      <c r="E201">
        <v>7</v>
      </c>
      <c r="F201">
        <v>7</v>
      </c>
      <c r="G201">
        <v>6</v>
      </c>
      <c r="H201">
        <v>15</v>
      </c>
      <c r="I201">
        <v>16</v>
      </c>
      <c r="J201">
        <v>19.5</v>
      </c>
      <c r="O201" s="5">
        <v>10</v>
      </c>
      <c r="P201" s="5">
        <v>10</v>
      </c>
      <c r="Q201" s="5">
        <v>5</v>
      </c>
      <c r="R201" s="5">
        <v>5</v>
      </c>
      <c r="S201" s="5">
        <v>5</v>
      </c>
      <c r="V201">
        <v>16</v>
      </c>
      <c r="W201">
        <v>15</v>
      </c>
      <c r="X201">
        <v>6</v>
      </c>
      <c r="Y201">
        <v>7</v>
      </c>
      <c r="Z201">
        <v>7</v>
      </c>
      <c r="AA201">
        <v>7</v>
      </c>
    </row>
    <row r="202" spans="1:16381">
      <c r="A202" s="3" t="s">
        <v>748</v>
      </c>
      <c r="B202" t="s">
        <v>136</v>
      </c>
      <c r="C202">
        <v>2</v>
      </c>
      <c r="D202">
        <v>2</v>
      </c>
      <c r="E202">
        <v>2</v>
      </c>
      <c r="F202">
        <v>2</v>
      </c>
      <c r="G202">
        <v>2</v>
      </c>
      <c r="H202">
        <v>3</v>
      </c>
      <c r="I202">
        <v>3</v>
      </c>
      <c r="J202">
        <v>4</v>
      </c>
      <c r="O202" s="5">
        <v>4</v>
      </c>
      <c r="P202" s="5">
        <v>4</v>
      </c>
      <c r="Q202" s="5">
        <v>7</v>
      </c>
      <c r="R202" s="5">
        <v>7</v>
      </c>
      <c r="S202" s="5">
        <v>6</v>
      </c>
      <c r="V202">
        <v>3</v>
      </c>
      <c r="W202">
        <v>3</v>
      </c>
      <c r="X202">
        <v>2</v>
      </c>
      <c r="Y202">
        <v>2</v>
      </c>
      <c r="Z202">
        <v>2</v>
      </c>
      <c r="AA202">
        <v>2</v>
      </c>
    </row>
    <row r="203" spans="1:16381">
      <c r="A203" s="3" t="s">
        <v>737</v>
      </c>
      <c r="B203" s="23" t="s">
        <v>941</v>
      </c>
      <c r="C203" s="57">
        <f t="shared" ref="C203:J203" si="53">SUBTOTAL(9,C199:C202)</f>
        <v>15</v>
      </c>
      <c r="D203" s="57">
        <f t="shared" si="53"/>
        <v>15</v>
      </c>
      <c r="E203" s="57">
        <f t="shared" si="53"/>
        <v>15</v>
      </c>
      <c r="F203" s="57">
        <f t="shared" si="53"/>
        <v>15</v>
      </c>
      <c r="G203" s="57">
        <f t="shared" si="53"/>
        <v>15</v>
      </c>
      <c r="H203" s="57">
        <f t="shared" si="53"/>
        <v>20</v>
      </c>
      <c r="I203" s="57">
        <f t="shared" si="53"/>
        <v>21</v>
      </c>
      <c r="J203" s="57">
        <f t="shared" si="53"/>
        <v>25.5</v>
      </c>
      <c r="K203"/>
      <c r="L203"/>
      <c r="M203"/>
      <c r="N203"/>
      <c r="O203" s="57">
        <f>SUBTOTAL(9,O199:O202)</f>
        <v>31.6</v>
      </c>
      <c r="P203" s="57">
        <f>SUBTOTAL(9,P199:P202)</f>
        <v>31.6</v>
      </c>
      <c r="Q203" s="57">
        <f>SUBTOTAL(9,Q199:Q202)</f>
        <v>28.6</v>
      </c>
      <c r="R203" s="57">
        <f>SUBTOTAL(9,R199:R202)</f>
        <v>28.6</v>
      </c>
      <c r="S203" s="57">
        <f>SUBTOTAL(9,S199:S202)</f>
        <v>27.7</v>
      </c>
      <c r="V203">
        <v>21</v>
      </c>
      <c r="W203">
        <v>20</v>
      </c>
      <c r="X203">
        <v>15</v>
      </c>
      <c r="Y203">
        <v>15</v>
      </c>
      <c r="Z203">
        <v>15</v>
      </c>
      <c r="AA203">
        <v>15</v>
      </c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  <c r="OI203" s="23"/>
      <c r="OJ203" s="23"/>
      <c r="OK203" s="23"/>
      <c r="OL203" s="23"/>
      <c r="OM203" s="23"/>
      <c r="ON203" s="23"/>
      <c r="OO203" s="23"/>
      <c r="OP203" s="23"/>
      <c r="OQ203" s="23"/>
      <c r="OR203" s="23"/>
      <c r="OS203" s="23"/>
      <c r="OT203" s="23"/>
      <c r="OU203" s="23"/>
      <c r="OV203" s="23"/>
      <c r="OW203" s="23"/>
      <c r="OX203" s="23"/>
      <c r="OY203" s="23"/>
      <c r="OZ203" s="23"/>
      <c r="PA203" s="23"/>
      <c r="PB203" s="23"/>
      <c r="PC203" s="23"/>
      <c r="PD203" s="23"/>
      <c r="PE203" s="23"/>
      <c r="PF203" s="23"/>
      <c r="PG203" s="23"/>
      <c r="PH203" s="23"/>
      <c r="PI203" s="23"/>
      <c r="PJ203" s="23"/>
      <c r="PK203" s="23"/>
      <c r="PL203" s="23"/>
      <c r="PM203" s="23"/>
      <c r="PN203" s="23"/>
      <c r="PO203" s="23"/>
      <c r="PP203" s="23"/>
      <c r="PQ203" s="23"/>
      <c r="PR203" s="23"/>
      <c r="PS203" s="23"/>
      <c r="PT203" s="23"/>
      <c r="PU203" s="23"/>
      <c r="PV203" s="23"/>
      <c r="PW203" s="23"/>
      <c r="PX203" s="23"/>
      <c r="PY203" s="23"/>
      <c r="PZ203" s="23"/>
      <c r="QA203" s="23"/>
      <c r="QB203" s="23"/>
      <c r="QC203" s="23"/>
      <c r="QD203" s="23"/>
      <c r="QE203" s="23"/>
      <c r="QF203" s="23"/>
      <c r="QG203" s="23"/>
      <c r="QH203" s="23"/>
      <c r="QI203" s="23"/>
      <c r="QJ203" s="23"/>
      <c r="QK203" s="23"/>
      <c r="QL203" s="23"/>
      <c r="QM203" s="23"/>
      <c r="QN203" s="23"/>
      <c r="QO203" s="23"/>
      <c r="QP203" s="23"/>
      <c r="QQ203" s="23"/>
      <c r="QR203" s="23"/>
      <c r="QS203" s="23"/>
      <c r="QT203" s="23"/>
      <c r="QU203" s="23"/>
      <c r="QV203" s="23"/>
      <c r="QW203" s="23"/>
      <c r="QX203" s="23"/>
      <c r="QY203" s="23"/>
      <c r="QZ203" s="23"/>
      <c r="RA203" s="23"/>
      <c r="RB203" s="23"/>
      <c r="RC203" s="23"/>
      <c r="RD203" s="23"/>
      <c r="RE203" s="23"/>
      <c r="RF203" s="23"/>
      <c r="RG203" s="23"/>
      <c r="RH203" s="23"/>
      <c r="RI203" s="23"/>
      <c r="RJ203" s="23"/>
      <c r="RK203" s="23"/>
      <c r="RL203" s="23"/>
      <c r="RM203" s="23"/>
      <c r="RN203" s="23"/>
      <c r="RO203" s="23"/>
      <c r="RP203" s="23"/>
      <c r="RQ203" s="23"/>
      <c r="RR203" s="23"/>
      <c r="RS203" s="23"/>
      <c r="RT203" s="23"/>
      <c r="RU203" s="23"/>
      <c r="RV203" s="23"/>
      <c r="RW203" s="23"/>
      <c r="RX203" s="23"/>
      <c r="RY203" s="23"/>
      <c r="RZ203" s="23"/>
      <c r="SA203" s="23"/>
      <c r="SB203" s="23"/>
      <c r="SC203" s="23"/>
      <c r="SD203" s="23"/>
      <c r="SE203" s="23"/>
      <c r="SF203" s="23"/>
      <c r="SG203" s="23"/>
      <c r="SH203" s="23"/>
      <c r="SI203" s="23"/>
      <c r="SJ203" s="23"/>
      <c r="SK203" s="23"/>
      <c r="SL203" s="23"/>
      <c r="SM203" s="23"/>
      <c r="SN203" s="23"/>
      <c r="SO203" s="23"/>
      <c r="SP203" s="23"/>
      <c r="SQ203" s="23"/>
      <c r="SR203" s="23"/>
      <c r="SS203" s="23"/>
      <c r="ST203" s="23"/>
      <c r="SU203" s="23"/>
      <c r="SV203" s="23"/>
      <c r="SW203" s="23"/>
      <c r="SX203" s="23"/>
      <c r="SY203" s="23"/>
      <c r="SZ203" s="23"/>
      <c r="TA203" s="23"/>
      <c r="TB203" s="23"/>
      <c r="TC203" s="23"/>
      <c r="TD203" s="23"/>
      <c r="TE203" s="23"/>
      <c r="TF203" s="23"/>
      <c r="TG203" s="23"/>
      <c r="TH203" s="23"/>
      <c r="TI203" s="23"/>
      <c r="TJ203" s="23"/>
      <c r="TK203" s="23"/>
      <c r="TL203" s="23"/>
      <c r="TM203" s="23"/>
      <c r="TN203" s="23"/>
      <c r="TO203" s="23"/>
      <c r="TP203" s="23"/>
      <c r="TQ203" s="23"/>
      <c r="TR203" s="23"/>
      <c r="TS203" s="23"/>
      <c r="TT203" s="23"/>
      <c r="TU203" s="23"/>
      <c r="TV203" s="23"/>
      <c r="TW203" s="23"/>
      <c r="TX203" s="23"/>
      <c r="TY203" s="23"/>
      <c r="TZ203" s="23"/>
      <c r="UA203" s="23"/>
      <c r="UB203" s="23"/>
      <c r="UC203" s="23"/>
      <c r="UD203" s="23"/>
      <c r="UE203" s="23"/>
      <c r="UF203" s="23"/>
      <c r="UG203" s="23"/>
      <c r="UH203" s="23"/>
      <c r="UI203" s="23"/>
      <c r="UJ203" s="23"/>
      <c r="UK203" s="23"/>
      <c r="UL203" s="23"/>
      <c r="UM203" s="23"/>
      <c r="UN203" s="23"/>
      <c r="UO203" s="23"/>
      <c r="UP203" s="23"/>
      <c r="UQ203" s="23"/>
      <c r="UR203" s="23"/>
      <c r="US203" s="23"/>
      <c r="UT203" s="23"/>
      <c r="UU203" s="23"/>
      <c r="UV203" s="23"/>
      <c r="UW203" s="23"/>
      <c r="UX203" s="23"/>
      <c r="UY203" s="23"/>
      <c r="UZ203" s="23"/>
      <c r="VA203" s="23"/>
      <c r="VB203" s="23"/>
      <c r="VC203" s="23"/>
      <c r="VD203" s="23"/>
      <c r="VE203" s="23"/>
      <c r="VF203" s="23"/>
      <c r="VG203" s="23"/>
      <c r="VH203" s="23"/>
      <c r="VI203" s="23"/>
      <c r="VJ203" s="23"/>
      <c r="VK203" s="23"/>
      <c r="VL203" s="23"/>
      <c r="VM203" s="23"/>
      <c r="VN203" s="23"/>
      <c r="VO203" s="23"/>
      <c r="VP203" s="23"/>
      <c r="VQ203" s="23"/>
      <c r="VR203" s="23"/>
      <c r="VS203" s="23"/>
      <c r="VT203" s="23"/>
      <c r="VU203" s="23"/>
      <c r="VV203" s="23"/>
      <c r="VW203" s="23"/>
      <c r="VX203" s="23"/>
      <c r="VY203" s="23"/>
      <c r="VZ203" s="23"/>
      <c r="WA203" s="23"/>
      <c r="WB203" s="23"/>
      <c r="WC203" s="23"/>
      <c r="WD203" s="23"/>
      <c r="WE203" s="23"/>
      <c r="WF203" s="23"/>
      <c r="WG203" s="23"/>
      <c r="WH203" s="23"/>
      <c r="WI203" s="23"/>
      <c r="WJ203" s="23"/>
      <c r="WK203" s="23"/>
      <c r="WL203" s="23"/>
      <c r="WM203" s="23"/>
      <c r="WN203" s="23"/>
      <c r="WO203" s="23"/>
      <c r="WP203" s="23"/>
      <c r="WQ203" s="23"/>
      <c r="WR203" s="23"/>
      <c r="WS203" s="23"/>
      <c r="WT203" s="23"/>
      <c r="WU203" s="23"/>
      <c r="WV203" s="23"/>
      <c r="WW203" s="23"/>
      <c r="WX203" s="23"/>
      <c r="WY203" s="23"/>
      <c r="WZ203" s="23"/>
      <c r="XA203" s="23"/>
      <c r="XB203" s="23"/>
      <c r="XC203" s="23"/>
      <c r="XD203" s="23"/>
      <c r="XE203" s="23"/>
      <c r="XF203" s="23"/>
      <c r="XG203" s="23"/>
      <c r="XH203" s="23"/>
      <c r="XI203" s="23"/>
      <c r="XJ203" s="23"/>
      <c r="XK203" s="23"/>
      <c r="XL203" s="23"/>
      <c r="XM203" s="23"/>
      <c r="XN203" s="23"/>
      <c r="XO203" s="23"/>
      <c r="XP203" s="23"/>
      <c r="XQ203" s="23"/>
      <c r="XR203" s="23"/>
      <c r="XS203" s="23"/>
      <c r="XT203" s="23"/>
      <c r="XU203" s="23"/>
      <c r="XV203" s="23"/>
      <c r="XW203" s="23"/>
      <c r="XX203" s="23"/>
      <c r="XY203" s="23"/>
      <c r="XZ203" s="23"/>
      <c r="YA203" s="23"/>
      <c r="YB203" s="23"/>
      <c r="YC203" s="23"/>
      <c r="YD203" s="23"/>
      <c r="YE203" s="23"/>
      <c r="YF203" s="23"/>
      <c r="YG203" s="23"/>
      <c r="YH203" s="23"/>
      <c r="YI203" s="23"/>
      <c r="YJ203" s="23"/>
      <c r="YK203" s="23"/>
      <c r="YL203" s="23"/>
      <c r="YM203" s="23"/>
      <c r="YN203" s="23"/>
      <c r="YO203" s="23"/>
      <c r="YP203" s="23"/>
      <c r="YQ203" s="23"/>
      <c r="YR203" s="23"/>
      <c r="YS203" s="23"/>
      <c r="YT203" s="23"/>
      <c r="YU203" s="23"/>
      <c r="YV203" s="23"/>
      <c r="YW203" s="23"/>
      <c r="YX203" s="23"/>
      <c r="YY203" s="23"/>
      <c r="YZ203" s="23"/>
      <c r="ZA203" s="23"/>
      <c r="ZB203" s="23"/>
      <c r="ZC203" s="23"/>
      <c r="ZD203" s="23"/>
      <c r="ZE203" s="23"/>
      <c r="ZF203" s="23"/>
      <c r="ZG203" s="23"/>
      <c r="ZH203" s="23"/>
      <c r="ZI203" s="23"/>
      <c r="ZJ203" s="23"/>
      <c r="ZK203" s="23"/>
      <c r="ZL203" s="23"/>
      <c r="ZM203" s="23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J203" s="23"/>
      <c r="ABK203" s="23"/>
      <c r="ABL203" s="23"/>
      <c r="ABM203" s="23"/>
      <c r="ABN203" s="23"/>
      <c r="ABO203" s="23"/>
      <c r="ABP203" s="23"/>
      <c r="ABQ203" s="23"/>
      <c r="ABR203" s="23"/>
      <c r="ABS203" s="23"/>
      <c r="ABT203" s="23"/>
      <c r="ABU203" s="23"/>
      <c r="ABV203" s="23"/>
      <c r="ABW203" s="23"/>
      <c r="ABX203" s="23"/>
      <c r="ABY203" s="23"/>
      <c r="ABZ203" s="23"/>
      <c r="ACA203" s="23"/>
      <c r="ACB203" s="23"/>
      <c r="ACC203" s="23"/>
      <c r="ACD203" s="23"/>
      <c r="ACE203" s="23"/>
      <c r="ACF203" s="23"/>
      <c r="ACG203" s="23"/>
      <c r="ACH203" s="23"/>
      <c r="ACI203" s="23"/>
      <c r="ACJ203" s="23"/>
      <c r="ACK203" s="23"/>
      <c r="ACL203" s="23"/>
      <c r="ACM203" s="23"/>
      <c r="ACN203" s="23"/>
      <c r="ACO203" s="23"/>
      <c r="ACP203" s="23"/>
      <c r="ACQ203" s="23"/>
      <c r="ACR203" s="23"/>
      <c r="ACS203" s="23"/>
      <c r="ACT203" s="23"/>
      <c r="ACU203" s="23"/>
      <c r="ACV203" s="23"/>
      <c r="ACW203" s="23"/>
      <c r="ACX203" s="23"/>
      <c r="ACY203" s="23"/>
      <c r="ACZ203" s="23"/>
      <c r="ADA203" s="23"/>
      <c r="ADB203" s="23"/>
      <c r="ADC203" s="23"/>
      <c r="ADD203" s="23"/>
      <c r="ADE203" s="23"/>
      <c r="ADF203" s="23"/>
      <c r="ADG203" s="23"/>
      <c r="ADH203" s="23"/>
      <c r="ADI203" s="23"/>
      <c r="ADJ203" s="23"/>
      <c r="ADK203" s="23"/>
      <c r="ADL203" s="23"/>
      <c r="ADM203" s="23"/>
      <c r="ADN203" s="23"/>
      <c r="ADO203" s="23"/>
      <c r="ADP203" s="23"/>
      <c r="ADQ203" s="23"/>
      <c r="ADR203" s="23"/>
      <c r="ADS203" s="23"/>
      <c r="ADT203" s="23"/>
      <c r="ADU203" s="23"/>
      <c r="ADV203" s="23"/>
      <c r="ADW203" s="23"/>
      <c r="ADX203" s="23"/>
      <c r="ADY203" s="23"/>
      <c r="ADZ203" s="23"/>
      <c r="AEA203" s="23"/>
      <c r="AEB203" s="23"/>
      <c r="AEC203" s="23"/>
      <c r="AED203" s="23"/>
      <c r="AEE203" s="23"/>
      <c r="AEF203" s="23"/>
      <c r="AEG203" s="23"/>
      <c r="AEH203" s="23"/>
      <c r="AEI203" s="23"/>
      <c r="AEJ203" s="23"/>
      <c r="AEK203" s="23"/>
      <c r="AEL203" s="23"/>
      <c r="AEM203" s="23"/>
      <c r="AEN203" s="23"/>
      <c r="AEO203" s="23"/>
      <c r="AEP203" s="23"/>
      <c r="AEQ203" s="23"/>
      <c r="AER203" s="23"/>
      <c r="AES203" s="23"/>
      <c r="AET203" s="23"/>
      <c r="AEU203" s="23"/>
      <c r="AEV203" s="23"/>
      <c r="AEW203" s="23"/>
      <c r="AEX203" s="23"/>
      <c r="AEY203" s="23"/>
      <c r="AEZ203" s="23"/>
      <c r="AFA203" s="23"/>
      <c r="AFB203" s="23"/>
      <c r="AFC203" s="23"/>
      <c r="AFD203" s="23"/>
      <c r="AFE203" s="23"/>
      <c r="AFF203" s="23"/>
      <c r="AFG203" s="23"/>
      <c r="AFH203" s="23"/>
      <c r="AFI203" s="23"/>
      <c r="AFJ203" s="23"/>
      <c r="AFK203" s="23"/>
      <c r="AFL203" s="23"/>
      <c r="AFM203" s="23"/>
      <c r="AFN203" s="23"/>
      <c r="AFO203" s="23"/>
      <c r="AFP203" s="23"/>
      <c r="AFQ203" s="23"/>
      <c r="AFR203" s="23"/>
      <c r="AFS203" s="23"/>
      <c r="AFT203" s="23"/>
      <c r="AFU203" s="23"/>
      <c r="AFV203" s="23"/>
      <c r="AFW203" s="23"/>
      <c r="AFX203" s="23"/>
      <c r="AFY203" s="23"/>
      <c r="AFZ203" s="23"/>
      <c r="AGA203" s="23"/>
      <c r="AGB203" s="23"/>
      <c r="AGC203" s="23"/>
      <c r="AGD203" s="23"/>
      <c r="AGE203" s="23"/>
      <c r="AGF203" s="23"/>
      <c r="AGG203" s="23"/>
      <c r="AGH203" s="23"/>
      <c r="AGI203" s="23"/>
      <c r="AGJ203" s="23"/>
      <c r="AGK203" s="23"/>
      <c r="AGL203" s="23"/>
      <c r="AGM203" s="23"/>
      <c r="AGN203" s="23"/>
      <c r="AGO203" s="23"/>
      <c r="AGP203" s="23"/>
      <c r="AGQ203" s="23"/>
      <c r="AGR203" s="23"/>
      <c r="AGS203" s="23"/>
      <c r="AGT203" s="23"/>
      <c r="AGU203" s="23"/>
      <c r="AGV203" s="23"/>
      <c r="AGW203" s="23"/>
      <c r="AGX203" s="23"/>
      <c r="AGY203" s="23"/>
      <c r="AGZ203" s="23"/>
      <c r="AHA203" s="23"/>
      <c r="AHB203" s="23"/>
      <c r="AHC203" s="23"/>
      <c r="AHD203" s="23"/>
      <c r="AHE203" s="23"/>
      <c r="AHF203" s="23"/>
      <c r="AHG203" s="23"/>
      <c r="AHH203" s="23"/>
      <c r="AHI203" s="23"/>
      <c r="AHJ203" s="23"/>
      <c r="AHK203" s="23"/>
      <c r="AHL203" s="23"/>
      <c r="AHM203" s="23"/>
      <c r="AHN203" s="23"/>
      <c r="AHO203" s="23"/>
      <c r="AHP203" s="23"/>
      <c r="AHQ203" s="23"/>
      <c r="AHR203" s="23"/>
      <c r="AHS203" s="23"/>
      <c r="AHT203" s="23"/>
      <c r="AHU203" s="23"/>
      <c r="AHV203" s="23"/>
      <c r="AHW203" s="23"/>
      <c r="AHX203" s="23"/>
      <c r="AHY203" s="23"/>
      <c r="AHZ203" s="23"/>
      <c r="AIA203" s="23"/>
      <c r="AIB203" s="23"/>
      <c r="AIC203" s="23"/>
      <c r="AID203" s="23"/>
      <c r="AIE203" s="23"/>
      <c r="AIF203" s="23"/>
      <c r="AIG203" s="23"/>
      <c r="AIH203" s="23"/>
      <c r="AII203" s="23"/>
      <c r="AIJ203" s="23"/>
      <c r="AIK203" s="23"/>
      <c r="AIL203" s="23"/>
      <c r="AIM203" s="23"/>
      <c r="AIN203" s="23"/>
      <c r="AIO203" s="23"/>
      <c r="AIP203" s="23"/>
      <c r="AIQ203" s="23"/>
      <c r="AIR203" s="23"/>
      <c r="AIS203" s="23"/>
      <c r="AIT203" s="23"/>
      <c r="AIU203" s="23"/>
      <c r="AIV203" s="23"/>
      <c r="AIW203" s="23"/>
      <c r="AIX203" s="23"/>
      <c r="AIY203" s="23"/>
      <c r="AIZ203" s="23"/>
      <c r="AJA203" s="23"/>
      <c r="AJB203" s="23"/>
      <c r="AJC203" s="23"/>
      <c r="AJD203" s="23"/>
      <c r="AJE203" s="23"/>
      <c r="AJF203" s="23"/>
      <c r="AJG203" s="23"/>
      <c r="AJH203" s="23"/>
      <c r="AJI203" s="23"/>
      <c r="AJJ203" s="23"/>
      <c r="AJK203" s="23"/>
      <c r="AJL203" s="23"/>
      <c r="AJM203" s="23"/>
      <c r="AJN203" s="23"/>
      <c r="AJO203" s="23"/>
      <c r="AJP203" s="23"/>
      <c r="AJQ203" s="23"/>
      <c r="AJR203" s="23"/>
      <c r="AJS203" s="23"/>
      <c r="AJT203" s="23"/>
      <c r="AJU203" s="23"/>
      <c r="AJV203" s="23"/>
      <c r="AJW203" s="23"/>
      <c r="AJX203" s="23"/>
      <c r="AJY203" s="23"/>
      <c r="AJZ203" s="23"/>
      <c r="AKA203" s="23"/>
      <c r="AKB203" s="23"/>
      <c r="AKC203" s="23"/>
      <c r="AKD203" s="23"/>
      <c r="AKE203" s="23"/>
      <c r="AKF203" s="23"/>
      <c r="AKG203" s="23"/>
      <c r="AKH203" s="23"/>
      <c r="AKI203" s="23"/>
      <c r="AKJ203" s="23"/>
      <c r="AKK203" s="23"/>
      <c r="AKL203" s="23"/>
      <c r="AKM203" s="23"/>
      <c r="AKN203" s="23"/>
      <c r="AKO203" s="23"/>
      <c r="AKP203" s="23"/>
      <c r="AKQ203" s="23"/>
      <c r="AKR203" s="23"/>
      <c r="AKS203" s="23"/>
      <c r="AKT203" s="23"/>
      <c r="AKU203" s="23"/>
      <c r="AKV203" s="23"/>
      <c r="AKW203" s="23"/>
      <c r="AKX203" s="23"/>
      <c r="AKY203" s="23"/>
      <c r="AKZ203" s="23"/>
      <c r="ALA203" s="23"/>
      <c r="ALB203" s="23"/>
      <c r="ALC203" s="23"/>
      <c r="ALD203" s="23"/>
      <c r="ALE203" s="23"/>
      <c r="ALF203" s="23"/>
      <c r="ALG203" s="23"/>
      <c r="ALH203" s="23"/>
      <c r="ALI203" s="23"/>
      <c r="ALJ203" s="23"/>
      <c r="ALK203" s="23"/>
      <c r="ALL203" s="23"/>
      <c r="ALM203" s="23"/>
      <c r="ALN203" s="23"/>
      <c r="ALO203" s="23"/>
      <c r="ALP203" s="23"/>
      <c r="ALQ203" s="23"/>
      <c r="ALR203" s="23"/>
      <c r="ALS203" s="23"/>
      <c r="ALT203" s="23"/>
      <c r="ALU203" s="23"/>
      <c r="ALV203" s="23"/>
      <c r="ALW203" s="23"/>
      <c r="ALX203" s="23"/>
      <c r="ALY203" s="23"/>
      <c r="ALZ203" s="23"/>
      <c r="AMA203" s="23"/>
      <c r="AMB203" s="23"/>
      <c r="AMC203" s="23"/>
      <c r="AMD203" s="23"/>
      <c r="AME203" s="23"/>
      <c r="AMF203" s="23"/>
      <c r="AMG203" s="23"/>
      <c r="AMH203" s="23"/>
      <c r="AMI203" s="23"/>
      <c r="AMJ203" s="23"/>
      <c r="AMK203" s="23"/>
      <c r="AML203" s="23"/>
      <c r="AMM203" s="23"/>
      <c r="AMN203" s="23"/>
      <c r="AMO203" s="23"/>
      <c r="AMP203" s="23"/>
      <c r="AMQ203" s="23"/>
      <c r="AMR203" s="23"/>
      <c r="AMS203" s="23"/>
      <c r="AMT203" s="23"/>
      <c r="AMU203" s="23"/>
      <c r="AMV203" s="23"/>
      <c r="AMW203" s="23"/>
      <c r="AMX203" s="23"/>
      <c r="AMY203" s="23"/>
      <c r="AMZ203" s="23"/>
      <c r="ANA203" s="23"/>
      <c r="ANB203" s="23"/>
      <c r="ANC203" s="23"/>
      <c r="AND203" s="23"/>
      <c r="ANE203" s="23"/>
      <c r="ANF203" s="23"/>
      <c r="ANG203" s="23"/>
      <c r="ANH203" s="23"/>
      <c r="ANI203" s="23"/>
      <c r="ANJ203" s="23"/>
      <c r="ANK203" s="23"/>
      <c r="ANL203" s="23"/>
      <c r="ANM203" s="23"/>
      <c r="ANN203" s="23"/>
      <c r="ANO203" s="23"/>
      <c r="ANP203" s="23"/>
      <c r="ANQ203" s="23"/>
      <c r="ANR203" s="23"/>
      <c r="ANS203" s="23"/>
      <c r="ANT203" s="23"/>
      <c r="ANU203" s="23"/>
      <c r="ANV203" s="23"/>
      <c r="ANW203" s="23"/>
      <c r="ANX203" s="23"/>
      <c r="ANY203" s="23"/>
      <c r="ANZ203" s="23"/>
      <c r="AOA203" s="23"/>
      <c r="AOB203" s="23"/>
      <c r="AOC203" s="23"/>
      <c r="AOD203" s="23"/>
      <c r="AOE203" s="23"/>
      <c r="AOF203" s="23"/>
      <c r="AOG203" s="23"/>
      <c r="AOH203" s="23"/>
      <c r="AOI203" s="23"/>
      <c r="AOJ203" s="23"/>
      <c r="AOK203" s="23"/>
      <c r="AOL203" s="23"/>
      <c r="AOM203" s="23"/>
      <c r="AON203" s="23"/>
      <c r="AOO203" s="23"/>
      <c r="AOP203" s="23"/>
      <c r="AOQ203" s="23"/>
      <c r="AOR203" s="23"/>
      <c r="AOS203" s="23"/>
      <c r="AOT203" s="23"/>
      <c r="AOU203" s="23"/>
      <c r="AOV203" s="23"/>
      <c r="AOW203" s="23"/>
      <c r="AOX203" s="23"/>
      <c r="AOY203" s="23"/>
      <c r="AOZ203" s="23"/>
      <c r="APA203" s="23"/>
      <c r="APB203" s="23"/>
      <c r="APC203" s="23"/>
      <c r="APD203" s="23"/>
      <c r="APE203" s="23"/>
      <c r="APF203" s="23"/>
      <c r="APG203" s="23"/>
      <c r="APH203" s="23"/>
      <c r="API203" s="23"/>
      <c r="APJ203" s="23"/>
      <c r="APK203" s="23"/>
      <c r="APL203" s="23"/>
      <c r="APM203" s="23"/>
      <c r="APN203" s="23"/>
      <c r="APO203" s="23"/>
      <c r="APP203" s="23"/>
      <c r="APQ203" s="23"/>
      <c r="APR203" s="23"/>
      <c r="APS203" s="23"/>
      <c r="APT203" s="23"/>
      <c r="APU203" s="23"/>
      <c r="APV203" s="23"/>
      <c r="APW203" s="23"/>
      <c r="APX203" s="23"/>
      <c r="APY203" s="23"/>
      <c r="APZ203" s="23"/>
      <c r="AQA203" s="23"/>
      <c r="AQB203" s="23"/>
      <c r="AQC203" s="23"/>
      <c r="AQD203" s="23"/>
      <c r="AQE203" s="23"/>
      <c r="AQF203" s="23"/>
      <c r="AQG203" s="23"/>
      <c r="AQH203" s="23"/>
      <c r="AQI203" s="23"/>
      <c r="AQJ203" s="23"/>
      <c r="AQK203" s="23"/>
      <c r="AQL203" s="23"/>
      <c r="AQM203" s="23"/>
      <c r="AQN203" s="23"/>
      <c r="AQO203" s="23"/>
      <c r="AQP203" s="23"/>
      <c r="AQQ203" s="23"/>
      <c r="AQR203" s="23"/>
      <c r="AQS203" s="23"/>
      <c r="AQT203" s="23"/>
      <c r="AQU203" s="23"/>
      <c r="AQV203" s="23"/>
      <c r="AQW203" s="23"/>
      <c r="AQX203" s="23"/>
      <c r="AQY203" s="23"/>
      <c r="AQZ203" s="23"/>
      <c r="ARA203" s="23"/>
      <c r="ARB203" s="23"/>
      <c r="ARC203" s="23"/>
      <c r="ARD203" s="23"/>
      <c r="ARE203" s="23"/>
      <c r="ARF203" s="23"/>
      <c r="ARG203" s="23"/>
      <c r="ARH203" s="23"/>
      <c r="ARI203" s="23"/>
      <c r="ARJ203" s="23"/>
      <c r="ARK203" s="23"/>
      <c r="ARL203" s="23"/>
      <c r="ARM203" s="23"/>
      <c r="ARN203" s="23"/>
      <c r="ARO203" s="23"/>
      <c r="ARP203" s="23"/>
      <c r="ARQ203" s="23"/>
      <c r="ARR203" s="23"/>
      <c r="ARS203" s="23"/>
      <c r="ART203" s="23"/>
      <c r="ARU203" s="23"/>
      <c r="ARV203" s="23"/>
      <c r="ARW203" s="23"/>
      <c r="ARX203" s="23"/>
      <c r="ARY203" s="23"/>
      <c r="ARZ203" s="23"/>
      <c r="ASA203" s="23"/>
      <c r="ASB203" s="23"/>
      <c r="ASC203" s="23"/>
      <c r="ASD203" s="23"/>
      <c r="ASE203" s="23"/>
      <c r="ASF203" s="23"/>
      <c r="ASG203" s="23"/>
      <c r="ASH203" s="23"/>
      <c r="ASI203" s="23"/>
      <c r="ASJ203" s="23"/>
      <c r="ASK203" s="23"/>
      <c r="ASL203" s="23"/>
      <c r="ASM203" s="23"/>
      <c r="ASN203" s="23"/>
      <c r="ASO203" s="23"/>
      <c r="ASP203" s="23"/>
      <c r="ASQ203" s="23"/>
      <c r="ASR203" s="23"/>
      <c r="ASS203" s="23"/>
      <c r="AST203" s="23"/>
      <c r="ASU203" s="23"/>
      <c r="ASV203" s="23"/>
      <c r="ASW203" s="23"/>
      <c r="ASX203" s="23"/>
      <c r="ASY203" s="23"/>
      <c r="ASZ203" s="23"/>
      <c r="ATA203" s="23"/>
      <c r="ATB203" s="23"/>
      <c r="ATC203" s="23"/>
      <c r="ATD203" s="23"/>
      <c r="ATE203" s="23"/>
      <c r="ATF203" s="23"/>
      <c r="ATG203" s="23"/>
      <c r="ATH203" s="23"/>
      <c r="ATI203" s="23"/>
      <c r="ATJ203" s="23"/>
      <c r="ATK203" s="23"/>
      <c r="ATL203" s="23"/>
      <c r="ATM203" s="23"/>
      <c r="ATN203" s="23"/>
      <c r="ATO203" s="23"/>
      <c r="ATP203" s="23"/>
      <c r="ATQ203" s="23"/>
      <c r="ATR203" s="23"/>
      <c r="ATS203" s="23"/>
      <c r="ATT203" s="23"/>
      <c r="ATU203" s="23"/>
      <c r="ATV203" s="23"/>
      <c r="ATW203" s="23"/>
      <c r="ATX203" s="23"/>
      <c r="ATY203" s="23"/>
      <c r="ATZ203" s="23"/>
      <c r="AUA203" s="23"/>
      <c r="AUB203" s="23"/>
      <c r="AUC203" s="23"/>
      <c r="AUD203" s="23"/>
      <c r="AUE203" s="23"/>
      <c r="AUF203" s="23"/>
      <c r="AUG203" s="23"/>
      <c r="AUH203" s="23"/>
      <c r="AUI203" s="23"/>
      <c r="AUJ203" s="23"/>
      <c r="AUK203" s="23"/>
      <c r="AUL203" s="23"/>
      <c r="AUM203" s="23"/>
      <c r="AUN203" s="23"/>
      <c r="AUO203" s="23"/>
      <c r="AUP203" s="23"/>
      <c r="AUQ203" s="23"/>
      <c r="AUR203" s="23"/>
      <c r="AUS203" s="23"/>
      <c r="AUT203" s="23"/>
      <c r="AUU203" s="23"/>
      <c r="AUV203" s="23"/>
      <c r="AUW203" s="23"/>
      <c r="AUX203" s="23"/>
      <c r="AUY203" s="23"/>
      <c r="AUZ203" s="23"/>
      <c r="AVA203" s="23"/>
      <c r="AVB203" s="23"/>
      <c r="AVC203" s="23"/>
      <c r="AVD203" s="23"/>
      <c r="AVE203" s="23"/>
      <c r="AVF203" s="23"/>
      <c r="AVG203" s="23"/>
      <c r="AVH203" s="23"/>
      <c r="AVI203" s="23"/>
      <c r="AVJ203" s="23"/>
      <c r="AVK203" s="23"/>
      <c r="AVL203" s="23"/>
      <c r="AVM203" s="23"/>
      <c r="AVN203" s="23"/>
      <c r="AVO203" s="23"/>
      <c r="AVP203" s="23"/>
      <c r="AVQ203" s="23"/>
      <c r="AVR203" s="23"/>
      <c r="AVS203" s="23"/>
      <c r="AVT203" s="23"/>
      <c r="AVU203" s="23"/>
      <c r="AVV203" s="23"/>
      <c r="AVW203" s="23"/>
      <c r="AVX203" s="23"/>
      <c r="AVY203" s="23"/>
      <c r="AVZ203" s="23"/>
      <c r="AWA203" s="23"/>
      <c r="AWB203" s="23"/>
      <c r="AWC203" s="23"/>
      <c r="AWD203" s="23"/>
      <c r="AWE203" s="23"/>
      <c r="AWF203" s="23"/>
      <c r="AWG203" s="23"/>
      <c r="AWH203" s="23"/>
      <c r="AWI203" s="23"/>
      <c r="AWJ203" s="23"/>
      <c r="AWK203" s="23"/>
      <c r="AWL203" s="23"/>
      <c r="AWM203" s="23"/>
      <c r="AWN203" s="23"/>
      <c r="AWO203" s="23"/>
      <c r="AWP203" s="23"/>
      <c r="AWQ203" s="23"/>
      <c r="AWR203" s="23"/>
      <c r="AWS203" s="23"/>
      <c r="AWT203" s="23"/>
      <c r="AWU203" s="23"/>
      <c r="AWV203" s="23"/>
      <c r="AWW203" s="23"/>
      <c r="AWX203" s="23"/>
      <c r="AWY203" s="23"/>
      <c r="AWZ203" s="23"/>
      <c r="AXA203" s="23"/>
      <c r="AXB203" s="23"/>
      <c r="AXC203" s="23"/>
      <c r="AXD203" s="23"/>
      <c r="AXE203" s="23"/>
      <c r="AXF203" s="23"/>
      <c r="AXG203" s="23"/>
      <c r="AXH203" s="23"/>
      <c r="AXI203" s="23"/>
      <c r="AXJ203" s="23"/>
      <c r="AXK203" s="23"/>
      <c r="AXL203" s="23"/>
      <c r="AXM203" s="23"/>
      <c r="AXN203" s="23"/>
      <c r="AXO203" s="23"/>
      <c r="AXP203" s="23"/>
      <c r="AXQ203" s="23"/>
      <c r="AXR203" s="23"/>
      <c r="AXS203" s="23"/>
      <c r="AXT203" s="23"/>
      <c r="AXU203" s="23"/>
      <c r="AXV203" s="23"/>
      <c r="AXW203" s="23"/>
      <c r="AXX203" s="23"/>
      <c r="AXY203" s="23"/>
      <c r="AXZ203" s="23"/>
      <c r="AYA203" s="23"/>
      <c r="AYB203" s="23"/>
      <c r="AYC203" s="23"/>
      <c r="AYD203" s="23"/>
      <c r="AYE203" s="23"/>
      <c r="AYF203" s="23"/>
      <c r="AYG203" s="23"/>
      <c r="AYH203" s="23"/>
      <c r="AYI203" s="23"/>
      <c r="AYJ203" s="23"/>
      <c r="AYK203" s="23"/>
      <c r="AYL203" s="23"/>
      <c r="AYM203" s="23"/>
      <c r="AYN203" s="23"/>
      <c r="AYO203" s="23"/>
      <c r="AYP203" s="23"/>
      <c r="AYQ203" s="23"/>
      <c r="AYR203" s="23"/>
      <c r="AYS203" s="23"/>
      <c r="AYT203" s="23"/>
      <c r="AYU203" s="23"/>
      <c r="AYV203" s="23"/>
      <c r="AYW203" s="23"/>
      <c r="AYX203" s="23"/>
      <c r="AYY203" s="23"/>
      <c r="AYZ203" s="23"/>
      <c r="AZA203" s="23"/>
      <c r="AZB203" s="23"/>
      <c r="AZC203" s="23"/>
      <c r="AZD203" s="23"/>
      <c r="AZE203" s="23"/>
      <c r="AZF203" s="23"/>
      <c r="AZG203" s="23"/>
      <c r="AZH203" s="23"/>
      <c r="AZI203" s="23"/>
      <c r="AZJ203" s="23"/>
      <c r="AZK203" s="23"/>
      <c r="AZL203" s="23"/>
      <c r="AZM203" s="23"/>
      <c r="AZN203" s="23"/>
      <c r="AZO203" s="23"/>
      <c r="AZP203" s="23"/>
      <c r="AZQ203" s="23"/>
      <c r="AZR203" s="23"/>
      <c r="AZS203" s="23"/>
      <c r="AZT203" s="23"/>
      <c r="AZU203" s="23"/>
      <c r="AZV203" s="23"/>
      <c r="AZW203" s="23"/>
      <c r="AZX203" s="23"/>
      <c r="AZY203" s="23"/>
      <c r="AZZ203" s="23"/>
      <c r="BAA203" s="23"/>
      <c r="BAB203" s="23"/>
      <c r="BAC203" s="23"/>
      <c r="BAD203" s="23"/>
      <c r="BAE203" s="23"/>
      <c r="BAF203" s="23"/>
      <c r="BAG203" s="23"/>
      <c r="BAH203" s="23"/>
      <c r="BAI203" s="23"/>
      <c r="BAJ203" s="23"/>
      <c r="BAK203" s="23"/>
      <c r="BAL203" s="23"/>
      <c r="BAM203" s="23"/>
      <c r="BAN203" s="23"/>
      <c r="BAO203" s="23"/>
      <c r="BAP203" s="23"/>
      <c r="BAQ203" s="23"/>
      <c r="BAR203" s="23"/>
      <c r="BAS203" s="23"/>
      <c r="BAT203" s="23"/>
      <c r="BAU203" s="23"/>
      <c r="BAV203" s="23"/>
      <c r="BAW203" s="23"/>
      <c r="BAX203" s="23"/>
      <c r="BAY203" s="23"/>
      <c r="BAZ203" s="23"/>
      <c r="BBA203" s="23"/>
      <c r="BBB203" s="23"/>
      <c r="BBC203" s="23"/>
      <c r="BBD203" s="23"/>
      <c r="BBE203" s="23"/>
      <c r="BBF203" s="23"/>
      <c r="BBG203" s="23"/>
      <c r="BBH203" s="23"/>
      <c r="BBI203" s="23"/>
      <c r="BBJ203" s="23"/>
      <c r="BBK203" s="23"/>
      <c r="BBL203" s="23"/>
      <c r="BBM203" s="23"/>
      <c r="BBN203" s="23"/>
      <c r="BBO203" s="23"/>
      <c r="BBP203" s="23"/>
      <c r="BBQ203" s="23"/>
      <c r="BBR203" s="23"/>
      <c r="BBS203" s="23"/>
      <c r="BBT203" s="23"/>
      <c r="BBU203" s="23"/>
      <c r="BBV203" s="23"/>
      <c r="BBW203" s="23"/>
      <c r="BBX203" s="23"/>
      <c r="BBY203" s="23"/>
      <c r="BBZ203" s="23"/>
      <c r="BCA203" s="23"/>
      <c r="BCB203" s="23"/>
      <c r="BCC203" s="23"/>
      <c r="BCD203" s="23"/>
      <c r="BCE203" s="23"/>
      <c r="BCF203" s="23"/>
      <c r="BCG203" s="23"/>
      <c r="BCH203" s="23"/>
      <c r="BCI203" s="23"/>
      <c r="BCJ203" s="23"/>
      <c r="BCK203" s="23"/>
      <c r="BCL203" s="23"/>
      <c r="BCM203" s="23"/>
      <c r="BCN203" s="23"/>
      <c r="BCO203" s="23"/>
      <c r="BCP203" s="23"/>
      <c r="BCQ203" s="23"/>
      <c r="BCR203" s="23"/>
      <c r="BCS203" s="23"/>
      <c r="BCT203" s="23"/>
      <c r="BCU203" s="23"/>
      <c r="BCV203" s="23"/>
      <c r="BCW203" s="23"/>
      <c r="BCX203" s="23"/>
      <c r="BCY203" s="23"/>
      <c r="BCZ203" s="23"/>
      <c r="BDA203" s="23"/>
      <c r="BDB203" s="23"/>
      <c r="BDC203" s="23"/>
      <c r="BDD203" s="23"/>
      <c r="BDE203" s="23"/>
      <c r="BDF203" s="23"/>
      <c r="BDG203" s="23"/>
      <c r="BDH203" s="23"/>
      <c r="BDI203" s="23"/>
      <c r="BDJ203" s="23"/>
      <c r="BDK203" s="23"/>
      <c r="BDL203" s="23"/>
      <c r="BDM203" s="23"/>
      <c r="BDN203" s="23"/>
      <c r="BDO203" s="23"/>
      <c r="BDP203" s="23"/>
      <c r="BDQ203" s="23"/>
      <c r="BDR203" s="23"/>
      <c r="BDS203" s="23"/>
      <c r="BDT203" s="23"/>
      <c r="BDU203" s="23"/>
      <c r="BDV203" s="23"/>
      <c r="BDW203" s="23"/>
      <c r="BDX203" s="23"/>
      <c r="BDY203" s="23"/>
      <c r="BDZ203" s="23"/>
      <c r="BEA203" s="23"/>
      <c r="BEB203" s="23"/>
      <c r="BEC203" s="23"/>
      <c r="BED203" s="23"/>
      <c r="BEE203" s="23"/>
      <c r="BEF203" s="23"/>
      <c r="BEG203" s="23"/>
      <c r="BEH203" s="23"/>
      <c r="BEI203" s="23"/>
      <c r="BEJ203" s="23"/>
      <c r="BEK203" s="23"/>
      <c r="BEL203" s="23"/>
      <c r="BEM203" s="23"/>
      <c r="BEN203" s="23"/>
      <c r="BEO203" s="23"/>
      <c r="BEP203" s="23"/>
      <c r="BEQ203" s="23"/>
      <c r="BER203" s="23"/>
      <c r="BES203" s="23"/>
      <c r="BET203" s="23"/>
      <c r="BEU203" s="23"/>
      <c r="BEV203" s="23"/>
      <c r="BEW203" s="23"/>
      <c r="BEX203" s="23"/>
      <c r="BEY203" s="23"/>
      <c r="BEZ203" s="23"/>
      <c r="BFA203" s="23"/>
      <c r="BFB203" s="23"/>
      <c r="BFC203" s="23"/>
      <c r="BFD203" s="23"/>
      <c r="BFE203" s="23"/>
      <c r="BFF203" s="23"/>
      <c r="BFG203" s="23"/>
      <c r="BFH203" s="23"/>
      <c r="BFI203" s="23"/>
      <c r="BFJ203" s="23"/>
      <c r="BFK203" s="23"/>
      <c r="BFL203" s="23"/>
      <c r="BFM203" s="23"/>
      <c r="BFN203" s="23"/>
      <c r="BFO203" s="23"/>
      <c r="BFP203" s="23"/>
      <c r="BFQ203" s="23"/>
      <c r="BFR203" s="23"/>
      <c r="BFS203" s="23"/>
      <c r="BFT203" s="23"/>
      <c r="BFU203" s="23"/>
      <c r="BFV203" s="23"/>
      <c r="BFW203" s="23"/>
      <c r="BFX203" s="23"/>
      <c r="BFY203" s="23"/>
      <c r="BFZ203" s="23"/>
      <c r="BGA203" s="23"/>
      <c r="BGB203" s="23"/>
      <c r="BGC203" s="23"/>
      <c r="BGD203" s="23"/>
      <c r="BGE203" s="23"/>
      <c r="BGF203" s="23"/>
      <c r="BGG203" s="23"/>
      <c r="BGH203" s="23"/>
      <c r="BGI203" s="23"/>
      <c r="BGJ203" s="23"/>
      <c r="BGK203" s="23"/>
      <c r="BGL203" s="23"/>
      <c r="BGM203" s="23"/>
      <c r="BGN203" s="23"/>
      <c r="BGO203" s="23"/>
      <c r="BGP203" s="23"/>
      <c r="BGQ203" s="23"/>
      <c r="BGR203" s="23"/>
      <c r="BGS203" s="23"/>
      <c r="BGT203" s="23"/>
      <c r="BGU203" s="23"/>
      <c r="BGV203" s="23"/>
      <c r="BGW203" s="23"/>
      <c r="BGX203" s="23"/>
      <c r="BGY203" s="23"/>
      <c r="BGZ203" s="23"/>
      <c r="BHA203" s="23"/>
      <c r="BHB203" s="23"/>
      <c r="BHC203" s="23"/>
      <c r="BHD203" s="23"/>
      <c r="BHE203" s="23"/>
      <c r="BHF203" s="23"/>
      <c r="BHG203" s="23"/>
      <c r="BHH203" s="23"/>
      <c r="BHI203" s="23"/>
      <c r="BHJ203" s="23"/>
      <c r="BHK203" s="23"/>
      <c r="BHL203" s="23"/>
      <c r="BHM203" s="23"/>
      <c r="BHN203" s="23"/>
      <c r="BHO203" s="23"/>
      <c r="BHP203" s="23"/>
      <c r="BHQ203" s="23"/>
      <c r="BHR203" s="23"/>
      <c r="BHS203" s="23"/>
      <c r="BHT203" s="23"/>
      <c r="BHU203" s="23"/>
      <c r="BHV203" s="23"/>
      <c r="BHW203" s="23"/>
      <c r="BHX203" s="23"/>
      <c r="BHY203" s="23"/>
      <c r="BHZ203" s="23"/>
      <c r="BIA203" s="23"/>
      <c r="BIB203" s="23"/>
      <c r="BIC203" s="23"/>
      <c r="BID203" s="23"/>
      <c r="BIE203" s="23"/>
      <c r="BIF203" s="23"/>
      <c r="BIG203" s="23"/>
      <c r="BIH203" s="23"/>
      <c r="BII203" s="23"/>
      <c r="BIJ203" s="23"/>
      <c r="BIK203" s="23"/>
      <c r="BIL203" s="23"/>
      <c r="BIM203" s="23"/>
      <c r="BIN203" s="23"/>
      <c r="BIO203" s="23"/>
      <c r="BIP203" s="23"/>
      <c r="BIQ203" s="23"/>
      <c r="BIR203" s="23"/>
      <c r="BIS203" s="23"/>
      <c r="BIT203" s="23"/>
      <c r="BIU203" s="23"/>
      <c r="BIV203" s="23"/>
      <c r="BIW203" s="23"/>
      <c r="BIX203" s="23"/>
      <c r="BIY203" s="23"/>
      <c r="BIZ203" s="23"/>
      <c r="BJA203" s="23"/>
      <c r="BJB203" s="23"/>
      <c r="BJC203" s="23"/>
      <c r="BJD203" s="23"/>
      <c r="BJE203" s="23"/>
      <c r="BJF203" s="23"/>
      <c r="BJG203" s="23"/>
      <c r="BJH203" s="23"/>
      <c r="BJI203" s="23"/>
      <c r="BJJ203" s="23"/>
      <c r="BJK203" s="23"/>
      <c r="BJL203" s="23"/>
      <c r="BJM203" s="23"/>
      <c r="BJN203" s="23"/>
      <c r="BJO203" s="23"/>
      <c r="BJP203" s="23"/>
      <c r="BJQ203" s="23"/>
      <c r="BJR203" s="23"/>
      <c r="BJS203" s="23"/>
      <c r="BJT203" s="23"/>
      <c r="BJU203" s="23"/>
      <c r="BJV203" s="23"/>
      <c r="BJW203" s="23"/>
      <c r="BJX203" s="23"/>
      <c r="BJY203" s="23"/>
      <c r="BJZ203" s="23"/>
      <c r="BKA203" s="23"/>
      <c r="BKB203" s="23"/>
      <c r="BKC203" s="23"/>
      <c r="BKD203" s="23"/>
      <c r="BKE203" s="23"/>
      <c r="BKF203" s="23"/>
      <c r="BKG203" s="23"/>
      <c r="BKH203" s="23"/>
      <c r="BKI203" s="23"/>
      <c r="BKJ203" s="23"/>
      <c r="BKK203" s="23"/>
      <c r="BKL203" s="23"/>
      <c r="BKM203" s="23"/>
      <c r="BKN203" s="23"/>
      <c r="BKO203" s="23"/>
      <c r="BKP203" s="23"/>
      <c r="BKQ203" s="23"/>
      <c r="BKR203" s="23"/>
      <c r="BKS203" s="23"/>
      <c r="BKT203" s="23"/>
      <c r="BKU203" s="23"/>
      <c r="BKV203" s="23"/>
      <c r="BKW203" s="23"/>
      <c r="BKX203" s="23"/>
      <c r="BKY203" s="23"/>
      <c r="BKZ203" s="23"/>
      <c r="BLA203" s="23"/>
      <c r="BLB203" s="23"/>
      <c r="BLC203" s="23"/>
      <c r="BLD203" s="23"/>
      <c r="BLE203" s="23"/>
      <c r="BLF203" s="23"/>
      <c r="BLG203" s="23"/>
      <c r="BLH203" s="23"/>
      <c r="BLI203" s="23"/>
      <c r="BLJ203" s="23"/>
      <c r="BLK203" s="23"/>
      <c r="BLL203" s="23"/>
      <c r="BLM203" s="23"/>
      <c r="BLN203" s="23"/>
      <c r="BLO203" s="23"/>
      <c r="BLP203" s="23"/>
      <c r="BLQ203" s="23"/>
      <c r="BLR203" s="23"/>
      <c r="BLS203" s="23"/>
      <c r="BLT203" s="23"/>
      <c r="BLU203" s="23"/>
      <c r="BLV203" s="23"/>
      <c r="BLW203" s="23"/>
      <c r="BLX203" s="23"/>
      <c r="BLY203" s="23"/>
      <c r="BLZ203" s="23"/>
      <c r="BMA203" s="23"/>
      <c r="BMB203" s="23"/>
      <c r="BMC203" s="23"/>
      <c r="BMD203" s="23"/>
      <c r="BME203" s="23"/>
      <c r="BMF203" s="23"/>
      <c r="BMG203" s="23"/>
      <c r="BMH203" s="23"/>
      <c r="BMI203" s="23"/>
      <c r="BMJ203" s="23"/>
      <c r="BMK203" s="23"/>
      <c r="BML203" s="23"/>
      <c r="BMM203" s="23"/>
      <c r="BMN203" s="23"/>
      <c r="BMO203" s="23"/>
      <c r="BMP203" s="23"/>
      <c r="BMQ203" s="23"/>
      <c r="BMR203" s="23"/>
      <c r="BMS203" s="23"/>
      <c r="BMT203" s="23"/>
      <c r="BMU203" s="23"/>
      <c r="BMV203" s="23"/>
      <c r="BMW203" s="23"/>
      <c r="BMX203" s="23"/>
      <c r="BMY203" s="23"/>
      <c r="BMZ203" s="23"/>
      <c r="BNA203" s="23"/>
      <c r="BNB203" s="23"/>
      <c r="BNC203" s="23"/>
      <c r="BND203" s="23"/>
      <c r="BNE203" s="23"/>
      <c r="BNF203" s="23"/>
      <c r="BNG203" s="23"/>
      <c r="BNH203" s="23"/>
      <c r="BNI203" s="23"/>
      <c r="BNJ203" s="23"/>
      <c r="BNK203" s="23"/>
      <c r="BNL203" s="23"/>
      <c r="BNM203" s="23"/>
      <c r="BNN203" s="23"/>
      <c r="BNO203" s="23"/>
      <c r="BNP203" s="23"/>
      <c r="BNQ203" s="23"/>
      <c r="BNR203" s="23"/>
      <c r="BNS203" s="23"/>
      <c r="BNT203" s="23"/>
      <c r="BNU203" s="23"/>
      <c r="BNV203" s="23"/>
      <c r="BNW203" s="23"/>
      <c r="BNX203" s="23"/>
      <c r="BNY203" s="23"/>
      <c r="BNZ203" s="23"/>
      <c r="BOA203" s="23"/>
      <c r="BOB203" s="23"/>
      <c r="BOC203" s="23"/>
      <c r="BOD203" s="23"/>
      <c r="BOE203" s="23"/>
      <c r="BOF203" s="23"/>
      <c r="BOG203" s="23"/>
      <c r="BOH203" s="23"/>
      <c r="BOI203" s="23"/>
      <c r="BOJ203" s="23"/>
      <c r="BOK203" s="23"/>
      <c r="BOL203" s="23"/>
      <c r="BOM203" s="23"/>
      <c r="BON203" s="23"/>
      <c r="BOO203" s="23"/>
      <c r="BOP203" s="23"/>
      <c r="BOQ203" s="23"/>
      <c r="BOR203" s="23"/>
      <c r="BOS203" s="23"/>
      <c r="BOT203" s="23"/>
      <c r="BOU203" s="23"/>
      <c r="BOV203" s="23"/>
      <c r="BOW203" s="23"/>
      <c r="BOX203" s="23"/>
      <c r="BOY203" s="23"/>
      <c r="BOZ203" s="23"/>
      <c r="BPA203" s="23"/>
      <c r="BPB203" s="23"/>
      <c r="BPC203" s="23"/>
      <c r="BPD203" s="23"/>
      <c r="BPE203" s="23"/>
      <c r="BPF203" s="23"/>
      <c r="BPG203" s="23"/>
      <c r="BPH203" s="23"/>
      <c r="BPI203" s="23"/>
      <c r="BPJ203" s="23"/>
      <c r="BPK203" s="23"/>
      <c r="BPL203" s="23"/>
      <c r="BPM203" s="23"/>
      <c r="BPN203" s="23"/>
      <c r="BPO203" s="23"/>
      <c r="BPP203" s="23"/>
      <c r="BPQ203" s="23"/>
      <c r="BPR203" s="23"/>
      <c r="BPS203" s="23"/>
      <c r="BPT203" s="23"/>
      <c r="BPU203" s="23"/>
      <c r="BPV203" s="23"/>
      <c r="BPW203" s="23"/>
      <c r="BPX203" s="23"/>
      <c r="BPY203" s="23"/>
      <c r="BPZ203" s="23"/>
      <c r="BQA203" s="23"/>
      <c r="BQB203" s="23"/>
      <c r="BQC203" s="23"/>
      <c r="BQD203" s="23"/>
      <c r="BQE203" s="23"/>
      <c r="BQF203" s="23"/>
      <c r="BQG203" s="23"/>
      <c r="BQH203" s="23"/>
      <c r="BQI203" s="23"/>
      <c r="BQJ203" s="23"/>
      <c r="BQK203" s="23"/>
      <c r="BQL203" s="23"/>
      <c r="BQM203" s="23"/>
      <c r="BQN203" s="23"/>
      <c r="BQO203" s="23"/>
      <c r="BQP203" s="23"/>
      <c r="BQQ203" s="23"/>
      <c r="BQR203" s="23"/>
      <c r="BQS203" s="23"/>
      <c r="BQT203" s="23"/>
      <c r="BQU203" s="23"/>
      <c r="BQV203" s="23"/>
      <c r="BQW203" s="23"/>
      <c r="BQX203" s="23"/>
      <c r="BQY203" s="23"/>
      <c r="BQZ203" s="23"/>
      <c r="BRA203" s="23"/>
      <c r="BRB203" s="23"/>
      <c r="BRC203" s="23"/>
      <c r="BRD203" s="23"/>
      <c r="BRE203" s="23"/>
      <c r="BRF203" s="23"/>
      <c r="BRG203" s="23"/>
      <c r="BRH203" s="23"/>
      <c r="BRI203" s="23"/>
      <c r="BRJ203" s="23"/>
      <c r="BRK203" s="23"/>
      <c r="BRL203" s="23"/>
      <c r="BRM203" s="23"/>
      <c r="BRN203" s="23"/>
      <c r="BRO203" s="23"/>
      <c r="BRP203" s="23"/>
      <c r="BRQ203" s="23"/>
      <c r="BRR203" s="23"/>
      <c r="BRS203" s="23"/>
      <c r="BRT203" s="23"/>
      <c r="BRU203" s="23"/>
      <c r="BRV203" s="23"/>
      <c r="BRW203" s="23"/>
      <c r="BRX203" s="23"/>
      <c r="BRY203" s="23"/>
      <c r="BRZ203" s="23"/>
      <c r="BSA203" s="23"/>
      <c r="BSB203" s="23"/>
      <c r="BSC203" s="23"/>
      <c r="BSD203" s="23"/>
      <c r="BSE203" s="23"/>
      <c r="BSF203" s="23"/>
      <c r="BSG203" s="23"/>
      <c r="BSH203" s="23"/>
      <c r="BSI203" s="23"/>
      <c r="BSJ203" s="23"/>
      <c r="BSK203" s="23"/>
      <c r="BSL203" s="23"/>
      <c r="BSM203" s="23"/>
      <c r="BSN203" s="23"/>
      <c r="BSO203" s="23"/>
      <c r="BSP203" s="23"/>
      <c r="BSQ203" s="23"/>
      <c r="BSR203" s="23"/>
      <c r="BSS203" s="23"/>
      <c r="BST203" s="23"/>
      <c r="BSU203" s="23"/>
      <c r="BSV203" s="23"/>
      <c r="BSW203" s="23"/>
      <c r="BSX203" s="23"/>
      <c r="BSY203" s="23"/>
      <c r="BSZ203" s="23"/>
      <c r="BTA203" s="23"/>
      <c r="BTB203" s="23"/>
      <c r="BTC203" s="23"/>
      <c r="BTD203" s="23"/>
      <c r="BTE203" s="23"/>
      <c r="BTF203" s="23"/>
      <c r="BTG203" s="23"/>
      <c r="BTH203" s="23"/>
      <c r="BTI203" s="23"/>
      <c r="BTJ203" s="23"/>
      <c r="BTK203" s="23"/>
      <c r="BTL203" s="23"/>
      <c r="BTM203" s="23"/>
      <c r="BTN203" s="23"/>
      <c r="BTO203" s="23"/>
      <c r="BTP203" s="23"/>
      <c r="BTQ203" s="23"/>
      <c r="BTR203" s="23"/>
      <c r="BTS203" s="23"/>
      <c r="BTT203" s="23"/>
      <c r="BTU203" s="23"/>
      <c r="BTV203" s="23"/>
      <c r="BTW203" s="23"/>
      <c r="BTX203" s="23"/>
      <c r="BTY203" s="23"/>
      <c r="BTZ203" s="23"/>
      <c r="BUA203" s="23"/>
      <c r="BUB203" s="23"/>
      <c r="BUC203" s="23"/>
      <c r="BUD203" s="23"/>
      <c r="BUE203" s="23"/>
      <c r="BUF203" s="23"/>
      <c r="BUG203" s="23"/>
      <c r="BUH203" s="23"/>
      <c r="BUI203" s="23"/>
      <c r="BUJ203" s="23"/>
      <c r="BUK203" s="23"/>
      <c r="BUL203" s="23"/>
      <c r="BUM203" s="23"/>
      <c r="BUN203" s="23"/>
      <c r="BUO203" s="23"/>
      <c r="BUP203" s="23"/>
      <c r="BUQ203" s="23"/>
      <c r="BUR203" s="23"/>
      <c r="BUS203" s="23"/>
      <c r="BUT203" s="23"/>
      <c r="BUU203" s="23"/>
      <c r="BUV203" s="23"/>
      <c r="BUW203" s="23"/>
      <c r="BUX203" s="23"/>
      <c r="BUY203" s="23"/>
      <c r="BUZ203" s="23"/>
      <c r="BVA203" s="23"/>
      <c r="BVB203" s="23"/>
      <c r="BVC203" s="23"/>
      <c r="BVD203" s="23"/>
      <c r="BVE203" s="23"/>
      <c r="BVF203" s="23"/>
      <c r="BVG203" s="23"/>
      <c r="BVH203" s="23"/>
      <c r="BVI203" s="23"/>
      <c r="BVJ203" s="23"/>
      <c r="BVK203" s="23"/>
      <c r="BVL203" s="23"/>
      <c r="BVM203" s="23"/>
      <c r="BVN203" s="23"/>
      <c r="BVO203" s="23"/>
      <c r="BVP203" s="23"/>
      <c r="BVQ203" s="23"/>
      <c r="BVR203" s="23"/>
      <c r="BVS203" s="23"/>
      <c r="BVT203" s="23"/>
      <c r="BVU203" s="23"/>
      <c r="BVV203" s="23"/>
      <c r="BVW203" s="23"/>
      <c r="BVX203" s="23"/>
      <c r="BVY203" s="23"/>
      <c r="BVZ203" s="23"/>
      <c r="BWA203" s="23"/>
      <c r="BWB203" s="23"/>
      <c r="BWC203" s="23"/>
      <c r="BWD203" s="23"/>
      <c r="BWE203" s="23"/>
      <c r="BWF203" s="23"/>
      <c r="BWG203" s="23"/>
      <c r="BWH203" s="23"/>
      <c r="BWI203" s="23"/>
      <c r="BWJ203" s="23"/>
      <c r="BWK203" s="23"/>
      <c r="BWL203" s="23"/>
      <c r="BWM203" s="23"/>
      <c r="BWN203" s="23"/>
      <c r="BWO203" s="23"/>
      <c r="BWP203" s="23"/>
      <c r="BWQ203" s="23"/>
      <c r="BWR203" s="23"/>
      <c r="BWS203" s="23"/>
      <c r="BWT203" s="23"/>
      <c r="BWU203" s="23"/>
      <c r="BWV203" s="23"/>
      <c r="BWW203" s="23"/>
      <c r="BWX203" s="23"/>
      <c r="BWY203" s="23"/>
      <c r="BWZ203" s="23"/>
      <c r="BXA203" s="23"/>
      <c r="BXB203" s="23"/>
      <c r="BXC203" s="23"/>
      <c r="BXD203" s="23"/>
      <c r="BXE203" s="23"/>
      <c r="BXF203" s="23"/>
      <c r="BXG203" s="23"/>
      <c r="BXH203" s="23"/>
      <c r="BXI203" s="23"/>
      <c r="BXJ203" s="23"/>
      <c r="BXK203" s="23"/>
      <c r="BXL203" s="23"/>
      <c r="BXM203" s="23"/>
      <c r="BXN203" s="23"/>
      <c r="BXO203" s="23"/>
      <c r="BXP203" s="23"/>
      <c r="BXQ203" s="23"/>
      <c r="BXR203" s="23"/>
      <c r="BXS203" s="23"/>
      <c r="BXT203" s="23"/>
      <c r="BXU203" s="23"/>
      <c r="BXV203" s="23"/>
      <c r="BXW203" s="23"/>
      <c r="BXX203" s="23"/>
      <c r="BXY203" s="23"/>
      <c r="BXZ203" s="23"/>
      <c r="BYA203" s="23"/>
      <c r="BYB203" s="23"/>
      <c r="BYC203" s="23"/>
      <c r="BYD203" s="23"/>
      <c r="BYE203" s="23"/>
      <c r="BYF203" s="23"/>
      <c r="BYG203" s="23"/>
      <c r="BYH203" s="23"/>
      <c r="BYI203" s="23"/>
      <c r="BYJ203" s="23"/>
      <c r="BYK203" s="23"/>
      <c r="BYL203" s="23"/>
      <c r="BYM203" s="23"/>
      <c r="BYN203" s="23"/>
      <c r="BYO203" s="23"/>
      <c r="BYP203" s="23"/>
      <c r="BYQ203" s="23"/>
      <c r="BYR203" s="23"/>
      <c r="BYS203" s="23"/>
      <c r="BYT203" s="23"/>
      <c r="BYU203" s="23"/>
      <c r="BYV203" s="23"/>
      <c r="BYW203" s="23"/>
      <c r="BYX203" s="23"/>
      <c r="BYY203" s="23"/>
      <c r="BYZ203" s="23"/>
      <c r="BZA203" s="23"/>
      <c r="BZB203" s="23"/>
      <c r="BZC203" s="23"/>
      <c r="BZD203" s="23"/>
      <c r="BZE203" s="23"/>
      <c r="BZF203" s="23"/>
      <c r="BZG203" s="23"/>
      <c r="BZH203" s="23"/>
      <c r="BZI203" s="23"/>
      <c r="BZJ203" s="23"/>
      <c r="BZK203" s="23"/>
      <c r="BZL203" s="23"/>
      <c r="BZM203" s="23"/>
      <c r="BZN203" s="23"/>
      <c r="BZO203" s="23"/>
      <c r="BZP203" s="23"/>
      <c r="BZQ203" s="23"/>
      <c r="BZR203" s="23"/>
      <c r="BZS203" s="23"/>
      <c r="BZT203" s="23"/>
      <c r="BZU203" s="23"/>
      <c r="BZV203" s="23"/>
      <c r="BZW203" s="23"/>
      <c r="BZX203" s="23"/>
      <c r="BZY203" s="23"/>
      <c r="BZZ203" s="23"/>
      <c r="CAA203" s="23"/>
      <c r="CAB203" s="23"/>
      <c r="CAC203" s="23"/>
      <c r="CAD203" s="23"/>
      <c r="CAE203" s="23"/>
      <c r="CAF203" s="23"/>
      <c r="CAG203" s="23"/>
      <c r="CAH203" s="23"/>
      <c r="CAI203" s="23"/>
      <c r="CAJ203" s="23"/>
      <c r="CAK203" s="23"/>
      <c r="CAL203" s="23"/>
      <c r="CAM203" s="23"/>
      <c r="CAN203" s="23"/>
      <c r="CAO203" s="23"/>
      <c r="CAP203" s="23"/>
      <c r="CAQ203" s="23"/>
      <c r="CAR203" s="23"/>
      <c r="CAS203" s="23"/>
      <c r="CAT203" s="23"/>
      <c r="CAU203" s="23"/>
      <c r="CAV203" s="23"/>
      <c r="CAW203" s="23"/>
      <c r="CAX203" s="23"/>
      <c r="CAY203" s="23"/>
      <c r="CAZ203" s="23"/>
      <c r="CBA203" s="23"/>
      <c r="CBB203" s="23"/>
      <c r="CBC203" s="23"/>
      <c r="CBD203" s="23"/>
      <c r="CBE203" s="23"/>
      <c r="CBF203" s="23"/>
      <c r="CBG203" s="23"/>
      <c r="CBH203" s="23"/>
      <c r="CBI203" s="23"/>
      <c r="CBJ203" s="23"/>
      <c r="CBK203" s="23"/>
      <c r="CBL203" s="23"/>
      <c r="CBM203" s="23"/>
      <c r="CBN203" s="23"/>
      <c r="CBO203" s="23"/>
      <c r="CBP203" s="23"/>
      <c r="CBQ203" s="23"/>
      <c r="CBR203" s="23"/>
      <c r="CBS203" s="23"/>
      <c r="CBT203" s="23"/>
      <c r="CBU203" s="23"/>
      <c r="CBV203" s="23"/>
      <c r="CBW203" s="23"/>
      <c r="CBX203" s="23"/>
      <c r="CBY203" s="23"/>
      <c r="CBZ203" s="23"/>
      <c r="CCA203" s="23"/>
      <c r="CCB203" s="23"/>
      <c r="CCC203" s="23"/>
      <c r="CCD203" s="23"/>
      <c r="CCE203" s="23"/>
      <c r="CCF203" s="23"/>
      <c r="CCG203" s="23"/>
      <c r="CCH203" s="23"/>
      <c r="CCI203" s="23"/>
      <c r="CCJ203" s="23"/>
      <c r="CCK203" s="23"/>
      <c r="CCL203" s="23"/>
      <c r="CCM203" s="23"/>
      <c r="CCN203" s="23"/>
      <c r="CCO203" s="23"/>
      <c r="CCP203" s="23"/>
      <c r="CCQ203" s="23"/>
      <c r="CCR203" s="23"/>
      <c r="CCS203" s="23"/>
      <c r="CCT203" s="23"/>
      <c r="CCU203" s="23"/>
      <c r="CCV203" s="23"/>
      <c r="CCW203" s="23"/>
      <c r="CCX203" s="23"/>
      <c r="CCY203" s="23"/>
      <c r="CCZ203" s="23"/>
      <c r="CDA203" s="23"/>
      <c r="CDB203" s="23"/>
      <c r="CDC203" s="23"/>
      <c r="CDD203" s="23"/>
      <c r="CDE203" s="23"/>
      <c r="CDF203" s="23"/>
      <c r="CDG203" s="23"/>
      <c r="CDH203" s="23"/>
      <c r="CDI203" s="23"/>
      <c r="CDJ203" s="23"/>
      <c r="CDK203" s="23"/>
      <c r="CDL203" s="23"/>
      <c r="CDM203" s="23"/>
      <c r="CDN203" s="23"/>
      <c r="CDO203" s="23"/>
      <c r="CDP203" s="23"/>
      <c r="CDQ203" s="23"/>
      <c r="CDR203" s="23"/>
      <c r="CDS203" s="23"/>
      <c r="CDT203" s="23"/>
      <c r="CDU203" s="23"/>
      <c r="CDV203" s="23"/>
      <c r="CDW203" s="23"/>
      <c r="CDX203" s="23"/>
      <c r="CDY203" s="23"/>
      <c r="CDZ203" s="23"/>
      <c r="CEA203" s="23"/>
      <c r="CEB203" s="23"/>
      <c r="CEC203" s="23"/>
      <c r="CED203" s="23"/>
      <c r="CEE203" s="23"/>
      <c r="CEF203" s="23"/>
      <c r="CEG203" s="23"/>
      <c r="CEH203" s="23"/>
      <c r="CEI203" s="23"/>
      <c r="CEJ203" s="23"/>
      <c r="CEK203" s="23"/>
      <c r="CEL203" s="23"/>
      <c r="CEM203" s="23"/>
      <c r="CEN203" s="23"/>
      <c r="CEO203" s="23"/>
      <c r="CEP203" s="23"/>
      <c r="CEQ203" s="23"/>
      <c r="CER203" s="23"/>
      <c r="CES203" s="23"/>
      <c r="CET203" s="23"/>
      <c r="CEU203" s="23"/>
      <c r="CEV203" s="23"/>
      <c r="CEW203" s="23"/>
      <c r="CEX203" s="23"/>
      <c r="CEY203" s="23"/>
      <c r="CEZ203" s="23"/>
      <c r="CFA203" s="23"/>
      <c r="CFB203" s="23"/>
      <c r="CFC203" s="23"/>
      <c r="CFD203" s="23"/>
      <c r="CFE203" s="23"/>
      <c r="CFF203" s="23"/>
      <c r="CFG203" s="23"/>
      <c r="CFH203" s="23"/>
      <c r="CFI203" s="23"/>
      <c r="CFJ203" s="23"/>
      <c r="CFK203" s="23"/>
      <c r="CFL203" s="23"/>
      <c r="CFM203" s="23"/>
      <c r="CFN203" s="23"/>
      <c r="CFO203" s="23"/>
      <c r="CFP203" s="23"/>
      <c r="CFQ203" s="23"/>
      <c r="CFR203" s="23"/>
      <c r="CFS203" s="23"/>
      <c r="CFT203" s="23"/>
      <c r="CFU203" s="23"/>
      <c r="CFV203" s="23"/>
      <c r="CFW203" s="23"/>
      <c r="CFX203" s="23"/>
      <c r="CFY203" s="23"/>
      <c r="CFZ203" s="23"/>
      <c r="CGA203" s="23"/>
      <c r="CGB203" s="23"/>
      <c r="CGC203" s="23"/>
      <c r="CGD203" s="23"/>
      <c r="CGE203" s="23"/>
      <c r="CGF203" s="23"/>
      <c r="CGG203" s="23"/>
      <c r="CGH203" s="23"/>
      <c r="CGI203" s="23"/>
      <c r="CGJ203" s="23"/>
      <c r="CGK203" s="23"/>
      <c r="CGL203" s="23"/>
      <c r="CGM203" s="23"/>
      <c r="CGN203" s="23"/>
      <c r="CGO203" s="23"/>
      <c r="CGP203" s="23"/>
      <c r="CGQ203" s="23"/>
      <c r="CGR203" s="23"/>
      <c r="CGS203" s="23"/>
      <c r="CGT203" s="23"/>
      <c r="CGU203" s="23"/>
      <c r="CGV203" s="23"/>
      <c r="CGW203" s="23"/>
      <c r="CGX203" s="23"/>
      <c r="CGY203" s="23"/>
      <c r="CGZ203" s="23"/>
      <c r="CHA203" s="23"/>
      <c r="CHB203" s="23"/>
      <c r="CHC203" s="23"/>
      <c r="CHD203" s="23"/>
      <c r="CHE203" s="23"/>
      <c r="CHF203" s="23"/>
      <c r="CHG203" s="23"/>
      <c r="CHH203" s="23"/>
      <c r="CHI203" s="23"/>
      <c r="CHJ203" s="23"/>
      <c r="CHK203" s="23"/>
      <c r="CHL203" s="23"/>
      <c r="CHM203" s="23"/>
      <c r="CHN203" s="23"/>
      <c r="CHO203" s="23"/>
      <c r="CHP203" s="23"/>
      <c r="CHQ203" s="23"/>
      <c r="CHR203" s="23"/>
      <c r="CHS203" s="23"/>
      <c r="CHT203" s="23"/>
      <c r="CHU203" s="23"/>
      <c r="CHV203" s="23"/>
      <c r="CHW203" s="23"/>
      <c r="CHX203" s="23"/>
      <c r="CHY203" s="23"/>
      <c r="CHZ203" s="23"/>
      <c r="CIA203" s="23"/>
      <c r="CIB203" s="23"/>
      <c r="CIC203" s="23"/>
      <c r="CID203" s="23"/>
      <c r="CIE203" s="23"/>
      <c r="CIF203" s="23"/>
      <c r="CIG203" s="23"/>
      <c r="CIH203" s="23"/>
      <c r="CII203" s="23"/>
      <c r="CIJ203" s="23"/>
      <c r="CIK203" s="23"/>
      <c r="CIL203" s="23"/>
      <c r="CIM203" s="23"/>
      <c r="CIN203" s="23"/>
      <c r="CIO203" s="23"/>
      <c r="CIP203" s="23"/>
      <c r="CIQ203" s="23"/>
      <c r="CIR203" s="23"/>
      <c r="CIS203" s="23"/>
      <c r="CIT203" s="23"/>
      <c r="CIU203" s="23"/>
      <c r="CIV203" s="23"/>
      <c r="CIW203" s="23"/>
      <c r="CIX203" s="23"/>
      <c r="CIY203" s="23"/>
      <c r="CIZ203" s="23"/>
      <c r="CJA203" s="23"/>
      <c r="CJB203" s="23"/>
      <c r="CJC203" s="23"/>
      <c r="CJD203" s="23"/>
      <c r="CJE203" s="23"/>
      <c r="CJF203" s="23"/>
      <c r="CJG203" s="23"/>
      <c r="CJH203" s="23"/>
      <c r="CJI203" s="23"/>
      <c r="CJJ203" s="23"/>
      <c r="CJK203" s="23"/>
      <c r="CJL203" s="23"/>
      <c r="CJM203" s="23"/>
      <c r="CJN203" s="23"/>
      <c r="CJO203" s="23"/>
      <c r="CJP203" s="23"/>
      <c r="CJQ203" s="23"/>
      <c r="CJR203" s="23"/>
      <c r="CJS203" s="23"/>
      <c r="CJT203" s="23"/>
      <c r="CJU203" s="23"/>
      <c r="CJV203" s="23"/>
      <c r="CJW203" s="23"/>
      <c r="CJX203" s="23"/>
      <c r="CJY203" s="23"/>
      <c r="CJZ203" s="23"/>
      <c r="CKA203" s="23"/>
      <c r="CKB203" s="23"/>
      <c r="CKC203" s="23"/>
      <c r="CKD203" s="23"/>
      <c r="CKE203" s="23"/>
      <c r="CKF203" s="23"/>
      <c r="CKG203" s="23"/>
      <c r="CKH203" s="23"/>
      <c r="CKI203" s="23"/>
      <c r="CKJ203" s="23"/>
      <c r="CKK203" s="23"/>
      <c r="CKL203" s="23"/>
      <c r="CKM203" s="23"/>
      <c r="CKN203" s="23"/>
      <c r="CKO203" s="23"/>
      <c r="CKP203" s="23"/>
      <c r="CKQ203" s="23"/>
      <c r="CKR203" s="23"/>
      <c r="CKS203" s="23"/>
      <c r="CKT203" s="23"/>
      <c r="CKU203" s="23"/>
      <c r="CKV203" s="23"/>
      <c r="CKW203" s="23"/>
      <c r="CKX203" s="23"/>
      <c r="CKY203" s="23"/>
      <c r="CKZ203" s="23"/>
      <c r="CLA203" s="23"/>
      <c r="CLB203" s="23"/>
      <c r="CLC203" s="23"/>
      <c r="CLD203" s="23"/>
      <c r="CLE203" s="23"/>
      <c r="CLF203" s="23"/>
      <c r="CLG203" s="23"/>
      <c r="CLH203" s="23"/>
      <c r="CLI203" s="23"/>
      <c r="CLJ203" s="23"/>
      <c r="CLK203" s="23"/>
      <c r="CLL203" s="23"/>
      <c r="CLM203" s="23"/>
      <c r="CLN203" s="23"/>
      <c r="CLO203" s="23"/>
      <c r="CLP203" s="23"/>
      <c r="CLQ203" s="23"/>
      <c r="CLR203" s="23"/>
      <c r="CLS203" s="23"/>
      <c r="CLT203" s="23"/>
      <c r="CLU203" s="23"/>
      <c r="CLV203" s="23"/>
      <c r="CLW203" s="23"/>
      <c r="CLX203" s="23"/>
      <c r="CLY203" s="23"/>
      <c r="CLZ203" s="23"/>
      <c r="CMA203" s="23"/>
      <c r="CMB203" s="23"/>
      <c r="CMC203" s="23"/>
      <c r="CMD203" s="23"/>
      <c r="CME203" s="23"/>
      <c r="CMF203" s="23"/>
      <c r="CMG203" s="23"/>
      <c r="CMH203" s="23"/>
      <c r="CMI203" s="23"/>
      <c r="CMJ203" s="23"/>
      <c r="CMK203" s="23"/>
      <c r="CML203" s="23"/>
      <c r="CMM203" s="23"/>
      <c r="CMN203" s="23"/>
      <c r="CMO203" s="23"/>
      <c r="CMP203" s="23"/>
      <c r="CMQ203" s="23"/>
      <c r="CMR203" s="23"/>
      <c r="CMS203" s="23"/>
      <c r="CMT203" s="23"/>
      <c r="CMU203" s="23"/>
      <c r="CMV203" s="23"/>
      <c r="CMW203" s="23"/>
      <c r="CMX203" s="23"/>
      <c r="CMY203" s="23"/>
      <c r="CMZ203" s="23"/>
      <c r="CNA203" s="23"/>
      <c r="CNB203" s="23"/>
      <c r="CNC203" s="23"/>
      <c r="CND203" s="23"/>
      <c r="CNE203" s="23"/>
      <c r="CNF203" s="23"/>
      <c r="CNG203" s="23"/>
      <c r="CNH203" s="23"/>
      <c r="CNI203" s="23"/>
      <c r="CNJ203" s="23"/>
      <c r="CNK203" s="23"/>
      <c r="CNL203" s="23"/>
      <c r="CNM203" s="23"/>
      <c r="CNN203" s="23"/>
      <c r="CNO203" s="23"/>
      <c r="CNP203" s="23"/>
      <c r="CNQ203" s="23"/>
      <c r="CNR203" s="23"/>
      <c r="CNS203" s="23"/>
      <c r="CNT203" s="23"/>
      <c r="CNU203" s="23"/>
      <c r="CNV203" s="23"/>
      <c r="CNW203" s="23"/>
      <c r="CNX203" s="23"/>
      <c r="CNY203" s="23"/>
      <c r="CNZ203" s="23"/>
      <c r="COA203" s="23"/>
      <c r="COB203" s="23"/>
      <c r="COC203" s="23"/>
      <c r="COD203" s="23"/>
      <c r="COE203" s="23"/>
      <c r="COF203" s="23"/>
      <c r="COG203" s="23"/>
      <c r="COH203" s="23"/>
      <c r="COI203" s="23"/>
      <c r="COJ203" s="23"/>
      <c r="COK203" s="23"/>
      <c r="COL203" s="23"/>
      <c r="COM203" s="23"/>
      <c r="CON203" s="23"/>
      <c r="COO203" s="23"/>
      <c r="COP203" s="23"/>
      <c r="COQ203" s="23"/>
      <c r="COR203" s="23"/>
      <c r="COS203" s="23"/>
      <c r="COT203" s="23"/>
      <c r="COU203" s="23"/>
      <c r="COV203" s="23"/>
      <c r="COW203" s="23"/>
      <c r="COX203" s="23"/>
      <c r="COY203" s="23"/>
      <c r="COZ203" s="23"/>
      <c r="CPA203" s="23"/>
      <c r="CPB203" s="23"/>
      <c r="CPC203" s="23"/>
      <c r="CPD203" s="23"/>
      <c r="CPE203" s="23"/>
      <c r="CPF203" s="23"/>
      <c r="CPG203" s="23"/>
      <c r="CPH203" s="23"/>
      <c r="CPI203" s="23"/>
      <c r="CPJ203" s="23"/>
      <c r="CPK203" s="23"/>
      <c r="CPL203" s="23"/>
      <c r="CPM203" s="23"/>
      <c r="CPN203" s="23"/>
      <c r="CPO203" s="23"/>
      <c r="CPP203" s="23"/>
      <c r="CPQ203" s="23"/>
      <c r="CPR203" s="23"/>
      <c r="CPS203" s="23"/>
      <c r="CPT203" s="23"/>
      <c r="CPU203" s="23"/>
      <c r="CPV203" s="23"/>
      <c r="CPW203" s="23"/>
      <c r="CPX203" s="23"/>
      <c r="CPY203" s="23"/>
      <c r="CPZ203" s="23"/>
      <c r="CQA203" s="23"/>
      <c r="CQB203" s="23"/>
      <c r="CQC203" s="23"/>
      <c r="CQD203" s="23"/>
      <c r="CQE203" s="23"/>
      <c r="CQF203" s="23"/>
      <c r="CQG203" s="23"/>
      <c r="CQH203" s="23"/>
      <c r="CQI203" s="23"/>
      <c r="CQJ203" s="23"/>
      <c r="CQK203" s="23"/>
      <c r="CQL203" s="23"/>
      <c r="CQM203" s="23"/>
      <c r="CQN203" s="23"/>
      <c r="CQO203" s="23"/>
      <c r="CQP203" s="23"/>
      <c r="CQQ203" s="23"/>
      <c r="CQR203" s="23"/>
      <c r="CQS203" s="23"/>
      <c r="CQT203" s="23"/>
      <c r="CQU203" s="23"/>
      <c r="CQV203" s="23"/>
      <c r="CQW203" s="23"/>
      <c r="CQX203" s="23"/>
      <c r="CQY203" s="23"/>
      <c r="CQZ203" s="23"/>
      <c r="CRA203" s="23"/>
      <c r="CRB203" s="23"/>
      <c r="CRC203" s="23"/>
      <c r="CRD203" s="23"/>
      <c r="CRE203" s="23"/>
      <c r="CRF203" s="23"/>
      <c r="CRG203" s="23"/>
      <c r="CRH203" s="23"/>
      <c r="CRI203" s="23"/>
      <c r="CRJ203" s="23"/>
      <c r="CRK203" s="23"/>
      <c r="CRL203" s="23"/>
      <c r="CRM203" s="23"/>
      <c r="CRN203" s="23"/>
      <c r="CRO203" s="23"/>
      <c r="CRP203" s="23"/>
      <c r="CRQ203" s="23"/>
      <c r="CRR203" s="23"/>
      <c r="CRS203" s="23"/>
      <c r="CRT203" s="23"/>
      <c r="CRU203" s="23"/>
      <c r="CRV203" s="23"/>
      <c r="CRW203" s="23"/>
      <c r="CRX203" s="23"/>
      <c r="CRY203" s="23"/>
      <c r="CRZ203" s="23"/>
      <c r="CSA203" s="23"/>
      <c r="CSB203" s="23"/>
      <c r="CSC203" s="23"/>
      <c r="CSD203" s="23"/>
      <c r="CSE203" s="23"/>
      <c r="CSF203" s="23"/>
      <c r="CSG203" s="23"/>
      <c r="CSH203" s="23"/>
      <c r="CSI203" s="23"/>
      <c r="CSJ203" s="23"/>
      <c r="CSK203" s="23"/>
      <c r="CSL203" s="23"/>
      <c r="CSM203" s="23"/>
      <c r="CSN203" s="23"/>
      <c r="CSO203" s="23"/>
      <c r="CSP203" s="23"/>
      <c r="CSQ203" s="23"/>
      <c r="CSR203" s="23"/>
      <c r="CSS203" s="23"/>
      <c r="CST203" s="23"/>
      <c r="CSU203" s="23"/>
      <c r="CSV203" s="23"/>
      <c r="CSW203" s="23"/>
      <c r="CSX203" s="23"/>
      <c r="CSY203" s="23"/>
      <c r="CSZ203" s="23"/>
      <c r="CTA203" s="23"/>
      <c r="CTB203" s="23"/>
      <c r="CTC203" s="23"/>
      <c r="CTD203" s="23"/>
      <c r="CTE203" s="23"/>
      <c r="CTF203" s="23"/>
      <c r="CTG203" s="23"/>
      <c r="CTH203" s="23"/>
      <c r="CTI203" s="23"/>
      <c r="CTJ203" s="23"/>
      <c r="CTK203" s="23"/>
      <c r="CTL203" s="23"/>
      <c r="CTM203" s="23"/>
      <c r="CTN203" s="23"/>
      <c r="CTO203" s="23"/>
      <c r="CTP203" s="23"/>
      <c r="CTQ203" s="23"/>
      <c r="CTR203" s="23"/>
      <c r="CTS203" s="23"/>
      <c r="CTT203" s="23"/>
      <c r="CTU203" s="23"/>
      <c r="CTV203" s="23"/>
      <c r="CTW203" s="23"/>
      <c r="CTX203" s="23"/>
      <c r="CTY203" s="23"/>
      <c r="CTZ203" s="23"/>
      <c r="CUA203" s="23"/>
      <c r="CUB203" s="23"/>
      <c r="CUC203" s="23"/>
      <c r="CUD203" s="23"/>
      <c r="CUE203" s="23"/>
      <c r="CUF203" s="23"/>
      <c r="CUG203" s="23"/>
      <c r="CUH203" s="23"/>
      <c r="CUI203" s="23"/>
      <c r="CUJ203" s="23"/>
      <c r="CUK203" s="23"/>
      <c r="CUL203" s="23"/>
      <c r="CUM203" s="23"/>
      <c r="CUN203" s="23"/>
      <c r="CUO203" s="23"/>
      <c r="CUP203" s="23"/>
      <c r="CUQ203" s="23"/>
      <c r="CUR203" s="23"/>
      <c r="CUS203" s="23"/>
      <c r="CUT203" s="23"/>
      <c r="CUU203" s="23"/>
      <c r="CUV203" s="23"/>
      <c r="CUW203" s="23"/>
      <c r="CUX203" s="23"/>
      <c r="CUY203" s="23"/>
      <c r="CUZ203" s="23"/>
      <c r="CVA203" s="23"/>
      <c r="CVB203" s="23"/>
      <c r="CVC203" s="23"/>
      <c r="CVD203" s="23"/>
      <c r="CVE203" s="23"/>
      <c r="CVF203" s="23"/>
      <c r="CVG203" s="23"/>
      <c r="CVH203" s="23"/>
      <c r="CVI203" s="23"/>
      <c r="CVJ203" s="23"/>
      <c r="CVK203" s="23"/>
      <c r="CVL203" s="23"/>
      <c r="CVM203" s="23"/>
      <c r="CVN203" s="23"/>
      <c r="CVO203" s="23"/>
      <c r="CVP203" s="23"/>
      <c r="CVQ203" s="23"/>
      <c r="CVR203" s="23"/>
      <c r="CVS203" s="23"/>
      <c r="CVT203" s="23"/>
      <c r="CVU203" s="23"/>
      <c r="CVV203" s="23"/>
      <c r="CVW203" s="23"/>
      <c r="CVX203" s="23"/>
      <c r="CVY203" s="23"/>
      <c r="CVZ203" s="23"/>
      <c r="CWA203" s="23"/>
      <c r="CWB203" s="23"/>
      <c r="CWC203" s="23"/>
      <c r="CWD203" s="23"/>
      <c r="CWE203" s="23"/>
      <c r="CWF203" s="23"/>
      <c r="CWG203" s="23"/>
      <c r="CWH203" s="23"/>
      <c r="CWI203" s="23"/>
      <c r="CWJ203" s="23"/>
      <c r="CWK203" s="23"/>
      <c r="CWL203" s="23"/>
      <c r="CWM203" s="23"/>
      <c r="CWN203" s="23"/>
      <c r="CWO203" s="23"/>
      <c r="CWP203" s="23"/>
      <c r="CWQ203" s="23"/>
      <c r="CWR203" s="23"/>
      <c r="CWS203" s="23"/>
      <c r="CWT203" s="23"/>
      <c r="CWU203" s="23"/>
      <c r="CWV203" s="23"/>
      <c r="CWW203" s="23"/>
      <c r="CWX203" s="23"/>
      <c r="CWY203" s="23"/>
      <c r="CWZ203" s="23"/>
      <c r="CXA203" s="23"/>
      <c r="CXB203" s="23"/>
      <c r="CXC203" s="23"/>
      <c r="CXD203" s="23"/>
      <c r="CXE203" s="23"/>
      <c r="CXF203" s="23"/>
      <c r="CXG203" s="23"/>
      <c r="CXH203" s="23"/>
      <c r="CXI203" s="23"/>
      <c r="CXJ203" s="23"/>
      <c r="CXK203" s="23"/>
      <c r="CXL203" s="23"/>
      <c r="CXM203" s="23"/>
      <c r="CXN203" s="23"/>
      <c r="CXO203" s="23"/>
      <c r="CXP203" s="23"/>
      <c r="CXQ203" s="23"/>
      <c r="CXR203" s="23"/>
      <c r="CXS203" s="23"/>
      <c r="CXT203" s="23"/>
      <c r="CXU203" s="23"/>
      <c r="CXV203" s="23"/>
      <c r="CXW203" s="23"/>
      <c r="CXX203" s="23"/>
      <c r="CXY203" s="23"/>
      <c r="CXZ203" s="23"/>
      <c r="CYA203" s="23"/>
      <c r="CYB203" s="23"/>
      <c r="CYC203" s="23"/>
      <c r="CYD203" s="23"/>
      <c r="CYE203" s="23"/>
      <c r="CYF203" s="23"/>
      <c r="CYG203" s="23"/>
      <c r="CYH203" s="23"/>
      <c r="CYI203" s="23"/>
      <c r="CYJ203" s="23"/>
      <c r="CYK203" s="23"/>
      <c r="CYL203" s="23"/>
      <c r="CYM203" s="23"/>
      <c r="CYN203" s="23"/>
      <c r="CYO203" s="23"/>
      <c r="CYP203" s="23"/>
      <c r="CYQ203" s="23"/>
      <c r="CYR203" s="23"/>
      <c r="CYS203" s="23"/>
      <c r="CYT203" s="23"/>
      <c r="CYU203" s="23"/>
      <c r="CYV203" s="23"/>
      <c r="CYW203" s="23"/>
      <c r="CYX203" s="23"/>
      <c r="CYY203" s="23"/>
      <c r="CYZ203" s="23"/>
      <c r="CZA203" s="23"/>
      <c r="CZB203" s="23"/>
      <c r="CZC203" s="23"/>
      <c r="CZD203" s="23"/>
      <c r="CZE203" s="23"/>
      <c r="CZF203" s="23"/>
      <c r="CZG203" s="23"/>
      <c r="CZH203" s="23"/>
      <c r="CZI203" s="23"/>
      <c r="CZJ203" s="23"/>
      <c r="CZK203" s="23"/>
      <c r="CZL203" s="23"/>
      <c r="CZM203" s="23"/>
      <c r="CZN203" s="23"/>
      <c r="CZO203" s="23"/>
      <c r="CZP203" s="23"/>
      <c r="CZQ203" s="23"/>
      <c r="CZR203" s="23"/>
      <c r="CZS203" s="23"/>
      <c r="CZT203" s="23"/>
      <c r="CZU203" s="23"/>
      <c r="CZV203" s="23"/>
      <c r="CZW203" s="23"/>
      <c r="CZX203" s="23"/>
      <c r="CZY203" s="23"/>
      <c r="CZZ203" s="23"/>
      <c r="DAA203" s="23"/>
      <c r="DAB203" s="23"/>
      <c r="DAC203" s="23"/>
      <c r="DAD203" s="23"/>
      <c r="DAE203" s="23"/>
      <c r="DAF203" s="23"/>
      <c r="DAG203" s="23"/>
      <c r="DAH203" s="23"/>
      <c r="DAI203" s="23"/>
      <c r="DAJ203" s="23"/>
      <c r="DAK203" s="23"/>
      <c r="DAL203" s="23"/>
      <c r="DAM203" s="23"/>
      <c r="DAN203" s="23"/>
      <c r="DAO203" s="23"/>
      <c r="DAP203" s="23"/>
      <c r="DAQ203" s="23"/>
      <c r="DAR203" s="23"/>
      <c r="DAS203" s="23"/>
      <c r="DAT203" s="23"/>
      <c r="DAU203" s="23"/>
      <c r="DAV203" s="23"/>
      <c r="DAW203" s="23"/>
      <c r="DAX203" s="23"/>
      <c r="DAY203" s="23"/>
      <c r="DAZ203" s="23"/>
      <c r="DBA203" s="23"/>
      <c r="DBB203" s="23"/>
      <c r="DBC203" s="23"/>
      <c r="DBD203" s="23"/>
      <c r="DBE203" s="23"/>
      <c r="DBF203" s="23"/>
      <c r="DBG203" s="23"/>
      <c r="DBH203" s="23"/>
      <c r="DBI203" s="23"/>
      <c r="DBJ203" s="23"/>
      <c r="DBK203" s="23"/>
      <c r="DBL203" s="23"/>
      <c r="DBM203" s="23"/>
      <c r="DBN203" s="23"/>
      <c r="DBO203" s="23"/>
      <c r="DBP203" s="23"/>
      <c r="DBQ203" s="23"/>
      <c r="DBR203" s="23"/>
      <c r="DBS203" s="23"/>
      <c r="DBT203" s="23"/>
      <c r="DBU203" s="23"/>
      <c r="DBV203" s="23"/>
      <c r="DBW203" s="23"/>
      <c r="DBX203" s="23"/>
      <c r="DBY203" s="23"/>
      <c r="DBZ203" s="23"/>
      <c r="DCA203" s="23"/>
      <c r="DCB203" s="23"/>
      <c r="DCC203" s="23"/>
      <c r="DCD203" s="23"/>
      <c r="DCE203" s="23"/>
      <c r="DCF203" s="23"/>
      <c r="DCG203" s="23"/>
      <c r="DCH203" s="23"/>
      <c r="DCI203" s="23"/>
      <c r="DCJ203" s="23"/>
      <c r="DCK203" s="23"/>
      <c r="DCL203" s="23"/>
      <c r="DCM203" s="23"/>
      <c r="DCN203" s="23"/>
      <c r="DCO203" s="23"/>
      <c r="DCP203" s="23"/>
      <c r="DCQ203" s="23"/>
      <c r="DCR203" s="23"/>
      <c r="DCS203" s="23"/>
      <c r="DCT203" s="23"/>
      <c r="DCU203" s="23"/>
      <c r="DCV203" s="23"/>
      <c r="DCW203" s="23"/>
      <c r="DCX203" s="23"/>
      <c r="DCY203" s="23"/>
      <c r="DCZ203" s="23"/>
      <c r="DDA203" s="23"/>
      <c r="DDB203" s="23"/>
      <c r="DDC203" s="23"/>
      <c r="DDD203" s="23"/>
      <c r="DDE203" s="23"/>
      <c r="DDF203" s="23"/>
      <c r="DDG203" s="23"/>
      <c r="DDH203" s="23"/>
      <c r="DDI203" s="23"/>
      <c r="DDJ203" s="23"/>
      <c r="DDK203" s="23"/>
      <c r="DDL203" s="23"/>
      <c r="DDM203" s="23"/>
      <c r="DDN203" s="23"/>
      <c r="DDO203" s="23"/>
      <c r="DDP203" s="23"/>
      <c r="DDQ203" s="23"/>
      <c r="DDR203" s="23"/>
      <c r="DDS203" s="23"/>
      <c r="DDT203" s="23"/>
      <c r="DDU203" s="23"/>
      <c r="DDV203" s="23"/>
      <c r="DDW203" s="23"/>
      <c r="DDX203" s="23"/>
      <c r="DDY203" s="23"/>
      <c r="DDZ203" s="23"/>
      <c r="DEA203" s="23"/>
      <c r="DEB203" s="23"/>
      <c r="DEC203" s="23"/>
      <c r="DED203" s="23"/>
      <c r="DEE203" s="23"/>
      <c r="DEF203" s="23"/>
      <c r="DEG203" s="23"/>
      <c r="DEH203" s="23"/>
      <c r="DEI203" s="23"/>
      <c r="DEJ203" s="23"/>
      <c r="DEK203" s="23"/>
      <c r="DEL203" s="23"/>
      <c r="DEM203" s="23"/>
      <c r="DEN203" s="23"/>
      <c r="DEO203" s="23"/>
      <c r="DEP203" s="23"/>
      <c r="DEQ203" s="23"/>
      <c r="DER203" s="23"/>
      <c r="DES203" s="23"/>
      <c r="DET203" s="23"/>
      <c r="DEU203" s="23"/>
      <c r="DEV203" s="23"/>
      <c r="DEW203" s="23"/>
      <c r="DEX203" s="23"/>
      <c r="DEY203" s="23"/>
      <c r="DEZ203" s="23"/>
      <c r="DFA203" s="23"/>
      <c r="DFB203" s="23"/>
      <c r="DFC203" s="23"/>
      <c r="DFD203" s="23"/>
      <c r="DFE203" s="23"/>
      <c r="DFF203" s="23"/>
      <c r="DFG203" s="23"/>
      <c r="DFH203" s="23"/>
      <c r="DFI203" s="23"/>
      <c r="DFJ203" s="23"/>
      <c r="DFK203" s="23"/>
      <c r="DFL203" s="23"/>
      <c r="DFM203" s="23"/>
      <c r="DFN203" s="23"/>
      <c r="DFO203" s="23"/>
      <c r="DFP203" s="23"/>
      <c r="DFQ203" s="23"/>
      <c r="DFR203" s="23"/>
      <c r="DFS203" s="23"/>
      <c r="DFT203" s="23"/>
      <c r="DFU203" s="23"/>
      <c r="DFV203" s="23"/>
      <c r="DFW203" s="23"/>
      <c r="DFX203" s="23"/>
      <c r="DFY203" s="23"/>
      <c r="DFZ203" s="23"/>
      <c r="DGA203" s="23"/>
      <c r="DGB203" s="23"/>
      <c r="DGC203" s="23"/>
      <c r="DGD203" s="23"/>
      <c r="DGE203" s="23"/>
      <c r="DGF203" s="23"/>
      <c r="DGG203" s="23"/>
      <c r="DGH203" s="23"/>
      <c r="DGI203" s="23"/>
      <c r="DGJ203" s="23"/>
      <c r="DGK203" s="23"/>
      <c r="DGL203" s="23"/>
      <c r="DGM203" s="23"/>
      <c r="DGN203" s="23"/>
      <c r="DGO203" s="23"/>
      <c r="DGP203" s="23"/>
      <c r="DGQ203" s="23"/>
      <c r="DGR203" s="23"/>
      <c r="DGS203" s="23"/>
      <c r="DGT203" s="23"/>
      <c r="DGU203" s="23"/>
      <c r="DGV203" s="23"/>
      <c r="DGW203" s="23"/>
      <c r="DGX203" s="23"/>
      <c r="DGY203" s="23"/>
      <c r="DGZ203" s="23"/>
      <c r="DHA203" s="23"/>
      <c r="DHB203" s="23"/>
      <c r="DHC203" s="23"/>
      <c r="DHD203" s="23"/>
      <c r="DHE203" s="23"/>
      <c r="DHF203" s="23"/>
      <c r="DHG203" s="23"/>
      <c r="DHH203" s="23"/>
      <c r="DHI203" s="23"/>
      <c r="DHJ203" s="23"/>
      <c r="DHK203" s="23"/>
      <c r="DHL203" s="23"/>
      <c r="DHM203" s="23"/>
      <c r="DHN203" s="23"/>
      <c r="DHO203" s="23"/>
      <c r="DHP203" s="23"/>
      <c r="DHQ203" s="23"/>
      <c r="DHR203" s="23"/>
      <c r="DHS203" s="23"/>
      <c r="DHT203" s="23"/>
      <c r="DHU203" s="23"/>
      <c r="DHV203" s="23"/>
      <c r="DHW203" s="23"/>
      <c r="DHX203" s="23"/>
      <c r="DHY203" s="23"/>
      <c r="DHZ203" s="23"/>
      <c r="DIA203" s="23"/>
      <c r="DIB203" s="23"/>
      <c r="DIC203" s="23"/>
      <c r="DID203" s="23"/>
      <c r="DIE203" s="23"/>
      <c r="DIF203" s="23"/>
      <c r="DIG203" s="23"/>
      <c r="DIH203" s="23"/>
      <c r="DII203" s="23"/>
      <c r="DIJ203" s="23"/>
      <c r="DIK203" s="23"/>
      <c r="DIL203" s="23"/>
      <c r="DIM203" s="23"/>
      <c r="DIN203" s="23"/>
      <c r="DIO203" s="23"/>
      <c r="DIP203" s="23"/>
      <c r="DIQ203" s="23"/>
      <c r="DIR203" s="23"/>
      <c r="DIS203" s="23"/>
      <c r="DIT203" s="23"/>
      <c r="DIU203" s="23"/>
      <c r="DIV203" s="23"/>
      <c r="DIW203" s="23"/>
      <c r="DIX203" s="23"/>
      <c r="DIY203" s="23"/>
      <c r="DIZ203" s="23"/>
      <c r="DJA203" s="23"/>
      <c r="DJB203" s="23"/>
      <c r="DJC203" s="23"/>
      <c r="DJD203" s="23"/>
      <c r="DJE203" s="23"/>
      <c r="DJF203" s="23"/>
      <c r="DJG203" s="23"/>
      <c r="DJH203" s="23"/>
      <c r="DJI203" s="23"/>
      <c r="DJJ203" s="23"/>
      <c r="DJK203" s="23"/>
      <c r="DJL203" s="23"/>
      <c r="DJM203" s="23"/>
      <c r="DJN203" s="23"/>
      <c r="DJO203" s="23"/>
      <c r="DJP203" s="23"/>
      <c r="DJQ203" s="23"/>
      <c r="DJR203" s="23"/>
      <c r="DJS203" s="23"/>
      <c r="DJT203" s="23"/>
      <c r="DJU203" s="23"/>
      <c r="DJV203" s="23"/>
      <c r="DJW203" s="23"/>
      <c r="DJX203" s="23"/>
      <c r="DJY203" s="23"/>
      <c r="DJZ203" s="23"/>
      <c r="DKA203" s="23"/>
      <c r="DKB203" s="23"/>
      <c r="DKC203" s="23"/>
      <c r="DKD203" s="23"/>
      <c r="DKE203" s="23"/>
      <c r="DKF203" s="23"/>
      <c r="DKG203" s="23"/>
      <c r="DKH203" s="23"/>
      <c r="DKI203" s="23"/>
      <c r="DKJ203" s="23"/>
      <c r="DKK203" s="23"/>
      <c r="DKL203" s="23"/>
      <c r="DKM203" s="23"/>
      <c r="DKN203" s="23"/>
      <c r="DKO203" s="23"/>
      <c r="DKP203" s="23"/>
      <c r="DKQ203" s="23"/>
      <c r="DKR203" s="23"/>
      <c r="DKS203" s="23"/>
      <c r="DKT203" s="23"/>
      <c r="DKU203" s="23"/>
      <c r="DKV203" s="23"/>
      <c r="DKW203" s="23"/>
      <c r="DKX203" s="23"/>
      <c r="DKY203" s="23"/>
      <c r="DKZ203" s="23"/>
      <c r="DLA203" s="23"/>
      <c r="DLB203" s="23"/>
      <c r="DLC203" s="23"/>
      <c r="DLD203" s="23"/>
      <c r="DLE203" s="23"/>
      <c r="DLF203" s="23"/>
      <c r="DLG203" s="23"/>
      <c r="DLH203" s="23"/>
      <c r="DLI203" s="23"/>
      <c r="DLJ203" s="23"/>
      <c r="DLK203" s="23"/>
      <c r="DLL203" s="23"/>
      <c r="DLM203" s="23"/>
      <c r="DLN203" s="23"/>
      <c r="DLO203" s="23"/>
      <c r="DLP203" s="23"/>
      <c r="DLQ203" s="23"/>
      <c r="DLR203" s="23"/>
      <c r="DLS203" s="23"/>
      <c r="DLT203" s="23"/>
      <c r="DLU203" s="23"/>
      <c r="DLV203" s="23"/>
      <c r="DLW203" s="23"/>
      <c r="DLX203" s="23"/>
      <c r="DLY203" s="23"/>
      <c r="DLZ203" s="23"/>
      <c r="DMA203" s="23"/>
      <c r="DMB203" s="23"/>
      <c r="DMC203" s="23"/>
      <c r="DMD203" s="23"/>
      <c r="DME203" s="23"/>
      <c r="DMF203" s="23"/>
      <c r="DMG203" s="23"/>
      <c r="DMH203" s="23"/>
      <c r="DMI203" s="23"/>
      <c r="DMJ203" s="23"/>
      <c r="DMK203" s="23"/>
      <c r="DML203" s="23"/>
      <c r="DMM203" s="23"/>
      <c r="DMN203" s="23"/>
      <c r="DMO203" s="23"/>
      <c r="DMP203" s="23"/>
      <c r="DMQ203" s="23"/>
      <c r="DMR203" s="23"/>
      <c r="DMS203" s="23"/>
      <c r="DMT203" s="23"/>
      <c r="DMU203" s="23"/>
      <c r="DMV203" s="23"/>
      <c r="DMW203" s="23"/>
      <c r="DMX203" s="23"/>
      <c r="DMY203" s="23"/>
      <c r="DMZ203" s="23"/>
      <c r="DNA203" s="23"/>
      <c r="DNB203" s="23"/>
      <c r="DNC203" s="23"/>
      <c r="DND203" s="23"/>
      <c r="DNE203" s="23"/>
      <c r="DNF203" s="23"/>
      <c r="DNG203" s="23"/>
      <c r="DNH203" s="23"/>
      <c r="DNI203" s="23"/>
      <c r="DNJ203" s="23"/>
      <c r="DNK203" s="23"/>
      <c r="DNL203" s="23"/>
      <c r="DNM203" s="23"/>
      <c r="DNN203" s="23"/>
      <c r="DNO203" s="23"/>
      <c r="DNP203" s="23"/>
      <c r="DNQ203" s="23"/>
      <c r="DNR203" s="23"/>
      <c r="DNS203" s="23"/>
      <c r="DNT203" s="23"/>
      <c r="DNU203" s="23"/>
      <c r="DNV203" s="23"/>
      <c r="DNW203" s="23"/>
      <c r="DNX203" s="23"/>
      <c r="DNY203" s="23"/>
      <c r="DNZ203" s="23"/>
      <c r="DOA203" s="23"/>
      <c r="DOB203" s="23"/>
      <c r="DOC203" s="23"/>
      <c r="DOD203" s="23"/>
      <c r="DOE203" s="23"/>
      <c r="DOF203" s="23"/>
      <c r="DOG203" s="23"/>
      <c r="DOH203" s="23"/>
      <c r="DOI203" s="23"/>
      <c r="DOJ203" s="23"/>
      <c r="DOK203" s="23"/>
      <c r="DOL203" s="23"/>
      <c r="DOM203" s="23"/>
      <c r="DON203" s="23"/>
      <c r="DOO203" s="23"/>
      <c r="DOP203" s="23"/>
      <c r="DOQ203" s="23"/>
      <c r="DOR203" s="23"/>
      <c r="DOS203" s="23"/>
      <c r="DOT203" s="23"/>
      <c r="DOU203" s="23"/>
      <c r="DOV203" s="23"/>
      <c r="DOW203" s="23"/>
      <c r="DOX203" s="23"/>
      <c r="DOY203" s="23"/>
      <c r="DOZ203" s="23"/>
      <c r="DPA203" s="23"/>
      <c r="DPB203" s="23"/>
      <c r="DPC203" s="23"/>
      <c r="DPD203" s="23"/>
      <c r="DPE203" s="23"/>
      <c r="DPF203" s="23"/>
      <c r="DPG203" s="23"/>
      <c r="DPH203" s="23"/>
      <c r="DPI203" s="23"/>
      <c r="DPJ203" s="23"/>
      <c r="DPK203" s="23"/>
      <c r="DPL203" s="23"/>
      <c r="DPM203" s="23"/>
      <c r="DPN203" s="23"/>
      <c r="DPO203" s="23"/>
      <c r="DPP203" s="23"/>
      <c r="DPQ203" s="23"/>
      <c r="DPR203" s="23"/>
      <c r="DPS203" s="23"/>
      <c r="DPT203" s="23"/>
      <c r="DPU203" s="23"/>
      <c r="DPV203" s="23"/>
      <c r="DPW203" s="23"/>
      <c r="DPX203" s="23"/>
      <c r="DPY203" s="23"/>
      <c r="DPZ203" s="23"/>
      <c r="DQA203" s="23"/>
      <c r="DQB203" s="23"/>
      <c r="DQC203" s="23"/>
      <c r="DQD203" s="23"/>
      <c r="DQE203" s="23"/>
      <c r="DQF203" s="23"/>
      <c r="DQG203" s="23"/>
      <c r="DQH203" s="23"/>
      <c r="DQI203" s="23"/>
      <c r="DQJ203" s="23"/>
      <c r="DQK203" s="23"/>
      <c r="DQL203" s="23"/>
      <c r="DQM203" s="23"/>
      <c r="DQN203" s="23"/>
      <c r="DQO203" s="23"/>
      <c r="DQP203" s="23"/>
      <c r="DQQ203" s="23"/>
      <c r="DQR203" s="23"/>
      <c r="DQS203" s="23"/>
      <c r="DQT203" s="23"/>
      <c r="DQU203" s="23"/>
      <c r="DQV203" s="23"/>
      <c r="DQW203" s="23"/>
      <c r="DQX203" s="23"/>
      <c r="DQY203" s="23"/>
      <c r="DQZ203" s="23"/>
      <c r="DRA203" s="23"/>
      <c r="DRB203" s="23"/>
      <c r="DRC203" s="23"/>
      <c r="DRD203" s="23"/>
      <c r="DRE203" s="23"/>
      <c r="DRF203" s="23"/>
      <c r="DRG203" s="23"/>
      <c r="DRH203" s="23"/>
      <c r="DRI203" s="23"/>
      <c r="DRJ203" s="23"/>
      <c r="DRK203" s="23"/>
      <c r="DRL203" s="23"/>
      <c r="DRM203" s="23"/>
      <c r="DRN203" s="23"/>
      <c r="DRO203" s="23"/>
      <c r="DRP203" s="23"/>
      <c r="DRQ203" s="23"/>
      <c r="DRR203" s="23"/>
      <c r="DRS203" s="23"/>
      <c r="DRT203" s="23"/>
      <c r="DRU203" s="23"/>
      <c r="DRV203" s="23"/>
      <c r="DRW203" s="23"/>
      <c r="DRX203" s="23"/>
      <c r="DRY203" s="23"/>
      <c r="DRZ203" s="23"/>
      <c r="DSA203" s="23"/>
      <c r="DSB203" s="23"/>
      <c r="DSC203" s="23"/>
      <c r="DSD203" s="23"/>
      <c r="DSE203" s="23"/>
      <c r="DSF203" s="23"/>
      <c r="DSG203" s="23"/>
      <c r="DSH203" s="23"/>
      <c r="DSI203" s="23"/>
      <c r="DSJ203" s="23"/>
      <c r="DSK203" s="23"/>
      <c r="DSL203" s="23"/>
      <c r="DSM203" s="23"/>
      <c r="DSN203" s="23"/>
      <c r="DSO203" s="23"/>
      <c r="DSP203" s="23"/>
      <c r="DSQ203" s="23"/>
      <c r="DSR203" s="23"/>
      <c r="DSS203" s="23"/>
      <c r="DST203" s="23"/>
      <c r="DSU203" s="23"/>
      <c r="DSV203" s="23"/>
      <c r="DSW203" s="23"/>
      <c r="DSX203" s="23"/>
      <c r="DSY203" s="23"/>
      <c r="DSZ203" s="23"/>
      <c r="DTA203" s="23"/>
      <c r="DTB203" s="23"/>
      <c r="DTC203" s="23"/>
      <c r="DTD203" s="23"/>
      <c r="DTE203" s="23"/>
      <c r="DTF203" s="23"/>
      <c r="DTG203" s="23"/>
      <c r="DTH203" s="23"/>
      <c r="DTI203" s="23"/>
      <c r="DTJ203" s="23"/>
      <c r="DTK203" s="23"/>
      <c r="DTL203" s="23"/>
      <c r="DTM203" s="23"/>
      <c r="DTN203" s="23"/>
      <c r="DTO203" s="23"/>
      <c r="DTP203" s="23"/>
      <c r="DTQ203" s="23"/>
      <c r="DTR203" s="23"/>
      <c r="DTS203" s="23"/>
      <c r="DTT203" s="23"/>
      <c r="DTU203" s="23"/>
      <c r="DTV203" s="23"/>
      <c r="DTW203" s="23"/>
      <c r="DTX203" s="23"/>
      <c r="DTY203" s="23"/>
      <c r="DTZ203" s="23"/>
      <c r="DUA203" s="23"/>
      <c r="DUB203" s="23"/>
      <c r="DUC203" s="23"/>
      <c r="DUD203" s="23"/>
      <c r="DUE203" s="23"/>
      <c r="DUF203" s="23"/>
      <c r="DUG203" s="23"/>
      <c r="DUH203" s="23"/>
      <c r="DUI203" s="23"/>
      <c r="DUJ203" s="23"/>
      <c r="DUK203" s="23"/>
      <c r="DUL203" s="23"/>
      <c r="DUM203" s="23"/>
      <c r="DUN203" s="23"/>
      <c r="DUO203" s="23"/>
      <c r="DUP203" s="23"/>
      <c r="DUQ203" s="23"/>
      <c r="DUR203" s="23"/>
      <c r="DUS203" s="23"/>
      <c r="DUT203" s="23"/>
      <c r="DUU203" s="23"/>
      <c r="DUV203" s="23"/>
      <c r="DUW203" s="23"/>
      <c r="DUX203" s="23"/>
      <c r="DUY203" s="23"/>
      <c r="DUZ203" s="23"/>
      <c r="DVA203" s="23"/>
      <c r="DVB203" s="23"/>
      <c r="DVC203" s="23"/>
      <c r="DVD203" s="23"/>
      <c r="DVE203" s="23"/>
      <c r="DVF203" s="23"/>
      <c r="DVG203" s="23"/>
      <c r="DVH203" s="23"/>
      <c r="DVI203" s="23"/>
      <c r="DVJ203" s="23"/>
      <c r="DVK203" s="23"/>
      <c r="DVL203" s="23"/>
      <c r="DVM203" s="23"/>
      <c r="DVN203" s="23"/>
      <c r="DVO203" s="23"/>
      <c r="DVP203" s="23"/>
      <c r="DVQ203" s="23"/>
      <c r="DVR203" s="23"/>
      <c r="DVS203" s="23"/>
      <c r="DVT203" s="23"/>
      <c r="DVU203" s="23"/>
      <c r="DVV203" s="23"/>
      <c r="DVW203" s="23"/>
      <c r="DVX203" s="23"/>
      <c r="DVY203" s="23"/>
      <c r="DVZ203" s="23"/>
      <c r="DWA203" s="23"/>
      <c r="DWB203" s="23"/>
      <c r="DWC203" s="23"/>
      <c r="DWD203" s="23"/>
      <c r="DWE203" s="23"/>
      <c r="DWF203" s="23"/>
      <c r="DWG203" s="23"/>
      <c r="DWH203" s="23"/>
      <c r="DWI203" s="23"/>
      <c r="DWJ203" s="23"/>
      <c r="DWK203" s="23"/>
      <c r="DWL203" s="23"/>
      <c r="DWM203" s="23"/>
      <c r="DWN203" s="23"/>
      <c r="DWO203" s="23"/>
      <c r="DWP203" s="23"/>
      <c r="DWQ203" s="23"/>
      <c r="DWR203" s="23"/>
      <c r="DWS203" s="23"/>
      <c r="DWT203" s="23"/>
      <c r="DWU203" s="23"/>
      <c r="DWV203" s="23"/>
      <c r="DWW203" s="23"/>
      <c r="DWX203" s="23"/>
      <c r="DWY203" s="23"/>
      <c r="DWZ203" s="23"/>
      <c r="DXA203" s="23"/>
      <c r="DXB203" s="23"/>
      <c r="DXC203" s="23"/>
      <c r="DXD203" s="23"/>
      <c r="DXE203" s="23"/>
      <c r="DXF203" s="23"/>
      <c r="DXG203" s="23"/>
      <c r="DXH203" s="23"/>
      <c r="DXI203" s="23"/>
      <c r="DXJ203" s="23"/>
      <c r="DXK203" s="23"/>
      <c r="DXL203" s="23"/>
      <c r="DXM203" s="23"/>
      <c r="DXN203" s="23"/>
      <c r="DXO203" s="23"/>
      <c r="DXP203" s="23"/>
      <c r="DXQ203" s="23"/>
      <c r="DXR203" s="23"/>
      <c r="DXS203" s="23"/>
      <c r="DXT203" s="23"/>
      <c r="DXU203" s="23"/>
      <c r="DXV203" s="23"/>
      <c r="DXW203" s="23"/>
      <c r="DXX203" s="23"/>
      <c r="DXY203" s="23"/>
      <c r="DXZ203" s="23"/>
      <c r="DYA203" s="23"/>
      <c r="DYB203" s="23"/>
      <c r="DYC203" s="23"/>
      <c r="DYD203" s="23"/>
      <c r="DYE203" s="23"/>
      <c r="DYF203" s="23"/>
      <c r="DYG203" s="23"/>
      <c r="DYH203" s="23"/>
      <c r="DYI203" s="23"/>
      <c r="DYJ203" s="23"/>
      <c r="DYK203" s="23"/>
      <c r="DYL203" s="23"/>
      <c r="DYM203" s="23"/>
      <c r="DYN203" s="23"/>
      <c r="DYO203" s="23"/>
      <c r="DYP203" s="23"/>
      <c r="DYQ203" s="23"/>
      <c r="DYR203" s="23"/>
      <c r="DYS203" s="23"/>
      <c r="DYT203" s="23"/>
      <c r="DYU203" s="23"/>
      <c r="DYV203" s="23"/>
      <c r="DYW203" s="23"/>
      <c r="DYX203" s="23"/>
      <c r="DYY203" s="23"/>
      <c r="DYZ203" s="23"/>
      <c r="DZA203" s="23"/>
      <c r="DZB203" s="23"/>
      <c r="DZC203" s="23"/>
      <c r="DZD203" s="23"/>
      <c r="DZE203" s="23"/>
      <c r="DZF203" s="23"/>
      <c r="DZG203" s="23"/>
      <c r="DZH203" s="23"/>
      <c r="DZI203" s="23"/>
      <c r="DZJ203" s="23"/>
      <c r="DZK203" s="23"/>
      <c r="DZL203" s="23"/>
      <c r="DZM203" s="23"/>
      <c r="DZN203" s="23"/>
      <c r="DZO203" s="23"/>
      <c r="DZP203" s="23"/>
      <c r="DZQ203" s="23"/>
      <c r="DZR203" s="23"/>
      <c r="DZS203" s="23"/>
      <c r="DZT203" s="23"/>
      <c r="DZU203" s="23"/>
      <c r="DZV203" s="23"/>
      <c r="DZW203" s="23"/>
      <c r="DZX203" s="23"/>
      <c r="DZY203" s="23"/>
      <c r="DZZ203" s="23"/>
      <c r="EAA203" s="23"/>
      <c r="EAB203" s="23"/>
      <c r="EAC203" s="23"/>
      <c r="EAD203" s="23"/>
      <c r="EAE203" s="23"/>
      <c r="EAF203" s="23"/>
      <c r="EAG203" s="23"/>
      <c r="EAH203" s="23"/>
      <c r="EAI203" s="23"/>
      <c r="EAJ203" s="23"/>
      <c r="EAK203" s="23"/>
      <c r="EAL203" s="23"/>
      <c r="EAM203" s="23"/>
      <c r="EAN203" s="23"/>
      <c r="EAO203" s="23"/>
      <c r="EAP203" s="23"/>
      <c r="EAQ203" s="23"/>
      <c r="EAR203" s="23"/>
      <c r="EAS203" s="23"/>
      <c r="EAT203" s="23"/>
      <c r="EAU203" s="23"/>
      <c r="EAV203" s="23"/>
      <c r="EAW203" s="23"/>
      <c r="EAX203" s="23"/>
      <c r="EAY203" s="23"/>
      <c r="EAZ203" s="23"/>
      <c r="EBA203" s="23"/>
      <c r="EBB203" s="23"/>
      <c r="EBC203" s="23"/>
      <c r="EBD203" s="23"/>
      <c r="EBE203" s="23"/>
      <c r="EBF203" s="23"/>
      <c r="EBG203" s="23"/>
      <c r="EBH203" s="23"/>
      <c r="EBI203" s="23"/>
      <c r="EBJ203" s="23"/>
      <c r="EBK203" s="23"/>
      <c r="EBL203" s="23"/>
      <c r="EBM203" s="23"/>
      <c r="EBN203" s="23"/>
      <c r="EBO203" s="23"/>
      <c r="EBP203" s="23"/>
      <c r="EBQ203" s="23"/>
      <c r="EBR203" s="23"/>
      <c r="EBS203" s="23"/>
      <c r="EBT203" s="23"/>
      <c r="EBU203" s="23"/>
      <c r="EBV203" s="23"/>
      <c r="EBW203" s="23"/>
      <c r="EBX203" s="23"/>
      <c r="EBY203" s="23"/>
      <c r="EBZ203" s="23"/>
      <c r="ECA203" s="23"/>
      <c r="ECB203" s="23"/>
      <c r="ECC203" s="23"/>
      <c r="ECD203" s="23"/>
      <c r="ECE203" s="23"/>
      <c r="ECF203" s="23"/>
      <c r="ECG203" s="23"/>
      <c r="ECH203" s="23"/>
      <c r="ECI203" s="23"/>
      <c r="ECJ203" s="23"/>
      <c r="ECK203" s="23"/>
      <c r="ECL203" s="23"/>
      <c r="ECM203" s="23"/>
      <c r="ECN203" s="23"/>
      <c r="ECO203" s="23"/>
      <c r="ECP203" s="23"/>
      <c r="ECQ203" s="23"/>
      <c r="ECR203" s="23"/>
      <c r="ECS203" s="23"/>
      <c r="ECT203" s="23"/>
      <c r="ECU203" s="23"/>
      <c r="ECV203" s="23"/>
      <c r="ECW203" s="23"/>
      <c r="ECX203" s="23"/>
      <c r="ECY203" s="23"/>
      <c r="ECZ203" s="23"/>
      <c r="EDA203" s="23"/>
      <c r="EDB203" s="23"/>
      <c r="EDC203" s="23"/>
      <c r="EDD203" s="23"/>
      <c r="EDE203" s="23"/>
      <c r="EDF203" s="23"/>
      <c r="EDG203" s="23"/>
      <c r="EDH203" s="23"/>
      <c r="EDI203" s="23"/>
      <c r="EDJ203" s="23"/>
      <c r="EDK203" s="23"/>
      <c r="EDL203" s="23"/>
      <c r="EDM203" s="23"/>
      <c r="EDN203" s="23"/>
      <c r="EDO203" s="23"/>
      <c r="EDP203" s="23"/>
      <c r="EDQ203" s="23"/>
      <c r="EDR203" s="23"/>
      <c r="EDS203" s="23"/>
      <c r="EDT203" s="23"/>
      <c r="EDU203" s="23"/>
      <c r="EDV203" s="23"/>
      <c r="EDW203" s="23"/>
      <c r="EDX203" s="23"/>
      <c r="EDY203" s="23"/>
      <c r="EDZ203" s="23"/>
      <c r="EEA203" s="23"/>
      <c r="EEB203" s="23"/>
      <c r="EEC203" s="23"/>
      <c r="EED203" s="23"/>
      <c r="EEE203" s="23"/>
      <c r="EEF203" s="23"/>
      <c r="EEG203" s="23"/>
      <c r="EEH203" s="23"/>
      <c r="EEI203" s="23"/>
      <c r="EEJ203" s="23"/>
      <c r="EEK203" s="23"/>
      <c r="EEL203" s="23"/>
      <c r="EEM203" s="23"/>
      <c r="EEN203" s="23"/>
      <c r="EEO203" s="23"/>
      <c r="EEP203" s="23"/>
      <c r="EEQ203" s="23"/>
      <c r="EER203" s="23"/>
      <c r="EES203" s="23"/>
      <c r="EET203" s="23"/>
      <c r="EEU203" s="23"/>
      <c r="EEV203" s="23"/>
      <c r="EEW203" s="23"/>
      <c r="EEX203" s="23"/>
      <c r="EEY203" s="23"/>
      <c r="EEZ203" s="23"/>
      <c r="EFA203" s="23"/>
      <c r="EFB203" s="23"/>
      <c r="EFC203" s="23"/>
      <c r="EFD203" s="23"/>
      <c r="EFE203" s="23"/>
      <c r="EFF203" s="23"/>
      <c r="EFG203" s="23"/>
      <c r="EFH203" s="23"/>
      <c r="EFI203" s="23"/>
      <c r="EFJ203" s="23"/>
      <c r="EFK203" s="23"/>
      <c r="EFL203" s="23"/>
      <c r="EFM203" s="23"/>
      <c r="EFN203" s="23"/>
      <c r="EFO203" s="23"/>
      <c r="EFP203" s="23"/>
      <c r="EFQ203" s="23"/>
      <c r="EFR203" s="23"/>
      <c r="EFS203" s="23"/>
      <c r="EFT203" s="23"/>
      <c r="EFU203" s="23"/>
      <c r="EFV203" s="23"/>
      <c r="EFW203" s="23"/>
      <c r="EFX203" s="23"/>
      <c r="EFY203" s="23"/>
      <c r="EFZ203" s="23"/>
      <c r="EGA203" s="23"/>
      <c r="EGB203" s="23"/>
      <c r="EGC203" s="23"/>
      <c r="EGD203" s="23"/>
      <c r="EGE203" s="23"/>
      <c r="EGF203" s="23"/>
      <c r="EGG203" s="23"/>
      <c r="EGH203" s="23"/>
      <c r="EGI203" s="23"/>
      <c r="EGJ203" s="23"/>
      <c r="EGK203" s="23"/>
      <c r="EGL203" s="23"/>
      <c r="EGM203" s="23"/>
      <c r="EGN203" s="23"/>
      <c r="EGO203" s="23"/>
      <c r="EGP203" s="23"/>
      <c r="EGQ203" s="23"/>
      <c r="EGR203" s="23"/>
      <c r="EGS203" s="23"/>
      <c r="EGT203" s="23"/>
      <c r="EGU203" s="23"/>
      <c r="EGV203" s="23"/>
      <c r="EGW203" s="23"/>
      <c r="EGX203" s="23"/>
      <c r="EGY203" s="23"/>
      <c r="EGZ203" s="23"/>
      <c r="EHA203" s="23"/>
      <c r="EHB203" s="23"/>
      <c r="EHC203" s="23"/>
      <c r="EHD203" s="23"/>
      <c r="EHE203" s="23"/>
      <c r="EHF203" s="23"/>
      <c r="EHG203" s="23"/>
      <c r="EHH203" s="23"/>
      <c r="EHI203" s="23"/>
      <c r="EHJ203" s="23"/>
      <c r="EHK203" s="23"/>
      <c r="EHL203" s="23"/>
      <c r="EHM203" s="23"/>
      <c r="EHN203" s="23"/>
      <c r="EHO203" s="23"/>
      <c r="EHP203" s="23"/>
      <c r="EHQ203" s="23"/>
      <c r="EHR203" s="23"/>
      <c r="EHS203" s="23"/>
      <c r="EHT203" s="23"/>
      <c r="EHU203" s="23"/>
      <c r="EHV203" s="23"/>
      <c r="EHW203" s="23"/>
      <c r="EHX203" s="23"/>
      <c r="EHY203" s="23"/>
      <c r="EHZ203" s="23"/>
      <c r="EIA203" s="23"/>
      <c r="EIB203" s="23"/>
      <c r="EIC203" s="23"/>
      <c r="EID203" s="23"/>
      <c r="EIE203" s="23"/>
      <c r="EIF203" s="23"/>
      <c r="EIG203" s="23"/>
      <c r="EIH203" s="23"/>
      <c r="EII203" s="23"/>
      <c r="EIJ203" s="23"/>
      <c r="EIK203" s="23"/>
      <c r="EIL203" s="23"/>
      <c r="EIM203" s="23"/>
      <c r="EIN203" s="23"/>
      <c r="EIO203" s="23"/>
      <c r="EIP203" s="23"/>
      <c r="EIQ203" s="23"/>
      <c r="EIR203" s="23"/>
      <c r="EIS203" s="23"/>
      <c r="EIT203" s="23"/>
      <c r="EIU203" s="23"/>
      <c r="EIV203" s="23"/>
      <c r="EIW203" s="23"/>
      <c r="EIX203" s="23"/>
      <c r="EIY203" s="23"/>
      <c r="EIZ203" s="23"/>
      <c r="EJA203" s="23"/>
      <c r="EJB203" s="23"/>
      <c r="EJC203" s="23"/>
      <c r="EJD203" s="23"/>
      <c r="EJE203" s="23"/>
      <c r="EJF203" s="23"/>
      <c r="EJG203" s="23"/>
      <c r="EJH203" s="23"/>
      <c r="EJI203" s="23"/>
      <c r="EJJ203" s="23"/>
      <c r="EJK203" s="23"/>
      <c r="EJL203" s="23"/>
      <c r="EJM203" s="23"/>
      <c r="EJN203" s="23"/>
      <c r="EJO203" s="23"/>
      <c r="EJP203" s="23"/>
      <c r="EJQ203" s="23"/>
      <c r="EJR203" s="23"/>
      <c r="EJS203" s="23"/>
      <c r="EJT203" s="23"/>
      <c r="EJU203" s="23"/>
      <c r="EJV203" s="23"/>
      <c r="EJW203" s="23"/>
      <c r="EJX203" s="23"/>
      <c r="EJY203" s="23"/>
      <c r="EJZ203" s="23"/>
      <c r="EKA203" s="23"/>
      <c r="EKB203" s="23"/>
      <c r="EKC203" s="23"/>
      <c r="EKD203" s="23"/>
      <c r="EKE203" s="23"/>
      <c r="EKF203" s="23"/>
      <c r="EKG203" s="23"/>
      <c r="EKH203" s="23"/>
      <c r="EKI203" s="23"/>
      <c r="EKJ203" s="23"/>
      <c r="EKK203" s="23"/>
      <c r="EKL203" s="23"/>
      <c r="EKM203" s="23"/>
      <c r="EKN203" s="23"/>
      <c r="EKO203" s="23"/>
      <c r="EKP203" s="23"/>
      <c r="EKQ203" s="23"/>
      <c r="EKR203" s="23"/>
      <c r="EKS203" s="23"/>
      <c r="EKT203" s="23"/>
      <c r="EKU203" s="23"/>
      <c r="EKV203" s="23"/>
      <c r="EKW203" s="23"/>
      <c r="EKX203" s="23"/>
      <c r="EKY203" s="23"/>
      <c r="EKZ203" s="23"/>
      <c r="ELA203" s="23"/>
      <c r="ELB203" s="23"/>
      <c r="ELC203" s="23"/>
      <c r="ELD203" s="23"/>
      <c r="ELE203" s="23"/>
      <c r="ELF203" s="23"/>
      <c r="ELG203" s="23"/>
      <c r="ELH203" s="23"/>
      <c r="ELI203" s="23"/>
      <c r="ELJ203" s="23"/>
      <c r="ELK203" s="23"/>
      <c r="ELL203" s="23"/>
      <c r="ELM203" s="23"/>
      <c r="ELN203" s="23"/>
      <c r="ELO203" s="23"/>
      <c r="ELP203" s="23"/>
      <c r="ELQ203" s="23"/>
      <c r="ELR203" s="23"/>
      <c r="ELS203" s="23"/>
      <c r="ELT203" s="23"/>
      <c r="ELU203" s="23"/>
      <c r="ELV203" s="23"/>
      <c r="ELW203" s="23"/>
      <c r="ELX203" s="23"/>
      <c r="ELY203" s="23"/>
      <c r="ELZ203" s="23"/>
      <c r="EMA203" s="23"/>
      <c r="EMB203" s="23"/>
      <c r="EMC203" s="23"/>
      <c r="EMD203" s="23"/>
      <c r="EME203" s="23"/>
      <c r="EMF203" s="23"/>
      <c r="EMG203" s="23"/>
      <c r="EMH203" s="23"/>
      <c r="EMI203" s="23"/>
      <c r="EMJ203" s="23"/>
      <c r="EMK203" s="23"/>
      <c r="EML203" s="23"/>
      <c r="EMM203" s="23"/>
      <c r="EMN203" s="23"/>
      <c r="EMO203" s="23"/>
      <c r="EMP203" s="23"/>
      <c r="EMQ203" s="23"/>
      <c r="EMR203" s="23"/>
      <c r="EMS203" s="23"/>
      <c r="EMT203" s="23"/>
      <c r="EMU203" s="23"/>
      <c r="EMV203" s="23"/>
      <c r="EMW203" s="23"/>
      <c r="EMX203" s="23"/>
      <c r="EMY203" s="23"/>
      <c r="EMZ203" s="23"/>
      <c r="ENA203" s="23"/>
      <c r="ENB203" s="23"/>
      <c r="ENC203" s="23"/>
      <c r="END203" s="23"/>
      <c r="ENE203" s="23"/>
      <c r="ENF203" s="23"/>
      <c r="ENG203" s="23"/>
      <c r="ENH203" s="23"/>
      <c r="ENI203" s="23"/>
      <c r="ENJ203" s="23"/>
      <c r="ENK203" s="23"/>
      <c r="ENL203" s="23"/>
      <c r="ENM203" s="23"/>
      <c r="ENN203" s="23"/>
      <c r="ENO203" s="23"/>
      <c r="ENP203" s="23"/>
      <c r="ENQ203" s="23"/>
      <c r="ENR203" s="23"/>
      <c r="ENS203" s="23"/>
      <c r="ENT203" s="23"/>
      <c r="ENU203" s="23"/>
      <c r="ENV203" s="23"/>
      <c r="ENW203" s="23"/>
      <c r="ENX203" s="23"/>
      <c r="ENY203" s="23"/>
      <c r="ENZ203" s="23"/>
      <c r="EOA203" s="23"/>
      <c r="EOB203" s="23"/>
      <c r="EOC203" s="23"/>
      <c r="EOD203" s="23"/>
      <c r="EOE203" s="23"/>
      <c r="EOF203" s="23"/>
      <c r="EOG203" s="23"/>
      <c r="EOH203" s="23"/>
      <c r="EOI203" s="23"/>
      <c r="EOJ203" s="23"/>
      <c r="EOK203" s="23"/>
      <c r="EOL203" s="23"/>
      <c r="EOM203" s="23"/>
      <c r="EON203" s="23"/>
      <c r="EOO203" s="23"/>
      <c r="EOP203" s="23"/>
      <c r="EOQ203" s="23"/>
      <c r="EOR203" s="23"/>
      <c r="EOS203" s="23"/>
      <c r="EOT203" s="23"/>
      <c r="EOU203" s="23"/>
      <c r="EOV203" s="23"/>
      <c r="EOW203" s="23"/>
      <c r="EOX203" s="23"/>
      <c r="EOY203" s="23"/>
      <c r="EOZ203" s="23"/>
      <c r="EPA203" s="23"/>
      <c r="EPB203" s="23"/>
      <c r="EPC203" s="23"/>
      <c r="EPD203" s="23"/>
      <c r="EPE203" s="23"/>
      <c r="EPF203" s="23"/>
      <c r="EPG203" s="23"/>
      <c r="EPH203" s="23"/>
      <c r="EPI203" s="23"/>
      <c r="EPJ203" s="23"/>
      <c r="EPK203" s="23"/>
      <c r="EPL203" s="23"/>
      <c r="EPM203" s="23"/>
      <c r="EPN203" s="23"/>
      <c r="EPO203" s="23"/>
      <c r="EPP203" s="23"/>
      <c r="EPQ203" s="23"/>
      <c r="EPR203" s="23"/>
      <c r="EPS203" s="23"/>
      <c r="EPT203" s="23"/>
      <c r="EPU203" s="23"/>
      <c r="EPV203" s="23"/>
      <c r="EPW203" s="23"/>
      <c r="EPX203" s="23"/>
      <c r="EPY203" s="23"/>
      <c r="EPZ203" s="23"/>
      <c r="EQA203" s="23"/>
      <c r="EQB203" s="23"/>
      <c r="EQC203" s="23"/>
      <c r="EQD203" s="23"/>
      <c r="EQE203" s="23"/>
      <c r="EQF203" s="23"/>
      <c r="EQG203" s="23"/>
      <c r="EQH203" s="23"/>
      <c r="EQI203" s="23"/>
      <c r="EQJ203" s="23"/>
      <c r="EQK203" s="23"/>
      <c r="EQL203" s="23"/>
      <c r="EQM203" s="23"/>
      <c r="EQN203" s="23"/>
      <c r="EQO203" s="23"/>
      <c r="EQP203" s="23"/>
      <c r="EQQ203" s="23"/>
      <c r="EQR203" s="23"/>
      <c r="EQS203" s="23"/>
      <c r="EQT203" s="23"/>
      <c r="EQU203" s="23"/>
      <c r="EQV203" s="23"/>
      <c r="EQW203" s="23"/>
      <c r="EQX203" s="23"/>
      <c r="EQY203" s="23"/>
      <c r="EQZ203" s="23"/>
      <c r="ERA203" s="23"/>
      <c r="ERB203" s="23"/>
      <c r="ERC203" s="23"/>
      <c r="ERD203" s="23"/>
      <c r="ERE203" s="23"/>
      <c r="ERF203" s="23"/>
      <c r="ERG203" s="23"/>
      <c r="ERH203" s="23"/>
      <c r="ERI203" s="23"/>
      <c r="ERJ203" s="23"/>
      <c r="ERK203" s="23"/>
      <c r="ERL203" s="23"/>
      <c r="ERM203" s="23"/>
      <c r="ERN203" s="23"/>
      <c r="ERO203" s="23"/>
      <c r="ERP203" s="23"/>
      <c r="ERQ203" s="23"/>
      <c r="ERR203" s="23"/>
      <c r="ERS203" s="23"/>
      <c r="ERT203" s="23"/>
      <c r="ERU203" s="23"/>
      <c r="ERV203" s="23"/>
      <c r="ERW203" s="23"/>
      <c r="ERX203" s="23"/>
      <c r="ERY203" s="23"/>
      <c r="ERZ203" s="23"/>
      <c r="ESA203" s="23"/>
      <c r="ESB203" s="23"/>
      <c r="ESC203" s="23"/>
      <c r="ESD203" s="23"/>
      <c r="ESE203" s="23"/>
      <c r="ESF203" s="23"/>
      <c r="ESG203" s="23"/>
      <c r="ESH203" s="23"/>
      <c r="ESI203" s="23"/>
      <c r="ESJ203" s="23"/>
      <c r="ESK203" s="23"/>
      <c r="ESL203" s="23"/>
      <c r="ESM203" s="23"/>
      <c r="ESN203" s="23"/>
      <c r="ESO203" s="23"/>
      <c r="ESP203" s="23"/>
      <c r="ESQ203" s="23"/>
      <c r="ESR203" s="23"/>
      <c r="ESS203" s="23"/>
      <c r="EST203" s="23"/>
      <c r="ESU203" s="23"/>
      <c r="ESV203" s="23"/>
      <c r="ESW203" s="23"/>
      <c r="ESX203" s="23"/>
      <c r="ESY203" s="23"/>
      <c r="ESZ203" s="23"/>
      <c r="ETA203" s="23"/>
      <c r="ETB203" s="23"/>
      <c r="ETC203" s="23"/>
      <c r="ETD203" s="23"/>
      <c r="ETE203" s="23"/>
      <c r="ETF203" s="23"/>
      <c r="ETG203" s="23"/>
      <c r="ETH203" s="23"/>
      <c r="ETI203" s="23"/>
      <c r="ETJ203" s="23"/>
      <c r="ETK203" s="23"/>
      <c r="ETL203" s="23"/>
      <c r="ETM203" s="23"/>
      <c r="ETN203" s="23"/>
      <c r="ETO203" s="23"/>
      <c r="ETP203" s="23"/>
      <c r="ETQ203" s="23"/>
      <c r="ETR203" s="23"/>
      <c r="ETS203" s="23"/>
      <c r="ETT203" s="23"/>
      <c r="ETU203" s="23"/>
      <c r="ETV203" s="23"/>
      <c r="ETW203" s="23"/>
      <c r="ETX203" s="23"/>
      <c r="ETY203" s="23"/>
      <c r="ETZ203" s="23"/>
      <c r="EUA203" s="23"/>
      <c r="EUB203" s="23"/>
      <c r="EUC203" s="23"/>
      <c r="EUD203" s="23"/>
      <c r="EUE203" s="23"/>
      <c r="EUF203" s="23"/>
      <c r="EUG203" s="23"/>
      <c r="EUH203" s="23"/>
      <c r="EUI203" s="23"/>
      <c r="EUJ203" s="23"/>
      <c r="EUK203" s="23"/>
      <c r="EUL203" s="23"/>
      <c r="EUM203" s="23"/>
      <c r="EUN203" s="23"/>
      <c r="EUO203" s="23"/>
      <c r="EUP203" s="23"/>
      <c r="EUQ203" s="23"/>
      <c r="EUR203" s="23"/>
      <c r="EUS203" s="23"/>
      <c r="EUT203" s="23"/>
      <c r="EUU203" s="23"/>
      <c r="EUV203" s="23"/>
      <c r="EUW203" s="23"/>
      <c r="EUX203" s="23"/>
      <c r="EUY203" s="23"/>
      <c r="EUZ203" s="23"/>
      <c r="EVA203" s="23"/>
      <c r="EVB203" s="23"/>
      <c r="EVC203" s="23"/>
      <c r="EVD203" s="23"/>
      <c r="EVE203" s="23"/>
      <c r="EVF203" s="23"/>
      <c r="EVG203" s="23"/>
      <c r="EVH203" s="23"/>
      <c r="EVI203" s="23"/>
      <c r="EVJ203" s="23"/>
      <c r="EVK203" s="23"/>
      <c r="EVL203" s="23"/>
      <c r="EVM203" s="23"/>
      <c r="EVN203" s="23"/>
      <c r="EVO203" s="23"/>
      <c r="EVP203" s="23"/>
      <c r="EVQ203" s="23"/>
      <c r="EVR203" s="23"/>
      <c r="EVS203" s="23"/>
      <c r="EVT203" s="23"/>
      <c r="EVU203" s="23"/>
      <c r="EVV203" s="23"/>
      <c r="EVW203" s="23"/>
      <c r="EVX203" s="23"/>
      <c r="EVY203" s="23"/>
      <c r="EVZ203" s="23"/>
      <c r="EWA203" s="23"/>
      <c r="EWB203" s="23"/>
      <c r="EWC203" s="23"/>
      <c r="EWD203" s="23"/>
      <c r="EWE203" s="23"/>
      <c r="EWF203" s="23"/>
      <c r="EWG203" s="23"/>
      <c r="EWH203" s="23"/>
      <c r="EWI203" s="23"/>
      <c r="EWJ203" s="23"/>
      <c r="EWK203" s="23"/>
      <c r="EWL203" s="23"/>
      <c r="EWM203" s="23"/>
      <c r="EWN203" s="23"/>
      <c r="EWO203" s="23"/>
      <c r="EWP203" s="23"/>
      <c r="EWQ203" s="23"/>
      <c r="EWR203" s="23"/>
      <c r="EWS203" s="23"/>
      <c r="EWT203" s="23"/>
      <c r="EWU203" s="23"/>
      <c r="EWV203" s="23"/>
      <c r="EWW203" s="23"/>
      <c r="EWX203" s="23"/>
      <c r="EWY203" s="23"/>
      <c r="EWZ203" s="23"/>
      <c r="EXA203" s="23"/>
      <c r="EXB203" s="23"/>
      <c r="EXC203" s="23"/>
      <c r="EXD203" s="23"/>
      <c r="EXE203" s="23"/>
      <c r="EXF203" s="23"/>
      <c r="EXG203" s="23"/>
      <c r="EXH203" s="23"/>
      <c r="EXI203" s="23"/>
      <c r="EXJ203" s="23"/>
      <c r="EXK203" s="23"/>
      <c r="EXL203" s="23"/>
      <c r="EXM203" s="23"/>
      <c r="EXN203" s="23"/>
      <c r="EXO203" s="23"/>
      <c r="EXP203" s="23"/>
      <c r="EXQ203" s="23"/>
      <c r="EXR203" s="23"/>
      <c r="EXS203" s="23"/>
      <c r="EXT203" s="23"/>
      <c r="EXU203" s="23"/>
      <c r="EXV203" s="23"/>
      <c r="EXW203" s="23"/>
      <c r="EXX203" s="23"/>
      <c r="EXY203" s="23"/>
      <c r="EXZ203" s="23"/>
      <c r="EYA203" s="23"/>
      <c r="EYB203" s="23"/>
      <c r="EYC203" s="23"/>
      <c r="EYD203" s="23"/>
      <c r="EYE203" s="23"/>
      <c r="EYF203" s="23"/>
      <c r="EYG203" s="23"/>
      <c r="EYH203" s="23"/>
      <c r="EYI203" s="23"/>
      <c r="EYJ203" s="23"/>
      <c r="EYK203" s="23"/>
      <c r="EYL203" s="23"/>
      <c r="EYM203" s="23"/>
      <c r="EYN203" s="23"/>
      <c r="EYO203" s="23"/>
      <c r="EYP203" s="23"/>
      <c r="EYQ203" s="23"/>
      <c r="EYR203" s="23"/>
      <c r="EYS203" s="23"/>
      <c r="EYT203" s="23"/>
      <c r="EYU203" s="23"/>
      <c r="EYV203" s="23"/>
      <c r="EYW203" s="23"/>
      <c r="EYX203" s="23"/>
      <c r="EYY203" s="23"/>
      <c r="EYZ203" s="23"/>
      <c r="EZA203" s="23"/>
      <c r="EZB203" s="23"/>
      <c r="EZC203" s="23"/>
      <c r="EZD203" s="23"/>
      <c r="EZE203" s="23"/>
      <c r="EZF203" s="23"/>
      <c r="EZG203" s="23"/>
      <c r="EZH203" s="23"/>
      <c r="EZI203" s="23"/>
      <c r="EZJ203" s="23"/>
      <c r="EZK203" s="23"/>
      <c r="EZL203" s="23"/>
      <c r="EZM203" s="23"/>
      <c r="EZN203" s="23"/>
      <c r="EZO203" s="23"/>
      <c r="EZP203" s="23"/>
      <c r="EZQ203" s="23"/>
      <c r="EZR203" s="23"/>
      <c r="EZS203" s="23"/>
      <c r="EZT203" s="23"/>
      <c r="EZU203" s="23"/>
      <c r="EZV203" s="23"/>
      <c r="EZW203" s="23"/>
      <c r="EZX203" s="23"/>
      <c r="EZY203" s="23"/>
      <c r="EZZ203" s="23"/>
      <c r="FAA203" s="23"/>
      <c r="FAB203" s="23"/>
      <c r="FAC203" s="23"/>
      <c r="FAD203" s="23"/>
      <c r="FAE203" s="23"/>
      <c r="FAF203" s="23"/>
      <c r="FAG203" s="23"/>
      <c r="FAH203" s="23"/>
      <c r="FAI203" s="23"/>
      <c r="FAJ203" s="23"/>
      <c r="FAK203" s="23"/>
      <c r="FAL203" s="23"/>
      <c r="FAM203" s="23"/>
      <c r="FAN203" s="23"/>
      <c r="FAO203" s="23"/>
      <c r="FAP203" s="23"/>
      <c r="FAQ203" s="23"/>
      <c r="FAR203" s="23"/>
      <c r="FAS203" s="23"/>
      <c r="FAT203" s="23"/>
      <c r="FAU203" s="23"/>
      <c r="FAV203" s="23"/>
      <c r="FAW203" s="23"/>
      <c r="FAX203" s="23"/>
      <c r="FAY203" s="23"/>
      <c r="FAZ203" s="23"/>
      <c r="FBA203" s="23"/>
      <c r="FBB203" s="23"/>
      <c r="FBC203" s="23"/>
      <c r="FBD203" s="23"/>
      <c r="FBE203" s="23"/>
      <c r="FBF203" s="23"/>
      <c r="FBG203" s="23"/>
      <c r="FBH203" s="23"/>
      <c r="FBI203" s="23"/>
      <c r="FBJ203" s="23"/>
      <c r="FBK203" s="23"/>
      <c r="FBL203" s="23"/>
      <c r="FBM203" s="23"/>
      <c r="FBN203" s="23"/>
      <c r="FBO203" s="23"/>
      <c r="FBP203" s="23"/>
      <c r="FBQ203" s="23"/>
      <c r="FBR203" s="23"/>
      <c r="FBS203" s="23"/>
      <c r="FBT203" s="23"/>
      <c r="FBU203" s="23"/>
      <c r="FBV203" s="23"/>
      <c r="FBW203" s="23"/>
      <c r="FBX203" s="23"/>
      <c r="FBY203" s="23"/>
      <c r="FBZ203" s="23"/>
      <c r="FCA203" s="23"/>
      <c r="FCB203" s="23"/>
      <c r="FCC203" s="23"/>
      <c r="FCD203" s="23"/>
      <c r="FCE203" s="23"/>
      <c r="FCF203" s="23"/>
      <c r="FCG203" s="23"/>
      <c r="FCH203" s="23"/>
      <c r="FCI203" s="23"/>
      <c r="FCJ203" s="23"/>
      <c r="FCK203" s="23"/>
      <c r="FCL203" s="23"/>
      <c r="FCM203" s="23"/>
      <c r="FCN203" s="23"/>
      <c r="FCO203" s="23"/>
      <c r="FCP203" s="23"/>
      <c r="FCQ203" s="23"/>
      <c r="FCR203" s="23"/>
      <c r="FCS203" s="23"/>
      <c r="FCT203" s="23"/>
      <c r="FCU203" s="23"/>
      <c r="FCV203" s="23"/>
      <c r="FCW203" s="23"/>
      <c r="FCX203" s="23"/>
      <c r="FCY203" s="23"/>
      <c r="FCZ203" s="23"/>
      <c r="FDA203" s="23"/>
      <c r="FDB203" s="23"/>
      <c r="FDC203" s="23"/>
      <c r="FDD203" s="23"/>
      <c r="FDE203" s="23"/>
      <c r="FDF203" s="23"/>
      <c r="FDG203" s="23"/>
      <c r="FDH203" s="23"/>
      <c r="FDI203" s="23"/>
      <c r="FDJ203" s="23"/>
      <c r="FDK203" s="23"/>
      <c r="FDL203" s="23"/>
      <c r="FDM203" s="23"/>
      <c r="FDN203" s="23"/>
      <c r="FDO203" s="23"/>
      <c r="FDP203" s="23"/>
      <c r="FDQ203" s="23"/>
      <c r="FDR203" s="23"/>
      <c r="FDS203" s="23"/>
      <c r="FDT203" s="23"/>
      <c r="FDU203" s="23"/>
      <c r="FDV203" s="23"/>
      <c r="FDW203" s="23"/>
      <c r="FDX203" s="23"/>
      <c r="FDY203" s="23"/>
      <c r="FDZ203" s="23"/>
      <c r="FEA203" s="23"/>
      <c r="FEB203" s="23"/>
      <c r="FEC203" s="23"/>
      <c r="FED203" s="23"/>
      <c r="FEE203" s="23"/>
      <c r="FEF203" s="23"/>
      <c r="FEG203" s="23"/>
      <c r="FEH203" s="23"/>
      <c r="FEI203" s="23"/>
      <c r="FEJ203" s="23"/>
      <c r="FEK203" s="23"/>
      <c r="FEL203" s="23"/>
      <c r="FEM203" s="23"/>
      <c r="FEN203" s="23"/>
      <c r="FEO203" s="23"/>
      <c r="FEP203" s="23"/>
      <c r="FEQ203" s="23"/>
      <c r="FER203" s="23"/>
      <c r="FES203" s="23"/>
      <c r="FET203" s="23"/>
      <c r="FEU203" s="23"/>
      <c r="FEV203" s="23"/>
      <c r="FEW203" s="23"/>
      <c r="FEX203" s="23"/>
      <c r="FEY203" s="23"/>
      <c r="FEZ203" s="23"/>
      <c r="FFA203" s="23"/>
      <c r="FFB203" s="23"/>
      <c r="FFC203" s="23"/>
      <c r="FFD203" s="23"/>
      <c r="FFE203" s="23"/>
      <c r="FFF203" s="23"/>
      <c r="FFG203" s="23"/>
      <c r="FFH203" s="23"/>
      <c r="FFI203" s="23"/>
      <c r="FFJ203" s="23"/>
      <c r="FFK203" s="23"/>
      <c r="FFL203" s="23"/>
      <c r="FFM203" s="23"/>
      <c r="FFN203" s="23"/>
      <c r="FFO203" s="23"/>
      <c r="FFP203" s="23"/>
      <c r="FFQ203" s="23"/>
      <c r="FFR203" s="23"/>
      <c r="FFS203" s="23"/>
      <c r="FFT203" s="23"/>
      <c r="FFU203" s="23"/>
      <c r="FFV203" s="23"/>
      <c r="FFW203" s="23"/>
      <c r="FFX203" s="23"/>
      <c r="FFY203" s="23"/>
      <c r="FFZ203" s="23"/>
      <c r="FGA203" s="23"/>
      <c r="FGB203" s="23"/>
      <c r="FGC203" s="23"/>
      <c r="FGD203" s="23"/>
      <c r="FGE203" s="23"/>
      <c r="FGF203" s="23"/>
      <c r="FGG203" s="23"/>
      <c r="FGH203" s="23"/>
      <c r="FGI203" s="23"/>
      <c r="FGJ203" s="23"/>
      <c r="FGK203" s="23"/>
      <c r="FGL203" s="23"/>
      <c r="FGM203" s="23"/>
      <c r="FGN203" s="23"/>
      <c r="FGO203" s="23"/>
      <c r="FGP203" s="23"/>
      <c r="FGQ203" s="23"/>
      <c r="FGR203" s="23"/>
      <c r="FGS203" s="23"/>
      <c r="FGT203" s="23"/>
      <c r="FGU203" s="23"/>
      <c r="FGV203" s="23"/>
      <c r="FGW203" s="23"/>
      <c r="FGX203" s="23"/>
      <c r="FGY203" s="23"/>
      <c r="FGZ203" s="23"/>
      <c r="FHA203" s="23"/>
      <c r="FHB203" s="23"/>
      <c r="FHC203" s="23"/>
      <c r="FHD203" s="23"/>
      <c r="FHE203" s="23"/>
      <c r="FHF203" s="23"/>
      <c r="FHG203" s="23"/>
      <c r="FHH203" s="23"/>
      <c r="FHI203" s="23"/>
      <c r="FHJ203" s="23"/>
      <c r="FHK203" s="23"/>
      <c r="FHL203" s="23"/>
      <c r="FHM203" s="23"/>
      <c r="FHN203" s="23"/>
      <c r="FHO203" s="23"/>
      <c r="FHP203" s="23"/>
      <c r="FHQ203" s="23"/>
      <c r="FHR203" s="23"/>
      <c r="FHS203" s="23"/>
      <c r="FHT203" s="23"/>
      <c r="FHU203" s="23"/>
      <c r="FHV203" s="23"/>
      <c r="FHW203" s="23"/>
      <c r="FHX203" s="23"/>
      <c r="FHY203" s="23"/>
      <c r="FHZ203" s="23"/>
      <c r="FIA203" s="23"/>
      <c r="FIB203" s="23"/>
      <c r="FIC203" s="23"/>
      <c r="FID203" s="23"/>
      <c r="FIE203" s="23"/>
      <c r="FIF203" s="23"/>
      <c r="FIG203" s="23"/>
      <c r="FIH203" s="23"/>
      <c r="FII203" s="23"/>
      <c r="FIJ203" s="23"/>
      <c r="FIK203" s="23"/>
      <c r="FIL203" s="23"/>
      <c r="FIM203" s="23"/>
      <c r="FIN203" s="23"/>
      <c r="FIO203" s="23"/>
      <c r="FIP203" s="23"/>
      <c r="FIQ203" s="23"/>
      <c r="FIR203" s="23"/>
      <c r="FIS203" s="23"/>
      <c r="FIT203" s="23"/>
      <c r="FIU203" s="23"/>
      <c r="FIV203" s="23"/>
      <c r="FIW203" s="23"/>
      <c r="FIX203" s="23"/>
      <c r="FIY203" s="23"/>
      <c r="FIZ203" s="23"/>
      <c r="FJA203" s="23"/>
      <c r="FJB203" s="23"/>
      <c r="FJC203" s="23"/>
      <c r="FJD203" s="23"/>
      <c r="FJE203" s="23"/>
      <c r="FJF203" s="23"/>
      <c r="FJG203" s="23"/>
      <c r="FJH203" s="23"/>
      <c r="FJI203" s="23"/>
      <c r="FJJ203" s="23"/>
      <c r="FJK203" s="23"/>
      <c r="FJL203" s="23"/>
      <c r="FJM203" s="23"/>
      <c r="FJN203" s="23"/>
      <c r="FJO203" s="23"/>
      <c r="FJP203" s="23"/>
      <c r="FJQ203" s="23"/>
      <c r="FJR203" s="23"/>
      <c r="FJS203" s="23"/>
      <c r="FJT203" s="23"/>
      <c r="FJU203" s="23"/>
      <c r="FJV203" s="23"/>
      <c r="FJW203" s="23"/>
      <c r="FJX203" s="23"/>
      <c r="FJY203" s="23"/>
      <c r="FJZ203" s="23"/>
      <c r="FKA203" s="23"/>
      <c r="FKB203" s="23"/>
      <c r="FKC203" s="23"/>
      <c r="FKD203" s="23"/>
      <c r="FKE203" s="23"/>
      <c r="FKF203" s="23"/>
      <c r="FKG203" s="23"/>
      <c r="FKH203" s="23"/>
      <c r="FKI203" s="23"/>
      <c r="FKJ203" s="23"/>
      <c r="FKK203" s="23"/>
      <c r="FKL203" s="23"/>
      <c r="FKM203" s="23"/>
      <c r="FKN203" s="23"/>
      <c r="FKO203" s="23"/>
      <c r="FKP203" s="23"/>
      <c r="FKQ203" s="23"/>
      <c r="FKR203" s="23"/>
      <c r="FKS203" s="23"/>
      <c r="FKT203" s="23"/>
      <c r="FKU203" s="23"/>
      <c r="FKV203" s="23"/>
      <c r="FKW203" s="23"/>
      <c r="FKX203" s="23"/>
      <c r="FKY203" s="23"/>
      <c r="FKZ203" s="23"/>
      <c r="FLA203" s="23"/>
      <c r="FLB203" s="23"/>
      <c r="FLC203" s="23"/>
      <c r="FLD203" s="23"/>
      <c r="FLE203" s="23"/>
      <c r="FLF203" s="23"/>
      <c r="FLG203" s="23"/>
      <c r="FLH203" s="23"/>
      <c r="FLI203" s="23"/>
      <c r="FLJ203" s="23"/>
      <c r="FLK203" s="23"/>
      <c r="FLL203" s="23"/>
      <c r="FLM203" s="23"/>
      <c r="FLN203" s="23"/>
      <c r="FLO203" s="23"/>
      <c r="FLP203" s="23"/>
      <c r="FLQ203" s="23"/>
      <c r="FLR203" s="23"/>
      <c r="FLS203" s="23"/>
      <c r="FLT203" s="23"/>
      <c r="FLU203" s="23"/>
      <c r="FLV203" s="23"/>
      <c r="FLW203" s="23"/>
      <c r="FLX203" s="23"/>
      <c r="FLY203" s="23"/>
      <c r="FLZ203" s="23"/>
      <c r="FMA203" s="23"/>
      <c r="FMB203" s="23"/>
      <c r="FMC203" s="23"/>
      <c r="FMD203" s="23"/>
      <c r="FME203" s="23"/>
      <c r="FMF203" s="23"/>
      <c r="FMG203" s="23"/>
      <c r="FMH203" s="23"/>
      <c r="FMI203" s="23"/>
      <c r="FMJ203" s="23"/>
      <c r="FMK203" s="23"/>
      <c r="FML203" s="23"/>
      <c r="FMM203" s="23"/>
      <c r="FMN203" s="23"/>
      <c r="FMO203" s="23"/>
      <c r="FMP203" s="23"/>
      <c r="FMQ203" s="23"/>
      <c r="FMR203" s="23"/>
      <c r="FMS203" s="23"/>
      <c r="FMT203" s="23"/>
      <c r="FMU203" s="23"/>
      <c r="FMV203" s="23"/>
      <c r="FMW203" s="23"/>
      <c r="FMX203" s="23"/>
      <c r="FMY203" s="23"/>
      <c r="FMZ203" s="23"/>
      <c r="FNA203" s="23"/>
      <c r="FNB203" s="23"/>
      <c r="FNC203" s="23"/>
      <c r="FND203" s="23"/>
      <c r="FNE203" s="23"/>
      <c r="FNF203" s="23"/>
      <c r="FNG203" s="23"/>
      <c r="FNH203" s="23"/>
      <c r="FNI203" s="23"/>
      <c r="FNJ203" s="23"/>
      <c r="FNK203" s="23"/>
      <c r="FNL203" s="23"/>
      <c r="FNM203" s="23"/>
      <c r="FNN203" s="23"/>
      <c r="FNO203" s="23"/>
      <c r="FNP203" s="23"/>
      <c r="FNQ203" s="23"/>
      <c r="FNR203" s="23"/>
      <c r="FNS203" s="23"/>
      <c r="FNT203" s="23"/>
      <c r="FNU203" s="23"/>
      <c r="FNV203" s="23"/>
      <c r="FNW203" s="23"/>
      <c r="FNX203" s="23"/>
      <c r="FNY203" s="23"/>
      <c r="FNZ203" s="23"/>
      <c r="FOA203" s="23"/>
      <c r="FOB203" s="23"/>
      <c r="FOC203" s="23"/>
      <c r="FOD203" s="23"/>
      <c r="FOE203" s="23"/>
      <c r="FOF203" s="23"/>
      <c r="FOG203" s="23"/>
      <c r="FOH203" s="23"/>
      <c r="FOI203" s="23"/>
      <c r="FOJ203" s="23"/>
      <c r="FOK203" s="23"/>
      <c r="FOL203" s="23"/>
      <c r="FOM203" s="23"/>
      <c r="FON203" s="23"/>
      <c r="FOO203" s="23"/>
      <c r="FOP203" s="23"/>
      <c r="FOQ203" s="23"/>
      <c r="FOR203" s="23"/>
      <c r="FOS203" s="23"/>
      <c r="FOT203" s="23"/>
      <c r="FOU203" s="23"/>
      <c r="FOV203" s="23"/>
      <c r="FOW203" s="23"/>
      <c r="FOX203" s="23"/>
      <c r="FOY203" s="23"/>
      <c r="FOZ203" s="23"/>
      <c r="FPA203" s="23"/>
      <c r="FPB203" s="23"/>
      <c r="FPC203" s="23"/>
      <c r="FPD203" s="23"/>
      <c r="FPE203" s="23"/>
      <c r="FPF203" s="23"/>
      <c r="FPG203" s="23"/>
      <c r="FPH203" s="23"/>
      <c r="FPI203" s="23"/>
      <c r="FPJ203" s="23"/>
      <c r="FPK203" s="23"/>
      <c r="FPL203" s="23"/>
      <c r="FPM203" s="23"/>
      <c r="FPN203" s="23"/>
      <c r="FPO203" s="23"/>
      <c r="FPP203" s="23"/>
      <c r="FPQ203" s="23"/>
      <c r="FPR203" s="23"/>
      <c r="FPS203" s="23"/>
      <c r="FPT203" s="23"/>
      <c r="FPU203" s="23"/>
      <c r="FPV203" s="23"/>
      <c r="FPW203" s="23"/>
      <c r="FPX203" s="23"/>
      <c r="FPY203" s="23"/>
      <c r="FPZ203" s="23"/>
      <c r="FQA203" s="23"/>
      <c r="FQB203" s="23"/>
      <c r="FQC203" s="23"/>
      <c r="FQD203" s="23"/>
      <c r="FQE203" s="23"/>
      <c r="FQF203" s="23"/>
      <c r="FQG203" s="23"/>
      <c r="FQH203" s="23"/>
      <c r="FQI203" s="23"/>
      <c r="FQJ203" s="23"/>
      <c r="FQK203" s="23"/>
      <c r="FQL203" s="23"/>
      <c r="FQM203" s="23"/>
      <c r="FQN203" s="23"/>
      <c r="FQO203" s="23"/>
      <c r="FQP203" s="23"/>
      <c r="FQQ203" s="23"/>
      <c r="FQR203" s="23"/>
      <c r="FQS203" s="23"/>
      <c r="FQT203" s="23"/>
      <c r="FQU203" s="23"/>
      <c r="FQV203" s="23"/>
      <c r="FQW203" s="23"/>
      <c r="FQX203" s="23"/>
      <c r="FQY203" s="23"/>
      <c r="FQZ203" s="23"/>
      <c r="FRA203" s="23"/>
      <c r="FRB203" s="23"/>
      <c r="FRC203" s="23"/>
      <c r="FRD203" s="23"/>
      <c r="FRE203" s="23"/>
      <c r="FRF203" s="23"/>
      <c r="FRG203" s="23"/>
      <c r="FRH203" s="23"/>
      <c r="FRI203" s="23"/>
      <c r="FRJ203" s="23"/>
      <c r="FRK203" s="23"/>
      <c r="FRL203" s="23"/>
      <c r="FRM203" s="23"/>
      <c r="FRN203" s="23"/>
      <c r="FRO203" s="23"/>
      <c r="FRP203" s="23"/>
      <c r="FRQ203" s="23"/>
      <c r="FRR203" s="23"/>
      <c r="FRS203" s="23"/>
      <c r="FRT203" s="23"/>
      <c r="FRU203" s="23"/>
      <c r="FRV203" s="23"/>
      <c r="FRW203" s="23"/>
      <c r="FRX203" s="23"/>
      <c r="FRY203" s="23"/>
      <c r="FRZ203" s="23"/>
      <c r="FSA203" s="23"/>
      <c r="FSB203" s="23"/>
      <c r="FSC203" s="23"/>
      <c r="FSD203" s="23"/>
      <c r="FSE203" s="23"/>
      <c r="FSF203" s="23"/>
      <c r="FSG203" s="23"/>
      <c r="FSH203" s="23"/>
      <c r="FSI203" s="23"/>
      <c r="FSJ203" s="23"/>
      <c r="FSK203" s="23"/>
      <c r="FSL203" s="23"/>
      <c r="FSM203" s="23"/>
      <c r="FSN203" s="23"/>
      <c r="FSO203" s="23"/>
      <c r="FSP203" s="23"/>
      <c r="FSQ203" s="23"/>
      <c r="FSR203" s="23"/>
      <c r="FSS203" s="23"/>
      <c r="FST203" s="23"/>
      <c r="FSU203" s="23"/>
      <c r="FSV203" s="23"/>
      <c r="FSW203" s="23"/>
      <c r="FSX203" s="23"/>
      <c r="FSY203" s="23"/>
      <c r="FSZ203" s="23"/>
      <c r="FTA203" s="23"/>
      <c r="FTB203" s="23"/>
      <c r="FTC203" s="23"/>
      <c r="FTD203" s="23"/>
      <c r="FTE203" s="23"/>
      <c r="FTF203" s="23"/>
      <c r="FTG203" s="23"/>
      <c r="FTH203" s="23"/>
      <c r="FTI203" s="23"/>
      <c r="FTJ203" s="23"/>
      <c r="FTK203" s="23"/>
      <c r="FTL203" s="23"/>
      <c r="FTM203" s="23"/>
      <c r="FTN203" s="23"/>
      <c r="FTO203" s="23"/>
      <c r="FTP203" s="23"/>
      <c r="FTQ203" s="23"/>
      <c r="FTR203" s="23"/>
      <c r="FTS203" s="23"/>
      <c r="FTT203" s="23"/>
      <c r="FTU203" s="23"/>
      <c r="FTV203" s="23"/>
      <c r="FTW203" s="23"/>
      <c r="FTX203" s="23"/>
      <c r="FTY203" s="23"/>
      <c r="FTZ203" s="23"/>
      <c r="FUA203" s="23"/>
      <c r="FUB203" s="23"/>
      <c r="FUC203" s="23"/>
      <c r="FUD203" s="23"/>
      <c r="FUE203" s="23"/>
      <c r="FUF203" s="23"/>
      <c r="FUG203" s="23"/>
      <c r="FUH203" s="23"/>
      <c r="FUI203" s="23"/>
      <c r="FUJ203" s="23"/>
      <c r="FUK203" s="23"/>
      <c r="FUL203" s="23"/>
      <c r="FUM203" s="23"/>
      <c r="FUN203" s="23"/>
      <c r="FUO203" s="23"/>
      <c r="FUP203" s="23"/>
      <c r="FUQ203" s="23"/>
      <c r="FUR203" s="23"/>
      <c r="FUS203" s="23"/>
      <c r="FUT203" s="23"/>
      <c r="FUU203" s="23"/>
      <c r="FUV203" s="23"/>
      <c r="FUW203" s="23"/>
      <c r="FUX203" s="23"/>
      <c r="FUY203" s="23"/>
      <c r="FUZ203" s="23"/>
      <c r="FVA203" s="23"/>
      <c r="FVB203" s="23"/>
      <c r="FVC203" s="23"/>
      <c r="FVD203" s="23"/>
      <c r="FVE203" s="23"/>
      <c r="FVF203" s="23"/>
      <c r="FVG203" s="23"/>
      <c r="FVH203" s="23"/>
      <c r="FVI203" s="23"/>
      <c r="FVJ203" s="23"/>
      <c r="FVK203" s="23"/>
      <c r="FVL203" s="23"/>
      <c r="FVM203" s="23"/>
      <c r="FVN203" s="23"/>
      <c r="FVO203" s="23"/>
      <c r="FVP203" s="23"/>
      <c r="FVQ203" s="23"/>
      <c r="FVR203" s="23"/>
      <c r="FVS203" s="23"/>
      <c r="FVT203" s="23"/>
      <c r="FVU203" s="23"/>
      <c r="FVV203" s="23"/>
      <c r="FVW203" s="23"/>
      <c r="FVX203" s="23"/>
      <c r="FVY203" s="23"/>
      <c r="FVZ203" s="23"/>
      <c r="FWA203" s="23"/>
      <c r="FWB203" s="23"/>
      <c r="FWC203" s="23"/>
      <c r="FWD203" s="23"/>
      <c r="FWE203" s="23"/>
      <c r="FWF203" s="23"/>
      <c r="FWG203" s="23"/>
      <c r="FWH203" s="23"/>
      <c r="FWI203" s="23"/>
      <c r="FWJ203" s="23"/>
      <c r="FWK203" s="23"/>
      <c r="FWL203" s="23"/>
      <c r="FWM203" s="23"/>
      <c r="FWN203" s="23"/>
      <c r="FWO203" s="23"/>
      <c r="FWP203" s="23"/>
      <c r="FWQ203" s="23"/>
      <c r="FWR203" s="23"/>
      <c r="FWS203" s="23"/>
      <c r="FWT203" s="23"/>
      <c r="FWU203" s="23"/>
      <c r="FWV203" s="23"/>
      <c r="FWW203" s="23"/>
      <c r="FWX203" s="23"/>
      <c r="FWY203" s="23"/>
      <c r="FWZ203" s="23"/>
      <c r="FXA203" s="23"/>
      <c r="FXB203" s="23"/>
      <c r="FXC203" s="23"/>
      <c r="FXD203" s="23"/>
      <c r="FXE203" s="23"/>
      <c r="FXF203" s="23"/>
      <c r="FXG203" s="23"/>
      <c r="FXH203" s="23"/>
      <c r="FXI203" s="23"/>
      <c r="FXJ203" s="23"/>
      <c r="FXK203" s="23"/>
      <c r="FXL203" s="23"/>
      <c r="FXM203" s="23"/>
      <c r="FXN203" s="23"/>
      <c r="FXO203" s="23"/>
      <c r="FXP203" s="23"/>
      <c r="FXQ203" s="23"/>
      <c r="FXR203" s="23"/>
      <c r="FXS203" s="23"/>
      <c r="FXT203" s="23"/>
      <c r="FXU203" s="23"/>
      <c r="FXV203" s="23"/>
      <c r="FXW203" s="23"/>
      <c r="FXX203" s="23"/>
      <c r="FXY203" s="23"/>
      <c r="FXZ203" s="23"/>
      <c r="FYA203" s="23"/>
      <c r="FYB203" s="23"/>
      <c r="FYC203" s="23"/>
      <c r="FYD203" s="23"/>
      <c r="FYE203" s="23"/>
      <c r="FYF203" s="23"/>
      <c r="FYG203" s="23"/>
      <c r="FYH203" s="23"/>
      <c r="FYI203" s="23"/>
      <c r="FYJ203" s="23"/>
      <c r="FYK203" s="23"/>
      <c r="FYL203" s="23"/>
      <c r="FYM203" s="23"/>
      <c r="FYN203" s="23"/>
      <c r="FYO203" s="23"/>
      <c r="FYP203" s="23"/>
      <c r="FYQ203" s="23"/>
      <c r="FYR203" s="23"/>
      <c r="FYS203" s="23"/>
      <c r="FYT203" s="23"/>
      <c r="FYU203" s="23"/>
      <c r="FYV203" s="23"/>
      <c r="FYW203" s="23"/>
      <c r="FYX203" s="23"/>
      <c r="FYY203" s="23"/>
      <c r="FYZ203" s="23"/>
      <c r="FZA203" s="23"/>
      <c r="FZB203" s="23"/>
      <c r="FZC203" s="23"/>
      <c r="FZD203" s="23"/>
      <c r="FZE203" s="23"/>
      <c r="FZF203" s="23"/>
      <c r="FZG203" s="23"/>
      <c r="FZH203" s="23"/>
      <c r="FZI203" s="23"/>
      <c r="FZJ203" s="23"/>
      <c r="FZK203" s="23"/>
      <c r="FZL203" s="23"/>
      <c r="FZM203" s="23"/>
      <c r="FZN203" s="23"/>
      <c r="FZO203" s="23"/>
      <c r="FZP203" s="23"/>
      <c r="FZQ203" s="23"/>
      <c r="FZR203" s="23"/>
      <c r="FZS203" s="23"/>
      <c r="FZT203" s="23"/>
      <c r="FZU203" s="23"/>
      <c r="FZV203" s="23"/>
      <c r="FZW203" s="23"/>
      <c r="FZX203" s="23"/>
      <c r="FZY203" s="23"/>
      <c r="FZZ203" s="23"/>
      <c r="GAA203" s="23"/>
      <c r="GAB203" s="23"/>
      <c r="GAC203" s="23"/>
      <c r="GAD203" s="23"/>
      <c r="GAE203" s="23"/>
      <c r="GAF203" s="23"/>
      <c r="GAG203" s="23"/>
      <c r="GAH203" s="23"/>
      <c r="GAI203" s="23"/>
      <c r="GAJ203" s="23"/>
      <c r="GAK203" s="23"/>
      <c r="GAL203" s="23"/>
      <c r="GAM203" s="23"/>
      <c r="GAN203" s="23"/>
      <c r="GAO203" s="23"/>
      <c r="GAP203" s="23"/>
      <c r="GAQ203" s="23"/>
      <c r="GAR203" s="23"/>
      <c r="GAS203" s="23"/>
      <c r="GAT203" s="23"/>
      <c r="GAU203" s="23"/>
      <c r="GAV203" s="23"/>
      <c r="GAW203" s="23"/>
      <c r="GAX203" s="23"/>
      <c r="GAY203" s="23"/>
      <c r="GAZ203" s="23"/>
      <c r="GBA203" s="23"/>
      <c r="GBB203" s="23"/>
      <c r="GBC203" s="23"/>
      <c r="GBD203" s="23"/>
      <c r="GBE203" s="23"/>
      <c r="GBF203" s="23"/>
      <c r="GBG203" s="23"/>
      <c r="GBH203" s="23"/>
      <c r="GBI203" s="23"/>
      <c r="GBJ203" s="23"/>
      <c r="GBK203" s="23"/>
      <c r="GBL203" s="23"/>
      <c r="GBM203" s="23"/>
      <c r="GBN203" s="23"/>
      <c r="GBO203" s="23"/>
      <c r="GBP203" s="23"/>
      <c r="GBQ203" s="23"/>
      <c r="GBR203" s="23"/>
      <c r="GBS203" s="23"/>
      <c r="GBT203" s="23"/>
      <c r="GBU203" s="23"/>
      <c r="GBV203" s="23"/>
      <c r="GBW203" s="23"/>
      <c r="GBX203" s="23"/>
      <c r="GBY203" s="23"/>
      <c r="GBZ203" s="23"/>
      <c r="GCA203" s="23"/>
      <c r="GCB203" s="23"/>
      <c r="GCC203" s="23"/>
      <c r="GCD203" s="23"/>
      <c r="GCE203" s="23"/>
      <c r="GCF203" s="23"/>
      <c r="GCG203" s="23"/>
      <c r="GCH203" s="23"/>
      <c r="GCI203" s="23"/>
      <c r="GCJ203" s="23"/>
      <c r="GCK203" s="23"/>
      <c r="GCL203" s="23"/>
      <c r="GCM203" s="23"/>
      <c r="GCN203" s="23"/>
      <c r="GCO203" s="23"/>
      <c r="GCP203" s="23"/>
      <c r="GCQ203" s="23"/>
      <c r="GCR203" s="23"/>
      <c r="GCS203" s="23"/>
      <c r="GCT203" s="23"/>
      <c r="GCU203" s="23"/>
      <c r="GCV203" s="23"/>
      <c r="GCW203" s="23"/>
      <c r="GCX203" s="23"/>
      <c r="GCY203" s="23"/>
      <c r="GCZ203" s="23"/>
      <c r="GDA203" s="23"/>
      <c r="GDB203" s="23"/>
      <c r="GDC203" s="23"/>
      <c r="GDD203" s="23"/>
      <c r="GDE203" s="23"/>
      <c r="GDF203" s="23"/>
      <c r="GDG203" s="23"/>
      <c r="GDH203" s="23"/>
      <c r="GDI203" s="23"/>
      <c r="GDJ203" s="23"/>
      <c r="GDK203" s="23"/>
      <c r="GDL203" s="23"/>
      <c r="GDM203" s="23"/>
      <c r="GDN203" s="23"/>
      <c r="GDO203" s="23"/>
      <c r="GDP203" s="23"/>
      <c r="GDQ203" s="23"/>
      <c r="GDR203" s="23"/>
      <c r="GDS203" s="23"/>
      <c r="GDT203" s="23"/>
      <c r="GDU203" s="23"/>
      <c r="GDV203" s="23"/>
      <c r="GDW203" s="23"/>
      <c r="GDX203" s="23"/>
      <c r="GDY203" s="23"/>
      <c r="GDZ203" s="23"/>
      <c r="GEA203" s="23"/>
      <c r="GEB203" s="23"/>
      <c r="GEC203" s="23"/>
      <c r="GED203" s="23"/>
      <c r="GEE203" s="23"/>
      <c r="GEF203" s="23"/>
      <c r="GEG203" s="23"/>
      <c r="GEH203" s="23"/>
      <c r="GEI203" s="23"/>
      <c r="GEJ203" s="23"/>
      <c r="GEK203" s="23"/>
      <c r="GEL203" s="23"/>
      <c r="GEM203" s="23"/>
      <c r="GEN203" s="23"/>
      <c r="GEO203" s="23"/>
      <c r="GEP203" s="23"/>
      <c r="GEQ203" s="23"/>
      <c r="GER203" s="23"/>
      <c r="GES203" s="23"/>
      <c r="GET203" s="23"/>
      <c r="GEU203" s="23"/>
      <c r="GEV203" s="23"/>
      <c r="GEW203" s="23"/>
      <c r="GEX203" s="23"/>
      <c r="GEY203" s="23"/>
      <c r="GEZ203" s="23"/>
      <c r="GFA203" s="23"/>
      <c r="GFB203" s="23"/>
      <c r="GFC203" s="23"/>
      <c r="GFD203" s="23"/>
      <c r="GFE203" s="23"/>
      <c r="GFF203" s="23"/>
      <c r="GFG203" s="23"/>
      <c r="GFH203" s="23"/>
      <c r="GFI203" s="23"/>
      <c r="GFJ203" s="23"/>
      <c r="GFK203" s="23"/>
      <c r="GFL203" s="23"/>
      <c r="GFM203" s="23"/>
      <c r="GFN203" s="23"/>
      <c r="GFO203" s="23"/>
      <c r="GFP203" s="23"/>
      <c r="GFQ203" s="23"/>
      <c r="GFR203" s="23"/>
      <c r="GFS203" s="23"/>
      <c r="GFT203" s="23"/>
      <c r="GFU203" s="23"/>
      <c r="GFV203" s="23"/>
      <c r="GFW203" s="23"/>
      <c r="GFX203" s="23"/>
      <c r="GFY203" s="23"/>
      <c r="GFZ203" s="23"/>
      <c r="GGA203" s="23"/>
      <c r="GGB203" s="23"/>
      <c r="GGC203" s="23"/>
      <c r="GGD203" s="23"/>
      <c r="GGE203" s="23"/>
      <c r="GGF203" s="23"/>
      <c r="GGG203" s="23"/>
      <c r="GGH203" s="23"/>
      <c r="GGI203" s="23"/>
      <c r="GGJ203" s="23"/>
      <c r="GGK203" s="23"/>
      <c r="GGL203" s="23"/>
      <c r="GGM203" s="23"/>
      <c r="GGN203" s="23"/>
      <c r="GGO203" s="23"/>
      <c r="GGP203" s="23"/>
      <c r="GGQ203" s="23"/>
      <c r="GGR203" s="23"/>
      <c r="GGS203" s="23"/>
      <c r="GGT203" s="23"/>
      <c r="GGU203" s="23"/>
      <c r="GGV203" s="23"/>
      <c r="GGW203" s="23"/>
      <c r="GGX203" s="23"/>
      <c r="GGY203" s="23"/>
      <c r="GGZ203" s="23"/>
      <c r="GHA203" s="23"/>
      <c r="GHB203" s="23"/>
      <c r="GHC203" s="23"/>
      <c r="GHD203" s="23"/>
      <c r="GHE203" s="23"/>
      <c r="GHF203" s="23"/>
      <c r="GHG203" s="23"/>
      <c r="GHH203" s="23"/>
      <c r="GHI203" s="23"/>
      <c r="GHJ203" s="23"/>
      <c r="GHK203" s="23"/>
      <c r="GHL203" s="23"/>
      <c r="GHM203" s="23"/>
      <c r="GHN203" s="23"/>
      <c r="GHO203" s="23"/>
      <c r="GHP203" s="23"/>
      <c r="GHQ203" s="23"/>
      <c r="GHR203" s="23"/>
      <c r="GHS203" s="23"/>
      <c r="GHT203" s="23"/>
      <c r="GHU203" s="23"/>
      <c r="GHV203" s="23"/>
      <c r="GHW203" s="23"/>
      <c r="GHX203" s="23"/>
      <c r="GHY203" s="23"/>
      <c r="GHZ203" s="23"/>
      <c r="GIA203" s="23"/>
      <c r="GIB203" s="23"/>
      <c r="GIC203" s="23"/>
      <c r="GID203" s="23"/>
      <c r="GIE203" s="23"/>
      <c r="GIF203" s="23"/>
      <c r="GIG203" s="23"/>
      <c r="GIH203" s="23"/>
      <c r="GII203" s="23"/>
      <c r="GIJ203" s="23"/>
      <c r="GIK203" s="23"/>
      <c r="GIL203" s="23"/>
      <c r="GIM203" s="23"/>
      <c r="GIN203" s="23"/>
      <c r="GIO203" s="23"/>
      <c r="GIP203" s="23"/>
      <c r="GIQ203" s="23"/>
      <c r="GIR203" s="23"/>
      <c r="GIS203" s="23"/>
      <c r="GIT203" s="23"/>
      <c r="GIU203" s="23"/>
      <c r="GIV203" s="23"/>
      <c r="GIW203" s="23"/>
      <c r="GIX203" s="23"/>
      <c r="GIY203" s="23"/>
      <c r="GIZ203" s="23"/>
      <c r="GJA203" s="23"/>
      <c r="GJB203" s="23"/>
      <c r="GJC203" s="23"/>
      <c r="GJD203" s="23"/>
      <c r="GJE203" s="23"/>
      <c r="GJF203" s="23"/>
      <c r="GJG203" s="23"/>
      <c r="GJH203" s="23"/>
      <c r="GJI203" s="23"/>
      <c r="GJJ203" s="23"/>
      <c r="GJK203" s="23"/>
      <c r="GJL203" s="23"/>
      <c r="GJM203" s="23"/>
      <c r="GJN203" s="23"/>
      <c r="GJO203" s="23"/>
      <c r="GJP203" s="23"/>
      <c r="GJQ203" s="23"/>
      <c r="GJR203" s="23"/>
      <c r="GJS203" s="23"/>
      <c r="GJT203" s="23"/>
      <c r="GJU203" s="23"/>
      <c r="GJV203" s="23"/>
      <c r="GJW203" s="23"/>
      <c r="GJX203" s="23"/>
      <c r="GJY203" s="23"/>
      <c r="GJZ203" s="23"/>
      <c r="GKA203" s="23"/>
      <c r="GKB203" s="23"/>
      <c r="GKC203" s="23"/>
      <c r="GKD203" s="23"/>
      <c r="GKE203" s="23"/>
      <c r="GKF203" s="23"/>
      <c r="GKG203" s="23"/>
      <c r="GKH203" s="23"/>
      <c r="GKI203" s="23"/>
      <c r="GKJ203" s="23"/>
      <c r="GKK203" s="23"/>
      <c r="GKL203" s="23"/>
      <c r="GKM203" s="23"/>
      <c r="GKN203" s="23"/>
      <c r="GKO203" s="23"/>
      <c r="GKP203" s="23"/>
      <c r="GKQ203" s="23"/>
      <c r="GKR203" s="23"/>
      <c r="GKS203" s="23"/>
      <c r="GKT203" s="23"/>
      <c r="GKU203" s="23"/>
      <c r="GKV203" s="23"/>
      <c r="GKW203" s="23"/>
      <c r="GKX203" s="23"/>
      <c r="GKY203" s="23"/>
      <c r="GKZ203" s="23"/>
      <c r="GLA203" s="23"/>
      <c r="GLB203" s="23"/>
      <c r="GLC203" s="23"/>
      <c r="GLD203" s="23"/>
      <c r="GLE203" s="23"/>
      <c r="GLF203" s="23"/>
      <c r="GLG203" s="23"/>
      <c r="GLH203" s="23"/>
      <c r="GLI203" s="23"/>
      <c r="GLJ203" s="23"/>
      <c r="GLK203" s="23"/>
      <c r="GLL203" s="23"/>
      <c r="GLM203" s="23"/>
      <c r="GLN203" s="23"/>
      <c r="GLO203" s="23"/>
      <c r="GLP203" s="23"/>
      <c r="GLQ203" s="23"/>
      <c r="GLR203" s="23"/>
      <c r="GLS203" s="23"/>
      <c r="GLT203" s="23"/>
      <c r="GLU203" s="23"/>
      <c r="GLV203" s="23"/>
      <c r="GLW203" s="23"/>
      <c r="GLX203" s="23"/>
      <c r="GLY203" s="23"/>
      <c r="GLZ203" s="23"/>
      <c r="GMA203" s="23"/>
      <c r="GMB203" s="23"/>
      <c r="GMC203" s="23"/>
      <c r="GMD203" s="23"/>
      <c r="GME203" s="23"/>
      <c r="GMF203" s="23"/>
      <c r="GMG203" s="23"/>
      <c r="GMH203" s="23"/>
      <c r="GMI203" s="23"/>
      <c r="GMJ203" s="23"/>
      <c r="GMK203" s="23"/>
      <c r="GML203" s="23"/>
      <c r="GMM203" s="23"/>
      <c r="GMN203" s="23"/>
      <c r="GMO203" s="23"/>
      <c r="GMP203" s="23"/>
      <c r="GMQ203" s="23"/>
      <c r="GMR203" s="23"/>
      <c r="GMS203" s="23"/>
      <c r="GMT203" s="23"/>
      <c r="GMU203" s="23"/>
      <c r="GMV203" s="23"/>
      <c r="GMW203" s="23"/>
      <c r="GMX203" s="23"/>
      <c r="GMY203" s="23"/>
      <c r="GMZ203" s="23"/>
      <c r="GNA203" s="23"/>
      <c r="GNB203" s="23"/>
      <c r="GNC203" s="23"/>
      <c r="GND203" s="23"/>
      <c r="GNE203" s="23"/>
      <c r="GNF203" s="23"/>
      <c r="GNG203" s="23"/>
      <c r="GNH203" s="23"/>
      <c r="GNI203" s="23"/>
      <c r="GNJ203" s="23"/>
      <c r="GNK203" s="23"/>
      <c r="GNL203" s="23"/>
      <c r="GNM203" s="23"/>
      <c r="GNN203" s="23"/>
      <c r="GNO203" s="23"/>
      <c r="GNP203" s="23"/>
      <c r="GNQ203" s="23"/>
      <c r="GNR203" s="23"/>
      <c r="GNS203" s="23"/>
      <c r="GNT203" s="23"/>
      <c r="GNU203" s="23"/>
      <c r="GNV203" s="23"/>
      <c r="GNW203" s="23"/>
      <c r="GNX203" s="23"/>
      <c r="GNY203" s="23"/>
      <c r="GNZ203" s="23"/>
      <c r="GOA203" s="23"/>
      <c r="GOB203" s="23"/>
      <c r="GOC203" s="23"/>
      <c r="GOD203" s="23"/>
      <c r="GOE203" s="23"/>
      <c r="GOF203" s="23"/>
      <c r="GOG203" s="23"/>
      <c r="GOH203" s="23"/>
      <c r="GOI203" s="23"/>
      <c r="GOJ203" s="23"/>
      <c r="GOK203" s="23"/>
      <c r="GOL203" s="23"/>
      <c r="GOM203" s="23"/>
      <c r="GON203" s="23"/>
      <c r="GOO203" s="23"/>
      <c r="GOP203" s="23"/>
      <c r="GOQ203" s="23"/>
      <c r="GOR203" s="23"/>
      <c r="GOS203" s="23"/>
      <c r="GOT203" s="23"/>
      <c r="GOU203" s="23"/>
      <c r="GOV203" s="23"/>
      <c r="GOW203" s="23"/>
      <c r="GOX203" s="23"/>
      <c r="GOY203" s="23"/>
      <c r="GOZ203" s="23"/>
      <c r="GPA203" s="23"/>
      <c r="GPB203" s="23"/>
      <c r="GPC203" s="23"/>
      <c r="GPD203" s="23"/>
      <c r="GPE203" s="23"/>
      <c r="GPF203" s="23"/>
      <c r="GPG203" s="23"/>
      <c r="GPH203" s="23"/>
      <c r="GPI203" s="23"/>
      <c r="GPJ203" s="23"/>
      <c r="GPK203" s="23"/>
      <c r="GPL203" s="23"/>
      <c r="GPM203" s="23"/>
      <c r="GPN203" s="23"/>
      <c r="GPO203" s="23"/>
      <c r="GPP203" s="23"/>
      <c r="GPQ203" s="23"/>
      <c r="GPR203" s="23"/>
      <c r="GPS203" s="23"/>
      <c r="GPT203" s="23"/>
      <c r="GPU203" s="23"/>
      <c r="GPV203" s="23"/>
      <c r="GPW203" s="23"/>
      <c r="GPX203" s="23"/>
      <c r="GPY203" s="23"/>
      <c r="GPZ203" s="23"/>
      <c r="GQA203" s="23"/>
      <c r="GQB203" s="23"/>
      <c r="GQC203" s="23"/>
      <c r="GQD203" s="23"/>
      <c r="GQE203" s="23"/>
      <c r="GQF203" s="23"/>
      <c r="GQG203" s="23"/>
      <c r="GQH203" s="23"/>
      <c r="GQI203" s="23"/>
      <c r="GQJ203" s="23"/>
      <c r="GQK203" s="23"/>
      <c r="GQL203" s="23"/>
      <c r="GQM203" s="23"/>
      <c r="GQN203" s="23"/>
      <c r="GQO203" s="23"/>
      <c r="GQP203" s="23"/>
      <c r="GQQ203" s="23"/>
      <c r="GQR203" s="23"/>
      <c r="GQS203" s="23"/>
      <c r="GQT203" s="23"/>
      <c r="GQU203" s="23"/>
      <c r="GQV203" s="23"/>
      <c r="GQW203" s="23"/>
      <c r="GQX203" s="23"/>
      <c r="GQY203" s="23"/>
      <c r="GQZ203" s="23"/>
      <c r="GRA203" s="23"/>
      <c r="GRB203" s="23"/>
      <c r="GRC203" s="23"/>
      <c r="GRD203" s="23"/>
      <c r="GRE203" s="23"/>
      <c r="GRF203" s="23"/>
      <c r="GRG203" s="23"/>
      <c r="GRH203" s="23"/>
      <c r="GRI203" s="23"/>
      <c r="GRJ203" s="23"/>
      <c r="GRK203" s="23"/>
      <c r="GRL203" s="23"/>
      <c r="GRM203" s="23"/>
      <c r="GRN203" s="23"/>
      <c r="GRO203" s="23"/>
      <c r="GRP203" s="23"/>
      <c r="GRQ203" s="23"/>
      <c r="GRR203" s="23"/>
      <c r="GRS203" s="23"/>
      <c r="GRT203" s="23"/>
      <c r="GRU203" s="23"/>
      <c r="GRV203" s="23"/>
      <c r="GRW203" s="23"/>
      <c r="GRX203" s="23"/>
      <c r="GRY203" s="23"/>
      <c r="GRZ203" s="23"/>
      <c r="GSA203" s="23"/>
      <c r="GSB203" s="23"/>
      <c r="GSC203" s="23"/>
      <c r="GSD203" s="23"/>
      <c r="GSE203" s="23"/>
      <c r="GSF203" s="23"/>
      <c r="GSG203" s="23"/>
      <c r="GSH203" s="23"/>
      <c r="GSI203" s="23"/>
      <c r="GSJ203" s="23"/>
      <c r="GSK203" s="23"/>
      <c r="GSL203" s="23"/>
      <c r="GSM203" s="23"/>
      <c r="GSN203" s="23"/>
      <c r="GSO203" s="23"/>
      <c r="GSP203" s="23"/>
      <c r="GSQ203" s="23"/>
      <c r="GSR203" s="23"/>
      <c r="GSS203" s="23"/>
      <c r="GST203" s="23"/>
      <c r="GSU203" s="23"/>
      <c r="GSV203" s="23"/>
      <c r="GSW203" s="23"/>
      <c r="GSX203" s="23"/>
      <c r="GSY203" s="23"/>
      <c r="GSZ203" s="23"/>
      <c r="GTA203" s="23"/>
      <c r="GTB203" s="23"/>
      <c r="GTC203" s="23"/>
      <c r="GTD203" s="23"/>
      <c r="GTE203" s="23"/>
      <c r="GTF203" s="23"/>
      <c r="GTG203" s="23"/>
      <c r="GTH203" s="23"/>
      <c r="GTI203" s="23"/>
      <c r="GTJ203" s="23"/>
      <c r="GTK203" s="23"/>
      <c r="GTL203" s="23"/>
      <c r="GTM203" s="23"/>
      <c r="GTN203" s="23"/>
      <c r="GTO203" s="23"/>
      <c r="GTP203" s="23"/>
      <c r="GTQ203" s="23"/>
      <c r="GTR203" s="23"/>
      <c r="GTS203" s="23"/>
      <c r="GTT203" s="23"/>
      <c r="GTU203" s="23"/>
      <c r="GTV203" s="23"/>
      <c r="GTW203" s="23"/>
      <c r="GTX203" s="23"/>
      <c r="GTY203" s="23"/>
      <c r="GTZ203" s="23"/>
      <c r="GUA203" s="23"/>
      <c r="GUB203" s="23"/>
      <c r="GUC203" s="23"/>
      <c r="GUD203" s="23"/>
      <c r="GUE203" s="23"/>
      <c r="GUF203" s="23"/>
      <c r="GUG203" s="23"/>
      <c r="GUH203" s="23"/>
      <c r="GUI203" s="23"/>
      <c r="GUJ203" s="23"/>
      <c r="GUK203" s="23"/>
      <c r="GUL203" s="23"/>
      <c r="GUM203" s="23"/>
      <c r="GUN203" s="23"/>
      <c r="GUO203" s="23"/>
      <c r="GUP203" s="23"/>
      <c r="GUQ203" s="23"/>
      <c r="GUR203" s="23"/>
      <c r="GUS203" s="23"/>
      <c r="GUT203" s="23"/>
      <c r="GUU203" s="23"/>
      <c r="GUV203" s="23"/>
      <c r="GUW203" s="23"/>
      <c r="GUX203" s="23"/>
      <c r="GUY203" s="23"/>
      <c r="GUZ203" s="23"/>
      <c r="GVA203" s="23"/>
      <c r="GVB203" s="23"/>
      <c r="GVC203" s="23"/>
      <c r="GVD203" s="23"/>
      <c r="GVE203" s="23"/>
      <c r="GVF203" s="23"/>
      <c r="GVG203" s="23"/>
      <c r="GVH203" s="23"/>
      <c r="GVI203" s="23"/>
      <c r="GVJ203" s="23"/>
      <c r="GVK203" s="23"/>
      <c r="GVL203" s="23"/>
      <c r="GVM203" s="23"/>
      <c r="GVN203" s="23"/>
      <c r="GVO203" s="23"/>
      <c r="GVP203" s="23"/>
      <c r="GVQ203" s="23"/>
      <c r="GVR203" s="23"/>
      <c r="GVS203" s="23"/>
      <c r="GVT203" s="23"/>
      <c r="GVU203" s="23"/>
      <c r="GVV203" s="23"/>
      <c r="GVW203" s="23"/>
      <c r="GVX203" s="23"/>
      <c r="GVY203" s="23"/>
      <c r="GVZ203" s="23"/>
      <c r="GWA203" s="23"/>
      <c r="GWB203" s="23"/>
      <c r="GWC203" s="23"/>
      <c r="GWD203" s="23"/>
      <c r="GWE203" s="23"/>
      <c r="GWF203" s="23"/>
      <c r="GWG203" s="23"/>
      <c r="GWH203" s="23"/>
      <c r="GWI203" s="23"/>
      <c r="GWJ203" s="23"/>
      <c r="GWK203" s="23"/>
      <c r="GWL203" s="23"/>
      <c r="GWM203" s="23"/>
      <c r="GWN203" s="23"/>
      <c r="GWO203" s="23"/>
      <c r="GWP203" s="23"/>
      <c r="GWQ203" s="23"/>
      <c r="GWR203" s="23"/>
      <c r="GWS203" s="23"/>
      <c r="GWT203" s="23"/>
      <c r="GWU203" s="23"/>
      <c r="GWV203" s="23"/>
      <c r="GWW203" s="23"/>
      <c r="GWX203" s="23"/>
      <c r="GWY203" s="23"/>
      <c r="GWZ203" s="23"/>
      <c r="GXA203" s="23"/>
      <c r="GXB203" s="23"/>
      <c r="GXC203" s="23"/>
      <c r="GXD203" s="23"/>
      <c r="GXE203" s="23"/>
      <c r="GXF203" s="23"/>
      <c r="GXG203" s="23"/>
      <c r="GXH203" s="23"/>
      <c r="GXI203" s="23"/>
      <c r="GXJ203" s="23"/>
      <c r="GXK203" s="23"/>
      <c r="GXL203" s="23"/>
      <c r="GXM203" s="23"/>
      <c r="GXN203" s="23"/>
      <c r="GXO203" s="23"/>
      <c r="GXP203" s="23"/>
      <c r="GXQ203" s="23"/>
      <c r="GXR203" s="23"/>
      <c r="GXS203" s="23"/>
      <c r="GXT203" s="23"/>
      <c r="GXU203" s="23"/>
      <c r="GXV203" s="23"/>
      <c r="GXW203" s="23"/>
      <c r="GXX203" s="23"/>
      <c r="GXY203" s="23"/>
      <c r="GXZ203" s="23"/>
      <c r="GYA203" s="23"/>
      <c r="GYB203" s="23"/>
      <c r="GYC203" s="23"/>
      <c r="GYD203" s="23"/>
      <c r="GYE203" s="23"/>
      <c r="GYF203" s="23"/>
      <c r="GYG203" s="23"/>
      <c r="GYH203" s="23"/>
      <c r="GYI203" s="23"/>
      <c r="GYJ203" s="23"/>
      <c r="GYK203" s="23"/>
      <c r="GYL203" s="23"/>
      <c r="GYM203" s="23"/>
      <c r="GYN203" s="23"/>
      <c r="GYO203" s="23"/>
      <c r="GYP203" s="23"/>
      <c r="GYQ203" s="23"/>
      <c r="GYR203" s="23"/>
      <c r="GYS203" s="23"/>
      <c r="GYT203" s="23"/>
      <c r="GYU203" s="23"/>
      <c r="GYV203" s="23"/>
      <c r="GYW203" s="23"/>
      <c r="GYX203" s="23"/>
      <c r="GYY203" s="23"/>
      <c r="GYZ203" s="23"/>
      <c r="GZA203" s="23"/>
      <c r="GZB203" s="23"/>
      <c r="GZC203" s="23"/>
      <c r="GZD203" s="23"/>
      <c r="GZE203" s="23"/>
      <c r="GZF203" s="23"/>
      <c r="GZG203" s="23"/>
      <c r="GZH203" s="23"/>
      <c r="GZI203" s="23"/>
      <c r="GZJ203" s="23"/>
      <c r="GZK203" s="23"/>
      <c r="GZL203" s="23"/>
      <c r="GZM203" s="23"/>
      <c r="GZN203" s="23"/>
      <c r="GZO203" s="23"/>
      <c r="GZP203" s="23"/>
      <c r="GZQ203" s="23"/>
      <c r="GZR203" s="23"/>
      <c r="GZS203" s="23"/>
      <c r="GZT203" s="23"/>
      <c r="GZU203" s="23"/>
      <c r="GZV203" s="23"/>
      <c r="GZW203" s="23"/>
      <c r="GZX203" s="23"/>
      <c r="GZY203" s="23"/>
      <c r="GZZ203" s="23"/>
      <c r="HAA203" s="23"/>
      <c r="HAB203" s="23"/>
      <c r="HAC203" s="23"/>
      <c r="HAD203" s="23"/>
      <c r="HAE203" s="23"/>
      <c r="HAF203" s="23"/>
      <c r="HAG203" s="23"/>
      <c r="HAH203" s="23"/>
      <c r="HAI203" s="23"/>
      <c r="HAJ203" s="23"/>
      <c r="HAK203" s="23"/>
      <c r="HAL203" s="23"/>
      <c r="HAM203" s="23"/>
      <c r="HAN203" s="23"/>
      <c r="HAO203" s="23"/>
      <c r="HAP203" s="23"/>
      <c r="HAQ203" s="23"/>
      <c r="HAR203" s="23"/>
      <c r="HAS203" s="23"/>
      <c r="HAT203" s="23"/>
      <c r="HAU203" s="23"/>
      <c r="HAV203" s="23"/>
      <c r="HAW203" s="23"/>
      <c r="HAX203" s="23"/>
      <c r="HAY203" s="23"/>
      <c r="HAZ203" s="23"/>
      <c r="HBA203" s="23"/>
      <c r="HBB203" s="23"/>
      <c r="HBC203" s="23"/>
      <c r="HBD203" s="23"/>
      <c r="HBE203" s="23"/>
      <c r="HBF203" s="23"/>
      <c r="HBG203" s="23"/>
      <c r="HBH203" s="23"/>
      <c r="HBI203" s="23"/>
      <c r="HBJ203" s="23"/>
      <c r="HBK203" s="23"/>
      <c r="HBL203" s="23"/>
      <c r="HBM203" s="23"/>
      <c r="HBN203" s="23"/>
      <c r="HBO203" s="23"/>
      <c r="HBP203" s="23"/>
      <c r="HBQ203" s="23"/>
      <c r="HBR203" s="23"/>
      <c r="HBS203" s="23"/>
      <c r="HBT203" s="23"/>
      <c r="HBU203" s="23"/>
      <c r="HBV203" s="23"/>
      <c r="HBW203" s="23"/>
      <c r="HBX203" s="23"/>
      <c r="HBY203" s="23"/>
      <c r="HBZ203" s="23"/>
      <c r="HCA203" s="23"/>
      <c r="HCB203" s="23"/>
      <c r="HCC203" s="23"/>
      <c r="HCD203" s="23"/>
      <c r="HCE203" s="23"/>
      <c r="HCF203" s="23"/>
      <c r="HCG203" s="23"/>
      <c r="HCH203" s="23"/>
      <c r="HCI203" s="23"/>
      <c r="HCJ203" s="23"/>
      <c r="HCK203" s="23"/>
      <c r="HCL203" s="23"/>
      <c r="HCM203" s="23"/>
      <c r="HCN203" s="23"/>
      <c r="HCO203" s="23"/>
      <c r="HCP203" s="23"/>
      <c r="HCQ203" s="23"/>
      <c r="HCR203" s="23"/>
      <c r="HCS203" s="23"/>
      <c r="HCT203" s="23"/>
      <c r="HCU203" s="23"/>
      <c r="HCV203" s="23"/>
      <c r="HCW203" s="23"/>
      <c r="HCX203" s="23"/>
      <c r="HCY203" s="23"/>
      <c r="HCZ203" s="23"/>
      <c r="HDA203" s="23"/>
      <c r="HDB203" s="23"/>
      <c r="HDC203" s="23"/>
      <c r="HDD203" s="23"/>
      <c r="HDE203" s="23"/>
      <c r="HDF203" s="23"/>
      <c r="HDG203" s="23"/>
      <c r="HDH203" s="23"/>
      <c r="HDI203" s="23"/>
      <c r="HDJ203" s="23"/>
      <c r="HDK203" s="23"/>
      <c r="HDL203" s="23"/>
      <c r="HDM203" s="23"/>
      <c r="HDN203" s="23"/>
      <c r="HDO203" s="23"/>
      <c r="HDP203" s="23"/>
      <c r="HDQ203" s="23"/>
      <c r="HDR203" s="23"/>
      <c r="HDS203" s="23"/>
      <c r="HDT203" s="23"/>
      <c r="HDU203" s="23"/>
      <c r="HDV203" s="23"/>
      <c r="HDW203" s="23"/>
      <c r="HDX203" s="23"/>
      <c r="HDY203" s="23"/>
      <c r="HDZ203" s="23"/>
      <c r="HEA203" s="23"/>
      <c r="HEB203" s="23"/>
      <c r="HEC203" s="23"/>
      <c r="HED203" s="23"/>
      <c r="HEE203" s="23"/>
      <c r="HEF203" s="23"/>
      <c r="HEG203" s="23"/>
      <c r="HEH203" s="23"/>
      <c r="HEI203" s="23"/>
      <c r="HEJ203" s="23"/>
      <c r="HEK203" s="23"/>
      <c r="HEL203" s="23"/>
      <c r="HEM203" s="23"/>
      <c r="HEN203" s="23"/>
      <c r="HEO203" s="23"/>
      <c r="HEP203" s="23"/>
      <c r="HEQ203" s="23"/>
      <c r="HER203" s="23"/>
      <c r="HES203" s="23"/>
      <c r="HET203" s="23"/>
      <c r="HEU203" s="23"/>
      <c r="HEV203" s="23"/>
      <c r="HEW203" s="23"/>
      <c r="HEX203" s="23"/>
      <c r="HEY203" s="23"/>
      <c r="HEZ203" s="23"/>
      <c r="HFA203" s="23"/>
      <c r="HFB203" s="23"/>
      <c r="HFC203" s="23"/>
      <c r="HFD203" s="23"/>
      <c r="HFE203" s="23"/>
      <c r="HFF203" s="23"/>
      <c r="HFG203" s="23"/>
      <c r="HFH203" s="23"/>
      <c r="HFI203" s="23"/>
      <c r="HFJ203" s="23"/>
      <c r="HFK203" s="23"/>
      <c r="HFL203" s="23"/>
      <c r="HFM203" s="23"/>
      <c r="HFN203" s="23"/>
      <c r="HFO203" s="23"/>
      <c r="HFP203" s="23"/>
      <c r="HFQ203" s="23"/>
      <c r="HFR203" s="23"/>
      <c r="HFS203" s="23"/>
      <c r="HFT203" s="23"/>
      <c r="HFU203" s="23"/>
      <c r="HFV203" s="23"/>
      <c r="HFW203" s="23"/>
      <c r="HFX203" s="23"/>
      <c r="HFY203" s="23"/>
      <c r="HFZ203" s="23"/>
      <c r="HGA203" s="23"/>
      <c r="HGB203" s="23"/>
      <c r="HGC203" s="23"/>
      <c r="HGD203" s="23"/>
      <c r="HGE203" s="23"/>
      <c r="HGF203" s="23"/>
      <c r="HGG203" s="23"/>
      <c r="HGH203" s="23"/>
      <c r="HGI203" s="23"/>
      <c r="HGJ203" s="23"/>
      <c r="HGK203" s="23"/>
      <c r="HGL203" s="23"/>
      <c r="HGM203" s="23"/>
      <c r="HGN203" s="23"/>
      <c r="HGO203" s="23"/>
      <c r="HGP203" s="23"/>
      <c r="HGQ203" s="23"/>
      <c r="HGR203" s="23"/>
      <c r="HGS203" s="23"/>
      <c r="HGT203" s="23"/>
      <c r="HGU203" s="23"/>
      <c r="HGV203" s="23"/>
      <c r="HGW203" s="23"/>
      <c r="HGX203" s="23"/>
      <c r="HGY203" s="23"/>
      <c r="HGZ203" s="23"/>
      <c r="HHA203" s="23"/>
      <c r="HHB203" s="23"/>
      <c r="HHC203" s="23"/>
      <c r="HHD203" s="23"/>
      <c r="HHE203" s="23"/>
      <c r="HHF203" s="23"/>
      <c r="HHG203" s="23"/>
      <c r="HHH203" s="23"/>
      <c r="HHI203" s="23"/>
      <c r="HHJ203" s="23"/>
      <c r="HHK203" s="23"/>
      <c r="HHL203" s="23"/>
      <c r="HHM203" s="23"/>
      <c r="HHN203" s="23"/>
      <c r="HHO203" s="23"/>
      <c r="HHP203" s="23"/>
      <c r="HHQ203" s="23"/>
      <c r="HHR203" s="23"/>
      <c r="HHS203" s="23"/>
      <c r="HHT203" s="23"/>
      <c r="HHU203" s="23"/>
      <c r="HHV203" s="23"/>
      <c r="HHW203" s="23"/>
      <c r="HHX203" s="23"/>
      <c r="HHY203" s="23"/>
      <c r="HHZ203" s="23"/>
      <c r="HIA203" s="23"/>
      <c r="HIB203" s="23"/>
      <c r="HIC203" s="23"/>
      <c r="HID203" s="23"/>
      <c r="HIE203" s="23"/>
      <c r="HIF203" s="23"/>
      <c r="HIG203" s="23"/>
      <c r="HIH203" s="23"/>
      <c r="HII203" s="23"/>
      <c r="HIJ203" s="23"/>
      <c r="HIK203" s="23"/>
      <c r="HIL203" s="23"/>
      <c r="HIM203" s="23"/>
      <c r="HIN203" s="23"/>
      <c r="HIO203" s="23"/>
      <c r="HIP203" s="23"/>
      <c r="HIQ203" s="23"/>
      <c r="HIR203" s="23"/>
      <c r="HIS203" s="23"/>
      <c r="HIT203" s="23"/>
      <c r="HIU203" s="23"/>
      <c r="HIV203" s="23"/>
      <c r="HIW203" s="23"/>
      <c r="HIX203" s="23"/>
      <c r="HIY203" s="23"/>
      <c r="HIZ203" s="23"/>
      <c r="HJA203" s="23"/>
      <c r="HJB203" s="23"/>
      <c r="HJC203" s="23"/>
      <c r="HJD203" s="23"/>
      <c r="HJE203" s="23"/>
      <c r="HJF203" s="23"/>
      <c r="HJG203" s="23"/>
      <c r="HJH203" s="23"/>
      <c r="HJI203" s="23"/>
      <c r="HJJ203" s="23"/>
      <c r="HJK203" s="23"/>
      <c r="HJL203" s="23"/>
      <c r="HJM203" s="23"/>
      <c r="HJN203" s="23"/>
      <c r="HJO203" s="23"/>
      <c r="HJP203" s="23"/>
      <c r="HJQ203" s="23"/>
      <c r="HJR203" s="23"/>
      <c r="HJS203" s="23"/>
      <c r="HJT203" s="23"/>
      <c r="HJU203" s="23"/>
      <c r="HJV203" s="23"/>
      <c r="HJW203" s="23"/>
      <c r="HJX203" s="23"/>
      <c r="HJY203" s="23"/>
      <c r="HJZ203" s="23"/>
      <c r="HKA203" s="23"/>
      <c r="HKB203" s="23"/>
      <c r="HKC203" s="23"/>
      <c r="HKD203" s="23"/>
      <c r="HKE203" s="23"/>
      <c r="HKF203" s="23"/>
      <c r="HKG203" s="23"/>
      <c r="HKH203" s="23"/>
      <c r="HKI203" s="23"/>
      <c r="HKJ203" s="23"/>
      <c r="HKK203" s="23"/>
      <c r="HKL203" s="23"/>
      <c r="HKM203" s="23"/>
      <c r="HKN203" s="23"/>
      <c r="HKO203" s="23"/>
      <c r="HKP203" s="23"/>
      <c r="HKQ203" s="23"/>
      <c r="HKR203" s="23"/>
      <c r="HKS203" s="23"/>
      <c r="HKT203" s="23"/>
      <c r="HKU203" s="23"/>
      <c r="HKV203" s="23"/>
      <c r="HKW203" s="23"/>
      <c r="HKX203" s="23"/>
      <c r="HKY203" s="23"/>
      <c r="HKZ203" s="23"/>
      <c r="HLA203" s="23"/>
      <c r="HLB203" s="23"/>
      <c r="HLC203" s="23"/>
      <c r="HLD203" s="23"/>
      <c r="HLE203" s="23"/>
      <c r="HLF203" s="23"/>
      <c r="HLG203" s="23"/>
      <c r="HLH203" s="23"/>
      <c r="HLI203" s="23"/>
      <c r="HLJ203" s="23"/>
      <c r="HLK203" s="23"/>
      <c r="HLL203" s="23"/>
      <c r="HLM203" s="23"/>
      <c r="HLN203" s="23"/>
      <c r="HLO203" s="23"/>
      <c r="HLP203" s="23"/>
      <c r="HLQ203" s="23"/>
      <c r="HLR203" s="23"/>
      <c r="HLS203" s="23"/>
      <c r="HLT203" s="23"/>
      <c r="HLU203" s="23"/>
      <c r="HLV203" s="23"/>
      <c r="HLW203" s="23"/>
      <c r="HLX203" s="23"/>
      <c r="HLY203" s="23"/>
      <c r="HLZ203" s="23"/>
      <c r="HMA203" s="23"/>
      <c r="HMB203" s="23"/>
      <c r="HMC203" s="23"/>
      <c r="HMD203" s="23"/>
      <c r="HME203" s="23"/>
      <c r="HMF203" s="23"/>
      <c r="HMG203" s="23"/>
      <c r="HMH203" s="23"/>
      <c r="HMI203" s="23"/>
      <c r="HMJ203" s="23"/>
      <c r="HMK203" s="23"/>
      <c r="HML203" s="23"/>
      <c r="HMM203" s="23"/>
      <c r="HMN203" s="23"/>
      <c r="HMO203" s="23"/>
      <c r="HMP203" s="23"/>
      <c r="HMQ203" s="23"/>
      <c r="HMR203" s="23"/>
      <c r="HMS203" s="23"/>
      <c r="HMT203" s="23"/>
      <c r="HMU203" s="23"/>
      <c r="HMV203" s="23"/>
      <c r="HMW203" s="23"/>
      <c r="HMX203" s="23"/>
      <c r="HMY203" s="23"/>
      <c r="HMZ203" s="23"/>
      <c r="HNA203" s="23"/>
      <c r="HNB203" s="23"/>
      <c r="HNC203" s="23"/>
      <c r="HND203" s="23"/>
      <c r="HNE203" s="23"/>
      <c r="HNF203" s="23"/>
      <c r="HNG203" s="23"/>
      <c r="HNH203" s="23"/>
      <c r="HNI203" s="23"/>
      <c r="HNJ203" s="23"/>
      <c r="HNK203" s="23"/>
      <c r="HNL203" s="23"/>
      <c r="HNM203" s="23"/>
      <c r="HNN203" s="23"/>
      <c r="HNO203" s="23"/>
      <c r="HNP203" s="23"/>
      <c r="HNQ203" s="23"/>
      <c r="HNR203" s="23"/>
      <c r="HNS203" s="23"/>
      <c r="HNT203" s="23"/>
      <c r="HNU203" s="23"/>
      <c r="HNV203" s="23"/>
      <c r="HNW203" s="23"/>
      <c r="HNX203" s="23"/>
      <c r="HNY203" s="23"/>
      <c r="HNZ203" s="23"/>
      <c r="HOA203" s="23"/>
      <c r="HOB203" s="23"/>
      <c r="HOC203" s="23"/>
      <c r="HOD203" s="23"/>
      <c r="HOE203" s="23"/>
      <c r="HOF203" s="23"/>
      <c r="HOG203" s="23"/>
      <c r="HOH203" s="23"/>
      <c r="HOI203" s="23"/>
      <c r="HOJ203" s="23"/>
      <c r="HOK203" s="23"/>
      <c r="HOL203" s="23"/>
      <c r="HOM203" s="23"/>
      <c r="HON203" s="23"/>
      <c r="HOO203" s="23"/>
      <c r="HOP203" s="23"/>
      <c r="HOQ203" s="23"/>
      <c r="HOR203" s="23"/>
      <c r="HOS203" s="23"/>
      <c r="HOT203" s="23"/>
      <c r="HOU203" s="23"/>
      <c r="HOV203" s="23"/>
      <c r="HOW203" s="23"/>
      <c r="HOX203" s="23"/>
      <c r="HOY203" s="23"/>
      <c r="HOZ203" s="23"/>
      <c r="HPA203" s="23"/>
      <c r="HPB203" s="23"/>
      <c r="HPC203" s="23"/>
      <c r="HPD203" s="23"/>
      <c r="HPE203" s="23"/>
      <c r="HPF203" s="23"/>
      <c r="HPG203" s="23"/>
      <c r="HPH203" s="23"/>
      <c r="HPI203" s="23"/>
      <c r="HPJ203" s="23"/>
      <c r="HPK203" s="23"/>
      <c r="HPL203" s="23"/>
      <c r="HPM203" s="23"/>
      <c r="HPN203" s="23"/>
      <c r="HPO203" s="23"/>
      <c r="HPP203" s="23"/>
      <c r="HPQ203" s="23"/>
      <c r="HPR203" s="23"/>
      <c r="HPS203" s="23"/>
      <c r="HPT203" s="23"/>
      <c r="HPU203" s="23"/>
      <c r="HPV203" s="23"/>
      <c r="HPW203" s="23"/>
      <c r="HPX203" s="23"/>
      <c r="HPY203" s="23"/>
      <c r="HPZ203" s="23"/>
      <c r="HQA203" s="23"/>
      <c r="HQB203" s="23"/>
      <c r="HQC203" s="23"/>
      <c r="HQD203" s="23"/>
      <c r="HQE203" s="23"/>
      <c r="HQF203" s="23"/>
      <c r="HQG203" s="23"/>
      <c r="HQH203" s="23"/>
      <c r="HQI203" s="23"/>
      <c r="HQJ203" s="23"/>
      <c r="HQK203" s="23"/>
      <c r="HQL203" s="23"/>
      <c r="HQM203" s="23"/>
      <c r="HQN203" s="23"/>
      <c r="HQO203" s="23"/>
      <c r="HQP203" s="23"/>
      <c r="HQQ203" s="23"/>
      <c r="HQR203" s="23"/>
      <c r="HQS203" s="23"/>
      <c r="HQT203" s="23"/>
      <c r="HQU203" s="23"/>
      <c r="HQV203" s="23"/>
      <c r="HQW203" s="23"/>
      <c r="HQX203" s="23"/>
      <c r="HQY203" s="23"/>
      <c r="HQZ203" s="23"/>
      <c r="HRA203" s="23"/>
      <c r="HRB203" s="23"/>
      <c r="HRC203" s="23"/>
      <c r="HRD203" s="23"/>
      <c r="HRE203" s="23"/>
      <c r="HRF203" s="23"/>
      <c r="HRG203" s="23"/>
      <c r="HRH203" s="23"/>
      <c r="HRI203" s="23"/>
      <c r="HRJ203" s="23"/>
      <c r="HRK203" s="23"/>
      <c r="HRL203" s="23"/>
      <c r="HRM203" s="23"/>
      <c r="HRN203" s="23"/>
      <c r="HRO203" s="23"/>
      <c r="HRP203" s="23"/>
      <c r="HRQ203" s="23"/>
      <c r="HRR203" s="23"/>
      <c r="HRS203" s="23"/>
      <c r="HRT203" s="23"/>
      <c r="HRU203" s="23"/>
      <c r="HRV203" s="23"/>
      <c r="HRW203" s="23"/>
      <c r="HRX203" s="23"/>
      <c r="HRY203" s="23"/>
      <c r="HRZ203" s="23"/>
      <c r="HSA203" s="23"/>
      <c r="HSB203" s="23"/>
      <c r="HSC203" s="23"/>
      <c r="HSD203" s="23"/>
      <c r="HSE203" s="23"/>
      <c r="HSF203" s="23"/>
      <c r="HSG203" s="23"/>
      <c r="HSH203" s="23"/>
      <c r="HSI203" s="23"/>
      <c r="HSJ203" s="23"/>
      <c r="HSK203" s="23"/>
      <c r="HSL203" s="23"/>
      <c r="HSM203" s="23"/>
      <c r="HSN203" s="23"/>
      <c r="HSO203" s="23"/>
      <c r="HSP203" s="23"/>
      <c r="HSQ203" s="23"/>
      <c r="HSR203" s="23"/>
      <c r="HSS203" s="23"/>
      <c r="HST203" s="23"/>
      <c r="HSU203" s="23"/>
      <c r="HSV203" s="23"/>
      <c r="HSW203" s="23"/>
      <c r="HSX203" s="23"/>
      <c r="HSY203" s="23"/>
      <c r="HSZ203" s="23"/>
      <c r="HTA203" s="23"/>
      <c r="HTB203" s="23"/>
      <c r="HTC203" s="23"/>
      <c r="HTD203" s="23"/>
      <c r="HTE203" s="23"/>
      <c r="HTF203" s="23"/>
      <c r="HTG203" s="23"/>
      <c r="HTH203" s="23"/>
      <c r="HTI203" s="23"/>
      <c r="HTJ203" s="23"/>
      <c r="HTK203" s="23"/>
      <c r="HTL203" s="23"/>
      <c r="HTM203" s="23"/>
      <c r="HTN203" s="23"/>
      <c r="HTO203" s="23"/>
      <c r="HTP203" s="23"/>
      <c r="HTQ203" s="23"/>
      <c r="HTR203" s="23"/>
      <c r="HTS203" s="23"/>
      <c r="HTT203" s="23"/>
      <c r="HTU203" s="23"/>
      <c r="HTV203" s="23"/>
      <c r="HTW203" s="23"/>
      <c r="HTX203" s="23"/>
      <c r="HTY203" s="23"/>
      <c r="HTZ203" s="23"/>
      <c r="HUA203" s="23"/>
      <c r="HUB203" s="23"/>
      <c r="HUC203" s="23"/>
      <c r="HUD203" s="23"/>
      <c r="HUE203" s="23"/>
      <c r="HUF203" s="23"/>
      <c r="HUG203" s="23"/>
      <c r="HUH203" s="23"/>
      <c r="HUI203" s="23"/>
      <c r="HUJ203" s="23"/>
      <c r="HUK203" s="23"/>
      <c r="HUL203" s="23"/>
      <c r="HUM203" s="23"/>
      <c r="HUN203" s="23"/>
      <c r="HUO203" s="23"/>
      <c r="HUP203" s="23"/>
      <c r="HUQ203" s="23"/>
      <c r="HUR203" s="23"/>
      <c r="HUS203" s="23"/>
      <c r="HUT203" s="23"/>
      <c r="HUU203" s="23"/>
      <c r="HUV203" s="23"/>
      <c r="HUW203" s="23"/>
      <c r="HUX203" s="23"/>
      <c r="HUY203" s="23"/>
      <c r="HUZ203" s="23"/>
      <c r="HVA203" s="23"/>
      <c r="HVB203" s="23"/>
      <c r="HVC203" s="23"/>
      <c r="HVD203" s="23"/>
      <c r="HVE203" s="23"/>
      <c r="HVF203" s="23"/>
      <c r="HVG203" s="23"/>
      <c r="HVH203" s="23"/>
      <c r="HVI203" s="23"/>
      <c r="HVJ203" s="23"/>
      <c r="HVK203" s="23"/>
      <c r="HVL203" s="23"/>
      <c r="HVM203" s="23"/>
      <c r="HVN203" s="23"/>
      <c r="HVO203" s="23"/>
      <c r="HVP203" s="23"/>
      <c r="HVQ203" s="23"/>
      <c r="HVR203" s="23"/>
      <c r="HVS203" s="23"/>
      <c r="HVT203" s="23"/>
      <c r="HVU203" s="23"/>
      <c r="HVV203" s="23"/>
      <c r="HVW203" s="23"/>
      <c r="HVX203" s="23"/>
      <c r="HVY203" s="23"/>
      <c r="HVZ203" s="23"/>
      <c r="HWA203" s="23"/>
      <c r="HWB203" s="23"/>
      <c r="HWC203" s="23"/>
      <c r="HWD203" s="23"/>
      <c r="HWE203" s="23"/>
      <c r="HWF203" s="23"/>
      <c r="HWG203" s="23"/>
      <c r="HWH203" s="23"/>
      <c r="HWI203" s="23"/>
      <c r="HWJ203" s="23"/>
      <c r="HWK203" s="23"/>
      <c r="HWL203" s="23"/>
      <c r="HWM203" s="23"/>
      <c r="HWN203" s="23"/>
      <c r="HWO203" s="23"/>
      <c r="HWP203" s="23"/>
      <c r="HWQ203" s="23"/>
      <c r="HWR203" s="23"/>
      <c r="HWS203" s="23"/>
      <c r="HWT203" s="23"/>
      <c r="HWU203" s="23"/>
      <c r="HWV203" s="23"/>
      <c r="HWW203" s="23"/>
      <c r="HWX203" s="23"/>
      <c r="HWY203" s="23"/>
      <c r="HWZ203" s="23"/>
      <c r="HXA203" s="23"/>
      <c r="HXB203" s="23"/>
      <c r="HXC203" s="23"/>
      <c r="HXD203" s="23"/>
      <c r="HXE203" s="23"/>
      <c r="HXF203" s="23"/>
      <c r="HXG203" s="23"/>
      <c r="HXH203" s="23"/>
      <c r="HXI203" s="23"/>
      <c r="HXJ203" s="23"/>
      <c r="HXK203" s="23"/>
      <c r="HXL203" s="23"/>
      <c r="HXM203" s="23"/>
      <c r="HXN203" s="23"/>
      <c r="HXO203" s="23"/>
      <c r="HXP203" s="23"/>
      <c r="HXQ203" s="23"/>
      <c r="HXR203" s="23"/>
      <c r="HXS203" s="23"/>
      <c r="HXT203" s="23"/>
      <c r="HXU203" s="23"/>
      <c r="HXV203" s="23"/>
      <c r="HXW203" s="23"/>
      <c r="HXX203" s="23"/>
      <c r="HXY203" s="23"/>
      <c r="HXZ203" s="23"/>
      <c r="HYA203" s="23"/>
      <c r="HYB203" s="23"/>
      <c r="HYC203" s="23"/>
      <c r="HYD203" s="23"/>
      <c r="HYE203" s="23"/>
      <c r="HYF203" s="23"/>
      <c r="HYG203" s="23"/>
      <c r="HYH203" s="23"/>
      <c r="HYI203" s="23"/>
      <c r="HYJ203" s="23"/>
      <c r="HYK203" s="23"/>
      <c r="HYL203" s="23"/>
      <c r="HYM203" s="23"/>
      <c r="HYN203" s="23"/>
      <c r="HYO203" s="23"/>
      <c r="HYP203" s="23"/>
      <c r="HYQ203" s="23"/>
      <c r="HYR203" s="23"/>
      <c r="HYS203" s="23"/>
      <c r="HYT203" s="23"/>
      <c r="HYU203" s="23"/>
      <c r="HYV203" s="23"/>
      <c r="HYW203" s="23"/>
      <c r="HYX203" s="23"/>
      <c r="HYY203" s="23"/>
      <c r="HYZ203" s="23"/>
      <c r="HZA203" s="23"/>
      <c r="HZB203" s="23"/>
      <c r="HZC203" s="23"/>
      <c r="HZD203" s="23"/>
      <c r="HZE203" s="23"/>
      <c r="HZF203" s="23"/>
      <c r="HZG203" s="23"/>
      <c r="HZH203" s="23"/>
      <c r="HZI203" s="23"/>
      <c r="HZJ203" s="23"/>
      <c r="HZK203" s="23"/>
      <c r="HZL203" s="23"/>
      <c r="HZM203" s="23"/>
      <c r="HZN203" s="23"/>
      <c r="HZO203" s="23"/>
      <c r="HZP203" s="23"/>
      <c r="HZQ203" s="23"/>
      <c r="HZR203" s="23"/>
      <c r="HZS203" s="23"/>
      <c r="HZT203" s="23"/>
      <c r="HZU203" s="23"/>
      <c r="HZV203" s="23"/>
      <c r="HZW203" s="23"/>
      <c r="HZX203" s="23"/>
      <c r="HZY203" s="23"/>
      <c r="HZZ203" s="23"/>
      <c r="IAA203" s="23"/>
      <c r="IAB203" s="23"/>
      <c r="IAC203" s="23"/>
      <c r="IAD203" s="23"/>
      <c r="IAE203" s="23"/>
      <c r="IAF203" s="23"/>
      <c r="IAG203" s="23"/>
      <c r="IAH203" s="23"/>
      <c r="IAI203" s="23"/>
      <c r="IAJ203" s="23"/>
      <c r="IAK203" s="23"/>
      <c r="IAL203" s="23"/>
      <c r="IAM203" s="23"/>
      <c r="IAN203" s="23"/>
      <c r="IAO203" s="23"/>
      <c r="IAP203" s="23"/>
      <c r="IAQ203" s="23"/>
      <c r="IAR203" s="23"/>
      <c r="IAS203" s="23"/>
      <c r="IAT203" s="23"/>
      <c r="IAU203" s="23"/>
      <c r="IAV203" s="23"/>
      <c r="IAW203" s="23"/>
      <c r="IAX203" s="23"/>
      <c r="IAY203" s="23"/>
      <c r="IAZ203" s="23"/>
      <c r="IBA203" s="23"/>
      <c r="IBB203" s="23"/>
      <c r="IBC203" s="23"/>
      <c r="IBD203" s="23"/>
      <c r="IBE203" s="23"/>
      <c r="IBF203" s="23"/>
      <c r="IBG203" s="23"/>
      <c r="IBH203" s="23"/>
      <c r="IBI203" s="23"/>
      <c r="IBJ203" s="23"/>
      <c r="IBK203" s="23"/>
      <c r="IBL203" s="23"/>
      <c r="IBM203" s="23"/>
      <c r="IBN203" s="23"/>
      <c r="IBO203" s="23"/>
      <c r="IBP203" s="23"/>
      <c r="IBQ203" s="23"/>
      <c r="IBR203" s="23"/>
      <c r="IBS203" s="23"/>
      <c r="IBT203" s="23"/>
      <c r="IBU203" s="23"/>
      <c r="IBV203" s="23"/>
      <c r="IBW203" s="23"/>
      <c r="IBX203" s="23"/>
      <c r="IBY203" s="23"/>
      <c r="IBZ203" s="23"/>
      <c r="ICA203" s="23"/>
      <c r="ICB203" s="23"/>
      <c r="ICC203" s="23"/>
      <c r="ICD203" s="23"/>
      <c r="ICE203" s="23"/>
      <c r="ICF203" s="23"/>
      <c r="ICG203" s="23"/>
      <c r="ICH203" s="23"/>
      <c r="ICI203" s="23"/>
      <c r="ICJ203" s="23"/>
      <c r="ICK203" s="23"/>
      <c r="ICL203" s="23"/>
      <c r="ICM203" s="23"/>
      <c r="ICN203" s="23"/>
      <c r="ICO203" s="23"/>
      <c r="ICP203" s="23"/>
      <c r="ICQ203" s="23"/>
      <c r="ICR203" s="23"/>
      <c r="ICS203" s="23"/>
      <c r="ICT203" s="23"/>
      <c r="ICU203" s="23"/>
      <c r="ICV203" s="23"/>
      <c r="ICW203" s="23"/>
      <c r="ICX203" s="23"/>
      <c r="ICY203" s="23"/>
      <c r="ICZ203" s="23"/>
      <c r="IDA203" s="23"/>
      <c r="IDB203" s="23"/>
      <c r="IDC203" s="23"/>
      <c r="IDD203" s="23"/>
      <c r="IDE203" s="23"/>
      <c r="IDF203" s="23"/>
      <c r="IDG203" s="23"/>
      <c r="IDH203" s="23"/>
      <c r="IDI203" s="23"/>
      <c r="IDJ203" s="23"/>
      <c r="IDK203" s="23"/>
      <c r="IDL203" s="23"/>
      <c r="IDM203" s="23"/>
      <c r="IDN203" s="23"/>
      <c r="IDO203" s="23"/>
      <c r="IDP203" s="23"/>
      <c r="IDQ203" s="23"/>
      <c r="IDR203" s="23"/>
      <c r="IDS203" s="23"/>
      <c r="IDT203" s="23"/>
      <c r="IDU203" s="23"/>
      <c r="IDV203" s="23"/>
      <c r="IDW203" s="23"/>
      <c r="IDX203" s="23"/>
      <c r="IDY203" s="23"/>
      <c r="IDZ203" s="23"/>
      <c r="IEA203" s="23"/>
      <c r="IEB203" s="23"/>
      <c r="IEC203" s="23"/>
      <c r="IED203" s="23"/>
      <c r="IEE203" s="23"/>
      <c r="IEF203" s="23"/>
      <c r="IEG203" s="23"/>
      <c r="IEH203" s="23"/>
      <c r="IEI203" s="23"/>
      <c r="IEJ203" s="23"/>
      <c r="IEK203" s="23"/>
      <c r="IEL203" s="23"/>
      <c r="IEM203" s="23"/>
      <c r="IEN203" s="23"/>
      <c r="IEO203" s="23"/>
      <c r="IEP203" s="23"/>
      <c r="IEQ203" s="23"/>
      <c r="IER203" s="23"/>
      <c r="IES203" s="23"/>
      <c r="IET203" s="23"/>
      <c r="IEU203" s="23"/>
      <c r="IEV203" s="23"/>
      <c r="IEW203" s="23"/>
      <c r="IEX203" s="23"/>
      <c r="IEY203" s="23"/>
      <c r="IEZ203" s="23"/>
      <c r="IFA203" s="23"/>
      <c r="IFB203" s="23"/>
      <c r="IFC203" s="23"/>
      <c r="IFD203" s="23"/>
      <c r="IFE203" s="23"/>
      <c r="IFF203" s="23"/>
      <c r="IFG203" s="23"/>
      <c r="IFH203" s="23"/>
      <c r="IFI203" s="23"/>
      <c r="IFJ203" s="23"/>
      <c r="IFK203" s="23"/>
      <c r="IFL203" s="23"/>
      <c r="IFM203" s="23"/>
      <c r="IFN203" s="23"/>
      <c r="IFO203" s="23"/>
      <c r="IFP203" s="23"/>
      <c r="IFQ203" s="23"/>
      <c r="IFR203" s="23"/>
      <c r="IFS203" s="23"/>
      <c r="IFT203" s="23"/>
      <c r="IFU203" s="23"/>
      <c r="IFV203" s="23"/>
      <c r="IFW203" s="23"/>
      <c r="IFX203" s="23"/>
      <c r="IFY203" s="23"/>
      <c r="IFZ203" s="23"/>
      <c r="IGA203" s="23"/>
      <c r="IGB203" s="23"/>
      <c r="IGC203" s="23"/>
      <c r="IGD203" s="23"/>
      <c r="IGE203" s="23"/>
      <c r="IGF203" s="23"/>
      <c r="IGG203" s="23"/>
      <c r="IGH203" s="23"/>
      <c r="IGI203" s="23"/>
      <c r="IGJ203" s="23"/>
      <c r="IGK203" s="23"/>
      <c r="IGL203" s="23"/>
      <c r="IGM203" s="23"/>
      <c r="IGN203" s="23"/>
      <c r="IGO203" s="23"/>
      <c r="IGP203" s="23"/>
      <c r="IGQ203" s="23"/>
      <c r="IGR203" s="23"/>
      <c r="IGS203" s="23"/>
      <c r="IGT203" s="23"/>
      <c r="IGU203" s="23"/>
      <c r="IGV203" s="23"/>
      <c r="IGW203" s="23"/>
      <c r="IGX203" s="23"/>
      <c r="IGY203" s="23"/>
      <c r="IGZ203" s="23"/>
      <c r="IHA203" s="23"/>
      <c r="IHB203" s="23"/>
      <c r="IHC203" s="23"/>
      <c r="IHD203" s="23"/>
      <c r="IHE203" s="23"/>
      <c r="IHF203" s="23"/>
      <c r="IHG203" s="23"/>
      <c r="IHH203" s="23"/>
      <c r="IHI203" s="23"/>
      <c r="IHJ203" s="23"/>
      <c r="IHK203" s="23"/>
      <c r="IHL203" s="23"/>
      <c r="IHM203" s="23"/>
      <c r="IHN203" s="23"/>
      <c r="IHO203" s="23"/>
      <c r="IHP203" s="23"/>
      <c r="IHQ203" s="23"/>
      <c r="IHR203" s="23"/>
      <c r="IHS203" s="23"/>
      <c r="IHT203" s="23"/>
      <c r="IHU203" s="23"/>
      <c r="IHV203" s="23"/>
      <c r="IHW203" s="23"/>
      <c r="IHX203" s="23"/>
      <c r="IHY203" s="23"/>
      <c r="IHZ203" s="23"/>
      <c r="IIA203" s="23"/>
      <c r="IIB203" s="23"/>
      <c r="IIC203" s="23"/>
      <c r="IID203" s="23"/>
      <c r="IIE203" s="23"/>
      <c r="IIF203" s="23"/>
      <c r="IIG203" s="23"/>
      <c r="IIH203" s="23"/>
      <c r="III203" s="23"/>
      <c r="IIJ203" s="23"/>
      <c r="IIK203" s="23"/>
      <c r="IIL203" s="23"/>
      <c r="IIM203" s="23"/>
      <c r="IIN203" s="23"/>
      <c r="IIO203" s="23"/>
      <c r="IIP203" s="23"/>
      <c r="IIQ203" s="23"/>
      <c r="IIR203" s="23"/>
      <c r="IIS203" s="23"/>
      <c r="IIT203" s="23"/>
      <c r="IIU203" s="23"/>
      <c r="IIV203" s="23"/>
      <c r="IIW203" s="23"/>
      <c r="IIX203" s="23"/>
      <c r="IIY203" s="23"/>
      <c r="IIZ203" s="23"/>
      <c r="IJA203" s="23"/>
      <c r="IJB203" s="23"/>
      <c r="IJC203" s="23"/>
      <c r="IJD203" s="23"/>
      <c r="IJE203" s="23"/>
      <c r="IJF203" s="23"/>
      <c r="IJG203" s="23"/>
      <c r="IJH203" s="23"/>
      <c r="IJI203" s="23"/>
      <c r="IJJ203" s="23"/>
      <c r="IJK203" s="23"/>
      <c r="IJL203" s="23"/>
      <c r="IJM203" s="23"/>
      <c r="IJN203" s="23"/>
      <c r="IJO203" s="23"/>
      <c r="IJP203" s="23"/>
      <c r="IJQ203" s="23"/>
      <c r="IJR203" s="23"/>
      <c r="IJS203" s="23"/>
      <c r="IJT203" s="23"/>
      <c r="IJU203" s="23"/>
      <c r="IJV203" s="23"/>
      <c r="IJW203" s="23"/>
      <c r="IJX203" s="23"/>
      <c r="IJY203" s="23"/>
      <c r="IJZ203" s="23"/>
      <c r="IKA203" s="23"/>
      <c r="IKB203" s="23"/>
      <c r="IKC203" s="23"/>
      <c r="IKD203" s="23"/>
      <c r="IKE203" s="23"/>
      <c r="IKF203" s="23"/>
      <c r="IKG203" s="23"/>
      <c r="IKH203" s="23"/>
      <c r="IKI203" s="23"/>
      <c r="IKJ203" s="23"/>
      <c r="IKK203" s="23"/>
      <c r="IKL203" s="23"/>
      <c r="IKM203" s="23"/>
      <c r="IKN203" s="23"/>
      <c r="IKO203" s="23"/>
      <c r="IKP203" s="23"/>
      <c r="IKQ203" s="23"/>
      <c r="IKR203" s="23"/>
      <c r="IKS203" s="23"/>
      <c r="IKT203" s="23"/>
      <c r="IKU203" s="23"/>
      <c r="IKV203" s="23"/>
      <c r="IKW203" s="23"/>
      <c r="IKX203" s="23"/>
      <c r="IKY203" s="23"/>
      <c r="IKZ203" s="23"/>
      <c r="ILA203" s="23"/>
      <c r="ILB203" s="23"/>
      <c r="ILC203" s="23"/>
      <c r="ILD203" s="23"/>
      <c r="ILE203" s="23"/>
      <c r="ILF203" s="23"/>
      <c r="ILG203" s="23"/>
      <c r="ILH203" s="23"/>
      <c r="ILI203" s="23"/>
      <c r="ILJ203" s="23"/>
      <c r="ILK203" s="23"/>
      <c r="ILL203" s="23"/>
      <c r="ILM203" s="23"/>
      <c r="ILN203" s="23"/>
      <c r="ILO203" s="23"/>
      <c r="ILP203" s="23"/>
      <c r="ILQ203" s="23"/>
      <c r="ILR203" s="23"/>
      <c r="ILS203" s="23"/>
      <c r="ILT203" s="23"/>
      <c r="ILU203" s="23"/>
      <c r="ILV203" s="23"/>
      <c r="ILW203" s="23"/>
      <c r="ILX203" s="23"/>
      <c r="ILY203" s="23"/>
      <c r="ILZ203" s="23"/>
      <c r="IMA203" s="23"/>
      <c r="IMB203" s="23"/>
      <c r="IMC203" s="23"/>
      <c r="IMD203" s="23"/>
      <c r="IME203" s="23"/>
      <c r="IMF203" s="23"/>
      <c r="IMG203" s="23"/>
      <c r="IMH203" s="23"/>
      <c r="IMI203" s="23"/>
      <c r="IMJ203" s="23"/>
      <c r="IMK203" s="23"/>
      <c r="IML203" s="23"/>
      <c r="IMM203" s="23"/>
      <c r="IMN203" s="23"/>
      <c r="IMO203" s="23"/>
      <c r="IMP203" s="23"/>
      <c r="IMQ203" s="23"/>
      <c r="IMR203" s="23"/>
      <c r="IMS203" s="23"/>
      <c r="IMT203" s="23"/>
      <c r="IMU203" s="23"/>
      <c r="IMV203" s="23"/>
      <c r="IMW203" s="23"/>
      <c r="IMX203" s="23"/>
      <c r="IMY203" s="23"/>
      <c r="IMZ203" s="23"/>
      <c r="INA203" s="23"/>
      <c r="INB203" s="23"/>
      <c r="INC203" s="23"/>
      <c r="IND203" s="23"/>
      <c r="INE203" s="23"/>
      <c r="INF203" s="23"/>
      <c r="ING203" s="23"/>
      <c r="INH203" s="23"/>
      <c r="INI203" s="23"/>
      <c r="INJ203" s="23"/>
      <c r="INK203" s="23"/>
      <c r="INL203" s="23"/>
      <c r="INM203" s="23"/>
      <c r="INN203" s="23"/>
      <c r="INO203" s="23"/>
      <c r="INP203" s="23"/>
      <c r="INQ203" s="23"/>
      <c r="INR203" s="23"/>
      <c r="INS203" s="23"/>
      <c r="INT203" s="23"/>
      <c r="INU203" s="23"/>
      <c r="INV203" s="23"/>
      <c r="INW203" s="23"/>
      <c r="INX203" s="23"/>
      <c r="INY203" s="23"/>
      <c r="INZ203" s="23"/>
      <c r="IOA203" s="23"/>
      <c r="IOB203" s="23"/>
      <c r="IOC203" s="23"/>
      <c r="IOD203" s="23"/>
      <c r="IOE203" s="23"/>
      <c r="IOF203" s="23"/>
      <c r="IOG203" s="23"/>
      <c r="IOH203" s="23"/>
      <c r="IOI203" s="23"/>
      <c r="IOJ203" s="23"/>
      <c r="IOK203" s="23"/>
      <c r="IOL203" s="23"/>
      <c r="IOM203" s="23"/>
      <c r="ION203" s="23"/>
      <c r="IOO203" s="23"/>
      <c r="IOP203" s="23"/>
      <c r="IOQ203" s="23"/>
      <c r="IOR203" s="23"/>
      <c r="IOS203" s="23"/>
      <c r="IOT203" s="23"/>
      <c r="IOU203" s="23"/>
      <c r="IOV203" s="23"/>
      <c r="IOW203" s="23"/>
      <c r="IOX203" s="23"/>
      <c r="IOY203" s="23"/>
      <c r="IOZ203" s="23"/>
      <c r="IPA203" s="23"/>
      <c r="IPB203" s="23"/>
      <c r="IPC203" s="23"/>
      <c r="IPD203" s="23"/>
      <c r="IPE203" s="23"/>
      <c r="IPF203" s="23"/>
      <c r="IPG203" s="23"/>
      <c r="IPH203" s="23"/>
      <c r="IPI203" s="23"/>
      <c r="IPJ203" s="23"/>
      <c r="IPK203" s="23"/>
      <c r="IPL203" s="23"/>
      <c r="IPM203" s="23"/>
      <c r="IPN203" s="23"/>
      <c r="IPO203" s="23"/>
      <c r="IPP203" s="23"/>
      <c r="IPQ203" s="23"/>
      <c r="IPR203" s="23"/>
      <c r="IPS203" s="23"/>
      <c r="IPT203" s="23"/>
      <c r="IPU203" s="23"/>
      <c r="IPV203" s="23"/>
      <c r="IPW203" s="23"/>
      <c r="IPX203" s="23"/>
      <c r="IPY203" s="23"/>
      <c r="IPZ203" s="23"/>
      <c r="IQA203" s="23"/>
      <c r="IQB203" s="23"/>
      <c r="IQC203" s="23"/>
      <c r="IQD203" s="23"/>
      <c r="IQE203" s="23"/>
      <c r="IQF203" s="23"/>
      <c r="IQG203" s="23"/>
      <c r="IQH203" s="23"/>
      <c r="IQI203" s="23"/>
      <c r="IQJ203" s="23"/>
      <c r="IQK203" s="23"/>
      <c r="IQL203" s="23"/>
      <c r="IQM203" s="23"/>
      <c r="IQN203" s="23"/>
      <c r="IQO203" s="23"/>
      <c r="IQP203" s="23"/>
      <c r="IQQ203" s="23"/>
      <c r="IQR203" s="23"/>
      <c r="IQS203" s="23"/>
      <c r="IQT203" s="23"/>
      <c r="IQU203" s="23"/>
      <c r="IQV203" s="23"/>
      <c r="IQW203" s="23"/>
      <c r="IQX203" s="23"/>
      <c r="IQY203" s="23"/>
      <c r="IQZ203" s="23"/>
      <c r="IRA203" s="23"/>
      <c r="IRB203" s="23"/>
      <c r="IRC203" s="23"/>
      <c r="IRD203" s="23"/>
      <c r="IRE203" s="23"/>
      <c r="IRF203" s="23"/>
      <c r="IRG203" s="23"/>
      <c r="IRH203" s="23"/>
      <c r="IRI203" s="23"/>
      <c r="IRJ203" s="23"/>
      <c r="IRK203" s="23"/>
      <c r="IRL203" s="23"/>
      <c r="IRM203" s="23"/>
      <c r="IRN203" s="23"/>
      <c r="IRO203" s="23"/>
      <c r="IRP203" s="23"/>
      <c r="IRQ203" s="23"/>
      <c r="IRR203" s="23"/>
      <c r="IRS203" s="23"/>
      <c r="IRT203" s="23"/>
      <c r="IRU203" s="23"/>
      <c r="IRV203" s="23"/>
      <c r="IRW203" s="23"/>
      <c r="IRX203" s="23"/>
      <c r="IRY203" s="23"/>
      <c r="IRZ203" s="23"/>
      <c r="ISA203" s="23"/>
      <c r="ISB203" s="23"/>
      <c r="ISC203" s="23"/>
      <c r="ISD203" s="23"/>
      <c r="ISE203" s="23"/>
      <c r="ISF203" s="23"/>
      <c r="ISG203" s="23"/>
      <c r="ISH203" s="23"/>
      <c r="ISI203" s="23"/>
      <c r="ISJ203" s="23"/>
      <c r="ISK203" s="23"/>
      <c r="ISL203" s="23"/>
      <c r="ISM203" s="23"/>
      <c r="ISN203" s="23"/>
      <c r="ISO203" s="23"/>
      <c r="ISP203" s="23"/>
      <c r="ISQ203" s="23"/>
      <c r="ISR203" s="23"/>
      <c r="ISS203" s="23"/>
      <c r="IST203" s="23"/>
      <c r="ISU203" s="23"/>
      <c r="ISV203" s="23"/>
      <c r="ISW203" s="23"/>
      <c r="ISX203" s="23"/>
      <c r="ISY203" s="23"/>
      <c r="ISZ203" s="23"/>
      <c r="ITA203" s="23"/>
      <c r="ITB203" s="23"/>
      <c r="ITC203" s="23"/>
      <c r="ITD203" s="23"/>
      <c r="ITE203" s="23"/>
      <c r="ITF203" s="23"/>
      <c r="ITG203" s="23"/>
      <c r="ITH203" s="23"/>
      <c r="ITI203" s="23"/>
      <c r="ITJ203" s="23"/>
      <c r="ITK203" s="23"/>
      <c r="ITL203" s="23"/>
      <c r="ITM203" s="23"/>
      <c r="ITN203" s="23"/>
      <c r="ITO203" s="23"/>
      <c r="ITP203" s="23"/>
      <c r="ITQ203" s="23"/>
      <c r="ITR203" s="23"/>
      <c r="ITS203" s="23"/>
      <c r="ITT203" s="23"/>
      <c r="ITU203" s="23"/>
      <c r="ITV203" s="23"/>
      <c r="ITW203" s="23"/>
      <c r="ITX203" s="23"/>
      <c r="ITY203" s="23"/>
      <c r="ITZ203" s="23"/>
      <c r="IUA203" s="23"/>
      <c r="IUB203" s="23"/>
      <c r="IUC203" s="23"/>
      <c r="IUD203" s="23"/>
      <c r="IUE203" s="23"/>
      <c r="IUF203" s="23"/>
      <c r="IUG203" s="23"/>
      <c r="IUH203" s="23"/>
      <c r="IUI203" s="23"/>
      <c r="IUJ203" s="23"/>
      <c r="IUK203" s="23"/>
      <c r="IUL203" s="23"/>
      <c r="IUM203" s="23"/>
      <c r="IUN203" s="23"/>
      <c r="IUO203" s="23"/>
      <c r="IUP203" s="23"/>
      <c r="IUQ203" s="23"/>
      <c r="IUR203" s="23"/>
      <c r="IUS203" s="23"/>
      <c r="IUT203" s="23"/>
      <c r="IUU203" s="23"/>
      <c r="IUV203" s="23"/>
      <c r="IUW203" s="23"/>
      <c r="IUX203" s="23"/>
      <c r="IUY203" s="23"/>
      <c r="IUZ203" s="23"/>
      <c r="IVA203" s="23"/>
      <c r="IVB203" s="23"/>
      <c r="IVC203" s="23"/>
      <c r="IVD203" s="23"/>
      <c r="IVE203" s="23"/>
      <c r="IVF203" s="23"/>
      <c r="IVG203" s="23"/>
      <c r="IVH203" s="23"/>
      <c r="IVI203" s="23"/>
      <c r="IVJ203" s="23"/>
      <c r="IVK203" s="23"/>
      <c r="IVL203" s="23"/>
      <c r="IVM203" s="23"/>
      <c r="IVN203" s="23"/>
      <c r="IVO203" s="23"/>
      <c r="IVP203" s="23"/>
      <c r="IVQ203" s="23"/>
      <c r="IVR203" s="23"/>
      <c r="IVS203" s="23"/>
      <c r="IVT203" s="23"/>
      <c r="IVU203" s="23"/>
      <c r="IVV203" s="23"/>
      <c r="IVW203" s="23"/>
      <c r="IVX203" s="23"/>
      <c r="IVY203" s="23"/>
      <c r="IVZ203" s="23"/>
      <c r="IWA203" s="23"/>
      <c r="IWB203" s="23"/>
      <c r="IWC203" s="23"/>
      <c r="IWD203" s="23"/>
      <c r="IWE203" s="23"/>
      <c r="IWF203" s="23"/>
      <c r="IWG203" s="23"/>
      <c r="IWH203" s="23"/>
      <c r="IWI203" s="23"/>
      <c r="IWJ203" s="23"/>
      <c r="IWK203" s="23"/>
      <c r="IWL203" s="23"/>
      <c r="IWM203" s="23"/>
      <c r="IWN203" s="23"/>
      <c r="IWO203" s="23"/>
      <c r="IWP203" s="23"/>
      <c r="IWQ203" s="23"/>
      <c r="IWR203" s="23"/>
      <c r="IWS203" s="23"/>
      <c r="IWT203" s="23"/>
      <c r="IWU203" s="23"/>
      <c r="IWV203" s="23"/>
      <c r="IWW203" s="23"/>
      <c r="IWX203" s="23"/>
      <c r="IWY203" s="23"/>
      <c r="IWZ203" s="23"/>
      <c r="IXA203" s="23"/>
      <c r="IXB203" s="23"/>
      <c r="IXC203" s="23"/>
      <c r="IXD203" s="23"/>
      <c r="IXE203" s="23"/>
      <c r="IXF203" s="23"/>
      <c r="IXG203" s="23"/>
      <c r="IXH203" s="23"/>
      <c r="IXI203" s="23"/>
      <c r="IXJ203" s="23"/>
      <c r="IXK203" s="23"/>
      <c r="IXL203" s="23"/>
      <c r="IXM203" s="23"/>
      <c r="IXN203" s="23"/>
      <c r="IXO203" s="23"/>
      <c r="IXP203" s="23"/>
      <c r="IXQ203" s="23"/>
      <c r="IXR203" s="23"/>
      <c r="IXS203" s="23"/>
      <c r="IXT203" s="23"/>
      <c r="IXU203" s="23"/>
      <c r="IXV203" s="23"/>
      <c r="IXW203" s="23"/>
      <c r="IXX203" s="23"/>
      <c r="IXY203" s="23"/>
      <c r="IXZ203" s="23"/>
      <c r="IYA203" s="23"/>
      <c r="IYB203" s="23"/>
      <c r="IYC203" s="23"/>
      <c r="IYD203" s="23"/>
      <c r="IYE203" s="23"/>
      <c r="IYF203" s="23"/>
      <c r="IYG203" s="23"/>
      <c r="IYH203" s="23"/>
      <c r="IYI203" s="23"/>
      <c r="IYJ203" s="23"/>
      <c r="IYK203" s="23"/>
      <c r="IYL203" s="23"/>
      <c r="IYM203" s="23"/>
      <c r="IYN203" s="23"/>
      <c r="IYO203" s="23"/>
      <c r="IYP203" s="23"/>
      <c r="IYQ203" s="23"/>
      <c r="IYR203" s="23"/>
      <c r="IYS203" s="23"/>
      <c r="IYT203" s="23"/>
      <c r="IYU203" s="23"/>
      <c r="IYV203" s="23"/>
      <c r="IYW203" s="23"/>
      <c r="IYX203" s="23"/>
      <c r="IYY203" s="23"/>
      <c r="IYZ203" s="23"/>
      <c r="IZA203" s="23"/>
      <c r="IZB203" s="23"/>
      <c r="IZC203" s="23"/>
      <c r="IZD203" s="23"/>
      <c r="IZE203" s="23"/>
      <c r="IZF203" s="23"/>
      <c r="IZG203" s="23"/>
      <c r="IZH203" s="23"/>
      <c r="IZI203" s="23"/>
      <c r="IZJ203" s="23"/>
      <c r="IZK203" s="23"/>
      <c r="IZL203" s="23"/>
      <c r="IZM203" s="23"/>
      <c r="IZN203" s="23"/>
      <c r="IZO203" s="23"/>
      <c r="IZP203" s="23"/>
      <c r="IZQ203" s="23"/>
      <c r="IZR203" s="23"/>
      <c r="IZS203" s="23"/>
      <c r="IZT203" s="23"/>
      <c r="IZU203" s="23"/>
      <c r="IZV203" s="23"/>
      <c r="IZW203" s="23"/>
      <c r="IZX203" s="23"/>
      <c r="IZY203" s="23"/>
      <c r="IZZ203" s="23"/>
      <c r="JAA203" s="23"/>
      <c r="JAB203" s="23"/>
      <c r="JAC203" s="23"/>
      <c r="JAD203" s="23"/>
      <c r="JAE203" s="23"/>
      <c r="JAF203" s="23"/>
      <c r="JAG203" s="23"/>
      <c r="JAH203" s="23"/>
      <c r="JAI203" s="23"/>
      <c r="JAJ203" s="23"/>
      <c r="JAK203" s="23"/>
      <c r="JAL203" s="23"/>
      <c r="JAM203" s="23"/>
      <c r="JAN203" s="23"/>
      <c r="JAO203" s="23"/>
      <c r="JAP203" s="23"/>
      <c r="JAQ203" s="23"/>
      <c r="JAR203" s="23"/>
      <c r="JAS203" s="23"/>
      <c r="JAT203" s="23"/>
      <c r="JAU203" s="23"/>
      <c r="JAV203" s="23"/>
      <c r="JAW203" s="23"/>
      <c r="JAX203" s="23"/>
      <c r="JAY203" s="23"/>
      <c r="JAZ203" s="23"/>
      <c r="JBA203" s="23"/>
      <c r="JBB203" s="23"/>
      <c r="JBC203" s="23"/>
      <c r="JBD203" s="23"/>
      <c r="JBE203" s="23"/>
      <c r="JBF203" s="23"/>
      <c r="JBG203" s="23"/>
      <c r="JBH203" s="23"/>
      <c r="JBI203" s="23"/>
      <c r="JBJ203" s="23"/>
      <c r="JBK203" s="23"/>
      <c r="JBL203" s="23"/>
      <c r="JBM203" s="23"/>
      <c r="JBN203" s="23"/>
      <c r="JBO203" s="23"/>
      <c r="JBP203" s="23"/>
      <c r="JBQ203" s="23"/>
      <c r="JBR203" s="23"/>
      <c r="JBS203" s="23"/>
      <c r="JBT203" s="23"/>
      <c r="JBU203" s="23"/>
      <c r="JBV203" s="23"/>
      <c r="JBW203" s="23"/>
      <c r="JBX203" s="23"/>
      <c r="JBY203" s="23"/>
      <c r="JBZ203" s="23"/>
      <c r="JCA203" s="23"/>
      <c r="JCB203" s="23"/>
      <c r="JCC203" s="23"/>
      <c r="JCD203" s="23"/>
      <c r="JCE203" s="23"/>
      <c r="JCF203" s="23"/>
      <c r="JCG203" s="23"/>
      <c r="JCH203" s="23"/>
      <c r="JCI203" s="23"/>
      <c r="JCJ203" s="23"/>
      <c r="JCK203" s="23"/>
      <c r="JCL203" s="23"/>
      <c r="JCM203" s="23"/>
      <c r="JCN203" s="23"/>
      <c r="JCO203" s="23"/>
      <c r="JCP203" s="23"/>
      <c r="JCQ203" s="23"/>
      <c r="JCR203" s="23"/>
      <c r="JCS203" s="23"/>
      <c r="JCT203" s="23"/>
      <c r="JCU203" s="23"/>
      <c r="JCV203" s="23"/>
      <c r="JCW203" s="23"/>
      <c r="JCX203" s="23"/>
      <c r="JCY203" s="23"/>
      <c r="JCZ203" s="23"/>
      <c r="JDA203" s="23"/>
      <c r="JDB203" s="23"/>
      <c r="JDC203" s="23"/>
      <c r="JDD203" s="23"/>
      <c r="JDE203" s="23"/>
      <c r="JDF203" s="23"/>
      <c r="JDG203" s="23"/>
      <c r="JDH203" s="23"/>
      <c r="JDI203" s="23"/>
      <c r="JDJ203" s="23"/>
      <c r="JDK203" s="23"/>
      <c r="JDL203" s="23"/>
      <c r="JDM203" s="23"/>
      <c r="JDN203" s="23"/>
      <c r="JDO203" s="23"/>
      <c r="JDP203" s="23"/>
      <c r="JDQ203" s="23"/>
      <c r="JDR203" s="23"/>
      <c r="JDS203" s="23"/>
      <c r="JDT203" s="23"/>
      <c r="JDU203" s="23"/>
      <c r="JDV203" s="23"/>
      <c r="JDW203" s="23"/>
      <c r="JDX203" s="23"/>
      <c r="JDY203" s="23"/>
      <c r="JDZ203" s="23"/>
      <c r="JEA203" s="23"/>
      <c r="JEB203" s="23"/>
      <c r="JEC203" s="23"/>
      <c r="JED203" s="23"/>
      <c r="JEE203" s="23"/>
      <c r="JEF203" s="23"/>
      <c r="JEG203" s="23"/>
      <c r="JEH203" s="23"/>
      <c r="JEI203" s="23"/>
      <c r="JEJ203" s="23"/>
      <c r="JEK203" s="23"/>
      <c r="JEL203" s="23"/>
      <c r="JEM203" s="23"/>
      <c r="JEN203" s="23"/>
      <c r="JEO203" s="23"/>
      <c r="JEP203" s="23"/>
      <c r="JEQ203" s="23"/>
      <c r="JER203" s="23"/>
      <c r="JES203" s="23"/>
      <c r="JET203" s="23"/>
      <c r="JEU203" s="23"/>
      <c r="JEV203" s="23"/>
      <c r="JEW203" s="23"/>
      <c r="JEX203" s="23"/>
      <c r="JEY203" s="23"/>
      <c r="JEZ203" s="23"/>
      <c r="JFA203" s="23"/>
      <c r="JFB203" s="23"/>
      <c r="JFC203" s="23"/>
      <c r="JFD203" s="23"/>
      <c r="JFE203" s="23"/>
      <c r="JFF203" s="23"/>
      <c r="JFG203" s="23"/>
      <c r="JFH203" s="23"/>
      <c r="JFI203" s="23"/>
      <c r="JFJ203" s="23"/>
      <c r="JFK203" s="23"/>
      <c r="JFL203" s="23"/>
      <c r="JFM203" s="23"/>
      <c r="JFN203" s="23"/>
      <c r="JFO203" s="23"/>
      <c r="JFP203" s="23"/>
      <c r="JFQ203" s="23"/>
      <c r="JFR203" s="23"/>
      <c r="JFS203" s="23"/>
      <c r="JFT203" s="23"/>
      <c r="JFU203" s="23"/>
      <c r="JFV203" s="23"/>
      <c r="JFW203" s="23"/>
      <c r="JFX203" s="23"/>
      <c r="JFY203" s="23"/>
      <c r="JFZ203" s="23"/>
      <c r="JGA203" s="23"/>
      <c r="JGB203" s="23"/>
      <c r="JGC203" s="23"/>
      <c r="JGD203" s="23"/>
      <c r="JGE203" s="23"/>
      <c r="JGF203" s="23"/>
      <c r="JGG203" s="23"/>
      <c r="JGH203" s="23"/>
      <c r="JGI203" s="23"/>
      <c r="JGJ203" s="23"/>
      <c r="JGK203" s="23"/>
      <c r="JGL203" s="23"/>
      <c r="JGM203" s="23"/>
      <c r="JGN203" s="23"/>
      <c r="JGO203" s="23"/>
      <c r="JGP203" s="23"/>
      <c r="JGQ203" s="23"/>
      <c r="JGR203" s="23"/>
      <c r="JGS203" s="23"/>
      <c r="JGT203" s="23"/>
      <c r="JGU203" s="23"/>
      <c r="JGV203" s="23"/>
      <c r="JGW203" s="23"/>
      <c r="JGX203" s="23"/>
      <c r="JGY203" s="23"/>
      <c r="JGZ203" s="23"/>
      <c r="JHA203" s="23"/>
      <c r="JHB203" s="23"/>
      <c r="JHC203" s="23"/>
      <c r="JHD203" s="23"/>
      <c r="JHE203" s="23"/>
      <c r="JHF203" s="23"/>
      <c r="JHG203" s="23"/>
      <c r="JHH203" s="23"/>
      <c r="JHI203" s="23"/>
      <c r="JHJ203" s="23"/>
      <c r="JHK203" s="23"/>
      <c r="JHL203" s="23"/>
      <c r="JHM203" s="23"/>
      <c r="JHN203" s="23"/>
      <c r="JHO203" s="23"/>
      <c r="JHP203" s="23"/>
      <c r="JHQ203" s="23"/>
      <c r="JHR203" s="23"/>
      <c r="JHS203" s="23"/>
      <c r="JHT203" s="23"/>
      <c r="JHU203" s="23"/>
      <c r="JHV203" s="23"/>
      <c r="JHW203" s="23"/>
      <c r="JHX203" s="23"/>
      <c r="JHY203" s="23"/>
      <c r="JHZ203" s="23"/>
      <c r="JIA203" s="23"/>
      <c r="JIB203" s="23"/>
      <c r="JIC203" s="23"/>
      <c r="JID203" s="23"/>
      <c r="JIE203" s="23"/>
      <c r="JIF203" s="23"/>
      <c r="JIG203" s="23"/>
      <c r="JIH203" s="23"/>
      <c r="JII203" s="23"/>
      <c r="JIJ203" s="23"/>
      <c r="JIK203" s="23"/>
      <c r="JIL203" s="23"/>
      <c r="JIM203" s="23"/>
      <c r="JIN203" s="23"/>
      <c r="JIO203" s="23"/>
      <c r="JIP203" s="23"/>
      <c r="JIQ203" s="23"/>
      <c r="JIR203" s="23"/>
      <c r="JIS203" s="23"/>
      <c r="JIT203" s="23"/>
      <c r="JIU203" s="23"/>
      <c r="JIV203" s="23"/>
      <c r="JIW203" s="23"/>
      <c r="JIX203" s="23"/>
      <c r="JIY203" s="23"/>
      <c r="JIZ203" s="23"/>
      <c r="JJA203" s="23"/>
      <c r="JJB203" s="23"/>
      <c r="JJC203" s="23"/>
      <c r="JJD203" s="23"/>
      <c r="JJE203" s="23"/>
      <c r="JJF203" s="23"/>
      <c r="JJG203" s="23"/>
      <c r="JJH203" s="23"/>
      <c r="JJI203" s="23"/>
      <c r="JJJ203" s="23"/>
      <c r="JJK203" s="23"/>
      <c r="JJL203" s="23"/>
      <c r="JJM203" s="23"/>
      <c r="JJN203" s="23"/>
      <c r="JJO203" s="23"/>
      <c r="JJP203" s="23"/>
      <c r="JJQ203" s="23"/>
      <c r="JJR203" s="23"/>
      <c r="JJS203" s="23"/>
      <c r="JJT203" s="23"/>
      <c r="JJU203" s="23"/>
      <c r="JJV203" s="23"/>
      <c r="JJW203" s="23"/>
      <c r="JJX203" s="23"/>
      <c r="JJY203" s="23"/>
      <c r="JJZ203" s="23"/>
      <c r="JKA203" s="23"/>
      <c r="JKB203" s="23"/>
      <c r="JKC203" s="23"/>
      <c r="JKD203" s="23"/>
      <c r="JKE203" s="23"/>
      <c r="JKF203" s="23"/>
      <c r="JKG203" s="23"/>
      <c r="JKH203" s="23"/>
      <c r="JKI203" s="23"/>
      <c r="JKJ203" s="23"/>
      <c r="JKK203" s="23"/>
      <c r="JKL203" s="23"/>
      <c r="JKM203" s="23"/>
      <c r="JKN203" s="23"/>
      <c r="JKO203" s="23"/>
      <c r="JKP203" s="23"/>
      <c r="JKQ203" s="23"/>
      <c r="JKR203" s="23"/>
      <c r="JKS203" s="23"/>
      <c r="JKT203" s="23"/>
      <c r="JKU203" s="23"/>
      <c r="JKV203" s="23"/>
      <c r="JKW203" s="23"/>
      <c r="JKX203" s="23"/>
      <c r="JKY203" s="23"/>
      <c r="JKZ203" s="23"/>
      <c r="JLA203" s="23"/>
      <c r="JLB203" s="23"/>
      <c r="JLC203" s="23"/>
      <c r="JLD203" s="23"/>
      <c r="JLE203" s="23"/>
      <c r="JLF203" s="23"/>
      <c r="JLG203" s="23"/>
      <c r="JLH203" s="23"/>
      <c r="JLI203" s="23"/>
      <c r="JLJ203" s="23"/>
      <c r="JLK203" s="23"/>
      <c r="JLL203" s="23"/>
      <c r="JLM203" s="23"/>
      <c r="JLN203" s="23"/>
      <c r="JLO203" s="23"/>
      <c r="JLP203" s="23"/>
      <c r="JLQ203" s="23"/>
      <c r="JLR203" s="23"/>
      <c r="JLS203" s="23"/>
      <c r="JLT203" s="23"/>
      <c r="JLU203" s="23"/>
      <c r="JLV203" s="23"/>
      <c r="JLW203" s="23"/>
      <c r="JLX203" s="23"/>
      <c r="JLY203" s="23"/>
      <c r="JLZ203" s="23"/>
      <c r="JMA203" s="23"/>
      <c r="JMB203" s="23"/>
      <c r="JMC203" s="23"/>
      <c r="JMD203" s="23"/>
      <c r="JME203" s="23"/>
      <c r="JMF203" s="23"/>
      <c r="JMG203" s="23"/>
      <c r="JMH203" s="23"/>
      <c r="JMI203" s="23"/>
      <c r="JMJ203" s="23"/>
      <c r="JMK203" s="23"/>
      <c r="JML203" s="23"/>
      <c r="JMM203" s="23"/>
      <c r="JMN203" s="23"/>
      <c r="JMO203" s="23"/>
      <c r="JMP203" s="23"/>
      <c r="JMQ203" s="23"/>
      <c r="JMR203" s="23"/>
      <c r="JMS203" s="23"/>
      <c r="JMT203" s="23"/>
      <c r="JMU203" s="23"/>
      <c r="JMV203" s="23"/>
      <c r="JMW203" s="23"/>
      <c r="JMX203" s="23"/>
      <c r="JMY203" s="23"/>
      <c r="JMZ203" s="23"/>
      <c r="JNA203" s="23"/>
      <c r="JNB203" s="23"/>
      <c r="JNC203" s="23"/>
      <c r="JND203" s="23"/>
      <c r="JNE203" s="23"/>
      <c r="JNF203" s="23"/>
      <c r="JNG203" s="23"/>
      <c r="JNH203" s="23"/>
      <c r="JNI203" s="23"/>
      <c r="JNJ203" s="23"/>
      <c r="JNK203" s="23"/>
      <c r="JNL203" s="23"/>
      <c r="JNM203" s="23"/>
      <c r="JNN203" s="23"/>
      <c r="JNO203" s="23"/>
      <c r="JNP203" s="23"/>
      <c r="JNQ203" s="23"/>
      <c r="JNR203" s="23"/>
      <c r="JNS203" s="23"/>
      <c r="JNT203" s="23"/>
      <c r="JNU203" s="23"/>
      <c r="JNV203" s="23"/>
      <c r="JNW203" s="23"/>
      <c r="JNX203" s="23"/>
      <c r="JNY203" s="23"/>
      <c r="JNZ203" s="23"/>
      <c r="JOA203" s="23"/>
      <c r="JOB203" s="23"/>
      <c r="JOC203" s="23"/>
      <c r="JOD203" s="23"/>
      <c r="JOE203" s="23"/>
      <c r="JOF203" s="23"/>
      <c r="JOG203" s="23"/>
      <c r="JOH203" s="23"/>
      <c r="JOI203" s="23"/>
      <c r="JOJ203" s="23"/>
      <c r="JOK203" s="23"/>
      <c r="JOL203" s="23"/>
      <c r="JOM203" s="23"/>
      <c r="JON203" s="23"/>
      <c r="JOO203" s="23"/>
      <c r="JOP203" s="23"/>
      <c r="JOQ203" s="23"/>
      <c r="JOR203" s="23"/>
      <c r="JOS203" s="23"/>
      <c r="JOT203" s="23"/>
      <c r="JOU203" s="23"/>
      <c r="JOV203" s="23"/>
      <c r="JOW203" s="23"/>
      <c r="JOX203" s="23"/>
      <c r="JOY203" s="23"/>
      <c r="JOZ203" s="23"/>
      <c r="JPA203" s="23"/>
      <c r="JPB203" s="23"/>
      <c r="JPC203" s="23"/>
      <c r="JPD203" s="23"/>
      <c r="JPE203" s="23"/>
      <c r="JPF203" s="23"/>
      <c r="JPG203" s="23"/>
      <c r="JPH203" s="23"/>
      <c r="JPI203" s="23"/>
      <c r="JPJ203" s="23"/>
      <c r="JPK203" s="23"/>
      <c r="JPL203" s="23"/>
      <c r="JPM203" s="23"/>
      <c r="JPN203" s="23"/>
      <c r="JPO203" s="23"/>
      <c r="JPP203" s="23"/>
      <c r="JPQ203" s="23"/>
      <c r="JPR203" s="23"/>
      <c r="JPS203" s="23"/>
      <c r="JPT203" s="23"/>
      <c r="JPU203" s="23"/>
      <c r="JPV203" s="23"/>
      <c r="JPW203" s="23"/>
      <c r="JPX203" s="23"/>
      <c r="JPY203" s="23"/>
      <c r="JPZ203" s="23"/>
      <c r="JQA203" s="23"/>
      <c r="JQB203" s="23"/>
      <c r="JQC203" s="23"/>
      <c r="JQD203" s="23"/>
      <c r="JQE203" s="23"/>
      <c r="JQF203" s="23"/>
      <c r="JQG203" s="23"/>
      <c r="JQH203" s="23"/>
      <c r="JQI203" s="23"/>
      <c r="JQJ203" s="23"/>
      <c r="JQK203" s="23"/>
      <c r="JQL203" s="23"/>
      <c r="JQM203" s="23"/>
      <c r="JQN203" s="23"/>
      <c r="JQO203" s="23"/>
      <c r="JQP203" s="23"/>
      <c r="JQQ203" s="23"/>
      <c r="JQR203" s="23"/>
      <c r="JQS203" s="23"/>
      <c r="JQT203" s="23"/>
      <c r="JQU203" s="23"/>
      <c r="JQV203" s="23"/>
      <c r="JQW203" s="23"/>
      <c r="JQX203" s="23"/>
      <c r="JQY203" s="23"/>
      <c r="JQZ203" s="23"/>
      <c r="JRA203" s="23"/>
      <c r="JRB203" s="23"/>
      <c r="JRC203" s="23"/>
      <c r="JRD203" s="23"/>
      <c r="JRE203" s="23"/>
      <c r="JRF203" s="23"/>
      <c r="JRG203" s="23"/>
      <c r="JRH203" s="23"/>
      <c r="JRI203" s="23"/>
      <c r="JRJ203" s="23"/>
      <c r="JRK203" s="23"/>
      <c r="JRL203" s="23"/>
      <c r="JRM203" s="23"/>
      <c r="JRN203" s="23"/>
      <c r="JRO203" s="23"/>
      <c r="JRP203" s="23"/>
      <c r="JRQ203" s="23"/>
      <c r="JRR203" s="23"/>
      <c r="JRS203" s="23"/>
      <c r="JRT203" s="23"/>
      <c r="JRU203" s="23"/>
      <c r="JRV203" s="23"/>
      <c r="JRW203" s="23"/>
      <c r="JRX203" s="23"/>
      <c r="JRY203" s="23"/>
      <c r="JRZ203" s="23"/>
      <c r="JSA203" s="23"/>
      <c r="JSB203" s="23"/>
      <c r="JSC203" s="23"/>
      <c r="JSD203" s="23"/>
      <c r="JSE203" s="23"/>
      <c r="JSF203" s="23"/>
      <c r="JSG203" s="23"/>
      <c r="JSH203" s="23"/>
      <c r="JSI203" s="23"/>
      <c r="JSJ203" s="23"/>
      <c r="JSK203" s="23"/>
      <c r="JSL203" s="23"/>
      <c r="JSM203" s="23"/>
      <c r="JSN203" s="23"/>
      <c r="JSO203" s="23"/>
      <c r="JSP203" s="23"/>
      <c r="JSQ203" s="23"/>
      <c r="JSR203" s="23"/>
      <c r="JSS203" s="23"/>
      <c r="JST203" s="23"/>
      <c r="JSU203" s="23"/>
      <c r="JSV203" s="23"/>
      <c r="JSW203" s="23"/>
      <c r="JSX203" s="23"/>
      <c r="JSY203" s="23"/>
      <c r="JSZ203" s="23"/>
      <c r="JTA203" s="23"/>
      <c r="JTB203" s="23"/>
      <c r="JTC203" s="23"/>
      <c r="JTD203" s="23"/>
      <c r="JTE203" s="23"/>
      <c r="JTF203" s="23"/>
      <c r="JTG203" s="23"/>
      <c r="JTH203" s="23"/>
      <c r="JTI203" s="23"/>
      <c r="JTJ203" s="23"/>
      <c r="JTK203" s="23"/>
      <c r="JTL203" s="23"/>
      <c r="JTM203" s="23"/>
      <c r="JTN203" s="23"/>
      <c r="JTO203" s="23"/>
      <c r="JTP203" s="23"/>
      <c r="JTQ203" s="23"/>
      <c r="JTR203" s="23"/>
      <c r="JTS203" s="23"/>
      <c r="JTT203" s="23"/>
      <c r="JTU203" s="23"/>
      <c r="JTV203" s="23"/>
      <c r="JTW203" s="23"/>
      <c r="JTX203" s="23"/>
      <c r="JTY203" s="23"/>
      <c r="JTZ203" s="23"/>
      <c r="JUA203" s="23"/>
      <c r="JUB203" s="23"/>
      <c r="JUC203" s="23"/>
      <c r="JUD203" s="23"/>
      <c r="JUE203" s="23"/>
      <c r="JUF203" s="23"/>
      <c r="JUG203" s="23"/>
      <c r="JUH203" s="23"/>
      <c r="JUI203" s="23"/>
      <c r="JUJ203" s="23"/>
      <c r="JUK203" s="23"/>
      <c r="JUL203" s="23"/>
      <c r="JUM203" s="23"/>
      <c r="JUN203" s="23"/>
      <c r="JUO203" s="23"/>
      <c r="JUP203" s="23"/>
      <c r="JUQ203" s="23"/>
      <c r="JUR203" s="23"/>
      <c r="JUS203" s="23"/>
      <c r="JUT203" s="23"/>
      <c r="JUU203" s="23"/>
      <c r="JUV203" s="23"/>
      <c r="JUW203" s="23"/>
      <c r="JUX203" s="23"/>
      <c r="JUY203" s="23"/>
      <c r="JUZ203" s="23"/>
      <c r="JVA203" s="23"/>
      <c r="JVB203" s="23"/>
      <c r="JVC203" s="23"/>
      <c r="JVD203" s="23"/>
      <c r="JVE203" s="23"/>
      <c r="JVF203" s="23"/>
      <c r="JVG203" s="23"/>
      <c r="JVH203" s="23"/>
      <c r="JVI203" s="23"/>
      <c r="JVJ203" s="23"/>
      <c r="JVK203" s="23"/>
      <c r="JVL203" s="23"/>
      <c r="JVM203" s="23"/>
      <c r="JVN203" s="23"/>
      <c r="JVO203" s="23"/>
      <c r="JVP203" s="23"/>
      <c r="JVQ203" s="23"/>
      <c r="JVR203" s="23"/>
      <c r="JVS203" s="23"/>
      <c r="JVT203" s="23"/>
      <c r="JVU203" s="23"/>
      <c r="JVV203" s="23"/>
      <c r="JVW203" s="23"/>
      <c r="JVX203" s="23"/>
      <c r="JVY203" s="23"/>
      <c r="JVZ203" s="23"/>
      <c r="JWA203" s="23"/>
      <c r="JWB203" s="23"/>
      <c r="JWC203" s="23"/>
      <c r="JWD203" s="23"/>
      <c r="JWE203" s="23"/>
      <c r="JWF203" s="23"/>
      <c r="JWG203" s="23"/>
      <c r="JWH203" s="23"/>
      <c r="JWI203" s="23"/>
      <c r="JWJ203" s="23"/>
      <c r="JWK203" s="23"/>
      <c r="JWL203" s="23"/>
      <c r="JWM203" s="23"/>
      <c r="JWN203" s="23"/>
      <c r="JWO203" s="23"/>
      <c r="JWP203" s="23"/>
      <c r="JWQ203" s="23"/>
      <c r="JWR203" s="23"/>
      <c r="JWS203" s="23"/>
      <c r="JWT203" s="23"/>
      <c r="JWU203" s="23"/>
      <c r="JWV203" s="23"/>
      <c r="JWW203" s="23"/>
      <c r="JWX203" s="23"/>
      <c r="JWY203" s="23"/>
      <c r="JWZ203" s="23"/>
      <c r="JXA203" s="23"/>
      <c r="JXB203" s="23"/>
      <c r="JXC203" s="23"/>
      <c r="JXD203" s="23"/>
      <c r="JXE203" s="23"/>
      <c r="JXF203" s="23"/>
      <c r="JXG203" s="23"/>
      <c r="JXH203" s="23"/>
      <c r="JXI203" s="23"/>
      <c r="JXJ203" s="23"/>
      <c r="JXK203" s="23"/>
      <c r="JXL203" s="23"/>
      <c r="JXM203" s="23"/>
      <c r="JXN203" s="23"/>
      <c r="JXO203" s="23"/>
      <c r="JXP203" s="23"/>
      <c r="JXQ203" s="23"/>
      <c r="JXR203" s="23"/>
      <c r="JXS203" s="23"/>
      <c r="JXT203" s="23"/>
      <c r="JXU203" s="23"/>
      <c r="JXV203" s="23"/>
      <c r="JXW203" s="23"/>
      <c r="JXX203" s="23"/>
      <c r="JXY203" s="23"/>
      <c r="JXZ203" s="23"/>
      <c r="JYA203" s="23"/>
      <c r="JYB203" s="23"/>
      <c r="JYC203" s="23"/>
      <c r="JYD203" s="23"/>
      <c r="JYE203" s="23"/>
      <c r="JYF203" s="23"/>
      <c r="JYG203" s="23"/>
      <c r="JYH203" s="23"/>
      <c r="JYI203" s="23"/>
      <c r="JYJ203" s="23"/>
      <c r="JYK203" s="23"/>
      <c r="JYL203" s="23"/>
      <c r="JYM203" s="23"/>
      <c r="JYN203" s="23"/>
      <c r="JYO203" s="23"/>
      <c r="JYP203" s="23"/>
      <c r="JYQ203" s="23"/>
      <c r="JYR203" s="23"/>
      <c r="JYS203" s="23"/>
      <c r="JYT203" s="23"/>
      <c r="JYU203" s="23"/>
      <c r="JYV203" s="23"/>
      <c r="JYW203" s="23"/>
      <c r="JYX203" s="23"/>
      <c r="JYY203" s="23"/>
      <c r="JYZ203" s="23"/>
      <c r="JZA203" s="23"/>
      <c r="JZB203" s="23"/>
      <c r="JZC203" s="23"/>
      <c r="JZD203" s="23"/>
      <c r="JZE203" s="23"/>
      <c r="JZF203" s="23"/>
      <c r="JZG203" s="23"/>
      <c r="JZH203" s="23"/>
      <c r="JZI203" s="23"/>
      <c r="JZJ203" s="23"/>
      <c r="JZK203" s="23"/>
      <c r="JZL203" s="23"/>
      <c r="JZM203" s="23"/>
      <c r="JZN203" s="23"/>
      <c r="JZO203" s="23"/>
      <c r="JZP203" s="23"/>
      <c r="JZQ203" s="23"/>
      <c r="JZR203" s="23"/>
      <c r="JZS203" s="23"/>
      <c r="JZT203" s="23"/>
      <c r="JZU203" s="23"/>
      <c r="JZV203" s="23"/>
      <c r="JZW203" s="23"/>
      <c r="JZX203" s="23"/>
      <c r="JZY203" s="23"/>
      <c r="JZZ203" s="23"/>
      <c r="KAA203" s="23"/>
      <c r="KAB203" s="23"/>
      <c r="KAC203" s="23"/>
      <c r="KAD203" s="23"/>
      <c r="KAE203" s="23"/>
      <c r="KAF203" s="23"/>
      <c r="KAG203" s="23"/>
      <c r="KAH203" s="23"/>
      <c r="KAI203" s="23"/>
      <c r="KAJ203" s="23"/>
      <c r="KAK203" s="23"/>
      <c r="KAL203" s="23"/>
      <c r="KAM203" s="23"/>
      <c r="KAN203" s="23"/>
      <c r="KAO203" s="23"/>
      <c r="KAP203" s="23"/>
      <c r="KAQ203" s="23"/>
      <c r="KAR203" s="23"/>
      <c r="KAS203" s="23"/>
      <c r="KAT203" s="23"/>
      <c r="KAU203" s="23"/>
      <c r="KAV203" s="23"/>
      <c r="KAW203" s="23"/>
      <c r="KAX203" s="23"/>
      <c r="KAY203" s="23"/>
      <c r="KAZ203" s="23"/>
      <c r="KBA203" s="23"/>
      <c r="KBB203" s="23"/>
      <c r="KBC203" s="23"/>
      <c r="KBD203" s="23"/>
      <c r="KBE203" s="23"/>
      <c r="KBF203" s="23"/>
      <c r="KBG203" s="23"/>
      <c r="KBH203" s="23"/>
      <c r="KBI203" s="23"/>
      <c r="KBJ203" s="23"/>
      <c r="KBK203" s="23"/>
      <c r="KBL203" s="23"/>
      <c r="KBM203" s="23"/>
      <c r="KBN203" s="23"/>
      <c r="KBO203" s="23"/>
      <c r="KBP203" s="23"/>
      <c r="KBQ203" s="23"/>
      <c r="KBR203" s="23"/>
      <c r="KBS203" s="23"/>
      <c r="KBT203" s="23"/>
      <c r="KBU203" s="23"/>
      <c r="KBV203" s="23"/>
      <c r="KBW203" s="23"/>
      <c r="KBX203" s="23"/>
      <c r="KBY203" s="23"/>
      <c r="KBZ203" s="23"/>
      <c r="KCA203" s="23"/>
      <c r="KCB203" s="23"/>
      <c r="KCC203" s="23"/>
      <c r="KCD203" s="23"/>
      <c r="KCE203" s="23"/>
      <c r="KCF203" s="23"/>
      <c r="KCG203" s="23"/>
      <c r="KCH203" s="23"/>
      <c r="KCI203" s="23"/>
      <c r="KCJ203" s="23"/>
      <c r="KCK203" s="23"/>
      <c r="KCL203" s="23"/>
      <c r="KCM203" s="23"/>
      <c r="KCN203" s="23"/>
      <c r="KCO203" s="23"/>
      <c r="KCP203" s="23"/>
      <c r="KCQ203" s="23"/>
      <c r="KCR203" s="23"/>
      <c r="KCS203" s="23"/>
      <c r="KCT203" s="23"/>
      <c r="KCU203" s="23"/>
      <c r="KCV203" s="23"/>
      <c r="KCW203" s="23"/>
      <c r="KCX203" s="23"/>
      <c r="KCY203" s="23"/>
      <c r="KCZ203" s="23"/>
      <c r="KDA203" s="23"/>
      <c r="KDB203" s="23"/>
      <c r="KDC203" s="23"/>
      <c r="KDD203" s="23"/>
      <c r="KDE203" s="23"/>
      <c r="KDF203" s="23"/>
      <c r="KDG203" s="23"/>
      <c r="KDH203" s="23"/>
      <c r="KDI203" s="23"/>
      <c r="KDJ203" s="23"/>
      <c r="KDK203" s="23"/>
      <c r="KDL203" s="23"/>
      <c r="KDM203" s="23"/>
      <c r="KDN203" s="23"/>
      <c r="KDO203" s="23"/>
      <c r="KDP203" s="23"/>
      <c r="KDQ203" s="23"/>
      <c r="KDR203" s="23"/>
      <c r="KDS203" s="23"/>
      <c r="KDT203" s="23"/>
      <c r="KDU203" s="23"/>
      <c r="KDV203" s="23"/>
      <c r="KDW203" s="23"/>
      <c r="KDX203" s="23"/>
      <c r="KDY203" s="23"/>
      <c r="KDZ203" s="23"/>
      <c r="KEA203" s="23"/>
      <c r="KEB203" s="23"/>
      <c r="KEC203" s="23"/>
      <c r="KED203" s="23"/>
      <c r="KEE203" s="23"/>
      <c r="KEF203" s="23"/>
      <c r="KEG203" s="23"/>
      <c r="KEH203" s="23"/>
      <c r="KEI203" s="23"/>
      <c r="KEJ203" s="23"/>
      <c r="KEK203" s="23"/>
      <c r="KEL203" s="23"/>
      <c r="KEM203" s="23"/>
      <c r="KEN203" s="23"/>
      <c r="KEO203" s="23"/>
      <c r="KEP203" s="23"/>
      <c r="KEQ203" s="23"/>
      <c r="KER203" s="23"/>
      <c r="KES203" s="23"/>
      <c r="KET203" s="23"/>
      <c r="KEU203" s="23"/>
      <c r="KEV203" s="23"/>
      <c r="KEW203" s="23"/>
      <c r="KEX203" s="23"/>
      <c r="KEY203" s="23"/>
      <c r="KEZ203" s="23"/>
      <c r="KFA203" s="23"/>
      <c r="KFB203" s="23"/>
      <c r="KFC203" s="23"/>
      <c r="KFD203" s="23"/>
      <c r="KFE203" s="23"/>
      <c r="KFF203" s="23"/>
      <c r="KFG203" s="23"/>
      <c r="KFH203" s="23"/>
      <c r="KFI203" s="23"/>
      <c r="KFJ203" s="23"/>
      <c r="KFK203" s="23"/>
      <c r="KFL203" s="23"/>
      <c r="KFM203" s="23"/>
      <c r="KFN203" s="23"/>
      <c r="KFO203" s="23"/>
      <c r="KFP203" s="23"/>
      <c r="KFQ203" s="23"/>
      <c r="KFR203" s="23"/>
      <c r="KFS203" s="23"/>
      <c r="KFT203" s="23"/>
      <c r="KFU203" s="23"/>
      <c r="KFV203" s="23"/>
      <c r="KFW203" s="23"/>
      <c r="KFX203" s="23"/>
      <c r="KFY203" s="23"/>
      <c r="KFZ203" s="23"/>
      <c r="KGA203" s="23"/>
      <c r="KGB203" s="23"/>
      <c r="KGC203" s="23"/>
      <c r="KGD203" s="23"/>
      <c r="KGE203" s="23"/>
      <c r="KGF203" s="23"/>
      <c r="KGG203" s="23"/>
      <c r="KGH203" s="23"/>
      <c r="KGI203" s="23"/>
      <c r="KGJ203" s="23"/>
      <c r="KGK203" s="23"/>
      <c r="KGL203" s="23"/>
      <c r="KGM203" s="23"/>
      <c r="KGN203" s="23"/>
      <c r="KGO203" s="23"/>
      <c r="KGP203" s="23"/>
      <c r="KGQ203" s="23"/>
      <c r="KGR203" s="23"/>
      <c r="KGS203" s="23"/>
      <c r="KGT203" s="23"/>
      <c r="KGU203" s="23"/>
      <c r="KGV203" s="23"/>
      <c r="KGW203" s="23"/>
      <c r="KGX203" s="23"/>
      <c r="KGY203" s="23"/>
      <c r="KGZ203" s="23"/>
      <c r="KHA203" s="23"/>
      <c r="KHB203" s="23"/>
      <c r="KHC203" s="23"/>
      <c r="KHD203" s="23"/>
      <c r="KHE203" s="23"/>
      <c r="KHF203" s="23"/>
      <c r="KHG203" s="23"/>
      <c r="KHH203" s="23"/>
      <c r="KHI203" s="23"/>
      <c r="KHJ203" s="23"/>
      <c r="KHK203" s="23"/>
      <c r="KHL203" s="23"/>
      <c r="KHM203" s="23"/>
      <c r="KHN203" s="23"/>
      <c r="KHO203" s="23"/>
      <c r="KHP203" s="23"/>
      <c r="KHQ203" s="23"/>
      <c r="KHR203" s="23"/>
      <c r="KHS203" s="23"/>
      <c r="KHT203" s="23"/>
      <c r="KHU203" s="23"/>
      <c r="KHV203" s="23"/>
      <c r="KHW203" s="23"/>
      <c r="KHX203" s="23"/>
      <c r="KHY203" s="23"/>
      <c r="KHZ203" s="23"/>
      <c r="KIA203" s="23"/>
      <c r="KIB203" s="23"/>
      <c r="KIC203" s="23"/>
      <c r="KID203" s="23"/>
      <c r="KIE203" s="23"/>
      <c r="KIF203" s="23"/>
      <c r="KIG203" s="23"/>
      <c r="KIH203" s="23"/>
      <c r="KII203" s="23"/>
      <c r="KIJ203" s="23"/>
      <c r="KIK203" s="23"/>
      <c r="KIL203" s="23"/>
      <c r="KIM203" s="23"/>
      <c r="KIN203" s="23"/>
      <c r="KIO203" s="23"/>
      <c r="KIP203" s="23"/>
      <c r="KIQ203" s="23"/>
      <c r="KIR203" s="23"/>
      <c r="KIS203" s="23"/>
      <c r="KIT203" s="23"/>
      <c r="KIU203" s="23"/>
      <c r="KIV203" s="23"/>
      <c r="KIW203" s="23"/>
      <c r="KIX203" s="23"/>
      <c r="KIY203" s="23"/>
      <c r="KIZ203" s="23"/>
      <c r="KJA203" s="23"/>
      <c r="KJB203" s="23"/>
      <c r="KJC203" s="23"/>
      <c r="KJD203" s="23"/>
      <c r="KJE203" s="23"/>
      <c r="KJF203" s="23"/>
      <c r="KJG203" s="23"/>
      <c r="KJH203" s="23"/>
      <c r="KJI203" s="23"/>
      <c r="KJJ203" s="23"/>
      <c r="KJK203" s="23"/>
      <c r="KJL203" s="23"/>
      <c r="KJM203" s="23"/>
      <c r="KJN203" s="23"/>
      <c r="KJO203" s="23"/>
      <c r="KJP203" s="23"/>
      <c r="KJQ203" s="23"/>
      <c r="KJR203" s="23"/>
      <c r="KJS203" s="23"/>
      <c r="KJT203" s="23"/>
      <c r="KJU203" s="23"/>
      <c r="KJV203" s="23"/>
      <c r="KJW203" s="23"/>
      <c r="KJX203" s="23"/>
      <c r="KJY203" s="23"/>
      <c r="KJZ203" s="23"/>
      <c r="KKA203" s="23"/>
      <c r="KKB203" s="23"/>
      <c r="KKC203" s="23"/>
      <c r="KKD203" s="23"/>
      <c r="KKE203" s="23"/>
      <c r="KKF203" s="23"/>
      <c r="KKG203" s="23"/>
      <c r="KKH203" s="23"/>
      <c r="KKI203" s="23"/>
      <c r="KKJ203" s="23"/>
      <c r="KKK203" s="23"/>
      <c r="KKL203" s="23"/>
      <c r="KKM203" s="23"/>
      <c r="KKN203" s="23"/>
      <c r="KKO203" s="23"/>
      <c r="KKP203" s="23"/>
      <c r="KKQ203" s="23"/>
      <c r="KKR203" s="23"/>
      <c r="KKS203" s="23"/>
      <c r="KKT203" s="23"/>
      <c r="KKU203" s="23"/>
      <c r="KKV203" s="23"/>
      <c r="KKW203" s="23"/>
      <c r="KKX203" s="23"/>
      <c r="KKY203" s="23"/>
      <c r="KKZ203" s="23"/>
      <c r="KLA203" s="23"/>
      <c r="KLB203" s="23"/>
      <c r="KLC203" s="23"/>
      <c r="KLD203" s="23"/>
      <c r="KLE203" s="23"/>
      <c r="KLF203" s="23"/>
      <c r="KLG203" s="23"/>
      <c r="KLH203" s="23"/>
      <c r="KLI203" s="23"/>
      <c r="KLJ203" s="23"/>
      <c r="KLK203" s="23"/>
      <c r="KLL203" s="23"/>
      <c r="KLM203" s="23"/>
      <c r="KLN203" s="23"/>
      <c r="KLO203" s="23"/>
      <c r="KLP203" s="23"/>
      <c r="KLQ203" s="23"/>
      <c r="KLR203" s="23"/>
      <c r="KLS203" s="23"/>
      <c r="KLT203" s="23"/>
      <c r="KLU203" s="23"/>
      <c r="KLV203" s="23"/>
      <c r="KLW203" s="23"/>
      <c r="KLX203" s="23"/>
      <c r="KLY203" s="23"/>
      <c r="KLZ203" s="23"/>
      <c r="KMA203" s="23"/>
      <c r="KMB203" s="23"/>
      <c r="KMC203" s="23"/>
      <c r="KMD203" s="23"/>
      <c r="KME203" s="23"/>
      <c r="KMF203" s="23"/>
      <c r="KMG203" s="23"/>
      <c r="KMH203" s="23"/>
      <c r="KMI203" s="23"/>
      <c r="KMJ203" s="23"/>
      <c r="KMK203" s="23"/>
      <c r="KML203" s="23"/>
      <c r="KMM203" s="23"/>
      <c r="KMN203" s="23"/>
      <c r="KMO203" s="23"/>
      <c r="KMP203" s="23"/>
      <c r="KMQ203" s="23"/>
      <c r="KMR203" s="23"/>
      <c r="KMS203" s="23"/>
      <c r="KMT203" s="23"/>
      <c r="KMU203" s="23"/>
      <c r="KMV203" s="23"/>
      <c r="KMW203" s="23"/>
      <c r="KMX203" s="23"/>
      <c r="KMY203" s="23"/>
      <c r="KMZ203" s="23"/>
      <c r="KNA203" s="23"/>
      <c r="KNB203" s="23"/>
      <c r="KNC203" s="23"/>
      <c r="KND203" s="23"/>
      <c r="KNE203" s="23"/>
      <c r="KNF203" s="23"/>
      <c r="KNG203" s="23"/>
      <c r="KNH203" s="23"/>
      <c r="KNI203" s="23"/>
      <c r="KNJ203" s="23"/>
      <c r="KNK203" s="23"/>
      <c r="KNL203" s="23"/>
      <c r="KNM203" s="23"/>
      <c r="KNN203" s="23"/>
      <c r="KNO203" s="23"/>
      <c r="KNP203" s="23"/>
      <c r="KNQ203" s="23"/>
      <c r="KNR203" s="23"/>
      <c r="KNS203" s="23"/>
      <c r="KNT203" s="23"/>
      <c r="KNU203" s="23"/>
      <c r="KNV203" s="23"/>
      <c r="KNW203" s="23"/>
      <c r="KNX203" s="23"/>
      <c r="KNY203" s="23"/>
      <c r="KNZ203" s="23"/>
      <c r="KOA203" s="23"/>
      <c r="KOB203" s="23"/>
      <c r="KOC203" s="23"/>
      <c r="KOD203" s="23"/>
      <c r="KOE203" s="23"/>
      <c r="KOF203" s="23"/>
      <c r="KOG203" s="23"/>
      <c r="KOH203" s="23"/>
      <c r="KOI203" s="23"/>
      <c r="KOJ203" s="23"/>
      <c r="KOK203" s="23"/>
      <c r="KOL203" s="23"/>
      <c r="KOM203" s="23"/>
      <c r="KON203" s="23"/>
      <c r="KOO203" s="23"/>
      <c r="KOP203" s="23"/>
      <c r="KOQ203" s="23"/>
      <c r="KOR203" s="23"/>
      <c r="KOS203" s="23"/>
      <c r="KOT203" s="23"/>
      <c r="KOU203" s="23"/>
      <c r="KOV203" s="23"/>
      <c r="KOW203" s="23"/>
      <c r="KOX203" s="23"/>
      <c r="KOY203" s="23"/>
      <c r="KOZ203" s="23"/>
      <c r="KPA203" s="23"/>
      <c r="KPB203" s="23"/>
      <c r="KPC203" s="23"/>
      <c r="KPD203" s="23"/>
      <c r="KPE203" s="23"/>
      <c r="KPF203" s="23"/>
      <c r="KPG203" s="23"/>
      <c r="KPH203" s="23"/>
      <c r="KPI203" s="23"/>
      <c r="KPJ203" s="23"/>
      <c r="KPK203" s="23"/>
      <c r="KPL203" s="23"/>
      <c r="KPM203" s="23"/>
      <c r="KPN203" s="23"/>
      <c r="KPO203" s="23"/>
      <c r="KPP203" s="23"/>
      <c r="KPQ203" s="23"/>
      <c r="KPR203" s="23"/>
      <c r="KPS203" s="23"/>
      <c r="KPT203" s="23"/>
      <c r="KPU203" s="23"/>
      <c r="KPV203" s="23"/>
      <c r="KPW203" s="23"/>
      <c r="KPX203" s="23"/>
      <c r="KPY203" s="23"/>
      <c r="KPZ203" s="23"/>
      <c r="KQA203" s="23"/>
      <c r="KQB203" s="23"/>
      <c r="KQC203" s="23"/>
      <c r="KQD203" s="23"/>
      <c r="KQE203" s="23"/>
      <c r="KQF203" s="23"/>
      <c r="KQG203" s="23"/>
      <c r="KQH203" s="23"/>
      <c r="KQI203" s="23"/>
      <c r="KQJ203" s="23"/>
      <c r="KQK203" s="23"/>
      <c r="KQL203" s="23"/>
      <c r="KQM203" s="23"/>
      <c r="KQN203" s="23"/>
      <c r="KQO203" s="23"/>
      <c r="KQP203" s="23"/>
      <c r="KQQ203" s="23"/>
      <c r="KQR203" s="23"/>
      <c r="KQS203" s="23"/>
      <c r="KQT203" s="23"/>
      <c r="KQU203" s="23"/>
      <c r="KQV203" s="23"/>
      <c r="KQW203" s="23"/>
      <c r="KQX203" s="23"/>
      <c r="KQY203" s="23"/>
      <c r="KQZ203" s="23"/>
      <c r="KRA203" s="23"/>
      <c r="KRB203" s="23"/>
      <c r="KRC203" s="23"/>
      <c r="KRD203" s="23"/>
      <c r="KRE203" s="23"/>
      <c r="KRF203" s="23"/>
      <c r="KRG203" s="23"/>
      <c r="KRH203" s="23"/>
      <c r="KRI203" s="23"/>
      <c r="KRJ203" s="23"/>
      <c r="KRK203" s="23"/>
      <c r="KRL203" s="23"/>
      <c r="KRM203" s="23"/>
      <c r="KRN203" s="23"/>
      <c r="KRO203" s="23"/>
      <c r="KRP203" s="23"/>
      <c r="KRQ203" s="23"/>
      <c r="KRR203" s="23"/>
      <c r="KRS203" s="23"/>
      <c r="KRT203" s="23"/>
      <c r="KRU203" s="23"/>
      <c r="KRV203" s="23"/>
      <c r="KRW203" s="23"/>
      <c r="KRX203" s="23"/>
      <c r="KRY203" s="23"/>
      <c r="KRZ203" s="23"/>
      <c r="KSA203" s="23"/>
      <c r="KSB203" s="23"/>
      <c r="KSC203" s="23"/>
      <c r="KSD203" s="23"/>
      <c r="KSE203" s="23"/>
      <c r="KSF203" s="23"/>
      <c r="KSG203" s="23"/>
      <c r="KSH203" s="23"/>
      <c r="KSI203" s="23"/>
      <c r="KSJ203" s="23"/>
      <c r="KSK203" s="23"/>
      <c r="KSL203" s="23"/>
      <c r="KSM203" s="23"/>
      <c r="KSN203" s="23"/>
      <c r="KSO203" s="23"/>
      <c r="KSP203" s="23"/>
      <c r="KSQ203" s="23"/>
      <c r="KSR203" s="23"/>
      <c r="KSS203" s="23"/>
      <c r="KST203" s="23"/>
      <c r="KSU203" s="23"/>
      <c r="KSV203" s="23"/>
      <c r="KSW203" s="23"/>
      <c r="KSX203" s="23"/>
      <c r="KSY203" s="23"/>
      <c r="KSZ203" s="23"/>
      <c r="KTA203" s="23"/>
      <c r="KTB203" s="23"/>
      <c r="KTC203" s="23"/>
      <c r="KTD203" s="23"/>
      <c r="KTE203" s="23"/>
      <c r="KTF203" s="23"/>
      <c r="KTG203" s="23"/>
      <c r="KTH203" s="23"/>
      <c r="KTI203" s="23"/>
      <c r="KTJ203" s="23"/>
      <c r="KTK203" s="23"/>
      <c r="KTL203" s="23"/>
      <c r="KTM203" s="23"/>
      <c r="KTN203" s="23"/>
      <c r="KTO203" s="23"/>
      <c r="KTP203" s="23"/>
      <c r="KTQ203" s="23"/>
      <c r="KTR203" s="23"/>
      <c r="KTS203" s="23"/>
      <c r="KTT203" s="23"/>
      <c r="KTU203" s="23"/>
      <c r="KTV203" s="23"/>
      <c r="KTW203" s="23"/>
      <c r="KTX203" s="23"/>
      <c r="KTY203" s="23"/>
      <c r="KTZ203" s="23"/>
      <c r="KUA203" s="23"/>
      <c r="KUB203" s="23"/>
      <c r="KUC203" s="23"/>
      <c r="KUD203" s="23"/>
      <c r="KUE203" s="23"/>
      <c r="KUF203" s="23"/>
      <c r="KUG203" s="23"/>
      <c r="KUH203" s="23"/>
      <c r="KUI203" s="23"/>
      <c r="KUJ203" s="23"/>
      <c r="KUK203" s="23"/>
      <c r="KUL203" s="23"/>
      <c r="KUM203" s="23"/>
      <c r="KUN203" s="23"/>
      <c r="KUO203" s="23"/>
      <c r="KUP203" s="23"/>
      <c r="KUQ203" s="23"/>
      <c r="KUR203" s="23"/>
      <c r="KUS203" s="23"/>
      <c r="KUT203" s="23"/>
      <c r="KUU203" s="23"/>
      <c r="KUV203" s="23"/>
      <c r="KUW203" s="23"/>
      <c r="KUX203" s="23"/>
      <c r="KUY203" s="23"/>
      <c r="KUZ203" s="23"/>
      <c r="KVA203" s="23"/>
      <c r="KVB203" s="23"/>
      <c r="KVC203" s="23"/>
      <c r="KVD203" s="23"/>
      <c r="KVE203" s="23"/>
      <c r="KVF203" s="23"/>
      <c r="KVG203" s="23"/>
      <c r="KVH203" s="23"/>
      <c r="KVI203" s="23"/>
      <c r="KVJ203" s="23"/>
      <c r="KVK203" s="23"/>
      <c r="KVL203" s="23"/>
      <c r="KVM203" s="23"/>
      <c r="KVN203" s="23"/>
      <c r="KVO203" s="23"/>
      <c r="KVP203" s="23"/>
      <c r="KVQ203" s="23"/>
      <c r="KVR203" s="23"/>
      <c r="KVS203" s="23"/>
      <c r="KVT203" s="23"/>
      <c r="KVU203" s="23"/>
      <c r="KVV203" s="23"/>
      <c r="KVW203" s="23"/>
      <c r="KVX203" s="23"/>
      <c r="KVY203" s="23"/>
      <c r="KVZ203" s="23"/>
      <c r="KWA203" s="23"/>
      <c r="KWB203" s="23"/>
      <c r="KWC203" s="23"/>
      <c r="KWD203" s="23"/>
      <c r="KWE203" s="23"/>
      <c r="KWF203" s="23"/>
      <c r="KWG203" s="23"/>
      <c r="KWH203" s="23"/>
      <c r="KWI203" s="23"/>
      <c r="KWJ203" s="23"/>
      <c r="KWK203" s="23"/>
      <c r="KWL203" s="23"/>
      <c r="KWM203" s="23"/>
      <c r="KWN203" s="23"/>
      <c r="KWO203" s="23"/>
      <c r="KWP203" s="23"/>
      <c r="KWQ203" s="23"/>
      <c r="KWR203" s="23"/>
      <c r="KWS203" s="23"/>
      <c r="KWT203" s="23"/>
      <c r="KWU203" s="23"/>
      <c r="KWV203" s="23"/>
      <c r="KWW203" s="23"/>
      <c r="KWX203" s="23"/>
      <c r="KWY203" s="23"/>
      <c r="KWZ203" s="23"/>
      <c r="KXA203" s="23"/>
      <c r="KXB203" s="23"/>
      <c r="KXC203" s="23"/>
      <c r="KXD203" s="23"/>
      <c r="KXE203" s="23"/>
      <c r="KXF203" s="23"/>
      <c r="KXG203" s="23"/>
      <c r="KXH203" s="23"/>
      <c r="KXI203" s="23"/>
      <c r="KXJ203" s="23"/>
      <c r="KXK203" s="23"/>
      <c r="KXL203" s="23"/>
      <c r="KXM203" s="23"/>
      <c r="KXN203" s="23"/>
      <c r="KXO203" s="23"/>
      <c r="KXP203" s="23"/>
      <c r="KXQ203" s="23"/>
      <c r="KXR203" s="23"/>
      <c r="KXS203" s="23"/>
      <c r="KXT203" s="23"/>
      <c r="KXU203" s="23"/>
      <c r="KXV203" s="23"/>
      <c r="KXW203" s="23"/>
      <c r="KXX203" s="23"/>
      <c r="KXY203" s="23"/>
      <c r="KXZ203" s="23"/>
      <c r="KYA203" s="23"/>
      <c r="KYB203" s="23"/>
      <c r="KYC203" s="23"/>
      <c r="KYD203" s="23"/>
      <c r="KYE203" s="23"/>
      <c r="KYF203" s="23"/>
      <c r="KYG203" s="23"/>
      <c r="KYH203" s="23"/>
      <c r="KYI203" s="23"/>
      <c r="KYJ203" s="23"/>
      <c r="KYK203" s="23"/>
      <c r="KYL203" s="23"/>
      <c r="KYM203" s="23"/>
      <c r="KYN203" s="23"/>
      <c r="KYO203" s="23"/>
      <c r="KYP203" s="23"/>
      <c r="KYQ203" s="23"/>
      <c r="KYR203" s="23"/>
      <c r="KYS203" s="23"/>
      <c r="KYT203" s="23"/>
      <c r="KYU203" s="23"/>
      <c r="KYV203" s="23"/>
      <c r="KYW203" s="23"/>
      <c r="KYX203" s="23"/>
      <c r="KYY203" s="23"/>
      <c r="KYZ203" s="23"/>
      <c r="KZA203" s="23"/>
      <c r="KZB203" s="23"/>
      <c r="KZC203" s="23"/>
      <c r="KZD203" s="23"/>
      <c r="KZE203" s="23"/>
      <c r="KZF203" s="23"/>
      <c r="KZG203" s="23"/>
      <c r="KZH203" s="23"/>
      <c r="KZI203" s="23"/>
      <c r="KZJ203" s="23"/>
      <c r="KZK203" s="23"/>
      <c r="KZL203" s="23"/>
      <c r="KZM203" s="23"/>
      <c r="KZN203" s="23"/>
      <c r="KZO203" s="23"/>
      <c r="KZP203" s="23"/>
      <c r="KZQ203" s="23"/>
      <c r="KZR203" s="23"/>
      <c r="KZS203" s="23"/>
      <c r="KZT203" s="23"/>
      <c r="KZU203" s="23"/>
      <c r="KZV203" s="23"/>
      <c r="KZW203" s="23"/>
      <c r="KZX203" s="23"/>
      <c r="KZY203" s="23"/>
      <c r="KZZ203" s="23"/>
      <c r="LAA203" s="23"/>
      <c r="LAB203" s="23"/>
      <c r="LAC203" s="23"/>
      <c r="LAD203" s="23"/>
      <c r="LAE203" s="23"/>
      <c r="LAF203" s="23"/>
      <c r="LAG203" s="23"/>
      <c r="LAH203" s="23"/>
      <c r="LAI203" s="23"/>
      <c r="LAJ203" s="23"/>
      <c r="LAK203" s="23"/>
      <c r="LAL203" s="23"/>
      <c r="LAM203" s="23"/>
      <c r="LAN203" s="23"/>
      <c r="LAO203" s="23"/>
      <c r="LAP203" s="23"/>
      <c r="LAQ203" s="23"/>
      <c r="LAR203" s="23"/>
      <c r="LAS203" s="23"/>
      <c r="LAT203" s="23"/>
      <c r="LAU203" s="23"/>
      <c r="LAV203" s="23"/>
      <c r="LAW203" s="23"/>
      <c r="LAX203" s="23"/>
      <c r="LAY203" s="23"/>
      <c r="LAZ203" s="23"/>
      <c r="LBA203" s="23"/>
      <c r="LBB203" s="23"/>
      <c r="LBC203" s="23"/>
      <c r="LBD203" s="23"/>
      <c r="LBE203" s="23"/>
      <c r="LBF203" s="23"/>
      <c r="LBG203" s="23"/>
      <c r="LBH203" s="23"/>
      <c r="LBI203" s="23"/>
      <c r="LBJ203" s="23"/>
      <c r="LBK203" s="23"/>
      <c r="LBL203" s="23"/>
      <c r="LBM203" s="23"/>
      <c r="LBN203" s="23"/>
      <c r="LBO203" s="23"/>
      <c r="LBP203" s="23"/>
      <c r="LBQ203" s="23"/>
      <c r="LBR203" s="23"/>
      <c r="LBS203" s="23"/>
      <c r="LBT203" s="23"/>
      <c r="LBU203" s="23"/>
      <c r="LBV203" s="23"/>
      <c r="LBW203" s="23"/>
      <c r="LBX203" s="23"/>
      <c r="LBY203" s="23"/>
      <c r="LBZ203" s="23"/>
      <c r="LCA203" s="23"/>
      <c r="LCB203" s="23"/>
      <c r="LCC203" s="23"/>
      <c r="LCD203" s="23"/>
      <c r="LCE203" s="23"/>
      <c r="LCF203" s="23"/>
      <c r="LCG203" s="23"/>
      <c r="LCH203" s="23"/>
      <c r="LCI203" s="23"/>
      <c r="LCJ203" s="23"/>
      <c r="LCK203" s="23"/>
      <c r="LCL203" s="23"/>
      <c r="LCM203" s="23"/>
      <c r="LCN203" s="23"/>
      <c r="LCO203" s="23"/>
      <c r="LCP203" s="23"/>
      <c r="LCQ203" s="23"/>
      <c r="LCR203" s="23"/>
      <c r="LCS203" s="23"/>
      <c r="LCT203" s="23"/>
      <c r="LCU203" s="23"/>
      <c r="LCV203" s="23"/>
      <c r="LCW203" s="23"/>
      <c r="LCX203" s="23"/>
      <c r="LCY203" s="23"/>
      <c r="LCZ203" s="23"/>
      <c r="LDA203" s="23"/>
      <c r="LDB203" s="23"/>
      <c r="LDC203" s="23"/>
      <c r="LDD203" s="23"/>
      <c r="LDE203" s="23"/>
      <c r="LDF203" s="23"/>
      <c r="LDG203" s="23"/>
      <c r="LDH203" s="23"/>
      <c r="LDI203" s="23"/>
      <c r="LDJ203" s="23"/>
      <c r="LDK203" s="23"/>
      <c r="LDL203" s="23"/>
      <c r="LDM203" s="23"/>
      <c r="LDN203" s="23"/>
      <c r="LDO203" s="23"/>
      <c r="LDP203" s="23"/>
      <c r="LDQ203" s="23"/>
      <c r="LDR203" s="23"/>
      <c r="LDS203" s="23"/>
      <c r="LDT203" s="23"/>
      <c r="LDU203" s="23"/>
      <c r="LDV203" s="23"/>
      <c r="LDW203" s="23"/>
      <c r="LDX203" s="23"/>
      <c r="LDY203" s="23"/>
      <c r="LDZ203" s="23"/>
      <c r="LEA203" s="23"/>
      <c r="LEB203" s="23"/>
      <c r="LEC203" s="23"/>
      <c r="LED203" s="23"/>
      <c r="LEE203" s="23"/>
      <c r="LEF203" s="23"/>
      <c r="LEG203" s="23"/>
      <c r="LEH203" s="23"/>
      <c r="LEI203" s="23"/>
      <c r="LEJ203" s="23"/>
      <c r="LEK203" s="23"/>
      <c r="LEL203" s="23"/>
      <c r="LEM203" s="23"/>
      <c r="LEN203" s="23"/>
      <c r="LEO203" s="23"/>
      <c r="LEP203" s="23"/>
      <c r="LEQ203" s="23"/>
      <c r="LER203" s="23"/>
      <c r="LES203" s="23"/>
      <c r="LET203" s="23"/>
      <c r="LEU203" s="23"/>
      <c r="LEV203" s="23"/>
      <c r="LEW203" s="23"/>
      <c r="LEX203" s="23"/>
      <c r="LEY203" s="23"/>
      <c r="LEZ203" s="23"/>
      <c r="LFA203" s="23"/>
      <c r="LFB203" s="23"/>
      <c r="LFC203" s="23"/>
      <c r="LFD203" s="23"/>
      <c r="LFE203" s="23"/>
      <c r="LFF203" s="23"/>
      <c r="LFG203" s="23"/>
      <c r="LFH203" s="23"/>
      <c r="LFI203" s="23"/>
      <c r="LFJ203" s="23"/>
      <c r="LFK203" s="23"/>
      <c r="LFL203" s="23"/>
      <c r="LFM203" s="23"/>
      <c r="LFN203" s="23"/>
      <c r="LFO203" s="23"/>
      <c r="LFP203" s="23"/>
      <c r="LFQ203" s="23"/>
      <c r="LFR203" s="23"/>
      <c r="LFS203" s="23"/>
      <c r="LFT203" s="23"/>
      <c r="LFU203" s="23"/>
      <c r="LFV203" s="23"/>
      <c r="LFW203" s="23"/>
      <c r="LFX203" s="23"/>
      <c r="LFY203" s="23"/>
      <c r="LFZ203" s="23"/>
      <c r="LGA203" s="23"/>
      <c r="LGB203" s="23"/>
      <c r="LGC203" s="23"/>
      <c r="LGD203" s="23"/>
      <c r="LGE203" s="23"/>
      <c r="LGF203" s="23"/>
      <c r="LGG203" s="23"/>
      <c r="LGH203" s="23"/>
      <c r="LGI203" s="23"/>
      <c r="LGJ203" s="23"/>
      <c r="LGK203" s="23"/>
      <c r="LGL203" s="23"/>
      <c r="LGM203" s="23"/>
      <c r="LGN203" s="23"/>
      <c r="LGO203" s="23"/>
      <c r="LGP203" s="23"/>
      <c r="LGQ203" s="23"/>
      <c r="LGR203" s="23"/>
      <c r="LGS203" s="23"/>
      <c r="LGT203" s="23"/>
      <c r="LGU203" s="23"/>
      <c r="LGV203" s="23"/>
      <c r="LGW203" s="23"/>
      <c r="LGX203" s="23"/>
      <c r="LGY203" s="23"/>
      <c r="LGZ203" s="23"/>
      <c r="LHA203" s="23"/>
      <c r="LHB203" s="23"/>
      <c r="LHC203" s="23"/>
      <c r="LHD203" s="23"/>
      <c r="LHE203" s="23"/>
      <c r="LHF203" s="23"/>
      <c r="LHG203" s="23"/>
      <c r="LHH203" s="23"/>
      <c r="LHI203" s="23"/>
      <c r="LHJ203" s="23"/>
      <c r="LHK203" s="23"/>
      <c r="LHL203" s="23"/>
      <c r="LHM203" s="23"/>
      <c r="LHN203" s="23"/>
      <c r="LHO203" s="23"/>
      <c r="LHP203" s="23"/>
      <c r="LHQ203" s="23"/>
      <c r="LHR203" s="23"/>
      <c r="LHS203" s="23"/>
      <c r="LHT203" s="23"/>
      <c r="LHU203" s="23"/>
      <c r="LHV203" s="23"/>
      <c r="LHW203" s="23"/>
      <c r="LHX203" s="23"/>
      <c r="LHY203" s="23"/>
      <c r="LHZ203" s="23"/>
      <c r="LIA203" s="23"/>
      <c r="LIB203" s="23"/>
      <c r="LIC203" s="23"/>
      <c r="LID203" s="23"/>
      <c r="LIE203" s="23"/>
      <c r="LIF203" s="23"/>
      <c r="LIG203" s="23"/>
      <c r="LIH203" s="23"/>
      <c r="LII203" s="23"/>
      <c r="LIJ203" s="23"/>
      <c r="LIK203" s="23"/>
      <c r="LIL203" s="23"/>
      <c r="LIM203" s="23"/>
      <c r="LIN203" s="23"/>
      <c r="LIO203" s="23"/>
      <c r="LIP203" s="23"/>
      <c r="LIQ203" s="23"/>
      <c r="LIR203" s="23"/>
      <c r="LIS203" s="23"/>
      <c r="LIT203" s="23"/>
      <c r="LIU203" s="23"/>
      <c r="LIV203" s="23"/>
      <c r="LIW203" s="23"/>
      <c r="LIX203" s="23"/>
      <c r="LIY203" s="23"/>
      <c r="LIZ203" s="23"/>
      <c r="LJA203" s="23"/>
      <c r="LJB203" s="23"/>
      <c r="LJC203" s="23"/>
      <c r="LJD203" s="23"/>
      <c r="LJE203" s="23"/>
      <c r="LJF203" s="23"/>
      <c r="LJG203" s="23"/>
      <c r="LJH203" s="23"/>
      <c r="LJI203" s="23"/>
      <c r="LJJ203" s="23"/>
      <c r="LJK203" s="23"/>
      <c r="LJL203" s="23"/>
      <c r="LJM203" s="23"/>
      <c r="LJN203" s="23"/>
      <c r="LJO203" s="23"/>
      <c r="LJP203" s="23"/>
      <c r="LJQ203" s="23"/>
      <c r="LJR203" s="23"/>
      <c r="LJS203" s="23"/>
      <c r="LJT203" s="23"/>
      <c r="LJU203" s="23"/>
      <c r="LJV203" s="23"/>
      <c r="LJW203" s="23"/>
      <c r="LJX203" s="23"/>
      <c r="LJY203" s="23"/>
      <c r="LJZ203" s="23"/>
      <c r="LKA203" s="23"/>
      <c r="LKB203" s="23"/>
      <c r="LKC203" s="23"/>
      <c r="LKD203" s="23"/>
      <c r="LKE203" s="23"/>
      <c r="LKF203" s="23"/>
      <c r="LKG203" s="23"/>
      <c r="LKH203" s="23"/>
      <c r="LKI203" s="23"/>
      <c r="LKJ203" s="23"/>
      <c r="LKK203" s="23"/>
      <c r="LKL203" s="23"/>
      <c r="LKM203" s="23"/>
      <c r="LKN203" s="23"/>
      <c r="LKO203" s="23"/>
      <c r="LKP203" s="23"/>
      <c r="LKQ203" s="23"/>
      <c r="LKR203" s="23"/>
      <c r="LKS203" s="23"/>
      <c r="LKT203" s="23"/>
      <c r="LKU203" s="23"/>
      <c r="LKV203" s="23"/>
      <c r="LKW203" s="23"/>
      <c r="LKX203" s="23"/>
      <c r="LKY203" s="23"/>
      <c r="LKZ203" s="23"/>
      <c r="LLA203" s="23"/>
      <c r="LLB203" s="23"/>
      <c r="LLC203" s="23"/>
      <c r="LLD203" s="23"/>
      <c r="LLE203" s="23"/>
      <c r="LLF203" s="23"/>
      <c r="LLG203" s="23"/>
      <c r="LLH203" s="23"/>
      <c r="LLI203" s="23"/>
      <c r="LLJ203" s="23"/>
      <c r="LLK203" s="23"/>
      <c r="LLL203" s="23"/>
      <c r="LLM203" s="23"/>
      <c r="LLN203" s="23"/>
      <c r="LLO203" s="23"/>
      <c r="LLP203" s="23"/>
      <c r="LLQ203" s="23"/>
      <c r="LLR203" s="23"/>
      <c r="LLS203" s="23"/>
      <c r="LLT203" s="23"/>
      <c r="LLU203" s="23"/>
      <c r="LLV203" s="23"/>
      <c r="LLW203" s="23"/>
      <c r="LLX203" s="23"/>
      <c r="LLY203" s="23"/>
      <c r="LLZ203" s="23"/>
      <c r="LMA203" s="23"/>
      <c r="LMB203" s="23"/>
      <c r="LMC203" s="23"/>
      <c r="LMD203" s="23"/>
      <c r="LME203" s="23"/>
      <c r="LMF203" s="23"/>
      <c r="LMG203" s="23"/>
      <c r="LMH203" s="23"/>
      <c r="LMI203" s="23"/>
      <c r="LMJ203" s="23"/>
      <c r="LMK203" s="23"/>
      <c r="LML203" s="23"/>
      <c r="LMM203" s="23"/>
      <c r="LMN203" s="23"/>
      <c r="LMO203" s="23"/>
      <c r="LMP203" s="23"/>
      <c r="LMQ203" s="23"/>
      <c r="LMR203" s="23"/>
      <c r="LMS203" s="23"/>
      <c r="LMT203" s="23"/>
      <c r="LMU203" s="23"/>
      <c r="LMV203" s="23"/>
      <c r="LMW203" s="23"/>
      <c r="LMX203" s="23"/>
      <c r="LMY203" s="23"/>
      <c r="LMZ203" s="23"/>
      <c r="LNA203" s="23"/>
      <c r="LNB203" s="23"/>
      <c r="LNC203" s="23"/>
      <c r="LND203" s="23"/>
      <c r="LNE203" s="23"/>
      <c r="LNF203" s="23"/>
      <c r="LNG203" s="23"/>
      <c r="LNH203" s="23"/>
      <c r="LNI203" s="23"/>
      <c r="LNJ203" s="23"/>
      <c r="LNK203" s="23"/>
      <c r="LNL203" s="23"/>
      <c r="LNM203" s="23"/>
      <c r="LNN203" s="23"/>
      <c r="LNO203" s="23"/>
      <c r="LNP203" s="23"/>
      <c r="LNQ203" s="23"/>
      <c r="LNR203" s="23"/>
      <c r="LNS203" s="23"/>
      <c r="LNT203" s="23"/>
      <c r="LNU203" s="23"/>
      <c r="LNV203" s="23"/>
      <c r="LNW203" s="23"/>
      <c r="LNX203" s="23"/>
      <c r="LNY203" s="23"/>
      <c r="LNZ203" s="23"/>
      <c r="LOA203" s="23"/>
      <c r="LOB203" s="23"/>
      <c r="LOC203" s="23"/>
      <c r="LOD203" s="23"/>
      <c r="LOE203" s="23"/>
      <c r="LOF203" s="23"/>
      <c r="LOG203" s="23"/>
      <c r="LOH203" s="23"/>
      <c r="LOI203" s="23"/>
      <c r="LOJ203" s="23"/>
      <c r="LOK203" s="23"/>
      <c r="LOL203" s="23"/>
      <c r="LOM203" s="23"/>
      <c r="LON203" s="23"/>
      <c r="LOO203" s="23"/>
      <c r="LOP203" s="23"/>
      <c r="LOQ203" s="23"/>
      <c r="LOR203" s="23"/>
      <c r="LOS203" s="23"/>
      <c r="LOT203" s="23"/>
      <c r="LOU203" s="23"/>
      <c r="LOV203" s="23"/>
      <c r="LOW203" s="23"/>
      <c r="LOX203" s="23"/>
      <c r="LOY203" s="23"/>
      <c r="LOZ203" s="23"/>
      <c r="LPA203" s="23"/>
      <c r="LPB203" s="23"/>
      <c r="LPC203" s="23"/>
      <c r="LPD203" s="23"/>
      <c r="LPE203" s="23"/>
      <c r="LPF203" s="23"/>
      <c r="LPG203" s="23"/>
      <c r="LPH203" s="23"/>
      <c r="LPI203" s="23"/>
      <c r="LPJ203" s="23"/>
      <c r="LPK203" s="23"/>
      <c r="LPL203" s="23"/>
      <c r="LPM203" s="23"/>
      <c r="LPN203" s="23"/>
      <c r="LPO203" s="23"/>
      <c r="LPP203" s="23"/>
      <c r="LPQ203" s="23"/>
      <c r="LPR203" s="23"/>
      <c r="LPS203" s="23"/>
      <c r="LPT203" s="23"/>
      <c r="LPU203" s="23"/>
      <c r="LPV203" s="23"/>
      <c r="LPW203" s="23"/>
      <c r="LPX203" s="23"/>
      <c r="LPY203" s="23"/>
      <c r="LPZ203" s="23"/>
      <c r="LQA203" s="23"/>
      <c r="LQB203" s="23"/>
      <c r="LQC203" s="23"/>
      <c r="LQD203" s="23"/>
      <c r="LQE203" s="23"/>
      <c r="LQF203" s="23"/>
      <c r="LQG203" s="23"/>
      <c r="LQH203" s="23"/>
      <c r="LQI203" s="23"/>
      <c r="LQJ203" s="23"/>
      <c r="LQK203" s="23"/>
      <c r="LQL203" s="23"/>
      <c r="LQM203" s="23"/>
      <c r="LQN203" s="23"/>
      <c r="LQO203" s="23"/>
      <c r="LQP203" s="23"/>
      <c r="LQQ203" s="23"/>
      <c r="LQR203" s="23"/>
      <c r="LQS203" s="23"/>
      <c r="LQT203" s="23"/>
      <c r="LQU203" s="23"/>
      <c r="LQV203" s="23"/>
      <c r="LQW203" s="23"/>
      <c r="LQX203" s="23"/>
      <c r="LQY203" s="23"/>
      <c r="LQZ203" s="23"/>
      <c r="LRA203" s="23"/>
      <c r="LRB203" s="23"/>
      <c r="LRC203" s="23"/>
      <c r="LRD203" s="23"/>
      <c r="LRE203" s="23"/>
      <c r="LRF203" s="23"/>
      <c r="LRG203" s="23"/>
      <c r="LRH203" s="23"/>
      <c r="LRI203" s="23"/>
      <c r="LRJ203" s="23"/>
      <c r="LRK203" s="23"/>
      <c r="LRL203" s="23"/>
      <c r="LRM203" s="23"/>
      <c r="LRN203" s="23"/>
      <c r="LRO203" s="23"/>
      <c r="LRP203" s="23"/>
      <c r="LRQ203" s="23"/>
      <c r="LRR203" s="23"/>
      <c r="LRS203" s="23"/>
      <c r="LRT203" s="23"/>
      <c r="LRU203" s="23"/>
      <c r="LRV203" s="23"/>
      <c r="LRW203" s="23"/>
      <c r="LRX203" s="23"/>
      <c r="LRY203" s="23"/>
      <c r="LRZ203" s="23"/>
      <c r="LSA203" s="23"/>
      <c r="LSB203" s="23"/>
      <c r="LSC203" s="23"/>
      <c r="LSD203" s="23"/>
      <c r="LSE203" s="23"/>
      <c r="LSF203" s="23"/>
      <c r="LSG203" s="23"/>
      <c r="LSH203" s="23"/>
      <c r="LSI203" s="23"/>
      <c r="LSJ203" s="23"/>
      <c r="LSK203" s="23"/>
      <c r="LSL203" s="23"/>
      <c r="LSM203" s="23"/>
      <c r="LSN203" s="23"/>
      <c r="LSO203" s="23"/>
      <c r="LSP203" s="23"/>
      <c r="LSQ203" s="23"/>
      <c r="LSR203" s="23"/>
      <c r="LSS203" s="23"/>
      <c r="LST203" s="23"/>
      <c r="LSU203" s="23"/>
      <c r="LSV203" s="23"/>
      <c r="LSW203" s="23"/>
      <c r="LSX203" s="23"/>
      <c r="LSY203" s="23"/>
      <c r="LSZ203" s="23"/>
      <c r="LTA203" s="23"/>
      <c r="LTB203" s="23"/>
      <c r="LTC203" s="23"/>
      <c r="LTD203" s="23"/>
      <c r="LTE203" s="23"/>
      <c r="LTF203" s="23"/>
      <c r="LTG203" s="23"/>
      <c r="LTH203" s="23"/>
      <c r="LTI203" s="23"/>
      <c r="LTJ203" s="23"/>
      <c r="LTK203" s="23"/>
      <c r="LTL203" s="23"/>
      <c r="LTM203" s="23"/>
      <c r="LTN203" s="23"/>
      <c r="LTO203" s="23"/>
      <c r="LTP203" s="23"/>
      <c r="LTQ203" s="23"/>
      <c r="LTR203" s="23"/>
      <c r="LTS203" s="23"/>
      <c r="LTT203" s="23"/>
      <c r="LTU203" s="23"/>
      <c r="LTV203" s="23"/>
      <c r="LTW203" s="23"/>
      <c r="LTX203" s="23"/>
      <c r="LTY203" s="23"/>
      <c r="LTZ203" s="23"/>
      <c r="LUA203" s="23"/>
      <c r="LUB203" s="23"/>
      <c r="LUC203" s="23"/>
      <c r="LUD203" s="23"/>
      <c r="LUE203" s="23"/>
      <c r="LUF203" s="23"/>
      <c r="LUG203" s="23"/>
      <c r="LUH203" s="23"/>
      <c r="LUI203" s="23"/>
      <c r="LUJ203" s="23"/>
      <c r="LUK203" s="23"/>
      <c r="LUL203" s="23"/>
      <c r="LUM203" s="23"/>
      <c r="LUN203" s="23"/>
      <c r="LUO203" s="23"/>
      <c r="LUP203" s="23"/>
      <c r="LUQ203" s="23"/>
      <c r="LUR203" s="23"/>
      <c r="LUS203" s="23"/>
      <c r="LUT203" s="23"/>
      <c r="LUU203" s="23"/>
      <c r="LUV203" s="23"/>
      <c r="LUW203" s="23"/>
      <c r="LUX203" s="23"/>
      <c r="LUY203" s="23"/>
      <c r="LUZ203" s="23"/>
      <c r="LVA203" s="23"/>
      <c r="LVB203" s="23"/>
      <c r="LVC203" s="23"/>
      <c r="LVD203" s="23"/>
      <c r="LVE203" s="23"/>
      <c r="LVF203" s="23"/>
      <c r="LVG203" s="23"/>
      <c r="LVH203" s="23"/>
      <c r="LVI203" s="23"/>
      <c r="LVJ203" s="23"/>
      <c r="LVK203" s="23"/>
      <c r="LVL203" s="23"/>
      <c r="LVM203" s="23"/>
      <c r="LVN203" s="23"/>
      <c r="LVO203" s="23"/>
      <c r="LVP203" s="23"/>
      <c r="LVQ203" s="23"/>
      <c r="LVR203" s="23"/>
      <c r="LVS203" s="23"/>
      <c r="LVT203" s="23"/>
      <c r="LVU203" s="23"/>
      <c r="LVV203" s="23"/>
      <c r="LVW203" s="23"/>
      <c r="LVX203" s="23"/>
      <c r="LVY203" s="23"/>
      <c r="LVZ203" s="23"/>
      <c r="LWA203" s="23"/>
      <c r="LWB203" s="23"/>
      <c r="LWC203" s="23"/>
      <c r="LWD203" s="23"/>
      <c r="LWE203" s="23"/>
      <c r="LWF203" s="23"/>
      <c r="LWG203" s="23"/>
      <c r="LWH203" s="23"/>
      <c r="LWI203" s="23"/>
      <c r="LWJ203" s="23"/>
      <c r="LWK203" s="23"/>
      <c r="LWL203" s="23"/>
      <c r="LWM203" s="23"/>
      <c r="LWN203" s="23"/>
      <c r="LWO203" s="23"/>
      <c r="LWP203" s="23"/>
      <c r="LWQ203" s="23"/>
      <c r="LWR203" s="23"/>
      <c r="LWS203" s="23"/>
      <c r="LWT203" s="23"/>
      <c r="LWU203" s="23"/>
      <c r="LWV203" s="23"/>
      <c r="LWW203" s="23"/>
      <c r="LWX203" s="23"/>
      <c r="LWY203" s="23"/>
      <c r="LWZ203" s="23"/>
      <c r="LXA203" s="23"/>
      <c r="LXB203" s="23"/>
      <c r="LXC203" s="23"/>
      <c r="LXD203" s="23"/>
      <c r="LXE203" s="23"/>
      <c r="LXF203" s="23"/>
      <c r="LXG203" s="23"/>
      <c r="LXH203" s="23"/>
      <c r="LXI203" s="23"/>
      <c r="LXJ203" s="23"/>
      <c r="LXK203" s="23"/>
      <c r="LXL203" s="23"/>
      <c r="LXM203" s="23"/>
      <c r="LXN203" s="23"/>
      <c r="LXO203" s="23"/>
      <c r="LXP203" s="23"/>
      <c r="LXQ203" s="23"/>
      <c r="LXR203" s="23"/>
      <c r="LXS203" s="23"/>
      <c r="LXT203" s="23"/>
      <c r="LXU203" s="23"/>
      <c r="LXV203" s="23"/>
      <c r="LXW203" s="23"/>
      <c r="LXX203" s="23"/>
      <c r="LXY203" s="23"/>
      <c r="LXZ203" s="23"/>
      <c r="LYA203" s="23"/>
      <c r="LYB203" s="23"/>
      <c r="LYC203" s="23"/>
      <c r="LYD203" s="23"/>
      <c r="LYE203" s="23"/>
      <c r="LYF203" s="23"/>
      <c r="LYG203" s="23"/>
      <c r="LYH203" s="23"/>
      <c r="LYI203" s="23"/>
      <c r="LYJ203" s="23"/>
      <c r="LYK203" s="23"/>
      <c r="LYL203" s="23"/>
      <c r="LYM203" s="23"/>
      <c r="LYN203" s="23"/>
      <c r="LYO203" s="23"/>
      <c r="LYP203" s="23"/>
      <c r="LYQ203" s="23"/>
      <c r="LYR203" s="23"/>
      <c r="LYS203" s="23"/>
      <c r="LYT203" s="23"/>
      <c r="LYU203" s="23"/>
      <c r="LYV203" s="23"/>
      <c r="LYW203" s="23"/>
      <c r="LYX203" s="23"/>
      <c r="LYY203" s="23"/>
      <c r="LYZ203" s="23"/>
      <c r="LZA203" s="23"/>
      <c r="LZB203" s="23"/>
      <c r="LZC203" s="23"/>
      <c r="LZD203" s="23"/>
      <c r="LZE203" s="23"/>
      <c r="LZF203" s="23"/>
      <c r="LZG203" s="23"/>
      <c r="LZH203" s="23"/>
      <c r="LZI203" s="23"/>
      <c r="LZJ203" s="23"/>
      <c r="LZK203" s="23"/>
      <c r="LZL203" s="23"/>
      <c r="LZM203" s="23"/>
      <c r="LZN203" s="23"/>
      <c r="LZO203" s="23"/>
      <c r="LZP203" s="23"/>
      <c r="LZQ203" s="23"/>
      <c r="LZR203" s="23"/>
      <c r="LZS203" s="23"/>
      <c r="LZT203" s="23"/>
      <c r="LZU203" s="23"/>
      <c r="LZV203" s="23"/>
      <c r="LZW203" s="23"/>
      <c r="LZX203" s="23"/>
      <c r="LZY203" s="23"/>
      <c r="LZZ203" s="23"/>
      <c r="MAA203" s="23"/>
      <c r="MAB203" s="23"/>
      <c r="MAC203" s="23"/>
      <c r="MAD203" s="23"/>
      <c r="MAE203" s="23"/>
      <c r="MAF203" s="23"/>
      <c r="MAG203" s="23"/>
      <c r="MAH203" s="23"/>
      <c r="MAI203" s="23"/>
      <c r="MAJ203" s="23"/>
      <c r="MAK203" s="23"/>
      <c r="MAL203" s="23"/>
      <c r="MAM203" s="23"/>
      <c r="MAN203" s="23"/>
      <c r="MAO203" s="23"/>
      <c r="MAP203" s="23"/>
      <c r="MAQ203" s="23"/>
      <c r="MAR203" s="23"/>
      <c r="MAS203" s="23"/>
      <c r="MAT203" s="23"/>
      <c r="MAU203" s="23"/>
      <c r="MAV203" s="23"/>
      <c r="MAW203" s="23"/>
      <c r="MAX203" s="23"/>
      <c r="MAY203" s="23"/>
      <c r="MAZ203" s="23"/>
      <c r="MBA203" s="23"/>
      <c r="MBB203" s="23"/>
      <c r="MBC203" s="23"/>
      <c r="MBD203" s="23"/>
      <c r="MBE203" s="23"/>
      <c r="MBF203" s="23"/>
      <c r="MBG203" s="23"/>
      <c r="MBH203" s="23"/>
      <c r="MBI203" s="23"/>
      <c r="MBJ203" s="23"/>
      <c r="MBK203" s="23"/>
      <c r="MBL203" s="23"/>
      <c r="MBM203" s="23"/>
      <c r="MBN203" s="23"/>
      <c r="MBO203" s="23"/>
      <c r="MBP203" s="23"/>
      <c r="MBQ203" s="23"/>
      <c r="MBR203" s="23"/>
      <c r="MBS203" s="23"/>
      <c r="MBT203" s="23"/>
      <c r="MBU203" s="23"/>
      <c r="MBV203" s="23"/>
      <c r="MBW203" s="23"/>
      <c r="MBX203" s="23"/>
      <c r="MBY203" s="23"/>
      <c r="MBZ203" s="23"/>
      <c r="MCA203" s="23"/>
      <c r="MCB203" s="23"/>
      <c r="MCC203" s="23"/>
      <c r="MCD203" s="23"/>
      <c r="MCE203" s="23"/>
      <c r="MCF203" s="23"/>
      <c r="MCG203" s="23"/>
      <c r="MCH203" s="23"/>
      <c r="MCI203" s="23"/>
      <c r="MCJ203" s="23"/>
      <c r="MCK203" s="23"/>
      <c r="MCL203" s="23"/>
      <c r="MCM203" s="23"/>
      <c r="MCN203" s="23"/>
      <c r="MCO203" s="23"/>
      <c r="MCP203" s="23"/>
      <c r="MCQ203" s="23"/>
      <c r="MCR203" s="23"/>
      <c r="MCS203" s="23"/>
      <c r="MCT203" s="23"/>
      <c r="MCU203" s="23"/>
      <c r="MCV203" s="23"/>
      <c r="MCW203" s="23"/>
      <c r="MCX203" s="23"/>
      <c r="MCY203" s="23"/>
      <c r="MCZ203" s="23"/>
      <c r="MDA203" s="23"/>
      <c r="MDB203" s="23"/>
      <c r="MDC203" s="23"/>
      <c r="MDD203" s="23"/>
      <c r="MDE203" s="23"/>
      <c r="MDF203" s="23"/>
      <c r="MDG203" s="23"/>
      <c r="MDH203" s="23"/>
      <c r="MDI203" s="23"/>
      <c r="MDJ203" s="23"/>
      <c r="MDK203" s="23"/>
      <c r="MDL203" s="23"/>
      <c r="MDM203" s="23"/>
      <c r="MDN203" s="23"/>
      <c r="MDO203" s="23"/>
      <c r="MDP203" s="23"/>
      <c r="MDQ203" s="23"/>
      <c r="MDR203" s="23"/>
      <c r="MDS203" s="23"/>
      <c r="MDT203" s="23"/>
      <c r="MDU203" s="23"/>
      <c r="MDV203" s="23"/>
      <c r="MDW203" s="23"/>
      <c r="MDX203" s="23"/>
      <c r="MDY203" s="23"/>
      <c r="MDZ203" s="23"/>
      <c r="MEA203" s="23"/>
      <c r="MEB203" s="23"/>
      <c r="MEC203" s="23"/>
      <c r="MED203" s="23"/>
      <c r="MEE203" s="23"/>
      <c r="MEF203" s="23"/>
      <c r="MEG203" s="23"/>
      <c r="MEH203" s="23"/>
      <c r="MEI203" s="23"/>
      <c r="MEJ203" s="23"/>
      <c r="MEK203" s="23"/>
      <c r="MEL203" s="23"/>
      <c r="MEM203" s="23"/>
      <c r="MEN203" s="23"/>
      <c r="MEO203" s="23"/>
      <c r="MEP203" s="23"/>
      <c r="MEQ203" s="23"/>
      <c r="MER203" s="23"/>
      <c r="MES203" s="23"/>
      <c r="MET203" s="23"/>
      <c r="MEU203" s="23"/>
      <c r="MEV203" s="23"/>
      <c r="MEW203" s="23"/>
      <c r="MEX203" s="23"/>
      <c r="MEY203" s="23"/>
      <c r="MEZ203" s="23"/>
      <c r="MFA203" s="23"/>
      <c r="MFB203" s="23"/>
      <c r="MFC203" s="23"/>
      <c r="MFD203" s="23"/>
      <c r="MFE203" s="23"/>
      <c r="MFF203" s="23"/>
      <c r="MFG203" s="23"/>
      <c r="MFH203" s="23"/>
      <c r="MFI203" s="23"/>
      <c r="MFJ203" s="23"/>
      <c r="MFK203" s="23"/>
      <c r="MFL203" s="23"/>
      <c r="MFM203" s="23"/>
      <c r="MFN203" s="23"/>
      <c r="MFO203" s="23"/>
      <c r="MFP203" s="23"/>
      <c r="MFQ203" s="23"/>
      <c r="MFR203" s="23"/>
      <c r="MFS203" s="23"/>
      <c r="MFT203" s="23"/>
      <c r="MFU203" s="23"/>
      <c r="MFV203" s="23"/>
      <c r="MFW203" s="23"/>
      <c r="MFX203" s="23"/>
      <c r="MFY203" s="23"/>
      <c r="MFZ203" s="23"/>
      <c r="MGA203" s="23"/>
      <c r="MGB203" s="23"/>
      <c r="MGC203" s="23"/>
      <c r="MGD203" s="23"/>
      <c r="MGE203" s="23"/>
      <c r="MGF203" s="23"/>
      <c r="MGG203" s="23"/>
      <c r="MGH203" s="23"/>
      <c r="MGI203" s="23"/>
      <c r="MGJ203" s="23"/>
      <c r="MGK203" s="23"/>
      <c r="MGL203" s="23"/>
      <c r="MGM203" s="23"/>
      <c r="MGN203" s="23"/>
      <c r="MGO203" s="23"/>
      <c r="MGP203" s="23"/>
      <c r="MGQ203" s="23"/>
      <c r="MGR203" s="23"/>
      <c r="MGS203" s="23"/>
      <c r="MGT203" s="23"/>
      <c r="MGU203" s="23"/>
      <c r="MGV203" s="23"/>
      <c r="MGW203" s="23"/>
      <c r="MGX203" s="23"/>
      <c r="MGY203" s="23"/>
      <c r="MGZ203" s="23"/>
      <c r="MHA203" s="23"/>
      <c r="MHB203" s="23"/>
      <c r="MHC203" s="23"/>
      <c r="MHD203" s="23"/>
      <c r="MHE203" s="23"/>
      <c r="MHF203" s="23"/>
      <c r="MHG203" s="23"/>
      <c r="MHH203" s="23"/>
      <c r="MHI203" s="23"/>
      <c r="MHJ203" s="23"/>
      <c r="MHK203" s="23"/>
      <c r="MHL203" s="23"/>
      <c r="MHM203" s="23"/>
      <c r="MHN203" s="23"/>
      <c r="MHO203" s="23"/>
      <c r="MHP203" s="23"/>
      <c r="MHQ203" s="23"/>
      <c r="MHR203" s="23"/>
      <c r="MHS203" s="23"/>
      <c r="MHT203" s="23"/>
      <c r="MHU203" s="23"/>
      <c r="MHV203" s="23"/>
      <c r="MHW203" s="23"/>
      <c r="MHX203" s="23"/>
      <c r="MHY203" s="23"/>
      <c r="MHZ203" s="23"/>
      <c r="MIA203" s="23"/>
      <c r="MIB203" s="23"/>
      <c r="MIC203" s="23"/>
      <c r="MID203" s="23"/>
      <c r="MIE203" s="23"/>
      <c r="MIF203" s="23"/>
      <c r="MIG203" s="23"/>
      <c r="MIH203" s="23"/>
      <c r="MII203" s="23"/>
      <c r="MIJ203" s="23"/>
      <c r="MIK203" s="23"/>
      <c r="MIL203" s="23"/>
      <c r="MIM203" s="23"/>
      <c r="MIN203" s="23"/>
      <c r="MIO203" s="23"/>
      <c r="MIP203" s="23"/>
      <c r="MIQ203" s="23"/>
      <c r="MIR203" s="23"/>
      <c r="MIS203" s="23"/>
      <c r="MIT203" s="23"/>
      <c r="MIU203" s="23"/>
      <c r="MIV203" s="23"/>
      <c r="MIW203" s="23"/>
      <c r="MIX203" s="23"/>
      <c r="MIY203" s="23"/>
      <c r="MIZ203" s="23"/>
      <c r="MJA203" s="23"/>
      <c r="MJB203" s="23"/>
      <c r="MJC203" s="23"/>
      <c r="MJD203" s="23"/>
      <c r="MJE203" s="23"/>
      <c r="MJF203" s="23"/>
      <c r="MJG203" s="23"/>
      <c r="MJH203" s="23"/>
      <c r="MJI203" s="23"/>
      <c r="MJJ203" s="23"/>
      <c r="MJK203" s="23"/>
      <c r="MJL203" s="23"/>
      <c r="MJM203" s="23"/>
      <c r="MJN203" s="23"/>
      <c r="MJO203" s="23"/>
      <c r="MJP203" s="23"/>
      <c r="MJQ203" s="23"/>
      <c r="MJR203" s="23"/>
      <c r="MJS203" s="23"/>
      <c r="MJT203" s="23"/>
      <c r="MJU203" s="23"/>
      <c r="MJV203" s="23"/>
      <c r="MJW203" s="23"/>
      <c r="MJX203" s="23"/>
      <c r="MJY203" s="23"/>
      <c r="MJZ203" s="23"/>
      <c r="MKA203" s="23"/>
      <c r="MKB203" s="23"/>
      <c r="MKC203" s="23"/>
      <c r="MKD203" s="23"/>
      <c r="MKE203" s="23"/>
      <c r="MKF203" s="23"/>
      <c r="MKG203" s="23"/>
      <c r="MKH203" s="23"/>
      <c r="MKI203" s="23"/>
      <c r="MKJ203" s="23"/>
      <c r="MKK203" s="23"/>
      <c r="MKL203" s="23"/>
      <c r="MKM203" s="23"/>
      <c r="MKN203" s="23"/>
      <c r="MKO203" s="23"/>
      <c r="MKP203" s="23"/>
      <c r="MKQ203" s="23"/>
      <c r="MKR203" s="23"/>
      <c r="MKS203" s="23"/>
      <c r="MKT203" s="23"/>
      <c r="MKU203" s="23"/>
      <c r="MKV203" s="23"/>
      <c r="MKW203" s="23"/>
      <c r="MKX203" s="23"/>
      <c r="MKY203" s="23"/>
      <c r="MKZ203" s="23"/>
      <c r="MLA203" s="23"/>
      <c r="MLB203" s="23"/>
      <c r="MLC203" s="23"/>
      <c r="MLD203" s="23"/>
      <c r="MLE203" s="23"/>
      <c r="MLF203" s="23"/>
      <c r="MLG203" s="23"/>
      <c r="MLH203" s="23"/>
      <c r="MLI203" s="23"/>
      <c r="MLJ203" s="23"/>
      <c r="MLK203" s="23"/>
      <c r="MLL203" s="23"/>
      <c r="MLM203" s="23"/>
      <c r="MLN203" s="23"/>
      <c r="MLO203" s="23"/>
      <c r="MLP203" s="23"/>
      <c r="MLQ203" s="23"/>
      <c r="MLR203" s="23"/>
      <c r="MLS203" s="23"/>
      <c r="MLT203" s="23"/>
      <c r="MLU203" s="23"/>
      <c r="MLV203" s="23"/>
      <c r="MLW203" s="23"/>
      <c r="MLX203" s="23"/>
      <c r="MLY203" s="23"/>
      <c r="MLZ203" s="23"/>
      <c r="MMA203" s="23"/>
      <c r="MMB203" s="23"/>
      <c r="MMC203" s="23"/>
      <c r="MMD203" s="23"/>
      <c r="MME203" s="23"/>
      <c r="MMF203" s="23"/>
      <c r="MMG203" s="23"/>
      <c r="MMH203" s="23"/>
      <c r="MMI203" s="23"/>
      <c r="MMJ203" s="23"/>
      <c r="MMK203" s="23"/>
      <c r="MML203" s="23"/>
      <c r="MMM203" s="23"/>
      <c r="MMN203" s="23"/>
      <c r="MMO203" s="23"/>
      <c r="MMP203" s="23"/>
      <c r="MMQ203" s="23"/>
      <c r="MMR203" s="23"/>
      <c r="MMS203" s="23"/>
      <c r="MMT203" s="23"/>
      <c r="MMU203" s="23"/>
      <c r="MMV203" s="23"/>
      <c r="MMW203" s="23"/>
      <c r="MMX203" s="23"/>
      <c r="MMY203" s="23"/>
      <c r="MMZ203" s="23"/>
      <c r="MNA203" s="23"/>
      <c r="MNB203" s="23"/>
      <c r="MNC203" s="23"/>
      <c r="MND203" s="23"/>
      <c r="MNE203" s="23"/>
      <c r="MNF203" s="23"/>
      <c r="MNG203" s="23"/>
      <c r="MNH203" s="23"/>
      <c r="MNI203" s="23"/>
      <c r="MNJ203" s="23"/>
      <c r="MNK203" s="23"/>
      <c r="MNL203" s="23"/>
      <c r="MNM203" s="23"/>
      <c r="MNN203" s="23"/>
      <c r="MNO203" s="23"/>
      <c r="MNP203" s="23"/>
      <c r="MNQ203" s="23"/>
      <c r="MNR203" s="23"/>
      <c r="MNS203" s="23"/>
      <c r="MNT203" s="23"/>
      <c r="MNU203" s="23"/>
      <c r="MNV203" s="23"/>
      <c r="MNW203" s="23"/>
      <c r="MNX203" s="23"/>
      <c r="MNY203" s="23"/>
      <c r="MNZ203" s="23"/>
      <c r="MOA203" s="23"/>
      <c r="MOB203" s="23"/>
      <c r="MOC203" s="23"/>
      <c r="MOD203" s="23"/>
      <c r="MOE203" s="23"/>
      <c r="MOF203" s="23"/>
      <c r="MOG203" s="23"/>
      <c r="MOH203" s="23"/>
      <c r="MOI203" s="23"/>
      <c r="MOJ203" s="23"/>
      <c r="MOK203" s="23"/>
      <c r="MOL203" s="23"/>
      <c r="MOM203" s="23"/>
      <c r="MON203" s="23"/>
      <c r="MOO203" s="23"/>
      <c r="MOP203" s="23"/>
      <c r="MOQ203" s="23"/>
      <c r="MOR203" s="23"/>
      <c r="MOS203" s="23"/>
      <c r="MOT203" s="23"/>
      <c r="MOU203" s="23"/>
      <c r="MOV203" s="23"/>
      <c r="MOW203" s="23"/>
      <c r="MOX203" s="23"/>
      <c r="MOY203" s="23"/>
      <c r="MOZ203" s="23"/>
      <c r="MPA203" s="23"/>
      <c r="MPB203" s="23"/>
      <c r="MPC203" s="23"/>
      <c r="MPD203" s="23"/>
      <c r="MPE203" s="23"/>
      <c r="MPF203" s="23"/>
      <c r="MPG203" s="23"/>
      <c r="MPH203" s="23"/>
      <c r="MPI203" s="23"/>
      <c r="MPJ203" s="23"/>
      <c r="MPK203" s="23"/>
      <c r="MPL203" s="23"/>
      <c r="MPM203" s="23"/>
      <c r="MPN203" s="23"/>
      <c r="MPO203" s="23"/>
      <c r="MPP203" s="23"/>
      <c r="MPQ203" s="23"/>
      <c r="MPR203" s="23"/>
      <c r="MPS203" s="23"/>
      <c r="MPT203" s="23"/>
      <c r="MPU203" s="23"/>
      <c r="MPV203" s="23"/>
      <c r="MPW203" s="23"/>
      <c r="MPX203" s="23"/>
      <c r="MPY203" s="23"/>
      <c r="MPZ203" s="23"/>
      <c r="MQA203" s="23"/>
      <c r="MQB203" s="23"/>
      <c r="MQC203" s="23"/>
      <c r="MQD203" s="23"/>
      <c r="MQE203" s="23"/>
      <c r="MQF203" s="23"/>
      <c r="MQG203" s="23"/>
      <c r="MQH203" s="23"/>
      <c r="MQI203" s="23"/>
      <c r="MQJ203" s="23"/>
      <c r="MQK203" s="23"/>
      <c r="MQL203" s="23"/>
      <c r="MQM203" s="23"/>
      <c r="MQN203" s="23"/>
      <c r="MQO203" s="23"/>
      <c r="MQP203" s="23"/>
      <c r="MQQ203" s="23"/>
      <c r="MQR203" s="23"/>
      <c r="MQS203" s="23"/>
      <c r="MQT203" s="23"/>
      <c r="MQU203" s="23"/>
      <c r="MQV203" s="23"/>
      <c r="MQW203" s="23"/>
      <c r="MQX203" s="23"/>
      <c r="MQY203" s="23"/>
      <c r="MQZ203" s="23"/>
      <c r="MRA203" s="23"/>
      <c r="MRB203" s="23"/>
      <c r="MRC203" s="23"/>
      <c r="MRD203" s="23"/>
      <c r="MRE203" s="23"/>
      <c r="MRF203" s="23"/>
      <c r="MRG203" s="23"/>
      <c r="MRH203" s="23"/>
      <c r="MRI203" s="23"/>
      <c r="MRJ203" s="23"/>
      <c r="MRK203" s="23"/>
      <c r="MRL203" s="23"/>
      <c r="MRM203" s="23"/>
      <c r="MRN203" s="23"/>
      <c r="MRO203" s="23"/>
      <c r="MRP203" s="23"/>
      <c r="MRQ203" s="23"/>
      <c r="MRR203" s="23"/>
      <c r="MRS203" s="23"/>
      <c r="MRT203" s="23"/>
      <c r="MRU203" s="23"/>
      <c r="MRV203" s="23"/>
      <c r="MRW203" s="23"/>
      <c r="MRX203" s="23"/>
      <c r="MRY203" s="23"/>
      <c r="MRZ203" s="23"/>
      <c r="MSA203" s="23"/>
      <c r="MSB203" s="23"/>
      <c r="MSC203" s="23"/>
      <c r="MSD203" s="23"/>
      <c r="MSE203" s="23"/>
      <c r="MSF203" s="23"/>
      <c r="MSG203" s="23"/>
      <c r="MSH203" s="23"/>
      <c r="MSI203" s="23"/>
      <c r="MSJ203" s="23"/>
      <c r="MSK203" s="23"/>
      <c r="MSL203" s="23"/>
      <c r="MSM203" s="23"/>
      <c r="MSN203" s="23"/>
      <c r="MSO203" s="23"/>
      <c r="MSP203" s="23"/>
      <c r="MSQ203" s="23"/>
      <c r="MSR203" s="23"/>
      <c r="MSS203" s="23"/>
      <c r="MST203" s="23"/>
      <c r="MSU203" s="23"/>
      <c r="MSV203" s="23"/>
      <c r="MSW203" s="23"/>
      <c r="MSX203" s="23"/>
      <c r="MSY203" s="23"/>
      <c r="MSZ203" s="23"/>
      <c r="MTA203" s="23"/>
      <c r="MTB203" s="23"/>
      <c r="MTC203" s="23"/>
      <c r="MTD203" s="23"/>
      <c r="MTE203" s="23"/>
      <c r="MTF203" s="23"/>
      <c r="MTG203" s="23"/>
      <c r="MTH203" s="23"/>
      <c r="MTI203" s="23"/>
      <c r="MTJ203" s="23"/>
      <c r="MTK203" s="23"/>
      <c r="MTL203" s="23"/>
      <c r="MTM203" s="23"/>
      <c r="MTN203" s="23"/>
      <c r="MTO203" s="23"/>
      <c r="MTP203" s="23"/>
      <c r="MTQ203" s="23"/>
      <c r="MTR203" s="23"/>
      <c r="MTS203" s="23"/>
      <c r="MTT203" s="23"/>
      <c r="MTU203" s="23"/>
      <c r="MTV203" s="23"/>
      <c r="MTW203" s="23"/>
      <c r="MTX203" s="23"/>
      <c r="MTY203" s="23"/>
      <c r="MTZ203" s="23"/>
      <c r="MUA203" s="23"/>
      <c r="MUB203" s="23"/>
      <c r="MUC203" s="23"/>
      <c r="MUD203" s="23"/>
      <c r="MUE203" s="23"/>
      <c r="MUF203" s="23"/>
      <c r="MUG203" s="23"/>
      <c r="MUH203" s="23"/>
      <c r="MUI203" s="23"/>
      <c r="MUJ203" s="23"/>
      <c r="MUK203" s="23"/>
      <c r="MUL203" s="23"/>
      <c r="MUM203" s="23"/>
      <c r="MUN203" s="23"/>
      <c r="MUO203" s="23"/>
      <c r="MUP203" s="23"/>
      <c r="MUQ203" s="23"/>
      <c r="MUR203" s="23"/>
      <c r="MUS203" s="23"/>
      <c r="MUT203" s="23"/>
      <c r="MUU203" s="23"/>
      <c r="MUV203" s="23"/>
      <c r="MUW203" s="23"/>
      <c r="MUX203" s="23"/>
      <c r="MUY203" s="23"/>
      <c r="MUZ203" s="23"/>
      <c r="MVA203" s="23"/>
      <c r="MVB203" s="23"/>
      <c r="MVC203" s="23"/>
      <c r="MVD203" s="23"/>
      <c r="MVE203" s="23"/>
      <c r="MVF203" s="23"/>
      <c r="MVG203" s="23"/>
      <c r="MVH203" s="23"/>
      <c r="MVI203" s="23"/>
      <c r="MVJ203" s="23"/>
      <c r="MVK203" s="23"/>
      <c r="MVL203" s="23"/>
      <c r="MVM203" s="23"/>
      <c r="MVN203" s="23"/>
      <c r="MVO203" s="23"/>
      <c r="MVP203" s="23"/>
      <c r="MVQ203" s="23"/>
      <c r="MVR203" s="23"/>
      <c r="MVS203" s="23"/>
      <c r="MVT203" s="23"/>
      <c r="MVU203" s="23"/>
      <c r="MVV203" s="23"/>
      <c r="MVW203" s="23"/>
      <c r="MVX203" s="23"/>
      <c r="MVY203" s="23"/>
      <c r="MVZ203" s="23"/>
      <c r="MWA203" s="23"/>
      <c r="MWB203" s="23"/>
      <c r="MWC203" s="23"/>
      <c r="MWD203" s="23"/>
      <c r="MWE203" s="23"/>
      <c r="MWF203" s="23"/>
      <c r="MWG203" s="23"/>
      <c r="MWH203" s="23"/>
      <c r="MWI203" s="23"/>
      <c r="MWJ203" s="23"/>
      <c r="MWK203" s="23"/>
      <c r="MWL203" s="23"/>
      <c r="MWM203" s="23"/>
      <c r="MWN203" s="23"/>
      <c r="MWO203" s="23"/>
      <c r="MWP203" s="23"/>
      <c r="MWQ203" s="23"/>
      <c r="MWR203" s="23"/>
      <c r="MWS203" s="23"/>
      <c r="MWT203" s="23"/>
      <c r="MWU203" s="23"/>
      <c r="MWV203" s="23"/>
      <c r="MWW203" s="23"/>
      <c r="MWX203" s="23"/>
      <c r="MWY203" s="23"/>
      <c r="MWZ203" s="23"/>
      <c r="MXA203" s="23"/>
      <c r="MXB203" s="23"/>
      <c r="MXC203" s="23"/>
      <c r="MXD203" s="23"/>
      <c r="MXE203" s="23"/>
      <c r="MXF203" s="23"/>
      <c r="MXG203" s="23"/>
      <c r="MXH203" s="23"/>
      <c r="MXI203" s="23"/>
      <c r="MXJ203" s="23"/>
      <c r="MXK203" s="23"/>
      <c r="MXL203" s="23"/>
      <c r="MXM203" s="23"/>
      <c r="MXN203" s="23"/>
      <c r="MXO203" s="23"/>
      <c r="MXP203" s="23"/>
      <c r="MXQ203" s="23"/>
      <c r="MXR203" s="23"/>
      <c r="MXS203" s="23"/>
      <c r="MXT203" s="23"/>
      <c r="MXU203" s="23"/>
      <c r="MXV203" s="23"/>
      <c r="MXW203" s="23"/>
      <c r="MXX203" s="23"/>
      <c r="MXY203" s="23"/>
      <c r="MXZ203" s="23"/>
      <c r="MYA203" s="23"/>
      <c r="MYB203" s="23"/>
      <c r="MYC203" s="23"/>
      <c r="MYD203" s="23"/>
      <c r="MYE203" s="23"/>
      <c r="MYF203" s="23"/>
      <c r="MYG203" s="23"/>
      <c r="MYH203" s="23"/>
      <c r="MYI203" s="23"/>
      <c r="MYJ203" s="23"/>
      <c r="MYK203" s="23"/>
      <c r="MYL203" s="23"/>
      <c r="MYM203" s="23"/>
      <c r="MYN203" s="23"/>
      <c r="MYO203" s="23"/>
      <c r="MYP203" s="23"/>
      <c r="MYQ203" s="23"/>
      <c r="MYR203" s="23"/>
      <c r="MYS203" s="23"/>
      <c r="MYT203" s="23"/>
      <c r="MYU203" s="23"/>
      <c r="MYV203" s="23"/>
      <c r="MYW203" s="23"/>
      <c r="MYX203" s="23"/>
      <c r="MYY203" s="23"/>
      <c r="MYZ203" s="23"/>
      <c r="MZA203" s="23"/>
      <c r="MZB203" s="23"/>
      <c r="MZC203" s="23"/>
      <c r="MZD203" s="23"/>
      <c r="MZE203" s="23"/>
      <c r="MZF203" s="23"/>
      <c r="MZG203" s="23"/>
      <c r="MZH203" s="23"/>
      <c r="MZI203" s="23"/>
      <c r="MZJ203" s="23"/>
      <c r="MZK203" s="23"/>
      <c r="MZL203" s="23"/>
      <c r="MZM203" s="23"/>
      <c r="MZN203" s="23"/>
      <c r="MZO203" s="23"/>
      <c r="MZP203" s="23"/>
      <c r="MZQ203" s="23"/>
      <c r="MZR203" s="23"/>
      <c r="MZS203" s="23"/>
      <c r="MZT203" s="23"/>
      <c r="MZU203" s="23"/>
      <c r="MZV203" s="23"/>
      <c r="MZW203" s="23"/>
      <c r="MZX203" s="23"/>
      <c r="MZY203" s="23"/>
      <c r="MZZ203" s="23"/>
      <c r="NAA203" s="23"/>
      <c r="NAB203" s="23"/>
      <c r="NAC203" s="23"/>
      <c r="NAD203" s="23"/>
      <c r="NAE203" s="23"/>
      <c r="NAF203" s="23"/>
      <c r="NAG203" s="23"/>
      <c r="NAH203" s="23"/>
      <c r="NAI203" s="23"/>
      <c r="NAJ203" s="23"/>
      <c r="NAK203" s="23"/>
      <c r="NAL203" s="23"/>
      <c r="NAM203" s="23"/>
      <c r="NAN203" s="23"/>
      <c r="NAO203" s="23"/>
      <c r="NAP203" s="23"/>
      <c r="NAQ203" s="23"/>
      <c r="NAR203" s="23"/>
      <c r="NAS203" s="23"/>
      <c r="NAT203" s="23"/>
      <c r="NAU203" s="23"/>
      <c r="NAV203" s="23"/>
      <c r="NAW203" s="23"/>
      <c r="NAX203" s="23"/>
      <c r="NAY203" s="23"/>
      <c r="NAZ203" s="23"/>
      <c r="NBA203" s="23"/>
      <c r="NBB203" s="23"/>
      <c r="NBC203" s="23"/>
      <c r="NBD203" s="23"/>
      <c r="NBE203" s="23"/>
      <c r="NBF203" s="23"/>
      <c r="NBG203" s="23"/>
      <c r="NBH203" s="23"/>
      <c r="NBI203" s="23"/>
      <c r="NBJ203" s="23"/>
      <c r="NBK203" s="23"/>
      <c r="NBL203" s="23"/>
      <c r="NBM203" s="23"/>
      <c r="NBN203" s="23"/>
      <c r="NBO203" s="23"/>
      <c r="NBP203" s="23"/>
      <c r="NBQ203" s="23"/>
      <c r="NBR203" s="23"/>
      <c r="NBS203" s="23"/>
      <c r="NBT203" s="23"/>
      <c r="NBU203" s="23"/>
      <c r="NBV203" s="23"/>
      <c r="NBW203" s="23"/>
      <c r="NBX203" s="23"/>
      <c r="NBY203" s="23"/>
      <c r="NBZ203" s="23"/>
      <c r="NCA203" s="23"/>
      <c r="NCB203" s="23"/>
      <c r="NCC203" s="23"/>
      <c r="NCD203" s="23"/>
      <c r="NCE203" s="23"/>
      <c r="NCF203" s="23"/>
      <c r="NCG203" s="23"/>
      <c r="NCH203" s="23"/>
      <c r="NCI203" s="23"/>
      <c r="NCJ203" s="23"/>
      <c r="NCK203" s="23"/>
      <c r="NCL203" s="23"/>
      <c r="NCM203" s="23"/>
      <c r="NCN203" s="23"/>
      <c r="NCO203" s="23"/>
      <c r="NCP203" s="23"/>
      <c r="NCQ203" s="23"/>
      <c r="NCR203" s="23"/>
      <c r="NCS203" s="23"/>
      <c r="NCT203" s="23"/>
      <c r="NCU203" s="23"/>
      <c r="NCV203" s="23"/>
      <c r="NCW203" s="23"/>
      <c r="NCX203" s="23"/>
      <c r="NCY203" s="23"/>
      <c r="NCZ203" s="23"/>
      <c r="NDA203" s="23"/>
      <c r="NDB203" s="23"/>
      <c r="NDC203" s="23"/>
      <c r="NDD203" s="23"/>
      <c r="NDE203" s="23"/>
      <c r="NDF203" s="23"/>
      <c r="NDG203" s="23"/>
      <c r="NDH203" s="23"/>
      <c r="NDI203" s="23"/>
      <c r="NDJ203" s="23"/>
      <c r="NDK203" s="23"/>
      <c r="NDL203" s="23"/>
      <c r="NDM203" s="23"/>
      <c r="NDN203" s="23"/>
      <c r="NDO203" s="23"/>
      <c r="NDP203" s="23"/>
      <c r="NDQ203" s="23"/>
      <c r="NDR203" s="23"/>
      <c r="NDS203" s="23"/>
      <c r="NDT203" s="23"/>
      <c r="NDU203" s="23"/>
      <c r="NDV203" s="23"/>
      <c r="NDW203" s="23"/>
      <c r="NDX203" s="23"/>
      <c r="NDY203" s="23"/>
      <c r="NDZ203" s="23"/>
      <c r="NEA203" s="23"/>
      <c r="NEB203" s="23"/>
      <c r="NEC203" s="23"/>
      <c r="NED203" s="23"/>
      <c r="NEE203" s="23"/>
      <c r="NEF203" s="23"/>
      <c r="NEG203" s="23"/>
      <c r="NEH203" s="23"/>
      <c r="NEI203" s="23"/>
      <c r="NEJ203" s="23"/>
      <c r="NEK203" s="23"/>
      <c r="NEL203" s="23"/>
      <c r="NEM203" s="23"/>
      <c r="NEN203" s="23"/>
      <c r="NEO203" s="23"/>
      <c r="NEP203" s="23"/>
      <c r="NEQ203" s="23"/>
      <c r="NER203" s="23"/>
      <c r="NES203" s="23"/>
      <c r="NET203" s="23"/>
      <c r="NEU203" s="23"/>
      <c r="NEV203" s="23"/>
      <c r="NEW203" s="23"/>
      <c r="NEX203" s="23"/>
      <c r="NEY203" s="23"/>
      <c r="NEZ203" s="23"/>
      <c r="NFA203" s="23"/>
      <c r="NFB203" s="23"/>
      <c r="NFC203" s="23"/>
      <c r="NFD203" s="23"/>
      <c r="NFE203" s="23"/>
      <c r="NFF203" s="23"/>
      <c r="NFG203" s="23"/>
      <c r="NFH203" s="23"/>
      <c r="NFI203" s="23"/>
      <c r="NFJ203" s="23"/>
      <c r="NFK203" s="23"/>
      <c r="NFL203" s="23"/>
      <c r="NFM203" s="23"/>
      <c r="NFN203" s="23"/>
      <c r="NFO203" s="23"/>
      <c r="NFP203" s="23"/>
      <c r="NFQ203" s="23"/>
      <c r="NFR203" s="23"/>
      <c r="NFS203" s="23"/>
      <c r="NFT203" s="23"/>
      <c r="NFU203" s="23"/>
      <c r="NFV203" s="23"/>
      <c r="NFW203" s="23"/>
      <c r="NFX203" s="23"/>
      <c r="NFY203" s="23"/>
      <c r="NFZ203" s="23"/>
      <c r="NGA203" s="23"/>
      <c r="NGB203" s="23"/>
      <c r="NGC203" s="23"/>
      <c r="NGD203" s="23"/>
      <c r="NGE203" s="23"/>
      <c r="NGF203" s="23"/>
      <c r="NGG203" s="23"/>
      <c r="NGH203" s="23"/>
      <c r="NGI203" s="23"/>
      <c r="NGJ203" s="23"/>
      <c r="NGK203" s="23"/>
      <c r="NGL203" s="23"/>
      <c r="NGM203" s="23"/>
      <c r="NGN203" s="23"/>
      <c r="NGO203" s="23"/>
      <c r="NGP203" s="23"/>
      <c r="NGQ203" s="23"/>
      <c r="NGR203" s="23"/>
      <c r="NGS203" s="23"/>
      <c r="NGT203" s="23"/>
      <c r="NGU203" s="23"/>
      <c r="NGV203" s="23"/>
      <c r="NGW203" s="23"/>
      <c r="NGX203" s="23"/>
      <c r="NGY203" s="23"/>
      <c r="NGZ203" s="23"/>
      <c r="NHA203" s="23"/>
      <c r="NHB203" s="23"/>
      <c r="NHC203" s="23"/>
      <c r="NHD203" s="23"/>
      <c r="NHE203" s="23"/>
      <c r="NHF203" s="23"/>
      <c r="NHG203" s="23"/>
      <c r="NHH203" s="23"/>
      <c r="NHI203" s="23"/>
      <c r="NHJ203" s="23"/>
      <c r="NHK203" s="23"/>
      <c r="NHL203" s="23"/>
      <c r="NHM203" s="23"/>
      <c r="NHN203" s="23"/>
      <c r="NHO203" s="23"/>
      <c r="NHP203" s="23"/>
      <c r="NHQ203" s="23"/>
      <c r="NHR203" s="23"/>
      <c r="NHS203" s="23"/>
      <c r="NHT203" s="23"/>
      <c r="NHU203" s="23"/>
      <c r="NHV203" s="23"/>
      <c r="NHW203" s="23"/>
      <c r="NHX203" s="23"/>
      <c r="NHY203" s="23"/>
      <c r="NHZ203" s="23"/>
      <c r="NIA203" s="23"/>
      <c r="NIB203" s="23"/>
      <c r="NIC203" s="23"/>
      <c r="NID203" s="23"/>
      <c r="NIE203" s="23"/>
      <c r="NIF203" s="23"/>
      <c r="NIG203" s="23"/>
      <c r="NIH203" s="23"/>
      <c r="NII203" s="23"/>
      <c r="NIJ203" s="23"/>
      <c r="NIK203" s="23"/>
      <c r="NIL203" s="23"/>
      <c r="NIM203" s="23"/>
      <c r="NIN203" s="23"/>
      <c r="NIO203" s="23"/>
      <c r="NIP203" s="23"/>
      <c r="NIQ203" s="23"/>
      <c r="NIR203" s="23"/>
      <c r="NIS203" s="23"/>
      <c r="NIT203" s="23"/>
      <c r="NIU203" s="23"/>
      <c r="NIV203" s="23"/>
      <c r="NIW203" s="23"/>
      <c r="NIX203" s="23"/>
      <c r="NIY203" s="23"/>
      <c r="NIZ203" s="23"/>
      <c r="NJA203" s="23"/>
      <c r="NJB203" s="23"/>
      <c r="NJC203" s="23"/>
      <c r="NJD203" s="23"/>
      <c r="NJE203" s="23"/>
      <c r="NJF203" s="23"/>
      <c r="NJG203" s="23"/>
      <c r="NJH203" s="23"/>
      <c r="NJI203" s="23"/>
      <c r="NJJ203" s="23"/>
      <c r="NJK203" s="23"/>
      <c r="NJL203" s="23"/>
      <c r="NJM203" s="23"/>
      <c r="NJN203" s="23"/>
      <c r="NJO203" s="23"/>
      <c r="NJP203" s="23"/>
      <c r="NJQ203" s="23"/>
      <c r="NJR203" s="23"/>
      <c r="NJS203" s="23"/>
      <c r="NJT203" s="23"/>
      <c r="NJU203" s="23"/>
      <c r="NJV203" s="23"/>
      <c r="NJW203" s="23"/>
      <c r="NJX203" s="23"/>
      <c r="NJY203" s="23"/>
      <c r="NJZ203" s="23"/>
      <c r="NKA203" s="23"/>
      <c r="NKB203" s="23"/>
      <c r="NKC203" s="23"/>
      <c r="NKD203" s="23"/>
      <c r="NKE203" s="23"/>
      <c r="NKF203" s="23"/>
      <c r="NKG203" s="23"/>
      <c r="NKH203" s="23"/>
      <c r="NKI203" s="23"/>
      <c r="NKJ203" s="23"/>
      <c r="NKK203" s="23"/>
      <c r="NKL203" s="23"/>
      <c r="NKM203" s="23"/>
      <c r="NKN203" s="23"/>
      <c r="NKO203" s="23"/>
      <c r="NKP203" s="23"/>
      <c r="NKQ203" s="23"/>
      <c r="NKR203" s="23"/>
      <c r="NKS203" s="23"/>
      <c r="NKT203" s="23"/>
      <c r="NKU203" s="23"/>
      <c r="NKV203" s="23"/>
      <c r="NKW203" s="23"/>
      <c r="NKX203" s="23"/>
      <c r="NKY203" s="23"/>
      <c r="NKZ203" s="23"/>
      <c r="NLA203" s="23"/>
      <c r="NLB203" s="23"/>
      <c r="NLC203" s="23"/>
      <c r="NLD203" s="23"/>
      <c r="NLE203" s="23"/>
      <c r="NLF203" s="23"/>
      <c r="NLG203" s="23"/>
      <c r="NLH203" s="23"/>
      <c r="NLI203" s="23"/>
      <c r="NLJ203" s="23"/>
      <c r="NLK203" s="23"/>
      <c r="NLL203" s="23"/>
      <c r="NLM203" s="23"/>
      <c r="NLN203" s="23"/>
      <c r="NLO203" s="23"/>
      <c r="NLP203" s="23"/>
      <c r="NLQ203" s="23"/>
      <c r="NLR203" s="23"/>
      <c r="NLS203" s="23"/>
      <c r="NLT203" s="23"/>
      <c r="NLU203" s="23"/>
      <c r="NLV203" s="23"/>
      <c r="NLW203" s="23"/>
      <c r="NLX203" s="23"/>
      <c r="NLY203" s="23"/>
      <c r="NLZ203" s="23"/>
      <c r="NMA203" s="23"/>
      <c r="NMB203" s="23"/>
      <c r="NMC203" s="23"/>
      <c r="NMD203" s="23"/>
      <c r="NME203" s="23"/>
      <c r="NMF203" s="23"/>
      <c r="NMG203" s="23"/>
      <c r="NMH203" s="23"/>
      <c r="NMI203" s="23"/>
      <c r="NMJ203" s="23"/>
      <c r="NMK203" s="23"/>
      <c r="NML203" s="23"/>
      <c r="NMM203" s="23"/>
      <c r="NMN203" s="23"/>
      <c r="NMO203" s="23"/>
      <c r="NMP203" s="23"/>
      <c r="NMQ203" s="23"/>
      <c r="NMR203" s="23"/>
      <c r="NMS203" s="23"/>
      <c r="NMT203" s="23"/>
      <c r="NMU203" s="23"/>
      <c r="NMV203" s="23"/>
      <c r="NMW203" s="23"/>
      <c r="NMX203" s="23"/>
      <c r="NMY203" s="23"/>
      <c r="NMZ203" s="23"/>
      <c r="NNA203" s="23"/>
      <c r="NNB203" s="23"/>
      <c r="NNC203" s="23"/>
      <c r="NND203" s="23"/>
      <c r="NNE203" s="23"/>
      <c r="NNF203" s="23"/>
      <c r="NNG203" s="23"/>
      <c r="NNH203" s="23"/>
      <c r="NNI203" s="23"/>
      <c r="NNJ203" s="23"/>
      <c r="NNK203" s="23"/>
      <c r="NNL203" s="23"/>
      <c r="NNM203" s="23"/>
      <c r="NNN203" s="23"/>
      <c r="NNO203" s="23"/>
      <c r="NNP203" s="23"/>
      <c r="NNQ203" s="23"/>
      <c r="NNR203" s="23"/>
      <c r="NNS203" s="23"/>
      <c r="NNT203" s="23"/>
      <c r="NNU203" s="23"/>
      <c r="NNV203" s="23"/>
      <c r="NNW203" s="23"/>
      <c r="NNX203" s="23"/>
      <c r="NNY203" s="23"/>
      <c r="NNZ203" s="23"/>
      <c r="NOA203" s="23"/>
      <c r="NOB203" s="23"/>
      <c r="NOC203" s="23"/>
      <c r="NOD203" s="23"/>
      <c r="NOE203" s="23"/>
      <c r="NOF203" s="23"/>
      <c r="NOG203" s="23"/>
      <c r="NOH203" s="23"/>
      <c r="NOI203" s="23"/>
      <c r="NOJ203" s="23"/>
      <c r="NOK203" s="23"/>
      <c r="NOL203" s="23"/>
      <c r="NOM203" s="23"/>
      <c r="NON203" s="23"/>
      <c r="NOO203" s="23"/>
      <c r="NOP203" s="23"/>
      <c r="NOQ203" s="23"/>
      <c r="NOR203" s="23"/>
      <c r="NOS203" s="23"/>
      <c r="NOT203" s="23"/>
      <c r="NOU203" s="23"/>
      <c r="NOV203" s="23"/>
      <c r="NOW203" s="23"/>
      <c r="NOX203" s="23"/>
      <c r="NOY203" s="23"/>
      <c r="NOZ203" s="23"/>
      <c r="NPA203" s="23"/>
      <c r="NPB203" s="23"/>
      <c r="NPC203" s="23"/>
      <c r="NPD203" s="23"/>
      <c r="NPE203" s="23"/>
      <c r="NPF203" s="23"/>
      <c r="NPG203" s="23"/>
      <c r="NPH203" s="23"/>
      <c r="NPI203" s="23"/>
      <c r="NPJ203" s="23"/>
      <c r="NPK203" s="23"/>
      <c r="NPL203" s="23"/>
      <c r="NPM203" s="23"/>
      <c r="NPN203" s="23"/>
      <c r="NPO203" s="23"/>
      <c r="NPP203" s="23"/>
      <c r="NPQ203" s="23"/>
      <c r="NPR203" s="23"/>
      <c r="NPS203" s="23"/>
      <c r="NPT203" s="23"/>
      <c r="NPU203" s="23"/>
      <c r="NPV203" s="23"/>
      <c r="NPW203" s="23"/>
      <c r="NPX203" s="23"/>
      <c r="NPY203" s="23"/>
      <c r="NPZ203" s="23"/>
      <c r="NQA203" s="23"/>
      <c r="NQB203" s="23"/>
      <c r="NQC203" s="23"/>
      <c r="NQD203" s="23"/>
      <c r="NQE203" s="23"/>
      <c r="NQF203" s="23"/>
      <c r="NQG203" s="23"/>
      <c r="NQH203" s="23"/>
      <c r="NQI203" s="23"/>
      <c r="NQJ203" s="23"/>
      <c r="NQK203" s="23"/>
      <c r="NQL203" s="23"/>
      <c r="NQM203" s="23"/>
      <c r="NQN203" s="23"/>
      <c r="NQO203" s="23"/>
      <c r="NQP203" s="23"/>
      <c r="NQQ203" s="23"/>
      <c r="NQR203" s="23"/>
      <c r="NQS203" s="23"/>
      <c r="NQT203" s="23"/>
      <c r="NQU203" s="23"/>
      <c r="NQV203" s="23"/>
      <c r="NQW203" s="23"/>
      <c r="NQX203" s="23"/>
      <c r="NQY203" s="23"/>
      <c r="NQZ203" s="23"/>
      <c r="NRA203" s="23"/>
      <c r="NRB203" s="23"/>
      <c r="NRC203" s="23"/>
      <c r="NRD203" s="23"/>
      <c r="NRE203" s="23"/>
      <c r="NRF203" s="23"/>
      <c r="NRG203" s="23"/>
      <c r="NRH203" s="23"/>
      <c r="NRI203" s="23"/>
      <c r="NRJ203" s="23"/>
      <c r="NRK203" s="23"/>
      <c r="NRL203" s="23"/>
      <c r="NRM203" s="23"/>
      <c r="NRN203" s="23"/>
      <c r="NRO203" s="23"/>
      <c r="NRP203" s="23"/>
      <c r="NRQ203" s="23"/>
      <c r="NRR203" s="23"/>
      <c r="NRS203" s="23"/>
      <c r="NRT203" s="23"/>
      <c r="NRU203" s="23"/>
      <c r="NRV203" s="23"/>
      <c r="NRW203" s="23"/>
      <c r="NRX203" s="23"/>
      <c r="NRY203" s="23"/>
      <c r="NRZ203" s="23"/>
      <c r="NSA203" s="23"/>
      <c r="NSB203" s="23"/>
      <c r="NSC203" s="23"/>
      <c r="NSD203" s="23"/>
      <c r="NSE203" s="23"/>
      <c r="NSF203" s="23"/>
      <c r="NSG203" s="23"/>
      <c r="NSH203" s="23"/>
      <c r="NSI203" s="23"/>
      <c r="NSJ203" s="23"/>
      <c r="NSK203" s="23"/>
      <c r="NSL203" s="23"/>
      <c r="NSM203" s="23"/>
      <c r="NSN203" s="23"/>
      <c r="NSO203" s="23"/>
      <c r="NSP203" s="23"/>
      <c r="NSQ203" s="23"/>
      <c r="NSR203" s="23"/>
      <c r="NSS203" s="23"/>
      <c r="NST203" s="23"/>
      <c r="NSU203" s="23"/>
      <c r="NSV203" s="23"/>
      <c r="NSW203" s="23"/>
      <c r="NSX203" s="23"/>
      <c r="NSY203" s="23"/>
      <c r="NSZ203" s="23"/>
      <c r="NTA203" s="23"/>
      <c r="NTB203" s="23"/>
      <c r="NTC203" s="23"/>
      <c r="NTD203" s="23"/>
      <c r="NTE203" s="23"/>
      <c r="NTF203" s="23"/>
      <c r="NTG203" s="23"/>
      <c r="NTH203" s="23"/>
      <c r="NTI203" s="23"/>
      <c r="NTJ203" s="23"/>
      <c r="NTK203" s="23"/>
      <c r="NTL203" s="23"/>
      <c r="NTM203" s="23"/>
      <c r="NTN203" s="23"/>
      <c r="NTO203" s="23"/>
      <c r="NTP203" s="23"/>
      <c r="NTQ203" s="23"/>
      <c r="NTR203" s="23"/>
      <c r="NTS203" s="23"/>
      <c r="NTT203" s="23"/>
      <c r="NTU203" s="23"/>
      <c r="NTV203" s="23"/>
      <c r="NTW203" s="23"/>
      <c r="NTX203" s="23"/>
      <c r="NTY203" s="23"/>
      <c r="NTZ203" s="23"/>
      <c r="NUA203" s="23"/>
      <c r="NUB203" s="23"/>
      <c r="NUC203" s="23"/>
      <c r="NUD203" s="23"/>
      <c r="NUE203" s="23"/>
      <c r="NUF203" s="23"/>
      <c r="NUG203" s="23"/>
      <c r="NUH203" s="23"/>
      <c r="NUI203" s="23"/>
      <c r="NUJ203" s="23"/>
      <c r="NUK203" s="23"/>
      <c r="NUL203" s="23"/>
      <c r="NUM203" s="23"/>
      <c r="NUN203" s="23"/>
      <c r="NUO203" s="23"/>
      <c r="NUP203" s="23"/>
      <c r="NUQ203" s="23"/>
      <c r="NUR203" s="23"/>
      <c r="NUS203" s="23"/>
      <c r="NUT203" s="23"/>
      <c r="NUU203" s="23"/>
      <c r="NUV203" s="23"/>
      <c r="NUW203" s="23"/>
      <c r="NUX203" s="23"/>
      <c r="NUY203" s="23"/>
      <c r="NUZ203" s="23"/>
      <c r="NVA203" s="23"/>
      <c r="NVB203" s="23"/>
      <c r="NVC203" s="23"/>
      <c r="NVD203" s="23"/>
      <c r="NVE203" s="23"/>
      <c r="NVF203" s="23"/>
      <c r="NVG203" s="23"/>
      <c r="NVH203" s="23"/>
      <c r="NVI203" s="23"/>
      <c r="NVJ203" s="23"/>
      <c r="NVK203" s="23"/>
      <c r="NVL203" s="23"/>
      <c r="NVM203" s="23"/>
      <c r="NVN203" s="23"/>
      <c r="NVO203" s="23"/>
      <c r="NVP203" s="23"/>
      <c r="NVQ203" s="23"/>
      <c r="NVR203" s="23"/>
      <c r="NVS203" s="23"/>
      <c r="NVT203" s="23"/>
      <c r="NVU203" s="23"/>
      <c r="NVV203" s="23"/>
      <c r="NVW203" s="23"/>
      <c r="NVX203" s="23"/>
      <c r="NVY203" s="23"/>
      <c r="NVZ203" s="23"/>
      <c r="NWA203" s="23"/>
      <c r="NWB203" s="23"/>
      <c r="NWC203" s="23"/>
      <c r="NWD203" s="23"/>
      <c r="NWE203" s="23"/>
      <c r="NWF203" s="23"/>
      <c r="NWG203" s="23"/>
      <c r="NWH203" s="23"/>
      <c r="NWI203" s="23"/>
      <c r="NWJ203" s="23"/>
      <c r="NWK203" s="23"/>
      <c r="NWL203" s="23"/>
      <c r="NWM203" s="23"/>
      <c r="NWN203" s="23"/>
      <c r="NWO203" s="23"/>
      <c r="NWP203" s="23"/>
      <c r="NWQ203" s="23"/>
      <c r="NWR203" s="23"/>
      <c r="NWS203" s="23"/>
      <c r="NWT203" s="23"/>
      <c r="NWU203" s="23"/>
      <c r="NWV203" s="23"/>
      <c r="NWW203" s="23"/>
      <c r="NWX203" s="23"/>
      <c r="NWY203" s="23"/>
      <c r="NWZ203" s="23"/>
      <c r="NXA203" s="23"/>
      <c r="NXB203" s="23"/>
      <c r="NXC203" s="23"/>
      <c r="NXD203" s="23"/>
      <c r="NXE203" s="23"/>
      <c r="NXF203" s="23"/>
      <c r="NXG203" s="23"/>
      <c r="NXH203" s="23"/>
      <c r="NXI203" s="23"/>
      <c r="NXJ203" s="23"/>
      <c r="NXK203" s="23"/>
      <c r="NXL203" s="23"/>
      <c r="NXM203" s="23"/>
      <c r="NXN203" s="23"/>
      <c r="NXO203" s="23"/>
      <c r="NXP203" s="23"/>
      <c r="NXQ203" s="23"/>
      <c r="NXR203" s="23"/>
      <c r="NXS203" s="23"/>
      <c r="NXT203" s="23"/>
      <c r="NXU203" s="23"/>
      <c r="NXV203" s="23"/>
      <c r="NXW203" s="23"/>
      <c r="NXX203" s="23"/>
      <c r="NXY203" s="23"/>
      <c r="NXZ203" s="23"/>
      <c r="NYA203" s="23"/>
      <c r="NYB203" s="23"/>
      <c r="NYC203" s="23"/>
      <c r="NYD203" s="23"/>
      <c r="NYE203" s="23"/>
      <c r="NYF203" s="23"/>
      <c r="NYG203" s="23"/>
      <c r="NYH203" s="23"/>
      <c r="NYI203" s="23"/>
      <c r="NYJ203" s="23"/>
      <c r="NYK203" s="23"/>
      <c r="NYL203" s="23"/>
      <c r="NYM203" s="23"/>
      <c r="NYN203" s="23"/>
      <c r="NYO203" s="23"/>
      <c r="NYP203" s="23"/>
      <c r="NYQ203" s="23"/>
      <c r="NYR203" s="23"/>
      <c r="NYS203" s="23"/>
      <c r="NYT203" s="23"/>
      <c r="NYU203" s="23"/>
      <c r="NYV203" s="23"/>
      <c r="NYW203" s="23"/>
      <c r="NYX203" s="23"/>
      <c r="NYY203" s="23"/>
      <c r="NYZ203" s="23"/>
      <c r="NZA203" s="23"/>
      <c r="NZB203" s="23"/>
      <c r="NZC203" s="23"/>
      <c r="NZD203" s="23"/>
      <c r="NZE203" s="23"/>
      <c r="NZF203" s="23"/>
      <c r="NZG203" s="23"/>
      <c r="NZH203" s="23"/>
      <c r="NZI203" s="23"/>
      <c r="NZJ203" s="23"/>
      <c r="NZK203" s="23"/>
      <c r="NZL203" s="23"/>
      <c r="NZM203" s="23"/>
      <c r="NZN203" s="23"/>
      <c r="NZO203" s="23"/>
      <c r="NZP203" s="23"/>
      <c r="NZQ203" s="23"/>
      <c r="NZR203" s="23"/>
      <c r="NZS203" s="23"/>
      <c r="NZT203" s="23"/>
      <c r="NZU203" s="23"/>
      <c r="NZV203" s="23"/>
      <c r="NZW203" s="23"/>
      <c r="NZX203" s="23"/>
      <c r="NZY203" s="23"/>
      <c r="NZZ203" s="23"/>
      <c r="OAA203" s="23"/>
      <c r="OAB203" s="23"/>
      <c r="OAC203" s="23"/>
      <c r="OAD203" s="23"/>
      <c r="OAE203" s="23"/>
      <c r="OAF203" s="23"/>
      <c r="OAG203" s="23"/>
      <c r="OAH203" s="23"/>
      <c r="OAI203" s="23"/>
      <c r="OAJ203" s="23"/>
      <c r="OAK203" s="23"/>
      <c r="OAL203" s="23"/>
      <c r="OAM203" s="23"/>
      <c r="OAN203" s="23"/>
      <c r="OAO203" s="23"/>
      <c r="OAP203" s="23"/>
      <c r="OAQ203" s="23"/>
      <c r="OAR203" s="23"/>
      <c r="OAS203" s="23"/>
      <c r="OAT203" s="23"/>
      <c r="OAU203" s="23"/>
      <c r="OAV203" s="23"/>
      <c r="OAW203" s="23"/>
      <c r="OAX203" s="23"/>
      <c r="OAY203" s="23"/>
      <c r="OAZ203" s="23"/>
      <c r="OBA203" s="23"/>
      <c r="OBB203" s="23"/>
      <c r="OBC203" s="23"/>
      <c r="OBD203" s="23"/>
      <c r="OBE203" s="23"/>
      <c r="OBF203" s="23"/>
      <c r="OBG203" s="23"/>
      <c r="OBH203" s="23"/>
      <c r="OBI203" s="23"/>
      <c r="OBJ203" s="23"/>
      <c r="OBK203" s="23"/>
      <c r="OBL203" s="23"/>
      <c r="OBM203" s="23"/>
      <c r="OBN203" s="23"/>
      <c r="OBO203" s="23"/>
      <c r="OBP203" s="23"/>
      <c r="OBQ203" s="23"/>
      <c r="OBR203" s="23"/>
      <c r="OBS203" s="23"/>
      <c r="OBT203" s="23"/>
      <c r="OBU203" s="23"/>
      <c r="OBV203" s="23"/>
      <c r="OBW203" s="23"/>
      <c r="OBX203" s="23"/>
      <c r="OBY203" s="23"/>
      <c r="OBZ203" s="23"/>
      <c r="OCA203" s="23"/>
      <c r="OCB203" s="23"/>
      <c r="OCC203" s="23"/>
      <c r="OCD203" s="23"/>
      <c r="OCE203" s="23"/>
      <c r="OCF203" s="23"/>
      <c r="OCG203" s="23"/>
      <c r="OCH203" s="23"/>
      <c r="OCI203" s="23"/>
      <c r="OCJ203" s="23"/>
      <c r="OCK203" s="23"/>
      <c r="OCL203" s="23"/>
      <c r="OCM203" s="23"/>
      <c r="OCN203" s="23"/>
      <c r="OCO203" s="23"/>
      <c r="OCP203" s="23"/>
      <c r="OCQ203" s="23"/>
      <c r="OCR203" s="23"/>
      <c r="OCS203" s="23"/>
      <c r="OCT203" s="23"/>
      <c r="OCU203" s="23"/>
      <c r="OCV203" s="23"/>
      <c r="OCW203" s="23"/>
      <c r="OCX203" s="23"/>
      <c r="OCY203" s="23"/>
      <c r="OCZ203" s="23"/>
      <c r="ODA203" s="23"/>
      <c r="ODB203" s="23"/>
      <c r="ODC203" s="23"/>
      <c r="ODD203" s="23"/>
      <c r="ODE203" s="23"/>
      <c r="ODF203" s="23"/>
      <c r="ODG203" s="23"/>
      <c r="ODH203" s="23"/>
      <c r="ODI203" s="23"/>
      <c r="ODJ203" s="23"/>
      <c r="ODK203" s="23"/>
      <c r="ODL203" s="23"/>
      <c r="ODM203" s="23"/>
      <c r="ODN203" s="23"/>
      <c r="ODO203" s="23"/>
      <c r="ODP203" s="23"/>
      <c r="ODQ203" s="23"/>
      <c r="ODR203" s="23"/>
      <c r="ODS203" s="23"/>
      <c r="ODT203" s="23"/>
      <c r="ODU203" s="23"/>
      <c r="ODV203" s="23"/>
      <c r="ODW203" s="23"/>
      <c r="ODX203" s="23"/>
      <c r="ODY203" s="23"/>
      <c r="ODZ203" s="23"/>
      <c r="OEA203" s="23"/>
      <c r="OEB203" s="23"/>
      <c r="OEC203" s="23"/>
      <c r="OED203" s="23"/>
      <c r="OEE203" s="23"/>
      <c r="OEF203" s="23"/>
      <c r="OEG203" s="23"/>
      <c r="OEH203" s="23"/>
      <c r="OEI203" s="23"/>
      <c r="OEJ203" s="23"/>
      <c r="OEK203" s="23"/>
      <c r="OEL203" s="23"/>
      <c r="OEM203" s="23"/>
      <c r="OEN203" s="23"/>
      <c r="OEO203" s="23"/>
      <c r="OEP203" s="23"/>
      <c r="OEQ203" s="23"/>
      <c r="OER203" s="23"/>
      <c r="OES203" s="23"/>
      <c r="OET203" s="23"/>
      <c r="OEU203" s="23"/>
      <c r="OEV203" s="23"/>
      <c r="OEW203" s="23"/>
      <c r="OEX203" s="23"/>
      <c r="OEY203" s="23"/>
      <c r="OEZ203" s="23"/>
      <c r="OFA203" s="23"/>
      <c r="OFB203" s="23"/>
      <c r="OFC203" s="23"/>
      <c r="OFD203" s="23"/>
      <c r="OFE203" s="23"/>
      <c r="OFF203" s="23"/>
      <c r="OFG203" s="23"/>
      <c r="OFH203" s="23"/>
      <c r="OFI203" s="23"/>
      <c r="OFJ203" s="23"/>
      <c r="OFK203" s="23"/>
      <c r="OFL203" s="23"/>
      <c r="OFM203" s="23"/>
      <c r="OFN203" s="23"/>
      <c r="OFO203" s="23"/>
      <c r="OFP203" s="23"/>
      <c r="OFQ203" s="23"/>
      <c r="OFR203" s="23"/>
      <c r="OFS203" s="23"/>
      <c r="OFT203" s="23"/>
      <c r="OFU203" s="23"/>
      <c r="OFV203" s="23"/>
      <c r="OFW203" s="23"/>
      <c r="OFX203" s="23"/>
      <c r="OFY203" s="23"/>
      <c r="OFZ203" s="23"/>
      <c r="OGA203" s="23"/>
      <c r="OGB203" s="23"/>
      <c r="OGC203" s="23"/>
      <c r="OGD203" s="23"/>
      <c r="OGE203" s="23"/>
      <c r="OGF203" s="23"/>
      <c r="OGG203" s="23"/>
      <c r="OGH203" s="23"/>
      <c r="OGI203" s="23"/>
      <c r="OGJ203" s="23"/>
      <c r="OGK203" s="23"/>
      <c r="OGL203" s="23"/>
      <c r="OGM203" s="23"/>
      <c r="OGN203" s="23"/>
      <c r="OGO203" s="23"/>
      <c r="OGP203" s="23"/>
      <c r="OGQ203" s="23"/>
      <c r="OGR203" s="23"/>
      <c r="OGS203" s="23"/>
      <c r="OGT203" s="23"/>
      <c r="OGU203" s="23"/>
      <c r="OGV203" s="23"/>
      <c r="OGW203" s="23"/>
      <c r="OGX203" s="23"/>
      <c r="OGY203" s="23"/>
      <c r="OGZ203" s="23"/>
      <c r="OHA203" s="23"/>
      <c r="OHB203" s="23"/>
      <c r="OHC203" s="23"/>
      <c r="OHD203" s="23"/>
      <c r="OHE203" s="23"/>
      <c r="OHF203" s="23"/>
      <c r="OHG203" s="23"/>
      <c r="OHH203" s="23"/>
      <c r="OHI203" s="23"/>
      <c r="OHJ203" s="23"/>
      <c r="OHK203" s="23"/>
      <c r="OHL203" s="23"/>
      <c r="OHM203" s="23"/>
      <c r="OHN203" s="23"/>
      <c r="OHO203" s="23"/>
      <c r="OHP203" s="23"/>
      <c r="OHQ203" s="23"/>
      <c r="OHR203" s="23"/>
      <c r="OHS203" s="23"/>
      <c r="OHT203" s="23"/>
      <c r="OHU203" s="23"/>
      <c r="OHV203" s="23"/>
      <c r="OHW203" s="23"/>
      <c r="OHX203" s="23"/>
      <c r="OHY203" s="23"/>
      <c r="OHZ203" s="23"/>
      <c r="OIA203" s="23"/>
      <c r="OIB203" s="23"/>
      <c r="OIC203" s="23"/>
      <c r="OID203" s="23"/>
      <c r="OIE203" s="23"/>
      <c r="OIF203" s="23"/>
      <c r="OIG203" s="23"/>
      <c r="OIH203" s="23"/>
      <c r="OII203" s="23"/>
      <c r="OIJ203" s="23"/>
      <c r="OIK203" s="23"/>
      <c r="OIL203" s="23"/>
      <c r="OIM203" s="23"/>
      <c r="OIN203" s="23"/>
      <c r="OIO203" s="23"/>
      <c r="OIP203" s="23"/>
      <c r="OIQ203" s="23"/>
      <c r="OIR203" s="23"/>
      <c r="OIS203" s="23"/>
      <c r="OIT203" s="23"/>
      <c r="OIU203" s="23"/>
      <c r="OIV203" s="23"/>
      <c r="OIW203" s="23"/>
      <c r="OIX203" s="23"/>
      <c r="OIY203" s="23"/>
      <c r="OIZ203" s="23"/>
      <c r="OJA203" s="23"/>
      <c r="OJB203" s="23"/>
      <c r="OJC203" s="23"/>
      <c r="OJD203" s="23"/>
      <c r="OJE203" s="23"/>
      <c r="OJF203" s="23"/>
      <c r="OJG203" s="23"/>
      <c r="OJH203" s="23"/>
      <c r="OJI203" s="23"/>
      <c r="OJJ203" s="23"/>
      <c r="OJK203" s="23"/>
      <c r="OJL203" s="23"/>
      <c r="OJM203" s="23"/>
      <c r="OJN203" s="23"/>
      <c r="OJO203" s="23"/>
      <c r="OJP203" s="23"/>
      <c r="OJQ203" s="23"/>
      <c r="OJR203" s="23"/>
      <c r="OJS203" s="23"/>
      <c r="OJT203" s="23"/>
      <c r="OJU203" s="23"/>
      <c r="OJV203" s="23"/>
      <c r="OJW203" s="23"/>
      <c r="OJX203" s="23"/>
      <c r="OJY203" s="23"/>
      <c r="OJZ203" s="23"/>
      <c r="OKA203" s="23"/>
      <c r="OKB203" s="23"/>
      <c r="OKC203" s="23"/>
      <c r="OKD203" s="23"/>
      <c r="OKE203" s="23"/>
      <c r="OKF203" s="23"/>
      <c r="OKG203" s="23"/>
      <c r="OKH203" s="23"/>
      <c r="OKI203" s="23"/>
      <c r="OKJ203" s="23"/>
      <c r="OKK203" s="23"/>
      <c r="OKL203" s="23"/>
      <c r="OKM203" s="23"/>
      <c r="OKN203" s="23"/>
      <c r="OKO203" s="23"/>
      <c r="OKP203" s="23"/>
      <c r="OKQ203" s="23"/>
      <c r="OKR203" s="23"/>
      <c r="OKS203" s="23"/>
      <c r="OKT203" s="23"/>
      <c r="OKU203" s="23"/>
      <c r="OKV203" s="23"/>
      <c r="OKW203" s="23"/>
      <c r="OKX203" s="23"/>
      <c r="OKY203" s="23"/>
      <c r="OKZ203" s="23"/>
      <c r="OLA203" s="23"/>
      <c r="OLB203" s="23"/>
      <c r="OLC203" s="23"/>
      <c r="OLD203" s="23"/>
      <c r="OLE203" s="23"/>
      <c r="OLF203" s="23"/>
      <c r="OLG203" s="23"/>
      <c r="OLH203" s="23"/>
      <c r="OLI203" s="23"/>
      <c r="OLJ203" s="23"/>
      <c r="OLK203" s="23"/>
      <c r="OLL203" s="23"/>
      <c r="OLM203" s="23"/>
      <c r="OLN203" s="23"/>
      <c r="OLO203" s="23"/>
      <c r="OLP203" s="23"/>
      <c r="OLQ203" s="23"/>
      <c r="OLR203" s="23"/>
      <c r="OLS203" s="23"/>
      <c r="OLT203" s="23"/>
      <c r="OLU203" s="23"/>
      <c r="OLV203" s="23"/>
      <c r="OLW203" s="23"/>
      <c r="OLX203" s="23"/>
      <c r="OLY203" s="23"/>
      <c r="OLZ203" s="23"/>
      <c r="OMA203" s="23"/>
      <c r="OMB203" s="23"/>
      <c r="OMC203" s="23"/>
      <c r="OMD203" s="23"/>
      <c r="OME203" s="23"/>
      <c r="OMF203" s="23"/>
      <c r="OMG203" s="23"/>
      <c r="OMH203" s="23"/>
      <c r="OMI203" s="23"/>
      <c r="OMJ203" s="23"/>
      <c r="OMK203" s="23"/>
      <c r="OML203" s="23"/>
      <c r="OMM203" s="23"/>
      <c r="OMN203" s="23"/>
      <c r="OMO203" s="23"/>
      <c r="OMP203" s="23"/>
      <c r="OMQ203" s="23"/>
      <c r="OMR203" s="23"/>
      <c r="OMS203" s="23"/>
      <c r="OMT203" s="23"/>
      <c r="OMU203" s="23"/>
      <c r="OMV203" s="23"/>
      <c r="OMW203" s="23"/>
      <c r="OMX203" s="23"/>
      <c r="OMY203" s="23"/>
      <c r="OMZ203" s="23"/>
      <c r="ONA203" s="23"/>
      <c r="ONB203" s="23"/>
      <c r="ONC203" s="23"/>
      <c r="OND203" s="23"/>
      <c r="ONE203" s="23"/>
      <c r="ONF203" s="23"/>
      <c r="ONG203" s="23"/>
      <c r="ONH203" s="23"/>
      <c r="ONI203" s="23"/>
      <c r="ONJ203" s="23"/>
      <c r="ONK203" s="23"/>
      <c r="ONL203" s="23"/>
      <c r="ONM203" s="23"/>
      <c r="ONN203" s="23"/>
      <c r="ONO203" s="23"/>
      <c r="ONP203" s="23"/>
      <c r="ONQ203" s="23"/>
      <c r="ONR203" s="23"/>
      <c r="ONS203" s="23"/>
      <c r="ONT203" s="23"/>
      <c r="ONU203" s="23"/>
      <c r="ONV203" s="23"/>
      <c r="ONW203" s="23"/>
      <c r="ONX203" s="23"/>
      <c r="ONY203" s="23"/>
      <c r="ONZ203" s="23"/>
      <c r="OOA203" s="23"/>
      <c r="OOB203" s="23"/>
      <c r="OOC203" s="23"/>
      <c r="OOD203" s="23"/>
      <c r="OOE203" s="23"/>
      <c r="OOF203" s="23"/>
      <c r="OOG203" s="23"/>
      <c r="OOH203" s="23"/>
      <c r="OOI203" s="23"/>
      <c r="OOJ203" s="23"/>
      <c r="OOK203" s="23"/>
      <c r="OOL203" s="23"/>
      <c r="OOM203" s="23"/>
      <c r="OON203" s="23"/>
      <c r="OOO203" s="23"/>
      <c r="OOP203" s="23"/>
      <c r="OOQ203" s="23"/>
      <c r="OOR203" s="23"/>
      <c r="OOS203" s="23"/>
      <c r="OOT203" s="23"/>
      <c r="OOU203" s="23"/>
      <c r="OOV203" s="23"/>
      <c r="OOW203" s="23"/>
      <c r="OOX203" s="23"/>
      <c r="OOY203" s="23"/>
      <c r="OOZ203" s="23"/>
      <c r="OPA203" s="23"/>
      <c r="OPB203" s="23"/>
      <c r="OPC203" s="23"/>
      <c r="OPD203" s="23"/>
      <c r="OPE203" s="23"/>
      <c r="OPF203" s="23"/>
      <c r="OPG203" s="23"/>
      <c r="OPH203" s="23"/>
      <c r="OPI203" s="23"/>
      <c r="OPJ203" s="23"/>
      <c r="OPK203" s="23"/>
      <c r="OPL203" s="23"/>
      <c r="OPM203" s="23"/>
      <c r="OPN203" s="23"/>
      <c r="OPO203" s="23"/>
      <c r="OPP203" s="23"/>
      <c r="OPQ203" s="23"/>
      <c r="OPR203" s="23"/>
      <c r="OPS203" s="23"/>
      <c r="OPT203" s="23"/>
      <c r="OPU203" s="23"/>
      <c r="OPV203" s="23"/>
      <c r="OPW203" s="23"/>
      <c r="OPX203" s="23"/>
      <c r="OPY203" s="23"/>
      <c r="OPZ203" s="23"/>
      <c r="OQA203" s="23"/>
      <c r="OQB203" s="23"/>
      <c r="OQC203" s="23"/>
      <c r="OQD203" s="23"/>
      <c r="OQE203" s="23"/>
      <c r="OQF203" s="23"/>
      <c r="OQG203" s="23"/>
      <c r="OQH203" s="23"/>
      <c r="OQI203" s="23"/>
      <c r="OQJ203" s="23"/>
      <c r="OQK203" s="23"/>
      <c r="OQL203" s="23"/>
      <c r="OQM203" s="23"/>
      <c r="OQN203" s="23"/>
      <c r="OQO203" s="23"/>
      <c r="OQP203" s="23"/>
      <c r="OQQ203" s="23"/>
      <c r="OQR203" s="23"/>
      <c r="OQS203" s="23"/>
      <c r="OQT203" s="23"/>
      <c r="OQU203" s="23"/>
      <c r="OQV203" s="23"/>
      <c r="OQW203" s="23"/>
      <c r="OQX203" s="23"/>
      <c r="OQY203" s="23"/>
      <c r="OQZ203" s="23"/>
      <c r="ORA203" s="23"/>
      <c r="ORB203" s="23"/>
      <c r="ORC203" s="23"/>
      <c r="ORD203" s="23"/>
      <c r="ORE203" s="23"/>
      <c r="ORF203" s="23"/>
      <c r="ORG203" s="23"/>
      <c r="ORH203" s="23"/>
      <c r="ORI203" s="23"/>
      <c r="ORJ203" s="23"/>
      <c r="ORK203" s="23"/>
      <c r="ORL203" s="23"/>
      <c r="ORM203" s="23"/>
      <c r="ORN203" s="23"/>
      <c r="ORO203" s="23"/>
      <c r="ORP203" s="23"/>
      <c r="ORQ203" s="23"/>
      <c r="ORR203" s="23"/>
      <c r="ORS203" s="23"/>
      <c r="ORT203" s="23"/>
      <c r="ORU203" s="23"/>
      <c r="ORV203" s="23"/>
      <c r="ORW203" s="23"/>
      <c r="ORX203" s="23"/>
      <c r="ORY203" s="23"/>
      <c r="ORZ203" s="23"/>
      <c r="OSA203" s="23"/>
      <c r="OSB203" s="23"/>
      <c r="OSC203" s="23"/>
      <c r="OSD203" s="23"/>
      <c r="OSE203" s="23"/>
      <c r="OSF203" s="23"/>
      <c r="OSG203" s="23"/>
      <c r="OSH203" s="23"/>
      <c r="OSI203" s="23"/>
      <c r="OSJ203" s="23"/>
      <c r="OSK203" s="23"/>
      <c r="OSL203" s="23"/>
      <c r="OSM203" s="23"/>
      <c r="OSN203" s="23"/>
      <c r="OSO203" s="23"/>
      <c r="OSP203" s="23"/>
      <c r="OSQ203" s="23"/>
      <c r="OSR203" s="23"/>
      <c r="OSS203" s="23"/>
      <c r="OST203" s="23"/>
      <c r="OSU203" s="23"/>
      <c r="OSV203" s="23"/>
      <c r="OSW203" s="23"/>
      <c r="OSX203" s="23"/>
      <c r="OSY203" s="23"/>
      <c r="OSZ203" s="23"/>
      <c r="OTA203" s="23"/>
      <c r="OTB203" s="23"/>
      <c r="OTC203" s="23"/>
      <c r="OTD203" s="23"/>
      <c r="OTE203" s="23"/>
      <c r="OTF203" s="23"/>
      <c r="OTG203" s="23"/>
      <c r="OTH203" s="23"/>
      <c r="OTI203" s="23"/>
      <c r="OTJ203" s="23"/>
      <c r="OTK203" s="23"/>
      <c r="OTL203" s="23"/>
      <c r="OTM203" s="23"/>
      <c r="OTN203" s="23"/>
      <c r="OTO203" s="23"/>
      <c r="OTP203" s="23"/>
      <c r="OTQ203" s="23"/>
      <c r="OTR203" s="23"/>
      <c r="OTS203" s="23"/>
      <c r="OTT203" s="23"/>
      <c r="OTU203" s="23"/>
      <c r="OTV203" s="23"/>
      <c r="OTW203" s="23"/>
      <c r="OTX203" s="23"/>
      <c r="OTY203" s="23"/>
      <c r="OTZ203" s="23"/>
      <c r="OUA203" s="23"/>
      <c r="OUB203" s="23"/>
      <c r="OUC203" s="23"/>
      <c r="OUD203" s="23"/>
      <c r="OUE203" s="23"/>
      <c r="OUF203" s="23"/>
      <c r="OUG203" s="23"/>
      <c r="OUH203" s="23"/>
      <c r="OUI203" s="23"/>
      <c r="OUJ203" s="23"/>
      <c r="OUK203" s="23"/>
      <c r="OUL203" s="23"/>
      <c r="OUM203" s="23"/>
      <c r="OUN203" s="23"/>
      <c r="OUO203" s="23"/>
      <c r="OUP203" s="23"/>
      <c r="OUQ203" s="23"/>
      <c r="OUR203" s="23"/>
      <c r="OUS203" s="23"/>
      <c r="OUT203" s="23"/>
      <c r="OUU203" s="23"/>
      <c r="OUV203" s="23"/>
      <c r="OUW203" s="23"/>
      <c r="OUX203" s="23"/>
      <c r="OUY203" s="23"/>
      <c r="OUZ203" s="23"/>
      <c r="OVA203" s="23"/>
      <c r="OVB203" s="23"/>
      <c r="OVC203" s="23"/>
      <c r="OVD203" s="23"/>
      <c r="OVE203" s="23"/>
      <c r="OVF203" s="23"/>
      <c r="OVG203" s="23"/>
      <c r="OVH203" s="23"/>
      <c r="OVI203" s="23"/>
      <c r="OVJ203" s="23"/>
      <c r="OVK203" s="23"/>
      <c r="OVL203" s="23"/>
      <c r="OVM203" s="23"/>
      <c r="OVN203" s="23"/>
      <c r="OVO203" s="23"/>
      <c r="OVP203" s="23"/>
      <c r="OVQ203" s="23"/>
      <c r="OVR203" s="23"/>
      <c r="OVS203" s="23"/>
      <c r="OVT203" s="23"/>
      <c r="OVU203" s="23"/>
      <c r="OVV203" s="23"/>
      <c r="OVW203" s="23"/>
      <c r="OVX203" s="23"/>
      <c r="OVY203" s="23"/>
      <c r="OVZ203" s="23"/>
      <c r="OWA203" s="23"/>
      <c r="OWB203" s="23"/>
      <c r="OWC203" s="23"/>
      <c r="OWD203" s="23"/>
      <c r="OWE203" s="23"/>
      <c r="OWF203" s="23"/>
      <c r="OWG203" s="23"/>
      <c r="OWH203" s="23"/>
      <c r="OWI203" s="23"/>
      <c r="OWJ203" s="23"/>
      <c r="OWK203" s="23"/>
      <c r="OWL203" s="23"/>
      <c r="OWM203" s="23"/>
      <c r="OWN203" s="23"/>
      <c r="OWO203" s="23"/>
      <c r="OWP203" s="23"/>
      <c r="OWQ203" s="23"/>
      <c r="OWR203" s="23"/>
      <c r="OWS203" s="23"/>
      <c r="OWT203" s="23"/>
      <c r="OWU203" s="23"/>
      <c r="OWV203" s="23"/>
      <c r="OWW203" s="23"/>
      <c r="OWX203" s="23"/>
      <c r="OWY203" s="23"/>
      <c r="OWZ203" s="23"/>
      <c r="OXA203" s="23"/>
      <c r="OXB203" s="23"/>
      <c r="OXC203" s="23"/>
      <c r="OXD203" s="23"/>
      <c r="OXE203" s="23"/>
      <c r="OXF203" s="23"/>
      <c r="OXG203" s="23"/>
      <c r="OXH203" s="23"/>
      <c r="OXI203" s="23"/>
      <c r="OXJ203" s="23"/>
      <c r="OXK203" s="23"/>
      <c r="OXL203" s="23"/>
      <c r="OXM203" s="23"/>
      <c r="OXN203" s="23"/>
      <c r="OXO203" s="23"/>
      <c r="OXP203" s="23"/>
      <c r="OXQ203" s="23"/>
      <c r="OXR203" s="23"/>
      <c r="OXS203" s="23"/>
      <c r="OXT203" s="23"/>
      <c r="OXU203" s="23"/>
      <c r="OXV203" s="23"/>
      <c r="OXW203" s="23"/>
      <c r="OXX203" s="23"/>
      <c r="OXY203" s="23"/>
      <c r="OXZ203" s="23"/>
      <c r="OYA203" s="23"/>
      <c r="OYB203" s="23"/>
      <c r="OYC203" s="23"/>
      <c r="OYD203" s="23"/>
      <c r="OYE203" s="23"/>
      <c r="OYF203" s="23"/>
      <c r="OYG203" s="23"/>
      <c r="OYH203" s="23"/>
      <c r="OYI203" s="23"/>
      <c r="OYJ203" s="23"/>
      <c r="OYK203" s="23"/>
      <c r="OYL203" s="23"/>
      <c r="OYM203" s="23"/>
      <c r="OYN203" s="23"/>
      <c r="OYO203" s="23"/>
      <c r="OYP203" s="23"/>
      <c r="OYQ203" s="23"/>
      <c r="OYR203" s="23"/>
      <c r="OYS203" s="23"/>
      <c r="OYT203" s="23"/>
      <c r="OYU203" s="23"/>
      <c r="OYV203" s="23"/>
      <c r="OYW203" s="23"/>
      <c r="OYX203" s="23"/>
      <c r="OYY203" s="23"/>
      <c r="OYZ203" s="23"/>
      <c r="OZA203" s="23"/>
      <c r="OZB203" s="23"/>
      <c r="OZC203" s="23"/>
      <c r="OZD203" s="23"/>
      <c r="OZE203" s="23"/>
      <c r="OZF203" s="23"/>
      <c r="OZG203" s="23"/>
      <c r="OZH203" s="23"/>
      <c r="OZI203" s="23"/>
      <c r="OZJ203" s="23"/>
      <c r="OZK203" s="23"/>
      <c r="OZL203" s="23"/>
      <c r="OZM203" s="23"/>
      <c r="OZN203" s="23"/>
      <c r="OZO203" s="23"/>
      <c r="OZP203" s="23"/>
      <c r="OZQ203" s="23"/>
      <c r="OZR203" s="23"/>
      <c r="OZS203" s="23"/>
      <c r="OZT203" s="23"/>
      <c r="OZU203" s="23"/>
      <c r="OZV203" s="23"/>
      <c r="OZW203" s="23"/>
      <c r="OZX203" s="23"/>
      <c r="OZY203" s="23"/>
      <c r="OZZ203" s="23"/>
      <c r="PAA203" s="23"/>
      <c r="PAB203" s="23"/>
      <c r="PAC203" s="23"/>
      <c r="PAD203" s="23"/>
      <c r="PAE203" s="23"/>
      <c r="PAF203" s="23"/>
      <c r="PAG203" s="23"/>
      <c r="PAH203" s="23"/>
      <c r="PAI203" s="23"/>
      <c r="PAJ203" s="23"/>
      <c r="PAK203" s="23"/>
      <c r="PAL203" s="23"/>
      <c r="PAM203" s="23"/>
      <c r="PAN203" s="23"/>
      <c r="PAO203" s="23"/>
      <c r="PAP203" s="23"/>
      <c r="PAQ203" s="23"/>
      <c r="PAR203" s="23"/>
      <c r="PAS203" s="23"/>
      <c r="PAT203" s="23"/>
      <c r="PAU203" s="23"/>
      <c r="PAV203" s="23"/>
      <c r="PAW203" s="23"/>
      <c r="PAX203" s="23"/>
      <c r="PAY203" s="23"/>
      <c r="PAZ203" s="23"/>
      <c r="PBA203" s="23"/>
      <c r="PBB203" s="23"/>
      <c r="PBC203" s="23"/>
      <c r="PBD203" s="23"/>
      <c r="PBE203" s="23"/>
      <c r="PBF203" s="23"/>
      <c r="PBG203" s="23"/>
      <c r="PBH203" s="23"/>
      <c r="PBI203" s="23"/>
      <c r="PBJ203" s="23"/>
      <c r="PBK203" s="23"/>
      <c r="PBL203" s="23"/>
      <c r="PBM203" s="23"/>
      <c r="PBN203" s="23"/>
      <c r="PBO203" s="23"/>
      <c r="PBP203" s="23"/>
      <c r="PBQ203" s="23"/>
      <c r="PBR203" s="23"/>
      <c r="PBS203" s="23"/>
      <c r="PBT203" s="23"/>
      <c r="PBU203" s="23"/>
      <c r="PBV203" s="23"/>
      <c r="PBW203" s="23"/>
      <c r="PBX203" s="23"/>
      <c r="PBY203" s="23"/>
      <c r="PBZ203" s="23"/>
      <c r="PCA203" s="23"/>
      <c r="PCB203" s="23"/>
      <c r="PCC203" s="23"/>
      <c r="PCD203" s="23"/>
      <c r="PCE203" s="23"/>
      <c r="PCF203" s="23"/>
      <c r="PCG203" s="23"/>
      <c r="PCH203" s="23"/>
      <c r="PCI203" s="23"/>
      <c r="PCJ203" s="23"/>
      <c r="PCK203" s="23"/>
      <c r="PCL203" s="23"/>
      <c r="PCM203" s="23"/>
      <c r="PCN203" s="23"/>
      <c r="PCO203" s="23"/>
      <c r="PCP203" s="23"/>
      <c r="PCQ203" s="23"/>
      <c r="PCR203" s="23"/>
      <c r="PCS203" s="23"/>
      <c r="PCT203" s="23"/>
      <c r="PCU203" s="23"/>
      <c r="PCV203" s="23"/>
      <c r="PCW203" s="23"/>
      <c r="PCX203" s="23"/>
      <c r="PCY203" s="23"/>
      <c r="PCZ203" s="23"/>
      <c r="PDA203" s="23"/>
      <c r="PDB203" s="23"/>
      <c r="PDC203" s="23"/>
      <c r="PDD203" s="23"/>
      <c r="PDE203" s="23"/>
      <c r="PDF203" s="23"/>
      <c r="PDG203" s="23"/>
      <c r="PDH203" s="23"/>
      <c r="PDI203" s="23"/>
      <c r="PDJ203" s="23"/>
      <c r="PDK203" s="23"/>
      <c r="PDL203" s="23"/>
      <c r="PDM203" s="23"/>
      <c r="PDN203" s="23"/>
      <c r="PDO203" s="23"/>
      <c r="PDP203" s="23"/>
      <c r="PDQ203" s="23"/>
      <c r="PDR203" s="23"/>
      <c r="PDS203" s="23"/>
      <c r="PDT203" s="23"/>
      <c r="PDU203" s="23"/>
      <c r="PDV203" s="23"/>
      <c r="PDW203" s="23"/>
      <c r="PDX203" s="23"/>
      <c r="PDY203" s="23"/>
      <c r="PDZ203" s="23"/>
      <c r="PEA203" s="23"/>
      <c r="PEB203" s="23"/>
      <c r="PEC203" s="23"/>
      <c r="PED203" s="23"/>
      <c r="PEE203" s="23"/>
      <c r="PEF203" s="23"/>
      <c r="PEG203" s="23"/>
      <c r="PEH203" s="23"/>
      <c r="PEI203" s="23"/>
      <c r="PEJ203" s="23"/>
      <c r="PEK203" s="23"/>
      <c r="PEL203" s="23"/>
      <c r="PEM203" s="23"/>
      <c r="PEN203" s="23"/>
      <c r="PEO203" s="23"/>
      <c r="PEP203" s="23"/>
      <c r="PEQ203" s="23"/>
      <c r="PER203" s="23"/>
      <c r="PES203" s="23"/>
      <c r="PET203" s="23"/>
      <c r="PEU203" s="23"/>
      <c r="PEV203" s="23"/>
      <c r="PEW203" s="23"/>
      <c r="PEX203" s="23"/>
      <c r="PEY203" s="23"/>
      <c r="PEZ203" s="23"/>
      <c r="PFA203" s="23"/>
      <c r="PFB203" s="23"/>
      <c r="PFC203" s="23"/>
      <c r="PFD203" s="23"/>
      <c r="PFE203" s="23"/>
      <c r="PFF203" s="23"/>
      <c r="PFG203" s="23"/>
      <c r="PFH203" s="23"/>
      <c r="PFI203" s="23"/>
      <c r="PFJ203" s="23"/>
      <c r="PFK203" s="23"/>
      <c r="PFL203" s="23"/>
      <c r="PFM203" s="23"/>
      <c r="PFN203" s="23"/>
      <c r="PFO203" s="23"/>
      <c r="PFP203" s="23"/>
      <c r="PFQ203" s="23"/>
      <c r="PFR203" s="23"/>
      <c r="PFS203" s="23"/>
      <c r="PFT203" s="23"/>
      <c r="PFU203" s="23"/>
      <c r="PFV203" s="23"/>
      <c r="PFW203" s="23"/>
      <c r="PFX203" s="23"/>
      <c r="PFY203" s="23"/>
      <c r="PFZ203" s="23"/>
      <c r="PGA203" s="23"/>
      <c r="PGB203" s="23"/>
      <c r="PGC203" s="23"/>
      <c r="PGD203" s="23"/>
      <c r="PGE203" s="23"/>
      <c r="PGF203" s="23"/>
      <c r="PGG203" s="23"/>
      <c r="PGH203" s="23"/>
      <c r="PGI203" s="23"/>
      <c r="PGJ203" s="23"/>
      <c r="PGK203" s="23"/>
      <c r="PGL203" s="23"/>
      <c r="PGM203" s="23"/>
      <c r="PGN203" s="23"/>
      <c r="PGO203" s="23"/>
      <c r="PGP203" s="23"/>
      <c r="PGQ203" s="23"/>
      <c r="PGR203" s="23"/>
      <c r="PGS203" s="23"/>
      <c r="PGT203" s="23"/>
      <c r="PGU203" s="23"/>
      <c r="PGV203" s="23"/>
      <c r="PGW203" s="23"/>
      <c r="PGX203" s="23"/>
      <c r="PGY203" s="23"/>
      <c r="PGZ203" s="23"/>
      <c r="PHA203" s="23"/>
      <c r="PHB203" s="23"/>
      <c r="PHC203" s="23"/>
      <c r="PHD203" s="23"/>
      <c r="PHE203" s="23"/>
      <c r="PHF203" s="23"/>
      <c r="PHG203" s="23"/>
      <c r="PHH203" s="23"/>
      <c r="PHI203" s="23"/>
      <c r="PHJ203" s="23"/>
      <c r="PHK203" s="23"/>
      <c r="PHL203" s="23"/>
      <c r="PHM203" s="23"/>
      <c r="PHN203" s="23"/>
      <c r="PHO203" s="23"/>
      <c r="PHP203" s="23"/>
      <c r="PHQ203" s="23"/>
      <c r="PHR203" s="23"/>
      <c r="PHS203" s="23"/>
      <c r="PHT203" s="23"/>
      <c r="PHU203" s="23"/>
      <c r="PHV203" s="23"/>
      <c r="PHW203" s="23"/>
      <c r="PHX203" s="23"/>
      <c r="PHY203" s="23"/>
      <c r="PHZ203" s="23"/>
      <c r="PIA203" s="23"/>
      <c r="PIB203" s="23"/>
      <c r="PIC203" s="23"/>
      <c r="PID203" s="23"/>
      <c r="PIE203" s="23"/>
      <c r="PIF203" s="23"/>
      <c r="PIG203" s="23"/>
      <c r="PIH203" s="23"/>
      <c r="PII203" s="23"/>
      <c r="PIJ203" s="23"/>
      <c r="PIK203" s="23"/>
      <c r="PIL203" s="23"/>
      <c r="PIM203" s="23"/>
      <c r="PIN203" s="23"/>
      <c r="PIO203" s="23"/>
      <c r="PIP203" s="23"/>
      <c r="PIQ203" s="23"/>
      <c r="PIR203" s="23"/>
      <c r="PIS203" s="23"/>
      <c r="PIT203" s="23"/>
      <c r="PIU203" s="23"/>
      <c r="PIV203" s="23"/>
      <c r="PIW203" s="23"/>
      <c r="PIX203" s="23"/>
      <c r="PIY203" s="23"/>
      <c r="PIZ203" s="23"/>
      <c r="PJA203" s="23"/>
      <c r="PJB203" s="23"/>
      <c r="PJC203" s="23"/>
      <c r="PJD203" s="23"/>
      <c r="PJE203" s="23"/>
      <c r="PJF203" s="23"/>
      <c r="PJG203" s="23"/>
      <c r="PJH203" s="23"/>
      <c r="PJI203" s="23"/>
      <c r="PJJ203" s="23"/>
      <c r="PJK203" s="23"/>
      <c r="PJL203" s="23"/>
      <c r="PJM203" s="23"/>
      <c r="PJN203" s="23"/>
      <c r="PJO203" s="23"/>
      <c r="PJP203" s="23"/>
      <c r="PJQ203" s="23"/>
      <c r="PJR203" s="23"/>
      <c r="PJS203" s="23"/>
      <c r="PJT203" s="23"/>
      <c r="PJU203" s="23"/>
      <c r="PJV203" s="23"/>
      <c r="PJW203" s="23"/>
      <c r="PJX203" s="23"/>
      <c r="PJY203" s="23"/>
      <c r="PJZ203" s="23"/>
      <c r="PKA203" s="23"/>
      <c r="PKB203" s="23"/>
      <c r="PKC203" s="23"/>
      <c r="PKD203" s="23"/>
      <c r="PKE203" s="23"/>
      <c r="PKF203" s="23"/>
      <c r="PKG203" s="23"/>
      <c r="PKH203" s="23"/>
      <c r="PKI203" s="23"/>
      <c r="PKJ203" s="23"/>
      <c r="PKK203" s="23"/>
      <c r="PKL203" s="23"/>
      <c r="PKM203" s="23"/>
      <c r="PKN203" s="23"/>
      <c r="PKO203" s="23"/>
      <c r="PKP203" s="23"/>
      <c r="PKQ203" s="23"/>
      <c r="PKR203" s="23"/>
      <c r="PKS203" s="23"/>
      <c r="PKT203" s="23"/>
      <c r="PKU203" s="23"/>
      <c r="PKV203" s="23"/>
      <c r="PKW203" s="23"/>
      <c r="PKX203" s="23"/>
      <c r="PKY203" s="23"/>
      <c r="PKZ203" s="23"/>
      <c r="PLA203" s="23"/>
      <c r="PLB203" s="23"/>
      <c r="PLC203" s="23"/>
      <c r="PLD203" s="23"/>
      <c r="PLE203" s="23"/>
      <c r="PLF203" s="23"/>
      <c r="PLG203" s="23"/>
      <c r="PLH203" s="23"/>
      <c r="PLI203" s="23"/>
      <c r="PLJ203" s="23"/>
      <c r="PLK203" s="23"/>
      <c r="PLL203" s="23"/>
      <c r="PLM203" s="23"/>
      <c r="PLN203" s="23"/>
      <c r="PLO203" s="23"/>
      <c r="PLP203" s="23"/>
      <c r="PLQ203" s="23"/>
      <c r="PLR203" s="23"/>
      <c r="PLS203" s="23"/>
      <c r="PLT203" s="23"/>
      <c r="PLU203" s="23"/>
      <c r="PLV203" s="23"/>
      <c r="PLW203" s="23"/>
      <c r="PLX203" s="23"/>
      <c r="PLY203" s="23"/>
      <c r="PLZ203" s="23"/>
      <c r="PMA203" s="23"/>
      <c r="PMB203" s="23"/>
      <c r="PMC203" s="23"/>
      <c r="PMD203" s="23"/>
      <c r="PME203" s="23"/>
      <c r="PMF203" s="23"/>
      <c r="PMG203" s="23"/>
      <c r="PMH203" s="23"/>
      <c r="PMI203" s="23"/>
      <c r="PMJ203" s="23"/>
      <c r="PMK203" s="23"/>
      <c r="PML203" s="23"/>
      <c r="PMM203" s="23"/>
      <c r="PMN203" s="23"/>
      <c r="PMO203" s="23"/>
      <c r="PMP203" s="23"/>
      <c r="PMQ203" s="23"/>
      <c r="PMR203" s="23"/>
      <c r="PMS203" s="23"/>
      <c r="PMT203" s="23"/>
      <c r="PMU203" s="23"/>
      <c r="PMV203" s="23"/>
      <c r="PMW203" s="23"/>
      <c r="PMX203" s="23"/>
      <c r="PMY203" s="23"/>
      <c r="PMZ203" s="23"/>
      <c r="PNA203" s="23"/>
      <c r="PNB203" s="23"/>
      <c r="PNC203" s="23"/>
      <c r="PND203" s="23"/>
      <c r="PNE203" s="23"/>
      <c r="PNF203" s="23"/>
      <c r="PNG203" s="23"/>
      <c r="PNH203" s="23"/>
      <c r="PNI203" s="23"/>
      <c r="PNJ203" s="23"/>
      <c r="PNK203" s="23"/>
      <c r="PNL203" s="23"/>
      <c r="PNM203" s="23"/>
      <c r="PNN203" s="23"/>
      <c r="PNO203" s="23"/>
      <c r="PNP203" s="23"/>
      <c r="PNQ203" s="23"/>
      <c r="PNR203" s="23"/>
      <c r="PNS203" s="23"/>
      <c r="PNT203" s="23"/>
      <c r="PNU203" s="23"/>
      <c r="PNV203" s="23"/>
      <c r="PNW203" s="23"/>
      <c r="PNX203" s="23"/>
      <c r="PNY203" s="23"/>
      <c r="PNZ203" s="23"/>
      <c r="POA203" s="23"/>
      <c r="POB203" s="23"/>
      <c r="POC203" s="23"/>
      <c r="POD203" s="23"/>
      <c r="POE203" s="23"/>
      <c r="POF203" s="23"/>
      <c r="POG203" s="23"/>
      <c r="POH203" s="23"/>
      <c r="POI203" s="23"/>
      <c r="POJ203" s="23"/>
      <c r="POK203" s="23"/>
      <c r="POL203" s="23"/>
      <c r="POM203" s="23"/>
      <c r="PON203" s="23"/>
      <c r="POO203" s="23"/>
      <c r="POP203" s="23"/>
      <c r="POQ203" s="23"/>
      <c r="POR203" s="23"/>
      <c r="POS203" s="23"/>
      <c r="POT203" s="23"/>
      <c r="POU203" s="23"/>
      <c r="POV203" s="23"/>
      <c r="POW203" s="23"/>
      <c r="POX203" s="23"/>
      <c r="POY203" s="23"/>
      <c r="POZ203" s="23"/>
      <c r="PPA203" s="23"/>
      <c r="PPB203" s="23"/>
      <c r="PPC203" s="23"/>
      <c r="PPD203" s="23"/>
      <c r="PPE203" s="23"/>
      <c r="PPF203" s="23"/>
      <c r="PPG203" s="23"/>
      <c r="PPH203" s="23"/>
      <c r="PPI203" s="23"/>
      <c r="PPJ203" s="23"/>
      <c r="PPK203" s="23"/>
      <c r="PPL203" s="23"/>
      <c r="PPM203" s="23"/>
      <c r="PPN203" s="23"/>
      <c r="PPO203" s="23"/>
      <c r="PPP203" s="23"/>
      <c r="PPQ203" s="23"/>
      <c r="PPR203" s="23"/>
      <c r="PPS203" s="23"/>
      <c r="PPT203" s="23"/>
      <c r="PPU203" s="23"/>
      <c r="PPV203" s="23"/>
      <c r="PPW203" s="23"/>
      <c r="PPX203" s="23"/>
      <c r="PPY203" s="23"/>
      <c r="PPZ203" s="23"/>
      <c r="PQA203" s="23"/>
      <c r="PQB203" s="23"/>
      <c r="PQC203" s="23"/>
      <c r="PQD203" s="23"/>
      <c r="PQE203" s="23"/>
      <c r="PQF203" s="23"/>
      <c r="PQG203" s="23"/>
      <c r="PQH203" s="23"/>
      <c r="PQI203" s="23"/>
      <c r="PQJ203" s="23"/>
      <c r="PQK203" s="23"/>
      <c r="PQL203" s="23"/>
      <c r="PQM203" s="23"/>
      <c r="PQN203" s="23"/>
      <c r="PQO203" s="23"/>
      <c r="PQP203" s="23"/>
      <c r="PQQ203" s="23"/>
      <c r="PQR203" s="23"/>
      <c r="PQS203" s="23"/>
      <c r="PQT203" s="23"/>
      <c r="PQU203" s="23"/>
      <c r="PQV203" s="23"/>
      <c r="PQW203" s="23"/>
      <c r="PQX203" s="23"/>
      <c r="PQY203" s="23"/>
      <c r="PQZ203" s="23"/>
      <c r="PRA203" s="23"/>
      <c r="PRB203" s="23"/>
      <c r="PRC203" s="23"/>
      <c r="PRD203" s="23"/>
      <c r="PRE203" s="23"/>
      <c r="PRF203" s="23"/>
      <c r="PRG203" s="23"/>
      <c r="PRH203" s="23"/>
      <c r="PRI203" s="23"/>
      <c r="PRJ203" s="23"/>
      <c r="PRK203" s="23"/>
      <c r="PRL203" s="23"/>
      <c r="PRM203" s="23"/>
      <c r="PRN203" s="23"/>
      <c r="PRO203" s="23"/>
      <c r="PRP203" s="23"/>
      <c r="PRQ203" s="23"/>
      <c r="PRR203" s="23"/>
      <c r="PRS203" s="23"/>
      <c r="PRT203" s="23"/>
      <c r="PRU203" s="23"/>
      <c r="PRV203" s="23"/>
      <c r="PRW203" s="23"/>
      <c r="PRX203" s="23"/>
      <c r="PRY203" s="23"/>
      <c r="PRZ203" s="23"/>
      <c r="PSA203" s="23"/>
      <c r="PSB203" s="23"/>
      <c r="PSC203" s="23"/>
      <c r="PSD203" s="23"/>
      <c r="PSE203" s="23"/>
      <c r="PSF203" s="23"/>
      <c r="PSG203" s="23"/>
      <c r="PSH203" s="23"/>
      <c r="PSI203" s="23"/>
      <c r="PSJ203" s="23"/>
      <c r="PSK203" s="23"/>
      <c r="PSL203" s="23"/>
      <c r="PSM203" s="23"/>
      <c r="PSN203" s="23"/>
      <c r="PSO203" s="23"/>
      <c r="PSP203" s="23"/>
      <c r="PSQ203" s="23"/>
      <c r="PSR203" s="23"/>
      <c r="PSS203" s="23"/>
      <c r="PST203" s="23"/>
      <c r="PSU203" s="23"/>
      <c r="PSV203" s="23"/>
      <c r="PSW203" s="23"/>
      <c r="PSX203" s="23"/>
      <c r="PSY203" s="23"/>
      <c r="PSZ203" s="23"/>
      <c r="PTA203" s="23"/>
      <c r="PTB203" s="23"/>
      <c r="PTC203" s="23"/>
      <c r="PTD203" s="23"/>
      <c r="PTE203" s="23"/>
      <c r="PTF203" s="23"/>
      <c r="PTG203" s="23"/>
      <c r="PTH203" s="23"/>
      <c r="PTI203" s="23"/>
      <c r="PTJ203" s="23"/>
      <c r="PTK203" s="23"/>
      <c r="PTL203" s="23"/>
      <c r="PTM203" s="23"/>
      <c r="PTN203" s="23"/>
      <c r="PTO203" s="23"/>
      <c r="PTP203" s="23"/>
      <c r="PTQ203" s="23"/>
      <c r="PTR203" s="23"/>
      <c r="PTS203" s="23"/>
      <c r="PTT203" s="23"/>
      <c r="PTU203" s="23"/>
      <c r="PTV203" s="23"/>
      <c r="PTW203" s="23"/>
      <c r="PTX203" s="23"/>
      <c r="PTY203" s="23"/>
      <c r="PTZ203" s="23"/>
      <c r="PUA203" s="23"/>
      <c r="PUB203" s="23"/>
      <c r="PUC203" s="23"/>
      <c r="PUD203" s="23"/>
      <c r="PUE203" s="23"/>
      <c r="PUF203" s="23"/>
      <c r="PUG203" s="23"/>
      <c r="PUH203" s="23"/>
      <c r="PUI203" s="23"/>
      <c r="PUJ203" s="23"/>
      <c r="PUK203" s="23"/>
      <c r="PUL203" s="23"/>
      <c r="PUM203" s="23"/>
      <c r="PUN203" s="23"/>
      <c r="PUO203" s="23"/>
      <c r="PUP203" s="23"/>
      <c r="PUQ203" s="23"/>
      <c r="PUR203" s="23"/>
      <c r="PUS203" s="23"/>
      <c r="PUT203" s="23"/>
      <c r="PUU203" s="23"/>
      <c r="PUV203" s="23"/>
      <c r="PUW203" s="23"/>
      <c r="PUX203" s="23"/>
      <c r="PUY203" s="23"/>
      <c r="PUZ203" s="23"/>
      <c r="PVA203" s="23"/>
      <c r="PVB203" s="23"/>
      <c r="PVC203" s="23"/>
      <c r="PVD203" s="23"/>
      <c r="PVE203" s="23"/>
      <c r="PVF203" s="23"/>
      <c r="PVG203" s="23"/>
      <c r="PVH203" s="23"/>
      <c r="PVI203" s="23"/>
      <c r="PVJ203" s="23"/>
      <c r="PVK203" s="23"/>
      <c r="PVL203" s="23"/>
      <c r="PVM203" s="23"/>
      <c r="PVN203" s="23"/>
      <c r="PVO203" s="23"/>
      <c r="PVP203" s="23"/>
      <c r="PVQ203" s="23"/>
      <c r="PVR203" s="23"/>
      <c r="PVS203" s="23"/>
      <c r="PVT203" s="23"/>
      <c r="PVU203" s="23"/>
      <c r="PVV203" s="23"/>
      <c r="PVW203" s="23"/>
      <c r="PVX203" s="23"/>
      <c r="PVY203" s="23"/>
      <c r="PVZ203" s="23"/>
      <c r="PWA203" s="23"/>
      <c r="PWB203" s="23"/>
      <c r="PWC203" s="23"/>
      <c r="PWD203" s="23"/>
      <c r="PWE203" s="23"/>
      <c r="PWF203" s="23"/>
      <c r="PWG203" s="23"/>
      <c r="PWH203" s="23"/>
      <c r="PWI203" s="23"/>
      <c r="PWJ203" s="23"/>
      <c r="PWK203" s="23"/>
      <c r="PWL203" s="23"/>
      <c r="PWM203" s="23"/>
      <c r="PWN203" s="23"/>
      <c r="PWO203" s="23"/>
      <c r="PWP203" s="23"/>
      <c r="PWQ203" s="23"/>
      <c r="PWR203" s="23"/>
      <c r="PWS203" s="23"/>
      <c r="PWT203" s="23"/>
      <c r="PWU203" s="23"/>
      <c r="PWV203" s="23"/>
      <c r="PWW203" s="23"/>
      <c r="PWX203" s="23"/>
      <c r="PWY203" s="23"/>
      <c r="PWZ203" s="23"/>
      <c r="PXA203" s="23"/>
      <c r="PXB203" s="23"/>
      <c r="PXC203" s="23"/>
      <c r="PXD203" s="23"/>
      <c r="PXE203" s="23"/>
      <c r="PXF203" s="23"/>
      <c r="PXG203" s="23"/>
      <c r="PXH203" s="23"/>
      <c r="PXI203" s="23"/>
      <c r="PXJ203" s="23"/>
      <c r="PXK203" s="23"/>
      <c r="PXL203" s="23"/>
      <c r="PXM203" s="23"/>
      <c r="PXN203" s="23"/>
      <c r="PXO203" s="23"/>
      <c r="PXP203" s="23"/>
      <c r="PXQ203" s="23"/>
      <c r="PXR203" s="23"/>
      <c r="PXS203" s="23"/>
      <c r="PXT203" s="23"/>
      <c r="PXU203" s="23"/>
      <c r="PXV203" s="23"/>
      <c r="PXW203" s="23"/>
      <c r="PXX203" s="23"/>
      <c r="PXY203" s="23"/>
      <c r="PXZ203" s="23"/>
      <c r="PYA203" s="23"/>
      <c r="PYB203" s="23"/>
      <c r="PYC203" s="23"/>
      <c r="PYD203" s="23"/>
      <c r="PYE203" s="23"/>
      <c r="PYF203" s="23"/>
      <c r="PYG203" s="23"/>
      <c r="PYH203" s="23"/>
      <c r="PYI203" s="23"/>
      <c r="PYJ203" s="23"/>
      <c r="PYK203" s="23"/>
      <c r="PYL203" s="23"/>
      <c r="PYM203" s="23"/>
      <c r="PYN203" s="23"/>
      <c r="PYO203" s="23"/>
      <c r="PYP203" s="23"/>
      <c r="PYQ203" s="23"/>
      <c r="PYR203" s="23"/>
      <c r="PYS203" s="23"/>
      <c r="PYT203" s="23"/>
      <c r="PYU203" s="23"/>
      <c r="PYV203" s="23"/>
      <c r="PYW203" s="23"/>
      <c r="PYX203" s="23"/>
      <c r="PYY203" s="23"/>
      <c r="PYZ203" s="23"/>
      <c r="PZA203" s="23"/>
      <c r="PZB203" s="23"/>
      <c r="PZC203" s="23"/>
      <c r="PZD203" s="23"/>
      <c r="PZE203" s="23"/>
      <c r="PZF203" s="23"/>
      <c r="PZG203" s="23"/>
      <c r="PZH203" s="23"/>
      <c r="PZI203" s="23"/>
      <c r="PZJ203" s="23"/>
      <c r="PZK203" s="23"/>
      <c r="PZL203" s="23"/>
      <c r="PZM203" s="23"/>
      <c r="PZN203" s="23"/>
      <c r="PZO203" s="23"/>
      <c r="PZP203" s="23"/>
      <c r="PZQ203" s="23"/>
      <c r="PZR203" s="23"/>
      <c r="PZS203" s="23"/>
      <c r="PZT203" s="23"/>
      <c r="PZU203" s="23"/>
      <c r="PZV203" s="23"/>
      <c r="PZW203" s="23"/>
      <c r="PZX203" s="23"/>
      <c r="PZY203" s="23"/>
      <c r="PZZ203" s="23"/>
      <c r="QAA203" s="23"/>
      <c r="QAB203" s="23"/>
      <c r="QAC203" s="23"/>
      <c r="QAD203" s="23"/>
      <c r="QAE203" s="23"/>
      <c r="QAF203" s="23"/>
      <c r="QAG203" s="23"/>
      <c r="QAH203" s="23"/>
      <c r="QAI203" s="23"/>
      <c r="QAJ203" s="23"/>
      <c r="QAK203" s="23"/>
      <c r="QAL203" s="23"/>
      <c r="QAM203" s="23"/>
      <c r="QAN203" s="23"/>
      <c r="QAO203" s="23"/>
      <c r="QAP203" s="23"/>
      <c r="QAQ203" s="23"/>
      <c r="QAR203" s="23"/>
      <c r="QAS203" s="23"/>
      <c r="QAT203" s="23"/>
      <c r="QAU203" s="23"/>
      <c r="QAV203" s="23"/>
      <c r="QAW203" s="23"/>
      <c r="QAX203" s="23"/>
      <c r="QAY203" s="23"/>
      <c r="QAZ203" s="23"/>
      <c r="QBA203" s="23"/>
      <c r="QBB203" s="23"/>
      <c r="QBC203" s="23"/>
      <c r="QBD203" s="23"/>
      <c r="QBE203" s="23"/>
      <c r="QBF203" s="23"/>
      <c r="QBG203" s="23"/>
      <c r="QBH203" s="23"/>
      <c r="QBI203" s="23"/>
      <c r="QBJ203" s="23"/>
      <c r="QBK203" s="23"/>
      <c r="QBL203" s="23"/>
      <c r="QBM203" s="23"/>
      <c r="QBN203" s="23"/>
      <c r="QBO203" s="23"/>
      <c r="QBP203" s="23"/>
      <c r="QBQ203" s="23"/>
      <c r="QBR203" s="23"/>
      <c r="QBS203" s="23"/>
      <c r="QBT203" s="23"/>
      <c r="QBU203" s="23"/>
      <c r="QBV203" s="23"/>
      <c r="QBW203" s="23"/>
      <c r="QBX203" s="23"/>
      <c r="QBY203" s="23"/>
      <c r="QBZ203" s="23"/>
      <c r="QCA203" s="23"/>
      <c r="QCB203" s="23"/>
      <c r="QCC203" s="23"/>
      <c r="QCD203" s="23"/>
      <c r="QCE203" s="23"/>
      <c r="QCF203" s="23"/>
      <c r="QCG203" s="23"/>
      <c r="QCH203" s="23"/>
      <c r="QCI203" s="23"/>
      <c r="QCJ203" s="23"/>
      <c r="QCK203" s="23"/>
      <c r="QCL203" s="23"/>
      <c r="QCM203" s="23"/>
      <c r="QCN203" s="23"/>
      <c r="QCO203" s="23"/>
      <c r="QCP203" s="23"/>
      <c r="QCQ203" s="23"/>
      <c r="QCR203" s="23"/>
      <c r="QCS203" s="23"/>
      <c r="QCT203" s="23"/>
      <c r="QCU203" s="23"/>
      <c r="QCV203" s="23"/>
      <c r="QCW203" s="23"/>
      <c r="QCX203" s="23"/>
      <c r="QCY203" s="23"/>
      <c r="QCZ203" s="23"/>
      <c r="QDA203" s="23"/>
      <c r="QDB203" s="23"/>
      <c r="QDC203" s="23"/>
      <c r="QDD203" s="23"/>
      <c r="QDE203" s="23"/>
      <c r="QDF203" s="23"/>
      <c r="QDG203" s="23"/>
      <c r="QDH203" s="23"/>
      <c r="QDI203" s="23"/>
      <c r="QDJ203" s="23"/>
      <c r="QDK203" s="23"/>
      <c r="QDL203" s="23"/>
      <c r="QDM203" s="23"/>
      <c r="QDN203" s="23"/>
      <c r="QDO203" s="23"/>
      <c r="QDP203" s="23"/>
      <c r="QDQ203" s="23"/>
      <c r="QDR203" s="23"/>
      <c r="QDS203" s="23"/>
      <c r="QDT203" s="23"/>
      <c r="QDU203" s="23"/>
      <c r="QDV203" s="23"/>
      <c r="QDW203" s="23"/>
      <c r="QDX203" s="23"/>
      <c r="QDY203" s="23"/>
      <c r="QDZ203" s="23"/>
      <c r="QEA203" s="23"/>
      <c r="QEB203" s="23"/>
      <c r="QEC203" s="23"/>
      <c r="QED203" s="23"/>
      <c r="QEE203" s="23"/>
      <c r="QEF203" s="23"/>
      <c r="QEG203" s="23"/>
      <c r="QEH203" s="23"/>
      <c r="QEI203" s="23"/>
      <c r="QEJ203" s="23"/>
      <c r="QEK203" s="23"/>
      <c r="QEL203" s="23"/>
      <c r="QEM203" s="23"/>
      <c r="QEN203" s="23"/>
      <c r="QEO203" s="23"/>
      <c r="QEP203" s="23"/>
      <c r="QEQ203" s="23"/>
      <c r="QER203" s="23"/>
      <c r="QES203" s="23"/>
      <c r="QET203" s="23"/>
      <c r="QEU203" s="23"/>
      <c r="QEV203" s="23"/>
      <c r="QEW203" s="23"/>
      <c r="QEX203" s="23"/>
      <c r="QEY203" s="23"/>
      <c r="QEZ203" s="23"/>
      <c r="QFA203" s="23"/>
      <c r="QFB203" s="23"/>
      <c r="QFC203" s="23"/>
      <c r="QFD203" s="23"/>
      <c r="QFE203" s="23"/>
      <c r="QFF203" s="23"/>
      <c r="QFG203" s="23"/>
      <c r="QFH203" s="23"/>
      <c r="QFI203" s="23"/>
      <c r="QFJ203" s="23"/>
      <c r="QFK203" s="23"/>
      <c r="QFL203" s="23"/>
      <c r="QFM203" s="23"/>
      <c r="QFN203" s="23"/>
      <c r="QFO203" s="23"/>
      <c r="QFP203" s="23"/>
      <c r="QFQ203" s="23"/>
      <c r="QFR203" s="23"/>
      <c r="QFS203" s="23"/>
      <c r="QFT203" s="23"/>
      <c r="QFU203" s="23"/>
      <c r="QFV203" s="23"/>
      <c r="QFW203" s="23"/>
      <c r="QFX203" s="23"/>
      <c r="QFY203" s="23"/>
      <c r="QFZ203" s="23"/>
      <c r="QGA203" s="23"/>
      <c r="QGB203" s="23"/>
      <c r="QGC203" s="23"/>
      <c r="QGD203" s="23"/>
      <c r="QGE203" s="23"/>
      <c r="QGF203" s="23"/>
      <c r="QGG203" s="23"/>
      <c r="QGH203" s="23"/>
      <c r="QGI203" s="23"/>
      <c r="QGJ203" s="23"/>
      <c r="QGK203" s="23"/>
      <c r="QGL203" s="23"/>
      <c r="QGM203" s="23"/>
      <c r="QGN203" s="23"/>
      <c r="QGO203" s="23"/>
      <c r="QGP203" s="23"/>
      <c r="QGQ203" s="23"/>
      <c r="QGR203" s="23"/>
      <c r="QGS203" s="23"/>
      <c r="QGT203" s="23"/>
      <c r="QGU203" s="23"/>
      <c r="QGV203" s="23"/>
      <c r="QGW203" s="23"/>
      <c r="QGX203" s="23"/>
      <c r="QGY203" s="23"/>
      <c r="QGZ203" s="23"/>
      <c r="QHA203" s="23"/>
      <c r="QHB203" s="23"/>
      <c r="QHC203" s="23"/>
      <c r="QHD203" s="23"/>
      <c r="QHE203" s="23"/>
      <c r="QHF203" s="23"/>
      <c r="QHG203" s="23"/>
      <c r="QHH203" s="23"/>
      <c r="QHI203" s="23"/>
      <c r="QHJ203" s="23"/>
      <c r="QHK203" s="23"/>
      <c r="QHL203" s="23"/>
      <c r="QHM203" s="23"/>
      <c r="QHN203" s="23"/>
      <c r="QHO203" s="23"/>
      <c r="QHP203" s="23"/>
      <c r="QHQ203" s="23"/>
      <c r="QHR203" s="23"/>
      <c r="QHS203" s="23"/>
      <c r="QHT203" s="23"/>
      <c r="QHU203" s="23"/>
      <c r="QHV203" s="23"/>
      <c r="QHW203" s="23"/>
      <c r="QHX203" s="23"/>
      <c r="QHY203" s="23"/>
      <c r="QHZ203" s="23"/>
      <c r="QIA203" s="23"/>
      <c r="QIB203" s="23"/>
      <c r="QIC203" s="23"/>
      <c r="QID203" s="23"/>
      <c r="QIE203" s="23"/>
      <c r="QIF203" s="23"/>
      <c r="QIG203" s="23"/>
      <c r="QIH203" s="23"/>
      <c r="QII203" s="23"/>
      <c r="QIJ203" s="23"/>
      <c r="QIK203" s="23"/>
      <c r="QIL203" s="23"/>
      <c r="QIM203" s="23"/>
      <c r="QIN203" s="23"/>
      <c r="QIO203" s="23"/>
      <c r="QIP203" s="23"/>
      <c r="QIQ203" s="23"/>
      <c r="QIR203" s="23"/>
      <c r="QIS203" s="23"/>
      <c r="QIT203" s="23"/>
      <c r="QIU203" s="23"/>
      <c r="QIV203" s="23"/>
      <c r="QIW203" s="23"/>
      <c r="QIX203" s="23"/>
      <c r="QIY203" s="23"/>
      <c r="QIZ203" s="23"/>
      <c r="QJA203" s="23"/>
      <c r="QJB203" s="23"/>
      <c r="QJC203" s="23"/>
      <c r="QJD203" s="23"/>
      <c r="QJE203" s="23"/>
      <c r="QJF203" s="23"/>
      <c r="QJG203" s="23"/>
      <c r="QJH203" s="23"/>
      <c r="QJI203" s="23"/>
      <c r="QJJ203" s="23"/>
      <c r="QJK203" s="23"/>
      <c r="QJL203" s="23"/>
      <c r="QJM203" s="23"/>
      <c r="QJN203" s="23"/>
      <c r="QJO203" s="23"/>
      <c r="QJP203" s="23"/>
      <c r="QJQ203" s="23"/>
      <c r="QJR203" s="23"/>
      <c r="QJS203" s="23"/>
      <c r="QJT203" s="23"/>
      <c r="QJU203" s="23"/>
      <c r="QJV203" s="23"/>
      <c r="QJW203" s="23"/>
      <c r="QJX203" s="23"/>
      <c r="QJY203" s="23"/>
      <c r="QJZ203" s="23"/>
      <c r="QKA203" s="23"/>
      <c r="QKB203" s="23"/>
      <c r="QKC203" s="23"/>
      <c r="QKD203" s="23"/>
      <c r="QKE203" s="23"/>
      <c r="QKF203" s="23"/>
      <c r="QKG203" s="23"/>
      <c r="QKH203" s="23"/>
      <c r="QKI203" s="23"/>
      <c r="QKJ203" s="23"/>
      <c r="QKK203" s="23"/>
      <c r="QKL203" s="23"/>
      <c r="QKM203" s="23"/>
      <c r="QKN203" s="23"/>
      <c r="QKO203" s="23"/>
      <c r="QKP203" s="23"/>
      <c r="QKQ203" s="23"/>
      <c r="QKR203" s="23"/>
      <c r="QKS203" s="23"/>
      <c r="QKT203" s="23"/>
      <c r="QKU203" s="23"/>
      <c r="QKV203" s="23"/>
      <c r="QKW203" s="23"/>
      <c r="QKX203" s="23"/>
      <c r="QKY203" s="23"/>
      <c r="QKZ203" s="23"/>
      <c r="QLA203" s="23"/>
      <c r="QLB203" s="23"/>
      <c r="QLC203" s="23"/>
      <c r="QLD203" s="23"/>
      <c r="QLE203" s="23"/>
      <c r="QLF203" s="23"/>
      <c r="QLG203" s="23"/>
      <c r="QLH203" s="23"/>
      <c r="QLI203" s="23"/>
      <c r="QLJ203" s="23"/>
      <c r="QLK203" s="23"/>
      <c r="QLL203" s="23"/>
      <c r="QLM203" s="23"/>
      <c r="QLN203" s="23"/>
      <c r="QLO203" s="23"/>
      <c r="QLP203" s="23"/>
      <c r="QLQ203" s="23"/>
      <c r="QLR203" s="23"/>
      <c r="QLS203" s="23"/>
      <c r="QLT203" s="23"/>
      <c r="QLU203" s="23"/>
      <c r="QLV203" s="23"/>
      <c r="QLW203" s="23"/>
      <c r="QLX203" s="23"/>
      <c r="QLY203" s="23"/>
      <c r="QLZ203" s="23"/>
      <c r="QMA203" s="23"/>
      <c r="QMB203" s="23"/>
      <c r="QMC203" s="23"/>
      <c r="QMD203" s="23"/>
      <c r="QME203" s="23"/>
      <c r="QMF203" s="23"/>
      <c r="QMG203" s="23"/>
      <c r="QMH203" s="23"/>
      <c r="QMI203" s="23"/>
      <c r="QMJ203" s="23"/>
      <c r="QMK203" s="23"/>
      <c r="QML203" s="23"/>
      <c r="QMM203" s="23"/>
      <c r="QMN203" s="23"/>
      <c r="QMO203" s="23"/>
      <c r="QMP203" s="23"/>
      <c r="QMQ203" s="23"/>
      <c r="QMR203" s="23"/>
      <c r="QMS203" s="23"/>
      <c r="QMT203" s="23"/>
      <c r="QMU203" s="23"/>
      <c r="QMV203" s="23"/>
      <c r="QMW203" s="23"/>
      <c r="QMX203" s="23"/>
      <c r="QMY203" s="23"/>
      <c r="QMZ203" s="23"/>
      <c r="QNA203" s="23"/>
      <c r="QNB203" s="23"/>
      <c r="QNC203" s="23"/>
      <c r="QND203" s="23"/>
      <c r="QNE203" s="23"/>
      <c r="QNF203" s="23"/>
      <c r="QNG203" s="23"/>
      <c r="QNH203" s="23"/>
      <c r="QNI203" s="23"/>
      <c r="QNJ203" s="23"/>
      <c r="QNK203" s="23"/>
      <c r="QNL203" s="23"/>
      <c r="QNM203" s="23"/>
      <c r="QNN203" s="23"/>
      <c r="QNO203" s="23"/>
      <c r="QNP203" s="23"/>
      <c r="QNQ203" s="23"/>
      <c r="QNR203" s="23"/>
      <c r="QNS203" s="23"/>
      <c r="QNT203" s="23"/>
      <c r="QNU203" s="23"/>
      <c r="QNV203" s="23"/>
      <c r="QNW203" s="23"/>
      <c r="QNX203" s="23"/>
      <c r="QNY203" s="23"/>
      <c r="QNZ203" s="23"/>
      <c r="QOA203" s="23"/>
      <c r="QOB203" s="23"/>
      <c r="QOC203" s="23"/>
      <c r="QOD203" s="23"/>
      <c r="QOE203" s="23"/>
      <c r="QOF203" s="23"/>
      <c r="QOG203" s="23"/>
      <c r="QOH203" s="23"/>
      <c r="QOI203" s="23"/>
      <c r="QOJ203" s="23"/>
      <c r="QOK203" s="23"/>
      <c r="QOL203" s="23"/>
      <c r="QOM203" s="23"/>
      <c r="QON203" s="23"/>
      <c r="QOO203" s="23"/>
      <c r="QOP203" s="23"/>
      <c r="QOQ203" s="23"/>
      <c r="QOR203" s="23"/>
      <c r="QOS203" s="23"/>
      <c r="QOT203" s="23"/>
      <c r="QOU203" s="23"/>
      <c r="QOV203" s="23"/>
      <c r="QOW203" s="23"/>
      <c r="QOX203" s="23"/>
      <c r="QOY203" s="23"/>
      <c r="QOZ203" s="23"/>
      <c r="QPA203" s="23"/>
      <c r="QPB203" s="23"/>
      <c r="QPC203" s="23"/>
      <c r="QPD203" s="23"/>
      <c r="QPE203" s="23"/>
      <c r="QPF203" s="23"/>
      <c r="QPG203" s="23"/>
      <c r="QPH203" s="23"/>
      <c r="QPI203" s="23"/>
      <c r="QPJ203" s="23"/>
      <c r="QPK203" s="23"/>
      <c r="QPL203" s="23"/>
      <c r="QPM203" s="23"/>
      <c r="QPN203" s="23"/>
      <c r="QPO203" s="23"/>
      <c r="QPP203" s="23"/>
      <c r="QPQ203" s="23"/>
      <c r="QPR203" s="23"/>
      <c r="QPS203" s="23"/>
      <c r="QPT203" s="23"/>
      <c r="QPU203" s="23"/>
      <c r="QPV203" s="23"/>
      <c r="QPW203" s="23"/>
      <c r="QPX203" s="23"/>
      <c r="QPY203" s="23"/>
      <c r="QPZ203" s="23"/>
      <c r="QQA203" s="23"/>
      <c r="QQB203" s="23"/>
      <c r="QQC203" s="23"/>
      <c r="QQD203" s="23"/>
      <c r="QQE203" s="23"/>
      <c r="QQF203" s="23"/>
      <c r="QQG203" s="23"/>
      <c r="QQH203" s="23"/>
      <c r="QQI203" s="23"/>
      <c r="QQJ203" s="23"/>
      <c r="QQK203" s="23"/>
      <c r="QQL203" s="23"/>
      <c r="QQM203" s="23"/>
      <c r="QQN203" s="23"/>
      <c r="QQO203" s="23"/>
      <c r="QQP203" s="23"/>
      <c r="QQQ203" s="23"/>
      <c r="QQR203" s="23"/>
      <c r="QQS203" s="23"/>
      <c r="QQT203" s="23"/>
      <c r="QQU203" s="23"/>
      <c r="QQV203" s="23"/>
      <c r="QQW203" s="23"/>
      <c r="QQX203" s="23"/>
      <c r="QQY203" s="23"/>
      <c r="QQZ203" s="23"/>
      <c r="QRA203" s="23"/>
      <c r="QRB203" s="23"/>
      <c r="QRC203" s="23"/>
      <c r="QRD203" s="23"/>
      <c r="QRE203" s="23"/>
      <c r="QRF203" s="23"/>
      <c r="QRG203" s="23"/>
      <c r="QRH203" s="23"/>
      <c r="QRI203" s="23"/>
      <c r="QRJ203" s="23"/>
      <c r="QRK203" s="23"/>
      <c r="QRL203" s="23"/>
      <c r="QRM203" s="23"/>
      <c r="QRN203" s="23"/>
      <c r="QRO203" s="23"/>
      <c r="QRP203" s="23"/>
      <c r="QRQ203" s="23"/>
      <c r="QRR203" s="23"/>
      <c r="QRS203" s="23"/>
      <c r="QRT203" s="23"/>
      <c r="QRU203" s="23"/>
      <c r="QRV203" s="23"/>
      <c r="QRW203" s="23"/>
      <c r="QRX203" s="23"/>
      <c r="QRY203" s="23"/>
      <c r="QRZ203" s="23"/>
      <c r="QSA203" s="23"/>
      <c r="QSB203" s="23"/>
      <c r="QSC203" s="23"/>
      <c r="QSD203" s="23"/>
      <c r="QSE203" s="23"/>
      <c r="QSF203" s="23"/>
      <c r="QSG203" s="23"/>
      <c r="QSH203" s="23"/>
      <c r="QSI203" s="23"/>
      <c r="QSJ203" s="23"/>
      <c r="QSK203" s="23"/>
      <c r="QSL203" s="23"/>
      <c r="QSM203" s="23"/>
      <c r="QSN203" s="23"/>
      <c r="QSO203" s="23"/>
      <c r="QSP203" s="23"/>
      <c r="QSQ203" s="23"/>
      <c r="QSR203" s="23"/>
      <c r="QSS203" s="23"/>
      <c r="QST203" s="23"/>
      <c r="QSU203" s="23"/>
      <c r="QSV203" s="23"/>
      <c r="QSW203" s="23"/>
      <c r="QSX203" s="23"/>
      <c r="QSY203" s="23"/>
      <c r="QSZ203" s="23"/>
      <c r="QTA203" s="23"/>
      <c r="QTB203" s="23"/>
      <c r="QTC203" s="23"/>
      <c r="QTD203" s="23"/>
      <c r="QTE203" s="23"/>
      <c r="QTF203" s="23"/>
      <c r="QTG203" s="23"/>
      <c r="QTH203" s="23"/>
      <c r="QTI203" s="23"/>
      <c r="QTJ203" s="23"/>
      <c r="QTK203" s="23"/>
      <c r="QTL203" s="23"/>
      <c r="QTM203" s="23"/>
      <c r="QTN203" s="23"/>
      <c r="QTO203" s="23"/>
      <c r="QTP203" s="23"/>
      <c r="QTQ203" s="23"/>
      <c r="QTR203" s="23"/>
      <c r="QTS203" s="23"/>
      <c r="QTT203" s="23"/>
      <c r="QTU203" s="23"/>
      <c r="QTV203" s="23"/>
      <c r="QTW203" s="23"/>
      <c r="QTX203" s="23"/>
      <c r="QTY203" s="23"/>
      <c r="QTZ203" s="23"/>
      <c r="QUA203" s="23"/>
      <c r="QUB203" s="23"/>
      <c r="QUC203" s="23"/>
      <c r="QUD203" s="23"/>
      <c r="QUE203" s="23"/>
      <c r="QUF203" s="23"/>
      <c r="QUG203" s="23"/>
      <c r="QUH203" s="23"/>
      <c r="QUI203" s="23"/>
      <c r="QUJ203" s="23"/>
      <c r="QUK203" s="23"/>
      <c r="QUL203" s="23"/>
      <c r="QUM203" s="23"/>
      <c r="QUN203" s="23"/>
      <c r="QUO203" s="23"/>
      <c r="QUP203" s="23"/>
      <c r="QUQ203" s="23"/>
      <c r="QUR203" s="23"/>
      <c r="QUS203" s="23"/>
      <c r="QUT203" s="23"/>
      <c r="QUU203" s="23"/>
      <c r="QUV203" s="23"/>
      <c r="QUW203" s="23"/>
      <c r="QUX203" s="23"/>
      <c r="QUY203" s="23"/>
      <c r="QUZ203" s="23"/>
      <c r="QVA203" s="23"/>
      <c r="QVB203" s="23"/>
      <c r="QVC203" s="23"/>
      <c r="QVD203" s="23"/>
      <c r="QVE203" s="23"/>
      <c r="QVF203" s="23"/>
      <c r="QVG203" s="23"/>
      <c r="QVH203" s="23"/>
      <c r="QVI203" s="23"/>
      <c r="QVJ203" s="23"/>
      <c r="QVK203" s="23"/>
      <c r="QVL203" s="23"/>
      <c r="QVM203" s="23"/>
      <c r="QVN203" s="23"/>
      <c r="QVO203" s="23"/>
      <c r="QVP203" s="23"/>
      <c r="QVQ203" s="23"/>
      <c r="QVR203" s="23"/>
      <c r="QVS203" s="23"/>
      <c r="QVT203" s="23"/>
      <c r="QVU203" s="23"/>
      <c r="QVV203" s="23"/>
      <c r="QVW203" s="23"/>
      <c r="QVX203" s="23"/>
      <c r="QVY203" s="23"/>
      <c r="QVZ203" s="23"/>
      <c r="QWA203" s="23"/>
      <c r="QWB203" s="23"/>
      <c r="QWC203" s="23"/>
      <c r="QWD203" s="23"/>
      <c r="QWE203" s="23"/>
      <c r="QWF203" s="23"/>
      <c r="QWG203" s="23"/>
      <c r="QWH203" s="23"/>
      <c r="QWI203" s="23"/>
      <c r="QWJ203" s="23"/>
      <c r="QWK203" s="23"/>
      <c r="QWL203" s="23"/>
      <c r="QWM203" s="23"/>
      <c r="QWN203" s="23"/>
      <c r="QWO203" s="23"/>
      <c r="QWP203" s="23"/>
      <c r="QWQ203" s="23"/>
      <c r="QWR203" s="23"/>
      <c r="QWS203" s="23"/>
      <c r="QWT203" s="23"/>
      <c r="QWU203" s="23"/>
      <c r="QWV203" s="23"/>
      <c r="QWW203" s="23"/>
      <c r="QWX203" s="23"/>
      <c r="QWY203" s="23"/>
      <c r="QWZ203" s="23"/>
      <c r="QXA203" s="23"/>
      <c r="QXB203" s="23"/>
      <c r="QXC203" s="23"/>
      <c r="QXD203" s="23"/>
      <c r="QXE203" s="23"/>
      <c r="QXF203" s="23"/>
      <c r="QXG203" s="23"/>
      <c r="QXH203" s="23"/>
      <c r="QXI203" s="23"/>
      <c r="QXJ203" s="23"/>
      <c r="QXK203" s="23"/>
      <c r="QXL203" s="23"/>
      <c r="QXM203" s="23"/>
      <c r="QXN203" s="23"/>
      <c r="QXO203" s="23"/>
      <c r="QXP203" s="23"/>
      <c r="QXQ203" s="23"/>
      <c r="QXR203" s="23"/>
      <c r="QXS203" s="23"/>
      <c r="QXT203" s="23"/>
      <c r="QXU203" s="23"/>
      <c r="QXV203" s="23"/>
      <c r="QXW203" s="23"/>
      <c r="QXX203" s="23"/>
      <c r="QXY203" s="23"/>
      <c r="QXZ203" s="23"/>
      <c r="QYA203" s="23"/>
      <c r="QYB203" s="23"/>
      <c r="QYC203" s="23"/>
      <c r="QYD203" s="23"/>
      <c r="QYE203" s="23"/>
      <c r="QYF203" s="23"/>
      <c r="QYG203" s="23"/>
      <c r="QYH203" s="23"/>
      <c r="QYI203" s="23"/>
      <c r="QYJ203" s="23"/>
      <c r="QYK203" s="23"/>
      <c r="QYL203" s="23"/>
      <c r="QYM203" s="23"/>
      <c r="QYN203" s="23"/>
      <c r="QYO203" s="23"/>
      <c r="QYP203" s="23"/>
      <c r="QYQ203" s="23"/>
      <c r="QYR203" s="23"/>
      <c r="QYS203" s="23"/>
      <c r="QYT203" s="23"/>
      <c r="QYU203" s="23"/>
      <c r="QYV203" s="23"/>
      <c r="QYW203" s="23"/>
      <c r="QYX203" s="23"/>
      <c r="QYY203" s="23"/>
      <c r="QYZ203" s="23"/>
      <c r="QZA203" s="23"/>
      <c r="QZB203" s="23"/>
      <c r="QZC203" s="23"/>
      <c r="QZD203" s="23"/>
      <c r="QZE203" s="23"/>
      <c r="QZF203" s="23"/>
      <c r="QZG203" s="23"/>
      <c r="QZH203" s="23"/>
      <c r="QZI203" s="23"/>
      <c r="QZJ203" s="23"/>
      <c r="QZK203" s="23"/>
      <c r="QZL203" s="23"/>
      <c r="QZM203" s="23"/>
      <c r="QZN203" s="23"/>
      <c r="QZO203" s="23"/>
      <c r="QZP203" s="23"/>
      <c r="QZQ203" s="23"/>
      <c r="QZR203" s="23"/>
      <c r="QZS203" s="23"/>
      <c r="QZT203" s="23"/>
      <c r="QZU203" s="23"/>
      <c r="QZV203" s="23"/>
      <c r="QZW203" s="23"/>
      <c r="QZX203" s="23"/>
      <c r="QZY203" s="23"/>
      <c r="QZZ203" s="23"/>
      <c r="RAA203" s="23"/>
      <c r="RAB203" s="23"/>
      <c r="RAC203" s="23"/>
      <c r="RAD203" s="23"/>
      <c r="RAE203" s="23"/>
      <c r="RAF203" s="23"/>
      <c r="RAG203" s="23"/>
      <c r="RAH203" s="23"/>
      <c r="RAI203" s="23"/>
      <c r="RAJ203" s="23"/>
      <c r="RAK203" s="23"/>
      <c r="RAL203" s="23"/>
      <c r="RAM203" s="23"/>
      <c r="RAN203" s="23"/>
      <c r="RAO203" s="23"/>
      <c r="RAP203" s="23"/>
      <c r="RAQ203" s="23"/>
      <c r="RAR203" s="23"/>
      <c r="RAS203" s="23"/>
      <c r="RAT203" s="23"/>
      <c r="RAU203" s="23"/>
      <c r="RAV203" s="23"/>
      <c r="RAW203" s="23"/>
      <c r="RAX203" s="23"/>
      <c r="RAY203" s="23"/>
      <c r="RAZ203" s="23"/>
      <c r="RBA203" s="23"/>
      <c r="RBB203" s="23"/>
      <c r="RBC203" s="23"/>
      <c r="RBD203" s="23"/>
      <c r="RBE203" s="23"/>
      <c r="RBF203" s="23"/>
      <c r="RBG203" s="23"/>
      <c r="RBH203" s="23"/>
      <c r="RBI203" s="23"/>
      <c r="RBJ203" s="23"/>
      <c r="RBK203" s="23"/>
      <c r="RBL203" s="23"/>
      <c r="RBM203" s="23"/>
      <c r="RBN203" s="23"/>
      <c r="RBO203" s="23"/>
      <c r="RBP203" s="23"/>
      <c r="RBQ203" s="23"/>
      <c r="RBR203" s="23"/>
      <c r="RBS203" s="23"/>
      <c r="RBT203" s="23"/>
      <c r="RBU203" s="23"/>
      <c r="RBV203" s="23"/>
      <c r="RBW203" s="23"/>
      <c r="RBX203" s="23"/>
      <c r="RBY203" s="23"/>
      <c r="RBZ203" s="23"/>
      <c r="RCA203" s="23"/>
      <c r="RCB203" s="23"/>
      <c r="RCC203" s="23"/>
      <c r="RCD203" s="23"/>
      <c r="RCE203" s="23"/>
      <c r="RCF203" s="23"/>
      <c r="RCG203" s="23"/>
      <c r="RCH203" s="23"/>
      <c r="RCI203" s="23"/>
      <c r="RCJ203" s="23"/>
      <c r="RCK203" s="23"/>
      <c r="RCL203" s="23"/>
      <c r="RCM203" s="23"/>
      <c r="RCN203" s="23"/>
      <c r="RCO203" s="23"/>
      <c r="RCP203" s="23"/>
      <c r="RCQ203" s="23"/>
      <c r="RCR203" s="23"/>
      <c r="RCS203" s="23"/>
      <c r="RCT203" s="23"/>
      <c r="RCU203" s="23"/>
      <c r="RCV203" s="23"/>
      <c r="RCW203" s="23"/>
      <c r="RCX203" s="23"/>
      <c r="RCY203" s="23"/>
      <c r="RCZ203" s="23"/>
      <c r="RDA203" s="23"/>
      <c r="RDB203" s="23"/>
      <c r="RDC203" s="23"/>
      <c r="RDD203" s="23"/>
      <c r="RDE203" s="23"/>
      <c r="RDF203" s="23"/>
      <c r="RDG203" s="23"/>
      <c r="RDH203" s="23"/>
      <c r="RDI203" s="23"/>
      <c r="RDJ203" s="23"/>
      <c r="RDK203" s="23"/>
      <c r="RDL203" s="23"/>
      <c r="RDM203" s="23"/>
      <c r="RDN203" s="23"/>
      <c r="RDO203" s="23"/>
      <c r="RDP203" s="23"/>
      <c r="RDQ203" s="23"/>
      <c r="RDR203" s="23"/>
      <c r="RDS203" s="23"/>
      <c r="RDT203" s="23"/>
      <c r="RDU203" s="23"/>
      <c r="RDV203" s="23"/>
      <c r="RDW203" s="23"/>
      <c r="RDX203" s="23"/>
      <c r="RDY203" s="23"/>
      <c r="RDZ203" s="23"/>
      <c r="REA203" s="23"/>
      <c r="REB203" s="23"/>
      <c r="REC203" s="23"/>
      <c r="RED203" s="23"/>
      <c r="REE203" s="23"/>
      <c r="REF203" s="23"/>
      <c r="REG203" s="23"/>
      <c r="REH203" s="23"/>
      <c r="REI203" s="23"/>
      <c r="REJ203" s="23"/>
      <c r="REK203" s="23"/>
      <c r="REL203" s="23"/>
      <c r="REM203" s="23"/>
      <c r="REN203" s="23"/>
      <c r="REO203" s="23"/>
      <c r="REP203" s="23"/>
      <c r="REQ203" s="23"/>
      <c r="RER203" s="23"/>
      <c r="RES203" s="23"/>
      <c r="RET203" s="23"/>
      <c r="REU203" s="23"/>
      <c r="REV203" s="23"/>
      <c r="REW203" s="23"/>
      <c r="REX203" s="23"/>
      <c r="REY203" s="23"/>
      <c r="REZ203" s="23"/>
      <c r="RFA203" s="23"/>
      <c r="RFB203" s="23"/>
      <c r="RFC203" s="23"/>
      <c r="RFD203" s="23"/>
      <c r="RFE203" s="23"/>
      <c r="RFF203" s="23"/>
      <c r="RFG203" s="23"/>
      <c r="RFH203" s="23"/>
      <c r="RFI203" s="23"/>
      <c r="RFJ203" s="23"/>
      <c r="RFK203" s="23"/>
      <c r="RFL203" s="23"/>
      <c r="RFM203" s="23"/>
      <c r="RFN203" s="23"/>
      <c r="RFO203" s="23"/>
      <c r="RFP203" s="23"/>
      <c r="RFQ203" s="23"/>
      <c r="RFR203" s="23"/>
      <c r="RFS203" s="23"/>
      <c r="RFT203" s="23"/>
      <c r="RFU203" s="23"/>
      <c r="RFV203" s="23"/>
      <c r="RFW203" s="23"/>
      <c r="RFX203" s="23"/>
      <c r="RFY203" s="23"/>
      <c r="RFZ203" s="23"/>
      <c r="RGA203" s="23"/>
      <c r="RGB203" s="23"/>
      <c r="RGC203" s="23"/>
      <c r="RGD203" s="23"/>
      <c r="RGE203" s="23"/>
      <c r="RGF203" s="23"/>
      <c r="RGG203" s="23"/>
      <c r="RGH203" s="23"/>
      <c r="RGI203" s="23"/>
      <c r="RGJ203" s="23"/>
      <c r="RGK203" s="23"/>
      <c r="RGL203" s="23"/>
      <c r="RGM203" s="23"/>
      <c r="RGN203" s="23"/>
      <c r="RGO203" s="23"/>
      <c r="RGP203" s="23"/>
      <c r="RGQ203" s="23"/>
      <c r="RGR203" s="23"/>
      <c r="RGS203" s="23"/>
      <c r="RGT203" s="23"/>
      <c r="RGU203" s="23"/>
      <c r="RGV203" s="23"/>
      <c r="RGW203" s="23"/>
      <c r="RGX203" s="23"/>
      <c r="RGY203" s="23"/>
      <c r="RGZ203" s="23"/>
      <c r="RHA203" s="23"/>
      <c r="RHB203" s="23"/>
      <c r="RHC203" s="23"/>
      <c r="RHD203" s="23"/>
      <c r="RHE203" s="23"/>
      <c r="RHF203" s="23"/>
      <c r="RHG203" s="23"/>
      <c r="RHH203" s="23"/>
      <c r="RHI203" s="23"/>
      <c r="RHJ203" s="23"/>
      <c r="RHK203" s="23"/>
      <c r="RHL203" s="23"/>
      <c r="RHM203" s="23"/>
      <c r="RHN203" s="23"/>
      <c r="RHO203" s="23"/>
      <c r="RHP203" s="23"/>
      <c r="RHQ203" s="23"/>
      <c r="RHR203" s="23"/>
      <c r="RHS203" s="23"/>
      <c r="RHT203" s="23"/>
      <c r="RHU203" s="23"/>
      <c r="RHV203" s="23"/>
      <c r="RHW203" s="23"/>
      <c r="RHX203" s="23"/>
      <c r="RHY203" s="23"/>
      <c r="RHZ203" s="23"/>
      <c r="RIA203" s="23"/>
      <c r="RIB203" s="23"/>
      <c r="RIC203" s="23"/>
      <c r="RID203" s="23"/>
      <c r="RIE203" s="23"/>
      <c r="RIF203" s="23"/>
      <c r="RIG203" s="23"/>
      <c r="RIH203" s="23"/>
      <c r="RII203" s="23"/>
      <c r="RIJ203" s="23"/>
      <c r="RIK203" s="23"/>
      <c r="RIL203" s="23"/>
      <c r="RIM203" s="23"/>
      <c r="RIN203" s="23"/>
      <c r="RIO203" s="23"/>
      <c r="RIP203" s="23"/>
      <c r="RIQ203" s="23"/>
      <c r="RIR203" s="23"/>
      <c r="RIS203" s="23"/>
      <c r="RIT203" s="23"/>
      <c r="RIU203" s="23"/>
      <c r="RIV203" s="23"/>
      <c r="RIW203" s="23"/>
      <c r="RIX203" s="23"/>
      <c r="RIY203" s="23"/>
      <c r="RIZ203" s="23"/>
      <c r="RJA203" s="23"/>
      <c r="RJB203" s="23"/>
      <c r="RJC203" s="23"/>
      <c r="RJD203" s="23"/>
      <c r="RJE203" s="23"/>
      <c r="RJF203" s="23"/>
      <c r="RJG203" s="23"/>
      <c r="RJH203" s="23"/>
      <c r="RJI203" s="23"/>
      <c r="RJJ203" s="23"/>
      <c r="RJK203" s="23"/>
      <c r="RJL203" s="23"/>
      <c r="RJM203" s="23"/>
      <c r="RJN203" s="23"/>
      <c r="RJO203" s="23"/>
      <c r="RJP203" s="23"/>
      <c r="RJQ203" s="23"/>
      <c r="RJR203" s="23"/>
      <c r="RJS203" s="23"/>
      <c r="RJT203" s="23"/>
      <c r="RJU203" s="23"/>
      <c r="RJV203" s="23"/>
      <c r="RJW203" s="23"/>
      <c r="RJX203" s="23"/>
      <c r="RJY203" s="23"/>
      <c r="RJZ203" s="23"/>
      <c r="RKA203" s="23"/>
      <c r="RKB203" s="23"/>
      <c r="RKC203" s="23"/>
      <c r="RKD203" s="23"/>
      <c r="RKE203" s="23"/>
      <c r="RKF203" s="23"/>
      <c r="RKG203" s="23"/>
      <c r="RKH203" s="23"/>
      <c r="RKI203" s="23"/>
      <c r="RKJ203" s="23"/>
      <c r="RKK203" s="23"/>
      <c r="RKL203" s="23"/>
      <c r="RKM203" s="23"/>
      <c r="RKN203" s="23"/>
      <c r="RKO203" s="23"/>
      <c r="RKP203" s="23"/>
      <c r="RKQ203" s="23"/>
      <c r="RKR203" s="23"/>
      <c r="RKS203" s="23"/>
      <c r="RKT203" s="23"/>
      <c r="RKU203" s="23"/>
      <c r="RKV203" s="23"/>
      <c r="RKW203" s="23"/>
      <c r="RKX203" s="23"/>
      <c r="RKY203" s="23"/>
      <c r="RKZ203" s="23"/>
      <c r="RLA203" s="23"/>
      <c r="RLB203" s="23"/>
      <c r="RLC203" s="23"/>
      <c r="RLD203" s="23"/>
      <c r="RLE203" s="23"/>
      <c r="RLF203" s="23"/>
      <c r="RLG203" s="23"/>
      <c r="RLH203" s="23"/>
      <c r="RLI203" s="23"/>
      <c r="RLJ203" s="23"/>
      <c r="RLK203" s="23"/>
      <c r="RLL203" s="23"/>
      <c r="RLM203" s="23"/>
      <c r="RLN203" s="23"/>
      <c r="RLO203" s="23"/>
      <c r="RLP203" s="23"/>
      <c r="RLQ203" s="23"/>
      <c r="RLR203" s="23"/>
      <c r="RLS203" s="23"/>
      <c r="RLT203" s="23"/>
      <c r="RLU203" s="23"/>
      <c r="RLV203" s="23"/>
      <c r="RLW203" s="23"/>
      <c r="RLX203" s="23"/>
      <c r="RLY203" s="23"/>
      <c r="RLZ203" s="23"/>
      <c r="RMA203" s="23"/>
      <c r="RMB203" s="23"/>
      <c r="RMC203" s="23"/>
      <c r="RMD203" s="23"/>
      <c r="RME203" s="23"/>
      <c r="RMF203" s="23"/>
      <c r="RMG203" s="23"/>
      <c r="RMH203" s="23"/>
      <c r="RMI203" s="23"/>
      <c r="RMJ203" s="23"/>
      <c r="RMK203" s="23"/>
      <c r="RML203" s="23"/>
      <c r="RMM203" s="23"/>
      <c r="RMN203" s="23"/>
      <c r="RMO203" s="23"/>
      <c r="RMP203" s="23"/>
      <c r="RMQ203" s="23"/>
      <c r="RMR203" s="23"/>
      <c r="RMS203" s="23"/>
      <c r="RMT203" s="23"/>
      <c r="RMU203" s="23"/>
      <c r="RMV203" s="23"/>
      <c r="RMW203" s="23"/>
      <c r="RMX203" s="23"/>
      <c r="RMY203" s="23"/>
      <c r="RMZ203" s="23"/>
      <c r="RNA203" s="23"/>
      <c r="RNB203" s="23"/>
      <c r="RNC203" s="23"/>
      <c r="RND203" s="23"/>
      <c r="RNE203" s="23"/>
      <c r="RNF203" s="23"/>
      <c r="RNG203" s="23"/>
      <c r="RNH203" s="23"/>
      <c r="RNI203" s="23"/>
      <c r="RNJ203" s="23"/>
      <c r="RNK203" s="23"/>
      <c r="RNL203" s="23"/>
      <c r="RNM203" s="23"/>
      <c r="RNN203" s="23"/>
      <c r="RNO203" s="23"/>
      <c r="RNP203" s="23"/>
      <c r="RNQ203" s="23"/>
      <c r="RNR203" s="23"/>
      <c r="RNS203" s="23"/>
      <c r="RNT203" s="23"/>
      <c r="RNU203" s="23"/>
      <c r="RNV203" s="23"/>
      <c r="RNW203" s="23"/>
      <c r="RNX203" s="23"/>
      <c r="RNY203" s="23"/>
      <c r="RNZ203" s="23"/>
      <c r="ROA203" s="23"/>
      <c r="ROB203" s="23"/>
      <c r="ROC203" s="23"/>
      <c r="ROD203" s="23"/>
      <c r="ROE203" s="23"/>
      <c r="ROF203" s="23"/>
      <c r="ROG203" s="23"/>
      <c r="ROH203" s="23"/>
      <c r="ROI203" s="23"/>
      <c r="ROJ203" s="23"/>
      <c r="ROK203" s="23"/>
      <c r="ROL203" s="23"/>
      <c r="ROM203" s="23"/>
      <c r="RON203" s="23"/>
      <c r="ROO203" s="23"/>
      <c r="ROP203" s="23"/>
      <c r="ROQ203" s="23"/>
      <c r="ROR203" s="23"/>
      <c r="ROS203" s="23"/>
      <c r="ROT203" s="23"/>
      <c r="ROU203" s="23"/>
      <c r="ROV203" s="23"/>
      <c r="ROW203" s="23"/>
      <c r="ROX203" s="23"/>
      <c r="ROY203" s="23"/>
      <c r="ROZ203" s="23"/>
      <c r="RPA203" s="23"/>
      <c r="RPB203" s="23"/>
      <c r="RPC203" s="23"/>
      <c r="RPD203" s="23"/>
      <c r="RPE203" s="23"/>
      <c r="RPF203" s="23"/>
      <c r="RPG203" s="23"/>
      <c r="RPH203" s="23"/>
      <c r="RPI203" s="23"/>
      <c r="RPJ203" s="23"/>
      <c r="RPK203" s="23"/>
      <c r="RPL203" s="23"/>
      <c r="RPM203" s="23"/>
      <c r="RPN203" s="23"/>
      <c r="RPO203" s="23"/>
      <c r="RPP203" s="23"/>
      <c r="RPQ203" s="23"/>
      <c r="RPR203" s="23"/>
      <c r="RPS203" s="23"/>
      <c r="RPT203" s="23"/>
      <c r="RPU203" s="23"/>
      <c r="RPV203" s="23"/>
      <c r="RPW203" s="23"/>
      <c r="RPX203" s="23"/>
      <c r="RPY203" s="23"/>
      <c r="RPZ203" s="23"/>
      <c r="RQA203" s="23"/>
      <c r="RQB203" s="23"/>
      <c r="RQC203" s="23"/>
      <c r="RQD203" s="23"/>
      <c r="RQE203" s="23"/>
      <c r="RQF203" s="23"/>
      <c r="RQG203" s="23"/>
      <c r="RQH203" s="23"/>
      <c r="RQI203" s="23"/>
      <c r="RQJ203" s="23"/>
      <c r="RQK203" s="23"/>
      <c r="RQL203" s="23"/>
      <c r="RQM203" s="23"/>
      <c r="RQN203" s="23"/>
      <c r="RQO203" s="23"/>
      <c r="RQP203" s="23"/>
      <c r="RQQ203" s="23"/>
      <c r="RQR203" s="23"/>
      <c r="RQS203" s="23"/>
      <c r="RQT203" s="23"/>
      <c r="RQU203" s="23"/>
      <c r="RQV203" s="23"/>
      <c r="RQW203" s="23"/>
      <c r="RQX203" s="23"/>
      <c r="RQY203" s="23"/>
      <c r="RQZ203" s="23"/>
      <c r="RRA203" s="23"/>
      <c r="RRB203" s="23"/>
      <c r="RRC203" s="23"/>
      <c r="RRD203" s="23"/>
      <c r="RRE203" s="23"/>
      <c r="RRF203" s="23"/>
      <c r="RRG203" s="23"/>
      <c r="RRH203" s="23"/>
      <c r="RRI203" s="23"/>
      <c r="RRJ203" s="23"/>
      <c r="RRK203" s="23"/>
      <c r="RRL203" s="23"/>
      <c r="RRM203" s="23"/>
      <c r="RRN203" s="23"/>
      <c r="RRO203" s="23"/>
      <c r="RRP203" s="23"/>
      <c r="RRQ203" s="23"/>
      <c r="RRR203" s="23"/>
      <c r="RRS203" s="23"/>
      <c r="RRT203" s="23"/>
      <c r="RRU203" s="23"/>
      <c r="RRV203" s="23"/>
      <c r="RRW203" s="23"/>
      <c r="RRX203" s="23"/>
      <c r="RRY203" s="23"/>
      <c r="RRZ203" s="23"/>
      <c r="RSA203" s="23"/>
      <c r="RSB203" s="23"/>
      <c r="RSC203" s="23"/>
      <c r="RSD203" s="23"/>
      <c r="RSE203" s="23"/>
      <c r="RSF203" s="23"/>
      <c r="RSG203" s="23"/>
      <c r="RSH203" s="23"/>
      <c r="RSI203" s="23"/>
      <c r="RSJ203" s="23"/>
      <c r="RSK203" s="23"/>
      <c r="RSL203" s="23"/>
      <c r="RSM203" s="23"/>
      <c r="RSN203" s="23"/>
      <c r="RSO203" s="23"/>
      <c r="RSP203" s="23"/>
      <c r="RSQ203" s="23"/>
      <c r="RSR203" s="23"/>
      <c r="RSS203" s="23"/>
      <c r="RST203" s="23"/>
      <c r="RSU203" s="23"/>
      <c r="RSV203" s="23"/>
      <c r="RSW203" s="23"/>
      <c r="RSX203" s="23"/>
      <c r="RSY203" s="23"/>
      <c r="RSZ203" s="23"/>
      <c r="RTA203" s="23"/>
      <c r="RTB203" s="23"/>
      <c r="RTC203" s="23"/>
      <c r="RTD203" s="23"/>
      <c r="RTE203" s="23"/>
      <c r="RTF203" s="23"/>
      <c r="RTG203" s="23"/>
      <c r="RTH203" s="23"/>
      <c r="RTI203" s="23"/>
      <c r="RTJ203" s="23"/>
      <c r="RTK203" s="23"/>
      <c r="RTL203" s="23"/>
      <c r="RTM203" s="23"/>
      <c r="RTN203" s="23"/>
      <c r="RTO203" s="23"/>
      <c r="RTP203" s="23"/>
      <c r="RTQ203" s="23"/>
      <c r="RTR203" s="23"/>
      <c r="RTS203" s="23"/>
      <c r="RTT203" s="23"/>
      <c r="RTU203" s="23"/>
      <c r="RTV203" s="23"/>
      <c r="RTW203" s="23"/>
      <c r="RTX203" s="23"/>
      <c r="RTY203" s="23"/>
      <c r="RTZ203" s="23"/>
      <c r="RUA203" s="23"/>
      <c r="RUB203" s="23"/>
      <c r="RUC203" s="23"/>
      <c r="RUD203" s="23"/>
      <c r="RUE203" s="23"/>
      <c r="RUF203" s="23"/>
      <c r="RUG203" s="23"/>
      <c r="RUH203" s="23"/>
      <c r="RUI203" s="23"/>
      <c r="RUJ203" s="23"/>
      <c r="RUK203" s="23"/>
      <c r="RUL203" s="23"/>
      <c r="RUM203" s="23"/>
      <c r="RUN203" s="23"/>
      <c r="RUO203" s="23"/>
      <c r="RUP203" s="23"/>
      <c r="RUQ203" s="23"/>
      <c r="RUR203" s="23"/>
      <c r="RUS203" s="23"/>
      <c r="RUT203" s="23"/>
      <c r="RUU203" s="23"/>
      <c r="RUV203" s="23"/>
      <c r="RUW203" s="23"/>
      <c r="RUX203" s="23"/>
      <c r="RUY203" s="23"/>
      <c r="RUZ203" s="23"/>
      <c r="RVA203" s="23"/>
      <c r="RVB203" s="23"/>
      <c r="RVC203" s="23"/>
      <c r="RVD203" s="23"/>
      <c r="RVE203" s="23"/>
      <c r="RVF203" s="23"/>
      <c r="RVG203" s="23"/>
      <c r="RVH203" s="23"/>
      <c r="RVI203" s="23"/>
      <c r="RVJ203" s="23"/>
      <c r="RVK203" s="23"/>
      <c r="RVL203" s="23"/>
      <c r="RVM203" s="23"/>
      <c r="RVN203" s="23"/>
      <c r="RVO203" s="23"/>
      <c r="RVP203" s="23"/>
      <c r="RVQ203" s="23"/>
      <c r="RVR203" s="23"/>
      <c r="RVS203" s="23"/>
      <c r="RVT203" s="23"/>
      <c r="RVU203" s="23"/>
      <c r="RVV203" s="23"/>
      <c r="RVW203" s="23"/>
      <c r="RVX203" s="23"/>
      <c r="RVY203" s="23"/>
      <c r="RVZ203" s="23"/>
      <c r="RWA203" s="23"/>
      <c r="RWB203" s="23"/>
      <c r="RWC203" s="23"/>
      <c r="RWD203" s="23"/>
      <c r="RWE203" s="23"/>
      <c r="RWF203" s="23"/>
      <c r="RWG203" s="23"/>
      <c r="RWH203" s="23"/>
      <c r="RWI203" s="23"/>
      <c r="RWJ203" s="23"/>
      <c r="RWK203" s="23"/>
      <c r="RWL203" s="23"/>
      <c r="RWM203" s="23"/>
      <c r="RWN203" s="23"/>
      <c r="RWO203" s="23"/>
      <c r="RWP203" s="23"/>
      <c r="RWQ203" s="23"/>
      <c r="RWR203" s="23"/>
      <c r="RWS203" s="23"/>
      <c r="RWT203" s="23"/>
      <c r="RWU203" s="23"/>
      <c r="RWV203" s="23"/>
      <c r="RWW203" s="23"/>
      <c r="RWX203" s="23"/>
      <c r="RWY203" s="23"/>
      <c r="RWZ203" s="23"/>
      <c r="RXA203" s="23"/>
      <c r="RXB203" s="23"/>
      <c r="RXC203" s="23"/>
      <c r="RXD203" s="23"/>
      <c r="RXE203" s="23"/>
      <c r="RXF203" s="23"/>
      <c r="RXG203" s="23"/>
      <c r="RXH203" s="23"/>
      <c r="RXI203" s="23"/>
      <c r="RXJ203" s="23"/>
      <c r="RXK203" s="23"/>
      <c r="RXL203" s="23"/>
      <c r="RXM203" s="23"/>
      <c r="RXN203" s="23"/>
      <c r="RXO203" s="23"/>
      <c r="RXP203" s="23"/>
      <c r="RXQ203" s="23"/>
      <c r="RXR203" s="23"/>
      <c r="RXS203" s="23"/>
      <c r="RXT203" s="23"/>
      <c r="RXU203" s="23"/>
      <c r="RXV203" s="23"/>
      <c r="RXW203" s="23"/>
      <c r="RXX203" s="23"/>
      <c r="RXY203" s="23"/>
      <c r="RXZ203" s="23"/>
      <c r="RYA203" s="23"/>
      <c r="RYB203" s="23"/>
      <c r="RYC203" s="23"/>
      <c r="RYD203" s="23"/>
      <c r="RYE203" s="23"/>
      <c r="RYF203" s="23"/>
      <c r="RYG203" s="23"/>
      <c r="RYH203" s="23"/>
      <c r="RYI203" s="23"/>
      <c r="RYJ203" s="23"/>
      <c r="RYK203" s="23"/>
      <c r="RYL203" s="23"/>
      <c r="RYM203" s="23"/>
      <c r="RYN203" s="23"/>
      <c r="RYO203" s="23"/>
      <c r="RYP203" s="23"/>
      <c r="RYQ203" s="23"/>
      <c r="RYR203" s="23"/>
      <c r="RYS203" s="23"/>
      <c r="RYT203" s="23"/>
      <c r="RYU203" s="23"/>
      <c r="RYV203" s="23"/>
      <c r="RYW203" s="23"/>
      <c r="RYX203" s="23"/>
      <c r="RYY203" s="23"/>
      <c r="RYZ203" s="23"/>
      <c r="RZA203" s="23"/>
      <c r="RZB203" s="23"/>
      <c r="RZC203" s="23"/>
      <c r="RZD203" s="23"/>
      <c r="RZE203" s="23"/>
      <c r="RZF203" s="23"/>
      <c r="RZG203" s="23"/>
      <c r="RZH203" s="23"/>
      <c r="RZI203" s="23"/>
      <c r="RZJ203" s="23"/>
      <c r="RZK203" s="23"/>
      <c r="RZL203" s="23"/>
      <c r="RZM203" s="23"/>
      <c r="RZN203" s="23"/>
      <c r="RZO203" s="23"/>
      <c r="RZP203" s="23"/>
      <c r="RZQ203" s="23"/>
      <c r="RZR203" s="23"/>
      <c r="RZS203" s="23"/>
      <c r="RZT203" s="23"/>
      <c r="RZU203" s="23"/>
      <c r="RZV203" s="23"/>
      <c r="RZW203" s="23"/>
      <c r="RZX203" s="23"/>
      <c r="RZY203" s="23"/>
      <c r="RZZ203" s="23"/>
      <c r="SAA203" s="23"/>
      <c r="SAB203" s="23"/>
      <c r="SAC203" s="23"/>
      <c r="SAD203" s="23"/>
      <c r="SAE203" s="23"/>
      <c r="SAF203" s="23"/>
      <c r="SAG203" s="23"/>
      <c r="SAH203" s="23"/>
      <c r="SAI203" s="23"/>
      <c r="SAJ203" s="23"/>
      <c r="SAK203" s="23"/>
      <c r="SAL203" s="23"/>
      <c r="SAM203" s="23"/>
      <c r="SAN203" s="23"/>
      <c r="SAO203" s="23"/>
      <c r="SAP203" s="23"/>
      <c r="SAQ203" s="23"/>
      <c r="SAR203" s="23"/>
      <c r="SAS203" s="23"/>
      <c r="SAT203" s="23"/>
      <c r="SAU203" s="23"/>
      <c r="SAV203" s="23"/>
      <c r="SAW203" s="23"/>
      <c r="SAX203" s="23"/>
      <c r="SAY203" s="23"/>
      <c r="SAZ203" s="23"/>
      <c r="SBA203" s="23"/>
      <c r="SBB203" s="23"/>
      <c r="SBC203" s="23"/>
      <c r="SBD203" s="23"/>
      <c r="SBE203" s="23"/>
      <c r="SBF203" s="23"/>
      <c r="SBG203" s="23"/>
      <c r="SBH203" s="23"/>
      <c r="SBI203" s="23"/>
      <c r="SBJ203" s="23"/>
      <c r="SBK203" s="23"/>
      <c r="SBL203" s="23"/>
      <c r="SBM203" s="23"/>
      <c r="SBN203" s="23"/>
      <c r="SBO203" s="23"/>
      <c r="SBP203" s="23"/>
      <c r="SBQ203" s="23"/>
      <c r="SBR203" s="23"/>
      <c r="SBS203" s="23"/>
      <c r="SBT203" s="23"/>
      <c r="SBU203" s="23"/>
      <c r="SBV203" s="23"/>
      <c r="SBW203" s="23"/>
      <c r="SBX203" s="23"/>
      <c r="SBY203" s="23"/>
      <c r="SBZ203" s="23"/>
      <c r="SCA203" s="23"/>
      <c r="SCB203" s="23"/>
      <c r="SCC203" s="23"/>
      <c r="SCD203" s="23"/>
      <c r="SCE203" s="23"/>
      <c r="SCF203" s="23"/>
      <c r="SCG203" s="23"/>
      <c r="SCH203" s="23"/>
      <c r="SCI203" s="23"/>
      <c r="SCJ203" s="23"/>
      <c r="SCK203" s="23"/>
      <c r="SCL203" s="23"/>
      <c r="SCM203" s="23"/>
      <c r="SCN203" s="23"/>
      <c r="SCO203" s="23"/>
      <c r="SCP203" s="23"/>
      <c r="SCQ203" s="23"/>
      <c r="SCR203" s="23"/>
      <c r="SCS203" s="23"/>
      <c r="SCT203" s="23"/>
      <c r="SCU203" s="23"/>
      <c r="SCV203" s="23"/>
      <c r="SCW203" s="23"/>
      <c r="SCX203" s="23"/>
      <c r="SCY203" s="23"/>
      <c r="SCZ203" s="23"/>
      <c r="SDA203" s="23"/>
      <c r="SDB203" s="23"/>
      <c r="SDC203" s="23"/>
      <c r="SDD203" s="23"/>
      <c r="SDE203" s="23"/>
      <c r="SDF203" s="23"/>
      <c r="SDG203" s="23"/>
      <c r="SDH203" s="23"/>
      <c r="SDI203" s="23"/>
      <c r="SDJ203" s="23"/>
      <c r="SDK203" s="23"/>
      <c r="SDL203" s="23"/>
      <c r="SDM203" s="23"/>
      <c r="SDN203" s="23"/>
      <c r="SDO203" s="23"/>
      <c r="SDP203" s="23"/>
      <c r="SDQ203" s="23"/>
      <c r="SDR203" s="23"/>
      <c r="SDS203" s="23"/>
      <c r="SDT203" s="23"/>
      <c r="SDU203" s="23"/>
      <c r="SDV203" s="23"/>
      <c r="SDW203" s="23"/>
      <c r="SDX203" s="23"/>
      <c r="SDY203" s="23"/>
      <c r="SDZ203" s="23"/>
      <c r="SEA203" s="23"/>
      <c r="SEB203" s="23"/>
      <c r="SEC203" s="23"/>
      <c r="SED203" s="23"/>
      <c r="SEE203" s="23"/>
      <c r="SEF203" s="23"/>
      <c r="SEG203" s="23"/>
      <c r="SEH203" s="23"/>
      <c r="SEI203" s="23"/>
      <c r="SEJ203" s="23"/>
      <c r="SEK203" s="23"/>
      <c r="SEL203" s="23"/>
      <c r="SEM203" s="23"/>
      <c r="SEN203" s="23"/>
      <c r="SEO203" s="23"/>
      <c r="SEP203" s="23"/>
      <c r="SEQ203" s="23"/>
      <c r="SER203" s="23"/>
      <c r="SES203" s="23"/>
      <c r="SET203" s="23"/>
      <c r="SEU203" s="23"/>
      <c r="SEV203" s="23"/>
      <c r="SEW203" s="23"/>
      <c r="SEX203" s="23"/>
      <c r="SEY203" s="23"/>
      <c r="SEZ203" s="23"/>
      <c r="SFA203" s="23"/>
      <c r="SFB203" s="23"/>
      <c r="SFC203" s="23"/>
      <c r="SFD203" s="23"/>
      <c r="SFE203" s="23"/>
      <c r="SFF203" s="23"/>
      <c r="SFG203" s="23"/>
      <c r="SFH203" s="23"/>
      <c r="SFI203" s="23"/>
      <c r="SFJ203" s="23"/>
      <c r="SFK203" s="23"/>
      <c r="SFL203" s="23"/>
      <c r="SFM203" s="23"/>
      <c r="SFN203" s="23"/>
      <c r="SFO203" s="23"/>
      <c r="SFP203" s="23"/>
      <c r="SFQ203" s="23"/>
      <c r="SFR203" s="23"/>
      <c r="SFS203" s="23"/>
      <c r="SFT203" s="23"/>
      <c r="SFU203" s="23"/>
      <c r="SFV203" s="23"/>
      <c r="SFW203" s="23"/>
      <c r="SFX203" s="23"/>
      <c r="SFY203" s="23"/>
      <c r="SFZ203" s="23"/>
      <c r="SGA203" s="23"/>
      <c r="SGB203" s="23"/>
      <c r="SGC203" s="23"/>
      <c r="SGD203" s="23"/>
      <c r="SGE203" s="23"/>
      <c r="SGF203" s="23"/>
      <c r="SGG203" s="23"/>
      <c r="SGH203" s="23"/>
      <c r="SGI203" s="23"/>
      <c r="SGJ203" s="23"/>
      <c r="SGK203" s="23"/>
      <c r="SGL203" s="23"/>
      <c r="SGM203" s="23"/>
      <c r="SGN203" s="23"/>
      <c r="SGO203" s="23"/>
      <c r="SGP203" s="23"/>
      <c r="SGQ203" s="23"/>
      <c r="SGR203" s="23"/>
      <c r="SGS203" s="23"/>
      <c r="SGT203" s="23"/>
      <c r="SGU203" s="23"/>
      <c r="SGV203" s="23"/>
      <c r="SGW203" s="23"/>
      <c r="SGX203" s="23"/>
      <c r="SGY203" s="23"/>
      <c r="SGZ203" s="23"/>
      <c r="SHA203" s="23"/>
      <c r="SHB203" s="23"/>
      <c r="SHC203" s="23"/>
      <c r="SHD203" s="23"/>
      <c r="SHE203" s="23"/>
      <c r="SHF203" s="23"/>
      <c r="SHG203" s="23"/>
      <c r="SHH203" s="23"/>
      <c r="SHI203" s="23"/>
      <c r="SHJ203" s="23"/>
      <c r="SHK203" s="23"/>
      <c r="SHL203" s="23"/>
      <c r="SHM203" s="23"/>
      <c r="SHN203" s="23"/>
      <c r="SHO203" s="23"/>
      <c r="SHP203" s="23"/>
      <c r="SHQ203" s="23"/>
      <c r="SHR203" s="23"/>
      <c r="SHS203" s="23"/>
      <c r="SHT203" s="23"/>
      <c r="SHU203" s="23"/>
      <c r="SHV203" s="23"/>
      <c r="SHW203" s="23"/>
      <c r="SHX203" s="23"/>
      <c r="SHY203" s="23"/>
      <c r="SHZ203" s="23"/>
      <c r="SIA203" s="23"/>
      <c r="SIB203" s="23"/>
      <c r="SIC203" s="23"/>
      <c r="SID203" s="23"/>
      <c r="SIE203" s="23"/>
      <c r="SIF203" s="23"/>
      <c r="SIG203" s="23"/>
      <c r="SIH203" s="23"/>
      <c r="SII203" s="23"/>
      <c r="SIJ203" s="23"/>
      <c r="SIK203" s="23"/>
      <c r="SIL203" s="23"/>
      <c r="SIM203" s="23"/>
      <c r="SIN203" s="23"/>
      <c r="SIO203" s="23"/>
      <c r="SIP203" s="23"/>
      <c r="SIQ203" s="23"/>
      <c r="SIR203" s="23"/>
      <c r="SIS203" s="23"/>
      <c r="SIT203" s="23"/>
      <c r="SIU203" s="23"/>
      <c r="SIV203" s="23"/>
      <c r="SIW203" s="23"/>
      <c r="SIX203" s="23"/>
      <c r="SIY203" s="23"/>
      <c r="SIZ203" s="23"/>
      <c r="SJA203" s="23"/>
      <c r="SJB203" s="23"/>
      <c r="SJC203" s="23"/>
      <c r="SJD203" s="23"/>
      <c r="SJE203" s="23"/>
      <c r="SJF203" s="23"/>
      <c r="SJG203" s="23"/>
      <c r="SJH203" s="23"/>
      <c r="SJI203" s="23"/>
      <c r="SJJ203" s="23"/>
      <c r="SJK203" s="23"/>
      <c r="SJL203" s="23"/>
      <c r="SJM203" s="23"/>
      <c r="SJN203" s="23"/>
      <c r="SJO203" s="23"/>
      <c r="SJP203" s="23"/>
      <c r="SJQ203" s="23"/>
      <c r="SJR203" s="23"/>
      <c r="SJS203" s="23"/>
      <c r="SJT203" s="23"/>
      <c r="SJU203" s="23"/>
      <c r="SJV203" s="23"/>
      <c r="SJW203" s="23"/>
      <c r="SJX203" s="23"/>
      <c r="SJY203" s="23"/>
      <c r="SJZ203" s="23"/>
      <c r="SKA203" s="23"/>
      <c r="SKB203" s="23"/>
      <c r="SKC203" s="23"/>
      <c r="SKD203" s="23"/>
      <c r="SKE203" s="23"/>
      <c r="SKF203" s="23"/>
      <c r="SKG203" s="23"/>
      <c r="SKH203" s="23"/>
      <c r="SKI203" s="23"/>
      <c r="SKJ203" s="23"/>
      <c r="SKK203" s="23"/>
      <c r="SKL203" s="23"/>
      <c r="SKM203" s="23"/>
      <c r="SKN203" s="23"/>
      <c r="SKO203" s="23"/>
      <c r="SKP203" s="23"/>
      <c r="SKQ203" s="23"/>
      <c r="SKR203" s="23"/>
      <c r="SKS203" s="23"/>
      <c r="SKT203" s="23"/>
      <c r="SKU203" s="23"/>
      <c r="SKV203" s="23"/>
      <c r="SKW203" s="23"/>
      <c r="SKX203" s="23"/>
      <c r="SKY203" s="23"/>
      <c r="SKZ203" s="23"/>
      <c r="SLA203" s="23"/>
      <c r="SLB203" s="23"/>
      <c r="SLC203" s="23"/>
      <c r="SLD203" s="23"/>
      <c r="SLE203" s="23"/>
      <c r="SLF203" s="23"/>
      <c r="SLG203" s="23"/>
      <c r="SLH203" s="23"/>
      <c r="SLI203" s="23"/>
      <c r="SLJ203" s="23"/>
      <c r="SLK203" s="23"/>
      <c r="SLL203" s="23"/>
      <c r="SLM203" s="23"/>
      <c r="SLN203" s="23"/>
      <c r="SLO203" s="23"/>
      <c r="SLP203" s="23"/>
      <c r="SLQ203" s="23"/>
      <c r="SLR203" s="23"/>
      <c r="SLS203" s="23"/>
      <c r="SLT203" s="23"/>
      <c r="SLU203" s="23"/>
      <c r="SLV203" s="23"/>
      <c r="SLW203" s="23"/>
      <c r="SLX203" s="23"/>
      <c r="SLY203" s="23"/>
      <c r="SLZ203" s="23"/>
      <c r="SMA203" s="23"/>
      <c r="SMB203" s="23"/>
      <c r="SMC203" s="23"/>
      <c r="SMD203" s="23"/>
      <c r="SME203" s="23"/>
      <c r="SMF203" s="23"/>
      <c r="SMG203" s="23"/>
      <c r="SMH203" s="23"/>
      <c r="SMI203" s="23"/>
      <c r="SMJ203" s="23"/>
      <c r="SMK203" s="23"/>
      <c r="SML203" s="23"/>
      <c r="SMM203" s="23"/>
      <c r="SMN203" s="23"/>
      <c r="SMO203" s="23"/>
      <c r="SMP203" s="23"/>
      <c r="SMQ203" s="23"/>
      <c r="SMR203" s="23"/>
      <c r="SMS203" s="23"/>
      <c r="SMT203" s="23"/>
      <c r="SMU203" s="23"/>
      <c r="SMV203" s="23"/>
      <c r="SMW203" s="23"/>
      <c r="SMX203" s="23"/>
      <c r="SMY203" s="23"/>
      <c r="SMZ203" s="23"/>
      <c r="SNA203" s="23"/>
      <c r="SNB203" s="23"/>
      <c r="SNC203" s="23"/>
      <c r="SND203" s="23"/>
      <c r="SNE203" s="23"/>
      <c r="SNF203" s="23"/>
      <c r="SNG203" s="23"/>
      <c r="SNH203" s="23"/>
      <c r="SNI203" s="23"/>
      <c r="SNJ203" s="23"/>
      <c r="SNK203" s="23"/>
      <c r="SNL203" s="23"/>
      <c r="SNM203" s="23"/>
      <c r="SNN203" s="23"/>
      <c r="SNO203" s="23"/>
      <c r="SNP203" s="23"/>
      <c r="SNQ203" s="23"/>
      <c r="SNR203" s="23"/>
      <c r="SNS203" s="23"/>
      <c r="SNT203" s="23"/>
      <c r="SNU203" s="23"/>
      <c r="SNV203" s="23"/>
      <c r="SNW203" s="23"/>
      <c r="SNX203" s="23"/>
      <c r="SNY203" s="23"/>
      <c r="SNZ203" s="23"/>
      <c r="SOA203" s="23"/>
      <c r="SOB203" s="23"/>
      <c r="SOC203" s="23"/>
      <c r="SOD203" s="23"/>
      <c r="SOE203" s="23"/>
      <c r="SOF203" s="23"/>
      <c r="SOG203" s="23"/>
      <c r="SOH203" s="23"/>
      <c r="SOI203" s="23"/>
      <c r="SOJ203" s="23"/>
      <c r="SOK203" s="23"/>
      <c r="SOL203" s="23"/>
      <c r="SOM203" s="23"/>
      <c r="SON203" s="23"/>
      <c r="SOO203" s="23"/>
      <c r="SOP203" s="23"/>
      <c r="SOQ203" s="23"/>
      <c r="SOR203" s="23"/>
      <c r="SOS203" s="23"/>
      <c r="SOT203" s="23"/>
      <c r="SOU203" s="23"/>
      <c r="SOV203" s="23"/>
      <c r="SOW203" s="23"/>
      <c r="SOX203" s="23"/>
      <c r="SOY203" s="23"/>
      <c r="SOZ203" s="23"/>
      <c r="SPA203" s="23"/>
      <c r="SPB203" s="23"/>
      <c r="SPC203" s="23"/>
      <c r="SPD203" s="23"/>
      <c r="SPE203" s="23"/>
      <c r="SPF203" s="23"/>
      <c r="SPG203" s="23"/>
      <c r="SPH203" s="23"/>
      <c r="SPI203" s="23"/>
      <c r="SPJ203" s="23"/>
      <c r="SPK203" s="23"/>
      <c r="SPL203" s="23"/>
      <c r="SPM203" s="23"/>
      <c r="SPN203" s="23"/>
      <c r="SPO203" s="23"/>
      <c r="SPP203" s="23"/>
      <c r="SPQ203" s="23"/>
      <c r="SPR203" s="23"/>
      <c r="SPS203" s="23"/>
      <c r="SPT203" s="23"/>
      <c r="SPU203" s="23"/>
      <c r="SPV203" s="23"/>
      <c r="SPW203" s="23"/>
      <c r="SPX203" s="23"/>
      <c r="SPY203" s="23"/>
      <c r="SPZ203" s="23"/>
      <c r="SQA203" s="23"/>
      <c r="SQB203" s="23"/>
      <c r="SQC203" s="23"/>
      <c r="SQD203" s="23"/>
      <c r="SQE203" s="23"/>
      <c r="SQF203" s="23"/>
      <c r="SQG203" s="23"/>
      <c r="SQH203" s="23"/>
      <c r="SQI203" s="23"/>
      <c r="SQJ203" s="23"/>
      <c r="SQK203" s="23"/>
      <c r="SQL203" s="23"/>
      <c r="SQM203" s="23"/>
      <c r="SQN203" s="23"/>
      <c r="SQO203" s="23"/>
      <c r="SQP203" s="23"/>
      <c r="SQQ203" s="23"/>
      <c r="SQR203" s="23"/>
      <c r="SQS203" s="23"/>
      <c r="SQT203" s="23"/>
      <c r="SQU203" s="23"/>
      <c r="SQV203" s="23"/>
      <c r="SQW203" s="23"/>
      <c r="SQX203" s="23"/>
      <c r="SQY203" s="23"/>
      <c r="SQZ203" s="23"/>
      <c r="SRA203" s="23"/>
      <c r="SRB203" s="23"/>
      <c r="SRC203" s="23"/>
      <c r="SRD203" s="23"/>
      <c r="SRE203" s="23"/>
      <c r="SRF203" s="23"/>
      <c r="SRG203" s="23"/>
      <c r="SRH203" s="23"/>
      <c r="SRI203" s="23"/>
      <c r="SRJ203" s="23"/>
      <c r="SRK203" s="23"/>
      <c r="SRL203" s="23"/>
      <c r="SRM203" s="23"/>
      <c r="SRN203" s="23"/>
      <c r="SRO203" s="23"/>
      <c r="SRP203" s="23"/>
      <c r="SRQ203" s="23"/>
      <c r="SRR203" s="23"/>
      <c r="SRS203" s="23"/>
      <c r="SRT203" s="23"/>
      <c r="SRU203" s="23"/>
      <c r="SRV203" s="23"/>
      <c r="SRW203" s="23"/>
      <c r="SRX203" s="23"/>
      <c r="SRY203" s="23"/>
      <c r="SRZ203" s="23"/>
      <c r="SSA203" s="23"/>
      <c r="SSB203" s="23"/>
      <c r="SSC203" s="23"/>
      <c r="SSD203" s="23"/>
      <c r="SSE203" s="23"/>
      <c r="SSF203" s="23"/>
      <c r="SSG203" s="23"/>
      <c r="SSH203" s="23"/>
      <c r="SSI203" s="23"/>
      <c r="SSJ203" s="23"/>
      <c r="SSK203" s="23"/>
      <c r="SSL203" s="23"/>
      <c r="SSM203" s="23"/>
      <c r="SSN203" s="23"/>
      <c r="SSO203" s="23"/>
      <c r="SSP203" s="23"/>
      <c r="SSQ203" s="23"/>
      <c r="SSR203" s="23"/>
      <c r="SSS203" s="23"/>
      <c r="SST203" s="23"/>
      <c r="SSU203" s="23"/>
      <c r="SSV203" s="23"/>
      <c r="SSW203" s="23"/>
      <c r="SSX203" s="23"/>
      <c r="SSY203" s="23"/>
      <c r="SSZ203" s="23"/>
      <c r="STA203" s="23"/>
      <c r="STB203" s="23"/>
      <c r="STC203" s="23"/>
      <c r="STD203" s="23"/>
      <c r="STE203" s="23"/>
      <c r="STF203" s="23"/>
      <c r="STG203" s="23"/>
      <c r="STH203" s="23"/>
      <c r="STI203" s="23"/>
      <c r="STJ203" s="23"/>
      <c r="STK203" s="23"/>
      <c r="STL203" s="23"/>
      <c r="STM203" s="23"/>
      <c r="STN203" s="23"/>
      <c r="STO203" s="23"/>
      <c r="STP203" s="23"/>
      <c r="STQ203" s="23"/>
      <c r="STR203" s="23"/>
      <c r="STS203" s="23"/>
      <c r="STT203" s="23"/>
      <c r="STU203" s="23"/>
      <c r="STV203" s="23"/>
      <c r="STW203" s="23"/>
      <c r="STX203" s="23"/>
      <c r="STY203" s="23"/>
      <c r="STZ203" s="23"/>
      <c r="SUA203" s="23"/>
      <c r="SUB203" s="23"/>
      <c r="SUC203" s="23"/>
      <c r="SUD203" s="23"/>
      <c r="SUE203" s="23"/>
      <c r="SUF203" s="23"/>
      <c r="SUG203" s="23"/>
      <c r="SUH203" s="23"/>
      <c r="SUI203" s="23"/>
      <c r="SUJ203" s="23"/>
      <c r="SUK203" s="23"/>
      <c r="SUL203" s="23"/>
      <c r="SUM203" s="23"/>
      <c r="SUN203" s="23"/>
      <c r="SUO203" s="23"/>
      <c r="SUP203" s="23"/>
      <c r="SUQ203" s="23"/>
      <c r="SUR203" s="23"/>
      <c r="SUS203" s="23"/>
      <c r="SUT203" s="23"/>
      <c r="SUU203" s="23"/>
      <c r="SUV203" s="23"/>
      <c r="SUW203" s="23"/>
      <c r="SUX203" s="23"/>
      <c r="SUY203" s="23"/>
      <c r="SUZ203" s="23"/>
      <c r="SVA203" s="23"/>
      <c r="SVB203" s="23"/>
      <c r="SVC203" s="23"/>
      <c r="SVD203" s="23"/>
      <c r="SVE203" s="23"/>
      <c r="SVF203" s="23"/>
      <c r="SVG203" s="23"/>
      <c r="SVH203" s="23"/>
      <c r="SVI203" s="23"/>
      <c r="SVJ203" s="23"/>
      <c r="SVK203" s="23"/>
      <c r="SVL203" s="23"/>
      <c r="SVM203" s="23"/>
      <c r="SVN203" s="23"/>
      <c r="SVO203" s="23"/>
      <c r="SVP203" s="23"/>
      <c r="SVQ203" s="23"/>
      <c r="SVR203" s="23"/>
      <c r="SVS203" s="23"/>
      <c r="SVT203" s="23"/>
      <c r="SVU203" s="23"/>
      <c r="SVV203" s="23"/>
      <c r="SVW203" s="23"/>
      <c r="SVX203" s="23"/>
      <c r="SVY203" s="23"/>
      <c r="SVZ203" s="23"/>
      <c r="SWA203" s="23"/>
      <c r="SWB203" s="23"/>
      <c r="SWC203" s="23"/>
      <c r="SWD203" s="23"/>
      <c r="SWE203" s="23"/>
      <c r="SWF203" s="23"/>
      <c r="SWG203" s="23"/>
      <c r="SWH203" s="23"/>
      <c r="SWI203" s="23"/>
      <c r="SWJ203" s="23"/>
      <c r="SWK203" s="23"/>
      <c r="SWL203" s="23"/>
      <c r="SWM203" s="23"/>
      <c r="SWN203" s="23"/>
      <c r="SWO203" s="23"/>
      <c r="SWP203" s="23"/>
      <c r="SWQ203" s="23"/>
      <c r="SWR203" s="23"/>
      <c r="SWS203" s="23"/>
      <c r="SWT203" s="23"/>
      <c r="SWU203" s="23"/>
      <c r="SWV203" s="23"/>
      <c r="SWW203" s="23"/>
      <c r="SWX203" s="23"/>
      <c r="SWY203" s="23"/>
      <c r="SWZ203" s="23"/>
      <c r="SXA203" s="23"/>
      <c r="SXB203" s="23"/>
      <c r="SXC203" s="23"/>
      <c r="SXD203" s="23"/>
      <c r="SXE203" s="23"/>
      <c r="SXF203" s="23"/>
      <c r="SXG203" s="23"/>
      <c r="SXH203" s="23"/>
      <c r="SXI203" s="23"/>
      <c r="SXJ203" s="23"/>
      <c r="SXK203" s="23"/>
      <c r="SXL203" s="23"/>
      <c r="SXM203" s="23"/>
      <c r="SXN203" s="23"/>
      <c r="SXO203" s="23"/>
      <c r="SXP203" s="23"/>
      <c r="SXQ203" s="23"/>
      <c r="SXR203" s="23"/>
      <c r="SXS203" s="23"/>
      <c r="SXT203" s="23"/>
      <c r="SXU203" s="23"/>
      <c r="SXV203" s="23"/>
      <c r="SXW203" s="23"/>
      <c r="SXX203" s="23"/>
      <c r="SXY203" s="23"/>
      <c r="SXZ203" s="23"/>
      <c r="SYA203" s="23"/>
      <c r="SYB203" s="23"/>
      <c r="SYC203" s="23"/>
      <c r="SYD203" s="23"/>
      <c r="SYE203" s="23"/>
      <c r="SYF203" s="23"/>
      <c r="SYG203" s="23"/>
      <c r="SYH203" s="23"/>
      <c r="SYI203" s="23"/>
      <c r="SYJ203" s="23"/>
      <c r="SYK203" s="23"/>
      <c r="SYL203" s="23"/>
      <c r="SYM203" s="23"/>
      <c r="SYN203" s="23"/>
      <c r="SYO203" s="23"/>
      <c r="SYP203" s="23"/>
      <c r="SYQ203" s="23"/>
      <c r="SYR203" s="23"/>
      <c r="SYS203" s="23"/>
      <c r="SYT203" s="23"/>
      <c r="SYU203" s="23"/>
      <c r="SYV203" s="23"/>
      <c r="SYW203" s="23"/>
      <c r="SYX203" s="23"/>
      <c r="SYY203" s="23"/>
      <c r="SYZ203" s="23"/>
      <c r="SZA203" s="23"/>
      <c r="SZB203" s="23"/>
      <c r="SZC203" s="23"/>
      <c r="SZD203" s="23"/>
      <c r="SZE203" s="23"/>
      <c r="SZF203" s="23"/>
      <c r="SZG203" s="23"/>
      <c r="SZH203" s="23"/>
      <c r="SZI203" s="23"/>
      <c r="SZJ203" s="23"/>
      <c r="SZK203" s="23"/>
      <c r="SZL203" s="23"/>
      <c r="SZM203" s="23"/>
      <c r="SZN203" s="23"/>
      <c r="SZO203" s="23"/>
      <c r="SZP203" s="23"/>
      <c r="SZQ203" s="23"/>
      <c r="SZR203" s="23"/>
      <c r="SZS203" s="23"/>
      <c r="SZT203" s="23"/>
      <c r="SZU203" s="23"/>
      <c r="SZV203" s="23"/>
      <c r="SZW203" s="23"/>
      <c r="SZX203" s="23"/>
      <c r="SZY203" s="23"/>
      <c r="SZZ203" s="23"/>
      <c r="TAA203" s="23"/>
      <c r="TAB203" s="23"/>
      <c r="TAC203" s="23"/>
      <c r="TAD203" s="23"/>
      <c r="TAE203" s="23"/>
      <c r="TAF203" s="23"/>
      <c r="TAG203" s="23"/>
      <c r="TAH203" s="23"/>
      <c r="TAI203" s="23"/>
      <c r="TAJ203" s="23"/>
      <c r="TAK203" s="23"/>
      <c r="TAL203" s="23"/>
      <c r="TAM203" s="23"/>
      <c r="TAN203" s="23"/>
      <c r="TAO203" s="23"/>
      <c r="TAP203" s="23"/>
      <c r="TAQ203" s="23"/>
      <c r="TAR203" s="23"/>
      <c r="TAS203" s="23"/>
      <c r="TAT203" s="23"/>
      <c r="TAU203" s="23"/>
      <c r="TAV203" s="23"/>
      <c r="TAW203" s="23"/>
      <c r="TAX203" s="23"/>
      <c r="TAY203" s="23"/>
      <c r="TAZ203" s="23"/>
      <c r="TBA203" s="23"/>
      <c r="TBB203" s="23"/>
      <c r="TBC203" s="23"/>
      <c r="TBD203" s="23"/>
      <c r="TBE203" s="23"/>
      <c r="TBF203" s="23"/>
      <c r="TBG203" s="23"/>
      <c r="TBH203" s="23"/>
      <c r="TBI203" s="23"/>
      <c r="TBJ203" s="23"/>
      <c r="TBK203" s="23"/>
      <c r="TBL203" s="23"/>
      <c r="TBM203" s="23"/>
      <c r="TBN203" s="23"/>
      <c r="TBO203" s="23"/>
      <c r="TBP203" s="23"/>
      <c r="TBQ203" s="23"/>
      <c r="TBR203" s="23"/>
      <c r="TBS203" s="23"/>
      <c r="TBT203" s="23"/>
      <c r="TBU203" s="23"/>
      <c r="TBV203" s="23"/>
      <c r="TBW203" s="23"/>
      <c r="TBX203" s="23"/>
      <c r="TBY203" s="23"/>
      <c r="TBZ203" s="23"/>
      <c r="TCA203" s="23"/>
      <c r="TCB203" s="23"/>
      <c r="TCC203" s="23"/>
      <c r="TCD203" s="23"/>
      <c r="TCE203" s="23"/>
      <c r="TCF203" s="23"/>
      <c r="TCG203" s="23"/>
      <c r="TCH203" s="23"/>
      <c r="TCI203" s="23"/>
      <c r="TCJ203" s="23"/>
      <c r="TCK203" s="23"/>
      <c r="TCL203" s="23"/>
      <c r="TCM203" s="23"/>
      <c r="TCN203" s="23"/>
      <c r="TCO203" s="23"/>
      <c r="TCP203" s="23"/>
      <c r="TCQ203" s="23"/>
      <c r="TCR203" s="23"/>
      <c r="TCS203" s="23"/>
      <c r="TCT203" s="23"/>
      <c r="TCU203" s="23"/>
      <c r="TCV203" s="23"/>
      <c r="TCW203" s="23"/>
      <c r="TCX203" s="23"/>
      <c r="TCY203" s="23"/>
      <c r="TCZ203" s="23"/>
      <c r="TDA203" s="23"/>
      <c r="TDB203" s="23"/>
      <c r="TDC203" s="23"/>
      <c r="TDD203" s="23"/>
      <c r="TDE203" s="23"/>
      <c r="TDF203" s="23"/>
      <c r="TDG203" s="23"/>
      <c r="TDH203" s="23"/>
      <c r="TDI203" s="23"/>
      <c r="TDJ203" s="23"/>
      <c r="TDK203" s="23"/>
      <c r="TDL203" s="23"/>
      <c r="TDM203" s="23"/>
      <c r="TDN203" s="23"/>
      <c r="TDO203" s="23"/>
      <c r="TDP203" s="23"/>
      <c r="TDQ203" s="23"/>
      <c r="TDR203" s="23"/>
      <c r="TDS203" s="23"/>
      <c r="TDT203" s="23"/>
      <c r="TDU203" s="23"/>
      <c r="TDV203" s="23"/>
      <c r="TDW203" s="23"/>
      <c r="TDX203" s="23"/>
      <c r="TDY203" s="23"/>
      <c r="TDZ203" s="23"/>
      <c r="TEA203" s="23"/>
      <c r="TEB203" s="23"/>
      <c r="TEC203" s="23"/>
      <c r="TED203" s="23"/>
      <c r="TEE203" s="23"/>
      <c r="TEF203" s="23"/>
      <c r="TEG203" s="23"/>
      <c r="TEH203" s="23"/>
      <c r="TEI203" s="23"/>
      <c r="TEJ203" s="23"/>
      <c r="TEK203" s="23"/>
      <c r="TEL203" s="23"/>
      <c r="TEM203" s="23"/>
      <c r="TEN203" s="23"/>
      <c r="TEO203" s="23"/>
      <c r="TEP203" s="23"/>
      <c r="TEQ203" s="23"/>
      <c r="TER203" s="23"/>
      <c r="TES203" s="23"/>
      <c r="TET203" s="23"/>
      <c r="TEU203" s="23"/>
      <c r="TEV203" s="23"/>
      <c r="TEW203" s="23"/>
      <c r="TEX203" s="23"/>
      <c r="TEY203" s="23"/>
      <c r="TEZ203" s="23"/>
      <c r="TFA203" s="23"/>
      <c r="TFB203" s="23"/>
      <c r="TFC203" s="23"/>
      <c r="TFD203" s="23"/>
      <c r="TFE203" s="23"/>
      <c r="TFF203" s="23"/>
      <c r="TFG203" s="23"/>
      <c r="TFH203" s="23"/>
      <c r="TFI203" s="23"/>
      <c r="TFJ203" s="23"/>
      <c r="TFK203" s="23"/>
      <c r="TFL203" s="23"/>
      <c r="TFM203" s="23"/>
      <c r="TFN203" s="23"/>
      <c r="TFO203" s="23"/>
      <c r="TFP203" s="23"/>
      <c r="TFQ203" s="23"/>
      <c r="TFR203" s="23"/>
      <c r="TFS203" s="23"/>
      <c r="TFT203" s="23"/>
      <c r="TFU203" s="23"/>
      <c r="TFV203" s="23"/>
      <c r="TFW203" s="23"/>
      <c r="TFX203" s="23"/>
      <c r="TFY203" s="23"/>
      <c r="TFZ203" s="23"/>
      <c r="TGA203" s="23"/>
      <c r="TGB203" s="23"/>
      <c r="TGC203" s="23"/>
      <c r="TGD203" s="23"/>
      <c r="TGE203" s="23"/>
      <c r="TGF203" s="23"/>
      <c r="TGG203" s="23"/>
      <c r="TGH203" s="23"/>
      <c r="TGI203" s="23"/>
      <c r="TGJ203" s="23"/>
      <c r="TGK203" s="23"/>
      <c r="TGL203" s="23"/>
      <c r="TGM203" s="23"/>
      <c r="TGN203" s="23"/>
      <c r="TGO203" s="23"/>
      <c r="TGP203" s="23"/>
      <c r="TGQ203" s="23"/>
      <c r="TGR203" s="23"/>
      <c r="TGS203" s="23"/>
      <c r="TGT203" s="23"/>
      <c r="TGU203" s="23"/>
      <c r="TGV203" s="23"/>
      <c r="TGW203" s="23"/>
      <c r="TGX203" s="23"/>
      <c r="TGY203" s="23"/>
      <c r="TGZ203" s="23"/>
      <c r="THA203" s="23"/>
      <c r="THB203" s="23"/>
      <c r="THC203" s="23"/>
      <c r="THD203" s="23"/>
      <c r="THE203" s="23"/>
      <c r="THF203" s="23"/>
      <c r="THG203" s="23"/>
      <c r="THH203" s="23"/>
      <c r="THI203" s="23"/>
      <c r="THJ203" s="23"/>
      <c r="THK203" s="23"/>
      <c r="THL203" s="23"/>
      <c r="THM203" s="23"/>
      <c r="THN203" s="23"/>
      <c r="THO203" s="23"/>
      <c r="THP203" s="23"/>
      <c r="THQ203" s="23"/>
      <c r="THR203" s="23"/>
      <c r="THS203" s="23"/>
      <c r="THT203" s="23"/>
      <c r="THU203" s="23"/>
      <c r="THV203" s="23"/>
      <c r="THW203" s="23"/>
      <c r="THX203" s="23"/>
      <c r="THY203" s="23"/>
      <c r="THZ203" s="23"/>
      <c r="TIA203" s="23"/>
      <c r="TIB203" s="23"/>
      <c r="TIC203" s="23"/>
      <c r="TID203" s="23"/>
      <c r="TIE203" s="23"/>
      <c r="TIF203" s="23"/>
      <c r="TIG203" s="23"/>
      <c r="TIH203" s="23"/>
      <c r="TII203" s="23"/>
      <c r="TIJ203" s="23"/>
      <c r="TIK203" s="23"/>
      <c r="TIL203" s="23"/>
      <c r="TIM203" s="23"/>
      <c r="TIN203" s="23"/>
      <c r="TIO203" s="23"/>
      <c r="TIP203" s="23"/>
      <c r="TIQ203" s="23"/>
      <c r="TIR203" s="23"/>
      <c r="TIS203" s="23"/>
      <c r="TIT203" s="23"/>
      <c r="TIU203" s="23"/>
      <c r="TIV203" s="23"/>
      <c r="TIW203" s="23"/>
      <c r="TIX203" s="23"/>
      <c r="TIY203" s="23"/>
      <c r="TIZ203" s="23"/>
      <c r="TJA203" s="23"/>
      <c r="TJB203" s="23"/>
      <c r="TJC203" s="23"/>
      <c r="TJD203" s="23"/>
      <c r="TJE203" s="23"/>
      <c r="TJF203" s="23"/>
      <c r="TJG203" s="23"/>
      <c r="TJH203" s="23"/>
      <c r="TJI203" s="23"/>
      <c r="TJJ203" s="23"/>
      <c r="TJK203" s="23"/>
      <c r="TJL203" s="23"/>
      <c r="TJM203" s="23"/>
      <c r="TJN203" s="23"/>
      <c r="TJO203" s="23"/>
      <c r="TJP203" s="23"/>
      <c r="TJQ203" s="23"/>
      <c r="TJR203" s="23"/>
      <c r="TJS203" s="23"/>
      <c r="TJT203" s="23"/>
      <c r="TJU203" s="23"/>
      <c r="TJV203" s="23"/>
      <c r="TJW203" s="23"/>
      <c r="TJX203" s="23"/>
      <c r="TJY203" s="23"/>
      <c r="TJZ203" s="23"/>
      <c r="TKA203" s="23"/>
      <c r="TKB203" s="23"/>
      <c r="TKC203" s="23"/>
      <c r="TKD203" s="23"/>
      <c r="TKE203" s="23"/>
      <c r="TKF203" s="23"/>
      <c r="TKG203" s="23"/>
      <c r="TKH203" s="23"/>
      <c r="TKI203" s="23"/>
      <c r="TKJ203" s="23"/>
      <c r="TKK203" s="23"/>
      <c r="TKL203" s="23"/>
      <c r="TKM203" s="23"/>
      <c r="TKN203" s="23"/>
      <c r="TKO203" s="23"/>
      <c r="TKP203" s="23"/>
      <c r="TKQ203" s="23"/>
      <c r="TKR203" s="23"/>
      <c r="TKS203" s="23"/>
      <c r="TKT203" s="23"/>
      <c r="TKU203" s="23"/>
      <c r="TKV203" s="23"/>
      <c r="TKW203" s="23"/>
      <c r="TKX203" s="23"/>
      <c r="TKY203" s="23"/>
      <c r="TKZ203" s="23"/>
      <c r="TLA203" s="23"/>
      <c r="TLB203" s="23"/>
      <c r="TLC203" s="23"/>
      <c r="TLD203" s="23"/>
      <c r="TLE203" s="23"/>
      <c r="TLF203" s="23"/>
      <c r="TLG203" s="23"/>
      <c r="TLH203" s="23"/>
      <c r="TLI203" s="23"/>
      <c r="TLJ203" s="23"/>
      <c r="TLK203" s="23"/>
      <c r="TLL203" s="23"/>
      <c r="TLM203" s="23"/>
      <c r="TLN203" s="23"/>
      <c r="TLO203" s="23"/>
      <c r="TLP203" s="23"/>
      <c r="TLQ203" s="23"/>
      <c r="TLR203" s="23"/>
      <c r="TLS203" s="23"/>
      <c r="TLT203" s="23"/>
      <c r="TLU203" s="23"/>
      <c r="TLV203" s="23"/>
      <c r="TLW203" s="23"/>
      <c r="TLX203" s="23"/>
      <c r="TLY203" s="23"/>
      <c r="TLZ203" s="23"/>
      <c r="TMA203" s="23"/>
      <c r="TMB203" s="23"/>
      <c r="TMC203" s="23"/>
      <c r="TMD203" s="23"/>
      <c r="TME203" s="23"/>
      <c r="TMF203" s="23"/>
      <c r="TMG203" s="23"/>
      <c r="TMH203" s="23"/>
      <c r="TMI203" s="23"/>
      <c r="TMJ203" s="23"/>
      <c r="TMK203" s="23"/>
      <c r="TML203" s="23"/>
      <c r="TMM203" s="23"/>
      <c r="TMN203" s="23"/>
      <c r="TMO203" s="23"/>
      <c r="TMP203" s="23"/>
      <c r="TMQ203" s="23"/>
      <c r="TMR203" s="23"/>
      <c r="TMS203" s="23"/>
      <c r="TMT203" s="23"/>
      <c r="TMU203" s="23"/>
      <c r="TMV203" s="23"/>
      <c r="TMW203" s="23"/>
      <c r="TMX203" s="23"/>
      <c r="TMY203" s="23"/>
      <c r="TMZ203" s="23"/>
      <c r="TNA203" s="23"/>
      <c r="TNB203" s="23"/>
      <c r="TNC203" s="23"/>
      <c r="TND203" s="23"/>
      <c r="TNE203" s="23"/>
      <c r="TNF203" s="23"/>
      <c r="TNG203" s="23"/>
      <c r="TNH203" s="23"/>
      <c r="TNI203" s="23"/>
      <c r="TNJ203" s="23"/>
      <c r="TNK203" s="23"/>
      <c r="TNL203" s="23"/>
      <c r="TNM203" s="23"/>
      <c r="TNN203" s="23"/>
      <c r="TNO203" s="23"/>
      <c r="TNP203" s="23"/>
      <c r="TNQ203" s="23"/>
      <c r="TNR203" s="23"/>
      <c r="TNS203" s="23"/>
      <c r="TNT203" s="23"/>
      <c r="TNU203" s="23"/>
      <c r="TNV203" s="23"/>
      <c r="TNW203" s="23"/>
      <c r="TNX203" s="23"/>
      <c r="TNY203" s="23"/>
      <c r="TNZ203" s="23"/>
      <c r="TOA203" s="23"/>
      <c r="TOB203" s="23"/>
      <c r="TOC203" s="23"/>
      <c r="TOD203" s="23"/>
      <c r="TOE203" s="23"/>
      <c r="TOF203" s="23"/>
      <c r="TOG203" s="23"/>
      <c r="TOH203" s="23"/>
      <c r="TOI203" s="23"/>
      <c r="TOJ203" s="23"/>
      <c r="TOK203" s="23"/>
      <c r="TOL203" s="23"/>
      <c r="TOM203" s="23"/>
      <c r="TON203" s="23"/>
      <c r="TOO203" s="23"/>
      <c r="TOP203" s="23"/>
      <c r="TOQ203" s="23"/>
      <c r="TOR203" s="23"/>
      <c r="TOS203" s="23"/>
      <c r="TOT203" s="23"/>
      <c r="TOU203" s="23"/>
      <c r="TOV203" s="23"/>
      <c r="TOW203" s="23"/>
      <c r="TOX203" s="23"/>
      <c r="TOY203" s="23"/>
      <c r="TOZ203" s="23"/>
      <c r="TPA203" s="23"/>
      <c r="TPB203" s="23"/>
      <c r="TPC203" s="23"/>
      <c r="TPD203" s="23"/>
      <c r="TPE203" s="23"/>
      <c r="TPF203" s="23"/>
      <c r="TPG203" s="23"/>
      <c r="TPH203" s="23"/>
      <c r="TPI203" s="23"/>
      <c r="TPJ203" s="23"/>
      <c r="TPK203" s="23"/>
      <c r="TPL203" s="23"/>
      <c r="TPM203" s="23"/>
      <c r="TPN203" s="23"/>
      <c r="TPO203" s="23"/>
      <c r="TPP203" s="23"/>
      <c r="TPQ203" s="23"/>
      <c r="TPR203" s="23"/>
      <c r="TPS203" s="23"/>
      <c r="TPT203" s="23"/>
      <c r="TPU203" s="23"/>
      <c r="TPV203" s="23"/>
      <c r="TPW203" s="23"/>
      <c r="TPX203" s="23"/>
      <c r="TPY203" s="23"/>
      <c r="TPZ203" s="23"/>
      <c r="TQA203" s="23"/>
      <c r="TQB203" s="23"/>
      <c r="TQC203" s="23"/>
      <c r="TQD203" s="23"/>
      <c r="TQE203" s="23"/>
      <c r="TQF203" s="23"/>
      <c r="TQG203" s="23"/>
      <c r="TQH203" s="23"/>
      <c r="TQI203" s="23"/>
      <c r="TQJ203" s="23"/>
      <c r="TQK203" s="23"/>
      <c r="TQL203" s="23"/>
      <c r="TQM203" s="23"/>
      <c r="TQN203" s="23"/>
      <c r="TQO203" s="23"/>
      <c r="TQP203" s="23"/>
      <c r="TQQ203" s="23"/>
      <c r="TQR203" s="23"/>
      <c r="TQS203" s="23"/>
      <c r="TQT203" s="23"/>
      <c r="TQU203" s="23"/>
      <c r="TQV203" s="23"/>
      <c r="TQW203" s="23"/>
      <c r="TQX203" s="23"/>
      <c r="TQY203" s="23"/>
      <c r="TQZ203" s="23"/>
      <c r="TRA203" s="23"/>
      <c r="TRB203" s="23"/>
      <c r="TRC203" s="23"/>
      <c r="TRD203" s="23"/>
      <c r="TRE203" s="23"/>
      <c r="TRF203" s="23"/>
      <c r="TRG203" s="23"/>
      <c r="TRH203" s="23"/>
      <c r="TRI203" s="23"/>
      <c r="TRJ203" s="23"/>
      <c r="TRK203" s="23"/>
      <c r="TRL203" s="23"/>
      <c r="TRM203" s="23"/>
      <c r="TRN203" s="23"/>
      <c r="TRO203" s="23"/>
      <c r="TRP203" s="23"/>
      <c r="TRQ203" s="23"/>
      <c r="TRR203" s="23"/>
      <c r="TRS203" s="23"/>
      <c r="TRT203" s="23"/>
      <c r="TRU203" s="23"/>
      <c r="TRV203" s="23"/>
      <c r="TRW203" s="23"/>
      <c r="TRX203" s="23"/>
      <c r="TRY203" s="23"/>
      <c r="TRZ203" s="23"/>
      <c r="TSA203" s="23"/>
      <c r="TSB203" s="23"/>
      <c r="TSC203" s="23"/>
      <c r="TSD203" s="23"/>
      <c r="TSE203" s="23"/>
      <c r="TSF203" s="23"/>
      <c r="TSG203" s="23"/>
      <c r="TSH203" s="23"/>
      <c r="TSI203" s="23"/>
      <c r="TSJ203" s="23"/>
      <c r="TSK203" s="23"/>
      <c r="TSL203" s="23"/>
      <c r="TSM203" s="23"/>
      <c r="TSN203" s="23"/>
      <c r="TSO203" s="23"/>
      <c r="TSP203" s="23"/>
      <c r="TSQ203" s="23"/>
      <c r="TSR203" s="23"/>
      <c r="TSS203" s="23"/>
      <c r="TST203" s="23"/>
      <c r="TSU203" s="23"/>
      <c r="TSV203" s="23"/>
      <c r="TSW203" s="23"/>
      <c r="TSX203" s="23"/>
      <c r="TSY203" s="23"/>
      <c r="TSZ203" s="23"/>
      <c r="TTA203" s="23"/>
      <c r="TTB203" s="23"/>
      <c r="TTC203" s="23"/>
      <c r="TTD203" s="23"/>
      <c r="TTE203" s="23"/>
      <c r="TTF203" s="23"/>
      <c r="TTG203" s="23"/>
      <c r="TTH203" s="23"/>
      <c r="TTI203" s="23"/>
      <c r="TTJ203" s="23"/>
      <c r="TTK203" s="23"/>
      <c r="TTL203" s="23"/>
      <c r="TTM203" s="23"/>
      <c r="TTN203" s="23"/>
      <c r="TTO203" s="23"/>
      <c r="TTP203" s="23"/>
      <c r="TTQ203" s="23"/>
      <c r="TTR203" s="23"/>
      <c r="TTS203" s="23"/>
      <c r="TTT203" s="23"/>
      <c r="TTU203" s="23"/>
      <c r="TTV203" s="23"/>
      <c r="TTW203" s="23"/>
      <c r="TTX203" s="23"/>
      <c r="TTY203" s="23"/>
      <c r="TTZ203" s="23"/>
      <c r="TUA203" s="23"/>
      <c r="TUB203" s="23"/>
      <c r="TUC203" s="23"/>
      <c r="TUD203" s="23"/>
      <c r="TUE203" s="23"/>
      <c r="TUF203" s="23"/>
      <c r="TUG203" s="23"/>
      <c r="TUH203" s="23"/>
      <c r="TUI203" s="23"/>
      <c r="TUJ203" s="23"/>
      <c r="TUK203" s="23"/>
      <c r="TUL203" s="23"/>
      <c r="TUM203" s="23"/>
      <c r="TUN203" s="23"/>
      <c r="TUO203" s="23"/>
      <c r="TUP203" s="23"/>
      <c r="TUQ203" s="23"/>
      <c r="TUR203" s="23"/>
      <c r="TUS203" s="23"/>
      <c r="TUT203" s="23"/>
      <c r="TUU203" s="23"/>
      <c r="TUV203" s="23"/>
      <c r="TUW203" s="23"/>
      <c r="TUX203" s="23"/>
      <c r="TUY203" s="23"/>
      <c r="TUZ203" s="23"/>
      <c r="TVA203" s="23"/>
      <c r="TVB203" s="23"/>
      <c r="TVC203" s="23"/>
      <c r="TVD203" s="23"/>
      <c r="TVE203" s="23"/>
      <c r="TVF203" s="23"/>
      <c r="TVG203" s="23"/>
      <c r="TVH203" s="23"/>
      <c r="TVI203" s="23"/>
      <c r="TVJ203" s="23"/>
      <c r="TVK203" s="23"/>
      <c r="TVL203" s="23"/>
      <c r="TVM203" s="23"/>
      <c r="TVN203" s="23"/>
      <c r="TVO203" s="23"/>
      <c r="TVP203" s="23"/>
      <c r="TVQ203" s="23"/>
      <c r="TVR203" s="23"/>
      <c r="TVS203" s="23"/>
      <c r="TVT203" s="23"/>
      <c r="TVU203" s="23"/>
      <c r="TVV203" s="23"/>
      <c r="TVW203" s="23"/>
      <c r="TVX203" s="23"/>
      <c r="TVY203" s="23"/>
      <c r="TVZ203" s="23"/>
      <c r="TWA203" s="23"/>
      <c r="TWB203" s="23"/>
      <c r="TWC203" s="23"/>
      <c r="TWD203" s="23"/>
      <c r="TWE203" s="23"/>
      <c r="TWF203" s="23"/>
      <c r="TWG203" s="23"/>
      <c r="TWH203" s="23"/>
      <c r="TWI203" s="23"/>
      <c r="TWJ203" s="23"/>
      <c r="TWK203" s="23"/>
      <c r="TWL203" s="23"/>
      <c r="TWM203" s="23"/>
      <c r="TWN203" s="23"/>
      <c r="TWO203" s="23"/>
      <c r="TWP203" s="23"/>
      <c r="TWQ203" s="23"/>
      <c r="TWR203" s="23"/>
      <c r="TWS203" s="23"/>
      <c r="TWT203" s="23"/>
      <c r="TWU203" s="23"/>
      <c r="TWV203" s="23"/>
      <c r="TWW203" s="23"/>
      <c r="TWX203" s="23"/>
      <c r="TWY203" s="23"/>
      <c r="TWZ203" s="23"/>
      <c r="TXA203" s="23"/>
      <c r="TXB203" s="23"/>
      <c r="TXC203" s="23"/>
      <c r="TXD203" s="23"/>
      <c r="TXE203" s="23"/>
      <c r="TXF203" s="23"/>
      <c r="TXG203" s="23"/>
      <c r="TXH203" s="23"/>
      <c r="TXI203" s="23"/>
      <c r="TXJ203" s="23"/>
      <c r="TXK203" s="23"/>
      <c r="TXL203" s="23"/>
      <c r="TXM203" s="23"/>
      <c r="TXN203" s="23"/>
      <c r="TXO203" s="23"/>
      <c r="TXP203" s="23"/>
      <c r="TXQ203" s="23"/>
      <c r="TXR203" s="23"/>
      <c r="TXS203" s="23"/>
      <c r="TXT203" s="23"/>
      <c r="TXU203" s="23"/>
      <c r="TXV203" s="23"/>
      <c r="TXW203" s="23"/>
      <c r="TXX203" s="23"/>
      <c r="TXY203" s="23"/>
      <c r="TXZ203" s="23"/>
      <c r="TYA203" s="23"/>
      <c r="TYB203" s="23"/>
      <c r="TYC203" s="23"/>
      <c r="TYD203" s="23"/>
      <c r="TYE203" s="23"/>
      <c r="TYF203" s="23"/>
      <c r="TYG203" s="23"/>
      <c r="TYH203" s="23"/>
      <c r="TYI203" s="23"/>
      <c r="TYJ203" s="23"/>
      <c r="TYK203" s="23"/>
      <c r="TYL203" s="23"/>
      <c r="TYM203" s="23"/>
      <c r="TYN203" s="23"/>
      <c r="TYO203" s="23"/>
      <c r="TYP203" s="23"/>
      <c r="TYQ203" s="23"/>
      <c r="TYR203" s="23"/>
      <c r="TYS203" s="23"/>
      <c r="TYT203" s="23"/>
      <c r="TYU203" s="23"/>
      <c r="TYV203" s="23"/>
      <c r="TYW203" s="23"/>
      <c r="TYX203" s="23"/>
      <c r="TYY203" s="23"/>
      <c r="TYZ203" s="23"/>
      <c r="TZA203" s="23"/>
      <c r="TZB203" s="23"/>
      <c r="TZC203" s="23"/>
      <c r="TZD203" s="23"/>
      <c r="TZE203" s="23"/>
      <c r="TZF203" s="23"/>
      <c r="TZG203" s="23"/>
      <c r="TZH203" s="23"/>
      <c r="TZI203" s="23"/>
      <c r="TZJ203" s="23"/>
      <c r="TZK203" s="23"/>
      <c r="TZL203" s="23"/>
      <c r="TZM203" s="23"/>
      <c r="TZN203" s="23"/>
      <c r="TZO203" s="23"/>
      <c r="TZP203" s="23"/>
      <c r="TZQ203" s="23"/>
      <c r="TZR203" s="23"/>
      <c r="TZS203" s="23"/>
      <c r="TZT203" s="23"/>
      <c r="TZU203" s="23"/>
      <c r="TZV203" s="23"/>
      <c r="TZW203" s="23"/>
      <c r="TZX203" s="23"/>
      <c r="TZY203" s="23"/>
      <c r="TZZ203" s="23"/>
      <c r="UAA203" s="23"/>
      <c r="UAB203" s="23"/>
      <c r="UAC203" s="23"/>
      <c r="UAD203" s="23"/>
      <c r="UAE203" s="23"/>
      <c r="UAF203" s="23"/>
      <c r="UAG203" s="23"/>
      <c r="UAH203" s="23"/>
      <c r="UAI203" s="23"/>
      <c r="UAJ203" s="23"/>
      <c r="UAK203" s="23"/>
      <c r="UAL203" s="23"/>
      <c r="UAM203" s="23"/>
      <c r="UAN203" s="23"/>
      <c r="UAO203" s="23"/>
      <c r="UAP203" s="23"/>
      <c r="UAQ203" s="23"/>
      <c r="UAR203" s="23"/>
      <c r="UAS203" s="23"/>
      <c r="UAT203" s="23"/>
      <c r="UAU203" s="23"/>
      <c r="UAV203" s="23"/>
      <c r="UAW203" s="23"/>
      <c r="UAX203" s="23"/>
      <c r="UAY203" s="23"/>
      <c r="UAZ203" s="23"/>
      <c r="UBA203" s="23"/>
      <c r="UBB203" s="23"/>
      <c r="UBC203" s="23"/>
      <c r="UBD203" s="23"/>
      <c r="UBE203" s="23"/>
      <c r="UBF203" s="23"/>
      <c r="UBG203" s="23"/>
      <c r="UBH203" s="23"/>
      <c r="UBI203" s="23"/>
      <c r="UBJ203" s="23"/>
      <c r="UBK203" s="23"/>
      <c r="UBL203" s="23"/>
      <c r="UBM203" s="23"/>
      <c r="UBN203" s="23"/>
      <c r="UBO203" s="23"/>
      <c r="UBP203" s="23"/>
      <c r="UBQ203" s="23"/>
      <c r="UBR203" s="23"/>
      <c r="UBS203" s="23"/>
      <c r="UBT203" s="23"/>
      <c r="UBU203" s="23"/>
      <c r="UBV203" s="23"/>
      <c r="UBW203" s="23"/>
      <c r="UBX203" s="23"/>
      <c r="UBY203" s="23"/>
      <c r="UBZ203" s="23"/>
      <c r="UCA203" s="23"/>
      <c r="UCB203" s="23"/>
      <c r="UCC203" s="23"/>
      <c r="UCD203" s="23"/>
      <c r="UCE203" s="23"/>
      <c r="UCF203" s="23"/>
      <c r="UCG203" s="23"/>
      <c r="UCH203" s="23"/>
      <c r="UCI203" s="23"/>
      <c r="UCJ203" s="23"/>
      <c r="UCK203" s="23"/>
      <c r="UCL203" s="23"/>
      <c r="UCM203" s="23"/>
      <c r="UCN203" s="23"/>
      <c r="UCO203" s="23"/>
      <c r="UCP203" s="23"/>
      <c r="UCQ203" s="23"/>
      <c r="UCR203" s="23"/>
      <c r="UCS203" s="23"/>
      <c r="UCT203" s="23"/>
      <c r="UCU203" s="23"/>
      <c r="UCV203" s="23"/>
      <c r="UCW203" s="23"/>
      <c r="UCX203" s="23"/>
      <c r="UCY203" s="23"/>
      <c r="UCZ203" s="23"/>
      <c r="UDA203" s="23"/>
      <c r="UDB203" s="23"/>
      <c r="UDC203" s="23"/>
      <c r="UDD203" s="23"/>
      <c r="UDE203" s="23"/>
      <c r="UDF203" s="23"/>
      <c r="UDG203" s="23"/>
      <c r="UDH203" s="23"/>
      <c r="UDI203" s="23"/>
      <c r="UDJ203" s="23"/>
      <c r="UDK203" s="23"/>
      <c r="UDL203" s="23"/>
      <c r="UDM203" s="23"/>
      <c r="UDN203" s="23"/>
      <c r="UDO203" s="23"/>
      <c r="UDP203" s="23"/>
      <c r="UDQ203" s="23"/>
      <c r="UDR203" s="23"/>
      <c r="UDS203" s="23"/>
      <c r="UDT203" s="23"/>
      <c r="UDU203" s="23"/>
      <c r="UDV203" s="23"/>
      <c r="UDW203" s="23"/>
      <c r="UDX203" s="23"/>
      <c r="UDY203" s="23"/>
      <c r="UDZ203" s="23"/>
      <c r="UEA203" s="23"/>
      <c r="UEB203" s="23"/>
      <c r="UEC203" s="23"/>
      <c r="UED203" s="23"/>
      <c r="UEE203" s="23"/>
      <c r="UEF203" s="23"/>
      <c r="UEG203" s="23"/>
      <c r="UEH203" s="23"/>
      <c r="UEI203" s="23"/>
      <c r="UEJ203" s="23"/>
      <c r="UEK203" s="23"/>
      <c r="UEL203" s="23"/>
      <c r="UEM203" s="23"/>
      <c r="UEN203" s="23"/>
      <c r="UEO203" s="23"/>
      <c r="UEP203" s="23"/>
      <c r="UEQ203" s="23"/>
      <c r="UER203" s="23"/>
      <c r="UES203" s="23"/>
      <c r="UET203" s="23"/>
      <c r="UEU203" s="23"/>
      <c r="UEV203" s="23"/>
      <c r="UEW203" s="23"/>
      <c r="UEX203" s="23"/>
      <c r="UEY203" s="23"/>
      <c r="UEZ203" s="23"/>
      <c r="UFA203" s="23"/>
      <c r="UFB203" s="23"/>
      <c r="UFC203" s="23"/>
      <c r="UFD203" s="23"/>
      <c r="UFE203" s="23"/>
      <c r="UFF203" s="23"/>
      <c r="UFG203" s="23"/>
      <c r="UFH203" s="23"/>
      <c r="UFI203" s="23"/>
      <c r="UFJ203" s="23"/>
      <c r="UFK203" s="23"/>
      <c r="UFL203" s="23"/>
      <c r="UFM203" s="23"/>
      <c r="UFN203" s="23"/>
      <c r="UFO203" s="23"/>
      <c r="UFP203" s="23"/>
      <c r="UFQ203" s="23"/>
      <c r="UFR203" s="23"/>
      <c r="UFS203" s="23"/>
      <c r="UFT203" s="23"/>
      <c r="UFU203" s="23"/>
      <c r="UFV203" s="23"/>
      <c r="UFW203" s="23"/>
      <c r="UFX203" s="23"/>
      <c r="UFY203" s="23"/>
      <c r="UFZ203" s="23"/>
      <c r="UGA203" s="23"/>
      <c r="UGB203" s="23"/>
      <c r="UGC203" s="23"/>
      <c r="UGD203" s="23"/>
      <c r="UGE203" s="23"/>
      <c r="UGF203" s="23"/>
      <c r="UGG203" s="23"/>
      <c r="UGH203" s="23"/>
      <c r="UGI203" s="23"/>
      <c r="UGJ203" s="23"/>
      <c r="UGK203" s="23"/>
      <c r="UGL203" s="23"/>
      <c r="UGM203" s="23"/>
      <c r="UGN203" s="23"/>
      <c r="UGO203" s="23"/>
      <c r="UGP203" s="23"/>
      <c r="UGQ203" s="23"/>
      <c r="UGR203" s="23"/>
      <c r="UGS203" s="23"/>
      <c r="UGT203" s="23"/>
      <c r="UGU203" s="23"/>
      <c r="UGV203" s="23"/>
      <c r="UGW203" s="23"/>
      <c r="UGX203" s="23"/>
      <c r="UGY203" s="23"/>
      <c r="UGZ203" s="23"/>
      <c r="UHA203" s="23"/>
      <c r="UHB203" s="23"/>
      <c r="UHC203" s="23"/>
      <c r="UHD203" s="23"/>
      <c r="UHE203" s="23"/>
      <c r="UHF203" s="23"/>
      <c r="UHG203" s="23"/>
      <c r="UHH203" s="23"/>
      <c r="UHI203" s="23"/>
      <c r="UHJ203" s="23"/>
      <c r="UHK203" s="23"/>
      <c r="UHL203" s="23"/>
      <c r="UHM203" s="23"/>
      <c r="UHN203" s="23"/>
      <c r="UHO203" s="23"/>
      <c r="UHP203" s="23"/>
      <c r="UHQ203" s="23"/>
      <c r="UHR203" s="23"/>
      <c r="UHS203" s="23"/>
      <c r="UHT203" s="23"/>
      <c r="UHU203" s="23"/>
      <c r="UHV203" s="23"/>
      <c r="UHW203" s="23"/>
      <c r="UHX203" s="23"/>
      <c r="UHY203" s="23"/>
      <c r="UHZ203" s="23"/>
      <c r="UIA203" s="23"/>
      <c r="UIB203" s="23"/>
      <c r="UIC203" s="23"/>
      <c r="UID203" s="23"/>
      <c r="UIE203" s="23"/>
      <c r="UIF203" s="23"/>
      <c r="UIG203" s="23"/>
      <c r="UIH203" s="23"/>
      <c r="UII203" s="23"/>
      <c r="UIJ203" s="23"/>
      <c r="UIK203" s="23"/>
      <c r="UIL203" s="23"/>
      <c r="UIM203" s="23"/>
      <c r="UIN203" s="23"/>
      <c r="UIO203" s="23"/>
      <c r="UIP203" s="23"/>
      <c r="UIQ203" s="23"/>
      <c r="UIR203" s="23"/>
      <c r="UIS203" s="23"/>
      <c r="UIT203" s="23"/>
      <c r="UIU203" s="23"/>
      <c r="UIV203" s="23"/>
      <c r="UIW203" s="23"/>
      <c r="UIX203" s="23"/>
      <c r="UIY203" s="23"/>
      <c r="UIZ203" s="23"/>
      <c r="UJA203" s="23"/>
      <c r="UJB203" s="23"/>
      <c r="UJC203" s="23"/>
      <c r="UJD203" s="23"/>
      <c r="UJE203" s="23"/>
      <c r="UJF203" s="23"/>
      <c r="UJG203" s="23"/>
      <c r="UJH203" s="23"/>
      <c r="UJI203" s="23"/>
      <c r="UJJ203" s="23"/>
      <c r="UJK203" s="23"/>
      <c r="UJL203" s="23"/>
      <c r="UJM203" s="23"/>
      <c r="UJN203" s="23"/>
      <c r="UJO203" s="23"/>
      <c r="UJP203" s="23"/>
      <c r="UJQ203" s="23"/>
      <c r="UJR203" s="23"/>
      <c r="UJS203" s="23"/>
      <c r="UJT203" s="23"/>
      <c r="UJU203" s="23"/>
      <c r="UJV203" s="23"/>
      <c r="UJW203" s="23"/>
      <c r="UJX203" s="23"/>
      <c r="UJY203" s="23"/>
      <c r="UJZ203" s="23"/>
      <c r="UKA203" s="23"/>
      <c r="UKB203" s="23"/>
      <c r="UKC203" s="23"/>
      <c r="UKD203" s="23"/>
      <c r="UKE203" s="23"/>
      <c r="UKF203" s="23"/>
      <c r="UKG203" s="23"/>
      <c r="UKH203" s="23"/>
      <c r="UKI203" s="23"/>
      <c r="UKJ203" s="23"/>
      <c r="UKK203" s="23"/>
      <c r="UKL203" s="23"/>
      <c r="UKM203" s="23"/>
      <c r="UKN203" s="23"/>
      <c r="UKO203" s="23"/>
      <c r="UKP203" s="23"/>
      <c r="UKQ203" s="23"/>
      <c r="UKR203" s="23"/>
      <c r="UKS203" s="23"/>
      <c r="UKT203" s="23"/>
      <c r="UKU203" s="23"/>
      <c r="UKV203" s="23"/>
      <c r="UKW203" s="23"/>
      <c r="UKX203" s="23"/>
      <c r="UKY203" s="23"/>
      <c r="UKZ203" s="23"/>
      <c r="ULA203" s="23"/>
      <c r="ULB203" s="23"/>
      <c r="ULC203" s="23"/>
      <c r="ULD203" s="23"/>
      <c r="ULE203" s="23"/>
      <c r="ULF203" s="23"/>
      <c r="ULG203" s="23"/>
      <c r="ULH203" s="23"/>
      <c r="ULI203" s="23"/>
      <c r="ULJ203" s="23"/>
      <c r="ULK203" s="23"/>
      <c r="ULL203" s="23"/>
      <c r="ULM203" s="23"/>
      <c r="ULN203" s="23"/>
      <c r="ULO203" s="23"/>
      <c r="ULP203" s="23"/>
      <c r="ULQ203" s="23"/>
      <c r="ULR203" s="23"/>
      <c r="ULS203" s="23"/>
      <c r="ULT203" s="23"/>
      <c r="ULU203" s="23"/>
      <c r="ULV203" s="23"/>
      <c r="ULW203" s="23"/>
      <c r="ULX203" s="23"/>
      <c r="ULY203" s="23"/>
      <c r="ULZ203" s="23"/>
      <c r="UMA203" s="23"/>
      <c r="UMB203" s="23"/>
      <c r="UMC203" s="23"/>
      <c r="UMD203" s="23"/>
      <c r="UME203" s="23"/>
      <c r="UMF203" s="23"/>
      <c r="UMG203" s="23"/>
      <c r="UMH203" s="23"/>
      <c r="UMI203" s="23"/>
      <c r="UMJ203" s="23"/>
      <c r="UMK203" s="23"/>
      <c r="UML203" s="23"/>
      <c r="UMM203" s="23"/>
      <c r="UMN203" s="23"/>
      <c r="UMO203" s="23"/>
      <c r="UMP203" s="23"/>
      <c r="UMQ203" s="23"/>
      <c r="UMR203" s="23"/>
      <c r="UMS203" s="23"/>
      <c r="UMT203" s="23"/>
      <c r="UMU203" s="23"/>
      <c r="UMV203" s="23"/>
      <c r="UMW203" s="23"/>
      <c r="UMX203" s="23"/>
      <c r="UMY203" s="23"/>
      <c r="UMZ203" s="23"/>
      <c r="UNA203" s="23"/>
      <c r="UNB203" s="23"/>
      <c r="UNC203" s="23"/>
      <c r="UND203" s="23"/>
      <c r="UNE203" s="23"/>
      <c r="UNF203" s="23"/>
      <c r="UNG203" s="23"/>
      <c r="UNH203" s="23"/>
      <c r="UNI203" s="23"/>
      <c r="UNJ203" s="23"/>
      <c r="UNK203" s="23"/>
      <c r="UNL203" s="23"/>
      <c r="UNM203" s="23"/>
      <c r="UNN203" s="23"/>
      <c r="UNO203" s="23"/>
      <c r="UNP203" s="23"/>
      <c r="UNQ203" s="23"/>
      <c r="UNR203" s="23"/>
      <c r="UNS203" s="23"/>
      <c r="UNT203" s="23"/>
      <c r="UNU203" s="23"/>
      <c r="UNV203" s="23"/>
      <c r="UNW203" s="23"/>
      <c r="UNX203" s="23"/>
      <c r="UNY203" s="23"/>
      <c r="UNZ203" s="23"/>
      <c r="UOA203" s="23"/>
      <c r="UOB203" s="23"/>
      <c r="UOC203" s="23"/>
      <c r="UOD203" s="23"/>
      <c r="UOE203" s="23"/>
      <c r="UOF203" s="23"/>
      <c r="UOG203" s="23"/>
      <c r="UOH203" s="23"/>
      <c r="UOI203" s="23"/>
      <c r="UOJ203" s="23"/>
      <c r="UOK203" s="23"/>
      <c r="UOL203" s="23"/>
      <c r="UOM203" s="23"/>
      <c r="UON203" s="23"/>
      <c r="UOO203" s="23"/>
      <c r="UOP203" s="23"/>
      <c r="UOQ203" s="23"/>
      <c r="UOR203" s="23"/>
      <c r="UOS203" s="23"/>
      <c r="UOT203" s="23"/>
      <c r="UOU203" s="23"/>
      <c r="UOV203" s="23"/>
      <c r="UOW203" s="23"/>
      <c r="UOX203" s="23"/>
      <c r="UOY203" s="23"/>
      <c r="UOZ203" s="23"/>
      <c r="UPA203" s="23"/>
      <c r="UPB203" s="23"/>
      <c r="UPC203" s="23"/>
      <c r="UPD203" s="23"/>
      <c r="UPE203" s="23"/>
      <c r="UPF203" s="23"/>
      <c r="UPG203" s="23"/>
      <c r="UPH203" s="23"/>
      <c r="UPI203" s="23"/>
      <c r="UPJ203" s="23"/>
      <c r="UPK203" s="23"/>
      <c r="UPL203" s="23"/>
      <c r="UPM203" s="23"/>
      <c r="UPN203" s="23"/>
      <c r="UPO203" s="23"/>
      <c r="UPP203" s="23"/>
      <c r="UPQ203" s="23"/>
      <c r="UPR203" s="23"/>
      <c r="UPS203" s="23"/>
      <c r="UPT203" s="23"/>
      <c r="UPU203" s="23"/>
      <c r="UPV203" s="23"/>
      <c r="UPW203" s="23"/>
      <c r="UPX203" s="23"/>
      <c r="UPY203" s="23"/>
      <c r="UPZ203" s="23"/>
      <c r="UQA203" s="23"/>
      <c r="UQB203" s="23"/>
      <c r="UQC203" s="23"/>
      <c r="UQD203" s="23"/>
      <c r="UQE203" s="23"/>
      <c r="UQF203" s="23"/>
      <c r="UQG203" s="23"/>
      <c r="UQH203" s="23"/>
      <c r="UQI203" s="23"/>
      <c r="UQJ203" s="23"/>
      <c r="UQK203" s="23"/>
      <c r="UQL203" s="23"/>
      <c r="UQM203" s="23"/>
      <c r="UQN203" s="23"/>
      <c r="UQO203" s="23"/>
      <c r="UQP203" s="23"/>
      <c r="UQQ203" s="23"/>
      <c r="UQR203" s="23"/>
      <c r="UQS203" s="23"/>
      <c r="UQT203" s="23"/>
      <c r="UQU203" s="23"/>
      <c r="UQV203" s="23"/>
      <c r="UQW203" s="23"/>
      <c r="UQX203" s="23"/>
      <c r="UQY203" s="23"/>
      <c r="UQZ203" s="23"/>
      <c r="URA203" s="23"/>
      <c r="URB203" s="23"/>
      <c r="URC203" s="23"/>
      <c r="URD203" s="23"/>
      <c r="URE203" s="23"/>
      <c r="URF203" s="23"/>
      <c r="URG203" s="23"/>
      <c r="URH203" s="23"/>
      <c r="URI203" s="23"/>
      <c r="URJ203" s="23"/>
      <c r="URK203" s="23"/>
      <c r="URL203" s="23"/>
      <c r="URM203" s="23"/>
      <c r="URN203" s="23"/>
      <c r="URO203" s="23"/>
      <c r="URP203" s="23"/>
      <c r="URQ203" s="23"/>
      <c r="URR203" s="23"/>
      <c r="URS203" s="23"/>
      <c r="URT203" s="23"/>
      <c r="URU203" s="23"/>
      <c r="URV203" s="23"/>
      <c r="URW203" s="23"/>
      <c r="URX203" s="23"/>
      <c r="URY203" s="23"/>
      <c r="URZ203" s="23"/>
      <c r="USA203" s="23"/>
      <c r="USB203" s="23"/>
      <c r="USC203" s="23"/>
      <c r="USD203" s="23"/>
      <c r="USE203" s="23"/>
      <c r="USF203" s="23"/>
      <c r="USG203" s="23"/>
      <c r="USH203" s="23"/>
      <c r="USI203" s="23"/>
      <c r="USJ203" s="23"/>
      <c r="USK203" s="23"/>
      <c r="USL203" s="23"/>
      <c r="USM203" s="23"/>
      <c r="USN203" s="23"/>
      <c r="USO203" s="23"/>
      <c r="USP203" s="23"/>
      <c r="USQ203" s="23"/>
      <c r="USR203" s="23"/>
      <c r="USS203" s="23"/>
      <c r="UST203" s="23"/>
      <c r="USU203" s="23"/>
      <c r="USV203" s="23"/>
      <c r="USW203" s="23"/>
      <c r="USX203" s="23"/>
      <c r="USY203" s="23"/>
      <c r="USZ203" s="23"/>
      <c r="UTA203" s="23"/>
      <c r="UTB203" s="23"/>
      <c r="UTC203" s="23"/>
      <c r="UTD203" s="23"/>
      <c r="UTE203" s="23"/>
      <c r="UTF203" s="23"/>
      <c r="UTG203" s="23"/>
      <c r="UTH203" s="23"/>
      <c r="UTI203" s="23"/>
      <c r="UTJ203" s="23"/>
      <c r="UTK203" s="23"/>
      <c r="UTL203" s="23"/>
      <c r="UTM203" s="23"/>
      <c r="UTN203" s="23"/>
      <c r="UTO203" s="23"/>
      <c r="UTP203" s="23"/>
      <c r="UTQ203" s="23"/>
      <c r="UTR203" s="23"/>
      <c r="UTS203" s="23"/>
      <c r="UTT203" s="23"/>
      <c r="UTU203" s="23"/>
      <c r="UTV203" s="23"/>
      <c r="UTW203" s="23"/>
      <c r="UTX203" s="23"/>
      <c r="UTY203" s="23"/>
      <c r="UTZ203" s="23"/>
      <c r="UUA203" s="23"/>
      <c r="UUB203" s="23"/>
      <c r="UUC203" s="23"/>
      <c r="UUD203" s="23"/>
      <c r="UUE203" s="23"/>
      <c r="UUF203" s="23"/>
      <c r="UUG203" s="23"/>
      <c r="UUH203" s="23"/>
      <c r="UUI203" s="23"/>
      <c r="UUJ203" s="23"/>
      <c r="UUK203" s="23"/>
      <c r="UUL203" s="23"/>
      <c r="UUM203" s="23"/>
      <c r="UUN203" s="23"/>
      <c r="UUO203" s="23"/>
      <c r="UUP203" s="23"/>
      <c r="UUQ203" s="23"/>
      <c r="UUR203" s="23"/>
      <c r="UUS203" s="23"/>
      <c r="UUT203" s="23"/>
      <c r="UUU203" s="23"/>
      <c r="UUV203" s="23"/>
      <c r="UUW203" s="23"/>
      <c r="UUX203" s="23"/>
      <c r="UUY203" s="23"/>
      <c r="UUZ203" s="23"/>
      <c r="UVA203" s="23"/>
      <c r="UVB203" s="23"/>
      <c r="UVC203" s="23"/>
      <c r="UVD203" s="23"/>
      <c r="UVE203" s="23"/>
      <c r="UVF203" s="23"/>
      <c r="UVG203" s="23"/>
      <c r="UVH203" s="23"/>
      <c r="UVI203" s="23"/>
      <c r="UVJ203" s="23"/>
      <c r="UVK203" s="23"/>
      <c r="UVL203" s="23"/>
      <c r="UVM203" s="23"/>
      <c r="UVN203" s="23"/>
      <c r="UVO203" s="23"/>
      <c r="UVP203" s="23"/>
      <c r="UVQ203" s="23"/>
      <c r="UVR203" s="23"/>
      <c r="UVS203" s="23"/>
      <c r="UVT203" s="23"/>
      <c r="UVU203" s="23"/>
      <c r="UVV203" s="23"/>
      <c r="UVW203" s="23"/>
      <c r="UVX203" s="23"/>
      <c r="UVY203" s="23"/>
      <c r="UVZ203" s="23"/>
      <c r="UWA203" s="23"/>
      <c r="UWB203" s="23"/>
      <c r="UWC203" s="23"/>
      <c r="UWD203" s="23"/>
      <c r="UWE203" s="23"/>
      <c r="UWF203" s="23"/>
      <c r="UWG203" s="23"/>
      <c r="UWH203" s="23"/>
      <c r="UWI203" s="23"/>
      <c r="UWJ203" s="23"/>
      <c r="UWK203" s="23"/>
      <c r="UWL203" s="23"/>
      <c r="UWM203" s="23"/>
      <c r="UWN203" s="23"/>
      <c r="UWO203" s="23"/>
      <c r="UWP203" s="23"/>
      <c r="UWQ203" s="23"/>
      <c r="UWR203" s="23"/>
      <c r="UWS203" s="23"/>
      <c r="UWT203" s="23"/>
      <c r="UWU203" s="23"/>
      <c r="UWV203" s="23"/>
      <c r="UWW203" s="23"/>
      <c r="UWX203" s="23"/>
      <c r="UWY203" s="23"/>
      <c r="UWZ203" s="23"/>
      <c r="UXA203" s="23"/>
      <c r="UXB203" s="23"/>
      <c r="UXC203" s="23"/>
      <c r="UXD203" s="23"/>
      <c r="UXE203" s="23"/>
      <c r="UXF203" s="23"/>
      <c r="UXG203" s="23"/>
      <c r="UXH203" s="23"/>
      <c r="UXI203" s="23"/>
      <c r="UXJ203" s="23"/>
      <c r="UXK203" s="23"/>
      <c r="UXL203" s="23"/>
      <c r="UXM203" s="23"/>
      <c r="UXN203" s="23"/>
      <c r="UXO203" s="23"/>
      <c r="UXP203" s="23"/>
      <c r="UXQ203" s="23"/>
      <c r="UXR203" s="23"/>
      <c r="UXS203" s="23"/>
      <c r="UXT203" s="23"/>
      <c r="UXU203" s="23"/>
      <c r="UXV203" s="23"/>
      <c r="UXW203" s="23"/>
      <c r="UXX203" s="23"/>
      <c r="UXY203" s="23"/>
      <c r="UXZ203" s="23"/>
      <c r="UYA203" s="23"/>
      <c r="UYB203" s="23"/>
      <c r="UYC203" s="23"/>
      <c r="UYD203" s="23"/>
      <c r="UYE203" s="23"/>
      <c r="UYF203" s="23"/>
      <c r="UYG203" s="23"/>
      <c r="UYH203" s="23"/>
      <c r="UYI203" s="23"/>
      <c r="UYJ203" s="23"/>
      <c r="UYK203" s="23"/>
      <c r="UYL203" s="23"/>
      <c r="UYM203" s="23"/>
      <c r="UYN203" s="23"/>
      <c r="UYO203" s="23"/>
      <c r="UYP203" s="23"/>
      <c r="UYQ203" s="23"/>
      <c r="UYR203" s="23"/>
      <c r="UYS203" s="23"/>
      <c r="UYT203" s="23"/>
      <c r="UYU203" s="23"/>
      <c r="UYV203" s="23"/>
      <c r="UYW203" s="23"/>
      <c r="UYX203" s="23"/>
      <c r="UYY203" s="23"/>
      <c r="UYZ203" s="23"/>
      <c r="UZA203" s="23"/>
      <c r="UZB203" s="23"/>
      <c r="UZC203" s="23"/>
      <c r="UZD203" s="23"/>
      <c r="UZE203" s="23"/>
      <c r="UZF203" s="23"/>
      <c r="UZG203" s="23"/>
      <c r="UZH203" s="23"/>
      <c r="UZI203" s="23"/>
      <c r="UZJ203" s="23"/>
      <c r="UZK203" s="23"/>
      <c r="UZL203" s="23"/>
      <c r="UZM203" s="23"/>
      <c r="UZN203" s="23"/>
      <c r="UZO203" s="23"/>
      <c r="UZP203" s="23"/>
      <c r="UZQ203" s="23"/>
      <c r="UZR203" s="23"/>
      <c r="UZS203" s="23"/>
      <c r="UZT203" s="23"/>
      <c r="UZU203" s="23"/>
      <c r="UZV203" s="23"/>
      <c r="UZW203" s="23"/>
      <c r="UZX203" s="23"/>
      <c r="UZY203" s="23"/>
      <c r="UZZ203" s="23"/>
      <c r="VAA203" s="23"/>
      <c r="VAB203" s="23"/>
      <c r="VAC203" s="23"/>
      <c r="VAD203" s="23"/>
      <c r="VAE203" s="23"/>
      <c r="VAF203" s="23"/>
      <c r="VAG203" s="23"/>
      <c r="VAH203" s="23"/>
      <c r="VAI203" s="23"/>
      <c r="VAJ203" s="23"/>
      <c r="VAK203" s="23"/>
      <c r="VAL203" s="23"/>
      <c r="VAM203" s="23"/>
      <c r="VAN203" s="23"/>
      <c r="VAO203" s="23"/>
      <c r="VAP203" s="23"/>
      <c r="VAQ203" s="23"/>
      <c r="VAR203" s="23"/>
      <c r="VAS203" s="23"/>
      <c r="VAT203" s="23"/>
      <c r="VAU203" s="23"/>
      <c r="VAV203" s="23"/>
      <c r="VAW203" s="23"/>
      <c r="VAX203" s="23"/>
      <c r="VAY203" s="23"/>
      <c r="VAZ203" s="23"/>
      <c r="VBA203" s="23"/>
      <c r="VBB203" s="23"/>
      <c r="VBC203" s="23"/>
      <c r="VBD203" s="23"/>
      <c r="VBE203" s="23"/>
      <c r="VBF203" s="23"/>
      <c r="VBG203" s="23"/>
      <c r="VBH203" s="23"/>
      <c r="VBI203" s="23"/>
      <c r="VBJ203" s="23"/>
      <c r="VBK203" s="23"/>
      <c r="VBL203" s="23"/>
      <c r="VBM203" s="23"/>
      <c r="VBN203" s="23"/>
      <c r="VBO203" s="23"/>
      <c r="VBP203" s="23"/>
      <c r="VBQ203" s="23"/>
      <c r="VBR203" s="23"/>
      <c r="VBS203" s="23"/>
      <c r="VBT203" s="23"/>
      <c r="VBU203" s="23"/>
      <c r="VBV203" s="23"/>
      <c r="VBW203" s="23"/>
      <c r="VBX203" s="23"/>
      <c r="VBY203" s="23"/>
      <c r="VBZ203" s="23"/>
      <c r="VCA203" s="23"/>
      <c r="VCB203" s="23"/>
      <c r="VCC203" s="23"/>
      <c r="VCD203" s="23"/>
      <c r="VCE203" s="23"/>
      <c r="VCF203" s="23"/>
      <c r="VCG203" s="23"/>
      <c r="VCH203" s="23"/>
      <c r="VCI203" s="23"/>
      <c r="VCJ203" s="23"/>
      <c r="VCK203" s="23"/>
      <c r="VCL203" s="23"/>
      <c r="VCM203" s="23"/>
      <c r="VCN203" s="23"/>
      <c r="VCO203" s="23"/>
      <c r="VCP203" s="23"/>
      <c r="VCQ203" s="23"/>
      <c r="VCR203" s="23"/>
      <c r="VCS203" s="23"/>
      <c r="VCT203" s="23"/>
      <c r="VCU203" s="23"/>
      <c r="VCV203" s="23"/>
      <c r="VCW203" s="23"/>
      <c r="VCX203" s="23"/>
      <c r="VCY203" s="23"/>
      <c r="VCZ203" s="23"/>
      <c r="VDA203" s="23"/>
      <c r="VDB203" s="23"/>
      <c r="VDC203" s="23"/>
      <c r="VDD203" s="23"/>
      <c r="VDE203" s="23"/>
      <c r="VDF203" s="23"/>
      <c r="VDG203" s="23"/>
      <c r="VDH203" s="23"/>
      <c r="VDI203" s="23"/>
      <c r="VDJ203" s="23"/>
      <c r="VDK203" s="23"/>
      <c r="VDL203" s="23"/>
      <c r="VDM203" s="23"/>
      <c r="VDN203" s="23"/>
      <c r="VDO203" s="23"/>
      <c r="VDP203" s="23"/>
      <c r="VDQ203" s="23"/>
      <c r="VDR203" s="23"/>
      <c r="VDS203" s="23"/>
      <c r="VDT203" s="23"/>
      <c r="VDU203" s="23"/>
      <c r="VDV203" s="23"/>
      <c r="VDW203" s="23"/>
      <c r="VDX203" s="23"/>
      <c r="VDY203" s="23"/>
      <c r="VDZ203" s="23"/>
      <c r="VEA203" s="23"/>
      <c r="VEB203" s="23"/>
      <c r="VEC203" s="23"/>
      <c r="VED203" s="23"/>
      <c r="VEE203" s="23"/>
      <c r="VEF203" s="23"/>
      <c r="VEG203" s="23"/>
      <c r="VEH203" s="23"/>
      <c r="VEI203" s="23"/>
      <c r="VEJ203" s="23"/>
      <c r="VEK203" s="23"/>
      <c r="VEL203" s="23"/>
      <c r="VEM203" s="23"/>
      <c r="VEN203" s="23"/>
      <c r="VEO203" s="23"/>
      <c r="VEP203" s="23"/>
      <c r="VEQ203" s="23"/>
      <c r="VER203" s="23"/>
      <c r="VES203" s="23"/>
      <c r="VET203" s="23"/>
      <c r="VEU203" s="23"/>
      <c r="VEV203" s="23"/>
      <c r="VEW203" s="23"/>
      <c r="VEX203" s="23"/>
      <c r="VEY203" s="23"/>
      <c r="VEZ203" s="23"/>
      <c r="VFA203" s="23"/>
      <c r="VFB203" s="23"/>
      <c r="VFC203" s="23"/>
      <c r="VFD203" s="23"/>
      <c r="VFE203" s="23"/>
      <c r="VFF203" s="23"/>
      <c r="VFG203" s="23"/>
      <c r="VFH203" s="23"/>
      <c r="VFI203" s="23"/>
      <c r="VFJ203" s="23"/>
      <c r="VFK203" s="23"/>
      <c r="VFL203" s="23"/>
      <c r="VFM203" s="23"/>
      <c r="VFN203" s="23"/>
      <c r="VFO203" s="23"/>
      <c r="VFP203" s="23"/>
      <c r="VFQ203" s="23"/>
      <c r="VFR203" s="23"/>
      <c r="VFS203" s="23"/>
      <c r="VFT203" s="23"/>
      <c r="VFU203" s="23"/>
      <c r="VFV203" s="23"/>
      <c r="VFW203" s="23"/>
      <c r="VFX203" s="23"/>
      <c r="VFY203" s="23"/>
      <c r="VFZ203" s="23"/>
      <c r="VGA203" s="23"/>
      <c r="VGB203" s="23"/>
      <c r="VGC203" s="23"/>
      <c r="VGD203" s="23"/>
      <c r="VGE203" s="23"/>
      <c r="VGF203" s="23"/>
      <c r="VGG203" s="23"/>
      <c r="VGH203" s="23"/>
      <c r="VGI203" s="23"/>
      <c r="VGJ203" s="23"/>
      <c r="VGK203" s="23"/>
      <c r="VGL203" s="23"/>
      <c r="VGM203" s="23"/>
      <c r="VGN203" s="23"/>
      <c r="VGO203" s="23"/>
      <c r="VGP203" s="23"/>
      <c r="VGQ203" s="23"/>
      <c r="VGR203" s="23"/>
      <c r="VGS203" s="23"/>
      <c r="VGT203" s="23"/>
      <c r="VGU203" s="23"/>
      <c r="VGV203" s="23"/>
      <c r="VGW203" s="23"/>
      <c r="VGX203" s="23"/>
      <c r="VGY203" s="23"/>
      <c r="VGZ203" s="23"/>
      <c r="VHA203" s="23"/>
      <c r="VHB203" s="23"/>
      <c r="VHC203" s="23"/>
      <c r="VHD203" s="23"/>
      <c r="VHE203" s="23"/>
      <c r="VHF203" s="23"/>
      <c r="VHG203" s="23"/>
      <c r="VHH203" s="23"/>
      <c r="VHI203" s="23"/>
      <c r="VHJ203" s="23"/>
      <c r="VHK203" s="23"/>
      <c r="VHL203" s="23"/>
      <c r="VHM203" s="23"/>
      <c r="VHN203" s="23"/>
      <c r="VHO203" s="23"/>
      <c r="VHP203" s="23"/>
      <c r="VHQ203" s="23"/>
      <c r="VHR203" s="23"/>
      <c r="VHS203" s="23"/>
      <c r="VHT203" s="23"/>
      <c r="VHU203" s="23"/>
      <c r="VHV203" s="23"/>
      <c r="VHW203" s="23"/>
      <c r="VHX203" s="23"/>
      <c r="VHY203" s="23"/>
      <c r="VHZ203" s="23"/>
      <c r="VIA203" s="23"/>
      <c r="VIB203" s="23"/>
      <c r="VIC203" s="23"/>
      <c r="VID203" s="23"/>
      <c r="VIE203" s="23"/>
      <c r="VIF203" s="23"/>
      <c r="VIG203" s="23"/>
      <c r="VIH203" s="23"/>
      <c r="VII203" s="23"/>
      <c r="VIJ203" s="23"/>
      <c r="VIK203" s="23"/>
      <c r="VIL203" s="23"/>
      <c r="VIM203" s="23"/>
      <c r="VIN203" s="23"/>
      <c r="VIO203" s="23"/>
      <c r="VIP203" s="23"/>
      <c r="VIQ203" s="23"/>
      <c r="VIR203" s="23"/>
      <c r="VIS203" s="23"/>
      <c r="VIT203" s="23"/>
      <c r="VIU203" s="23"/>
      <c r="VIV203" s="23"/>
      <c r="VIW203" s="23"/>
      <c r="VIX203" s="23"/>
      <c r="VIY203" s="23"/>
      <c r="VIZ203" s="23"/>
      <c r="VJA203" s="23"/>
      <c r="VJB203" s="23"/>
      <c r="VJC203" s="23"/>
      <c r="VJD203" s="23"/>
      <c r="VJE203" s="23"/>
      <c r="VJF203" s="23"/>
      <c r="VJG203" s="23"/>
      <c r="VJH203" s="23"/>
      <c r="VJI203" s="23"/>
      <c r="VJJ203" s="23"/>
      <c r="VJK203" s="23"/>
      <c r="VJL203" s="23"/>
      <c r="VJM203" s="23"/>
      <c r="VJN203" s="23"/>
      <c r="VJO203" s="23"/>
      <c r="VJP203" s="23"/>
      <c r="VJQ203" s="23"/>
      <c r="VJR203" s="23"/>
      <c r="VJS203" s="23"/>
      <c r="VJT203" s="23"/>
      <c r="VJU203" s="23"/>
      <c r="VJV203" s="23"/>
      <c r="VJW203" s="23"/>
      <c r="VJX203" s="23"/>
      <c r="VJY203" s="23"/>
      <c r="VJZ203" s="23"/>
      <c r="VKA203" s="23"/>
      <c r="VKB203" s="23"/>
      <c r="VKC203" s="23"/>
      <c r="VKD203" s="23"/>
      <c r="VKE203" s="23"/>
      <c r="VKF203" s="23"/>
      <c r="VKG203" s="23"/>
      <c r="VKH203" s="23"/>
      <c r="VKI203" s="23"/>
      <c r="VKJ203" s="23"/>
      <c r="VKK203" s="23"/>
      <c r="VKL203" s="23"/>
      <c r="VKM203" s="23"/>
      <c r="VKN203" s="23"/>
      <c r="VKO203" s="23"/>
      <c r="VKP203" s="23"/>
      <c r="VKQ203" s="23"/>
      <c r="VKR203" s="23"/>
      <c r="VKS203" s="23"/>
      <c r="VKT203" s="23"/>
      <c r="VKU203" s="23"/>
      <c r="VKV203" s="23"/>
      <c r="VKW203" s="23"/>
      <c r="VKX203" s="23"/>
      <c r="VKY203" s="23"/>
      <c r="VKZ203" s="23"/>
      <c r="VLA203" s="23"/>
      <c r="VLB203" s="23"/>
      <c r="VLC203" s="23"/>
      <c r="VLD203" s="23"/>
      <c r="VLE203" s="23"/>
      <c r="VLF203" s="23"/>
      <c r="VLG203" s="23"/>
      <c r="VLH203" s="23"/>
      <c r="VLI203" s="23"/>
      <c r="VLJ203" s="23"/>
      <c r="VLK203" s="23"/>
      <c r="VLL203" s="23"/>
      <c r="VLM203" s="23"/>
      <c r="VLN203" s="23"/>
      <c r="VLO203" s="23"/>
      <c r="VLP203" s="23"/>
      <c r="VLQ203" s="23"/>
      <c r="VLR203" s="23"/>
      <c r="VLS203" s="23"/>
      <c r="VLT203" s="23"/>
      <c r="VLU203" s="23"/>
      <c r="VLV203" s="23"/>
      <c r="VLW203" s="23"/>
      <c r="VLX203" s="23"/>
      <c r="VLY203" s="23"/>
      <c r="VLZ203" s="23"/>
      <c r="VMA203" s="23"/>
      <c r="VMB203" s="23"/>
      <c r="VMC203" s="23"/>
      <c r="VMD203" s="23"/>
      <c r="VME203" s="23"/>
      <c r="VMF203" s="23"/>
      <c r="VMG203" s="23"/>
      <c r="VMH203" s="23"/>
      <c r="VMI203" s="23"/>
      <c r="VMJ203" s="23"/>
      <c r="VMK203" s="23"/>
      <c r="VML203" s="23"/>
      <c r="VMM203" s="23"/>
      <c r="VMN203" s="23"/>
      <c r="VMO203" s="23"/>
      <c r="VMP203" s="23"/>
      <c r="VMQ203" s="23"/>
      <c r="VMR203" s="23"/>
      <c r="VMS203" s="23"/>
      <c r="VMT203" s="23"/>
      <c r="VMU203" s="23"/>
      <c r="VMV203" s="23"/>
      <c r="VMW203" s="23"/>
      <c r="VMX203" s="23"/>
      <c r="VMY203" s="23"/>
      <c r="VMZ203" s="23"/>
      <c r="VNA203" s="23"/>
      <c r="VNB203" s="23"/>
      <c r="VNC203" s="23"/>
      <c r="VND203" s="23"/>
      <c r="VNE203" s="23"/>
      <c r="VNF203" s="23"/>
      <c r="VNG203" s="23"/>
      <c r="VNH203" s="23"/>
      <c r="VNI203" s="23"/>
      <c r="VNJ203" s="23"/>
      <c r="VNK203" s="23"/>
      <c r="VNL203" s="23"/>
      <c r="VNM203" s="23"/>
      <c r="VNN203" s="23"/>
      <c r="VNO203" s="23"/>
      <c r="VNP203" s="23"/>
      <c r="VNQ203" s="23"/>
      <c r="VNR203" s="23"/>
      <c r="VNS203" s="23"/>
      <c r="VNT203" s="23"/>
      <c r="VNU203" s="23"/>
      <c r="VNV203" s="23"/>
      <c r="VNW203" s="23"/>
      <c r="VNX203" s="23"/>
      <c r="VNY203" s="23"/>
      <c r="VNZ203" s="23"/>
      <c r="VOA203" s="23"/>
      <c r="VOB203" s="23"/>
      <c r="VOC203" s="23"/>
      <c r="VOD203" s="23"/>
      <c r="VOE203" s="23"/>
      <c r="VOF203" s="23"/>
      <c r="VOG203" s="23"/>
      <c r="VOH203" s="23"/>
      <c r="VOI203" s="23"/>
      <c r="VOJ203" s="23"/>
      <c r="VOK203" s="23"/>
      <c r="VOL203" s="23"/>
      <c r="VOM203" s="23"/>
      <c r="VON203" s="23"/>
      <c r="VOO203" s="23"/>
      <c r="VOP203" s="23"/>
      <c r="VOQ203" s="23"/>
      <c r="VOR203" s="23"/>
      <c r="VOS203" s="23"/>
      <c r="VOT203" s="23"/>
      <c r="VOU203" s="23"/>
      <c r="VOV203" s="23"/>
      <c r="VOW203" s="23"/>
      <c r="VOX203" s="23"/>
      <c r="VOY203" s="23"/>
      <c r="VOZ203" s="23"/>
      <c r="VPA203" s="23"/>
      <c r="VPB203" s="23"/>
      <c r="VPC203" s="23"/>
      <c r="VPD203" s="23"/>
      <c r="VPE203" s="23"/>
      <c r="VPF203" s="23"/>
      <c r="VPG203" s="23"/>
      <c r="VPH203" s="23"/>
      <c r="VPI203" s="23"/>
      <c r="VPJ203" s="23"/>
      <c r="VPK203" s="23"/>
      <c r="VPL203" s="23"/>
      <c r="VPM203" s="23"/>
      <c r="VPN203" s="23"/>
      <c r="VPO203" s="23"/>
      <c r="VPP203" s="23"/>
      <c r="VPQ203" s="23"/>
      <c r="VPR203" s="23"/>
      <c r="VPS203" s="23"/>
      <c r="VPT203" s="23"/>
      <c r="VPU203" s="23"/>
      <c r="VPV203" s="23"/>
      <c r="VPW203" s="23"/>
      <c r="VPX203" s="23"/>
      <c r="VPY203" s="23"/>
      <c r="VPZ203" s="23"/>
      <c r="VQA203" s="23"/>
      <c r="VQB203" s="23"/>
      <c r="VQC203" s="23"/>
      <c r="VQD203" s="23"/>
      <c r="VQE203" s="23"/>
      <c r="VQF203" s="23"/>
      <c r="VQG203" s="23"/>
      <c r="VQH203" s="23"/>
      <c r="VQI203" s="23"/>
      <c r="VQJ203" s="23"/>
      <c r="VQK203" s="23"/>
      <c r="VQL203" s="23"/>
      <c r="VQM203" s="23"/>
      <c r="VQN203" s="23"/>
      <c r="VQO203" s="23"/>
      <c r="VQP203" s="23"/>
      <c r="VQQ203" s="23"/>
      <c r="VQR203" s="23"/>
      <c r="VQS203" s="23"/>
      <c r="VQT203" s="23"/>
      <c r="VQU203" s="23"/>
      <c r="VQV203" s="23"/>
      <c r="VQW203" s="23"/>
      <c r="VQX203" s="23"/>
      <c r="VQY203" s="23"/>
      <c r="VQZ203" s="23"/>
      <c r="VRA203" s="23"/>
      <c r="VRB203" s="23"/>
      <c r="VRC203" s="23"/>
      <c r="VRD203" s="23"/>
      <c r="VRE203" s="23"/>
      <c r="VRF203" s="23"/>
      <c r="VRG203" s="23"/>
      <c r="VRH203" s="23"/>
      <c r="VRI203" s="23"/>
      <c r="VRJ203" s="23"/>
      <c r="VRK203" s="23"/>
      <c r="VRL203" s="23"/>
      <c r="VRM203" s="23"/>
      <c r="VRN203" s="23"/>
      <c r="VRO203" s="23"/>
      <c r="VRP203" s="23"/>
      <c r="VRQ203" s="23"/>
      <c r="VRR203" s="23"/>
      <c r="VRS203" s="23"/>
      <c r="VRT203" s="23"/>
      <c r="VRU203" s="23"/>
      <c r="VRV203" s="23"/>
      <c r="VRW203" s="23"/>
      <c r="VRX203" s="23"/>
      <c r="VRY203" s="23"/>
      <c r="VRZ203" s="23"/>
      <c r="VSA203" s="23"/>
      <c r="VSB203" s="23"/>
      <c r="VSC203" s="23"/>
      <c r="VSD203" s="23"/>
      <c r="VSE203" s="23"/>
      <c r="VSF203" s="23"/>
      <c r="VSG203" s="23"/>
      <c r="VSH203" s="23"/>
      <c r="VSI203" s="23"/>
      <c r="VSJ203" s="23"/>
      <c r="VSK203" s="23"/>
      <c r="VSL203" s="23"/>
      <c r="VSM203" s="23"/>
      <c r="VSN203" s="23"/>
      <c r="VSO203" s="23"/>
      <c r="VSP203" s="23"/>
      <c r="VSQ203" s="23"/>
      <c r="VSR203" s="23"/>
      <c r="VSS203" s="23"/>
      <c r="VST203" s="23"/>
      <c r="VSU203" s="23"/>
      <c r="VSV203" s="23"/>
      <c r="VSW203" s="23"/>
      <c r="VSX203" s="23"/>
      <c r="VSY203" s="23"/>
      <c r="VSZ203" s="23"/>
      <c r="VTA203" s="23"/>
      <c r="VTB203" s="23"/>
      <c r="VTC203" s="23"/>
      <c r="VTD203" s="23"/>
      <c r="VTE203" s="23"/>
      <c r="VTF203" s="23"/>
      <c r="VTG203" s="23"/>
      <c r="VTH203" s="23"/>
      <c r="VTI203" s="23"/>
      <c r="VTJ203" s="23"/>
      <c r="VTK203" s="23"/>
      <c r="VTL203" s="23"/>
      <c r="VTM203" s="23"/>
      <c r="VTN203" s="23"/>
      <c r="VTO203" s="23"/>
      <c r="VTP203" s="23"/>
      <c r="VTQ203" s="23"/>
      <c r="VTR203" s="23"/>
      <c r="VTS203" s="23"/>
      <c r="VTT203" s="23"/>
      <c r="VTU203" s="23"/>
      <c r="VTV203" s="23"/>
      <c r="VTW203" s="23"/>
      <c r="VTX203" s="23"/>
      <c r="VTY203" s="23"/>
      <c r="VTZ203" s="23"/>
      <c r="VUA203" s="23"/>
      <c r="VUB203" s="23"/>
      <c r="VUC203" s="23"/>
      <c r="VUD203" s="23"/>
      <c r="VUE203" s="23"/>
      <c r="VUF203" s="23"/>
      <c r="VUG203" s="23"/>
      <c r="VUH203" s="23"/>
      <c r="VUI203" s="23"/>
      <c r="VUJ203" s="23"/>
      <c r="VUK203" s="23"/>
      <c r="VUL203" s="23"/>
      <c r="VUM203" s="23"/>
      <c r="VUN203" s="23"/>
      <c r="VUO203" s="23"/>
      <c r="VUP203" s="23"/>
      <c r="VUQ203" s="23"/>
      <c r="VUR203" s="23"/>
      <c r="VUS203" s="23"/>
      <c r="VUT203" s="23"/>
      <c r="VUU203" s="23"/>
      <c r="VUV203" s="23"/>
      <c r="VUW203" s="23"/>
      <c r="VUX203" s="23"/>
      <c r="VUY203" s="23"/>
      <c r="VUZ203" s="23"/>
      <c r="VVA203" s="23"/>
      <c r="VVB203" s="23"/>
      <c r="VVC203" s="23"/>
      <c r="VVD203" s="23"/>
      <c r="VVE203" s="23"/>
      <c r="VVF203" s="23"/>
      <c r="VVG203" s="23"/>
      <c r="VVH203" s="23"/>
      <c r="VVI203" s="23"/>
      <c r="VVJ203" s="23"/>
      <c r="VVK203" s="23"/>
      <c r="VVL203" s="23"/>
      <c r="VVM203" s="23"/>
      <c r="VVN203" s="23"/>
      <c r="VVO203" s="23"/>
      <c r="VVP203" s="23"/>
      <c r="VVQ203" s="23"/>
      <c r="VVR203" s="23"/>
      <c r="VVS203" s="23"/>
      <c r="VVT203" s="23"/>
      <c r="VVU203" s="23"/>
      <c r="VVV203" s="23"/>
      <c r="VVW203" s="23"/>
      <c r="VVX203" s="23"/>
      <c r="VVY203" s="23"/>
      <c r="VVZ203" s="23"/>
      <c r="VWA203" s="23"/>
      <c r="VWB203" s="23"/>
      <c r="VWC203" s="23"/>
      <c r="VWD203" s="23"/>
      <c r="VWE203" s="23"/>
      <c r="VWF203" s="23"/>
      <c r="VWG203" s="23"/>
      <c r="VWH203" s="23"/>
      <c r="VWI203" s="23"/>
      <c r="VWJ203" s="23"/>
      <c r="VWK203" s="23"/>
      <c r="VWL203" s="23"/>
      <c r="VWM203" s="23"/>
      <c r="VWN203" s="23"/>
      <c r="VWO203" s="23"/>
      <c r="VWP203" s="23"/>
      <c r="VWQ203" s="23"/>
      <c r="VWR203" s="23"/>
      <c r="VWS203" s="23"/>
      <c r="VWT203" s="23"/>
      <c r="VWU203" s="23"/>
      <c r="VWV203" s="23"/>
      <c r="VWW203" s="23"/>
      <c r="VWX203" s="23"/>
      <c r="VWY203" s="23"/>
      <c r="VWZ203" s="23"/>
      <c r="VXA203" s="23"/>
      <c r="VXB203" s="23"/>
      <c r="VXC203" s="23"/>
      <c r="VXD203" s="23"/>
      <c r="VXE203" s="23"/>
      <c r="VXF203" s="23"/>
      <c r="VXG203" s="23"/>
      <c r="VXH203" s="23"/>
      <c r="VXI203" s="23"/>
      <c r="VXJ203" s="23"/>
      <c r="VXK203" s="23"/>
      <c r="VXL203" s="23"/>
      <c r="VXM203" s="23"/>
      <c r="VXN203" s="23"/>
      <c r="VXO203" s="23"/>
      <c r="VXP203" s="23"/>
      <c r="VXQ203" s="23"/>
      <c r="VXR203" s="23"/>
      <c r="VXS203" s="23"/>
      <c r="VXT203" s="23"/>
      <c r="VXU203" s="23"/>
      <c r="VXV203" s="23"/>
      <c r="VXW203" s="23"/>
      <c r="VXX203" s="23"/>
      <c r="VXY203" s="23"/>
      <c r="VXZ203" s="23"/>
      <c r="VYA203" s="23"/>
      <c r="VYB203" s="23"/>
      <c r="VYC203" s="23"/>
      <c r="VYD203" s="23"/>
      <c r="VYE203" s="23"/>
      <c r="VYF203" s="23"/>
      <c r="VYG203" s="23"/>
      <c r="VYH203" s="23"/>
      <c r="VYI203" s="23"/>
      <c r="VYJ203" s="23"/>
      <c r="VYK203" s="23"/>
      <c r="VYL203" s="23"/>
      <c r="VYM203" s="23"/>
      <c r="VYN203" s="23"/>
      <c r="VYO203" s="23"/>
      <c r="VYP203" s="23"/>
      <c r="VYQ203" s="23"/>
      <c r="VYR203" s="23"/>
      <c r="VYS203" s="23"/>
      <c r="VYT203" s="23"/>
      <c r="VYU203" s="23"/>
      <c r="VYV203" s="23"/>
      <c r="VYW203" s="23"/>
      <c r="VYX203" s="23"/>
      <c r="VYY203" s="23"/>
      <c r="VYZ203" s="23"/>
      <c r="VZA203" s="23"/>
      <c r="VZB203" s="23"/>
      <c r="VZC203" s="23"/>
      <c r="VZD203" s="23"/>
      <c r="VZE203" s="23"/>
      <c r="VZF203" s="23"/>
      <c r="VZG203" s="23"/>
      <c r="VZH203" s="23"/>
      <c r="VZI203" s="23"/>
      <c r="VZJ203" s="23"/>
      <c r="VZK203" s="23"/>
      <c r="VZL203" s="23"/>
      <c r="VZM203" s="23"/>
      <c r="VZN203" s="23"/>
      <c r="VZO203" s="23"/>
      <c r="VZP203" s="23"/>
      <c r="VZQ203" s="23"/>
      <c r="VZR203" s="23"/>
      <c r="VZS203" s="23"/>
      <c r="VZT203" s="23"/>
      <c r="VZU203" s="23"/>
      <c r="VZV203" s="23"/>
      <c r="VZW203" s="23"/>
      <c r="VZX203" s="23"/>
      <c r="VZY203" s="23"/>
      <c r="VZZ203" s="23"/>
      <c r="WAA203" s="23"/>
      <c r="WAB203" s="23"/>
      <c r="WAC203" s="23"/>
      <c r="WAD203" s="23"/>
      <c r="WAE203" s="23"/>
      <c r="WAF203" s="23"/>
      <c r="WAG203" s="23"/>
      <c r="WAH203" s="23"/>
      <c r="WAI203" s="23"/>
      <c r="WAJ203" s="23"/>
      <c r="WAK203" s="23"/>
      <c r="WAL203" s="23"/>
      <c r="WAM203" s="23"/>
      <c r="WAN203" s="23"/>
      <c r="WAO203" s="23"/>
      <c r="WAP203" s="23"/>
      <c r="WAQ203" s="23"/>
      <c r="WAR203" s="23"/>
      <c r="WAS203" s="23"/>
      <c r="WAT203" s="23"/>
      <c r="WAU203" s="23"/>
      <c r="WAV203" s="23"/>
      <c r="WAW203" s="23"/>
      <c r="WAX203" s="23"/>
      <c r="WAY203" s="23"/>
      <c r="WAZ203" s="23"/>
      <c r="WBA203" s="23"/>
      <c r="WBB203" s="23"/>
      <c r="WBC203" s="23"/>
      <c r="WBD203" s="23"/>
      <c r="WBE203" s="23"/>
      <c r="WBF203" s="23"/>
      <c r="WBG203" s="23"/>
      <c r="WBH203" s="23"/>
      <c r="WBI203" s="23"/>
      <c r="WBJ203" s="23"/>
      <c r="WBK203" s="23"/>
      <c r="WBL203" s="23"/>
      <c r="WBM203" s="23"/>
      <c r="WBN203" s="23"/>
      <c r="WBO203" s="23"/>
      <c r="WBP203" s="23"/>
      <c r="WBQ203" s="23"/>
      <c r="WBR203" s="23"/>
      <c r="WBS203" s="23"/>
      <c r="WBT203" s="23"/>
      <c r="WBU203" s="23"/>
      <c r="WBV203" s="23"/>
      <c r="WBW203" s="23"/>
      <c r="WBX203" s="23"/>
      <c r="WBY203" s="23"/>
      <c r="WBZ203" s="23"/>
      <c r="WCA203" s="23"/>
      <c r="WCB203" s="23"/>
      <c r="WCC203" s="23"/>
      <c r="WCD203" s="23"/>
      <c r="WCE203" s="23"/>
      <c r="WCF203" s="23"/>
      <c r="WCG203" s="23"/>
      <c r="WCH203" s="23"/>
      <c r="WCI203" s="23"/>
      <c r="WCJ203" s="23"/>
      <c r="WCK203" s="23"/>
      <c r="WCL203" s="23"/>
      <c r="WCM203" s="23"/>
      <c r="WCN203" s="23"/>
      <c r="WCO203" s="23"/>
      <c r="WCP203" s="23"/>
      <c r="WCQ203" s="23"/>
      <c r="WCR203" s="23"/>
      <c r="WCS203" s="23"/>
      <c r="WCT203" s="23"/>
      <c r="WCU203" s="23"/>
      <c r="WCV203" s="23"/>
      <c r="WCW203" s="23"/>
      <c r="WCX203" s="23"/>
      <c r="WCY203" s="23"/>
      <c r="WCZ203" s="23"/>
      <c r="WDA203" s="23"/>
      <c r="WDB203" s="23"/>
      <c r="WDC203" s="23"/>
      <c r="WDD203" s="23"/>
      <c r="WDE203" s="23"/>
      <c r="WDF203" s="23"/>
      <c r="WDG203" s="23"/>
      <c r="WDH203" s="23"/>
      <c r="WDI203" s="23"/>
      <c r="WDJ203" s="23"/>
      <c r="WDK203" s="23"/>
      <c r="WDL203" s="23"/>
      <c r="WDM203" s="23"/>
      <c r="WDN203" s="23"/>
      <c r="WDO203" s="23"/>
      <c r="WDP203" s="23"/>
      <c r="WDQ203" s="23"/>
      <c r="WDR203" s="23"/>
      <c r="WDS203" s="23"/>
      <c r="WDT203" s="23"/>
      <c r="WDU203" s="23"/>
      <c r="WDV203" s="23"/>
      <c r="WDW203" s="23"/>
      <c r="WDX203" s="23"/>
      <c r="WDY203" s="23"/>
      <c r="WDZ203" s="23"/>
      <c r="WEA203" s="23"/>
      <c r="WEB203" s="23"/>
      <c r="WEC203" s="23"/>
      <c r="WED203" s="23"/>
      <c r="WEE203" s="23"/>
      <c r="WEF203" s="23"/>
      <c r="WEG203" s="23"/>
      <c r="WEH203" s="23"/>
      <c r="WEI203" s="23"/>
      <c r="WEJ203" s="23"/>
      <c r="WEK203" s="23"/>
      <c r="WEL203" s="23"/>
      <c r="WEM203" s="23"/>
      <c r="WEN203" s="23"/>
      <c r="WEO203" s="23"/>
      <c r="WEP203" s="23"/>
      <c r="WEQ203" s="23"/>
      <c r="WER203" s="23"/>
      <c r="WES203" s="23"/>
      <c r="WET203" s="23"/>
      <c r="WEU203" s="23"/>
      <c r="WEV203" s="23"/>
      <c r="WEW203" s="23"/>
      <c r="WEX203" s="23"/>
      <c r="WEY203" s="23"/>
      <c r="WEZ203" s="23"/>
      <c r="WFA203" s="23"/>
      <c r="WFB203" s="23"/>
      <c r="WFC203" s="23"/>
      <c r="WFD203" s="23"/>
      <c r="WFE203" s="23"/>
      <c r="WFF203" s="23"/>
      <c r="WFG203" s="23"/>
      <c r="WFH203" s="23"/>
      <c r="WFI203" s="23"/>
      <c r="WFJ203" s="23"/>
      <c r="WFK203" s="23"/>
      <c r="WFL203" s="23"/>
      <c r="WFM203" s="23"/>
      <c r="WFN203" s="23"/>
      <c r="WFO203" s="23"/>
      <c r="WFP203" s="23"/>
      <c r="WFQ203" s="23"/>
      <c r="WFR203" s="23"/>
      <c r="WFS203" s="23"/>
      <c r="WFT203" s="23"/>
      <c r="WFU203" s="23"/>
      <c r="WFV203" s="23"/>
      <c r="WFW203" s="23"/>
      <c r="WFX203" s="23"/>
      <c r="WFY203" s="23"/>
      <c r="WFZ203" s="23"/>
      <c r="WGA203" s="23"/>
      <c r="WGB203" s="23"/>
      <c r="WGC203" s="23"/>
      <c r="WGD203" s="23"/>
      <c r="WGE203" s="23"/>
      <c r="WGF203" s="23"/>
      <c r="WGG203" s="23"/>
      <c r="WGH203" s="23"/>
      <c r="WGI203" s="23"/>
      <c r="WGJ203" s="23"/>
      <c r="WGK203" s="23"/>
      <c r="WGL203" s="23"/>
      <c r="WGM203" s="23"/>
      <c r="WGN203" s="23"/>
      <c r="WGO203" s="23"/>
      <c r="WGP203" s="23"/>
      <c r="WGQ203" s="23"/>
      <c r="WGR203" s="23"/>
      <c r="WGS203" s="23"/>
      <c r="WGT203" s="23"/>
      <c r="WGU203" s="23"/>
      <c r="WGV203" s="23"/>
      <c r="WGW203" s="23"/>
      <c r="WGX203" s="23"/>
      <c r="WGY203" s="23"/>
      <c r="WGZ203" s="23"/>
      <c r="WHA203" s="23"/>
      <c r="WHB203" s="23"/>
      <c r="WHC203" s="23"/>
      <c r="WHD203" s="23"/>
      <c r="WHE203" s="23"/>
      <c r="WHF203" s="23"/>
      <c r="WHG203" s="23"/>
      <c r="WHH203" s="23"/>
      <c r="WHI203" s="23"/>
      <c r="WHJ203" s="23"/>
      <c r="WHK203" s="23"/>
      <c r="WHL203" s="23"/>
      <c r="WHM203" s="23"/>
      <c r="WHN203" s="23"/>
      <c r="WHO203" s="23"/>
      <c r="WHP203" s="23"/>
      <c r="WHQ203" s="23"/>
      <c r="WHR203" s="23"/>
      <c r="WHS203" s="23"/>
      <c r="WHT203" s="23"/>
      <c r="WHU203" s="23"/>
      <c r="WHV203" s="23"/>
      <c r="WHW203" s="23"/>
      <c r="WHX203" s="23"/>
      <c r="WHY203" s="23"/>
      <c r="WHZ203" s="23"/>
      <c r="WIA203" s="23"/>
      <c r="WIB203" s="23"/>
      <c r="WIC203" s="23"/>
      <c r="WID203" s="23"/>
      <c r="WIE203" s="23"/>
      <c r="WIF203" s="23"/>
      <c r="WIG203" s="23"/>
      <c r="WIH203" s="23"/>
      <c r="WII203" s="23"/>
      <c r="WIJ203" s="23"/>
      <c r="WIK203" s="23"/>
      <c r="WIL203" s="23"/>
      <c r="WIM203" s="23"/>
      <c r="WIN203" s="23"/>
      <c r="WIO203" s="23"/>
      <c r="WIP203" s="23"/>
      <c r="WIQ203" s="23"/>
      <c r="WIR203" s="23"/>
      <c r="WIS203" s="23"/>
      <c r="WIT203" s="23"/>
      <c r="WIU203" s="23"/>
      <c r="WIV203" s="23"/>
      <c r="WIW203" s="23"/>
      <c r="WIX203" s="23"/>
      <c r="WIY203" s="23"/>
      <c r="WIZ203" s="23"/>
      <c r="WJA203" s="23"/>
      <c r="WJB203" s="23"/>
      <c r="WJC203" s="23"/>
      <c r="WJD203" s="23"/>
      <c r="WJE203" s="23"/>
      <c r="WJF203" s="23"/>
      <c r="WJG203" s="23"/>
      <c r="WJH203" s="23"/>
      <c r="WJI203" s="23"/>
      <c r="WJJ203" s="23"/>
      <c r="WJK203" s="23"/>
      <c r="WJL203" s="23"/>
      <c r="WJM203" s="23"/>
      <c r="WJN203" s="23"/>
      <c r="WJO203" s="23"/>
      <c r="WJP203" s="23"/>
      <c r="WJQ203" s="23"/>
      <c r="WJR203" s="23"/>
      <c r="WJS203" s="23"/>
      <c r="WJT203" s="23"/>
      <c r="WJU203" s="23"/>
      <c r="WJV203" s="23"/>
      <c r="WJW203" s="23"/>
      <c r="WJX203" s="23"/>
      <c r="WJY203" s="23"/>
      <c r="WJZ203" s="23"/>
      <c r="WKA203" s="23"/>
      <c r="WKB203" s="23"/>
      <c r="WKC203" s="23"/>
      <c r="WKD203" s="23"/>
      <c r="WKE203" s="23"/>
      <c r="WKF203" s="23"/>
      <c r="WKG203" s="23"/>
      <c r="WKH203" s="23"/>
      <c r="WKI203" s="23"/>
      <c r="WKJ203" s="23"/>
      <c r="WKK203" s="23"/>
      <c r="WKL203" s="23"/>
      <c r="WKM203" s="23"/>
      <c r="WKN203" s="23"/>
      <c r="WKO203" s="23"/>
      <c r="WKP203" s="23"/>
      <c r="WKQ203" s="23"/>
      <c r="WKR203" s="23"/>
      <c r="WKS203" s="23"/>
      <c r="WKT203" s="23"/>
      <c r="WKU203" s="23"/>
      <c r="WKV203" s="23"/>
      <c r="WKW203" s="23"/>
      <c r="WKX203" s="23"/>
      <c r="WKY203" s="23"/>
      <c r="WKZ203" s="23"/>
      <c r="WLA203" s="23"/>
      <c r="WLB203" s="23"/>
      <c r="WLC203" s="23"/>
      <c r="WLD203" s="23"/>
      <c r="WLE203" s="23"/>
      <c r="WLF203" s="23"/>
      <c r="WLG203" s="23"/>
      <c r="WLH203" s="23"/>
      <c r="WLI203" s="23"/>
      <c r="WLJ203" s="23"/>
      <c r="WLK203" s="23"/>
      <c r="WLL203" s="23"/>
      <c r="WLM203" s="23"/>
      <c r="WLN203" s="23"/>
      <c r="WLO203" s="23"/>
      <c r="WLP203" s="23"/>
      <c r="WLQ203" s="23"/>
      <c r="WLR203" s="23"/>
      <c r="WLS203" s="23"/>
      <c r="WLT203" s="23"/>
      <c r="WLU203" s="23"/>
      <c r="WLV203" s="23"/>
      <c r="WLW203" s="23"/>
      <c r="WLX203" s="23"/>
      <c r="WLY203" s="23"/>
      <c r="WLZ203" s="23"/>
      <c r="WMA203" s="23"/>
      <c r="WMB203" s="23"/>
      <c r="WMC203" s="23"/>
      <c r="WMD203" s="23"/>
      <c r="WME203" s="23"/>
      <c r="WMF203" s="23"/>
      <c r="WMG203" s="23"/>
      <c r="WMH203" s="23"/>
      <c r="WMI203" s="23"/>
      <c r="WMJ203" s="23"/>
      <c r="WMK203" s="23"/>
      <c r="WML203" s="23"/>
      <c r="WMM203" s="23"/>
      <c r="WMN203" s="23"/>
      <c r="WMO203" s="23"/>
      <c r="WMP203" s="23"/>
      <c r="WMQ203" s="23"/>
      <c r="WMR203" s="23"/>
      <c r="WMS203" s="23"/>
      <c r="WMT203" s="23"/>
      <c r="WMU203" s="23"/>
      <c r="WMV203" s="23"/>
      <c r="WMW203" s="23"/>
      <c r="WMX203" s="23"/>
      <c r="WMY203" s="23"/>
      <c r="WMZ203" s="23"/>
      <c r="WNA203" s="23"/>
      <c r="WNB203" s="23"/>
      <c r="WNC203" s="23"/>
      <c r="WND203" s="23"/>
      <c r="WNE203" s="23"/>
      <c r="WNF203" s="23"/>
      <c r="WNG203" s="23"/>
      <c r="WNH203" s="23"/>
      <c r="WNI203" s="23"/>
      <c r="WNJ203" s="23"/>
      <c r="WNK203" s="23"/>
      <c r="WNL203" s="23"/>
      <c r="WNM203" s="23"/>
      <c r="WNN203" s="23"/>
      <c r="WNO203" s="23"/>
      <c r="WNP203" s="23"/>
      <c r="WNQ203" s="23"/>
      <c r="WNR203" s="23"/>
      <c r="WNS203" s="23"/>
      <c r="WNT203" s="23"/>
      <c r="WNU203" s="23"/>
      <c r="WNV203" s="23"/>
      <c r="WNW203" s="23"/>
      <c r="WNX203" s="23"/>
      <c r="WNY203" s="23"/>
      <c r="WNZ203" s="23"/>
      <c r="WOA203" s="23"/>
      <c r="WOB203" s="23"/>
      <c r="WOC203" s="23"/>
      <c r="WOD203" s="23"/>
      <c r="WOE203" s="23"/>
      <c r="WOF203" s="23"/>
      <c r="WOG203" s="23"/>
      <c r="WOH203" s="23"/>
      <c r="WOI203" s="23"/>
      <c r="WOJ203" s="23"/>
      <c r="WOK203" s="23"/>
      <c r="WOL203" s="23"/>
      <c r="WOM203" s="23"/>
      <c r="WON203" s="23"/>
      <c r="WOO203" s="23"/>
      <c r="WOP203" s="23"/>
      <c r="WOQ203" s="23"/>
      <c r="WOR203" s="23"/>
      <c r="WOS203" s="23"/>
      <c r="WOT203" s="23"/>
      <c r="WOU203" s="23"/>
      <c r="WOV203" s="23"/>
      <c r="WOW203" s="23"/>
      <c r="WOX203" s="23"/>
      <c r="WOY203" s="23"/>
      <c r="WOZ203" s="23"/>
      <c r="WPA203" s="23"/>
      <c r="WPB203" s="23"/>
      <c r="WPC203" s="23"/>
      <c r="WPD203" s="23"/>
      <c r="WPE203" s="23"/>
      <c r="WPF203" s="23"/>
      <c r="WPG203" s="23"/>
      <c r="WPH203" s="23"/>
      <c r="WPI203" s="23"/>
      <c r="WPJ203" s="23"/>
      <c r="WPK203" s="23"/>
      <c r="WPL203" s="23"/>
      <c r="WPM203" s="23"/>
      <c r="WPN203" s="23"/>
      <c r="WPO203" s="23"/>
      <c r="WPP203" s="23"/>
      <c r="WPQ203" s="23"/>
      <c r="WPR203" s="23"/>
      <c r="WPS203" s="23"/>
      <c r="WPT203" s="23"/>
      <c r="WPU203" s="23"/>
      <c r="WPV203" s="23"/>
      <c r="WPW203" s="23"/>
      <c r="WPX203" s="23"/>
      <c r="WPY203" s="23"/>
      <c r="WPZ203" s="23"/>
      <c r="WQA203" s="23"/>
      <c r="WQB203" s="23"/>
      <c r="WQC203" s="23"/>
      <c r="WQD203" s="23"/>
      <c r="WQE203" s="23"/>
      <c r="WQF203" s="23"/>
      <c r="WQG203" s="23"/>
      <c r="WQH203" s="23"/>
      <c r="WQI203" s="23"/>
      <c r="WQJ203" s="23"/>
      <c r="WQK203" s="23"/>
      <c r="WQL203" s="23"/>
      <c r="WQM203" s="23"/>
      <c r="WQN203" s="23"/>
      <c r="WQO203" s="23"/>
      <c r="WQP203" s="23"/>
      <c r="WQQ203" s="23"/>
      <c r="WQR203" s="23"/>
      <c r="WQS203" s="23"/>
      <c r="WQT203" s="23"/>
      <c r="WQU203" s="23"/>
      <c r="WQV203" s="23"/>
      <c r="WQW203" s="23"/>
      <c r="WQX203" s="23"/>
      <c r="WQY203" s="23"/>
      <c r="WQZ203" s="23"/>
      <c r="WRA203" s="23"/>
      <c r="WRB203" s="23"/>
      <c r="WRC203" s="23"/>
      <c r="WRD203" s="23"/>
      <c r="WRE203" s="23"/>
      <c r="WRF203" s="23"/>
      <c r="WRG203" s="23"/>
      <c r="WRH203" s="23"/>
      <c r="WRI203" s="23"/>
      <c r="WRJ203" s="23"/>
      <c r="WRK203" s="23"/>
      <c r="WRL203" s="23"/>
      <c r="WRM203" s="23"/>
      <c r="WRN203" s="23"/>
      <c r="WRO203" s="23"/>
      <c r="WRP203" s="23"/>
      <c r="WRQ203" s="23"/>
      <c r="WRR203" s="23"/>
      <c r="WRS203" s="23"/>
      <c r="WRT203" s="23"/>
      <c r="WRU203" s="23"/>
      <c r="WRV203" s="23"/>
      <c r="WRW203" s="23"/>
      <c r="WRX203" s="23"/>
      <c r="WRY203" s="23"/>
      <c r="WRZ203" s="23"/>
      <c r="WSA203" s="23"/>
      <c r="WSB203" s="23"/>
      <c r="WSC203" s="23"/>
      <c r="WSD203" s="23"/>
      <c r="WSE203" s="23"/>
      <c r="WSF203" s="23"/>
      <c r="WSG203" s="23"/>
      <c r="WSH203" s="23"/>
      <c r="WSI203" s="23"/>
      <c r="WSJ203" s="23"/>
      <c r="WSK203" s="23"/>
      <c r="WSL203" s="23"/>
      <c r="WSM203" s="23"/>
      <c r="WSN203" s="23"/>
      <c r="WSO203" s="23"/>
      <c r="WSP203" s="23"/>
      <c r="WSQ203" s="23"/>
      <c r="WSR203" s="23"/>
      <c r="WSS203" s="23"/>
      <c r="WST203" s="23"/>
      <c r="WSU203" s="23"/>
      <c r="WSV203" s="23"/>
      <c r="WSW203" s="23"/>
      <c r="WSX203" s="23"/>
      <c r="WSY203" s="23"/>
      <c r="WSZ203" s="23"/>
      <c r="WTA203" s="23"/>
      <c r="WTB203" s="23"/>
      <c r="WTC203" s="23"/>
      <c r="WTD203" s="23"/>
      <c r="WTE203" s="23"/>
      <c r="WTF203" s="23"/>
      <c r="WTG203" s="23"/>
      <c r="WTH203" s="23"/>
      <c r="WTI203" s="23"/>
      <c r="WTJ203" s="23"/>
      <c r="WTK203" s="23"/>
      <c r="WTL203" s="23"/>
      <c r="WTM203" s="23"/>
      <c r="WTN203" s="23"/>
      <c r="WTO203" s="23"/>
      <c r="WTP203" s="23"/>
      <c r="WTQ203" s="23"/>
      <c r="WTR203" s="23"/>
      <c r="WTS203" s="23"/>
      <c r="WTT203" s="23"/>
      <c r="WTU203" s="23"/>
      <c r="WTV203" s="23"/>
      <c r="WTW203" s="23"/>
      <c r="WTX203" s="23"/>
      <c r="WTY203" s="23"/>
      <c r="WTZ203" s="23"/>
      <c r="WUA203" s="23"/>
      <c r="WUB203" s="23"/>
      <c r="WUC203" s="23"/>
      <c r="WUD203" s="23"/>
      <c r="WUE203" s="23"/>
      <c r="WUF203" s="23"/>
      <c r="WUG203" s="23"/>
      <c r="WUH203" s="23"/>
      <c r="WUI203" s="23"/>
      <c r="WUJ203" s="23"/>
      <c r="WUK203" s="23"/>
      <c r="WUL203" s="23"/>
      <c r="WUM203" s="23"/>
      <c r="WUN203" s="23"/>
      <c r="WUO203" s="23"/>
      <c r="WUP203" s="23"/>
      <c r="WUQ203" s="23"/>
      <c r="WUR203" s="23"/>
      <c r="WUS203" s="23"/>
      <c r="WUT203" s="23"/>
      <c r="WUU203" s="23"/>
      <c r="WUV203" s="23"/>
      <c r="WUW203" s="23"/>
      <c r="WUX203" s="23"/>
      <c r="WUY203" s="23"/>
      <c r="WUZ203" s="23"/>
      <c r="WVA203" s="23"/>
      <c r="WVB203" s="23"/>
      <c r="WVC203" s="23"/>
      <c r="WVD203" s="23"/>
      <c r="WVE203" s="23"/>
      <c r="WVF203" s="23"/>
      <c r="WVG203" s="23"/>
      <c r="WVH203" s="23"/>
      <c r="WVI203" s="23"/>
      <c r="WVJ203" s="23"/>
      <c r="WVK203" s="23"/>
      <c r="WVL203" s="23"/>
      <c r="WVM203" s="23"/>
      <c r="WVN203" s="23"/>
      <c r="WVO203" s="23"/>
      <c r="WVP203" s="23"/>
      <c r="WVQ203" s="23"/>
      <c r="WVR203" s="23"/>
      <c r="WVS203" s="23"/>
      <c r="WVT203" s="23"/>
      <c r="WVU203" s="23"/>
      <c r="WVV203" s="23"/>
      <c r="WVW203" s="23"/>
      <c r="WVX203" s="23"/>
      <c r="WVY203" s="23"/>
      <c r="WVZ203" s="23"/>
      <c r="WWA203" s="23"/>
      <c r="WWB203" s="23"/>
      <c r="WWC203" s="23"/>
      <c r="WWD203" s="23"/>
      <c r="WWE203" s="23"/>
      <c r="WWF203" s="23"/>
      <c r="WWG203" s="23"/>
      <c r="WWH203" s="23"/>
      <c r="WWI203" s="23"/>
      <c r="WWJ203" s="23"/>
      <c r="WWK203" s="23"/>
      <c r="WWL203" s="23"/>
      <c r="WWM203" s="23"/>
      <c r="WWN203" s="23"/>
      <c r="WWO203" s="23"/>
      <c r="WWP203" s="23"/>
      <c r="WWQ203" s="23"/>
      <c r="WWR203" s="23"/>
      <c r="WWS203" s="23"/>
      <c r="WWT203" s="23"/>
      <c r="WWU203" s="23"/>
      <c r="WWV203" s="23"/>
      <c r="WWW203" s="23"/>
      <c r="WWX203" s="23"/>
      <c r="WWY203" s="23"/>
      <c r="WWZ203" s="23"/>
      <c r="WXA203" s="23"/>
      <c r="WXB203" s="23"/>
      <c r="WXC203" s="23"/>
      <c r="WXD203" s="23"/>
      <c r="WXE203" s="23"/>
      <c r="WXF203" s="23"/>
      <c r="WXG203" s="23"/>
      <c r="WXH203" s="23"/>
      <c r="WXI203" s="23"/>
      <c r="WXJ203" s="23"/>
      <c r="WXK203" s="23"/>
      <c r="WXL203" s="23"/>
      <c r="WXM203" s="23"/>
      <c r="WXN203" s="23"/>
      <c r="WXO203" s="23"/>
      <c r="WXP203" s="23"/>
      <c r="WXQ203" s="23"/>
      <c r="WXR203" s="23"/>
      <c r="WXS203" s="23"/>
      <c r="WXT203" s="23"/>
      <c r="WXU203" s="23"/>
      <c r="WXV203" s="23"/>
      <c r="WXW203" s="23"/>
      <c r="WXX203" s="23"/>
      <c r="WXY203" s="23"/>
      <c r="WXZ203" s="23"/>
      <c r="WYA203" s="23"/>
      <c r="WYB203" s="23"/>
      <c r="WYC203" s="23"/>
      <c r="WYD203" s="23"/>
      <c r="WYE203" s="23"/>
      <c r="WYF203" s="23"/>
      <c r="WYG203" s="23"/>
      <c r="WYH203" s="23"/>
      <c r="WYI203" s="23"/>
      <c r="WYJ203" s="23"/>
      <c r="WYK203" s="23"/>
      <c r="WYL203" s="23"/>
      <c r="WYM203" s="23"/>
      <c r="WYN203" s="23"/>
      <c r="WYO203" s="23"/>
      <c r="WYP203" s="23"/>
      <c r="WYQ203" s="23"/>
      <c r="WYR203" s="23"/>
      <c r="WYS203" s="23"/>
      <c r="WYT203" s="23"/>
      <c r="WYU203" s="23"/>
      <c r="WYV203" s="23"/>
      <c r="WYW203" s="23"/>
      <c r="WYX203" s="23"/>
      <c r="WYY203" s="23"/>
      <c r="WYZ203" s="23"/>
      <c r="WZA203" s="23"/>
      <c r="WZB203" s="23"/>
      <c r="WZC203" s="23"/>
      <c r="WZD203" s="23"/>
      <c r="WZE203" s="23"/>
      <c r="WZF203" s="23"/>
      <c r="WZG203" s="23"/>
      <c r="WZH203" s="23"/>
      <c r="WZI203" s="23"/>
      <c r="WZJ203" s="23"/>
      <c r="WZK203" s="23"/>
      <c r="WZL203" s="23"/>
      <c r="WZM203" s="23"/>
      <c r="WZN203" s="23"/>
      <c r="WZO203" s="23"/>
      <c r="WZP203" s="23"/>
      <c r="WZQ203" s="23"/>
      <c r="WZR203" s="23"/>
      <c r="WZS203" s="23"/>
      <c r="WZT203" s="23"/>
      <c r="WZU203" s="23"/>
      <c r="WZV203" s="23"/>
      <c r="WZW203" s="23"/>
      <c r="WZX203" s="23"/>
      <c r="WZY203" s="23"/>
      <c r="WZZ203" s="23"/>
      <c r="XAA203" s="23"/>
      <c r="XAB203" s="23"/>
      <c r="XAC203" s="23"/>
      <c r="XAD203" s="23"/>
      <c r="XAE203" s="23"/>
      <c r="XAF203" s="23"/>
      <c r="XAG203" s="23"/>
      <c r="XAH203" s="23"/>
      <c r="XAI203" s="23"/>
      <c r="XAJ203" s="23"/>
      <c r="XAK203" s="23"/>
      <c r="XAL203" s="23"/>
      <c r="XAM203" s="23"/>
      <c r="XAN203" s="23"/>
      <c r="XAO203" s="23"/>
      <c r="XAP203" s="23"/>
      <c r="XAQ203" s="23"/>
      <c r="XAR203" s="23"/>
      <c r="XAS203" s="23"/>
      <c r="XAT203" s="23"/>
      <c r="XAU203" s="23"/>
      <c r="XAV203" s="23"/>
      <c r="XAW203" s="23"/>
      <c r="XAX203" s="23"/>
      <c r="XAY203" s="23"/>
      <c r="XAZ203" s="23"/>
      <c r="XBA203" s="23"/>
      <c r="XBB203" s="23"/>
      <c r="XBC203" s="23"/>
      <c r="XBD203" s="23"/>
      <c r="XBE203" s="23"/>
      <c r="XBF203" s="23"/>
      <c r="XBG203" s="23"/>
      <c r="XBH203" s="23"/>
      <c r="XBI203" s="23"/>
      <c r="XBJ203" s="23"/>
      <c r="XBK203" s="23"/>
      <c r="XBL203" s="23"/>
      <c r="XBM203" s="23"/>
      <c r="XBN203" s="23"/>
      <c r="XBO203" s="23"/>
      <c r="XBP203" s="23"/>
      <c r="XBQ203" s="23"/>
      <c r="XBR203" s="23"/>
      <c r="XBS203" s="23"/>
      <c r="XBT203" s="23"/>
      <c r="XBU203" s="23"/>
      <c r="XBV203" s="23"/>
      <c r="XBW203" s="23"/>
      <c r="XBX203" s="23"/>
      <c r="XBY203" s="23"/>
      <c r="XBZ203" s="23"/>
      <c r="XCA203" s="23"/>
      <c r="XCB203" s="23"/>
      <c r="XCC203" s="23"/>
      <c r="XCD203" s="23"/>
      <c r="XCE203" s="23"/>
      <c r="XCF203" s="23"/>
      <c r="XCG203" s="23"/>
      <c r="XCH203" s="23"/>
      <c r="XCI203" s="23"/>
      <c r="XCJ203" s="23"/>
      <c r="XCK203" s="23"/>
      <c r="XCL203" s="23"/>
      <c r="XCM203" s="23"/>
      <c r="XCN203" s="23"/>
      <c r="XCO203" s="23"/>
      <c r="XCP203" s="23"/>
      <c r="XCQ203" s="23"/>
      <c r="XCR203" s="23"/>
      <c r="XCS203" s="23"/>
      <c r="XCT203" s="23"/>
      <c r="XCU203" s="23"/>
      <c r="XCV203" s="23"/>
      <c r="XCW203" s="23"/>
      <c r="XCX203" s="23"/>
      <c r="XCY203" s="23"/>
      <c r="XCZ203" s="23"/>
      <c r="XDA203" s="23"/>
      <c r="XDB203" s="23"/>
      <c r="XDC203" s="23"/>
      <c r="XDD203" s="23"/>
      <c r="XDE203" s="23"/>
      <c r="XDF203" s="23"/>
      <c r="XDG203" s="23"/>
      <c r="XDH203" s="23"/>
      <c r="XDI203" s="23"/>
      <c r="XDJ203" s="23"/>
      <c r="XDK203" s="23"/>
      <c r="XDL203" s="23"/>
      <c r="XDM203" s="23"/>
      <c r="XDN203" s="23"/>
      <c r="XDO203" s="23"/>
      <c r="XDP203" s="23"/>
      <c r="XDQ203" s="23"/>
      <c r="XDR203" s="23"/>
      <c r="XDS203" s="23"/>
      <c r="XDT203" s="23"/>
      <c r="XDU203" s="23"/>
      <c r="XDV203" s="23"/>
      <c r="XDW203" s="23"/>
      <c r="XDX203" s="23"/>
      <c r="XDY203" s="23"/>
      <c r="XDZ203" s="23"/>
      <c r="XEA203" s="23"/>
      <c r="XEB203" s="23"/>
      <c r="XEC203" s="23"/>
      <c r="XED203" s="23"/>
      <c r="XEE203" s="23"/>
      <c r="XEF203" s="23"/>
      <c r="XEG203" s="23"/>
      <c r="XEH203" s="23"/>
      <c r="XEI203" s="23"/>
      <c r="XEJ203" s="23"/>
      <c r="XEK203" s="23"/>
      <c r="XEL203" s="23"/>
      <c r="XEM203" s="23"/>
      <c r="XEN203" s="23"/>
      <c r="XEO203" s="23"/>
      <c r="XEP203" s="23"/>
      <c r="XEQ203" s="23"/>
      <c r="XER203" s="23"/>
      <c r="XES203" s="23"/>
      <c r="XET203" s="23"/>
      <c r="XEU203" s="23"/>
      <c r="XEV203" s="23"/>
      <c r="XEW203" s="23"/>
      <c r="XEX203" s="23"/>
      <c r="XEY203" s="23"/>
      <c r="XEZ203" s="23"/>
      <c r="XFA203" s="23"/>
    </row>
    <row r="204" spans="1:16381">
      <c r="B204" s="5" t="s">
        <v>953</v>
      </c>
      <c r="E204"/>
      <c r="F204"/>
      <c r="G204"/>
      <c r="V204"/>
      <c r="W204"/>
      <c r="X204"/>
      <c r="Y204"/>
      <c r="Z204"/>
      <c r="AA204"/>
    </row>
    <row r="205" spans="1:16381">
      <c r="A205" s="3" t="s">
        <v>750</v>
      </c>
      <c r="B205" t="s">
        <v>126</v>
      </c>
      <c r="C205">
        <v>5</v>
      </c>
      <c r="D205">
        <v>5</v>
      </c>
      <c r="E205">
        <v>5</v>
      </c>
      <c r="F205">
        <v>5</v>
      </c>
      <c r="G205">
        <v>5</v>
      </c>
      <c r="H205">
        <v>6</v>
      </c>
      <c r="I205">
        <v>4</v>
      </c>
      <c r="J205">
        <v>5</v>
      </c>
      <c r="O205" s="5">
        <v>7.5</v>
      </c>
      <c r="P205" s="5">
        <v>7.5</v>
      </c>
      <c r="Q205" s="5">
        <v>8.5</v>
      </c>
      <c r="R205" s="5">
        <v>5</v>
      </c>
      <c r="S205" s="5">
        <v>5</v>
      </c>
      <c r="V205">
        <v>4</v>
      </c>
      <c r="W205">
        <v>6</v>
      </c>
      <c r="X205">
        <v>5</v>
      </c>
      <c r="Y205">
        <v>5</v>
      </c>
      <c r="Z205">
        <v>5</v>
      </c>
      <c r="AA205">
        <v>5</v>
      </c>
    </row>
    <row r="206" spans="1:16381">
      <c r="A206" s="3" t="s">
        <v>752</v>
      </c>
      <c r="B206" t="s">
        <v>154</v>
      </c>
      <c r="C206">
        <v>1</v>
      </c>
      <c r="D206">
        <v>1</v>
      </c>
      <c r="E206">
        <v>1</v>
      </c>
      <c r="F206">
        <v>1</v>
      </c>
      <c r="G206">
        <v>1</v>
      </c>
      <c r="H206"/>
      <c r="I206"/>
      <c r="J206"/>
      <c r="V206">
        <v>1</v>
      </c>
      <c r="W206">
        <v>1</v>
      </c>
      <c r="X206">
        <v>1</v>
      </c>
      <c r="Y206"/>
      <c r="Z206"/>
      <c r="AA206"/>
    </row>
    <row r="207" spans="1:16381">
      <c r="A207" s="3" t="s">
        <v>749</v>
      </c>
      <c r="B207" s="23" t="s">
        <v>942</v>
      </c>
      <c r="C207" s="57">
        <f t="shared" ref="C207" si="54">SUBTOTAL(9,C205:C206)</f>
        <v>6</v>
      </c>
      <c r="D207" s="57">
        <f t="shared" ref="D207" si="55">SUBTOTAL(9,D205:D206)</f>
        <v>6</v>
      </c>
      <c r="E207" s="57">
        <f t="shared" ref="E207" si="56">SUBTOTAL(9,E205:E206)</f>
        <v>6</v>
      </c>
      <c r="F207" s="57">
        <f t="shared" ref="F207" si="57">SUBTOTAL(9,F205:F206)</f>
        <v>6</v>
      </c>
      <c r="G207" s="57">
        <f t="shared" ref="G207:J207" si="58">SUBTOTAL(9,G205:G206)</f>
        <v>6</v>
      </c>
      <c r="H207" s="57">
        <f t="shared" si="58"/>
        <v>6</v>
      </c>
      <c r="I207" s="57">
        <f t="shared" si="58"/>
        <v>4</v>
      </c>
      <c r="J207" s="57">
        <f t="shared" si="58"/>
        <v>5</v>
      </c>
      <c r="K207"/>
      <c r="L207"/>
      <c r="M207"/>
      <c r="N207"/>
      <c r="O207" s="57">
        <f>SUBTOTAL(9,O205:O206)</f>
        <v>7.5</v>
      </c>
      <c r="P207" s="57">
        <f>SUBTOTAL(9,P205:P206)</f>
        <v>7.5</v>
      </c>
      <c r="Q207" s="57">
        <f>SUBTOTAL(9,Q205:Q206)</f>
        <v>8.5</v>
      </c>
      <c r="R207" s="57">
        <f>SUBTOTAL(9,R205:R206)</f>
        <v>5</v>
      </c>
      <c r="S207" s="57">
        <f>SUBTOTAL(9,S205:S206)</f>
        <v>5</v>
      </c>
      <c r="V207">
        <v>4</v>
      </c>
      <c r="W207">
        <v>6</v>
      </c>
      <c r="X207">
        <v>5</v>
      </c>
      <c r="Y207">
        <v>6</v>
      </c>
      <c r="Z207">
        <v>6</v>
      </c>
      <c r="AA207">
        <v>6</v>
      </c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  <c r="OI207" s="23"/>
      <c r="OJ207" s="23"/>
      <c r="OK207" s="23"/>
      <c r="OL207" s="23"/>
      <c r="OM207" s="23"/>
      <c r="ON207" s="23"/>
      <c r="OO207" s="23"/>
      <c r="OP207" s="23"/>
      <c r="OQ207" s="23"/>
      <c r="OR207" s="23"/>
      <c r="OS207" s="23"/>
      <c r="OT207" s="23"/>
      <c r="OU207" s="23"/>
      <c r="OV207" s="23"/>
      <c r="OW207" s="23"/>
      <c r="OX207" s="23"/>
      <c r="OY207" s="23"/>
      <c r="OZ207" s="23"/>
      <c r="PA207" s="23"/>
      <c r="PB207" s="23"/>
      <c r="PC207" s="23"/>
      <c r="PD207" s="23"/>
      <c r="PE207" s="23"/>
      <c r="PF207" s="23"/>
      <c r="PG207" s="23"/>
      <c r="PH207" s="23"/>
      <c r="PI207" s="23"/>
      <c r="PJ207" s="23"/>
      <c r="PK207" s="23"/>
      <c r="PL207" s="23"/>
      <c r="PM207" s="23"/>
      <c r="PN207" s="23"/>
      <c r="PO207" s="23"/>
      <c r="PP207" s="23"/>
      <c r="PQ207" s="23"/>
      <c r="PR207" s="23"/>
      <c r="PS207" s="23"/>
      <c r="PT207" s="23"/>
      <c r="PU207" s="23"/>
      <c r="PV207" s="23"/>
      <c r="PW207" s="23"/>
      <c r="PX207" s="23"/>
      <c r="PY207" s="23"/>
      <c r="PZ207" s="23"/>
      <c r="QA207" s="23"/>
      <c r="QB207" s="23"/>
      <c r="QC207" s="23"/>
      <c r="QD207" s="23"/>
      <c r="QE207" s="23"/>
      <c r="QF207" s="23"/>
      <c r="QG207" s="23"/>
      <c r="QH207" s="23"/>
      <c r="QI207" s="23"/>
      <c r="QJ207" s="23"/>
      <c r="QK207" s="23"/>
      <c r="QL207" s="23"/>
      <c r="QM207" s="23"/>
      <c r="QN207" s="23"/>
      <c r="QO207" s="23"/>
      <c r="QP207" s="23"/>
      <c r="QQ207" s="23"/>
      <c r="QR207" s="23"/>
      <c r="QS207" s="23"/>
      <c r="QT207" s="23"/>
      <c r="QU207" s="23"/>
      <c r="QV207" s="23"/>
      <c r="QW207" s="23"/>
      <c r="QX207" s="23"/>
      <c r="QY207" s="23"/>
      <c r="QZ207" s="23"/>
      <c r="RA207" s="23"/>
      <c r="RB207" s="23"/>
      <c r="RC207" s="23"/>
      <c r="RD207" s="23"/>
      <c r="RE207" s="23"/>
      <c r="RF207" s="23"/>
      <c r="RG207" s="23"/>
      <c r="RH207" s="23"/>
      <c r="RI207" s="23"/>
      <c r="RJ207" s="23"/>
      <c r="RK207" s="23"/>
      <c r="RL207" s="23"/>
      <c r="RM207" s="23"/>
      <c r="RN207" s="23"/>
      <c r="RO207" s="23"/>
      <c r="RP207" s="23"/>
      <c r="RQ207" s="23"/>
      <c r="RR207" s="23"/>
      <c r="RS207" s="23"/>
      <c r="RT207" s="23"/>
      <c r="RU207" s="23"/>
      <c r="RV207" s="23"/>
      <c r="RW207" s="23"/>
      <c r="RX207" s="23"/>
      <c r="RY207" s="23"/>
      <c r="RZ207" s="23"/>
      <c r="SA207" s="23"/>
      <c r="SB207" s="23"/>
      <c r="SC207" s="23"/>
      <c r="SD207" s="23"/>
      <c r="SE207" s="23"/>
      <c r="SF207" s="23"/>
      <c r="SG207" s="23"/>
      <c r="SH207" s="23"/>
      <c r="SI207" s="23"/>
      <c r="SJ207" s="23"/>
      <c r="SK207" s="23"/>
      <c r="SL207" s="23"/>
      <c r="SM207" s="23"/>
      <c r="SN207" s="23"/>
      <c r="SO207" s="23"/>
      <c r="SP207" s="23"/>
      <c r="SQ207" s="23"/>
      <c r="SR207" s="23"/>
      <c r="SS207" s="23"/>
      <c r="ST207" s="23"/>
      <c r="SU207" s="23"/>
      <c r="SV207" s="23"/>
      <c r="SW207" s="23"/>
      <c r="SX207" s="23"/>
      <c r="SY207" s="23"/>
      <c r="SZ207" s="23"/>
      <c r="TA207" s="23"/>
      <c r="TB207" s="23"/>
      <c r="TC207" s="23"/>
      <c r="TD207" s="23"/>
      <c r="TE207" s="23"/>
      <c r="TF207" s="23"/>
      <c r="TG207" s="23"/>
      <c r="TH207" s="23"/>
      <c r="TI207" s="23"/>
      <c r="TJ207" s="23"/>
      <c r="TK207" s="23"/>
      <c r="TL207" s="23"/>
      <c r="TM207" s="23"/>
      <c r="TN207" s="23"/>
      <c r="TO207" s="23"/>
      <c r="TP207" s="23"/>
      <c r="TQ207" s="23"/>
      <c r="TR207" s="23"/>
      <c r="TS207" s="23"/>
      <c r="TT207" s="23"/>
      <c r="TU207" s="23"/>
      <c r="TV207" s="23"/>
      <c r="TW207" s="23"/>
      <c r="TX207" s="23"/>
      <c r="TY207" s="23"/>
      <c r="TZ207" s="23"/>
      <c r="UA207" s="23"/>
      <c r="UB207" s="23"/>
      <c r="UC207" s="23"/>
      <c r="UD207" s="23"/>
      <c r="UE207" s="23"/>
      <c r="UF207" s="23"/>
      <c r="UG207" s="23"/>
      <c r="UH207" s="23"/>
      <c r="UI207" s="23"/>
      <c r="UJ207" s="23"/>
      <c r="UK207" s="23"/>
      <c r="UL207" s="23"/>
      <c r="UM207" s="23"/>
      <c r="UN207" s="23"/>
      <c r="UO207" s="23"/>
      <c r="UP207" s="23"/>
      <c r="UQ207" s="23"/>
      <c r="UR207" s="23"/>
      <c r="US207" s="23"/>
      <c r="UT207" s="23"/>
      <c r="UU207" s="23"/>
      <c r="UV207" s="23"/>
      <c r="UW207" s="23"/>
      <c r="UX207" s="23"/>
      <c r="UY207" s="23"/>
      <c r="UZ207" s="23"/>
      <c r="VA207" s="23"/>
      <c r="VB207" s="23"/>
      <c r="VC207" s="23"/>
      <c r="VD207" s="23"/>
      <c r="VE207" s="23"/>
      <c r="VF207" s="23"/>
      <c r="VG207" s="23"/>
      <c r="VH207" s="23"/>
      <c r="VI207" s="23"/>
      <c r="VJ207" s="23"/>
      <c r="VK207" s="23"/>
      <c r="VL207" s="23"/>
      <c r="VM207" s="23"/>
      <c r="VN207" s="23"/>
      <c r="VO207" s="23"/>
      <c r="VP207" s="23"/>
      <c r="VQ207" s="23"/>
      <c r="VR207" s="23"/>
      <c r="VS207" s="23"/>
      <c r="VT207" s="23"/>
      <c r="VU207" s="23"/>
      <c r="VV207" s="23"/>
      <c r="VW207" s="23"/>
      <c r="VX207" s="23"/>
      <c r="VY207" s="23"/>
      <c r="VZ207" s="23"/>
      <c r="WA207" s="23"/>
      <c r="WB207" s="23"/>
      <c r="WC207" s="23"/>
      <c r="WD207" s="23"/>
      <c r="WE207" s="23"/>
      <c r="WF207" s="23"/>
      <c r="WG207" s="23"/>
      <c r="WH207" s="23"/>
      <c r="WI207" s="23"/>
      <c r="WJ207" s="23"/>
      <c r="WK207" s="23"/>
      <c r="WL207" s="23"/>
      <c r="WM207" s="23"/>
      <c r="WN207" s="23"/>
      <c r="WO207" s="23"/>
      <c r="WP207" s="23"/>
      <c r="WQ207" s="23"/>
      <c r="WR207" s="23"/>
      <c r="WS207" s="23"/>
      <c r="WT207" s="23"/>
      <c r="WU207" s="23"/>
      <c r="WV207" s="23"/>
      <c r="WW207" s="23"/>
      <c r="WX207" s="23"/>
      <c r="WY207" s="23"/>
      <c r="WZ207" s="23"/>
      <c r="XA207" s="23"/>
      <c r="XB207" s="23"/>
      <c r="XC207" s="23"/>
      <c r="XD207" s="23"/>
      <c r="XE207" s="23"/>
      <c r="XF207" s="23"/>
      <c r="XG207" s="23"/>
      <c r="XH207" s="23"/>
      <c r="XI207" s="23"/>
      <c r="XJ207" s="23"/>
      <c r="XK207" s="23"/>
      <c r="XL207" s="23"/>
      <c r="XM207" s="23"/>
      <c r="XN207" s="23"/>
      <c r="XO207" s="23"/>
      <c r="XP207" s="23"/>
      <c r="XQ207" s="23"/>
      <c r="XR207" s="23"/>
      <c r="XS207" s="23"/>
      <c r="XT207" s="23"/>
      <c r="XU207" s="23"/>
      <c r="XV207" s="23"/>
      <c r="XW207" s="23"/>
      <c r="XX207" s="23"/>
      <c r="XY207" s="23"/>
      <c r="XZ207" s="23"/>
      <c r="YA207" s="23"/>
      <c r="YB207" s="23"/>
      <c r="YC207" s="23"/>
      <c r="YD207" s="23"/>
      <c r="YE207" s="23"/>
      <c r="YF207" s="23"/>
      <c r="YG207" s="23"/>
      <c r="YH207" s="23"/>
      <c r="YI207" s="23"/>
      <c r="YJ207" s="23"/>
      <c r="YK207" s="23"/>
      <c r="YL207" s="23"/>
      <c r="YM207" s="23"/>
      <c r="YN207" s="23"/>
      <c r="YO207" s="23"/>
      <c r="YP207" s="23"/>
      <c r="YQ207" s="23"/>
      <c r="YR207" s="23"/>
      <c r="YS207" s="23"/>
      <c r="YT207" s="23"/>
      <c r="YU207" s="23"/>
      <c r="YV207" s="23"/>
      <c r="YW207" s="23"/>
      <c r="YX207" s="23"/>
      <c r="YY207" s="23"/>
      <c r="YZ207" s="23"/>
      <c r="ZA207" s="23"/>
      <c r="ZB207" s="23"/>
      <c r="ZC207" s="23"/>
      <c r="ZD207" s="23"/>
      <c r="ZE207" s="23"/>
      <c r="ZF207" s="23"/>
      <c r="ZG207" s="23"/>
      <c r="ZH207" s="23"/>
      <c r="ZI207" s="23"/>
      <c r="ZJ207" s="23"/>
      <c r="ZK207" s="23"/>
      <c r="ZL207" s="23"/>
      <c r="ZM207" s="23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J207" s="23"/>
      <c r="ABK207" s="23"/>
      <c r="ABL207" s="23"/>
      <c r="ABM207" s="23"/>
      <c r="ABN207" s="23"/>
      <c r="ABO207" s="23"/>
      <c r="ABP207" s="23"/>
      <c r="ABQ207" s="23"/>
      <c r="ABR207" s="23"/>
      <c r="ABS207" s="23"/>
      <c r="ABT207" s="23"/>
      <c r="ABU207" s="23"/>
      <c r="ABV207" s="23"/>
      <c r="ABW207" s="23"/>
      <c r="ABX207" s="23"/>
      <c r="ABY207" s="23"/>
      <c r="ABZ207" s="23"/>
      <c r="ACA207" s="23"/>
      <c r="ACB207" s="23"/>
      <c r="ACC207" s="23"/>
      <c r="ACD207" s="23"/>
      <c r="ACE207" s="23"/>
      <c r="ACF207" s="23"/>
      <c r="ACG207" s="23"/>
      <c r="ACH207" s="23"/>
      <c r="ACI207" s="23"/>
      <c r="ACJ207" s="23"/>
      <c r="ACK207" s="23"/>
      <c r="ACL207" s="23"/>
      <c r="ACM207" s="23"/>
      <c r="ACN207" s="23"/>
      <c r="ACO207" s="23"/>
      <c r="ACP207" s="23"/>
      <c r="ACQ207" s="23"/>
      <c r="ACR207" s="23"/>
      <c r="ACS207" s="23"/>
      <c r="ACT207" s="23"/>
      <c r="ACU207" s="23"/>
      <c r="ACV207" s="23"/>
      <c r="ACW207" s="23"/>
      <c r="ACX207" s="23"/>
      <c r="ACY207" s="23"/>
      <c r="ACZ207" s="23"/>
      <c r="ADA207" s="23"/>
      <c r="ADB207" s="23"/>
      <c r="ADC207" s="23"/>
      <c r="ADD207" s="23"/>
      <c r="ADE207" s="23"/>
      <c r="ADF207" s="23"/>
      <c r="ADG207" s="23"/>
      <c r="ADH207" s="23"/>
      <c r="ADI207" s="23"/>
      <c r="ADJ207" s="23"/>
      <c r="ADK207" s="23"/>
      <c r="ADL207" s="23"/>
      <c r="ADM207" s="23"/>
      <c r="ADN207" s="23"/>
      <c r="ADO207" s="23"/>
      <c r="ADP207" s="23"/>
      <c r="ADQ207" s="23"/>
      <c r="ADR207" s="23"/>
      <c r="ADS207" s="23"/>
      <c r="ADT207" s="23"/>
      <c r="ADU207" s="23"/>
      <c r="ADV207" s="23"/>
      <c r="ADW207" s="23"/>
      <c r="ADX207" s="23"/>
      <c r="ADY207" s="23"/>
      <c r="ADZ207" s="23"/>
      <c r="AEA207" s="23"/>
      <c r="AEB207" s="23"/>
      <c r="AEC207" s="23"/>
      <c r="AED207" s="23"/>
      <c r="AEE207" s="23"/>
      <c r="AEF207" s="23"/>
      <c r="AEG207" s="23"/>
      <c r="AEH207" s="23"/>
      <c r="AEI207" s="23"/>
      <c r="AEJ207" s="23"/>
      <c r="AEK207" s="23"/>
      <c r="AEL207" s="23"/>
      <c r="AEM207" s="23"/>
      <c r="AEN207" s="23"/>
      <c r="AEO207" s="23"/>
      <c r="AEP207" s="23"/>
      <c r="AEQ207" s="23"/>
      <c r="AER207" s="23"/>
      <c r="AES207" s="23"/>
      <c r="AET207" s="23"/>
      <c r="AEU207" s="23"/>
      <c r="AEV207" s="23"/>
      <c r="AEW207" s="23"/>
      <c r="AEX207" s="23"/>
      <c r="AEY207" s="23"/>
      <c r="AEZ207" s="23"/>
      <c r="AFA207" s="23"/>
      <c r="AFB207" s="23"/>
      <c r="AFC207" s="23"/>
      <c r="AFD207" s="23"/>
      <c r="AFE207" s="23"/>
      <c r="AFF207" s="23"/>
      <c r="AFG207" s="23"/>
      <c r="AFH207" s="23"/>
      <c r="AFI207" s="23"/>
      <c r="AFJ207" s="23"/>
      <c r="AFK207" s="23"/>
      <c r="AFL207" s="23"/>
      <c r="AFM207" s="23"/>
      <c r="AFN207" s="23"/>
      <c r="AFO207" s="23"/>
      <c r="AFP207" s="23"/>
      <c r="AFQ207" s="23"/>
      <c r="AFR207" s="23"/>
      <c r="AFS207" s="23"/>
      <c r="AFT207" s="23"/>
      <c r="AFU207" s="23"/>
      <c r="AFV207" s="23"/>
      <c r="AFW207" s="23"/>
      <c r="AFX207" s="23"/>
      <c r="AFY207" s="23"/>
      <c r="AFZ207" s="23"/>
      <c r="AGA207" s="23"/>
      <c r="AGB207" s="23"/>
      <c r="AGC207" s="23"/>
      <c r="AGD207" s="23"/>
      <c r="AGE207" s="23"/>
      <c r="AGF207" s="23"/>
      <c r="AGG207" s="23"/>
      <c r="AGH207" s="23"/>
      <c r="AGI207" s="23"/>
      <c r="AGJ207" s="23"/>
      <c r="AGK207" s="23"/>
      <c r="AGL207" s="23"/>
      <c r="AGM207" s="23"/>
      <c r="AGN207" s="23"/>
      <c r="AGO207" s="23"/>
      <c r="AGP207" s="23"/>
      <c r="AGQ207" s="23"/>
      <c r="AGR207" s="23"/>
      <c r="AGS207" s="23"/>
      <c r="AGT207" s="23"/>
      <c r="AGU207" s="23"/>
      <c r="AGV207" s="23"/>
      <c r="AGW207" s="23"/>
      <c r="AGX207" s="23"/>
      <c r="AGY207" s="23"/>
      <c r="AGZ207" s="23"/>
      <c r="AHA207" s="23"/>
      <c r="AHB207" s="23"/>
      <c r="AHC207" s="23"/>
      <c r="AHD207" s="23"/>
      <c r="AHE207" s="23"/>
      <c r="AHF207" s="23"/>
      <c r="AHG207" s="23"/>
      <c r="AHH207" s="23"/>
      <c r="AHI207" s="23"/>
      <c r="AHJ207" s="23"/>
      <c r="AHK207" s="23"/>
      <c r="AHL207" s="23"/>
      <c r="AHM207" s="23"/>
      <c r="AHN207" s="23"/>
      <c r="AHO207" s="23"/>
      <c r="AHP207" s="23"/>
      <c r="AHQ207" s="23"/>
      <c r="AHR207" s="23"/>
      <c r="AHS207" s="23"/>
      <c r="AHT207" s="23"/>
      <c r="AHU207" s="23"/>
      <c r="AHV207" s="23"/>
      <c r="AHW207" s="23"/>
      <c r="AHX207" s="23"/>
      <c r="AHY207" s="23"/>
      <c r="AHZ207" s="23"/>
      <c r="AIA207" s="23"/>
      <c r="AIB207" s="23"/>
      <c r="AIC207" s="23"/>
      <c r="AID207" s="23"/>
      <c r="AIE207" s="23"/>
      <c r="AIF207" s="23"/>
      <c r="AIG207" s="23"/>
      <c r="AIH207" s="23"/>
      <c r="AII207" s="23"/>
      <c r="AIJ207" s="23"/>
      <c r="AIK207" s="23"/>
      <c r="AIL207" s="23"/>
      <c r="AIM207" s="23"/>
      <c r="AIN207" s="23"/>
      <c r="AIO207" s="23"/>
      <c r="AIP207" s="23"/>
      <c r="AIQ207" s="23"/>
      <c r="AIR207" s="23"/>
      <c r="AIS207" s="23"/>
      <c r="AIT207" s="23"/>
      <c r="AIU207" s="23"/>
      <c r="AIV207" s="23"/>
      <c r="AIW207" s="23"/>
      <c r="AIX207" s="23"/>
      <c r="AIY207" s="23"/>
      <c r="AIZ207" s="23"/>
      <c r="AJA207" s="23"/>
      <c r="AJB207" s="23"/>
      <c r="AJC207" s="23"/>
      <c r="AJD207" s="23"/>
      <c r="AJE207" s="23"/>
      <c r="AJF207" s="23"/>
      <c r="AJG207" s="23"/>
      <c r="AJH207" s="23"/>
      <c r="AJI207" s="23"/>
      <c r="AJJ207" s="23"/>
      <c r="AJK207" s="23"/>
      <c r="AJL207" s="23"/>
      <c r="AJM207" s="23"/>
      <c r="AJN207" s="23"/>
      <c r="AJO207" s="23"/>
      <c r="AJP207" s="23"/>
      <c r="AJQ207" s="23"/>
      <c r="AJR207" s="23"/>
      <c r="AJS207" s="23"/>
      <c r="AJT207" s="23"/>
      <c r="AJU207" s="23"/>
      <c r="AJV207" s="23"/>
      <c r="AJW207" s="23"/>
      <c r="AJX207" s="23"/>
      <c r="AJY207" s="23"/>
      <c r="AJZ207" s="23"/>
      <c r="AKA207" s="23"/>
      <c r="AKB207" s="23"/>
      <c r="AKC207" s="23"/>
      <c r="AKD207" s="23"/>
      <c r="AKE207" s="23"/>
      <c r="AKF207" s="23"/>
      <c r="AKG207" s="23"/>
      <c r="AKH207" s="23"/>
      <c r="AKI207" s="23"/>
      <c r="AKJ207" s="23"/>
      <c r="AKK207" s="23"/>
      <c r="AKL207" s="23"/>
      <c r="AKM207" s="23"/>
      <c r="AKN207" s="23"/>
      <c r="AKO207" s="23"/>
      <c r="AKP207" s="23"/>
      <c r="AKQ207" s="23"/>
      <c r="AKR207" s="23"/>
      <c r="AKS207" s="23"/>
      <c r="AKT207" s="23"/>
      <c r="AKU207" s="23"/>
      <c r="AKV207" s="23"/>
      <c r="AKW207" s="23"/>
      <c r="AKX207" s="23"/>
      <c r="AKY207" s="23"/>
      <c r="AKZ207" s="23"/>
      <c r="ALA207" s="23"/>
      <c r="ALB207" s="23"/>
      <c r="ALC207" s="23"/>
      <c r="ALD207" s="23"/>
      <c r="ALE207" s="23"/>
      <c r="ALF207" s="23"/>
      <c r="ALG207" s="23"/>
      <c r="ALH207" s="23"/>
      <c r="ALI207" s="23"/>
      <c r="ALJ207" s="23"/>
      <c r="ALK207" s="23"/>
      <c r="ALL207" s="23"/>
      <c r="ALM207" s="23"/>
      <c r="ALN207" s="23"/>
      <c r="ALO207" s="23"/>
      <c r="ALP207" s="23"/>
      <c r="ALQ207" s="23"/>
      <c r="ALR207" s="23"/>
      <c r="ALS207" s="23"/>
      <c r="ALT207" s="23"/>
      <c r="ALU207" s="23"/>
      <c r="ALV207" s="23"/>
      <c r="ALW207" s="23"/>
      <c r="ALX207" s="23"/>
      <c r="ALY207" s="23"/>
      <c r="ALZ207" s="23"/>
      <c r="AMA207" s="23"/>
      <c r="AMB207" s="23"/>
      <c r="AMC207" s="23"/>
      <c r="AMD207" s="23"/>
      <c r="AME207" s="23"/>
      <c r="AMF207" s="23"/>
      <c r="AMG207" s="23"/>
      <c r="AMH207" s="23"/>
      <c r="AMI207" s="23"/>
      <c r="AMJ207" s="23"/>
      <c r="AMK207" s="23"/>
      <c r="AML207" s="23"/>
      <c r="AMM207" s="23"/>
      <c r="AMN207" s="23"/>
      <c r="AMO207" s="23"/>
      <c r="AMP207" s="23"/>
      <c r="AMQ207" s="23"/>
      <c r="AMR207" s="23"/>
      <c r="AMS207" s="23"/>
      <c r="AMT207" s="23"/>
      <c r="AMU207" s="23"/>
      <c r="AMV207" s="23"/>
      <c r="AMW207" s="23"/>
      <c r="AMX207" s="23"/>
      <c r="AMY207" s="23"/>
      <c r="AMZ207" s="23"/>
      <c r="ANA207" s="23"/>
      <c r="ANB207" s="23"/>
      <c r="ANC207" s="23"/>
      <c r="AND207" s="23"/>
      <c r="ANE207" s="23"/>
      <c r="ANF207" s="23"/>
      <c r="ANG207" s="23"/>
      <c r="ANH207" s="23"/>
      <c r="ANI207" s="23"/>
      <c r="ANJ207" s="23"/>
      <c r="ANK207" s="23"/>
      <c r="ANL207" s="23"/>
      <c r="ANM207" s="23"/>
      <c r="ANN207" s="23"/>
      <c r="ANO207" s="23"/>
      <c r="ANP207" s="23"/>
      <c r="ANQ207" s="23"/>
      <c r="ANR207" s="23"/>
      <c r="ANS207" s="23"/>
      <c r="ANT207" s="23"/>
      <c r="ANU207" s="23"/>
      <c r="ANV207" s="23"/>
      <c r="ANW207" s="23"/>
      <c r="ANX207" s="23"/>
      <c r="ANY207" s="23"/>
      <c r="ANZ207" s="23"/>
      <c r="AOA207" s="23"/>
      <c r="AOB207" s="23"/>
      <c r="AOC207" s="23"/>
      <c r="AOD207" s="23"/>
      <c r="AOE207" s="23"/>
      <c r="AOF207" s="23"/>
      <c r="AOG207" s="23"/>
      <c r="AOH207" s="23"/>
      <c r="AOI207" s="23"/>
      <c r="AOJ207" s="23"/>
      <c r="AOK207" s="23"/>
      <c r="AOL207" s="23"/>
      <c r="AOM207" s="23"/>
      <c r="AON207" s="23"/>
      <c r="AOO207" s="23"/>
      <c r="AOP207" s="23"/>
      <c r="AOQ207" s="23"/>
      <c r="AOR207" s="23"/>
      <c r="AOS207" s="23"/>
      <c r="AOT207" s="23"/>
      <c r="AOU207" s="23"/>
      <c r="AOV207" s="23"/>
      <c r="AOW207" s="23"/>
      <c r="AOX207" s="23"/>
      <c r="AOY207" s="23"/>
      <c r="AOZ207" s="23"/>
      <c r="APA207" s="23"/>
      <c r="APB207" s="23"/>
      <c r="APC207" s="23"/>
      <c r="APD207" s="23"/>
      <c r="APE207" s="23"/>
      <c r="APF207" s="23"/>
      <c r="APG207" s="23"/>
      <c r="APH207" s="23"/>
      <c r="API207" s="23"/>
      <c r="APJ207" s="23"/>
      <c r="APK207" s="23"/>
      <c r="APL207" s="23"/>
      <c r="APM207" s="23"/>
      <c r="APN207" s="23"/>
      <c r="APO207" s="23"/>
      <c r="APP207" s="23"/>
      <c r="APQ207" s="23"/>
      <c r="APR207" s="23"/>
      <c r="APS207" s="23"/>
      <c r="APT207" s="23"/>
      <c r="APU207" s="23"/>
      <c r="APV207" s="23"/>
      <c r="APW207" s="23"/>
      <c r="APX207" s="23"/>
      <c r="APY207" s="23"/>
      <c r="APZ207" s="23"/>
      <c r="AQA207" s="23"/>
      <c r="AQB207" s="23"/>
      <c r="AQC207" s="23"/>
      <c r="AQD207" s="23"/>
      <c r="AQE207" s="23"/>
      <c r="AQF207" s="23"/>
      <c r="AQG207" s="23"/>
      <c r="AQH207" s="23"/>
      <c r="AQI207" s="23"/>
      <c r="AQJ207" s="23"/>
      <c r="AQK207" s="23"/>
      <c r="AQL207" s="23"/>
      <c r="AQM207" s="23"/>
      <c r="AQN207" s="23"/>
      <c r="AQO207" s="23"/>
      <c r="AQP207" s="23"/>
      <c r="AQQ207" s="23"/>
      <c r="AQR207" s="23"/>
      <c r="AQS207" s="23"/>
      <c r="AQT207" s="23"/>
      <c r="AQU207" s="23"/>
      <c r="AQV207" s="23"/>
      <c r="AQW207" s="23"/>
      <c r="AQX207" s="23"/>
      <c r="AQY207" s="23"/>
      <c r="AQZ207" s="23"/>
      <c r="ARA207" s="23"/>
      <c r="ARB207" s="23"/>
      <c r="ARC207" s="23"/>
      <c r="ARD207" s="23"/>
      <c r="ARE207" s="23"/>
      <c r="ARF207" s="23"/>
      <c r="ARG207" s="23"/>
      <c r="ARH207" s="23"/>
      <c r="ARI207" s="23"/>
      <c r="ARJ207" s="23"/>
      <c r="ARK207" s="23"/>
      <c r="ARL207" s="23"/>
      <c r="ARM207" s="23"/>
      <c r="ARN207" s="23"/>
      <c r="ARO207" s="23"/>
      <c r="ARP207" s="23"/>
      <c r="ARQ207" s="23"/>
      <c r="ARR207" s="23"/>
      <c r="ARS207" s="23"/>
      <c r="ART207" s="23"/>
      <c r="ARU207" s="23"/>
      <c r="ARV207" s="23"/>
      <c r="ARW207" s="23"/>
      <c r="ARX207" s="23"/>
      <c r="ARY207" s="23"/>
      <c r="ARZ207" s="23"/>
      <c r="ASA207" s="23"/>
      <c r="ASB207" s="23"/>
      <c r="ASC207" s="23"/>
      <c r="ASD207" s="23"/>
      <c r="ASE207" s="23"/>
      <c r="ASF207" s="23"/>
      <c r="ASG207" s="23"/>
      <c r="ASH207" s="23"/>
      <c r="ASI207" s="23"/>
      <c r="ASJ207" s="23"/>
      <c r="ASK207" s="23"/>
      <c r="ASL207" s="23"/>
      <c r="ASM207" s="23"/>
      <c r="ASN207" s="23"/>
      <c r="ASO207" s="23"/>
      <c r="ASP207" s="23"/>
      <c r="ASQ207" s="23"/>
      <c r="ASR207" s="23"/>
      <c r="ASS207" s="23"/>
      <c r="AST207" s="23"/>
      <c r="ASU207" s="23"/>
      <c r="ASV207" s="23"/>
      <c r="ASW207" s="23"/>
      <c r="ASX207" s="23"/>
      <c r="ASY207" s="23"/>
      <c r="ASZ207" s="23"/>
      <c r="ATA207" s="23"/>
      <c r="ATB207" s="23"/>
      <c r="ATC207" s="23"/>
      <c r="ATD207" s="23"/>
      <c r="ATE207" s="23"/>
      <c r="ATF207" s="23"/>
      <c r="ATG207" s="23"/>
      <c r="ATH207" s="23"/>
      <c r="ATI207" s="23"/>
      <c r="ATJ207" s="23"/>
      <c r="ATK207" s="23"/>
      <c r="ATL207" s="23"/>
      <c r="ATM207" s="23"/>
      <c r="ATN207" s="23"/>
      <c r="ATO207" s="23"/>
      <c r="ATP207" s="23"/>
      <c r="ATQ207" s="23"/>
      <c r="ATR207" s="23"/>
      <c r="ATS207" s="23"/>
      <c r="ATT207" s="23"/>
      <c r="ATU207" s="23"/>
      <c r="ATV207" s="23"/>
      <c r="ATW207" s="23"/>
      <c r="ATX207" s="23"/>
      <c r="ATY207" s="23"/>
      <c r="ATZ207" s="23"/>
      <c r="AUA207" s="23"/>
      <c r="AUB207" s="23"/>
      <c r="AUC207" s="23"/>
      <c r="AUD207" s="23"/>
      <c r="AUE207" s="23"/>
      <c r="AUF207" s="23"/>
      <c r="AUG207" s="23"/>
      <c r="AUH207" s="23"/>
      <c r="AUI207" s="23"/>
      <c r="AUJ207" s="23"/>
      <c r="AUK207" s="23"/>
      <c r="AUL207" s="23"/>
      <c r="AUM207" s="23"/>
      <c r="AUN207" s="23"/>
      <c r="AUO207" s="23"/>
      <c r="AUP207" s="23"/>
      <c r="AUQ207" s="23"/>
      <c r="AUR207" s="23"/>
      <c r="AUS207" s="23"/>
      <c r="AUT207" s="23"/>
      <c r="AUU207" s="23"/>
      <c r="AUV207" s="23"/>
      <c r="AUW207" s="23"/>
      <c r="AUX207" s="23"/>
      <c r="AUY207" s="23"/>
      <c r="AUZ207" s="23"/>
      <c r="AVA207" s="23"/>
      <c r="AVB207" s="23"/>
      <c r="AVC207" s="23"/>
      <c r="AVD207" s="23"/>
      <c r="AVE207" s="23"/>
      <c r="AVF207" s="23"/>
      <c r="AVG207" s="23"/>
      <c r="AVH207" s="23"/>
      <c r="AVI207" s="23"/>
      <c r="AVJ207" s="23"/>
      <c r="AVK207" s="23"/>
      <c r="AVL207" s="23"/>
      <c r="AVM207" s="23"/>
      <c r="AVN207" s="23"/>
      <c r="AVO207" s="23"/>
      <c r="AVP207" s="23"/>
      <c r="AVQ207" s="23"/>
      <c r="AVR207" s="23"/>
      <c r="AVS207" s="23"/>
      <c r="AVT207" s="23"/>
      <c r="AVU207" s="23"/>
      <c r="AVV207" s="23"/>
      <c r="AVW207" s="23"/>
      <c r="AVX207" s="23"/>
      <c r="AVY207" s="23"/>
      <c r="AVZ207" s="23"/>
      <c r="AWA207" s="23"/>
      <c r="AWB207" s="23"/>
      <c r="AWC207" s="23"/>
      <c r="AWD207" s="23"/>
      <c r="AWE207" s="23"/>
      <c r="AWF207" s="23"/>
      <c r="AWG207" s="23"/>
      <c r="AWH207" s="23"/>
      <c r="AWI207" s="23"/>
      <c r="AWJ207" s="23"/>
      <c r="AWK207" s="23"/>
      <c r="AWL207" s="23"/>
      <c r="AWM207" s="23"/>
      <c r="AWN207" s="23"/>
      <c r="AWO207" s="23"/>
      <c r="AWP207" s="23"/>
      <c r="AWQ207" s="23"/>
      <c r="AWR207" s="23"/>
      <c r="AWS207" s="23"/>
      <c r="AWT207" s="23"/>
      <c r="AWU207" s="23"/>
      <c r="AWV207" s="23"/>
      <c r="AWW207" s="23"/>
      <c r="AWX207" s="23"/>
      <c r="AWY207" s="23"/>
      <c r="AWZ207" s="23"/>
      <c r="AXA207" s="23"/>
      <c r="AXB207" s="23"/>
      <c r="AXC207" s="23"/>
      <c r="AXD207" s="23"/>
      <c r="AXE207" s="23"/>
      <c r="AXF207" s="23"/>
      <c r="AXG207" s="23"/>
      <c r="AXH207" s="23"/>
      <c r="AXI207" s="23"/>
      <c r="AXJ207" s="23"/>
      <c r="AXK207" s="23"/>
      <c r="AXL207" s="23"/>
      <c r="AXM207" s="23"/>
      <c r="AXN207" s="23"/>
      <c r="AXO207" s="23"/>
      <c r="AXP207" s="23"/>
      <c r="AXQ207" s="23"/>
      <c r="AXR207" s="23"/>
      <c r="AXS207" s="23"/>
      <c r="AXT207" s="23"/>
      <c r="AXU207" s="23"/>
      <c r="AXV207" s="23"/>
      <c r="AXW207" s="23"/>
      <c r="AXX207" s="23"/>
      <c r="AXY207" s="23"/>
      <c r="AXZ207" s="23"/>
      <c r="AYA207" s="23"/>
      <c r="AYB207" s="23"/>
      <c r="AYC207" s="23"/>
      <c r="AYD207" s="23"/>
      <c r="AYE207" s="23"/>
      <c r="AYF207" s="23"/>
      <c r="AYG207" s="23"/>
      <c r="AYH207" s="23"/>
      <c r="AYI207" s="23"/>
      <c r="AYJ207" s="23"/>
      <c r="AYK207" s="23"/>
      <c r="AYL207" s="23"/>
      <c r="AYM207" s="23"/>
      <c r="AYN207" s="23"/>
      <c r="AYO207" s="23"/>
      <c r="AYP207" s="23"/>
      <c r="AYQ207" s="23"/>
      <c r="AYR207" s="23"/>
      <c r="AYS207" s="23"/>
      <c r="AYT207" s="23"/>
      <c r="AYU207" s="23"/>
      <c r="AYV207" s="23"/>
      <c r="AYW207" s="23"/>
      <c r="AYX207" s="23"/>
      <c r="AYY207" s="23"/>
      <c r="AYZ207" s="23"/>
      <c r="AZA207" s="23"/>
      <c r="AZB207" s="23"/>
      <c r="AZC207" s="23"/>
      <c r="AZD207" s="23"/>
      <c r="AZE207" s="23"/>
      <c r="AZF207" s="23"/>
      <c r="AZG207" s="23"/>
      <c r="AZH207" s="23"/>
      <c r="AZI207" s="23"/>
      <c r="AZJ207" s="23"/>
      <c r="AZK207" s="23"/>
      <c r="AZL207" s="23"/>
      <c r="AZM207" s="23"/>
      <c r="AZN207" s="23"/>
      <c r="AZO207" s="23"/>
      <c r="AZP207" s="23"/>
      <c r="AZQ207" s="23"/>
      <c r="AZR207" s="23"/>
      <c r="AZS207" s="23"/>
      <c r="AZT207" s="23"/>
      <c r="AZU207" s="23"/>
      <c r="AZV207" s="23"/>
      <c r="AZW207" s="23"/>
      <c r="AZX207" s="23"/>
      <c r="AZY207" s="23"/>
      <c r="AZZ207" s="23"/>
      <c r="BAA207" s="23"/>
      <c r="BAB207" s="23"/>
      <c r="BAC207" s="23"/>
      <c r="BAD207" s="23"/>
      <c r="BAE207" s="23"/>
      <c r="BAF207" s="23"/>
      <c r="BAG207" s="23"/>
      <c r="BAH207" s="23"/>
      <c r="BAI207" s="23"/>
      <c r="BAJ207" s="23"/>
      <c r="BAK207" s="23"/>
      <c r="BAL207" s="23"/>
      <c r="BAM207" s="23"/>
      <c r="BAN207" s="23"/>
      <c r="BAO207" s="23"/>
      <c r="BAP207" s="23"/>
      <c r="BAQ207" s="23"/>
      <c r="BAR207" s="23"/>
      <c r="BAS207" s="23"/>
      <c r="BAT207" s="23"/>
      <c r="BAU207" s="23"/>
      <c r="BAV207" s="23"/>
      <c r="BAW207" s="23"/>
      <c r="BAX207" s="23"/>
      <c r="BAY207" s="23"/>
      <c r="BAZ207" s="23"/>
      <c r="BBA207" s="23"/>
      <c r="BBB207" s="23"/>
      <c r="BBC207" s="23"/>
      <c r="BBD207" s="23"/>
      <c r="BBE207" s="23"/>
      <c r="BBF207" s="23"/>
      <c r="BBG207" s="23"/>
      <c r="BBH207" s="23"/>
      <c r="BBI207" s="23"/>
      <c r="BBJ207" s="23"/>
      <c r="BBK207" s="23"/>
      <c r="BBL207" s="23"/>
      <c r="BBM207" s="23"/>
      <c r="BBN207" s="23"/>
      <c r="BBO207" s="23"/>
      <c r="BBP207" s="23"/>
      <c r="BBQ207" s="23"/>
      <c r="BBR207" s="23"/>
      <c r="BBS207" s="23"/>
      <c r="BBT207" s="23"/>
      <c r="BBU207" s="23"/>
      <c r="BBV207" s="23"/>
      <c r="BBW207" s="23"/>
      <c r="BBX207" s="23"/>
      <c r="BBY207" s="23"/>
      <c r="BBZ207" s="23"/>
      <c r="BCA207" s="23"/>
      <c r="BCB207" s="23"/>
      <c r="BCC207" s="23"/>
      <c r="BCD207" s="23"/>
      <c r="BCE207" s="23"/>
      <c r="BCF207" s="23"/>
      <c r="BCG207" s="23"/>
      <c r="BCH207" s="23"/>
      <c r="BCI207" s="23"/>
      <c r="BCJ207" s="23"/>
      <c r="BCK207" s="23"/>
      <c r="BCL207" s="23"/>
      <c r="BCM207" s="23"/>
      <c r="BCN207" s="23"/>
      <c r="BCO207" s="23"/>
      <c r="BCP207" s="23"/>
      <c r="BCQ207" s="23"/>
      <c r="BCR207" s="23"/>
      <c r="BCS207" s="23"/>
      <c r="BCT207" s="23"/>
      <c r="BCU207" s="23"/>
      <c r="BCV207" s="23"/>
      <c r="BCW207" s="23"/>
      <c r="BCX207" s="23"/>
      <c r="BCY207" s="23"/>
      <c r="BCZ207" s="23"/>
      <c r="BDA207" s="23"/>
      <c r="BDB207" s="23"/>
      <c r="BDC207" s="23"/>
      <c r="BDD207" s="23"/>
      <c r="BDE207" s="23"/>
      <c r="BDF207" s="23"/>
      <c r="BDG207" s="23"/>
      <c r="BDH207" s="23"/>
      <c r="BDI207" s="23"/>
      <c r="BDJ207" s="23"/>
      <c r="BDK207" s="23"/>
      <c r="BDL207" s="23"/>
      <c r="BDM207" s="23"/>
      <c r="BDN207" s="23"/>
      <c r="BDO207" s="23"/>
      <c r="BDP207" s="23"/>
      <c r="BDQ207" s="23"/>
      <c r="BDR207" s="23"/>
      <c r="BDS207" s="23"/>
      <c r="BDT207" s="23"/>
      <c r="BDU207" s="23"/>
      <c r="BDV207" s="23"/>
      <c r="BDW207" s="23"/>
      <c r="BDX207" s="23"/>
      <c r="BDY207" s="23"/>
      <c r="BDZ207" s="23"/>
      <c r="BEA207" s="23"/>
      <c r="BEB207" s="23"/>
      <c r="BEC207" s="23"/>
      <c r="BED207" s="23"/>
      <c r="BEE207" s="23"/>
      <c r="BEF207" s="23"/>
      <c r="BEG207" s="23"/>
      <c r="BEH207" s="23"/>
      <c r="BEI207" s="23"/>
      <c r="BEJ207" s="23"/>
      <c r="BEK207" s="23"/>
      <c r="BEL207" s="23"/>
      <c r="BEM207" s="23"/>
      <c r="BEN207" s="23"/>
      <c r="BEO207" s="23"/>
      <c r="BEP207" s="23"/>
      <c r="BEQ207" s="23"/>
      <c r="BER207" s="23"/>
      <c r="BES207" s="23"/>
      <c r="BET207" s="23"/>
      <c r="BEU207" s="23"/>
      <c r="BEV207" s="23"/>
      <c r="BEW207" s="23"/>
      <c r="BEX207" s="23"/>
      <c r="BEY207" s="23"/>
      <c r="BEZ207" s="23"/>
      <c r="BFA207" s="23"/>
      <c r="BFB207" s="23"/>
      <c r="BFC207" s="23"/>
      <c r="BFD207" s="23"/>
      <c r="BFE207" s="23"/>
      <c r="BFF207" s="23"/>
      <c r="BFG207" s="23"/>
      <c r="BFH207" s="23"/>
      <c r="BFI207" s="23"/>
      <c r="BFJ207" s="23"/>
      <c r="BFK207" s="23"/>
      <c r="BFL207" s="23"/>
      <c r="BFM207" s="23"/>
      <c r="BFN207" s="23"/>
      <c r="BFO207" s="23"/>
      <c r="BFP207" s="23"/>
      <c r="BFQ207" s="23"/>
      <c r="BFR207" s="23"/>
      <c r="BFS207" s="23"/>
      <c r="BFT207" s="23"/>
      <c r="BFU207" s="23"/>
      <c r="BFV207" s="23"/>
      <c r="BFW207" s="23"/>
      <c r="BFX207" s="23"/>
      <c r="BFY207" s="23"/>
      <c r="BFZ207" s="23"/>
      <c r="BGA207" s="23"/>
      <c r="BGB207" s="23"/>
      <c r="BGC207" s="23"/>
      <c r="BGD207" s="23"/>
      <c r="BGE207" s="23"/>
      <c r="BGF207" s="23"/>
      <c r="BGG207" s="23"/>
      <c r="BGH207" s="23"/>
      <c r="BGI207" s="23"/>
      <c r="BGJ207" s="23"/>
      <c r="BGK207" s="23"/>
      <c r="BGL207" s="23"/>
      <c r="BGM207" s="23"/>
      <c r="BGN207" s="23"/>
      <c r="BGO207" s="23"/>
      <c r="BGP207" s="23"/>
      <c r="BGQ207" s="23"/>
      <c r="BGR207" s="23"/>
      <c r="BGS207" s="23"/>
      <c r="BGT207" s="23"/>
      <c r="BGU207" s="23"/>
      <c r="BGV207" s="23"/>
      <c r="BGW207" s="23"/>
      <c r="BGX207" s="23"/>
      <c r="BGY207" s="23"/>
      <c r="BGZ207" s="23"/>
      <c r="BHA207" s="23"/>
      <c r="BHB207" s="23"/>
      <c r="BHC207" s="23"/>
      <c r="BHD207" s="23"/>
      <c r="BHE207" s="23"/>
      <c r="BHF207" s="23"/>
      <c r="BHG207" s="23"/>
      <c r="BHH207" s="23"/>
      <c r="BHI207" s="23"/>
      <c r="BHJ207" s="23"/>
      <c r="BHK207" s="23"/>
      <c r="BHL207" s="23"/>
      <c r="BHM207" s="23"/>
      <c r="BHN207" s="23"/>
      <c r="BHO207" s="23"/>
      <c r="BHP207" s="23"/>
      <c r="BHQ207" s="23"/>
      <c r="BHR207" s="23"/>
      <c r="BHS207" s="23"/>
      <c r="BHT207" s="23"/>
      <c r="BHU207" s="23"/>
      <c r="BHV207" s="23"/>
      <c r="BHW207" s="23"/>
      <c r="BHX207" s="23"/>
      <c r="BHY207" s="23"/>
      <c r="BHZ207" s="23"/>
      <c r="BIA207" s="23"/>
      <c r="BIB207" s="23"/>
      <c r="BIC207" s="23"/>
      <c r="BID207" s="23"/>
      <c r="BIE207" s="23"/>
      <c r="BIF207" s="23"/>
      <c r="BIG207" s="23"/>
      <c r="BIH207" s="23"/>
      <c r="BII207" s="23"/>
      <c r="BIJ207" s="23"/>
      <c r="BIK207" s="23"/>
      <c r="BIL207" s="23"/>
      <c r="BIM207" s="23"/>
      <c r="BIN207" s="23"/>
      <c r="BIO207" s="23"/>
      <c r="BIP207" s="23"/>
      <c r="BIQ207" s="23"/>
      <c r="BIR207" s="23"/>
      <c r="BIS207" s="23"/>
      <c r="BIT207" s="23"/>
      <c r="BIU207" s="23"/>
      <c r="BIV207" s="23"/>
      <c r="BIW207" s="23"/>
      <c r="BIX207" s="23"/>
      <c r="BIY207" s="23"/>
      <c r="BIZ207" s="23"/>
      <c r="BJA207" s="23"/>
      <c r="BJB207" s="23"/>
      <c r="BJC207" s="23"/>
      <c r="BJD207" s="23"/>
      <c r="BJE207" s="23"/>
      <c r="BJF207" s="23"/>
      <c r="BJG207" s="23"/>
      <c r="BJH207" s="23"/>
      <c r="BJI207" s="23"/>
      <c r="BJJ207" s="23"/>
      <c r="BJK207" s="23"/>
      <c r="BJL207" s="23"/>
      <c r="BJM207" s="23"/>
      <c r="BJN207" s="23"/>
      <c r="BJO207" s="23"/>
      <c r="BJP207" s="23"/>
      <c r="BJQ207" s="23"/>
      <c r="BJR207" s="23"/>
      <c r="BJS207" s="23"/>
      <c r="BJT207" s="23"/>
      <c r="BJU207" s="23"/>
      <c r="BJV207" s="23"/>
      <c r="BJW207" s="23"/>
      <c r="BJX207" s="23"/>
      <c r="BJY207" s="23"/>
      <c r="BJZ207" s="23"/>
      <c r="BKA207" s="23"/>
      <c r="BKB207" s="23"/>
      <c r="BKC207" s="23"/>
      <c r="BKD207" s="23"/>
      <c r="BKE207" s="23"/>
      <c r="BKF207" s="23"/>
      <c r="BKG207" s="23"/>
      <c r="BKH207" s="23"/>
      <c r="BKI207" s="23"/>
      <c r="BKJ207" s="23"/>
      <c r="BKK207" s="23"/>
      <c r="BKL207" s="23"/>
      <c r="BKM207" s="23"/>
      <c r="BKN207" s="23"/>
      <c r="BKO207" s="23"/>
      <c r="BKP207" s="23"/>
      <c r="BKQ207" s="23"/>
      <c r="BKR207" s="23"/>
      <c r="BKS207" s="23"/>
      <c r="BKT207" s="23"/>
      <c r="BKU207" s="23"/>
      <c r="BKV207" s="23"/>
      <c r="BKW207" s="23"/>
      <c r="BKX207" s="23"/>
      <c r="BKY207" s="23"/>
      <c r="BKZ207" s="23"/>
      <c r="BLA207" s="23"/>
      <c r="BLB207" s="23"/>
      <c r="BLC207" s="23"/>
      <c r="BLD207" s="23"/>
      <c r="BLE207" s="23"/>
      <c r="BLF207" s="23"/>
      <c r="BLG207" s="23"/>
      <c r="BLH207" s="23"/>
      <c r="BLI207" s="23"/>
      <c r="BLJ207" s="23"/>
      <c r="BLK207" s="23"/>
      <c r="BLL207" s="23"/>
      <c r="BLM207" s="23"/>
      <c r="BLN207" s="23"/>
      <c r="BLO207" s="23"/>
      <c r="BLP207" s="23"/>
      <c r="BLQ207" s="23"/>
      <c r="BLR207" s="23"/>
      <c r="BLS207" s="23"/>
      <c r="BLT207" s="23"/>
      <c r="BLU207" s="23"/>
      <c r="BLV207" s="23"/>
      <c r="BLW207" s="23"/>
      <c r="BLX207" s="23"/>
      <c r="BLY207" s="23"/>
      <c r="BLZ207" s="23"/>
      <c r="BMA207" s="23"/>
      <c r="BMB207" s="23"/>
      <c r="BMC207" s="23"/>
      <c r="BMD207" s="23"/>
      <c r="BME207" s="23"/>
      <c r="BMF207" s="23"/>
      <c r="BMG207" s="23"/>
      <c r="BMH207" s="23"/>
      <c r="BMI207" s="23"/>
      <c r="BMJ207" s="23"/>
      <c r="BMK207" s="23"/>
      <c r="BML207" s="23"/>
      <c r="BMM207" s="23"/>
      <c r="BMN207" s="23"/>
      <c r="BMO207" s="23"/>
      <c r="BMP207" s="23"/>
      <c r="BMQ207" s="23"/>
      <c r="BMR207" s="23"/>
      <c r="BMS207" s="23"/>
      <c r="BMT207" s="23"/>
      <c r="BMU207" s="23"/>
      <c r="BMV207" s="23"/>
      <c r="BMW207" s="23"/>
      <c r="BMX207" s="23"/>
      <c r="BMY207" s="23"/>
      <c r="BMZ207" s="23"/>
      <c r="BNA207" s="23"/>
      <c r="BNB207" s="23"/>
      <c r="BNC207" s="23"/>
      <c r="BND207" s="23"/>
      <c r="BNE207" s="23"/>
      <c r="BNF207" s="23"/>
      <c r="BNG207" s="23"/>
      <c r="BNH207" s="23"/>
      <c r="BNI207" s="23"/>
      <c r="BNJ207" s="23"/>
      <c r="BNK207" s="23"/>
      <c r="BNL207" s="23"/>
      <c r="BNM207" s="23"/>
      <c r="BNN207" s="23"/>
      <c r="BNO207" s="23"/>
      <c r="BNP207" s="23"/>
      <c r="BNQ207" s="23"/>
      <c r="BNR207" s="23"/>
      <c r="BNS207" s="23"/>
      <c r="BNT207" s="23"/>
      <c r="BNU207" s="23"/>
      <c r="BNV207" s="23"/>
      <c r="BNW207" s="23"/>
      <c r="BNX207" s="23"/>
      <c r="BNY207" s="23"/>
      <c r="BNZ207" s="23"/>
      <c r="BOA207" s="23"/>
      <c r="BOB207" s="23"/>
      <c r="BOC207" s="23"/>
      <c r="BOD207" s="23"/>
      <c r="BOE207" s="23"/>
      <c r="BOF207" s="23"/>
      <c r="BOG207" s="23"/>
      <c r="BOH207" s="23"/>
      <c r="BOI207" s="23"/>
      <c r="BOJ207" s="23"/>
      <c r="BOK207" s="23"/>
      <c r="BOL207" s="23"/>
      <c r="BOM207" s="23"/>
      <c r="BON207" s="23"/>
      <c r="BOO207" s="23"/>
      <c r="BOP207" s="23"/>
      <c r="BOQ207" s="23"/>
      <c r="BOR207" s="23"/>
      <c r="BOS207" s="23"/>
      <c r="BOT207" s="23"/>
      <c r="BOU207" s="23"/>
      <c r="BOV207" s="23"/>
      <c r="BOW207" s="23"/>
      <c r="BOX207" s="23"/>
      <c r="BOY207" s="23"/>
      <c r="BOZ207" s="23"/>
      <c r="BPA207" s="23"/>
      <c r="BPB207" s="23"/>
      <c r="BPC207" s="23"/>
      <c r="BPD207" s="23"/>
      <c r="BPE207" s="23"/>
      <c r="BPF207" s="23"/>
      <c r="BPG207" s="23"/>
      <c r="BPH207" s="23"/>
      <c r="BPI207" s="23"/>
      <c r="BPJ207" s="23"/>
      <c r="BPK207" s="23"/>
      <c r="BPL207" s="23"/>
      <c r="BPM207" s="23"/>
      <c r="BPN207" s="23"/>
      <c r="BPO207" s="23"/>
      <c r="BPP207" s="23"/>
      <c r="BPQ207" s="23"/>
      <c r="BPR207" s="23"/>
      <c r="BPS207" s="23"/>
      <c r="BPT207" s="23"/>
      <c r="BPU207" s="23"/>
      <c r="BPV207" s="23"/>
      <c r="BPW207" s="23"/>
      <c r="BPX207" s="23"/>
      <c r="BPY207" s="23"/>
      <c r="BPZ207" s="23"/>
      <c r="BQA207" s="23"/>
      <c r="BQB207" s="23"/>
      <c r="BQC207" s="23"/>
      <c r="BQD207" s="23"/>
      <c r="BQE207" s="23"/>
      <c r="BQF207" s="23"/>
      <c r="BQG207" s="23"/>
      <c r="BQH207" s="23"/>
      <c r="BQI207" s="23"/>
      <c r="BQJ207" s="23"/>
      <c r="BQK207" s="23"/>
      <c r="BQL207" s="23"/>
      <c r="BQM207" s="23"/>
      <c r="BQN207" s="23"/>
      <c r="BQO207" s="23"/>
      <c r="BQP207" s="23"/>
      <c r="BQQ207" s="23"/>
      <c r="BQR207" s="23"/>
      <c r="BQS207" s="23"/>
      <c r="BQT207" s="23"/>
      <c r="BQU207" s="23"/>
      <c r="BQV207" s="23"/>
      <c r="BQW207" s="23"/>
      <c r="BQX207" s="23"/>
      <c r="BQY207" s="23"/>
      <c r="BQZ207" s="23"/>
      <c r="BRA207" s="23"/>
      <c r="BRB207" s="23"/>
      <c r="BRC207" s="23"/>
      <c r="BRD207" s="23"/>
      <c r="BRE207" s="23"/>
      <c r="BRF207" s="23"/>
      <c r="BRG207" s="23"/>
      <c r="BRH207" s="23"/>
      <c r="BRI207" s="23"/>
      <c r="BRJ207" s="23"/>
      <c r="BRK207" s="23"/>
      <c r="BRL207" s="23"/>
      <c r="BRM207" s="23"/>
      <c r="BRN207" s="23"/>
      <c r="BRO207" s="23"/>
      <c r="BRP207" s="23"/>
      <c r="BRQ207" s="23"/>
      <c r="BRR207" s="23"/>
      <c r="BRS207" s="23"/>
      <c r="BRT207" s="23"/>
      <c r="BRU207" s="23"/>
      <c r="BRV207" s="23"/>
      <c r="BRW207" s="23"/>
      <c r="BRX207" s="23"/>
      <c r="BRY207" s="23"/>
      <c r="BRZ207" s="23"/>
      <c r="BSA207" s="23"/>
      <c r="BSB207" s="23"/>
      <c r="BSC207" s="23"/>
      <c r="BSD207" s="23"/>
      <c r="BSE207" s="23"/>
      <c r="BSF207" s="23"/>
      <c r="BSG207" s="23"/>
      <c r="BSH207" s="23"/>
      <c r="BSI207" s="23"/>
      <c r="BSJ207" s="23"/>
      <c r="BSK207" s="23"/>
      <c r="BSL207" s="23"/>
      <c r="BSM207" s="23"/>
      <c r="BSN207" s="23"/>
      <c r="BSO207" s="23"/>
      <c r="BSP207" s="23"/>
      <c r="BSQ207" s="23"/>
      <c r="BSR207" s="23"/>
      <c r="BSS207" s="23"/>
      <c r="BST207" s="23"/>
      <c r="BSU207" s="23"/>
      <c r="BSV207" s="23"/>
      <c r="BSW207" s="23"/>
      <c r="BSX207" s="23"/>
      <c r="BSY207" s="23"/>
      <c r="BSZ207" s="23"/>
      <c r="BTA207" s="23"/>
      <c r="BTB207" s="23"/>
      <c r="BTC207" s="23"/>
      <c r="BTD207" s="23"/>
      <c r="BTE207" s="23"/>
      <c r="BTF207" s="23"/>
      <c r="BTG207" s="23"/>
      <c r="BTH207" s="23"/>
      <c r="BTI207" s="23"/>
      <c r="BTJ207" s="23"/>
      <c r="BTK207" s="23"/>
      <c r="BTL207" s="23"/>
      <c r="BTM207" s="23"/>
      <c r="BTN207" s="23"/>
      <c r="BTO207" s="23"/>
      <c r="BTP207" s="23"/>
      <c r="BTQ207" s="23"/>
      <c r="BTR207" s="23"/>
      <c r="BTS207" s="23"/>
      <c r="BTT207" s="23"/>
      <c r="BTU207" s="23"/>
      <c r="BTV207" s="23"/>
      <c r="BTW207" s="23"/>
      <c r="BTX207" s="23"/>
      <c r="BTY207" s="23"/>
      <c r="BTZ207" s="23"/>
      <c r="BUA207" s="23"/>
      <c r="BUB207" s="23"/>
      <c r="BUC207" s="23"/>
      <c r="BUD207" s="23"/>
      <c r="BUE207" s="23"/>
      <c r="BUF207" s="23"/>
      <c r="BUG207" s="23"/>
      <c r="BUH207" s="23"/>
      <c r="BUI207" s="23"/>
      <c r="BUJ207" s="23"/>
      <c r="BUK207" s="23"/>
      <c r="BUL207" s="23"/>
      <c r="BUM207" s="23"/>
      <c r="BUN207" s="23"/>
      <c r="BUO207" s="23"/>
      <c r="BUP207" s="23"/>
      <c r="BUQ207" s="23"/>
      <c r="BUR207" s="23"/>
      <c r="BUS207" s="23"/>
      <c r="BUT207" s="23"/>
      <c r="BUU207" s="23"/>
      <c r="BUV207" s="23"/>
      <c r="BUW207" s="23"/>
      <c r="BUX207" s="23"/>
      <c r="BUY207" s="23"/>
      <c r="BUZ207" s="23"/>
      <c r="BVA207" s="23"/>
      <c r="BVB207" s="23"/>
      <c r="BVC207" s="23"/>
      <c r="BVD207" s="23"/>
      <c r="BVE207" s="23"/>
      <c r="BVF207" s="23"/>
      <c r="BVG207" s="23"/>
      <c r="BVH207" s="23"/>
      <c r="BVI207" s="23"/>
      <c r="BVJ207" s="23"/>
      <c r="BVK207" s="23"/>
      <c r="BVL207" s="23"/>
      <c r="BVM207" s="23"/>
      <c r="BVN207" s="23"/>
      <c r="BVO207" s="23"/>
      <c r="BVP207" s="23"/>
      <c r="BVQ207" s="23"/>
      <c r="BVR207" s="23"/>
      <c r="BVS207" s="23"/>
      <c r="BVT207" s="23"/>
      <c r="BVU207" s="23"/>
      <c r="BVV207" s="23"/>
      <c r="BVW207" s="23"/>
      <c r="BVX207" s="23"/>
      <c r="BVY207" s="23"/>
      <c r="BVZ207" s="23"/>
      <c r="BWA207" s="23"/>
      <c r="BWB207" s="23"/>
      <c r="BWC207" s="23"/>
      <c r="BWD207" s="23"/>
      <c r="BWE207" s="23"/>
      <c r="BWF207" s="23"/>
      <c r="BWG207" s="23"/>
      <c r="BWH207" s="23"/>
      <c r="BWI207" s="23"/>
      <c r="BWJ207" s="23"/>
      <c r="BWK207" s="23"/>
      <c r="BWL207" s="23"/>
      <c r="BWM207" s="23"/>
      <c r="BWN207" s="23"/>
      <c r="BWO207" s="23"/>
      <c r="BWP207" s="23"/>
      <c r="BWQ207" s="23"/>
      <c r="BWR207" s="23"/>
      <c r="BWS207" s="23"/>
      <c r="BWT207" s="23"/>
      <c r="BWU207" s="23"/>
      <c r="BWV207" s="23"/>
      <c r="BWW207" s="23"/>
      <c r="BWX207" s="23"/>
      <c r="BWY207" s="23"/>
      <c r="BWZ207" s="23"/>
      <c r="BXA207" s="23"/>
      <c r="BXB207" s="23"/>
      <c r="BXC207" s="23"/>
      <c r="BXD207" s="23"/>
      <c r="BXE207" s="23"/>
      <c r="BXF207" s="23"/>
      <c r="BXG207" s="23"/>
      <c r="BXH207" s="23"/>
      <c r="BXI207" s="23"/>
      <c r="BXJ207" s="23"/>
      <c r="BXK207" s="23"/>
      <c r="BXL207" s="23"/>
      <c r="BXM207" s="23"/>
      <c r="BXN207" s="23"/>
      <c r="BXO207" s="23"/>
      <c r="BXP207" s="23"/>
      <c r="BXQ207" s="23"/>
      <c r="BXR207" s="23"/>
      <c r="BXS207" s="23"/>
      <c r="BXT207" s="23"/>
      <c r="BXU207" s="23"/>
      <c r="BXV207" s="23"/>
      <c r="BXW207" s="23"/>
      <c r="BXX207" s="23"/>
      <c r="BXY207" s="23"/>
      <c r="BXZ207" s="23"/>
      <c r="BYA207" s="23"/>
      <c r="BYB207" s="23"/>
      <c r="BYC207" s="23"/>
      <c r="BYD207" s="23"/>
      <c r="BYE207" s="23"/>
      <c r="BYF207" s="23"/>
      <c r="BYG207" s="23"/>
      <c r="BYH207" s="23"/>
      <c r="BYI207" s="23"/>
      <c r="BYJ207" s="23"/>
      <c r="BYK207" s="23"/>
      <c r="BYL207" s="23"/>
      <c r="BYM207" s="23"/>
      <c r="BYN207" s="23"/>
      <c r="BYO207" s="23"/>
      <c r="BYP207" s="23"/>
      <c r="BYQ207" s="23"/>
      <c r="BYR207" s="23"/>
      <c r="BYS207" s="23"/>
      <c r="BYT207" s="23"/>
      <c r="BYU207" s="23"/>
      <c r="BYV207" s="23"/>
      <c r="BYW207" s="23"/>
      <c r="BYX207" s="23"/>
      <c r="BYY207" s="23"/>
      <c r="BYZ207" s="23"/>
      <c r="BZA207" s="23"/>
      <c r="BZB207" s="23"/>
      <c r="BZC207" s="23"/>
      <c r="BZD207" s="23"/>
      <c r="BZE207" s="23"/>
      <c r="BZF207" s="23"/>
      <c r="BZG207" s="23"/>
      <c r="BZH207" s="23"/>
      <c r="BZI207" s="23"/>
      <c r="BZJ207" s="23"/>
      <c r="BZK207" s="23"/>
      <c r="BZL207" s="23"/>
      <c r="BZM207" s="23"/>
      <c r="BZN207" s="23"/>
      <c r="BZO207" s="23"/>
      <c r="BZP207" s="23"/>
      <c r="BZQ207" s="23"/>
      <c r="BZR207" s="23"/>
      <c r="BZS207" s="23"/>
      <c r="BZT207" s="23"/>
      <c r="BZU207" s="23"/>
      <c r="BZV207" s="23"/>
      <c r="BZW207" s="23"/>
      <c r="BZX207" s="23"/>
      <c r="BZY207" s="23"/>
      <c r="BZZ207" s="23"/>
      <c r="CAA207" s="23"/>
      <c r="CAB207" s="23"/>
      <c r="CAC207" s="23"/>
      <c r="CAD207" s="23"/>
      <c r="CAE207" s="23"/>
      <c r="CAF207" s="23"/>
      <c r="CAG207" s="23"/>
      <c r="CAH207" s="23"/>
      <c r="CAI207" s="23"/>
      <c r="CAJ207" s="23"/>
      <c r="CAK207" s="23"/>
      <c r="CAL207" s="23"/>
      <c r="CAM207" s="23"/>
      <c r="CAN207" s="23"/>
      <c r="CAO207" s="23"/>
      <c r="CAP207" s="23"/>
      <c r="CAQ207" s="23"/>
      <c r="CAR207" s="23"/>
      <c r="CAS207" s="23"/>
      <c r="CAT207" s="23"/>
      <c r="CAU207" s="23"/>
      <c r="CAV207" s="23"/>
      <c r="CAW207" s="23"/>
      <c r="CAX207" s="23"/>
      <c r="CAY207" s="23"/>
      <c r="CAZ207" s="23"/>
      <c r="CBA207" s="23"/>
      <c r="CBB207" s="23"/>
      <c r="CBC207" s="23"/>
      <c r="CBD207" s="23"/>
      <c r="CBE207" s="23"/>
      <c r="CBF207" s="23"/>
      <c r="CBG207" s="23"/>
      <c r="CBH207" s="23"/>
      <c r="CBI207" s="23"/>
      <c r="CBJ207" s="23"/>
      <c r="CBK207" s="23"/>
      <c r="CBL207" s="23"/>
      <c r="CBM207" s="23"/>
      <c r="CBN207" s="23"/>
      <c r="CBO207" s="23"/>
      <c r="CBP207" s="23"/>
      <c r="CBQ207" s="23"/>
      <c r="CBR207" s="23"/>
      <c r="CBS207" s="23"/>
      <c r="CBT207" s="23"/>
      <c r="CBU207" s="23"/>
      <c r="CBV207" s="23"/>
      <c r="CBW207" s="23"/>
      <c r="CBX207" s="23"/>
      <c r="CBY207" s="23"/>
      <c r="CBZ207" s="23"/>
      <c r="CCA207" s="23"/>
      <c r="CCB207" s="23"/>
      <c r="CCC207" s="23"/>
      <c r="CCD207" s="23"/>
      <c r="CCE207" s="23"/>
      <c r="CCF207" s="23"/>
      <c r="CCG207" s="23"/>
      <c r="CCH207" s="23"/>
      <c r="CCI207" s="23"/>
      <c r="CCJ207" s="23"/>
      <c r="CCK207" s="23"/>
      <c r="CCL207" s="23"/>
      <c r="CCM207" s="23"/>
      <c r="CCN207" s="23"/>
      <c r="CCO207" s="23"/>
      <c r="CCP207" s="23"/>
      <c r="CCQ207" s="23"/>
      <c r="CCR207" s="23"/>
      <c r="CCS207" s="23"/>
      <c r="CCT207" s="23"/>
      <c r="CCU207" s="23"/>
      <c r="CCV207" s="23"/>
      <c r="CCW207" s="23"/>
      <c r="CCX207" s="23"/>
      <c r="CCY207" s="23"/>
      <c r="CCZ207" s="23"/>
      <c r="CDA207" s="23"/>
      <c r="CDB207" s="23"/>
      <c r="CDC207" s="23"/>
      <c r="CDD207" s="23"/>
      <c r="CDE207" s="23"/>
      <c r="CDF207" s="23"/>
      <c r="CDG207" s="23"/>
      <c r="CDH207" s="23"/>
      <c r="CDI207" s="23"/>
      <c r="CDJ207" s="23"/>
      <c r="CDK207" s="23"/>
      <c r="CDL207" s="23"/>
      <c r="CDM207" s="23"/>
      <c r="CDN207" s="23"/>
      <c r="CDO207" s="23"/>
      <c r="CDP207" s="23"/>
      <c r="CDQ207" s="23"/>
      <c r="CDR207" s="23"/>
      <c r="CDS207" s="23"/>
      <c r="CDT207" s="23"/>
      <c r="CDU207" s="23"/>
      <c r="CDV207" s="23"/>
      <c r="CDW207" s="23"/>
      <c r="CDX207" s="23"/>
      <c r="CDY207" s="23"/>
      <c r="CDZ207" s="23"/>
      <c r="CEA207" s="23"/>
      <c r="CEB207" s="23"/>
      <c r="CEC207" s="23"/>
      <c r="CED207" s="23"/>
      <c r="CEE207" s="23"/>
      <c r="CEF207" s="23"/>
      <c r="CEG207" s="23"/>
      <c r="CEH207" s="23"/>
      <c r="CEI207" s="23"/>
      <c r="CEJ207" s="23"/>
      <c r="CEK207" s="23"/>
      <c r="CEL207" s="23"/>
      <c r="CEM207" s="23"/>
      <c r="CEN207" s="23"/>
      <c r="CEO207" s="23"/>
      <c r="CEP207" s="23"/>
      <c r="CEQ207" s="23"/>
      <c r="CER207" s="23"/>
      <c r="CES207" s="23"/>
      <c r="CET207" s="23"/>
      <c r="CEU207" s="23"/>
      <c r="CEV207" s="23"/>
      <c r="CEW207" s="23"/>
      <c r="CEX207" s="23"/>
      <c r="CEY207" s="23"/>
      <c r="CEZ207" s="23"/>
      <c r="CFA207" s="23"/>
      <c r="CFB207" s="23"/>
      <c r="CFC207" s="23"/>
      <c r="CFD207" s="23"/>
      <c r="CFE207" s="23"/>
      <c r="CFF207" s="23"/>
      <c r="CFG207" s="23"/>
      <c r="CFH207" s="23"/>
      <c r="CFI207" s="23"/>
      <c r="CFJ207" s="23"/>
      <c r="CFK207" s="23"/>
      <c r="CFL207" s="23"/>
      <c r="CFM207" s="23"/>
      <c r="CFN207" s="23"/>
      <c r="CFO207" s="23"/>
      <c r="CFP207" s="23"/>
      <c r="CFQ207" s="23"/>
      <c r="CFR207" s="23"/>
      <c r="CFS207" s="23"/>
      <c r="CFT207" s="23"/>
      <c r="CFU207" s="23"/>
      <c r="CFV207" s="23"/>
      <c r="CFW207" s="23"/>
      <c r="CFX207" s="23"/>
      <c r="CFY207" s="23"/>
      <c r="CFZ207" s="23"/>
      <c r="CGA207" s="23"/>
      <c r="CGB207" s="23"/>
      <c r="CGC207" s="23"/>
      <c r="CGD207" s="23"/>
      <c r="CGE207" s="23"/>
      <c r="CGF207" s="23"/>
      <c r="CGG207" s="23"/>
      <c r="CGH207" s="23"/>
      <c r="CGI207" s="23"/>
      <c r="CGJ207" s="23"/>
      <c r="CGK207" s="23"/>
      <c r="CGL207" s="23"/>
      <c r="CGM207" s="23"/>
      <c r="CGN207" s="23"/>
      <c r="CGO207" s="23"/>
      <c r="CGP207" s="23"/>
      <c r="CGQ207" s="23"/>
      <c r="CGR207" s="23"/>
      <c r="CGS207" s="23"/>
      <c r="CGT207" s="23"/>
      <c r="CGU207" s="23"/>
      <c r="CGV207" s="23"/>
      <c r="CGW207" s="23"/>
      <c r="CGX207" s="23"/>
      <c r="CGY207" s="23"/>
      <c r="CGZ207" s="23"/>
      <c r="CHA207" s="23"/>
      <c r="CHB207" s="23"/>
      <c r="CHC207" s="23"/>
      <c r="CHD207" s="23"/>
      <c r="CHE207" s="23"/>
      <c r="CHF207" s="23"/>
      <c r="CHG207" s="23"/>
      <c r="CHH207" s="23"/>
      <c r="CHI207" s="23"/>
      <c r="CHJ207" s="23"/>
      <c r="CHK207" s="23"/>
      <c r="CHL207" s="23"/>
      <c r="CHM207" s="23"/>
      <c r="CHN207" s="23"/>
      <c r="CHO207" s="23"/>
      <c r="CHP207" s="23"/>
      <c r="CHQ207" s="23"/>
      <c r="CHR207" s="23"/>
      <c r="CHS207" s="23"/>
      <c r="CHT207" s="23"/>
      <c r="CHU207" s="23"/>
      <c r="CHV207" s="23"/>
      <c r="CHW207" s="23"/>
      <c r="CHX207" s="23"/>
      <c r="CHY207" s="23"/>
      <c r="CHZ207" s="23"/>
      <c r="CIA207" s="23"/>
      <c r="CIB207" s="23"/>
      <c r="CIC207" s="23"/>
      <c r="CID207" s="23"/>
      <c r="CIE207" s="23"/>
      <c r="CIF207" s="23"/>
      <c r="CIG207" s="23"/>
      <c r="CIH207" s="23"/>
      <c r="CII207" s="23"/>
      <c r="CIJ207" s="23"/>
      <c r="CIK207" s="23"/>
      <c r="CIL207" s="23"/>
      <c r="CIM207" s="23"/>
      <c r="CIN207" s="23"/>
      <c r="CIO207" s="23"/>
      <c r="CIP207" s="23"/>
      <c r="CIQ207" s="23"/>
      <c r="CIR207" s="23"/>
      <c r="CIS207" s="23"/>
      <c r="CIT207" s="23"/>
      <c r="CIU207" s="23"/>
      <c r="CIV207" s="23"/>
      <c r="CIW207" s="23"/>
      <c r="CIX207" s="23"/>
      <c r="CIY207" s="23"/>
      <c r="CIZ207" s="23"/>
      <c r="CJA207" s="23"/>
      <c r="CJB207" s="23"/>
      <c r="CJC207" s="23"/>
      <c r="CJD207" s="23"/>
      <c r="CJE207" s="23"/>
      <c r="CJF207" s="23"/>
      <c r="CJG207" s="23"/>
      <c r="CJH207" s="23"/>
      <c r="CJI207" s="23"/>
      <c r="CJJ207" s="23"/>
      <c r="CJK207" s="23"/>
      <c r="CJL207" s="23"/>
      <c r="CJM207" s="23"/>
      <c r="CJN207" s="23"/>
      <c r="CJO207" s="23"/>
      <c r="CJP207" s="23"/>
      <c r="CJQ207" s="23"/>
      <c r="CJR207" s="23"/>
      <c r="CJS207" s="23"/>
      <c r="CJT207" s="23"/>
      <c r="CJU207" s="23"/>
      <c r="CJV207" s="23"/>
      <c r="CJW207" s="23"/>
      <c r="CJX207" s="23"/>
      <c r="CJY207" s="23"/>
      <c r="CJZ207" s="23"/>
      <c r="CKA207" s="23"/>
      <c r="CKB207" s="23"/>
      <c r="CKC207" s="23"/>
      <c r="CKD207" s="23"/>
      <c r="CKE207" s="23"/>
      <c r="CKF207" s="23"/>
      <c r="CKG207" s="23"/>
      <c r="CKH207" s="23"/>
      <c r="CKI207" s="23"/>
      <c r="CKJ207" s="23"/>
      <c r="CKK207" s="23"/>
      <c r="CKL207" s="23"/>
      <c r="CKM207" s="23"/>
      <c r="CKN207" s="23"/>
      <c r="CKO207" s="23"/>
      <c r="CKP207" s="23"/>
      <c r="CKQ207" s="23"/>
      <c r="CKR207" s="23"/>
      <c r="CKS207" s="23"/>
      <c r="CKT207" s="23"/>
      <c r="CKU207" s="23"/>
      <c r="CKV207" s="23"/>
      <c r="CKW207" s="23"/>
      <c r="CKX207" s="23"/>
      <c r="CKY207" s="23"/>
      <c r="CKZ207" s="23"/>
      <c r="CLA207" s="23"/>
      <c r="CLB207" s="23"/>
      <c r="CLC207" s="23"/>
      <c r="CLD207" s="23"/>
      <c r="CLE207" s="23"/>
      <c r="CLF207" s="23"/>
      <c r="CLG207" s="23"/>
      <c r="CLH207" s="23"/>
      <c r="CLI207" s="23"/>
      <c r="CLJ207" s="23"/>
      <c r="CLK207" s="23"/>
      <c r="CLL207" s="23"/>
      <c r="CLM207" s="23"/>
      <c r="CLN207" s="23"/>
      <c r="CLO207" s="23"/>
      <c r="CLP207" s="23"/>
      <c r="CLQ207" s="23"/>
      <c r="CLR207" s="23"/>
      <c r="CLS207" s="23"/>
      <c r="CLT207" s="23"/>
      <c r="CLU207" s="23"/>
      <c r="CLV207" s="23"/>
      <c r="CLW207" s="23"/>
      <c r="CLX207" s="23"/>
      <c r="CLY207" s="23"/>
      <c r="CLZ207" s="23"/>
      <c r="CMA207" s="23"/>
      <c r="CMB207" s="23"/>
      <c r="CMC207" s="23"/>
      <c r="CMD207" s="23"/>
      <c r="CME207" s="23"/>
      <c r="CMF207" s="23"/>
      <c r="CMG207" s="23"/>
      <c r="CMH207" s="23"/>
      <c r="CMI207" s="23"/>
      <c r="CMJ207" s="23"/>
      <c r="CMK207" s="23"/>
      <c r="CML207" s="23"/>
      <c r="CMM207" s="23"/>
      <c r="CMN207" s="23"/>
      <c r="CMO207" s="23"/>
      <c r="CMP207" s="23"/>
      <c r="CMQ207" s="23"/>
      <c r="CMR207" s="23"/>
      <c r="CMS207" s="23"/>
      <c r="CMT207" s="23"/>
      <c r="CMU207" s="23"/>
      <c r="CMV207" s="23"/>
      <c r="CMW207" s="23"/>
      <c r="CMX207" s="23"/>
      <c r="CMY207" s="23"/>
      <c r="CMZ207" s="23"/>
      <c r="CNA207" s="23"/>
      <c r="CNB207" s="23"/>
      <c r="CNC207" s="23"/>
      <c r="CND207" s="23"/>
      <c r="CNE207" s="23"/>
      <c r="CNF207" s="23"/>
      <c r="CNG207" s="23"/>
      <c r="CNH207" s="23"/>
      <c r="CNI207" s="23"/>
      <c r="CNJ207" s="23"/>
      <c r="CNK207" s="23"/>
      <c r="CNL207" s="23"/>
      <c r="CNM207" s="23"/>
      <c r="CNN207" s="23"/>
      <c r="CNO207" s="23"/>
      <c r="CNP207" s="23"/>
      <c r="CNQ207" s="23"/>
      <c r="CNR207" s="23"/>
      <c r="CNS207" s="23"/>
      <c r="CNT207" s="23"/>
      <c r="CNU207" s="23"/>
      <c r="CNV207" s="23"/>
      <c r="CNW207" s="23"/>
      <c r="CNX207" s="23"/>
      <c r="CNY207" s="23"/>
      <c r="CNZ207" s="23"/>
      <c r="COA207" s="23"/>
      <c r="COB207" s="23"/>
      <c r="COC207" s="23"/>
      <c r="COD207" s="23"/>
      <c r="COE207" s="23"/>
      <c r="COF207" s="23"/>
      <c r="COG207" s="23"/>
      <c r="COH207" s="23"/>
      <c r="COI207" s="23"/>
      <c r="COJ207" s="23"/>
      <c r="COK207" s="23"/>
      <c r="COL207" s="23"/>
      <c r="COM207" s="23"/>
      <c r="CON207" s="23"/>
      <c r="COO207" s="23"/>
      <c r="COP207" s="23"/>
      <c r="COQ207" s="23"/>
      <c r="COR207" s="23"/>
      <c r="COS207" s="23"/>
      <c r="COT207" s="23"/>
      <c r="COU207" s="23"/>
      <c r="COV207" s="23"/>
      <c r="COW207" s="23"/>
      <c r="COX207" s="23"/>
      <c r="COY207" s="23"/>
      <c r="COZ207" s="23"/>
      <c r="CPA207" s="23"/>
      <c r="CPB207" s="23"/>
      <c r="CPC207" s="23"/>
      <c r="CPD207" s="23"/>
      <c r="CPE207" s="23"/>
      <c r="CPF207" s="23"/>
      <c r="CPG207" s="23"/>
      <c r="CPH207" s="23"/>
      <c r="CPI207" s="23"/>
      <c r="CPJ207" s="23"/>
      <c r="CPK207" s="23"/>
      <c r="CPL207" s="23"/>
      <c r="CPM207" s="23"/>
      <c r="CPN207" s="23"/>
      <c r="CPO207" s="23"/>
      <c r="CPP207" s="23"/>
      <c r="CPQ207" s="23"/>
      <c r="CPR207" s="23"/>
      <c r="CPS207" s="23"/>
      <c r="CPT207" s="23"/>
      <c r="CPU207" s="23"/>
      <c r="CPV207" s="23"/>
      <c r="CPW207" s="23"/>
      <c r="CPX207" s="23"/>
      <c r="CPY207" s="23"/>
      <c r="CPZ207" s="23"/>
      <c r="CQA207" s="23"/>
      <c r="CQB207" s="23"/>
      <c r="CQC207" s="23"/>
      <c r="CQD207" s="23"/>
      <c r="CQE207" s="23"/>
      <c r="CQF207" s="23"/>
      <c r="CQG207" s="23"/>
      <c r="CQH207" s="23"/>
      <c r="CQI207" s="23"/>
      <c r="CQJ207" s="23"/>
      <c r="CQK207" s="23"/>
      <c r="CQL207" s="23"/>
      <c r="CQM207" s="23"/>
      <c r="CQN207" s="23"/>
      <c r="CQO207" s="23"/>
      <c r="CQP207" s="23"/>
      <c r="CQQ207" s="23"/>
      <c r="CQR207" s="23"/>
      <c r="CQS207" s="23"/>
      <c r="CQT207" s="23"/>
      <c r="CQU207" s="23"/>
      <c r="CQV207" s="23"/>
      <c r="CQW207" s="23"/>
      <c r="CQX207" s="23"/>
      <c r="CQY207" s="23"/>
      <c r="CQZ207" s="23"/>
      <c r="CRA207" s="23"/>
      <c r="CRB207" s="23"/>
      <c r="CRC207" s="23"/>
      <c r="CRD207" s="23"/>
      <c r="CRE207" s="23"/>
      <c r="CRF207" s="23"/>
      <c r="CRG207" s="23"/>
      <c r="CRH207" s="23"/>
      <c r="CRI207" s="23"/>
      <c r="CRJ207" s="23"/>
      <c r="CRK207" s="23"/>
      <c r="CRL207" s="23"/>
      <c r="CRM207" s="23"/>
      <c r="CRN207" s="23"/>
      <c r="CRO207" s="23"/>
      <c r="CRP207" s="23"/>
      <c r="CRQ207" s="23"/>
      <c r="CRR207" s="23"/>
      <c r="CRS207" s="23"/>
      <c r="CRT207" s="23"/>
      <c r="CRU207" s="23"/>
      <c r="CRV207" s="23"/>
      <c r="CRW207" s="23"/>
      <c r="CRX207" s="23"/>
      <c r="CRY207" s="23"/>
      <c r="CRZ207" s="23"/>
      <c r="CSA207" s="23"/>
      <c r="CSB207" s="23"/>
      <c r="CSC207" s="23"/>
      <c r="CSD207" s="23"/>
      <c r="CSE207" s="23"/>
      <c r="CSF207" s="23"/>
      <c r="CSG207" s="23"/>
      <c r="CSH207" s="23"/>
      <c r="CSI207" s="23"/>
      <c r="CSJ207" s="23"/>
      <c r="CSK207" s="23"/>
      <c r="CSL207" s="23"/>
      <c r="CSM207" s="23"/>
      <c r="CSN207" s="23"/>
      <c r="CSO207" s="23"/>
      <c r="CSP207" s="23"/>
      <c r="CSQ207" s="23"/>
      <c r="CSR207" s="23"/>
      <c r="CSS207" s="23"/>
      <c r="CST207" s="23"/>
      <c r="CSU207" s="23"/>
      <c r="CSV207" s="23"/>
      <c r="CSW207" s="23"/>
      <c r="CSX207" s="23"/>
      <c r="CSY207" s="23"/>
      <c r="CSZ207" s="23"/>
      <c r="CTA207" s="23"/>
      <c r="CTB207" s="23"/>
      <c r="CTC207" s="23"/>
      <c r="CTD207" s="23"/>
      <c r="CTE207" s="23"/>
      <c r="CTF207" s="23"/>
      <c r="CTG207" s="23"/>
      <c r="CTH207" s="23"/>
      <c r="CTI207" s="23"/>
      <c r="CTJ207" s="23"/>
      <c r="CTK207" s="23"/>
      <c r="CTL207" s="23"/>
      <c r="CTM207" s="23"/>
      <c r="CTN207" s="23"/>
      <c r="CTO207" s="23"/>
      <c r="CTP207" s="23"/>
      <c r="CTQ207" s="23"/>
      <c r="CTR207" s="23"/>
      <c r="CTS207" s="23"/>
      <c r="CTT207" s="23"/>
      <c r="CTU207" s="23"/>
      <c r="CTV207" s="23"/>
      <c r="CTW207" s="23"/>
      <c r="CTX207" s="23"/>
      <c r="CTY207" s="23"/>
      <c r="CTZ207" s="23"/>
      <c r="CUA207" s="23"/>
      <c r="CUB207" s="23"/>
      <c r="CUC207" s="23"/>
      <c r="CUD207" s="23"/>
      <c r="CUE207" s="23"/>
      <c r="CUF207" s="23"/>
      <c r="CUG207" s="23"/>
      <c r="CUH207" s="23"/>
      <c r="CUI207" s="23"/>
      <c r="CUJ207" s="23"/>
      <c r="CUK207" s="23"/>
      <c r="CUL207" s="23"/>
      <c r="CUM207" s="23"/>
      <c r="CUN207" s="23"/>
      <c r="CUO207" s="23"/>
      <c r="CUP207" s="23"/>
      <c r="CUQ207" s="23"/>
      <c r="CUR207" s="23"/>
      <c r="CUS207" s="23"/>
      <c r="CUT207" s="23"/>
      <c r="CUU207" s="23"/>
      <c r="CUV207" s="23"/>
      <c r="CUW207" s="23"/>
      <c r="CUX207" s="23"/>
      <c r="CUY207" s="23"/>
      <c r="CUZ207" s="23"/>
      <c r="CVA207" s="23"/>
      <c r="CVB207" s="23"/>
      <c r="CVC207" s="23"/>
      <c r="CVD207" s="23"/>
      <c r="CVE207" s="23"/>
      <c r="CVF207" s="23"/>
      <c r="CVG207" s="23"/>
      <c r="CVH207" s="23"/>
      <c r="CVI207" s="23"/>
      <c r="CVJ207" s="23"/>
      <c r="CVK207" s="23"/>
      <c r="CVL207" s="23"/>
      <c r="CVM207" s="23"/>
      <c r="CVN207" s="23"/>
      <c r="CVO207" s="23"/>
      <c r="CVP207" s="23"/>
      <c r="CVQ207" s="23"/>
      <c r="CVR207" s="23"/>
      <c r="CVS207" s="23"/>
      <c r="CVT207" s="23"/>
      <c r="CVU207" s="23"/>
      <c r="CVV207" s="23"/>
      <c r="CVW207" s="23"/>
      <c r="CVX207" s="23"/>
      <c r="CVY207" s="23"/>
      <c r="CVZ207" s="23"/>
      <c r="CWA207" s="23"/>
      <c r="CWB207" s="23"/>
      <c r="CWC207" s="23"/>
      <c r="CWD207" s="23"/>
      <c r="CWE207" s="23"/>
      <c r="CWF207" s="23"/>
      <c r="CWG207" s="23"/>
      <c r="CWH207" s="23"/>
      <c r="CWI207" s="23"/>
      <c r="CWJ207" s="23"/>
      <c r="CWK207" s="23"/>
      <c r="CWL207" s="23"/>
      <c r="CWM207" s="23"/>
      <c r="CWN207" s="23"/>
      <c r="CWO207" s="23"/>
      <c r="CWP207" s="23"/>
      <c r="CWQ207" s="23"/>
      <c r="CWR207" s="23"/>
      <c r="CWS207" s="23"/>
      <c r="CWT207" s="23"/>
      <c r="CWU207" s="23"/>
      <c r="CWV207" s="23"/>
      <c r="CWW207" s="23"/>
      <c r="CWX207" s="23"/>
      <c r="CWY207" s="23"/>
      <c r="CWZ207" s="23"/>
      <c r="CXA207" s="23"/>
      <c r="CXB207" s="23"/>
      <c r="CXC207" s="23"/>
      <c r="CXD207" s="23"/>
      <c r="CXE207" s="23"/>
      <c r="CXF207" s="23"/>
      <c r="CXG207" s="23"/>
      <c r="CXH207" s="23"/>
      <c r="CXI207" s="23"/>
      <c r="CXJ207" s="23"/>
      <c r="CXK207" s="23"/>
      <c r="CXL207" s="23"/>
      <c r="CXM207" s="23"/>
      <c r="CXN207" s="23"/>
      <c r="CXO207" s="23"/>
      <c r="CXP207" s="23"/>
      <c r="CXQ207" s="23"/>
      <c r="CXR207" s="23"/>
      <c r="CXS207" s="23"/>
      <c r="CXT207" s="23"/>
      <c r="CXU207" s="23"/>
      <c r="CXV207" s="23"/>
      <c r="CXW207" s="23"/>
      <c r="CXX207" s="23"/>
      <c r="CXY207" s="23"/>
      <c r="CXZ207" s="23"/>
      <c r="CYA207" s="23"/>
      <c r="CYB207" s="23"/>
      <c r="CYC207" s="23"/>
      <c r="CYD207" s="23"/>
      <c r="CYE207" s="23"/>
      <c r="CYF207" s="23"/>
      <c r="CYG207" s="23"/>
      <c r="CYH207" s="23"/>
      <c r="CYI207" s="23"/>
      <c r="CYJ207" s="23"/>
      <c r="CYK207" s="23"/>
      <c r="CYL207" s="23"/>
      <c r="CYM207" s="23"/>
      <c r="CYN207" s="23"/>
      <c r="CYO207" s="23"/>
      <c r="CYP207" s="23"/>
      <c r="CYQ207" s="23"/>
      <c r="CYR207" s="23"/>
      <c r="CYS207" s="23"/>
      <c r="CYT207" s="23"/>
      <c r="CYU207" s="23"/>
      <c r="CYV207" s="23"/>
      <c r="CYW207" s="23"/>
      <c r="CYX207" s="23"/>
      <c r="CYY207" s="23"/>
      <c r="CYZ207" s="23"/>
      <c r="CZA207" s="23"/>
      <c r="CZB207" s="23"/>
      <c r="CZC207" s="23"/>
      <c r="CZD207" s="23"/>
      <c r="CZE207" s="23"/>
      <c r="CZF207" s="23"/>
      <c r="CZG207" s="23"/>
      <c r="CZH207" s="23"/>
      <c r="CZI207" s="23"/>
      <c r="CZJ207" s="23"/>
      <c r="CZK207" s="23"/>
      <c r="CZL207" s="23"/>
      <c r="CZM207" s="23"/>
      <c r="CZN207" s="23"/>
      <c r="CZO207" s="23"/>
      <c r="CZP207" s="23"/>
      <c r="CZQ207" s="23"/>
      <c r="CZR207" s="23"/>
      <c r="CZS207" s="23"/>
      <c r="CZT207" s="23"/>
      <c r="CZU207" s="23"/>
      <c r="CZV207" s="23"/>
      <c r="CZW207" s="23"/>
      <c r="CZX207" s="23"/>
      <c r="CZY207" s="23"/>
      <c r="CZZ207" s="23"/>
      <c r="DAA207" s="23"/>
      <c r="DAB207" s="23"/>
      <c r="DAC207" s="23"/>
      <c r="DAD207" s="23"/>
      <c r="DAE207" s="23"/>
      <c r="DAF207" s="23"/>
      <c r="DAG207" s="23"/>
      <c r="DAH207" s="23"/>
      <c r="DAI207" s="23"/>
      <c r="DAJ207" s="23"/>
      <c r="DAK207" s="23"/>
      <c r="DAL207" s="23"/>
      <c r="DAM207" s="23"/>
      <c r="DAN207" s="23"/>
      <c r="DAO207" s="23"/>
      <c r="DAP207" s="23"/>
      <c r="DAQ207" s="23"/>
      <c r="DAR207" s="23"/>
      <c r="DAS207" s="23"/>
      <c r="DAT207" s="23"/>
      <c r="DAU207" s="23"/>
      <c r="DAV207" s="23"/>
      <c r="DAW207" s="23"/>
      <c r="DAX207" s="23"/>
      <c r="DAY207" s="23"/>
      <c r="DAZ207" s="23"/>
      <c r="DBA207" s="23"/>
      <c r="DBB207" s="23"/>
      <c r="DBC207" s="23"/>
      <c r="DBD207" s="23"/>
      <c r="DBE207" s="23"/>
      <c r="DBF207" s="23"/>
      <c r="DBG207" s="23"/>
      <c r="DBH207" s="23"/>
      <c r="DBI207" s="23"/>
      <c r="DBJ207" s="23"/>
      <c r="DBK207" s="23"/>
      <c r="DBL207" s="23"/>
      <c r="DBM207" s="23"/>
      <c r="DBN207" s="23"/>
      <c r="DBO207" s="23"/>
      <c r="DBP207" s="23"/>
      <c r="DBQ207" s="23"/>
      <c r="DBR207" s="23"/>
      <c r="DBS207" s="23"/>
      <c r="DBT207" s="23"/>
      <c r="DBU207" s="23"/>
      <c r="DBV207" s="23"/>
      <c r="DBW207" s="23"/>
      <c r="DBX207" s="23"/>
      <c r="DBY207" s="23"/>
      <c r="DBZ207" s="23"/>
      <c r="DCA207" s="23"/>
      <c r="DCB207" s="23"/>
      <c r="DCC207" s="23"/>
      <c r="DCD207" s="23"/>
      <c r="DCE207" s="23"/>
      <c r="DCF207" s="23"/>
      <c r="DCG207" s="23"/>
      <c r="DCH207" s="23"/>
      <c r="DCI207" s="23"/>
      <c r="DCJ207" s="23"/>
      <c r="DCK207" s="23"/>
      <c r="DCL207" s="23"/>
      <c r="DCM207" s="23"/>
      <c r="DCN207" s="23"/>
      <c r="DCO207" s="23"/>
      <c r="DCP207" s="23"/>
      <c r="DCQ207" s="23"/>
      <c r="DCR207" s="23"/>
      <c r="DCS207" s="23"/>
      <c r="DCT207" s="23"/>
      <c r="DCU207" s="23"/>
      <c r="DCV207" s="23"/>
      <c r="DCW207" s="23"/>
      <c r="DCX207" s="23"/>
      <c r="DCY207" s="23"/>
      <c r="DCZ207" s="23"/>
      <c r="DDA207" s="23"/>
      <c r="DDB207" s="23"/>
      <c r="DDC207" s="23"/>
      <c r="DDD207" s="23"/>
      <c r="DDE207" s="23"/>
      <c r="DDF207" s="23"/>
      <c r="DDG207" s="23"/>
      <c r="DDH207" s="23"/>
      <c r="DDI207" s="23"/>
      <c r="DDJ207" s="23"/>
      <c r="DDK207" s="23"/>
      <c r="DDL207" s="23"/>
      <c r="DDM207" s="23"/>
      <c r="DDN207" s="23"/>
      <c r="DDO207" s="23"/>
      <c r="DDP207" s="23"/>
      <c r="DDQ207" s="23"/>
      <c r="DDR207" s="23"/>
      <c r="DDS207" s="23"/>
      <c r="DDT207" s="23"/>
      <c r="DDU207" s="23"/>
      <c r="DDV207" s="23"/>
      <c r="DDW207" s="23"/>
      <c r="DDX207" s="23"/>
      <c r="DDY207" s="23"/>
      <c r="DDZ207" s="23"/>
      <c r="DEA207" s="23"/>
      <c r="DEB207" s="23"/>
      <c r="DEC207" s="23"/>
      <c r="DED207" s="23"/>
      <c r="DEE207" s="23"/>
      <c r="DEF207" s="23"/>
      <c r="DEG207" s="23"/>
      <c r="DEH207" s="23"/>
      <c r="DEI207" s="23"/>
      <c r="DEJ207" s="23"/>
      <c r="DEK207" s="23"/>
      <c r="DEL207" s="23"/>
      <c r="DEM207" s="23"/>
      <c r="DEN207" s="23"/>
      <c r="DEO207" s="23"/>
      <c r="DEP207" s="23"/>
      <c r="DEQ207" s="23"/>
      <c r="DER207" s="23"/>
      <c r="DES207" s="23"/>
      <c r="DET207" s="23"/>
      <c r="DEU207" s="23"/>
      <c r="DEV207" s="23"/>
      <c r="DEW207" s="23"/>
      <c r="DEX207" s="23"/>
      <c r="DEY207" s="23"/>
      <c r="DEZ207" s="23"/>
      <c r="DFA207" s="23"/>
      <c r="DFB207" s="23"/>
      <c r="DFC207" s="23"/>
      <c r="DFD207" s="23"/>
      <c r="DFE207" s="23"/>
      <c r="DFF207" s="23"/>
      <c r="DFG207" s="23"/>
      <c r="DFH207" s="23"/>
      <c r="DFI207" s="23"/>
      <c r="DFJ207" s="23"/>
      <c r="DFK207" s="23"/>
      <c r="DFL207" s="23"/>
      <c r="DFM207" s="23"/>
      <c r="DFN207" s="23"/>
      <c r="DFO207" s="23"/>
      <c r="DFP207" s="23"/>
      <c r="DFQ207" s="23"/>
      <c r="DFR207" s="23"/>
      <c r="DFS207" s="23"/>
      <c r="DFT207" s="23"/>
      <c r="DFU207" s="23"/>
      <c r="DFV207" s="23"/>
      <c r="DFW207" s="23"/>
      <c r="DFX207" s="23"/>
      <c r="DFY207" s="23"/>
      <c r="DFZ207" s="23"/>
      <c r="DGA207" s="23"/>
      <c r="DGB207" s="23"/>
      <c r="DGC207" s="23"/>
      <c r="DGD207" s="23"/>
      <c r="DGE207" s="23"/>
      <c r="DGF207" s="23"/>
      <c r="DGG207" s="23"/>
      <c r="DGH207" s="23"/>
      <c r="DGI207" s="23"/>
      <c r="DGJ207" s="23"/>
      <c r="DGK207" s="23"/>
      <c r="DGL207" s="23"/>
      <c r="DGM207" s="23"/>
      <c r="DGN207" s="23"/>
      <c r="DGO207" s="23"/>
      <c r="DGP207" s="23"/>
      <c r="DGQ207" s="23"/>
      <c r="DGR207" s="23"/>
      <c r="DGS207" s="23"/>
      <c r="DGT207" s="23"/>
      <c r="DGU207" s="23"/>
      <c r="DGV207" s="23"/>
      <c r="DGW207" s="23"/>
      <c r="DGX207" s="23"/>
      <c r="DGY207" s="23"/>
      <c r="DGZ207" s="23"/>
      <c r="DHA207" s="23"/>
      <c r="DHB207" s="23"/>
      <c r="DHC207" s="23"/>
      <c r="DHD207" s="23"/>
      <c r="DHE207" s="23"/>
      <c r="DHF207" s="23"/>
      <c r="DHG207" s="23"/>
      <c r="DHH207" s="23"/>
      <c r="DHI207" s="23"/>
      <c r="DHJ207" s="23"/>
      <c r="DHK207" s="23"/>
      <c r="DHL207" s="23"/>
      <c r="DHM207" s="23"/>
      <c r="DHN207" s="23"/>
      <c r="DHO207" s="23"/>
      <c r="DHP207" s="23"/>
      <c r="DHQ207" s="23"/>
      <c r="DHR207" s="23"/>
      <c r="DHS207" s="23"/>
      <c r="DHT207" s="23"/>
      <c r="DHU207" s="23"/>
      <c r="DHV207" s="23"/>
      <c r="DHW207" s="23"/>
      <c r="DHX207" s="23"/>
      <c r="DHY207" s="23"/>
      <c r="DHZ207" s="23"/>
      <c r="DIA207" s="23"/>
      <c r="DIB207" s="23"/>
      <c r="DIC207" s="23"/>
      <c r="DID207" s="23"/>
      <c r="DIE207" s="23"/>
      <c r="DIF207" s="23"/>
      <c r="DIG207" s="23"/>
      <c r="DIH207" s="23"/>
      <c r="DII207" s="23"/>
      <c r="DIJ207" s="23"/>
      <c r="DIK207" s="23"/>
      <c r="DIL207" s="23"/>
      <c r="DIM207" s="23"/>
      <c r="DIN207" s="23"/>
      <c r="DIO207" s="23"/>
      <c r="DIP207" s="23"/>
      <c r="DIQ207" s="23"/>
      <c r="DIR207" s="23"/>
      <c r="DIS207" s="23"/>
      <c r="DIT207" s="23"/>
      <c r="DIU207" s="23"/>
      <c r="DIV207" s="23"/>
      <c r="DIW207" s="23"/>
      <c r="DIX207" s="23"/>
      <c r="DIY207" s="23"/>
      <c r="DIZ207" s="23"/>
      <c r="DJA207" s="23"/>
      <c r="DJB207" s="23"/>
      <c r="DJC207" s="23"/>
      <c r="DJD207" s="23"/>
      <c r="DJE207" s="23"/>
      <c r="DJF207" s="23"/>
      <c r="DJG207" s="23"/>
      <c r="DJH207" s="23"/>
      <c r="DJI207" s="23"/>
      <c r="DJJ207" s="23"/>
      <c r="DJK207" s="23"/>
      <c r="DJL207" s="23"/>
      <c r="DJM207" s="23"/>
      <c r="DJN207" s="23"/>
      <c r="DJO207" s="23"/>
      <c r="DJP207" s="23"/>
      <c r="DJQ207" s="23"/>
      <c r="DJR207" s="23"/>
      <c r="DJS207" s="23"/>
      <c r="DJT207" s="23"/>
      <c r="DJU207" s="23"/>
      <c r="DJV207" s="23"/>
      <c r="DJW207" s="23"/>
      <c r="DJX207" s="23"/>
      <c r="DJY207" s="23"/>
      <c r="DJZ207" s="23"/>
      <c r="DKA207" s="23"/>
      <c r="DKB207" s="23"/>
      <c r="DKC207" s="23"/>
      <c r="DKD207" s="23"/>
      <c r="DKE207" s="23"/>
      <c r="DKF207" s="23"/>
      <c r="DKG207" s="23"/>
      <c r="DKH207" s="23"/>
      <c r="DKI207" s="23"/>
      <c r="DKJ207" s="23"/>
      <c r="DKK207" s="23"/>
      <c r="DKL207" s="23"/>
      <c r="DKM207" s="23"/>
      <c r="DKN207" s="23"/>
      <c r="DKO207" s="23"/>
      <c r="DKP207" s="23"/>
      <c r="DKQ207" s="23"/>
      <c r="DKR207" s="23"/>
      <c r="DKS207" s="23"/>
      <c r="DKT207" s="23"/>
      <c r="DKU207" s="23"/>
      <c r="DKV207" s="23"/>
      <c r="DKW207" s="23"/>
      <c r="DKX207" s="23"/>
      <c r="DKY207" s="23"/>
      <c r="DKZ207" s="23"/>
      <c r="DLA207" s="23"/>
      <c r="DLB207" s="23"/>
      <c r="DLC207" s="23"/>
      <c r="DLD207" s="23"/>
      <c r="DLE207" s="23"/>
      <c r="DLF207" s="23"/>
      <c r="DLG207" s="23"/>
      <c r="DLH207" s="23"/>
      <c r="DLI207" s="23"/>
      <c r="DLJ207" s="23"/>
      <c r="DLK207" s="23"/>
      <c r="DLL207" s="23"/>
      <c r="DLM207" s="23"/>
      <c r="DLN207" s="23"/>
      <c r="DLO207" s="23"/>
      <c r="DLP207" s="23"/>
      <c r="DLQ207" s="23"/>
      <c r="DLR207" s="23"/>
      <c r="DLS207" s="23"/>
      <c r="DLT207" s="23"/>
      <c r="DLU207" s="23"/>
      <c r="DLV207" s="23"/>
      <c r="DLW207" s="23"/>
      <c r="DLX207" s="23"/>
      <c r="DLY207" s="23"/>
      <c r="DLZ207" s="23"/>
      <c r="DMA207" s="23"/>
      <c r="DMB207" s="23"/>
      <c r="DMC207" s="23"/>
      <c r="DMD207" s="23"/>
      <c r="DME207" s="23"/>
      <c r="DMF207" s="23"/>
      <c r="DMG207" s="23"/>
      <c r="DMH207" s="23"/>
      <c r="DMI207" s="23"/>
      <c r="DMJ207" s="23"/>
      <c r="DMK207" s="23"/>
      <c r="DML207" s="23"/>
      <c r="DMM207" s="23"/>
      <c r="DMN207" s="23"/>
      <c r="DMO207" s="23"/>
      <c r="DMP207" s="23"/>
      <c r="DMQ207" s="23"/>
      <c r="DMR207" s="23"/>
      <c r="DMS207" s="23"/>
      <c r="DMT207" s="23"/>
      <c r="DMU207" s="23"/>
      <c r="DMV207" s="23"/>
      <c r="DMW207" s="23"/>
      <c r="DMX207" s="23"/>
      <c r="DMY207" s="23"/>
      <c r="DMZ207" s="23"/>
      <c r="DNA207" s="23"/>
      <c r="DNB207" s="23"/>
      <c r="DNC207" s="23"/>
      <c r="DND207" s="23"/>
      <c r="DNE207" s="23"/>
      <c r="DNF207" s="23"/>
      <c r="DNG207" s="23"/>
      <c r="DNH207" s="23"/>
      <c r="DNI207" s="23"/>
      <c r="DNJ207" s="23"/>
      <c r="DNK207" s="23"/>
      <c r="DNL207" s="23"/>
      <c r="DNM207" s="23"/>
      <c r="DNN207" s="23"/>
      <c r="DNO207" s="23"/>
      <c r="DNP207" s="23"/>
      <c r="DNQ207" s="23"/>
      <c r="DNR207" s="23"/>
      <c r="DNS207" s="23"/>
      <c r="DNT207" s="23"/>
      <c r="DNU207" s="23"/>
      <c r="DNV207" s="23"/>
      <c r="DNW207" s="23"/>
      <c r="DNX207" s="23"/>
      <c r="DNY207" s="23"/>
      <c r="DNZ207" s="23"/>
      <c r="DOA207" s="23"/>
      <c r="DOB207" s="23"/>
      <c r="DOC207" s="23"/>
      <c r="DOD207" s="23"/>
      <c r="DOE207" s="23"/>
      <c r="DOF207" s="23"/>
      <c r="DOG207" s="23"/>
      <c r="DOH207" s="23"/>
      <c r="DOI207" s="23"/>
      <c r="DOJ207" s="23"/>
      <c r="DOK207" s="23"/>
      <c r="DOL207" s="23"/>
      <c r="DOM207" s="23"/>
      <c r="DON207" s="23"/>
      <c r="DOO207" s="23"/>
      <c r="DOP207" s="23"/>
      <c r="DOQ207" s="23"/>
      <c r="DOR207" s="23"/>
      <c r="DOS207" s="23"/>
      <c r="DOT207" s="23"/>
      <c r="DOU207" s="23"/>
      <c r="DOV207" s="23"/>
      <c r="DOW207" s="23"/>
      <c r="DOX207" s="23"/>
      <c r="DOY207" s="23"/>
      <c r="DOZ207" s="23"/>
      <c r="DPA207" s="23"/>
      <c r="DPB207" s="23"/>
      <c r="DPC207" s="23"/>
      <c r="DPD207" s="23"/>
      <c r="DPE207" s="23"/>
      <c r="DPF207" s="23"/>
      <c r="DPG207" s="23"/>
      <c r="DPH207" s="23"/>
      <c r="DPI207" s="23"/>
      <c r="DPJ207" s="23"/>
      <c r="DPK207" s="23"/>
      <c r="DPL207" s="23"/>
      <c r="DPM207" s="23"/>
      <c r="DPN207" s="23"/>
      <c r="DPO207" s="23"/>
      <c r="DPP207" s="23"/>
      <c r="DPQ207" s="23"/>
      <c r="DPR207" s="23"/>
      <c r="DPS207" s="23"/>
      <c r="DPT207" s="23"/>
      <c r="DPU207" s="23"/>
      <c r="DPV207" s="23"/>
      <c r="DPW207" s="23"/>
      <c r="DPX207" s="23"/>
      <c r="DPY207" s="23"/>
      <c r="DPZ207" s="23"/>
      <c r="DQA207" s="23"/>
      <c r="DQB207" s="23"/>
      <c r="DQC207" s="23"/>
      <c r="DQD207" s="23"/>
      <c r="DQE207" s="23"/>
      <c r="DQF207" s="23"/>
      <c r="DQG207" s="23"/>
      <c r="DQH207" s="23"/>
      <c r="DQI207" s="23"/>
      <c r="DQJ207" s="23"/>
      <c r="DQK207" s="23"/>
      <c r="DQL207" s="23"/>
      <c r="DQM207" s="23"/>
      <c r="DQN207" s="23"/>
      <c r="DQO207" s="23"/>
      <c r="DQP207" s="23"/>
      <c r="DQQ207" s="23"/>
      <c r="DQR207" s="23"/>
      <c r="DQS207" s="23"/>
      <c r="DQT207" s="23"/>
      <c r="DQU207" s="23"/>
      <c r="DQV207" s="23"/>
      <c r="DQW207" s="23"/>
      <c r="DQX207" s="23"/>
      <c r="DQY207" s="23"/>
      <c r="DQZ207" s="23"/>
      <c r="DRA207" s="23"/>
      <c r="DRB207" s="23"/>
      <c r="DRC207" s="23"/>
      <c r="DRD207" s="23"/>
      <c r="DRE207" s="23"/>
      <c r="DRF207" s="23"/>
      <c r="DRG207" s="23"/>
      <c r="DRH207" s="23"/>
      <c r="DRI207" s="23"/>
      <c r="DRJ207" s="23"/>
      <c r="DRK207" s="23"/>
      <c r="DRL207" s="23"/>
      <c r="DRM207" s="23"/>
      <c r="DRN207" s="23"/>
      <c r="DRO207" s="23"/>
      <c r="DRP207" s="23"/>
      <c r="DRQ207" s="23"/>
      <c r="DRR207" s="23"/>
      <c r="DRS207" s="23"/>
      <c r="DRT207" s="23"/>
      <c r="DRU207" s="23"/>
      <c r="DRV207" s="23"/>
      <c r="DRW207" s="23"/>
      <c r="DRX207" s="23"/>
      <c r="DRY207" s="23"/>
      <c r="DRZ207" s="23"/>
      <c r="DSA207" s="23"/>
      <c r="DSB207" s="23"/>
      <c r="DSC207" s="23"/>
      <c r="DSD207" s="23"/>
      <c r="DSE207" s="23"/>
      <c r="DSF207" s="23"/>
      <c r="DSG207" s="23"/>
      <c r="DSH207" s="23"/>
      <c r="DSI207" s="23"/>
      <c r="DSJ207" s="23"/>
      <c r="DSK207" s="23"/>
      <c r="DSL207" s="23"/>
      <c r="DSM207" s="23"/>
      <c r="DSN207" s="23"/>
      <c r="DSO207" s="23"/>
      <c r="DSP207" s="23"/>
      <c r="DSQ207" s="23"/>
      <c r="DSR207" s="23"/>
      <c r="DSS207" s="23"/>
      <c r="DST207" s="23"/>
      <c r="DSU207" s="23"/>
      <c r="DSV207" s="23"/>
      <c r="DSW207" s="23"/>
      <c r="DSX207" s="23"/>
      <c r="DSY207" s="23"/>
      <c r="DSZ207" s="23"/>
      <c r="DTA207" s="23"/>
      <c r="DTB207" s="23"/>
      <c r="DTC207" s="23"/>
      <c r="DTD207" s="23"/>
      <c r="DTE207" s="23"/>
      <c r="DTF207" s="23"/>
      <c r="DTG207" s="23"/>
      <c r="DTH207" s="23"/>
      <c r="DTI207" s="23"/>
      <c r="DTJ207" s="23"/>
      <c r="DTK207" s="23"/>
      <c r="DTL207" s="23"/>
      <c r="DTM207" s="23"/>
      <c r="DTN207" s="23"/>
      <c r="DTO207" s="23"/>
      <c r="DTP207" s="23"/>
      <c r="DTQ207" s="23"/>
      <c r="DTR207" s="23"/>
      <c r="DTS207" s="23"/>
      <c r="DTT207" s="23"/>
      <c r="DTU207" s="23"/>
      <c r="DTV207" s="23"/>
      <c r="DTW207" s="23"/>
      <c r="DTX207" s="23"/>
      <c r="DTY207" s="23"/>
      <c r="DTZ207" s="23"/>
      <c r="DUA207" s="23"/>
      <c r="DUB207" s="23"/>
      <c r="DUC207" s="23"/>
      <c r="DUD207" s="23"/>
      <c r="DUE207" s="23"/>
      <c r="DUF207" s="23"/>
      <c r="DUG207" s="23"/>
      <c r="DUH207" s="23"/>
      <c r="DUI207" s="23"/>
      <c r="DUJ207" s="23"/>
      <c r="DUK207" s="23"/>
      <c r="DUL207" s="23"/>
      <c r="DUM207" s="23"/>
      <c r="DUN207" s="23"/>
      <c r="DUO207" s="23"/>
      <c r="DUP207" s="23"/>
      <c r="DUQ207" s="23"/>
      <c r="DUR207" s="23"/>
      <c r="DUS207" s="23"/>
      <c r="DUT207" s="23"/>
      <c r="DUU207" s="23"/>
      <c r="DUV207" s="23"/>
      <c r="DUW207" s="23"/>
      <c r="DUX207" s="23"/>
      <c r="DUY207" s="23"/>
      <c r="DUZ207" s="23"/>
      <c r="DVA207" s="23"/>
      <c r="DVB207" s="23"/>
      <c r="DVC207" s="23"/>
      <c r="DVD207" s="23"/>
      <c r="DVE207" s="23"/>
      <c r="DVF207" s="23"/>
      <c r="DVG207" s="23"/>
      <c r="DVH207" s="23"/>
      <c r="DVI207" s="23"/>
      <c r="DVJ207" s="23"/>
      <c r="DVK207" s="23"/>
      <c r="DVL207" s="23"/>
      <c r="DVM207" s="23"/>
      <c r="DVN207" s="23"/>
      <c r="DVO207" s="23"/>
      <c r="DVP207" s="23"/>
      <c r="DVQ207" s="23"/>
      <c r="DVR207" s="23"/>
      <c r="DVS207" s="23"/>
      <c r="DVT207" s="23"/>
      <c r="DVU207" s="23"/>
      <c r="DVV207" s="23"/>
      <c r="DVW207" s="23"/>
      <c r="DVX207" s="23"/>
      <c r="DVY207" s="23"/>
      <c r="DVZ207" s="23"/>
      <c r="DWA207" s="23"/>
      <c r="DWB207" s="23"/>
      <c r="DWC207" s="23"/>
      <c r="DWD207" s="23"/>
      <c r="DWE207" s="23"/>
      <c r="DWF207" s="23"/>
      <c r="DWG207" s="23"/>
      <c r="DWH207" s="23"/>
      <c r="DWI207" s="23"/>
      <c r="DWJ207" s="23"/>
      <c r="DWK207" s="23"/>
      <c r="DWL207" s="23"/>
      <c r="DWM207" s="23"/>
      <c r="DWN207" s="23"/>
      <c r="DWO207" s="23"/>
      <c r="DWP207" s="23"/>
      <c r="DWQ207" s="23"/>
      <c r="DWR207" s="23"/>
      <c r="DWS207" s="23"/>
      <c r="DWT207" s="23"/>
      <c r="DWU207" s="23"/>
      <c r="DWV207" s="23"/>
      <c r="DWW207" s="23"/>
      <c r="DWX207" s="23"/>
      <c r="DWY207" s="23"/>
      <c r="DWZ207" s="23"/>
      <c r="DXA207" s="23"/>
      <c r="DXB207" s="23"/>
      <c r="DXC207" s="23"/>
      <c r="DXD207" s="23"/>
      <c r="DXE207" s="23"/>
      <c r="DXF207" s="23"/>
      <c r="DXG207" s="23"/>
      <c r="DXH207" s="23"/>
      <c r="DXI207" s="23"/>
      <c r="DXJ207" s="23"/>
      <c r="DXK207" s="23"/>
      <c r="DXL207" s="23"/>
      <c r="DXM207" s="23"/>
      <c r="DXN207" s="23"/>
      <c r="DXO207" s="23"/>
      <c r="DXP207" s="23"/>
      <c r="DXQ207" s="23"/>
      <c r="DXR207" s="23"/>
      <c r="DXS207" s="23"/>
      <c r="DXT207" s="23"/>
      <c r="DXU207" s="23"/>
      <c r="DXV207" s="23"/>
      <c r="DXW207" s="23"/>
      <c r="DXX207" s="23"/>
      <c r="DXY207" s="23"/>
      <c r="DXZ207" s="23"/>
      <c r="DYA207" s="23"/>
      <c r="DYB207" s="23"/>
      <c r="DYC207" s="23"/>
      <c r="DYD207" s="23"/>
      <c r="DYE207" s="23"/>
      <c r="DYF207" s="23"/>
      <c r="DYG207" s="23"/>
      <c r="DYH207" s="23"/>
      <c r="DYI207" s="23"/>
      <c r="DYJ207" s="23"/>
      <c r="DYK207" s="23"/>
      <c r="DYL207" s="23"/>
      <c r="DYM207" s="23"/>
      <c r="DYN207" s="23"/>
      <c r="DYO207" s="23"/>
      <c r="DYP207" s="23"/>
      <c r="DYQ207" s="23"/>
      <c r="DYR207" s="23"/>
      <c r="DYS207" s="23"/>
      <c r="DYT207" s="23"/>
      <c r="DYU207" s="23"/>
      <c r="DYV207" s="23"/>
      <c r="DYW207" s="23"/>
      <c r="DYX207" s="23"/>
      <c r="DYY207" s="23"/>
      <c r="DYZ207" s="23"/>
      <c r="DZA207" s="23"/>
      <c r="DZB207" s="23"/>
      <c r="DZC207" s="23"/>
      <c r="DZD207" s="23"/>
      <c r="DZE207" s="23"/>
      <c r="DZF207" s="23"/>
      <c r="DZG207" s="23"/>
      <c r="DZH207" s="23"/>
      <c r="DZI207" s="23"/>
      <c r="DZJ207" s="23"/>
      <c r="DZK207" s="23"/>
      <c r="DZL207" s="23"/>
      <c r="DZM207" s="23"/>
      <c r="DZN207" s="23"/>
      <c r="DZO207" s="23"/>
      <c r="DZP207" s="23"/>
      <c r="DZQ207" s="23"/>
      <c r="DZR207" s="23"/>
      <c r="DZS207" s="23"/>
      <c r="DZT207" s="23"/>
      <c r="DZU207" s="23"/>
      <c r="DZV207" s="23"/>
      <c r="DZW207" s="23"/>
      <c r="DZX207" s="23"/>
      <c r="DZY207" s="23"/>
      <c r="DZZ207" s="23"/>
      <c r="EAA207" s="23"/>
      <c r="EAB207" s="23"/>
      <c r="EAC207" s="23"/>
      <c r="EAD207" s="23"/>
      <c r="EAE207" s="23"/>
      <c r="EAF207" s="23"/>
      <c r="EAG207" s="23"/>
      <c r="EAH207" s="23"/>
      <c r="EAI207" s="23"/>
      <c r="EAJ207" s="23"/>
      <c r="EAK207" s="23"/>
      <c r="EAL207" s="23"/>
      <c r="EAM207" s="23"/>
      <c r="EAN207" s="23"/>
      <c r="EAO207" s="23"/>
      <c r="EAP207" s="23"/>
      <c r="EAQ207" s="23"/>
      <c r="EAR207" s="23"/>
      <c r="EAS207" s="23"/>
      <c r="EAT207" s="23"/>
      <c r="EAU207" s="23"/>
      <c r="EAV207" s="23"/>
      <c r="EAW207" s="23"/>
      <c r="EAX207" s="23"/>
      <c r="EAY207" s="23"/>
      <c r="EAZ207" s="23"/>
      <c r="EBA207" s="23"/>
      <c r="EBB207" s="23"/>
      <c r="EBC207" s="23"/>
      <c r="EBD207" s="23"/>
      <c r="EBE207" s="23"/>
      <c r="EBF207" s="23"/>
      <c r="EBG207" s="23"/>
      <c r="EBH207" s="23"/>
      <c r="EBI207" s="23"/>
      <c r="EBJ207" s="23"/>
      <c r="EBK207" s="23"/>
      <c r="EBL207" s="23"/>
      <c r="EBM207" s="23"/>
      <c r="EBN207" s="23"/>
      <c r="EBO207" s="23"/>
      <c r="EBP207" s="23"/>
      <c r="EBQ207" s="23"/>
      <c r="EBR207" s="23"/>
      <c r="EBS207" s="23"/>
      <c r="EBT207" s="23"/>
      <c r="EBU207" s="23"/>
      <c r="EBV207" s="23"/>
      <c r="EBW207" s="23"/>
      <c r="EBX207" s="23"/>
      <c r="EBY207" s="23"/>
      <c r="EBZ207" s="23"/>
      <c r="ECA207" s="23"/>
      <c r="ECB207" s="23"/>
      <c r="ECC207" s="23"/>
      <c r="ECD207" s="23"/>
      <c r="ECE207" s="23"/>
      <c r="ECF207" s="23"/>
      <c r="ECG207" s="23"/>
      <c r="ECH207" s="23"/>
      <c r="ECI207" s="23"/>
      <c r="ECJ207" s="23"/>
      <c r="ECK207" s="23"/>
      <c r="ECL207" s="23"/>
      <c r="ECM207" s="23"/>
      <c r="ECN207" s="23"/>
      <c r="ECO207" s="23"/>
      <c r="ECP207" s="23"/>
      <c r="ECQ207" s="23"/>
      <c r="ECR207" s="23"/>
      <c r="ECS207" s="23"/>
      <c r="ECT207" s="23"/>
      <c r="ECU207" s="23"/>
      <c r="ECV207" s="23"/>
      <c r="ECW207" s="23"/>
      <c r="ECX207" s="23"/>
      <c r="ECY207" s="23"/>
      <c r="ECZ207" s="23"/>
      <c r="EDA207" s="23"/>
      <c r="EDB207" s="23"/>
      <c r="EDC207" s="23"/>
      <c r="EDD207" s="23"/>
      <c r="EDE207" s="23"/>
      <c r="EDF207" s="23"/>
      <c r="EDG207" s="23"/>
      <c r="EDH207" s="23"/>
      <c r="EDI207" s="23"/>
      <c r="EDJ207" s="23"/>
      <c r="EDK207" s="23"/>
      <c r="EDL207" s="23"/>
      <c r="EDM207" s="23"/>
      <c r="EDN207" s="23"/>
      <c r="EDO207" s="23"/>
      <c r="EDP207" s="23"/>
      <c r="EDQ207" s="23"/>
      <c r="EDR207" s="23"/>
      <c r="EDS207" s="23"/>
      <c r="EDT207" s="23"/>
      <c r="EDU207" s="23"/>
      <c r="EDV207" s="23"/>
      <c r="EDW207" s="23"/>
      <c r="EDX207" s="23"/>
      <c r="EDY207" s="23"/>
      <c r="EDZ207" s="23"/>
      <c r="EEA207" s="23"/>
      <c r="EEB207" s="23"/>
      <c r="EEC207" s="23"/>
      <c r="EED207" s="23"/>
      <c r="EEE207" s="23"/>
      <c r="EEF207" s="23"/>
      <c r="EEG207" s="23"/>
      <c r="EEH207" s="23"/>
      <c r="EEI207" s="23"/>
      <c r="EEJ207" s="23"/>
      <c r="EEK207" s="23"/>
      <c r="EEL207" s="23"/>
      <c r="EEM207" s="23"/>
      <c r="EEN207" s="23"/>
      <c r="EEO207" s="23"/>
      <c r="EEP207" s="23"/>
      <c r="EEQ207" s="23"/>
      <c r="EER207" s="23"/>
      <c r="EES207" s="23"/>
      <c r="EET207" s="23"/>
      <c r="EEU207" s="23"/>
      <c r="EEV207" s="23"/>
      <c r="EEW207" s="23"/>
      <c r="EEX207" s="23"/>
      <c r="EEY207" s="23"/>
      <c r="EEZ207" s="23"/>
      <c r="EFA207" s="23"/>
      <c r="EFB207" s="23"/>
      <c r="EFC207" s="23"/>
      <c r="EFD207" s="23"/>
      <c r="EFE207" s="23"/>
      <c r="EFF207" s="23"/>
      <c r="EFG207" s="23"/>
      <c r="EFH207" s="23"/>
      <c r="EFI207" s="23"/>
      <c r="EFJ207" s="23"/>
      <c r="EFK207" s="23"/>
      <c r="EFL207" s="23"/>
      <c r="EFM207" s="23"/>
      <c r="EFN207" s="23"/>
      <c r="EFO207" s="23"/>
      <c r="EFP207" s="23"/>
      <c r="EFQ207" s="23"/>
      <c r="EFR207" s="23"/>
      <c r="EFS207" s="23"/>
      <c r="EFT207" s="23"/>
      <c r="EFU207" s="23"/>
      <c r="EFV207" s="23"/>
      <c r="EFW207" s="23"/>
      <c r="EFX207" s="23"/>
      <c r="EFY207" s="23"/>
      <c r="EFZ207" s="23"/>
      <c r="EGA207" s="23"/>
      <c r="EGB207" s="23"/>
      <c r="EGC207" s="23"/>
      <c r="EGD207" s="23"/>
      <c r="EGE207" s="23"/>
      <c r="EGF207" s="23"/>
      <c r="EGG207" s="23"/>
      <c r="EGH207" s="23"/>
      <c r="EGI207" s="23"/>
      <c r="EGJ207" s="23"/>
      <c r="EGK207" s="23"/>
      <c r="EGL207" s="23"/>
      <c r="EGM207" s="23"/>
      <c r="EGN207" s="23"/>
      <c r="EGO207" s="23"/>
      <c r="EGP207" s="23"/>
      <c r="EGQ207" s="23"/>
      <c r="EGR207" s="23"/>
      <c r="EGS207" s="23"/>
      <c r="EGT207" s="23"/>
      <c r="EGU207" s="23"/>
      <c r="EGV207" s="23"/>
      <c r="EGW207" s="23"/>
      <c r="EGX207" s="23"/>
      <c r="EGY207" s="23"/>
      <c r="EGZ207" s="23"/>
      <c r="EHA207" s="23"/>
      <c r="EHB207" s="23"/>
      <c r="EHC207" s="23"/>
      <c r="EHD207" s="23"/>
      <c r="EHE207" s="23"/>
      <c r="EHF207" s="23"/>
      <c r="EHG207" s="23"/>
      <c r="EHH207" s="23"/>
      <c r="EHI207" s="23"/>
      <c r="EHJ207" s="23"/>
      <c r="EHK207" s="23"/>
      <c r="EHL207" s="23"/>
      <c r="EHM207" s="23"/>
      <c r="EHN207" s="23"/>
      <c r="EHO207" s="23"/>
      <c r="EHP207" s="23"/>
      <c r="EHQ207" s="23"/>
      <c r="EHR207" s="23"/>
      <c r="EHS207" s="23"/>
      <c r="EHT207" s="23"/>
      <c r="EHU207" s="23"/>
      <c r="EHV207" s="23"/>
      <c r="EHW207" s="23"/>
      <c r="EHX207" s="23"/>
      <c r="EHY207" s="23"/>
      <c r="EHZ207" s="23"/>
      <c r="EIA207" s="23"/>
      <c r="EIB207" s="23"/>
      <c r="EIC207" s="23"/>
      <c r="EID207" s="23"/>
      <c r="EIE207" s="23"/>
      <c r="EIF207" s="23"/>
      <c r="EIG207" s="23"/>
      <c r="EIH207" s="23"/>
      <c r="EII207" s="23"/>
      <c r="EIJ207" s="23"/>
      <c r="EIK207" s="23"/>
      <c r="EIL207" s="23"/>
      <c r="EIM207" s="23"/>
      <c r="EIN207" s="23"/>
      <c r="EIO207" s="23"/>
      <c r="EIP207" s="23"/>
      <c r="EIQ207" s="23"/>
      <c r="EIR207" s="23"/>
      <c r="EIS207" s="23"/>
      <c r="EIT207" s="23"/>
      <c r="EIU207" s="23"/>
      <c r="EIV207" s="23"/>
      <c r="EIW207" s="23"/>
      <c r="EIX207" s="23"/>
      <c r="EIY207" s="23"/>
      <c r="EIZ207" s="23"/>
      <c r="EJA207" s="23"/>
      <c r="EJB207" s="23"/>
      <c r="EJC207" s="23"/>
      <c r="EJD207" s="23"/>
      <c r="EJE207" s="23"/>
      <c r="EJF207" s="23"/>
      <c r="EJG207" s="23"/>
      <c r="EJH207" s="23"/>
      <c r="EJI207" s="23"/>
      <c r="EJJ207" s="23"/>
      <c r="EJK207" s="23"/>
      <c r="EJL207" s="23"/>
      <c r="EJM207" s="23"/>
      <c r="EJN207" s="23"/>
      <c r="EJO207" s="23"/>
      <c r="EJP207" s="23"/>
      <c r="EJQ207" s="23"/>
      <c r="EJR207" s="23"/>
      <c r="EJS207" s="23"/>
      <c r="EJT207" s="23"/>
      <c r="EJU207" s="23"/>
      <c r="EJV207" s="23"/>
      <c r="EJW207" s="23"/>
      <c r="EJX207" s="23"/>
      <c r="EJY207" s="23"/>
      <c r="EJZ207" s="23"/>
      <c r="EKA207" s="23"/>
      <c r="EKB207" s="23"/>
      <c r="EKC207" s="23"/>
      <c r="EKD207" s="23"/>
      <c r="EKE207" s="23"/>
      <c r="EKF207" s="23"/>
      <c r="EKG207" s="23"/>
      <c r="EKH207" s="23"/>
      <c r="EKI207" s="23"/>
      <c r="EKJ207" s="23"/>
      <c r="EKK207" s="23"/>
      <c r="EKL207" s="23"/>
      <c r="EKM207" s="23"/>
      <c r="EKN207" s="23"/>
      <c r="EKO207" s="23"/>
      <c r="EKP207" s="23"/>
      <c r="EKQ207" s="23"/>
      <c r="EKR207" s="23"/>
      <c r="EKS207" s="23"/>
      <c r="EKT207" s="23"/>
      <c r="EKU207" s="23"/>
      <c r="EKV207" s="23"/>
      <c r="EKW207" s="23"/>
      <c r="EKX207" s="23"/>
      <c r="EKY207" s="23"/>
      <c r="EKZ207" s="23"/>
      <c r="ELA207" s="23"/>
      <c r="ELB207" s="23"/>
      <c r="ELC207" s="23"/>
      <c r="ELD207" s="23"/>
      <c r="ELE207" s="23"/>
      <c r="ELF207" s="23"/>
      <c r="ELG207" s="23"/>
      <c r="ELH207" s="23"/>
      <c r="ELI207" s="23"/>
      <c r="ELJ207" s="23"/>
      <c r="ELK207" s="23"/>
      <c r="ELL207" s="23"/>
      <c r="ELM207" s="23"/>
      <c r="ELN207" s="23"/>
      <c r="ELO207" s="23"/>
      <c r="ELP207" s="23"/>
      <c r="ELQ207" s="23"/>
      <c r="ELR207" s="23"/>
      <c r="ELS207" s="23"/>
      <c r="ELT207" s="23"/>
      <c r="ELU207" s="23"/>
      <c r="ELV207" s="23"/>
      <c r="ELW207" s="23"/>
      <c r="ELX207" s="23"/>
      <c r="ELY207" s="23"/>
      <c r="ELZ207" s="23"/>
      <c r="EMA207" s="23"/>
      <c r="EMB207" s="23"/>
      <c r="EMC207" s="23"/>
      <c r="EMD207" s="23"/>
      <c r="EME207" s="23"/>
      <c r="EMF207" s="23"/>
      <c r="EMG207" s="23"/>
      <c r="EMH207" s="23"/>
      <c r="EMI207" s="23"/>
      <c r="EMJ207" s="23"/>
      <c r="EMK207" s="23"/>
      <c r="EML207" s="23"/>
      <c r="EMM207" s="23"/>
      <c r="EMN207" s="23"/>
      <c r="EMO207" s="23"/>
      <c r="EMP207" s="23"/>
      <c r="EMQ207" s="23"/>
      <c r="EMR207" s="23"/>
      <c r="EMS207" s="23"/>
      <c r="EMT207" s="23"/>
      <c r="EMU207" s="23"/>
      <c r="EMV207" s="23"/>
      <c r="EMW207" s="23"/>
      <c r="EMX207" s="23"/>
      <c r="EMY207" s="23"/>
      <c r="EMZ207" s="23"/>
      <c r="ENA207" s="23"/>
      <c r="ENB207" s="23"/>
      <c r="ENC207" s="23"/>
      <c r="END207" s="23"/>
      <c r="ENE207" s="23"/>
      <c r="ENF207" s="23"/>
      <c r="ENG207" s="23"/>
      <c r="ENH207" s="23"/>
      <c r="ENI207" s="23"/>
      <c r="ENJ207" s="23"/>
      <c r="ENK207" s="23"/>
      <c r="ENL207" s="23"/>
      <c r="ENM207" s="23"/>
      <c r="ENN207" s="23"/>
      <c r="ENO207" s="23"/>
      <c r="ENP207" s="23"/>
      <c r="ENQ207" s="23"/>
      <c r="ENR207" s="23"/>
      <c r="ENS207" s="23"/>
      <c r="ENT207" s="23"/>
      <c r="ENU207" s="23"/>
      <c r="ENV207" s="23"/>
      <c r="ENW207" s="23"/>
      <c r="ENX207" s="23"/>
      <c r="ENY207" s="23"/>
      <c r="ENZ207" s="23"/>
      <c r="EOA207" s="23"/>
      <c r="EOB207" s="23"/>
      <c r="EOC207" s="23"/>
      <c r="EOD207" s="23"/>
      <c r="EOE207" s="23"/>
      <c r="EOF207" s="23"/>
      <c r="EOG207" s="23"/>
      <c r="EOH207" s="23"/>
      <c r="EOI207" s="23"/>
      <c r="EOJ207" s="23"/>
      <c r="EOK207" s="23"/>
      <c r="EOL207" s="23"/>
      <c r="EOM207" s="23"/>
      <c r="EON207" s="23"/>
      <c r="EOO207" s="23"/>
      <c r="EOP207" s="23"/>
      <c r="EOQ207" s="23"/>
      <c r="EOR207" s="23"/>
      <c r="EOS207" s="23"/>
      <c r="EOT207" s="23"/>
      <c r="EOU207" s="23"/>
      <c r="EOV207" s="23"/>
      <c r="EOW207" s="23"/>
      <c r="EOX207" s="23"/>
      <c r="EOY207" s="23"/>
      <c r="EOZ207" s="23"/>
      <c r="EPA207" s="23"/>
      <c r="EPB207" s="23"/>
      <c r="EPC207" s="23"/>
      <c r="EPD207" s="23"/>
      <c r="EPE207" s="23"/>
      <c r="EPF207" s="23"/>
      <c r="EPG207" s="23"/>
      <c r="EPH207" s="23"/>
      <c r="EPI207" s="23"/>
      <c r="EPJ207" s="23"/>
      <c r="EPK207" s="23"/>
      <c r="EPL207" s="23"/>
      <c r="EPM207" s="23"/>
      <c r="EPN207" s="23"/>
      <c r="EPO207" s="23"/>
      <c r="EPP207" s="23"/>
      <c r="EPQ207" s="23"/>
      <c r="EPR207" s="23"/>
      <c r="EPS207" s="23"/>
      <c r="EPT207" s="23"/>
      <c r="EPU207" s="23"/>
      <c r="EPV207" s="23"/>
      <c r="EPW207" s="23"/>
      <c r="EPX207" s="23"/>
      <c r="EPY207" s="23"/>
      <c r="EPZ207" s="23"/>
      <c r="EQA207" s="23"/>
      <c r="EQB207" s="23"/>
      <c r="EQC207" s="23"/>
      <c r="EQD207" s="23"/>
      <c r="EQE207" s="23"/>
      <c r="EQF207" s="23"/>
      <c r="EQG207" s="23"/>
      <c r="EQH207" s="23"/>
      <c r="EQI207" s="23"/>
      <c r="EQJ207" s="23"/>
      <c r="EQK207" s="23"/>
      <c r="EQL207" s="23"/>
      <c r="EQM207" s="23"/>
      <c r="EQN207" s="23"/>
      <c r="EQO207" s="23"/>
      <c r="EQP207" s="23"/>
      <c r="EQQ207" s="23"/>
      <c r="EQR207" s="23"/>
      <c r="EQS207" s="23"/>
      <c r="EQT207" s="23"/>
      <c r="EQU207" s="23"/>
      <c r="EQV207" s="23"/>
      <c r="EQW207" s="23"/>
      <c r="EQX207" s="23"/>
      <c r="EQY207" s="23"/>
      <c r="EQZ207" s="23"/>
      <c r="ERA207" s="23"/>
      <c r="ERB207" s="23"/>
      <c r="ERC207" s="23"/>
      <c r="ERD207" s="23"/>
      <c r="ERE207" s="23"/>
      <c r="ERF207" s="23"/>
      <c r="ERG207" s="23"/>
      <c r="ERH207" s="23"/>
      <c r="ERI207" s="23"/>
      <c r="ERJ207" s="23"/>
      <c r="ERK207" s="23"/>
      <c r="ERL207" s="23"/>
      <c r="ERM207" s="23"/>
      <c r="ERN207" s="23"/>
      <c r="ERO207" s="23"/>
      <c r="ERP207" s="23"/>
      <c r="ERQ207" s="23"/>
      <c r="ERR207" s="23"/>
      <c r="ERS207" s="23"/>
      <c r="ERT207" s="23"/>
      <c r="ERU207" s="23"/>
      <c r="ERV207" s="23"/>
      <c r="ERW207" s="23"/>
      <c r="ERX207" s="23"/>
      <c r="ERY207" s="23"/>
      <c r="ERZ207" s="23"/>
      <c r="ESA207" s="23"/>
      <c r="ESB207" s="23"/>
      <c r="ESC207" s="23"/>
      <c r="ESD207" s="23"/>
      <c r="ESE207" s="23"/>
      <c r="ESF207" s="23"/>
      <c r="ESG207" s="23"/>
      <c r="ESH207" s="23"/>
      <c r="ESI207" s="23"/>
      <c r="ESJ207" s="23"/>
      <c r="ESK207" s="23"/>
      <c r="ESL207" s="23"/>
      <c r="ESM207" s="23"/>
      <c r="ESN207" s="23"/>
      <c r="ESO207" s="23"/>
      <c r="ESP207" s="23"/>
      <c r="ESQ207" s="23"/>
      <c r="ESR207" s="23"/>
      <c r="ESS207" s="23"/>
      <c r="EST207" s="23"/>
      <c r="ESU207" s="23"/>
      <c r="ESV207" s="23"/>
      <c r="ESW207" s="23"/>
      <c r="ESX207" s="23"/>
      <c r="ESY207" s="23"/>
      <c r="ESZ207" s="23"/>
      <c r="ETA207" s="23"/>
      <c r="ETB207" s="23"/>
      <c r="ETC207" s="23"/>
      <c r="ETD207" s="23"/>
      <c r="ETE207" s="23"/>
      <c r="ETF207" s="23"/>
      <c r="ETG207" s="23"/>
      <c r="ETH207" s="23"/>
      <c r="ETI207" s="23"/>
      <c r="ETJ207" s="23"/>
      <c r="ETK207" s="23"/>
      <c r="ETL207" s="23"/>
      <c r="ETM207" s="23"/>
      <c r="ETN207" s="23"/>
      <c r="ETO207" s="23"/>
      <c r="ETP207" s="23"/>
      <c r="ETQ207" s="23"/>
      <c r="ETR207" s="23"/>
      <c r="ETS207" s="23"/>
      <c r="ETT207" s="23"/>
      <c r="ETU207" s="23"/>
      <c r="ETV207" s="23"/>
      <c r="ETW207" s="23"/>
      <c r="ETX207" s="23"/>
      <c r="ETY207" s="23"/>
      <c r="ETZ207" s="23"/>
      <c r="EUA207" s="23"/>
      <c r="EUB207" s="23"/>
      <c r="EUC207" s="23"/>
      <c r="EUD207" s="23"/>
      <c r="EUE207" s="23"/>
      <c r="EUF207" s="23"/>
      <c r="EUG207" s="23"/>
      <c r="EUH207" s="23"/>
      <c r="EUI207" s="23"/>
      <c r="EUJ207" s="23"/>
      <c r="EUK207" s="23"/>
      <c r="EUL207" s="23"/>
      <c r="EUM207" s="23"/>
      <c r="EUN207" s="23"/>
      <c r="EUO207" s="23"/>
      <c r="EUP207" s="23"/>
      <c r="EUQ207" s="23"/>
      <c r="EUR207" s="23"/>
      <c r="EUS207" s="23"/>
      <c r="EUT207" s="23"/>
      <c r="EUU207" s="23"/>
      <c r="EUV207" s="23"/>
      <c r="EUW207" s="23"/>
      <c r="EUX207" s="23"/>
      <c r="EUY207" s="23"/>
      <c r="EUZ207" s="23"/>
      <c r="EVA207" s="23"/>
      <c r="EVB207" s="23"/>
      <c r="EVC207" s="23"/>
      <c r="EVD207" s="23"/>
      <c r="EVE207" s="23"/>
      <c r="EVF207" s="23"/>
      <c r="EVG207" s="23"/>
      <c r="EVH207" s="23"/>
      <c r="EVI207" s="23"/>
      <c r="EVJ207" s="23"/>
      <c r="EVK207" s="23"/>
      <c r="EVL207" s="23"/>
      <c r="EVM207" s="23"/>
      <c r="EVN207" s="23"/>
      <c r="EVO207" s="23"/>
      <c r="EVP207" s="23"/>
      <c r="EVQ207" s="23"/>
      <c r="EVR207" s="23"/>
      <c r="EVS207" s="23"/>
      <c r="EVT207" s="23"/>
      <c r="EVU207" s="23"/>
      <c r="EVV207" s="23"/>
      <c r="EVW207" s="23"/>
      <c r="EVX207" s="23"/>
      <c r="EVY207" s="23"/>
      <c r="EVZ207" s="23"/>
      <c r="EWA207" s="23"/>
      <c r="EWB207" s="23"/>
      <c r="EWC207" s="23"/>
      <c r="EWD207" s="23"/>
      <c r="EWE207" s="23"/>
      <c r="EWF207" s="23"/>
      <c r="EWG207" s="23"/>
      <c r="EWH207" s="23"/>
      <c r="EWI207" s="23"/>
      <c r="EWJ207" s="23"/>
      <c r="EWK207" s="23"/>
      <c r="EWL207" s="23"/>
      <c r="EWM207" s="23"/>
      <c r="EWN207" s="23"/>
      <c r="EWO207" s="23"/>
      <c r="EWP207" s="23"/>
      <c r="EWQ207" s="23"/>
      <c r="EWR207" s="23"/>
      <c r="EWS207" s="23"/>
      <c r="EWT207" s="23"/>
      <c r="EWU207" s="23"/>
      <c r="EWV207" s="23"/>
      <c r="EWW207" s="23"/>
      <c r="EWX207" s="23"/>
      <c r="EWY207" s="23"/>
      <c r="EWZ207" s="23"/>
      <c r="EXA207" s="23"/>
      <c r="EXB207" s="23"/>
      <c r="EXC207" s="23"/>
      <c r="EXD207" s="23"/>
      <c r="EXE207" s="23"/>
      <c r="EXF207" s="23"/>
      <c r="EXG207" s="23"/>
      <c r="EXH207" s="23"/>
      <c r="EXI207" s="23"/>
      <c r="EXJ207" s="23"/>
      <c r="EXK207" s="23"/>
      <c r="EXL207" s="23"/>
      <c r="EXM207" s="23"/>
      <c r="EXN207" s="23"/>
      <c r="EXO207" s="23"/>
      <c r="EXP207" s="23"/>
      <c r="EXQ207" s="23"/>
      <c r="EXR207" s="23"/>
      <c r="EXS207" s="23"/>
      <c r="EXT207" s="23"/>
      <c r="EXU207" s="23"/>
      <c r="EXV207" s="23"/>
      <c r="EXW207" s="23"/>
      <c r="EXX207" s="23"/>
      <c r="EXY207" s="23"/>
      <c r="EXZ207" s="23"/>
      <c r="EYA207" s="23"/>
      <c r="EYB207" s="23"/>
      <c r="EYC207" s="23"/>
      <c r="EYD207" s="23"/>
      <c r="EYE207" s="23"/>
      <c r="EYF207" s="23"/>
      <c r="EYG207" s="23"/>
      <c r="EYH207" s="23"/>
      <c r="EYI207" s="23"/>
      <c r="EYJ207" s="23"/>
      <c r="EYK207" s="23"/>
      <c r="EYL207" s="23"/>
      <c r="EYM207" s="23"/>
      <c r="EYN207" s="23"/>
      <c r="EYO207" s="23"/>
      <c r="EYP207" s="23"/>
      <c r="EYQ207" s="23"/>
      <c r="EYR207" s="23"/>
      <c r="EYS207" s="23"/>
      <c r="EYT207" s="23"/>
      <c r="EYU207" s="23"/>
      <c r="EYV207" s="23"/>
      <c r="EYW207" s="23"/>
      <c r="EYX207" s="23"/>
      <c r="EYY207" s="23"/>
      <c r="EYZ207" s="23"/>
      <c r="EZA207" s="23"/>
      <c r="EZB207" s="23"/>
      <c r="EZC207" s="23"/>
      <c r="EZD207" s="23"/>
      <c r="EZE207" s="23"/>
      <c r="EZF207" s="23"/>
      <c r="EZG207" s="23"/>
      <c r="EZH207" s="23"/>
      <c r="EZI207" s="23"/>
      <c r="EZJ207" s="23"/>
      <c r="EZK207" s="23"/>
      <c r="EZL207" s="23"/>
      <c r="EZM207" s="23"/>
      <c r="EZN207" s="23"/>
      <c r="EZO207" s="23"/>
      <c r="EZP207" s="23"/>
      <c r="EZQ207" s="23"/>
      <c r="EZR207" s="23"/>
      <c r="EZS207" s="23"/>
      <c r="EZT207" s="23"/>
      <c r="EZU207" s="23"/>
      <c r="EZV207" s="23"/>
      <c r="EZW207" s="23"/>
      <c r="EZX207" s="23"/>
      <c r="EZY207" s="23"/>
      <c r="EZZ207" s="23"/>
      <c r="FAA207" s="23"/>
      <c r="FAB207" s="23"/>
      <c r="FAC207" s="23"/>
      <c r="FAD207" s="23"/>
      <c r="FAE207" s="23"/>
      <c r="FAF207" s="23"/>
      <c r="FAG207" s="23"/>
      <c r="FAH207" s="23"/>
      <c r="FAI207" s="23"/>
      <c r="FAJ207" s="23"/>
      <c r="FAK207" s="23"/>
      <c r="FAL207" s="23"/>
      <c r="FAM207" s="23"/>
      <c r="FAN207" s="23"/>
      <c r="FAO207" s="23"/>
      <c r="FAP207" s="23"/>
      <c r="FAQ207" s="23"/>
      <c r="FAR207" s="23"/>
      <c r="FAS207" s="23"/>
      <c r="FAT207" s="23"/>
      <c r="FAU207" s="23"/>
      <c r="FAV207" s="23"/>
      <c r="FAW207" s="23"/>
      <c r="FAX207" s="23"/>
      <c r="FAY207" s="23"/>
      <c r="FAZ207" s="23"/>
      <c r="FBA207" s="23"/>
      <c r="FBB207" s="23"/>
      <c r="FBC207" s="23"/>
      <c r="FBD207" s="23"/>
      <c r="FBE207" s="23"/>
      <c r="FBF207" s="23"/>
      <c r="FBG207" s="23"/>
      <c r="FBH207" s="23"/>
      <c r="FBI207" s="23"/>
      <c r="FBJ207" s="23"/>
      <c r="FBK207" s="23"/>
      <c r="FBL207" s="23"/>
      <c r="FBM207" s="23"/>
      <c r="FBN207" s="23"/>
      <c r="FBO207" s="23"/>
      <c r="FBP207" s="23"/>
      <c r="FBQ207" s="23"/>
      <c r="FBR207" s="23"/>
      <c r="FBS207" s="23"/>
      <c r="FBT207" s="23"/>
      <c r="FBU207" s="23"/>
      <c r="FBV207" s="23"/>
      <c r="FBW207" s="23"/>
      <c r="FBX207" s="23"/>
      <c r="FBY207" s="23"/>
      <c r="FBZ207" s="23"/>
      <c r="FCA207" s="23"/>
      <c r="FCB207" s="23"/>
      <c r="FCC207" s="23"/>
      <c r="FCD207" s="23"/>
      <c r="FCE207" s="23"/>
      <c r="FCF207" s="23"/>
      <c r="FCG207" s="23"/>
      <c r="FCH207" s="23"/>
      <c r="FCI207" s="23"/>
      <c r="FCJ207" s="23"/>
      <c r="FCK207" s="23"/>
      <c r="FCL207" s="23"/>
      <c r="FCM207" s="23"/>
      <c r="FCN207" s="23"/>
      <c r="FCO207" s="23"/>
      <c r="FCP207" s="23"/>
      <c r="FCQ207" s="23"/>
      <c r="FCR207" s="23"/>
      <c r="FCS207" s="23"/>
      <c r="FCT207" s="23"/>
      <c r="FCU207" s="23"/>
      <c r="FCV207" s="23"/>
      <c r="FCW207" s="23"/>
      <c r="FCX207" s="23"/>
      <c r="FCY207" s="23"/>
      <c r="FCZ207" s="23"/>
      <c r="FDA207" s="23"/>
      <c r="FDB207" s="23"/>
      <c r="FDC207" s="23"/>
      <c r="FDD207" s="23"/>
      <c r="FDE207" s="23"/>
      <c r="FDF207" s="23"/>
      <c r="FDG207" s="23"/>
      <c r="FDH207" s="23"/>
      <c r="FDI207" s="23"/>
      <c r="FDJ207" s="23"/>
      <c r="FDK207" s="23"/>
      <c r="FDL207" s="23"/>
      <c r="FDM207" s="23"/>
      <c r="FDN207" s="23"/>
      <c r="FDO207" s="23"/>
      <c r="FDP207" s="23"/>
      <c r="FDQ207" s="23"/>
      <c r="FDR207" s="23"/>
      <c r="FDS207" s="23"/>
      <c r="FDT207" s="23"/>
      <c r="FDU207" s="23"/>
      <c r="FDV207" s="23"/>
      <c r="FDW207" s="23"/>
      <c r="FDX207" s="23"/>
      <c r="FDY207" s="23"/>
      <c r="FDZ207" s="23"/>
      <c r="FEA207" s="23"/>
      <c r="FEB207" s="23"/>
      <c r="FEC207" s="23"/>
      <c r="FED207" s="23"/>
      <c r="FEE207" s="23"/>
      <c r="FEF207" s="23"/>
      <c r="FEG207" s="23"/>
      <c r="FEH207" s="23"/>
      <c r="FEI207" s="23"/>
      <c r="FEJ207" s="23"/>
      <c r="FEK207" s="23"/>
      <c r="FEL207" s="23"/>
      <c r="FEM207" s="23"/>
      <c r="FEN207" s="23"/>
      <c r="FEO207" s="23"/>
      <c r="FEP207" s="23"/>
      <c r="FEQ207" s="23"/>
      <c r="FER207" s="23"/>
      <c r="FES207" s="23"/>
      <c r="FET207" s="23"/>
      <c r="FEU207" s="23"/>
      <c r="FEV207" s="23"/>
      <c r="FEW207" s="23"/>
      <c r="FEX207" s="23"/>
      <c r="FEY207" s="23"/>
      <c r="FEZ207" s="23"/>
      <c r="FFA207" s="23"/>
      <c r="FFB207" s="23"/>
      <c r="FFC207" s="23"/>
      <c r="FFD207" s="23"/>
      <c r="FFE207" s="23"/>
      <c r="FFF207" s="23"/>
      <c r="FFG207" s="23"/>
      <c r="FFH207" s="23"/>
      <c r="FFI207" s="23"/>
      <c r="FFJ207" s="23"/>
      <c r="FFK207" s="23"/>
      <c r="FFL207" s="23"/>
      <c r="FFM207" s="23"/>
      <c r="FFN207" s="23"/>
      <c r="FFO207" s="23"/>
      <c r="FFP207" s="23"/>
      <c r="FFQ207" s="23"/>
      <c r="FFR207" s="23"/>
      <c r="FFS207" s="23"/>
      <c r="FFT207" s="23"/>
      <c r="FFU207" s="23"/>
      <c r="FFV207" s="23"/>
      <c r="FFW207" s="23"/>
      <c r="FFX207" s="23"/>
      <c r="FFY207" s="23"/>
      <c r="FFZ207" s="23"/>
      <c r="FGA207" s="23"/>
      <c r="FGB207" s="23"/>
      <c r="FGC207" s="23"/>
      <c r="FGD207" s="23"/>
      <c r="FGE207" s="23"/>
      <c r="FGF207" s="23"/>
      <c r="FGG207" s="23"/>
      <c r="FGH207" s="23"/>
      <c r="FGI207" s="23"/>
      <c r="FGJ207" s="23"/>
      <c r="FGK207" s="23"/>
      <c r="FGL207" s="23"/>
      <c r="FGM207" s="23"/>
      <c r="FGN207" s="23"/>
      <c r="FGO207" s="23"/>
      <c r="FGP207" s="23"/>
      <c r="FGQ207" s="23"/>
      <c r="FGR207" s="23"/>
      <c r="FGS207" s="23"/>
      <c r="FGT207" s="23"/>
      <c r="FGU207" s="23"/>
      <c r="FGV207" s="23"/>
      <c r="FGW207" s="23"/>
      <c r="FGX207" s="23"/>
      <c r="FGY207" s="23"/>
      <c r="FGZ207" s="23"/>
      <c r="FHA207" s="23"/>
      <c r="FHB207" s="23"/>
      <c r="FHC207" s="23"/>
      <c r="FHD207" s="23"/>
      <c r="FHE207" s="23"/>
      <c r="FHF207" s="23"/>
      <c r="FHG207" s="23"/>
      <c r="FHH207" s="23"/>
      <c r="FHI207" s="23"/>
      <c r="FHJ207" s="23"/>
      <c r="FHK207" s="23"/>
      <c r="FHL207" s="23"/>
      <c r="FHM207" s="23"/>
      <c r="FHN207" s="23"/>
      <c r="FHO207" s="23"/>
      <c r="FHP207" s="23"/>
      <c r="FHQ207" s="23"/>
      <c r="FHR207" s="23"/>
      <c r="FHS207" s="23"/>
      <c r="FHT207" s="23"/>
      <c r="FHU207" s="23"/>
      <c r="FHV207" s="23"/>
      <c r="FHW207" s="23"/>
      <c r="FHX207" s="23"/>
      <c r="FHY207" s="23"/>
      <c r="FHZ207" s="23"/>
      <c r="FIA207" s="23"/>
      <c r="FIB207" s="23"/>
      <c r="FIC207" s="23"/>
      <c r="FID207" s="23"/>
      <c r="FIE207" s="23"/>
      <c r="FIF207" s="23"/>
      <c r="FIG207" s="23"/>
      <c r="FIH207" s="23"/>
      <c r="FII207" s="23"/>
      <c r="FIJ207" s="23"/>
      <c r="FIK207" s="23"/>
      <c r="FIL207" s="23"/>
      <c r="FIM207" s="23"/>
      <c r="FIN207" s="23"/>
      <c r="FIO207" s="23"/>
      <c r="FIP207" s="23"/>
      <c r="FIQ207" s="23"/>
      <c r="FIR207" s="23"/>
      <c r="FIS207" s="23"/>
      <c r="FIT207" s="23"/>
      <c r="FIU207" s="23"/>
      <c r="FIV207" s="23"/>
      <c r="FIW207" s="23"/>
      <c r="FIX207" s="23"/>
      <c r="FIY207" s="23"/>
      <c r="FIZ207" s="23"/>
      <c r="FJA207" s="23"/>
      <c r="FJB207" s="23"/>
      <c r="FJC207" s="23"/>
      <c r="FJD207" s="23"/>
      <c r="FJE207" s="23"/>
      <c r="FJF207" s="23"/>
      <c r="FJG207" s="23"/>
      <c r="FJH207" s="23"/>
      <c r="FJI207" s="23"/>
      <c r="FJJ207" s="23"/>
      <c r="FJK207" s="23"/>
      <c r="FJL207" s="23"/>
      <c r="FJM207" s="23"/>
      <c r="FJN207" s="23"/>
      <c r="FJO207" s="23"/>
      <c r="FJP207" s="23"/>
      <c r="FJQ207" s="23"/>
      <c r="FJR207" s="23"/>
      <c r="FJS207" s="23"/>
      <c r="FJT207" s="23"/>
      <c r="FJU207" s="23"/>
      <c r="FJV207" s="23"/>
      <c r="FJW207" s="23"/>
      <c r="FJX207" s="23"/>
      <c r="FJY207" s="23"/>
      <c r="FJZ207" s="23"/>
      <c r="FKA207" s="23"/>
      <c r="FKB207" s="23"/>
      <c r="FKC207" s="23"/>
      <c r="FKD207" s="23"/>
      <c r="FKE207" s="23"/>
      <c r="FKF207" s="23"/>
      <c r="FKG207" s="23"/>
      <c r="FKH207" s="23"/>
      <c r="FKI207" s="23"/>
      <c r="FKJ207" s="23"/>
      <c r="FKK207" s="23"/>
      <c r="FKL207" s="23"/>
      <c r="FKM207" s="23"/>
      <c r="FKN207" s="23"/>
      <c r="FKO207" s="23"/>
      <c r="FKP207" s="23"/>
      <c r="FKQ207" s="23"/>
      <c r="FKR207" s="23"/>
      <c r="FKS207" s="23"/>
      <c r="FKT207" s="23"/>
      <c r="FKU207" s="23"/>
      <c r="FKV207" s="23"/>
      <c r="FKW207" s="23"/>
      <c r="FKX207" s="23"/>
      <c r="FKY207" s="23"/>
      <c r="FKZ207" s="23"/>
      <c r="FLA207" s="23"/>
      <c r="FLB207" s="23"/>
      <c r="FLC207" s="23"/>
      <c r="FLD207" s="23"/>
      <c r="FLE207" s="23"/>
      <c r="FLF207" s="23"/>
      <c r="FLG207" s="23"/>
      <c r="FLH207" s="23"/>
      <c r="FLI207" s="23"/>
      <c r="FLJ207" s="23"/>
      <c r="FLK207" s="23"/>
      <c r="FLL207" s="23"/>
      <c r="FLM207" s="23"/>
      <c r="FLN207" s="23"/>
      <c r="FLO207" s="23"/>
      <c r="FLP207" s="23"/>
      <c r="FLQ207" s="23"/>
      <c r="FLR207" s="23"/>
      <c r="FLS207" s="23"/>
      <c r="FLT207" s="23"/>
      <c r="FLU207" s="23"/>
      <c r="FLV207" s="23"/>
      <c r="FLW207" s="23"/>
      <c r="FLX207" s="23"/>
      <c r="FLY207" s="23"/>
      <c r="FLZ207" s="23"/>
      <c r="FMA207" s="23"/>
      <c r="FMB207" s="23"/>
      <c r="FMC207" s="23"/>
      <c r="FMD207" s="23"/>
      <c r="FME207" s="23"/>
      <c r="FMF207" s="23"/>
      <c r="FMG207" s="23"/>
      <c r="FMH207" s="23"/>
      <c r="FMI207" s="23"/>
      <c r="FMJ207" s="23"/>
      <c r="FMK207" s="23"/>
      <c r="FML207" s="23"/>
      <c r="FMM207" s="23"/>
      <c r="FMN207" s="23"/>
      <c r="FMO207" s="23"/>
      <c r="FMP207" s="23"/>
      <c r="FMQ207" s="23"/>
      <c r="FMR207" s="23"/>
      <c r="FMS207" s="23"/>
      <c r="FMT207" s="23"/>
      <c r="FMU207" s="23"/>
      <c r="FMV207" s="23"/>
      <c r="FMW207" s="23"/>
      <c r="FMX207" s="23"/>
      <c r="FMY207" s="23"/>
      <c r="FMZ207" s="23"/>
      <c r="FNA207" s="23"/>
      <c r="FNB207" s="23"/>
      <c r="FNC207" s="23"/>
      <c r="FND207" s="23"/>
      <c r="FNE207" s="23"/>
      <c r="FNF207" s="23"/>
      <c r="FNG207" s="23"/>
      <c r="FNH207" s="23"/>
      <c r="FNI207" s="23"/>
      <c r="FNJ207" s="23"/>
      <c r="FNK207" s="23"/>
      <c r="FNL207" s="23"/>
      <c r="FNM207" s="23"/>
      <c r="FNN207" s="23"/>
      <c r="FNO207" s="23"/>
      <c r="FNP207" s="23"/>
      <c r="FNQ207" s="23"/>
      <c r="FNR207" s="23"/>
      <c r="FNS207" s="23"/>
      <c r="FNT207" s="23"/>
      <c r="FNU207" s="23"/>
      <c r="FNV207" s="23"/>
      <c r="FNW207" s="23"/>
      <c r="FNX207" s="23"/>
      <c r="FNY207" s="23"/>
      <c r="FNZ207" s="23"/>
      <c r="FOA207" s="23"/>
      <c r="FOB207" s="23"/>
      <c r="FOC207" s="23"/>
      <c r="FOD207" s="23"/>
      <c r="FOE207" s="23"/>
      <c r="FOF207" s="23"/>
      <c r="FOG207" s="23"/>
      <c r="FOH207" s="23"/>
      <c r="FOI207" s="23"/>
      <c r="FOJ207" s="23"/>
      <c r="FOK207" s="23"/>
      <c r="FOL207" s="23"/>
      <c r="FOM207" s="23"/>
      <c r="FON207" s="23"/>
      <c r="FOO207" s="23"/>
      <c r="FOP207" s="23"/>
      <c r="FOQ207" s="23"/>
      <c r="FOR207" s="23"/>
      <c r="FOS207" s="23"/>
      <c r="FOT207" s="23"/>
      <c r="FOU207" s="23"/>
      <c r="FOV207" s="23"/>
      <c r="FOW207" s="23"/>
      <c r="FOX207" s="23"/>
      <c r="FOY207" s="23"/>
      <c r="FOZ207" s="23"/>
      <c r="FPA207" s="23"/>
      <c r="FPB207" s="23"/>
      <c r="FPC207" s="23"/>
      <c r="FPD207" s="23"/>
      <c r="FPE207" s="23"/>
      <c r="FPF207" s="23"/>
      <c r="FPG207" s="23"/>
      <c r="FPH207" s="23"/>
      <c r="FPI207" s="23"/>
      <c r="FPJ207" s="23"/>
      <c r="FPK207" s="23"/>
      <c r="FPL207" s="23"/>
      <c r="FPM207" s="23"/>
      <c r="FPN207" s="23"/>
      <c r="FPO207" s="23"/>
      <c r="FPP207" s="23"/>
      <c r="FPQ207" s="23"/>
      <c r="FPR207" s="23"/>
      <c r="FPS207" s="23"/>
      <c r="FPT207" s="23"/>
      <c r="FPU207" s="23"/>
      <c r="FPV207" s="23"/>
      <c r="FPW207" s="23"/>
      <c r="FPX207" s="23"/>
      <c r="FPY207" s="23"/>
      <c r="FPZ207" s="23"/>
      <c r="FQA207" s="23"/>
      <c r="FQB207" s="23"/>
      <c r="FQC207" s="23"/>
      <c r="FQD207" s="23"/>
      <c r="FQE207" s="23"/>
      <c r="FQF207" s="23"/>
      <c r="FQG207" s="23"/>
      <c r="FQH207" s="23"/>
      <c r="FQI207" s="23"/>
      <c r="FQJ207" s="23"/>
      <c r="FQK207" s="23"/>
      <c r="FQL207" s="23"/>
      <c r="FQM207" s="23"/>
      <c r="FQN207" s="23"/>
      <c r="FQO207" s="23"/>
      <c r="FQP207" s="23"/>
      <c r="FQQ207" s="23"/>
      <c r="FQR207" s="23"/>
      <c r="FQS207" s="23"/>
      <c r="FQT207" s="23"/>
      <c r="FQU207" s="23"/>
      <c r="FQV207" s="23"/>
      <c r="FQW207" s="23"/>
      <c r="FQX207" s="23"/>
      <c r="FQY207" s="23"/>
      <c r="FQZ207" s="23"/>
      <c r="FRA207" s="23"/>
      <c r="FRB207" s="23"/>
      <c r="FRC207" s="23"/>
      <c r="FRD207" s="23"/>
      <c r="FRE207" s="23"/>
      <c r="FRF207" s="23"/>
      <c r="FRG207" s="23"/>
      <c r="FRH207" s="23"/>
      <c r="FRI207" s="23"/>
      <c r="FRJ207" s="23"/>
      <c r="FRK207" s="23"/>
      <c r="FRL207" s="23"/>
      <c r="FRM207" s="23"/>
      <c r="FRN207" s="23"/>
      <c r="FRO207" s="23"/>
      <c r="FRP207" s="23"/>
      <c r="FRQ207" s="23"/>
      <c r="FRR207" s="23"/>
      <c r="FRS207" s="23"/>
      <c r="FRT207" s="23"/>
      <c r="FRU207" s="23"/>
      <c r="FRV207" s="23"/>
      <c r="FRW207" s="23"/>
      <c r="FRX207" s="23"/>
      <c r="FRY207" s="23"/>
      <c r="FRZ207" s="23"/>
      <c r="FSA207" s="23"/>
      <c r="FSB207" s="23"/>
      <c r="FSC207" s="23"/>
      <c r="FSD207" s="23"/>
      <c r="FSE207" s="23"/>
      <c r="FSF207" s="23"/>
      <c r="FSG207" s="23"/>
      <c r="FSH207" s="23"/>
      <c r="FSI207" s="23"/>
      <c r="FSJ207" s="23"/>
      <c r="FSK207" s="23"/>
      <c r="FSL207" s="23"/>
      <c r="FSM207" s="23"/>
      <c r="FSN207" s="23"/>
      <c r="FSO207" s="23"/>
      <c r="FSP207" s="23"/>
      <c r="FSQ207" s="23"/>
      <c r="FSR207" s="23"/>
      <c r="FSS207" s="23"/>
      <c r="FST207" s="23"/>
      <c r="FSU207" s="23"/>
      <c r="FSV207" s="23"/>
      <c r="FSW207" s="23"/>
      <c r="FSX207" s="23"/>
      <c r="FSY207" s="23"/>
      <c r="FSZ207" s="23"/>
      <c r="FTA207" s="23"/>
      <c r="FTB207" s="23"/>
      <c r="FTC207" s="23"/>
      <c r="FTD207" s="23"/>
      <c r="FTE207" s="23"/>
      <c r="FTF207" s="23"/>
      <c r="FTG207" s="23"/>
      <c r="FTH207" s="23"/>
      <c r="FTI207" s="23"/>
      <c r="FTJ207" s="23"/>
      <c r="FTK207" s="23"/>
      <c r="FTL207" s="23"/>
      <c r="FTM207" s="23"/>
      <c r="FTN207" s="23"/>
      <c r="FTO207" s="23"/>
      <c r="FTP207" s="23"/>
      <c r="FTQ207" s="23"/>
      <c r="FTR207" s="23"/>
      <c r="FTS207" s="23"/>
      <c r="FTT207" s="23"/>
      <c r="FTU207" s="23"/>
      <c r="FTV207" s="23"/>
      <c r="FTW207" s="23"/>
      <c r="FTX207" s="23"/>
      <c r="FTY207" s="23"/>
      <c r="FTZ207" s="23"/>
      <c r="FUA207" s="23"/>
      <c r="FUB207" s="23"/>
      <c r="FUC207" s="23"/>
      <c r="FUD207" s="23"/>
      <c r="FUE207" s="23"/>
      <c r="FUF207" s="23"/>
      <c r="FUG207" s="23"/>
      <c r="FUH207" s="23"/>
      <c r="FUI207" s="23"/>
      <c r="FUJ207" s="23"/>
      <c r="FUK207" s="23"/>
      <c r="FUL207" s="23"/>
      <c r="FUM207" s="23"/>
      <c r="FUN207" s="23"/>
      <c r="FUO207" s="23"/>
      <c r="FUP207" s="23"/>
      <c r="FUQ207" s="23"/>
      <c r="FUR207" s="23"/>
      <c r="FUS207" s="23"/>
      <c r="FUT207" s="23"/>
      <c r="FUU207" s="23"/>
      <c r="FUV207" s="23"/>
      <c r="FUW207" s="23"/>
      <c r="FUX207" s="23"/>
      <c r="FUY207" s="23"/>
      <c r="FUZ207" s="23"/>
      <c r="FVA207" s="23"/>
      <c r="FVB207" s="23"/>
      <c r="FVC207" s="23"/>
      <c r="FVD207" s="23"/>
      <c r="FVE207" s="23"/>
      <c r="FVF207" s="23"/>
      <c r="FVG207" s="23"/>
      <c r="FVH207" s="23"/>
      <c r="FVI207" s="23"/>
      <c r="FVJ207" s="23"/>
      <c r="FVK207" s="23"/>
      <c r="FVL207" s="23"/>
      <c r="FVM207" s="23"/>
      <c r="FVN207" s="23"/>
      <c r="FVO207" s="23"/>
      <c r="FVP207" s="23"/>
      <c r="FVQ207" s="23"/>
      <c r="FVR207" s="23"/>
      <c r="FVS207" s="23"/>
      <c r="FVT207" s="23"/>
      <c r="FVU207" s="23"/>
      <c r="FVV207" s="23"/>
      <c r="FVW207" s="23"/>
      <c r="FVX207" s="23"/>
      <c r="FVY207" s="23"/>
      <c r="FVZ207" s="23"/>
      <c r="FWA207" s="23"/>
      <c r="FWB207" s="23"/>
      <c r="FWC207" s="23"/>
      <c r="FWD207" s="23"/>
      <c r="FWE207" s="23"/>
      <c r="FWF207" s="23"/>
      <c r="FWG207" s="23"/>
      <c r="FWH207" s="23"/>
      <c r="FWI207" s="23"/>
      <c r="FWJ207" s="23"/>
      <c r="FWK207" s="23"/>
      <c r="FWL207" s="23"/>
      <c r="FWM207" s="23"/>
      <c r="FWN207" s="23"/>
      <c r="FWO207" s="23"/>
      <c r="FWP207" s="23"/>
      <c r="FWQ207" s="23"/>
      <c r="FWR207" s="23"/>
      <c r="FWS207" s="23"/>
      <c r="FWT207" s="23"/>
      <c r="FWU207" s="23"/>
      <c r="FWV207" s="23"/>
      <c r="FWW207" s="23"/>
      <c r="FWX207" s="23"/>
      <c r="FWY207" s="23"/>
      <c r="FWZ207" s="23"/>
      <c r="FXA207" s="23"/>
      <c r="FXB207" s="23"/>
      <c r="FXC207" s="23"/>
      <c r="FXD207" s="23"/>
      <c r="FXE207" s="23"/>
      <c r="FXF207" s="23"/>
      <c r="FXG207" s="23"/>
      <c r="FXH207" s="23"/>
      <c r="FXI207" s="23"/>
      <c r="FXJ207" s="23"/>
      <c r="FXK207" s="23"/>
      <c r="FXL207" s="23"/>
      <c r="FXM207" s="23"/>
      <c r="FXN207" s="23"/>
      <c r="FXO207" s="23"/>
      <c r="FXP207" s="23"/>
      <c r="FXQ207" s="23"/>
      <c r="FXR207" s="23"/>
      <c r="FXS207" s="23"/>
      <c r="FXT207" s="23"/>
      <c r="FXU207" s="23"/>
      <c r="FXV207" s="23"/>
      <c r="FXW207" s="23"/>
      <c r="FXX207" s="23"/>
      <c r="FXY207" s="23"/>
      <c r="FXZ207" s="23"/>
      <c r="FYA207" s="23"/>
      <c r="FYB207" s="23"/>
      <c r="FYC207" s="23"/>
      <c r="FYD207" s="23"/>
      <c r="FYE207" s="23"/>
      <c r="FYF207" s="23"/>
      <c r="FYG207" s="23"/>
      <c r="FYH207" s="23"/>
      <c r="FYI207" s="23"/>
      <c r="FYJ207" s="23"/>
      <c r="FYK207" s="23"/>
      <c r="FYL207" s="23"/>
      <c r="FYM207" s="23"/>
      <c r="FYN207" s="23"/>
      <c r="FYO207" s="23"/>
      <c r="FYP207" s="23"/>
      <c r="FYQ207" s="23"/>
      <c r="FYR207" s="23"/>
      <c r="FYS207" s="23"/>
      <c r="FYT207" s="23"/>
      <c r="FYU207" s="23"/>
      <c r="FYV207" s="23"/>
      <c r="FYW207" s="23"/>
      <c r="FYX207" s="23"/>
      <c r="FYY207" s="23"/>
      <c r="FYZ207" s="23"/>
      <c r="FZA207" s="23"/>
      <c r="FZB207" s="23"/>
      <c r="FZC207" s="23"/>
      <c r="FZD207" s="23"/>
      <c r="FZE207" s="23"/>
      <c r="FZF207" s="23"/>
      <c r="FZG207" s="23"/>
      <c r="FZH207" s="23"/>
      <c r="FZI207" s="23"/>
      <c r="FZJ207" s="23"/>
      <c r="FZK207" s="23"/>
      <c r="FZL207" s="23"/>
      <c r="FZM207" s="23"/>
      <c r="FZN207" s="23"/>
      <c r="FZO207" s="23"/>
      <c r="FZP207" s="23"/>
      <c r="FZQ207" s="23"/>
      <c r="FZR207" s="23"/>
      <c r="FZS207" s="23"/>
      <c r="FZT207" s="23"/>
      <c r="FZU207" s="23"/>
      <c r="FZV207" s="23"/>
      <c r="FZW207" s="23"/>
      <c r="FZX207" s="23"/>
      <c r="FZY207" s="23"/>
      <c r="FZZ207" s="23"/>
      <c r="GAA207" s="23"/>
      <c r="GAB207" s="23"/>
      <c r="GAC207" s="23"/>
      <c r="GAD207" s="23"/>
      <c r="GAE207" s="23"/>
      <c r="GAF207" s="23"/>
      <c r="GAG207" s="23"/>
      <c r="GAH207" s="23"/>
      <c r="GAI207" s="23"/>
      <c r="GAJ207" s="23"/>
      <c r="GAK207" s="23"/>
      <c r="GAL207" s="23"/>
      <c r="GAM207" s="23"/>
      <c r="GAN207" s="23"/>
      <c r="GAO207" s="23"/>
      <c r="GAP207" s="23"/>
      <c r="GAQ207" s="23"/>
      <c r="GAR207" s="23"/>
      <c r="GAS207" s="23"/>
      <c r="GAT207" s="23"/>
      <c r="GAU207" s="23"/>
      <c r="GAV207" s="23"/>
      <c r="GAW207" s="23"/>
      <c r="GAX207" s="23"/>
      <c r="GAY207" s="23"/>
      <c r="GAZ207" s="23"/>
      <c r="GBA207" s="23"/>
      <c r="GBB207" s="23"/>
      <c r="GBC207" s="23"/>
      <c r="GBD207" s="23"/>
      <c r="GBE207" s="23"/>
      <c r="GBF207" s="23"/>
      <c r="GBG207" s="23"/>
      <c r="GBH207" s="23"/>
      <c r="GBI207" s="23"/>
      <c r="GBJ207" s="23"/>
      <c r="GBK207" s="23"/>
      <c r="GBL207" s="23"/>
      <c r="GBM207" s="23"/>
      <c r="GBN207" s="23"/>
      <c r="GBO207" s="23"/>
      <c r="GBP207" s="23"/>
      <c r="GBQ207" s="23"/>
      <c r="GBR207" s="23"/>
      <c r="GBS207" s="23"/>
      <c r="GBT207" s="23"/>
      <c r="GBU207" s="23"/>
      <c r="GBV207" s="23"/>
      <c r="GBW207" s="23"/>
      <c r="GBX207" s="23"/>
      <c r="GBY207" s="23"/>
      <c r="GBZ207" s="23"/>
      <c r="GCA207" s="23"/>
      <c r="GCB207" s="23"/>
      <c r="GCC207" s="23"/>
      <c r="GCD207" s="23"/>
      <c r="GCE207" s="23"/>
      <c r="GCF207" s="23"/>
      <c r="GCG207" s="23"/>
      <c r="GCH207" s="23"/>
      <c r="GCI207" s="23"/>
      <c r="GCJ207" s="23"/>
      <c r="GCK207" s="23"/>
      <c r="GCL207" s="23"/>
      <c r="GCM207" s="23"/>
      <c r="GCN207" s="23"/>
      <c r="GCO207" s="23"/>
      <c r="GCP207" s="23"/>
      <c r="GCQ207" s="23"/>
      <c r="GCR207" s="23"/>
      <c r="GCS207" s="23"/>
      <c r="GCT207" s="23"/>
      <c r="GCU207" s="23"/>
      <c r="GCV207" s="23"/>
      <c r="GCW207" s="23"/>
      <c r="GCX207" s="23"/>
      <c r="GCY207" s="23"/>
      <c r="GCZ207" s="23"/>
      <c r="GDA207" s="23"/>
      <c r="GDB207" s="23"/>
      <c r="GDC207" s="23"/>
      <c r="GDD207" s="23"/>
      <c r="GDE207" s="23"/>
      <c r="GDF207" s="23"/>
      <c r="GDG207" s="23"/>
      <c r="GDH207" s="23"/>
      <c r="GDI207" s="23"/>
      <c r="GDJ207" s="23"/>
      <c r="GDK207" s="23"/>
      <c r="GDL207" s="23"/>
      <c r="GDM207" s="23"/>
      <c r="GDN207" s="23"/>
      <c r="GDO207" s="23"/>
      <c r="GDP207" s="23"/>
      <c r="GDQ207" s="23"/>
      <c r="GDR207" s="23"/>
      <c r="GDS207" s="23"/>
      <c r="GDT207" s="23"/>
      <c r="GDU207" s="23"/>
      <c r="GDV207" s="23"/>
      <c r="GDW207" s="23"/>
      <c r="GDX207" s="23"/>
      <c r="GDY207" s="23"/>
      <c r="GDZ207" s="23"/>
      <c r="GEA207" s="23"/>
      <c r="GEB207" s="23"/>
      <c r="GEC207" s="23"/>
      <c r="GED207" s="23"/>
      <c r="GEE207" s="23"/>
      <c r="GEF207" s="23"/>
      <c r="GEG207" s="23"/>
      <c r="GEH207" s="23"/>
      <c r="GEI207" s="23"/>
      <c r="GEJ207" s="23"/>
      <c r="GEK207" s="23"/>
      <c r="GEL207" s="23"/>
      <c r="GEM207" s="23"/>
      <c r="GEN207" s="23"/>
      <c r="GEO207" s="23"/>
      <c r="GEP207" s="23"/>
      <c r="GEQ207" s="23"/>
      <c r="GER207" s="23"/>
      <c r="GES207" s="23"/>
      <c r="GET207" s="23"/>
      <c r="GEU207" s="23"/>
      <c r="GEV207" s="23"/>
      <c r="GEW207" s="23"/>
      <c r="GEX207" s="23"/>
      <c r="GEY207" s="23"/>
      <c r="GEZ207" s="23"/>
      <c r="GFA207" s="23"/>
      <c r="GFB207" s="23"/>
      <c r="GFC207" s="23"/>
      <c r="GFD207" s="23"/>
      <c r="GFE207" s="23"/>
      <c r="GFF207" s="23"/>
      <c r="GFG207" s="23"/>
      <c r="GFH207" s="23"/>
      <c r="GFI207" s="23"/>
      <c r="GFJ207" s="23"/>
      <c r="GFK207" s="23"/>
      <c r="GFL207" s="23"/>
      <c r="GFM207" s="23"/>
      <c r="GFN207" s="23"/>
      <c r="GFO207" s="23"/>
      <c r="GFP207" s="23"/>
      <c r="GFQ207" s="23"/>
      <c r="GFR207" s="23"/>
      <c r="GFS207" s="23"/>
      <c r="GFT207" s="23"/>
      <c r="GFU207" s="23"/>
      <c r="GFV207" s="23"/>
      <c r="GFW207" s="23"/>
      <c r="GFX207" s="23"/>
      <c r="GFY207" s="23"/>
      <c r="GFZ207" s="23"/>
      <c r="GGA207" s="23"/>
      <c r="GGB207" s="23"/>
      <c r="GGC207" s="23"/>
      <c r="GGD207" s="23"/>
      <c r="GGE207" s="23"/>
      <c r="GGF207" s="23"/>
      <c r="GGG207" s="23"/>
      <c r="GGH207" s="23"/>
      <c r="GGI207" s="23"/>
      <c r="GGJ207" s="23"/>
      <c r="GGK207" s="23"/>
      <c r="GGL207" s="23"/>
      <c r="GGM207" s="23"/>
      <c r="GGN207" s="23"/>
      <c r="GGO207" s="23"/>
      <c r="GGP207" s="23"/>
      <c r="GGQ207" s="23"/>
      <c r="GGR207" s="23"/>
      <c r="GGS207" s="23"/>
      <c r="GGT207" s="23"/>
      <c r="GGU207" s="23"/>
      <c r="GGV207" s="23"/>
      <c r="GGW207" s="23"/>
      <c r="GGX207" s="23"/>
      <c r="GGY207" s="23"/>
      <c r="GGZ207" s="23"/>
      <c r="GHA207" s="23"/>
      <c r="GHB207" s="23"/>
      <c r="GHC207" s="23"/>
      <c r="GHD207" s="23"/>
      <c r="GHE207" s="23"/>
      <c r="GHF207" s="23"/>
      <c r="GHG207" s="23"/>
      <c r="GHH207" s="23"/>
      <c r="GHI207" s="23"/>
      <c r="GHJ207" s="23"/>
      <c r="GHK207" s="23"/>
      <c r="GHL207" s="23"/>
      <c r="GHM207" s="23"/>
      <c r="GHN207" s="23"/>
      <c r="GHO207" s="23"/>
      <c r="GHP207" s="23"/>
      <c r="GHQ207" s="23"/>
      <c r="GHR207" s="23"/>
      <c r="GHS207" s="23"/>
      <c r="GHT207" s="23"/>
      <c r="GHU207" s="23"/>
      <c r="GHV207" s="23"/>
      <c r="GHW207" s="23"/>
      <c r="GHX207" s="23"/>
      <c r="GHY207" s="23"/>
      <c r="GHZ207" s="23"/>
      <c r="GIA207" s="23"/>
      <c r="GIB207" s="23"/>
      <c r="GIC207" s="23"/>
      <c r="GID207" s="23"/>
      <c r="GIE207" s="23"/>
      <c r="GIF207" s="23"/>
      <c r="GIG207" s="23"/>
      <c r="GIH207" s="23"/>
      <c r="GII207" s="23"/>
      <c r="GIJ207" s="23"/>
      <c r="GIK207" s="23"/>
      <c r="GIL207" s="23"/>
      <c r="GIM207" s="23"/>
      <c r="GIN207" s="23"/>
      <c r="GIO207" s="23"/>
      <c r="GIP207" s="23"/>
      <c r="GIQ207" s="23"/>
      <c r="GIR207" s="23"/>
      <c r="GIS207" s="23"/>
      <c r="GIT207" s="23"/>
      <c r="GIU207" s="23"/>
      <c r="GIV207" s="23"/>
      <c r="GIW207" s="23"/>
      <c r="GIX207" s="23"/>
      <c r="GIY207" s="23"/>
      <c r="GIZ207" s="23"/>
      <c r="GJA207" s="23"/>
      <c r="GJB207" s="23"/>
      <c r="GJC207" s="23"/>
      <c r="GJD207" s="23"/>
      <c r="GJE207" s="23"/>
      <c r="GJF207" s="23"/>
      <c r="GJG207" s="23"/>
      <c r="GJH207" s="23"/>
      <c r="GJI207" s="23"/>
      <c r="GJJ207" s="23"/>
      <c r="GJK207" s="23"/>
      <c r="GJL207" s="23"/>
      <c r="GJM207" s="23"/>
      <c r="GJN207" s="23"/>
      <c r="GJO207" s="23"/>
      <c r="GJP207" s="23"/>
      <c r="GJQ207" s="23"/>
      <c r="GJR207" s="23"/>
      <c r="GJS207" s="23"/>
      <c r="GJT207" s="23"/>
      <c r="GJU207" s="23"/>
      <c r="GJV207" s="23"/>
      <c r="GJW207" s="23"/>
      <c r="GJX207" s="23"/>
      <c r="GJY207" s="23"/>
      <c r="GJZ207" s="23"/>
      <c r="GKA207" s="23"/>
      <c r="GKB207" s="23"/>
      <c r="GKC207" s="23"/>
      <c r="GKD207" s="23"/>
      <c r="GKE207" s="23"/>
      <c r="GKF207" s="23"/>
      <c r="GKG207" s="23"/>
      <c r="GKH207" s="23"/>
      <c r="GKI207" s="23"/>
      <c r="GKJ207" s="23"/>
      <c r="GKK207" s="23"/>
      <c r="GKL207" s="23"/>
      <c r="GKM207" s="23"/>
      <c r="GKN207" s="23"/>
      <c r="GKO207" s="23"/>
      <c r="GKP207" s="23"/>
      <c r="GKQ207" s="23"/>
      <c r="GKR207" s="23"/>
      <c r="GKS207" s="23"/>
      <c r="GKT207" s="23"/>
      <c r="GKU207" s="23"/>
      <c r="GKV207" s="23"/>
      <c r="GKW207" s="23"/>
      <c r="GKX207" s="23"/>
      <c r="GKY207" s="23"/>
      <c r="GKZ207" s="23"/>
      <c r="GLA207" s="23"/>
      <c r="GLB207" s="23"/>
      <c r="GLC207" s="23"/>
      <c r="GLD207" s="23"/>
      <c r="GLE207" s="23"/>
      <c r="GLF207" s="23"/>
      <c r="GLG207" s="23"/>
      <c r="GLH207" s="23"/>
      <c r="GLI207" s="23"/>
      <c r="GLJ207" s="23"/>
      <c r="GLK207" s="23"/>
      <c r="GLL207" s="23"/>
      <c r="GLM207" s="23"/>
      <c r="GLN207" s="23"/>
      <c r="GLO207" s="23"/>
      <c r="GLP207" s="23"/>
      <c r="GLQ207" s="23"/>
      <c r="GLR207" s="23"/>
      <c r="GLS207" s="23"/>
      <c r="GLT207" s="23"/>
      <c r="GLU207" s="23"/>
      <c r="GLV207" s="23"/>
      <c r="GLW207" s="23"/>
      <c r="GLX207" s="23"/>
      <c r="GLY207" s="23"/>
      <c r="GLZ207" s="23"/>
      <c r="GMA207" s="23"/>
      <c r="GMB207" s="23"/>
      <c r="GMC207" s="23"/>
      <c r="GMD207" s="23"/>
      <c r="GME207" s="23"/>
      <c r="GMF207" s="23"/>
      <c r="GMG207" s="23"/>
      <c r="GMH207" s="23"/>
      <c r="GMI207" s="23"/>
      <c r="GMJ207" s="23"/>
      <c r="GMK207" s="23"/>
      <c r="GML207" s="23"/>
      <c r="GMM207" s="23"/>
      <c r="GMN207" s="23"/>
      <c r="GMO207" s="23"/>
      <c r="GMP207" s="23"/>
      <c r="GMQ207" s="23"/>
      <c r="GMR207" s="23"/>
      <c r="GMS207" s="23"/>
      <c r="GMT207" s="23"/>
      <c r="GMU207" s="23"/>
      <c r="GMV207" s="23"/>
      <c r="GMW207" s="23"/>
      <c r="GMX207" s="23"/>
      <c r="GMY207" s="23"/>
      <c r="GMZ207" s="23"/>
      <c r="GNA207" s="23"/>
      <c r="GNB207" s="23"/>
      <c r="GNC207" s="23"/>
      <c r="GND207" s="23"/>
      <c r="GNE207" s="23"/>
      <c r="GNF207" s="23"/>
      <c r="GNG207" s="23"/>
      <c r="GNH207" s="23"/>
      <c r="GNI207" s="23"/>
      <c r="GNJ207" s="23"/>
      <c r="GNK207" s="23"/>
      <c r="GNL207" s="23"/>
      <c r="GNM207" s="23"/>
      <c r="GNN207" s="23"/>
      <c r="GNO207" s="23"/>
      <c r="GNP207" s="23"/>
      <c r="GNQ207" s="23"/>
      <c r="GNR207" s="23"/>
      <c r="GNS207" s="23"/>
      <c r="GNT207" s="23"/>
      <c r="GNU207" s="23"/>
      <c r="GNV207" s="23"/>
      <c r="GNW207" s="23"/>
      <c r="GNX207" s="23"/>
      <c r="GNY207" s="23"/>
      <c r="GNZ207" s="23"/>
      <c r="GOA207" s="23"/>
      <c r="GOB207" s="23"/>
      <c r="GOC207" s="23"/>
      <c r="GOD207" s="23"/>
      <c r="GOE207" s="23"/>
      <c r="GOF207" s="23"/>
      <c r="GOG207" s="23"/>
      <c r="GOH207" s="23"/>
      <c r="GOI207" s="23"/>
      <c r="GOJ207" s="23"/>
      <c r="GOK207" s="23"/>
      <c r="GOL207" s="23"/>
      <c r="GOM207" s="23"/>
      <c r="GON207" s="23"/>
      <c r="GOO207" s="23"/>
      <c r="GOP207" s="23"/>
      <c r="GOQ207" s="23"/>
      <c r="GOR207" s="23"/>
      <c r="GOS207" s="23"/>
      <c r="GOT207" s="23"/>
      <c r="GOU207" s="23"/>
      <c r="GOV207" s="23"/>
      <c r="GOW207" s="23"/>
      <c r="GOX207" s="23"/>
      <c r="GOY207" s="23"/>
      <c r="GOZ207" s="23"/>
      <c r="GPA207" s="23"/>
      <c r="GPB207" s="23"/>
      <c r="GPC207" s="23"/>
      <c r="GPD207" s="23"/>
      <c r="GPE207" s="23"/>
      <c r="GPF207" s="23"/>
      <c r="GPG207" s="23"/>
      <c r="GPH207" s="23"/>
      <c r="GPI207" s="23"/>
      <c r="GPJ207" s="23"/>
      <c r="GPK207" s="23"/>
      <c r="GPL207" s="23"/>
      <c r="GPM207" s="23"/>
      <c r="GPN207" s="23"/>
      <c r="GPO207" s="23"/>
      <c r="GPP207" s="23"/>
      <c r="GPQ207" s="23"/>
      <c r="GPR207" s="23"/>
      <c r="GPS207" s="23"/>
      <c r="GPT207" s="23"/>
      <c r="GPU207" s="23"/>
      <c r="GPV207" s="23"/>
      <c r="GPW207" s="23"/>
      <c r="GPX207" s="23"/>
      <c r="GPY207" s="23"/>
      <c r="GPZ207" s="23"/>
      <c r="GQA207" s="23"/>
      <c r="GQB207" s="23"/>
      <c r="GQC207" s="23"/>
      <c r="GQD207" s="23"/>
      <c r="GQE207" s="23"/>
      <c r="GQF207" s="23"/>
      <c r="GQG207" s="23"/>
      <c r="GQH207" s="23"/>
      <c r="GQI207" s="23"/>
      <c r="GQJ207" s="23"/>
      <c r="GQK207" s="23"/>
      <c r="GQL207" s="23"/>
      <c r="GQM207" s="23"/>
      <c r="GQN207" s="23"/>
      <c r="GQO207" s="23"/>
      <c r="GQP207" s="23"/>
      <c r="GQQ207" s="23"/>
      <c r="GQR207" s="23"/>
      <c r="GQS207" s="23"/>
      <c r="GQT207" s="23"/>
      <c r="GQU207" s="23"/>
      <c r="GQV207" s="23"/>
      <c r="GQW207" s="23"/>
      <c r="GQX207" s="23"/>
      <c r="GQY207" s="23"/>
      <c r="GQZ207" s="23"/>
      <c r="GRA207" s="23"/>
      <c r="GRB207" s="23"/>
      <c r="GRC207" s="23"/>
      <c r="GRD207" s="23"/>
      <c r="GRE207" s="23"/>
      <c r="GRF207" s="23"/>
      <c r="GRG207" s="23"/>
      <c r="GRH207" s="23"/>
      <c r="GRI207" s="23"/>
      <c r="GRJ207" s="23"/>
      <c r="GRK207" s="23"/>
      <c r="GRL207" s="23"/>
      <c r="GRM207" s="23"/>
      <c r="GRN207" s="23"/>
      <c r="GRO207" s="23"/>
      <c r="GRP207" s="23"/>
      <c r="GRQ207" s="23"/>
      <c r="GRR207" s="23"/>
      <c r="GRS207" s="23"/>
      <c r="GRT207" s="23"/>
      <c r="GRU207" s="23"/>
      <c r="GRV207" s="23"/>
      <c r="GRW207" s="23"/>
      <c r="GRX207" s="23"/>
      <c r="GRY207" s="23"/>
      <c r="GRZ207" s="23"/>
      <c r="GSA207" s="23"/>
      <c r="GSB207" s="23"/>
      <c r="GSC207" s="23"/>
      <c r="GSD207" s="23"/>
      <c r="GSE207" s="23"/>
      <c r="GSF207" s="23"/>
      <c r="GSG207" s="23"/>
      <c r="GSH207" s="23"/>
      <c r="GSI207" s="23"/>
      <c r="GSJ207" s="23"/>
      <c r="GSK207" s="23"/>
      <c r="GSL207" s="23"/>
      <c r="GSM207" s="23"/>
      <c r="GSN207" s="23"/>
      <c r="GSO207" s="23"/>
      <c r="GSP207" s="23"/>
      <c r="GSQ207" s="23"/>
      <c r="GSR207" s="23"/>
      <c r="GSS207" s="23"/>
      <c r="GST207" s="23"/>
      <c r="GSU207" s="23"/>
      <c r="GSV207" s="23"/>
      <c r="GSW207" s="23"/>
      <c r="GSX207" s="23"/>
      <c r="GSY207" s="23"/>
      <c r="GSZ207" s="23"/>
      <c r="GTA207" s="23"/>
      <c r="GTB207" s="23"/>
      <c r="GTC207" s="23"/>
      <c r="GTD207" s="23"/>
      <c r="GTE207" s="23"/>
      <c r="GTF207" s="23"/>
      <c r="GTG207" s="23"/>
      <c r="GTH207" s="23"/>
      <c r="GTI207" s="23"/>
      <c r="GTJ207" s="23"/>
      <c r="GTK207" s="23"/>
      <c r="GTL207" s="23"/>
      <c r="GTM207" s="23"/>
      <c r="GTN207" s="23"/>
      <c r="GTO207" s="23"/>
      <c r="GTP207" s="23"/>
      <c r="GTQ207" s="23"/>
      <c r="GTR207" s="23"/>
      <c r="GTS207" s="23"/>
      <c r="GTT207" s="23"/>
      <c r="GTU207" s="23"/>
      <c r="GTV207" s="23"/>
      <c r="GTW207" s="23"/>
      <c r="GTX207" s="23"/>
      <c r="GTY207" s="23"/>
      <c r="GTZ207" s="23"/>
      <c r="GUA207" s="23"/>
      <c r="GUB207" s="23"/>
      <c r="GUC207" s="23"/>
      <c r="GUD207" s="23"/>
      <c r="GUE207" s="23"/>
      <c r="GUF207" s="23"/>
      <c r="GUG207" s="23"/>
      <c r="GUH207" s="23"/>
      <c r="GUI207" s="23"/>
      <c r="GUJ207" s="23"/>
      <c r="GUK207" s="23"/>
      <c r="GUL207" s="23"/>
      <c r="GUM207" s="23"/>
      <c r="GUN207" s="23"/>
      <c r="GUO207" s="23"/>
      <c r="GUP207" s="23"/>
      <c r="GUQ207" s="23"/>
      <c r="GUR207" s="23"/>
      <c r="GUS207" s="23"/>
      <c r="GUT207" s="23"/>
      <c r="GUU207" s="23"/>
      <c r="GUV207" s="23"/>
      <c r="GUW207" s="23"/>
      <c r="GUX207" s="23"/>
      <c r="GUY207" s="23"/>
      <c r="GUZ207" s="23"/>
      <c r="GVA207" s="23"/>
      <c r="GVB207" s="23"/>
      <c r="GVC207" s="23"/>
      <c r="GVD207" s="23"/>
      <c r="GVE207" s="23"/>
      <c r="GVF207" s="23"/>
      <c r="GVG207" s="23"/>
      <c r="GVH207" s="23"/>
      <c r="GVI207" s="23"/>
      <c r="GVJ207" s="23"/>
      <c r="GVK207" s="23"/>
      <c r="GVL207" s="23"/>
      <c r="GVM207" s="23"/>
      <c r="GVN207" s="23"/>
      <c r="GVO207" s="23"/>
      <c r="GVP207" s="23"/>
      <c r="GVQ207" s="23"/>
      <c r="GVR207" s="23"/>
      <c r="GVS207" s="23"/>
      <c r="GVT207" s="23"/>
      <c r="GVU207" s="23"/>
      <c r="GVV207" s="23"/>
      <c r="GVW207" s="23"/>
      <c r="GVX207" s="23"/>
      <c r="GVY207" s="23"/>
      <c r="GVZ207" s="23"/>
      <c r="GWA207" s="23"/>
      <c r="GWB207" s="23"/>
      <c r="GWC207" s="23"/>
      <c r="GWD207" s="23"/>
      <c r="GWE207" s="23"/>
      <c r="GWF207" s="23"/>
      <c r="GWG207" s="23"/>
      <c r="GWH207" s="23"/>
      <c r="GWI207" s="23"/>
      <c r="GWJ207" s="23"/>
      <c r="GWK207" s="23"/>
      <c r="GWL207" s="23"/>
      <c r="GWM207" s="23"/>
      <c r="GWN207" s="23"/>
      <c r="GWO207" s="23"/>
      <c r="GWP207" s="23"/>
      <c r="GWQ207" s="23"/>
      <c r="GWR207" s="23"/>
      <c r="GWS207" s="23"/>
      <c r="GWT207" s="23"/>
      <c r="GWU207" s="23"/>
      <c r="GWV207" s="23"/>
      <c r="GWW207" s="23"/>
      <c r="GWX207" s="23"/>
      <c r="GWY207" s="23"/>
      <c r="GWZ207" s="23"/>
      <c r="GXA207" s="23"/>
      <c r="GXB207" s="23"/>
      <c r="GXC207" s="23"/>
      <c r="GXD207" s="23"/>
      <c r="GXE207" s="23"/>
      <c r="GXF207" s="23"/>
      <c r="GXG207" s="23"/>
      <c r="GXH207" s="23"/>
      <c r="GXI207" s="23"/>
      <c r="GXJ207" s="23"/>
      <c r="GXK207" s="23"/>
      <c r="GXL207" s="23"/>
      <c r="GXM207" s="23"/>
      <c r="GXN207" s="23"/>
      <c r="GXO207" s="23"/>
      <c r="GXP207" s="23"/>
      <c r="GXQ207" s="23"/>
      <c r="GXR207" s="23"/>
      <c r="GXS207" s="23"/>
      <c r="GXT207" s="23"/>
      <c r="GXU207" s="23"/>
      <c r="GXV207" s="23"/>
      <c r="GXW207" s="23"/>
      <c r="GXX207" s="23"/>
      <c r="GXY207" s="23"/>
      <c r="GXZ207" s="23"/>
      <c r="GYA207" s="23"/>
      <c r="GYB207" s="23"/>
      <c r="GYC207" s="23"/>
      <c r="GYD207" s="23"/>
      <c r="GYE207" s="23"/>
      <c r="GYF207" s="23"/>
      <c r="GYG207" s="23"/>
      <c r="GYH207" s="23"/>
      <c r="GYI207" s="23"/>
      <c r="GYJ207" s="23"/>
      <c r="GYK207" s="23"/>
      <c r="GYL207" s="23"/>
      <c r="GYM207" s="23"/>
      <c r="GYN207" s="23"/>
      <c r="GYO207" s="23"/>
      <c r="GYP207" s="23"/>
      <c r="GYQ207" s="23"/>
      <c r="GYR207" s="23"/>
      <c r="GYS207" s="23"/>
      <c r="GYT207" s="23"/>
      <c r="GYU207" s="23"/>
      <c r="GYV207" s="23"/>
      <c r="GYW207" s="23"/>
      <c r="GYX207" s="23"/>
      <c r="GYY207" s="23"/>
      <c r="GYZ207" s="23"/>
      <c r="GZA207" s="23"/>
      <c r="GZB207" s="23"/>
      <c r="GZC207" s="23"/>
      <c r="GZD207" s="23"/>
      <c r="GZE207" s="23"/>
      <c r="GZF207" s="23"/>
      <c r="GZG207" s="23"/>
      <c r="GZH207" s="23"/>
      <c r="GZI207" s="23"/>
      <c r="GZJ207" s="23"/>
      <c r="GZK207" s="23"/>
      <c r="GZL207" s="23"/>
      <c r="GZM207" s="23"/>
      <c r="GZN207" s="23"/>
      <c r="GZO207" s="23"/>
      <c r="GZP207" s="23"/>
      <c r="GZQ207" s="23"/>
      <c r="GZR207" s="23"/>
      <c r="GZS207" s="23"/>
      <c r="GZT207" s="23"/>
      <c r="GZU207" s="23"/>
      <c r="GZV207" s="23"/>
      <c r="GZW207" s="23"/>
      <c r="GZX207" s="23"/>
      <c r="GZY207" s="23"/>
      <c r="GZZ207" s="23"/>
      <c r="HAA207" s="23"/>
      <c r="HAB207" s="23"/>
      <c r="HAC207" s="23"/>
      <c r="HAD207" s="23"/>
      <c r="HAE207" s="23"/>
      <c r="HAF207" s="23"/>
      <c r="HAG207" s="23"/>
      <c r="HAH207" s="23"/>
      <c r="HAI207" s="23"/>
      <c r="HAJ207" s="23"/>
      <c r="HAK207" s="23"/>
      <c r="HAL207" s="23"/>
      <c r="HAM207" s="23"/>
      <c r="HAN207" s="23"/>
      <c r="HAO207" s="23"/>
      <c r="HAP207" s="23"/>
      <c r="HAQ207" s="23"/>
      <c r="HAR207" s="23"/>
      <c r="HAS207" s="23"/>
      <c r="HAT207" s="23"/>
      <c r="HAU207" s="23"/>
      <c r="HAV207" s="23"/>
      <c r="HAW207" s="23"/>
      <c r="HAX207" s="23"/>
      <c r="HAY207" s="23"/>
      <c r="HAZ207" s="23"/>
      <c r="HBA207" s="23"/>
      <c r="HBB207" s="23"/>
      <c r="HBC207" s="23"/>
      <c r="HBD207" s="23"/>
      <c r="HBE207" s="23"/>
      <c r="HBF207" s="23"/>
      <c r="HBG207" s="23"/>
      <c r="HBH207" s="23"/>
      <c r="HBI207" s="23"/>
      <c r="HBJ207" s="23"/>
      <c r="HBK207" s="23"/>
      <c r="HBL207" s="23"/>
      <c r="HBM207" s="23"/>
      <c r="HBN207" s="23"/>
      <c r="HBO207" s="23"/>
      <c r="HBP207" s="23"/>
      <c r="HBQ207" s="23"/>
      <c r="HBR207" s="23"/>
      <c r="HBS207" s="23"/>
      <c r="HBT207" s="23"/>
      <c r="HBU207" s="23"/>
      <c r="HBV207" s="23"/>
      <c r="HBW207" s="23"/>
      <c r="HBX207" s="23"/>
      <c r="HBY207" s="23"/>
      <c r="HBZ207" s="23"/>
      <c r="HCA207" s="23"/>
      <c r="HCB207" s="23"/>
      <c r="HCC207" s="23"/>
      <c r="HCD207" s="23"/>
      <c r="HCE207" s="23"/>
      <c r="HCF207" s="23"/>
      <c r="HCG207" s="23"/>
      <c r="HCH207" s="23"/>
      <c r="HCI207" s="23"/>
      <c r="HCJ207" s="23"/>
      <c r="HCK207" s="23"/>
      <c r="HCL207" s="23"/>
      <c r="HCM207" s="23"/>
      <c r="HCN207" s="23"/>
      <c r="HCO207" s="23"/>
      <c r="HCP207" s="23"/>
      <c r="HCQ207" s="23"/>
      <c r="HCR207" s="23"/>
      <c r="HCS207" s="23"/>
      <c r="HCT207" s="23"/>
      <c r="HCU207" s="23"/>
      <c r="HCV207" s="23"/>
      <c r="HCW207" s="23"/>
      <c r="HCX207" s="23"/>
      <c r="HCY207" s="23"/>
      <c r="HCZ207" s="23"/>
      <c r="HDA207" s="23"/>
      <c r="HDB207" s="23"/>
      <c r="HDC207" s="23"/>
      <c r="HDD207" s="23"/>
      <c r="HDE207" s="23"/>
      <c r="HDF207" s="23"/>
      <c r="HDG207" s="23"/>
      <c r="HDH207" s="23"/>
      <c r="HDI207" s="23"/>
      <c r="HDJ207" s="23"/>
      <c r="HDK207" s="23"/>
      <c r="HDL207" s="23"/>
      <c r="HDM207" s="23"/>
      <c r="HDN207" s="23"/>
      <c r="HDO207" s="23"/>
      <c r="HDP207" s="23"/>
      <c r="HDQ207" s="23"/>
      <c r="HDR207" s="23"/>
      <c r="HDS207" s="23"/>
      <c r="HDT207" s="23"/>
      <c r="HDU207" s="23"/>
      <c r="HDV207" s="23"/>
      <c r="HDW207" s="23"/>
      <c r="HDX207" s="23"/>
      <c r="HDY207" s="23"/>
      <c r="HDZ207" s="23"/>
      <c r="HEA207" s="23"/>
      <c r="HEB207" s="23"/>
      <c r="HEC207" s="23"/>
      <c r="HED207" s="23"/>
      <c r="HEE207" s="23"/>
      <c r="HEF207" s="23"/>
      <c r="HEG207" s="23"/>
      <c r="HEH207" s="23"/>
      <c r="HEI207" s="23"/>
      <c r="HEJ207" s="23"/>
      <c r="HEK207" s="23"/>
      <c r="HEL207" s="23"/>
      <c r="HEM207" s="23"/>
      <c r="HEN207" s="23"/>
      <c r="HEO207" s="23"/>
      <c r="HEP207" s="23"/>
      <c r="HEQ207" s="23"/>
      <c r="HER207" s="23"/>
      <c r="HES207" s="23"/>
      <c r="HET207" s="23"/>
      <c r="HEU207" s="23"/>
      <c r="HEV207" s="23"/>
      <c r="HEW207" s="23"/>
      <c r="HEX207" s="23"/>
      <c r="HEY207" s="23"/>
      <c r="HEZ207" s="23"/>
      <c r="HFA207" s="23"/>
      <c r="HFB207" s="23"/>
      <c r="HFC207" s="23"/>
      <c r="HFD207" s="23"/>
      <c r="HFE207" s="23"/>
      <c r="HFF207" s="23"/>
      <c r="HFG207" s="23"/>
      <c r="HFH207" s="23"/>
      <c r="HFI207" s="23"/>
      <c r="HFJ207" s="23"/>
      <c r="HFK207" s="23"/>
      <c r="HFL207" s="23"/>
      <c r="HFM207" s="23"/>
      <c r="HFN207" s="23"/>
      <c r="HFO207" s="23"/>
      <c r="HFP207" s="23"/>
      <c r="HFQ207" s="23"/>
      <c r="HFR207" s="23"/>
      <c r="HFS207" s="23"/>
      <c r="HFT207" s="23"/>
      <c r="HFU207" s="23"/>
      <c r="HFV207" s="23"/>
      <c r="HFW207" s="23"/>
      <c r="HFX207" s="23"/>
      <c r="HFY207" s="23"/>
      <c r="HFZ207" s="23"/>
      <c r="HGA207" s="23"/>
      <c r="HGB207" s="23"/>
      <c r="HGC207" s="23"/>
      <c r="HGD207" s="23"/>
      <c r="HGE207" s="23"/>
      <c r="HGF207" s="23"/>
      <c r="HGG207" s="23"/>
      <c r="HGH207" s="23"/>
      <c r="HGI207" s="23"/>
      <c r="HGJ207" s="23"/>
      <c r="HGK207" s="23"/>
      <c r="HGL207" s="23"/>
      <c r="HGM207" s="23"/>
      <c r="HGN207" s="23"/>
      <c r="HGO207" s="23"/>
      <c r="HGP207" s="23"/>
      <c r="HGQ207" s="23"/>
      <c r="HGR207" s="23"/>
      <c r="HGS207" s="23"/>
      <c r="HGT207" s="23"/>
      <c r="HGU207" s="23"/>
      <c r="HGV207" s="23"/>
      <c r="HGW207" s="23"/>
      <c r="HGX207" s="23"/>
      <c r="HGY207" s="23"/>
      <c r="HGZ207" s="23"/>
      <c r="HHA207" s="23"/>
      <c r="HHB207" s="23"/>
      <c r="HHC207" s="23"/>
      <c r="HHD207" s="23"/>
      <c r="HHE207" s="23"/>
      <c r="HHF207" s="23"/>
      <c r="HHG207" s="23"/>
      <c r="HHH207" s="23"/>
      <c r="HHI207" s="23"/>
      <c r="HHJ207" s="23"/>
      <c r="HHK207" s="23"/>
      <c r="HHL207" s="23"/>
      <c r="HHM207" s="23"/>
      <c r="HHN207" s="23"/>
      <c r="HHO207" s="23"/>
      <c r="HHP207" s="23"/>
      <c r="HHQ207" s="23"/>
      <c r="HHR207" s="23"/>
      <c r="HHS207" s="23"/>
      <c r="HHT207" s="23"/>
      <c r="HHU207" s="23"/>
      <c r="HHV207" s="23"/>
      <c r="HHW207" s="23"/>
      <c r="HHX207" s="23"/>
      <c r="HHY207" s="23"/>
      <c r="HHZ207" s="23"/>
      <c r="HIA207" s="23"/>
      <c r="HIB207" s="23"/>
      <c r="HIC207" s="23"/>
      <c r="HID207" s="23"/>
      <c r="HIE207" s="23"/>
      <c r="HIF207" s="23"/>
      <c r="HIG207" s="23"/>
      <c r="HIH207" s="23"/>
      <c r="HII207" s="23"/>
      <c r="HIJ207" s="23"/>
      <c r="HIK207" s="23"/>
      <c r="HIL207" s="23"/>
      <c r="HIM207" s="23"/>
      <c r="HIN207" s="23"/>
      <c r="HIO207" s="23"/>
      <c r="HIP207" s="23"/>
      <c r="HIQ207" s="23"/>
      <c r="HIR207" s="23"/>
      <c r="HIS207" s="23"/>
      <c r="HIT207" s="23"/>
      <c r="HIU207" s="23"/>
      <c r="HIV207" s="23"/>
      <c r="HIW207" s="23"/>
      <c r="HIX207" s="23"/>
      <c r="HIY207" s="23"/>
      <c r="HIZ207" s="23"/>
      <c r="HJA207" s="23"/>
      <c r="HJB207" s="23"/>
      <c r="HJC207" s="23"/>
      <c r="HJD207" s="23"/>
      <c r="HJE207" s="23"/>
      <c r="HJF207" s="23"/>
      <c r="HJG207" s="23"/>
      <c r="HJH207" s="23"/>
      <c r="HJI207" s="23"/>
      <c r="HJJ207" s="23"/>
      <c r="HJK207" s="23"/>
      <c r="HJL207" s="23"/>
      <c r="HJM207" s="23"/>
      <c r="HJN207" s="23"/>
      <c r="HJO207" s="23"/>
      <c r="HJP207" s="23"/>
      <c r="HJQ207" s="23"/>
      <c r="HJR207" s="23"/>
      <c r="HJS207" s="23"/>
      <c r="HJT207" s="23"/>
      <c r="HJU207" s="23"/>
      <c r="HJV207" s="23"/>
      <c r="HJW207" s="23"/>
      <c r="HJX207" s="23"/>
      <c r="HJY207" s="23"/>
      <c r="HJZ207" s="23"/>
      <c r="HKA207" s="23"/>
      <c r="HKB207" s="23"/>
      <c r="HKC207" s="23"/>
      <c r="HKD207" s="23"/>
      <c r="HKE207" s="23"/>
      <c r="HKF207" s="23"/>
      <c r="HKG207" s="23"/>
      <c r="HKH207" s="23"/>
      <c r="HKI207" s="23"/>
      <c r="HKJ207" s="23"/>
      <c r="HKK207" s="23"/>
      <c r="HKL207" s="23"/>
      <c r="HKM207" s="23"/>
      <c r="HKN207" s="23"/>
      <c r="HKO207" s="23"/>
      <c r="HKP207" s="23"/>
      <c r="HKQ207" s="23"/>
      <c r="HKR207" s="23"/>
      <c r="HKS207" s="23"/>
      <c r="HKT207" s="23"/>
      <c r="HKU207" s="23"/>
      <c r="HKV207" s="23"/>
      <c r="HKW207" s="23"/>
      <c r="HKX207" s="23"/>
      <c r="HKY207" s="23"/>
      <c r="HKZ207" s="23"/>
      <c r="HLA207" s="23"/>
      <c r="HLB207" s="23"/>
      <c r="HLC207" s="23"/>
      <c r="HLD207" s="23"/>
      <c r="HLE207" s="23"/>
      <c r="HLF207" s="23"/>
      <c r="HLG207" s="23"/>
      <c r="HLH207" s="23"/>
      <c r="HLI207" s="23"/>
      <c r="HLJ207" s="23"/>
      <c r="HLK207" s="23"/>
      <c r="HLL207" s="23"/>
      <c r="HLM207" s="23"/>
      <c r="HLN207" s="23"/>
      <c r="HLO207" s="23"/>
      <c r="HLP207" s="23"/>
      <c r="HLQ207" s="23"/>
      <c r="HLR207" s="23"/>
      <c r="HLS207" s="23"/>
      <c r="HLT207" s="23"/>
      <c r="HLU207" s="23"/>
      <c r="HLV207" s="23"/>
      <c r="HLW207" s="23"/>
      <c r="HLX207" s="23"/>
      <c r="HLY207" s="23"/>
      <c r="HLZ207" s="23"/>
      <c r="HMA207" s="23"/>
      <c r="HMB207" s="23"/>
      <c r="HMC207" s="23"/>
      <c r="HMD207" s="23"/>
      <c r="HME207" s="23"/>
      <c r="HMF207" s="23"/>
      <c r="HMG207" s="23"/>
      <c r="HMH207" s="23"/>
      <c r="HMI207" s="23"/>
      <c r="HMJ207" s="23"/>
      <c r="HMK207" s="23"/>
      <c r="HML207" s="23"/>
      <c r="HMM207" s="23"/>
      <c r="HMN207" s="23"/>
      <c r="HMO207" s="23"/>
      <c r="HMP207" s="23"/>
      <c r="HMQ207" s="23"/>
      <c r="HMR207" s="23"/>
      <c r="HMS207" s="23"/>
      <c r="HMT207" s="23"/>
      <c r="HMU207" s="23"/>
      <c r="HMV207" s="23"/>
      <c r="HMW207" s="23"/>
      <c r="HMX207" s="23"/>
      <c r="HMY207" s="23"/>
      <c r="HMZ207" s="23"/>
      <c r="HNA207" s="23"/>
      <c r="HNB207" s="23"/>
      <c r="HNC207" s="23"/>
      <c r="HND207" s="23"/>
      <c r="HNE207" s="23"/>
      <c r="HNF207" s="23"/>
      <c r="HNG207" s="23"/>
      <c r="HNH207" s="23"/>
      <c r="HNI207" s="23"/>
      <c r="HNJ207" s="23"/>
      <c r="HNK207" s="23"/>
      <c r="HNL207" s="23"/>
      <c r="HNM207" s="23"/>
      <c r="HNN207" s="23"/>
      <c r="HNO207" s="23"/>
      <c r="HNP207" s="23"/>
      <c r="HNQ207" s="23"/>
      <c r="HNR207" s="23"/>
      <c r="HNS207" s="23"/>
      <c r="HNT207" s="23"/>
      <c r="HNU207" s="23"/>
      <c r="HNV207" s="23"/>
      <c r="HNW207" s="23"/>
      <c r="HNX207" s="23"/>
      <c r="HNY207" s="23"/>
      <c r="HNZ207" s="23"/>
      <c r="HOA207" s="23"/>
      <c r="HOB207" s="23"/>
      <c r="HOC207" s="23"/>
      <c r="HOD207" s="23"/>
      <c r="HOE207" s="23"/>
      <c r="HOF207" s="23"/>
      <c r="HOG207" s="23"/>
      <c r="HOH207" s="23"/>
      <c r="HOI207" s="23"/>
      <c r="HOJ207" s="23"/>
      <c r="HOK207" s="23"/>
      <c r="HOL207" s="23"/>
      <c r="HOM207" s="23"/>
      <c r="HON207" s="23"/>
      <c r="HOO207" s="23"/>
      <c r="HOP207" s="23"/>
      <c r="HOQ207" s="23"/>
      <c r="HOR207" s="23"/>
      <c r="HOS207" s="23"/>
      <c r="HOT207" s="23"/>
      <c r="HOU207" s="23"/>
      <c r="HOV207" s="23"/>
      <c r="HOW207" s="23"/>
      <c r="HOX207" s="23"/>
      <c r="HOY207" s="23"/>
      <c r="HOZ207" s="23"/>
      <c r="HPA207" s="23"/>
      <c r="HPB207" s="23"/>
      <c r="HPC207" s="23"/>
      <c r="HPD207" s="23"/>
      <c r="HPE207" s="23"/>
      <c r="HPF207" s="23"/>
      <c r="HPG207" s="23"/>
      <c r="HPH207" s="23"/>
      <c r="HPI207" s="23"/>
      <c r="HPJ207" s="23"/>
      <c r="HPK207" s="23"/>
      <c r="HPL207" s="23"/>
      <c r="HPM207" s="23"/>
      <c r="HPN207" s="23"/>
      <c r="HPO207" s="23"/>
      <c r="HPP207" s="23"/>
      <c r="HPQ207" s="23"/>
      <c r="HPR207" s="23"/>
      <c r="HPS207" s="23"/>
      <c r="HPT207" s="23"/>
      <c r="HPU207" s="23"/>
      <c r="HPV207" s="23"/>
      <c r="HPW207" s="23"/>
      <c r="HPX207" s="23"/>
      <c r="HPY207" s="23"/>
      <c r="HPZ207" s="23"/>
      <c r="HQA207" s="23"/>
      <c r="HQB207" s="23"/>
      <c r="HQC207" s="23"/>
      <c r="HQD207" s="23"/>
      <c r="HQE207" s="23"/>
      <c r="HQF207" s="23"/>
      <c r="HQG207" s="23"/>
      <c r="HQH207" s="23"/>
      <c r="HQI207" s="23"/>
      <c r="HQJ207" s="23"/>
      <c r="HQK207" s="23"/>
      <c r="HQL207" s="23"/>
      <c r="HQM207" s="23"/>
      <c r="HQN207" s="23"/>
      <c r="HQO207" s="23"/>
      <c r="HQP207" s="23"/>
      <c r="HQQ207" s="23"/>
      <c r="HQR207" s="23"/>
      <c r="HQS207" s="23"/>
      <c r="HQT207" s="23"/>
      <c r="HQU207" s="23"/>
      <c r="HQV207" s="23"/>
      <c r="HQW207" s="23"/>
      <c r="HQX207" s="23"/>
      <c r="HQY207" s="23"/>
      <c r="HQZ207" s="23"/>
      <c r="HRA207" s="23"/>
      <c r="HRB207" s="23"/>
      <c r="HRC207" s="23"/>
      <c r="HRD207" s="23"/>
      <c r="HRE207" s="23"/>
      <c r="HRF207" s="23"/>
      <c r="HRG207" s="23"/>
      <c r="HRH207" s="23"/>
      <c r="HRI207" s="23"/>
      <c r="HRJ207" s="23"/>
      <c r="HRK207" s="23"/>
      <c r="HRL207" s="23"/>
      <c r="HRM207" s="23"/>
      <c r="HRN207" s="23"/>
      <c r="HRO207" s="23"/>
      <c r="HRP207" s="23"/>
      <c r="HRQ207" s="23"/>
      <c r="HRR207" s="23"/>
      <c r="HRS207" s="23"/>
      <c r="HRT207" s="23"/>
      <c r="HRU207" s="23"/>
      <c r="HRV207" s="23"/>
      <c r="HRW207" s="23"/>
      <c r="HRX207" s="23"/>
      <c r="HRY207" s="23"/>
      <c r="HRZ207" s="23"/>
      <c r="HSA207" s="23"/>
      <c r="HSB207" s="23"/>
      <c r="HSC207" s="23"/>
      <c r="HSD207" s="23"/>
      <c r="HSE207" s="23"/>
      <c r="HSF207" s="23"/>
      <c r="HSG207" s="23"/>
      <c r="HSH207" s="23"/>
      <c r="HSI207" s="23"/>
      <c r="HSJ207" s="23"/>
      <c r="HSK207" s="23"/>
      <c r="HSL207" s="23"/>
      <c r="HSM207" s="23"/>
      <c r="HSN207" s="23"/>
      <c r="HSO207" s="23"/>
      <c r="HSP207" s="23"/>
      <c r="HSQ207" s="23"/>
      <c r="HSR207" s="23"/>
      <c r="HSS207" s="23"/>
      <c r="HST207" s="23"/>
      <c r="HSU207" s="23"/>
      <c r="HSV207" s="23"/>
      <c r="HSW207" s="23"/>
      <c r="HSX207" s="23"/>
      <c r="HSY207" s="23"/>
      <c r="HSZ207" s="23"/>
      <c r="HTA207" s="23"/>
      <c r="HTB207" s="23"/>
      <c r="HTC207" s="23"/>
      <c r="HTD207" s="23"/>
      <c r="HTE207" s="23"/>
      <c r="HTF207" s="23"/>
      <c r="HTG207" s="23"/>
      <c r="HTH207" s="23"/>
      <c r="HTI207" s="23"/>
      <c r="HTJ207" s="23"/>
      <c r="HTK207" s="23"/>
      <c r="HTL207" s="23"/>
      <c r="HTM207" s="23"/>
      <c r="HTN207" s="23"/>
      <c r="HTO207" s="23"/>
      <c r="HTP207" s="23"/>
      <c r="HTQ207" s="23"/>
      <c r="HTR207" s="23"/>
      <c r="HTS207" s="23"/>
      <c r="HTT207" s="23"/>
      <c r="HTU207" s="23"/>
      <c r="HTV207" s="23"/>
      <c r="HTW207" s="23"/>
      <c r="HTX207" s="23"/>
      <c r="HTY207" s="23"/>
      <c r="HTZ207" s="23"/>
      <c r="HUA207" s="23"/>
      <c r="HUB207" s="23"/>
      <c r="HUC207" s="23"/>
      <c r="HUD207" s="23"/>
      <c r="HUE207" s="23"/>
      <c r="HUF207" s="23"/>
      <c r="HUG207" s="23"/>
      <c r="HUH207" s="23"/>
      <c r="HUI207" s="23"/>
      <c r="HUJ207" s="23"/>
      <c r="HUK207" s="23"/>
      <c r="HUL207" s="23"/>
      <c r="HUM207" s="23"/>
      <c r="HUN207" s="23"/>
      <c r="HUO207" s="23"/>
      <c r="HUP207" s="23"/>
      <c r="HUQ207" s="23"/>
      <c r="HUR207" s="23"/>
      <c r="HUS207" s="23"/>
      <c r="HUT207" s="23"/>
      <c r="HUU207" s="23"/>
      <c r="HUV207" s="23"/>
      <c r="HUW207" s="23"/>
      <c r="HUX207" s="23"/>
      <c r="HUY207" s="23"/>
      <c r="HUZ207" s="23"/>
      <c r="HVA207" s="23"/>
      <c r="HVB207" s="23"/>
      <c r="HVC207" s="23"/>
      <c r="HVD207" s="23"/>
      <c r="HVE207" s="23"/>
      <c r="HVF207" s="23"/>
      <c r="HVG207" s="23"/>
      <c r="HVH207" s="23"/>
      <c r="HVI207" s="23"/>
      <c r="HVJ207" s="23"/>
      <c r="HVK207" s="23"/>
      <c r="HVL207" s="23"/>
      <c r="HVM207" s="23"/>
      <c r="HVN207" s="23"/>
      <c r="HVO207" s="23"/>
      <c r="HVP207" s="23"/>
      <c r="HVQ207" s="23"/>
      <c r="HVR207" s="23"/>
      <c r="HVS207" s="23"/>
      <c r="HVT207" s="23"/>
      <c r="HVU207" s="23"/>
      <c r="HVV207" s="23"/>
      <c r="HVW207" s="23"/>
      <c r="HVX207" s="23"/>
      <c r="HVY207" s="23"/>
      <c r="HVZ207" s="23"/>
      <c r="HWA207" s="23"/>
      <c r="HWB207" s="23"/>
      <c r="HWC207" s="23"/>
      <c r="HWD207" s="23"/>
      <c r="HWE207" s="23"/>
      <c r="HWF207" s="23"/>
      <c r="HWG207" s="23"/>
      <c r="HWH207" s="23"/>
      <c r="HWI207" s="23"/>
      <c r="HWJ207" s="23"/>
      <c r="HWK207" s="23"/>
      <c r="HWL207" s="23"/>
      <c r="HWM207" s="23"/>
      <c r="HWN207" s="23"/>
      <c r="HWO207" s="23"/>
      <c r="HWP207" s="23"/>
      <c r="HWQ207" s="23"/>
      <c r="HWR207" s="23"/>
      <c r="HWS207" s="23"/>
      <c r="HWT207" s="23"/>
      <c r="HWU207" s="23"/>
      <c r="HWV207" s="23"/>
      <c r="HWW207" s="23"/>
      <c r="HWX207" s="23"/>
      <c r="HWY207" s="23"/>
      <c r="HWZ207" s="23"/>
      <c r="HXA207" s="23"/>
      <c r="HXB207" s="23"/>
      <c r="HXC207" s="23"/>
      <c r="HXD207" s="23"/>
      <c r="HXE207" s="23"/>
      <c r="HXF207" s="23"/>
      <c r="HXG207" s="23"/>
      <c r="HXH207" s="23"/>
      <c r="HXI207" s="23"/>
      <c r="HXJ207" s="23"/>
      <c r="HXK207" s="23"/>
      <c r="HXL207" s="23"/>
      <c r="HXM207" s="23"/>
      <c r="HXN207" s="23"/>
      <c r="HXO207" s="23"/>
      <c r="HXP207" s="23"/>
      <c r="HXQ207" s="23"/>
      <c r="HXR207" s="23"/>
      <c r="HXS207" s="23"/>
      <c r="HXT207" s="23"/>
      <c r="HXU207" s="23"/>
      <c r="HXV207" s="23"/>
      <c r="HXW207" s="23"/>
      <c r="HXX207" s="23"/>
      <c r="HXY207" s="23"/>
      <c r="HXZ207" s="23"/>
      <c r="HYA207" s="23"/>
      <c r="HYB207" s="23"/>
      <c r="HYC207" s="23"/>
      <c r="HYD207" s="23"/>
      <c r="HYE207" s="23"/>
      <c r="HYF207" s="23"/>
      <c r="HYG207" s="23"/>
      <c r="HYH207" s="23"/>
      <c r="HYI207" s="23"/>
      <c r="HYJ207" s="23"/>
      <c r="HYK207" s="23"/>
      <c r="HYL207" s="23"/>
      <c r="HYM207" s="23"/>
      <c r="HYN207" s="23"/>
      <c r="HYO207" s="23"/>
      <c r="HYP207" s="23"/>
      <c r="HYQ207" s="23"/>
      <c r="HYR207" s="23"/>
      <c r="HYS207" s="23"/>
      <c r="HYT207" s="23"/>
      <c r="HYU207" s="23"/>
      <c r="HYV207" s="23"/>
      <c r="HYW207" s="23"/>
      <c r="HYX207" s="23"/>
      <c r="HYY207" s="23"/>
      <c r="HYZ207" s="23"/>
      <c r="HZA207" s="23"/>
      <c r="HZB207" s="23"/>
      <c r="HZC207" s="23"/>
      <c r="HZD207" s="23"/>
      <c r="HZE207" s="23"/>
      <c r="HZF207" s="23"/>
      <c r="HZG207" s="23"/>
      <c r="HZH207" s="23"/>
      <c r="HZI207" s="23"/>
      <c r="HZJ207" s="23"/>
      <c r="HZK207" s="23"/>
      <c r="HZL207" s="23"/>
      <c r="HZM207" s="23"/>
      <c r="HZN207" s="23"/>
      <c r="HZO207" s="23"/>
      <c r="HZP207" s="23"/>
      <c r="HZQ207" s="23"/>
      <c r="HZR207" s="23"/>
      <c r="HZS207" s="23"/>
      <c r="HZT207" s="23"/>
      <c r="HZU207" s="23"/>
      <c r="HZV207" s="23"/>
      <c r="HZW207" s="23"/>
      <c r="HZX207" s="23"/>
      <c r="HZY207" s="23"/>
      <c r="HZZ207" s="23"/>
      <c r="IAA207" s="23"/>
      <c r="IAB207" s="23"/>
      <c r="IAC207" s="23"/>
      <c r="IAD207" s="23"/>
      <c r="IAE207" s="23"/>
      <c r="IAF207" s="23"/>
      <c r="IAG207" s="23"/>
      <c r="IAH207" s="23"/>
      <c r="IAI207" s="23"/>
      <c r="IAJ207" s="23"/>
      <c r="IAK207" s="23"/>
      <c r="IAL207" s="23"/>
      <c r="IAM207" s="23"/>
      <c r="IAN207" s="23"/>
      <c r="IAO207" s="23"/>
      <c r="IAP207" s="23"/>
      <c r="IAQ207" s="23"/>
      <c r="IAR207" s="23"/>
      <c r="IAS207" s="23"/>
      <c r="IAT207" s="23"/>
      <c r="IAU207" s="23"/>
      <c r="IAV207" s="23"/>
      <c r="IAW207" s="23"/>
      <c r="IAX207" s="23"/>
      <c r="IAY207" s="23"/>
      <c r="IAZ207" s="23"/>
      <c r="IBA207" s="23"/>
      <c r="IBB207" s="23"/>
      <c r="IBC207" s="23"/>
      <c r="IBD207" s="23"/>
      <c r="IBE207" s="23"/>
      <c r="IBF207" s="23"/>
      <c r="IBG207" s="23"/>
      <c r="IBH207" s="23"/>
      <c r="IBI207" s="23"/>
      <c r="IBJ207" s="23"/>
      <c r="IBK207" s="23"/>
      <c r="IBL207" s="23"/>
      <c r="IBM207" s="23"/>
      <c r="IBN207" s="23"/>
      <c r="IBO207" s="23"/>
      <c r="IBP207" s="23"/>
      <c r="IBQ207" s="23"/>
      <c r="IBR207" s="23"/>
      <c r="IBS207" s="23"/>
      <c r="IBT207" s="23"/>
      <c r="IBU207" s="23"/>
      <c r="IBV207" s="23"/>
      <c r="IBW207" s="23"/>
      <c r="IBX207" s="23"/>
      <c r="IBY207" s="23"/>
      <c r="IBZ207" s="23"/>
      <c r="ICA207" s="23"/>
      <c r="ICB207" s="23"/>
      <c r="ICC207" s="23"/>
      <c r="ICD207" s="23"/>
      <c r="ICE207" s="23"/>
      <c r="ICF207" s="23"/>
      <c r="ICG207" s="23"/>
      <c r="ICH207" s="23"/>
      <c r="ICI207" s="23"/>
      <c r="ICJ207" s="23"/>
      <c r="ICK207" s="23"/>
      <c r="ICL207" s="23"/>
      <c r="ICM207" s="23"/>
      <c r="ICN207" s="23"/>
      <c r="ICO207" s="23"/>
      <c r="ICP207" s="23"/>
      <c r="ICQ207" s="23"/>
      <c r="ICR207" s="23"/>
      <c r="ICS207" s="23"/>
      <c r="ICT207" s="23"/>
      <c r="ICU207" s="23"/>
      <c r="ICV207" s="23"/>
      <c r="ICW207" s="23"/>
      <c r="ICX207" s="23"/>
      <c r="ICY207" s="23"/>
      <c r="ICZ207" s="23"/>
      <c r="IDA207" s="23"/>
      <c r="IDB207" s="23"/>
      <c r="IDC207" s="23"/>
      <c r="IDD207" s="23"/>
      <c r="IDE207" s="23"/>
      <c r="IDF207" s="23"/>
      <c r="IDG207" s="23"/>
      <c r="IDH207" s="23"/>
      <c r="IDI207" s="23"/>
      <c r="IDJ207" s="23"/>
      <c r="IDK207" s="23"/>
      <c r="IDL207" s="23"/>
      <c r="IDM207" s="23"/>
      <c r="IDN207" s="23"/>
      <c r="IDO207" s="23"/>
      <c r="IDP207" s="23"/>
      <c r="IDQ207" s="23"/>
      <c r="IDR207" s="23"/>
      <c r="IDS207" s="23"/>
      <c r="IDT207" s="23"/>
      <c r="IDU207" s="23"/>
      <c r="IDV207" s="23"/>
      <c r="IDW207" s="23"/>
      <c r="IDX207" s="23"/>
      <c r="IDY207" s="23"/>
      <c r="IDZ207" s="23"/>
      <c r="IEA207" s="23"/>
      <c r="IEB207" s="23"/>
      <c r="IEC207" s="23"/>
      <c r="IED207" s="23"/>
      <c r="IEE207" s="23"/>
      <c r="IEF207" s="23"/>
      <c r="IEG207" s="23"/>
      <c r="IEH207" s="23"/>
      <c r="IEI207" s="23"/>
      <c r="IEJ207" s="23"/>
      <c r="IEK207" s="23"/>
      <c r="IEL207" s="23"/>
      <c r="IEM207" s="23"/>
      <c r="IEN207" s="23"/>
      <c r="IEO207" s="23"/>
      <c r="IEP207" s="23"/>
      <c r="IEQ207" s="23"/>
      <c r="IER207" s="23"/>
      <c r="IES207" s="23"/>
      <c r="IET207" s="23"/>
      <c r="IEU207" s="23"/>
      <c r="IEV207" s="23"/>
      <c r="IEW207" s="23"/>
      <c r="IEX207" s="23"/>
      <c r="IEY207" s="23"/>
      <c r="IEZ207" s="23"/>
      <c r="IFA207" s="23"/>
      <c r="IFB207" s="23"/>
      <c r="IFC207" s="23"/>
      <c r="IFD207" s="23"/>
      <c r="IFE207" s="23"/>
      <c r="IFF207" s="23"/>
      <c r="IFG207" s="23"/>
      <c r="IFH207" s="23"/>
      <c r="IFI207" s="23"/>
      <c r="IFJ207" s="23"/>
      <c r="IFK207" s="23"/>
      <c r="IFL207" s="23"/>
      <c r="IFM207" s="23"/>
      <c r="IFN207" s="23"/>
      <c r="IFO207" s="23"/>
      <c r="IFP207" s="23"/>
      <c r="IFQ207" s="23"/>
      <c r="IFR207" s="23"/>
      <c r="IFS207" s="23"/>
      <c r="IFT207" s="23"/>
      <c r="IFU207" s="23"/>
      <c r="IFV207" s="23"/>
      <c r="IFW207" s="23"/>
      <c r="IFX207" s="23"/>
      <c r="IFY207" s="23"/>
      <c r="IFZ207" s="23"/>
      <c r="IGA207" s="23"/>
      <c r="IGB207" s="23"/>
      <c r="IGC207" s="23"/>
      <c r="IGD207" s="23"/>
      <c r="IGE207" s="23"/>
      <c r="IGF207" s="23"/>
      <c r="IGG207" s="23"/>
      <c r="IGH207" s="23"/>
      <c r="IGI207" s="23"/>
      <c r="IGJ207" s="23"/>
      <c r="IGK207" s="23"/>
      <c r="IGL207" s="23"/>
      <c r="IGM207" s="23"/>
      <c r="IGN207" s="23"/>
      <c r="IGO207" s="23"/>
      <c r="IGP207" s="23"/>
      <c r="IGQ207" s="23"/>
      <c r="IGR207" s="23"/>
      <c r="IGS207" s="23"/>
      <c r="IGT207" s="23"/>
      <c r="IGU207" s="23"/>
      <c r="IGV207" s="23"/>
      <c r="IGW207" s="23"/>
      <c r="IGX207" s="23"/>
      <c r="IGY207" s="23"/>
      <c r="IGZ207" s="23"/>
      <c r="IHA207" s="23"/>
      <c r="IHB207" s="23"/>
      <c r="IHC207" s="23"/>
      <c r="IHD207" s="23"/>
      <c r="IHE207" s="23"/>
      <c r="IHF207" s="23"/>
      <c r="IHG207" s="23"/>
      <c r="IHH207" s="23"/>
      <c r="IHI207" s="23"/>
      <c r="IHJ207" s="23"/>
      <c r="IHK207" s="23"/>
      <c r="IHL207" s="23"/>
      <c r="IHM207" s="23"/>
      <c r="IHN207" s="23"/>
      <c r="IHO207" s="23"/>
      <c r="IHP207" s="23"/>
      <c r="IHQ207" s="23"/>
      <c r="IHR207" s="23"/>
      <c r="IHS207" s="23"/>
      <c r="IHT207" s="23"/>
      <c r="IHU207" s="23"/>
      <c r="IHV207" s="23"/>
      <c r="IHW207" s="23"/>
      <c r="IHX207" s="23"/>
      <c r="IHY207" s="23"/>
      <c r="IHZ207" s="23"/>
      <c r="IIA207" s="23"/>
      <c r="IIB207" s="23"/>
      <c r="IIC207" s="23"/>
      <c r="IID207" s="23"/>
      <c r="IIE207" s="23"/>
      <c r="IIF207" s="23"/>
      <c r="IIG207" s="23"/>
      <c r="IIH207" s="23"/>
      <c r="III207" s="23"/>
      <c r="IIJ207" s="23"/>
      <c r="IIK207" s="23"/>
      <c r="IIL207" s="23"/>
      <c r="IIM207" s="23"/>
      <c r="IIN207" s="23"/>
      <c r="IIO207" s="23"/>
      <c r="IIP207" s="23"/>
      <c r="IIQ207" s="23"/>
      <c r="IIR207" s="23"/>
      <c r="IIS207" s="23"/>
      <c r="IIT207" s="23"/>
      <c r="IIU207" s="23"/>
      <c r="IIV207" s="23"/>
      <c r="IIW207" s="23"/>
      <c r="IIX207" s="23"/>
      <c r="IIY207" s="23"/>
      <c r="IIZ207" s="23"/>
      <c r="IJA207" s="23"/>
      <c r="IJB207" s="23"/>
      <c r="IJC207" s="23"/>
      <c r="IJD207" s="23"/>
      <c r="IJE207" s="23"/>
      <c r="IJF207" s="23"/>
      <c r="IJG207" s="23"/>
      <c r="IJH207" s="23"/>
      <c r="IJI207" s="23"/>
      <c r="IJJ207" s="23"/>
      <c r="IJK207" s="23"/>
      <c r="IJL207" s="23"/>
      <c r="IJM207" s="23"/>
      <c r="IJN207" s="23"/>
      <c r="IJO207" s="23"/>
      <c r="IJP207" s="23"/>
      <c r="IJQ207" s="23"/>
      <c r="IJR207" s="23"/>
      <c r="IJS207" s="23"/>
      <c r="IJT207" s="23"/>
      <c r="IJU207" s="23"/>
      <c r="IJV207" s="23"/>
      <c r="IJW207" s="23"/>
      <c r="IJX207" s="23"/>
      <c r="IJY207" s="23"/>
      <c r="IJZ207" s="23"/>
      <c r="IKA207" s="23"/>
      <c r="IKB207" s="23"/>
      <c r="IKC207" s="23"/>
      <c r="IKD207" s="23"/>
      <c r="IKE207" s="23"/>
      <c r="IKF207" s="23"/>
      <c r="IKG207" s="23"/>
      <c r="IKH207" s="23"/>
      <c r="IKI207" s="23"/>
      <c r="IKJ207" s="23"/>
      <c r="IKK207" s="23"/>
      <c r="IKL207" s="23"/>
      <c r="IKM207" s="23"/>
      <c r="IKN207" s="23"/>
      <c r="IKO207" s="23"/>
      <c r="IKP207" s="23"/>
      <c r="IKQ207" s="23"/>
      <c r="IKR207" s="23"/>
      <c r="IKS207" s="23"/>
      <c r="IKT207" s="23"/>
      <c r="IKU207" s="23"/>
      <c r="IKV207" s="23"/>
      <c r="IKW207" s="23"/>
      <c r="IKX207" s="23"/>
      <c r="IKY207" s="23"/>
      <c r="IKZ207" s="23"/>
      <c r="ILA207" s="23"/>
      <c r="ILB207" s="23"/>
      <c r="ILC207" s="23"/>
      <c r="ILD207" s="23"/>
      <c r="ILE207" s="23"/>
      <c r="ILF207" s="23"/>
      <c r="ILG207" s="23"/>
      <c r="ILH207" s="23"/>
      <c r="ILI207" s="23"/>
      <c r="ILJ207" s="23"/>
      <c r="ILK207" s="23"/>
      <c r="ILL207" s="23"/>
      <c r="ILM207" s="23"/>
      <c r="ILN207" s="23"/>
      <c r="ILO207" s="23"/>
      <c r="ILP207" s="23"/>
      <c r="ILQ207" s="23"/>
      <c r="ILR207" s="23"/>
      <c r="ILS207" s="23"/>
      <c r="ILT207" s="23"/>
      <c r="ILU207" s="23"/>
      <c r="ILV207" s="23"/>
      <c r="ILW207" s="23"/>
      <c r="ILX207" s="23"/>
      <c r="ILY207" s="23"/>
      <c r="ILZ207" s="23"/>
      <c r="IMA207" s="23"/>
      <c r="IMB207" s="23"/>
      <c r="IMC207" s="23"/>
      <c r="IMD207" s="23"/>
      <c r="IME207" s="23"/>
      <c r="IMF207" s="23"/>
      <c r="IMG207" s="23"/>
      <c r="IMH207" s="23"/>
      <c r="IMI207" s="23"/>
      <c r="IMJ207" s="23"/>
      <c r="IMK207" s="23"/>
      <c r="IML207" s="23"/>
      <c r="IMM207" s="23"/>
      <c r="IMN207" s="23"/>
      <c r="IMO207" s="23"/>
      <c r="IMP207" s="23"/>
      <c r="IMQ207" s="23"/>
      <c r="IMR207" s="23"/>
      <c r="IMS207" s="23"/>
      <c r="IMT207" s="23"/>
      <c r="IMU207" s="23"/>
      <c r="IMV207" s="23"/>
      <c r="IMW207" s="23"/>
      <c r="IMX207" s="23"/>
      <c r="IMY207" s="23"/>
      <c r="IMZ207" s="23"/>
      <c r="INA207" s="23"/>
      <c r="INB207" s="23"/>
      <c r="INC207" s="23"/>
      <c r="IND207" s="23"/>
      <c r="INE207" s="23"/>
      <c r="INF207" s="23"/>
      <c r="ING207" s="23"/>
      <c r="INH207" s="23"/>
      <c r="INI207" s="23"/>
      <c r="INJ207" s="23"/>
      <c r="INK207" s="23"/>
      <c r="INL207" s="23"/>
      <c r="INM207" s="23"/>
      <c r="INN207" s="23"/>
      <c r="INO207" s="23"/>
      <c r="INP207" s="23"/>
      <c r="INQ207" s="23"/>
      <c r="INR207" s="23"/>
      <c r="INS207" s="23"/>
      <c r="INT207" s="23"/>
      <c r="INU207" s="23"/>
      <c r="INV207" s="23"/>
      <c r="INW207" s="23"/>
      <c r="INX207" s="23"/>
      <c r="INY207" s="23"/>
      <c r="INZ207" s="23"/>
      <c r="IOA207" s="23"/>
      <c r="IOB207" s="23"/>
      <c r="IOC207" s="23"/>
      <c r="IOD207" s="23"/>
      <c r="IOE207" s="23"/>
      <c r="IOF207" s="23"/>
      <c r="IOG207" s="23"/>
      <c r="IOH207" s="23"/>
      <c r="IOI207" s="23"/>
      <c r="IOJ207" s="23"/>
      <c r="IOK207" s="23"/>
      <c r="IOL207" s="23"/>
      <c r="IOM207" s="23"/>
      <c r="ION207" s="23"/>
      <c r="IOO207" s="23"/>
      <c r="IOP207" s="23"/>
      <c r="IOQ207" s="23"/>
      <c r="IOR207" s="23"/>
      <c r="IOS207" s="23"/>
      <c r="IOT207" s="23"/>
      <c r="IOU207" s="23"/>
      <c r="IOV207" s="23"/>
      <c r="IOW207" s="23"/>
      <c r="IOX207" s="23"/>
      <c r="IOY207" s="23"/>
      <c r="IOZ207" s="23"/>
      <c r="IPA207" s="23"/>
      <c r="IPB207" s="23"/>
      <c r="IPC207" s="23"/>
      <c r="IPD207" s="23"/>
      <c r="IPE207" s="23"/>
      <c r="IPF207" s="23"/>
      <c r="IPG207" s="23"/>
      <c r="IPH207" s="23"/>
      <c r="IPI207" s="23"/>
      <c r="IPJ207" s="23"/>
      <c r="IPK207" s="23"/>
      <c r="IPL207" s="23"/>
      <c r="IPM207" s="23"/>
      <c r="IPN207" s="23"/>
      <c r="IPO207" s="23"/>
      <c r="IPP207" s="23"/>
      <c r="IPQ207" s="23"/>
      <c r="IPR207" s="23"/>
      <c r="IPS207" s="23"/>
      <c r="IPT207" s="23"/>
      <c r="IPU207" s="23"/>
      <c r="IPV207" s="23"/>
      <c r="IPW207" s="23"/>
      <c r="IPX207" s="23"/>
      <c r="IPY207" s="23"/>
      <c r="IPZ207" s="23"/>
      <c r="IQA207" s="23"/>
      <c r="IQB207" s="23"/>
      <c r="IQC207" s="23"/>
      <c r="IQD207" s="23"/>
      <c r="IQE207" s="23"/>
      <c r="IQF207" s="23"/>
      <c r="IQG207" s="23"/>
      <c r="IQH207" s="23"/>
      <c r="IQI207" s="23"/>
      <c r="IQJ207" s="23"/>
      <c r="IQK207" s="23"/>
      <c r="IQL207" s="23"/>
      <c r="IQM207" s="23"/>
      <c r="IQN207" s="23"/>
      <c r="IQO207" s="23"/>
      <c r="IQP207" s="23"/>
      <c r="IQQ207" s="23"/>
      <c r="IQR207" s="23"/>
      <c r="IQS207" s="23"/>
      <c r="IQT207" s="23"/>
      <c r="IQU207" s="23"/>
      <c r="IQV207" s="23"/>
      <c r="IQW207" s="23"/>
      <c r="IQX207" s="23"/>
      <c r="IQY207" s="23"/>
      <c r="IQZ207" s="23"/>
      <c r="IRA207" s="23"/>
      <c r="IRB207" s="23"/>
      <c r="IRC207" s="23"/>
      <c r="IRD207" s="23"/>
      <c r="IRE207" s="23"/>
      <c r="IRF207" s="23"/>
      <c r="IRG207" s="23"/>
      <c r="IRH207" s="23"/>
      <c r="IRI207" s="23"/>
      <c r="IRJ207" s="23"/>
      <c r="IRK207" s="23"/>
      <c r="IRL207" s="23"/>
      <c r="IRM207" s="23"/>
      <c r="IRN207" s="23"/>
      <c r="IRO207" s="23"/>
      <c r="IRP207" s="23"/>
      <c r="IRQ207" s="23"/>
      <c r="IRR207" s="23"/>
      <c r="IRS207" s="23"/>
      <c r="IRT207" s="23"/>
      <c r="IRU207" s="23"/>
      <c r="IRV207" s="23"/>
      <c r="IRW207" s="23"/>
      <c r="IRX207" s="23"/>
      <c r="IRY207" s="23"/>
      <c r="IRZ207" s="23"/>
      <c r="ISA207" s="23"/>
      <c r="ISB207" s="23"/>
      <c r="ISC207" s="23"/>
      <c r="ISD207" s="23"/>
      <c r="ISE207" s="23"/>
      <c r="ISF207" s="23"/>
      <c r="ISG207" s="23"/>
      <c r="ISH207" s="23"/>
      <c r="ISI207" s="23"/>
      <c r="ISJ207" s="23"/>
      <c r="ISK207" s="23"/>
      <c r="ISL207" s="23"/>
      <c r="ISM207" s="23"/>
      <c r="ISN207" s="23"/>
      <c r="ISO207" s="23"/>
      <c r="ISP207" s="23"/>
      <c r="ISQ207" s="23"/>
      <c r="ISR207" s="23"/>
      <c r="ISS207" s="23"/>
      <c r="IST207" s="23"/>
      <c r="ISU207" s="23"/>
      <c r="ISV207" s="23"/>
      <c r="ISW207" s="23"/>
      <c r="ISX207" s="23"/>
      <c r="ISY207" s="23"/>
      <c r="ISZ207" s="23"/>
      <c r="ITA207" s="23"/>
      <c r="ITB207" s="23"/>
      <c r="ITC207" s="23"/>
      <c r="ITD207" s="23"/>
      <c r="ITE207" s="23"/>
      <c r="ITF207" s="23"/>
      <c r="ITG207" s="23"/>
      <c r="ITH207" s="23"/>
      <c r="ITI207" s="23"/>
      <c r="ITJ207" s="23"/>
      <c r="ITK207" s="23"/>
      <c r="ITL207" s="23"/>
      <c r="ITM207" s="23"/>
      <c r="ITN207" s="23"/>
      <c r="ITO207" s="23"/>
      <c r="ITP207" s="23"/>
      <c r="ITQ207" s="23"/>
      <c r="ITR207" s="23"/>
      <c r="ITS207" s="23"/>
      <c r="ITT207" s="23"/>
      <c r="ITU207" s="23"/>
      <c r="ITV207" s="23"/>
      <c r="ITW207" s="23"/>
      <c r="ITX207" s="23"/>
      <c r="ITY207" s="23"/>
      <c r="ITZ207" s="23"/>
      <c r="IUA207" s="23"/>
      <c r="IUB207" s="23"/>
      <c r="IUC207" s="23"/>
      <c r="IUD207" s="23"/>
      <c r="IUE207" s="23"/>
      <c r="IUF207" s="23"/>
      <c r="IUG207" s="23"/>
      <c r="IUH207" s="23"/>
      <c r="IUI207" s="23"/>
      <c r="IUJ207" s="23"/>
      <c r="IUK207" s="23"/>
      <c r="IUL207" s="23"/>
      <c r="IUM207" s="23"/>
      <c r="IUN207" s="23"/>
      <c r="IUO207" s="23"/>
      <c r="IUP207" s="23"/>
      <c r="IUQ207" s="23"/>
      <c r="IUR207" s="23"/>
      <c r="IUS207" s="23"/>
      <c r="IUT207" s="23"/>
      <c r="IUU207" s="23"/>
      <c r="IUV207" s="23"/>
      <c r="IUW207" s="23"/>
      <c r="IUX207" s="23"/>
      <c r="IUY207" s="23"/>
      <c r="IUZ207" s="23"/>
      <c r="IVA207" s="23"/>
      <c r="IVB207" s="23"/>
      <c r="IVC207" s="23"/>
      <c r="IVD207" s="23"/>
      <c r="IVE207" s="23"/>
      <c r="IVF207" s="23"/>
      <c r="IVG207" s="23"/>
      <c r="IVH207" s="23"/>
      <c r="IVI207" s="23"/>
      <c r="IVJ207" s="23"/>
      <c r="IVK207" s="23"/>
      <c r="IVL207" s="23"/>
      <c r="IVM207" s="23"/>
      <c r="IVN207" s="23"/>
      <c r="IVO207" s="23"/>
      <c r="IVP207" s="23"/>
      <c r="IVQ207" s="23"/>
      <c r="IVR207" s="23"/>
      <c r="IVS207" s="23"/>
      <c r="IVT207" s="23"/>
      <c r="IVU207" s="23"/>
      <c r="IVV207" s="23"/>
      <c r="IVW207" s="23"/>
      <c r="IVX207" s="23"/>
      <c r="IVY207" s="23"/>
      <c r="IVZ207" s="23"/>
      <c r="IWA207" s="23"/>
      <c r="IWB207" s="23"/>
      <c r="IWC207" s="23"/>
      <c r="IWD207" s="23"/>
      <c r="IWE207" s="23"/>
      <c r="IWF207" s="23"/>
      <c r="IWG207" s="23"/>
      <c r="IWH207" s="23"/>
      <c r="IWI207" s="23"/>
      <c r="IWJ207" s="23"/>
      <c r="IWK207" s="23"/>
      <c r="IWL207" s="23"/>
      <c r="IWM207" s="23"/>
      <c r="IWN207" s="23"/>
      <c r="IWO207" s="23"/>
      <c r="IWP207" s="23"/>
      <c r="IWQ207" s="23"/>
      <c r="IWR207" s="23"/>
      <c r="IWS207" s="23"/>
      <c r="IWT207" s="23"/>
      <c r="IWU207" s="23"/>
      <c r="IWV207" s="23"/>
      <c r="IWW207" s="23"/>
      <c r="IWX207" s="23"/>
      <c r="IWY207" s="23"/>
      <c r="IWZ207" s="23"/>
      <c r="IXA207" s="23"/>
      <c r="IXB207" s="23"/>
      <c r="IXC207" s="23"/>
      <c r="IXD207" s="23"/>
      <c r="IXE207" s="23"/>
      <c r="IXF207" s="23"/>
      <c r="IXG207" s="23"/>
      <c r="IXH207" s="23"/>
      <c r="IXI207" s="23"/>
      <c r="IXJ207" s="23"/>
      <c r="IXK207" s="23"/>
      <c r="IXL207" s="23"/>
      <c r="IXM207" s="23"/>
      <c r="IXN207" s="23"/>
      <c r="IXO207" s="23"/>
      <c r="IXP207" s="23"/>
      <c r="IXQ207" s="23"/>
      <c r="IXR207" s="23"/>
      <c r="IXS207" s="23"/>
      <c r="IXT207" s="23"/>
      <c r="IXU207" s="23"/>
      <c r="IXV207" s="23"/>
      <c r="IXW207" s="23"/>
      <c r="IXX207" s="23"/>
      <c r="IXY207" s="23"/>
      <c r="IXZ207" s="23"/>
      <c r="IYA207" s="23"/>
      <c r="IYB207" s="23"/>
      <c r="IYC207" s="23"/>
      <c r="IYD207" s="23"/>
      <c r="IYE207" s="23"/>
      <c r="IYF207" s="23"/>
      <c r="IYG207" s="23"/>
      <c r="IYH207" s="23"/>
      <c r="IYI207" s="23"/>
      <c r="IYJ207" s="23"/>
      <c r="IYK207" s="23"/>
      <c r="IYL207" s="23"/>
      <c r="IYM207" s="23"/>
      <c r="IYN207" s="23"/>
      <c r="IYO207" s="23"/>
      <c r="IYP207" s="23"/>
      <c r="IYQ207" s="23"/>
      <c r="IYR207" s="23"/>
      <c r="IYS207" s="23"/>
      <c r="IYT207" s="23"/>
      <c r="IYU207" s="23"/>
      <c r="IYV207" s="23"/>
      <c r="IYW207" s="23"/>
      <c r="IYX207" s="23"/>
      <c r="IYY207" s="23"/>
      <c r="IYZ207" s="23"/>
      <c r="IZA207" s="23"/>
      <c r="IZB207" s="23"/>
      <c r="IZC207" s="23"/>
      <c r="IZD207" s="23"/>
      <c r="IZE207" s="23"/>
      <c r="IZF207" s="23"/>
      <c r="IZG207" s="23"/>
      <c r="IZH207" s="23"/>
      <c r="IZI207" s="23"/>
      <c r="IZJ207" s="23"/>
      <c r="IZK207" s="23"/>
      <c r="IZL207" s="23"/>
      <c r="IZM207" s="23"/>
      <c r="IZN207" s="23"/>
      <c r="IZO207" s="23"/>
      <c r="IZP207" s="23"/>
      <c r="IZQ207" s="23"/>
      <c r="IZR207" s="23"/>
      <c r="IZS207" s="23"/>
      <c r="IZT207" s="23"/>
      <c r="IZU207" s="23"/>
      <c r="IZV207" s="23"/>
      <c r="IZW207" s="23"/>
      <c r="IZX207" s="23"/>
      <c r="IZY207" s="23"/>
      <c r="IZZ207" s="23"/>
      <c r="JAA207" s="23"/>
      <c r="JAB207" s="23"/>
      <c r="JAC207" s="23"/>
      <c r="JAD207" s="23"/>
      <c r="JAE207" s="23"/>
      <c r="JAF207" s="23"/>
      <c r="JAG207" s="23"/>
      <c r="JAH207" s="23"/>
      <c r="JAI207" s="23"/>
      <c r="JAJ207" s="23"/>
      <c r="JAK207" s="23"/>
      <c r="JAL207" s="23"/>
      <c r="JAM207" s="23"/>
      <c r="JAN207" s="23"/>
      <c r="JAO207" s="23"/>
      <c r="JAP207" s="23"/>
      <c r="JAQ207" s="23"/>
      <c r="JAR207" s="23"/>
      <c r="JAS207" s="23"/>
      <c r="JAT207" s="23"/>
      <c r="JAU207" s="23"/>
      <c r="JAV207" s="23"/>
      <c r="JAW207" s="23"/>
      <c r="JAX207" s="23"/>
      <c r="JAY207" s="23"/>
      <c r="JAZ207" s="23"/>
      <c r="JBA207" s="23"/>
      <c r="JBB207" s="23"/>
      <c r="JBC207" s="23"/>
      <c r="JBD207" s="23"/>
      <c r="JBE207" s="23"/>
      <c r="JBF207" s="23"/>
      <c r="JBG207" s="23"/>
      <c r="JBH207" s="23"/>
      <c r="JBI207" s="23"/>
      <c r="JBJ207" s="23"/>
      <c r="JBK207" s="23"/>
      <c r="JBL207" s="23"/>
      <c r="JBM207" s="23"/>
      <c r="JBN207" s="23"/>
      <c r="JBO207" s="23"/>
      <c r="JBP207" s="23"/>
      <c r="JBQ207" s="23"/>
      <c r="JBR207" s="23"/>
      <c r="JBS207" s="23"/>
      <c r="JBT207" s="23"/>
      <c r="JBU207" s="23"/>
      <c r="JBV207" s="23"/>
      <c r="JBW207" s="23"/>
      <c r="JBX207" s="23"/>
      <c r="JBY207" s="23"/>
      <c r="JBZ207" s="23"/>
      <c r="JCA207" s="23"/>
      <c r="JCB207" s="23"/>
      <c r="JCC207" s="23"/>
      <c r="JCD207" s="23"/>
      <c r="JCE207" s="23"/>
      <c r="JCF207" s="23"/>
      <c r="JCG207" s="23"/>
      <c r="JCH207" s="23"/>
      <c r="JCI207" s="23"/>
      <c r="JCJ207" s="23"/>
      <c r="JCK207" s="23"/>
      <c r="JCL207" s="23"/>
      <c r="JCM207" s="23"/>
      <c r="JCN207" s="23"/>
      <c r="JCO207" s="23"/>
      <c r="JCP207" s="23"/>
      <c r="JCQ207" s="23"/>
      <c r="JCR207" s="23"/>
      <c r="JCS207" s="23"/>
      <c r="JCT207" s="23"/>
      <c r="JCU207" s="23"/>
      <c r="JCV207" s="23"/>
      <c r="JCW207" s="23"/>
      <c r="JCX207" s="23"/>
      <c r="JCY207" s="23"/>
      <c r="JCZ207" s="23"/>
      <c r="JDA207" s="23"/>
      <c r="JDB207" s="23"/>
      <c r="JDC207" s="23"/>
      <c r="JDD207" s="23"/>
      <c r="JDE207" s="23"/>
      <c r="JDF207" s="23"/>
      <c r="JDG207" s="23"/>
      <c r="JDH207" s="23"/>
      <c r="JDI207" s="23"/>
      <c r="JDJ207" s="23"/>
      <c r="JDK207" s="23"/>
      <c r="JDL207" s="23"/>
      <c r="JDM207" s="23"/>
      <c r="JDN207" s="23"/>
      <c r="JDO207" s="23"/>
      <c r="JDP207" s="23"/>
      <c r="JDQ207" s="23"/>
      <c r="JDR207" s="23"/>
      <c r="JDS207" s="23"/>
      <c r="JDT207" s="23"/>
      <c r="JDU207" s="23"/>
      <c r="JDV207" s="23"/>
      <c r="JDW207" s="23"/>
      <c r="JDX207" s="23"/>
      <c r="JDY207" s="23"/>
      <c r="JDZ207" s="23"/>
      <c r="JEA207" s="23"/>
      <c r="JEB207" s="23"/>
      <c r="JEC207" s="23"/>
      <c r="JED207" s="23"/>
      <c r="JEE207" s="23"/>
      <c r="JEF207" s="23"/>
      <c r="JEG207" s="23"/>
      <c r="JEH207" s="23"/>
      <c r="JEI207" s="23"/>
      <c r="JEJ207" s="23"/>
      <c r="JEK207" s="23"/>
      <c r="JEL207" s="23"/>
      <c r="JEM207" s="23"/>
      <c r="JEN207" s="23"/>
      <c r="JEO207" s="23"/>
      <c r="JEP207" s="23"/>
      <c r="JEQ207" s="23"/>
      <c r="JER207" s="23"/>
      <c r="JES207" s="23"/>
      <c r="JET207" s="23"/>
      <c r="JEU207" s="23"/>
      <c r="JEV207" s="23"/>
      <c r="JEW207" s="23"/>
      <c r="JEX207" s="23"/>
      <c r="JEY207" s="23"/>
      <c r="JEZ207" s="23"/>
      <c r="JFA207" s="23"/>
      <c r="JFB207" s="23"/>
      <c r="JFC207" s="23"/>
      <c r="JFD207" s="23"/>
      <c r="JFE207" s="23"/>
      <c r="JFF207" s="23"/>
      <c r="JFG207" s="23"/>
      <c r="JFH207" s="23"/>
      <c r="JFI207" s="23"/>
      <c r="JFJ207" s="23"/>
      <c r="JFK207" s="23"/>
      <c r="JFL207" s="23"/>
      <c r="JFM207" s="23"/>
      <c r="JFN207" s="23"/>
      <c r="JFO207" s="23"/>
      <c r="JFP207" s="23"/>
      <c r="JFQ207" s="23"/>
      <c r="JFR207" s="23"/>
      <c r="JFS207" s="23"/>
      <c r="JFT207" s="23"/>
      <c r="JFU207" s="23"/>
      <c r="JFV207" s="23"/>
      <c r="JFW207" s="23"/>
      <c r="JFX207" s="23"/>
      <c r="JFY207" s="23"/>
      <c r="JFZ207" s="23"/>
      <c r="JGA207" s="23"/>
      <c r="JGB207" s="23"/>
      <c r="JGC207" s="23"/>
      <c r="JGD207" s="23"/>
      <c r="JGE207" s="23"/>
      <c r="JGF207" s="23"/>
      <c r="JGG207" s="23"/>
      <c r="JGH207" s="23"/>
      <c r="JGI207" s="23"/>
      <c r="JGJ207" s="23"/>
      <c r="JGK207" s="23"/>
      <c r="JGL207" s="23"/>
      <c r="JGM207" s="23"/>
      <c r="JGN207" s="23"/>
      <c r="JGO207" s="23"/>
      <c r="JGP207" s="23"/>
      <c r="JGQ207" s="23"/>
      <c r="JGR207" s="23"/>
      <c r="JGS207" s="23"/>
      <c r="JGT207" s="23"/>
      <c r="JGU207" s="23"/>
      <c r="JGV207" s="23"/>
      <c r="JGW207" s="23"/>
      <c r="JGX207" s="23"/>
      <c r="JGY207" s="23"/>
      <c r="JGZ207" s="23"/>
      <c r="JHA207" s="23"/>
      <c r="JHB207" s="23"/>
      <c r="JHC207" s="23"/>
      <c r="JHD207" s="23"/>
      <c r="JHE207" s="23"/>
      <c r="JHF207" s="23"/>
      <c r="JHG207" s="23"/>
      <c r="JHH207" s="23"/>
      <c r="JHI207" s="23"/>
      <c r="JHJ207" s="23"/>
      <c r="JHK207" s="23"/>
      <c r="JHL207" s="23"/>
      <c r="JHM207" s="23"/>
      <c r="JHN207" s="23"/>
      <c r="JHO207" s="23"/>
      <c r="JHP207" s="23"/>
      <c r="JHQ207" s="23"/>
      <c r="JHR207" s="23"/>
      <c r="JHS207" s="23"/>
      <c r="JHT207" s="23"/>
      <c r="JHU207" s="23"/>
      <c r="JHV207" s="23"/>
      <c r="JHW207" s="23"/>
      <c r="JHX207" s="23"/>
      <c r="JHY207" s="23"/>
      <c r="JHZ207" s="23"/>
      <c r="JIA207" s="23"/>
      <c r="JIB207" s="23"/>
      <c r="JIC207" s="23"/>
      <c r="JID207" s="23"/>
      <c r="JIE207" s="23"/>
      <c r="JIF207" s="23"/>
      <c r="JIG207" s="23"/>
      <c r="JIH207" s="23"/>
      <c r="JII207" s="23"/>
      <c r="JIJ207" s="23"/>
      <c r="JIK207" s="23"/>
      <c r="JIL207" s="23"/>
      <c r="JIM207" s="23"/>
      <c r="JIN207" s="23"/>
      <c r="JIO207" s="23"/>
      <c r="JIP207" s="23"/>
      <c r="JIQ207" s="23"/>
      <c r="JIR207" s="23"/>
      <c r="JIS207" s="23"/>
      <c r="JIT207" s="23"/>
      <c r="JIU207" s="23"/>
      <c r="JIV207" s="23"/>
      <c r="JIW207" s="23"/>
      <c r="JIX207" s="23"/>
      <c r="JIY207" s="23"/>
      <c r="JIZ207" s="23"/>
      <c r="JJA207" s="23"/>
      <c r="JJB207" s="23"/>
      <c r="JJC207" s="23"/>
      <c r="JJD207" s="23"/>
      <c r="JJE207" s="23"/>
      <c r="JJF207" s="23"/>
      <c r="JJG207" s="23"/>
      <c r="JJH207" s="23"/>
      <c r="JJI207" s="23"/>
      <c r="JJJ207" s="23"/>
      <c r="JJK207" s="23"/>
      <c r="JJL207" s="23"/>
      <c r="JJM207" s="23"/>
      <c r="JJN207" s="23"/>
      <c r="JJO207" s="23"/>
      <c r="JJP207" s="23"/>
      <c r="JJQ207" s="23"/>
      <c r="JJR207" s="23"/>
      <c r="JJS207" s="23"/>
      <c r="JJT207" s="23"/>
      <c r="JJU207" s="23"/>
      <c r="JJV207" s="23"/>
      <c r="JJW207" s="23"/>
      <c r="JJX207" s="23"/>
      <c r="JJY207" s="23"/>
      <c r="JJZ207" s="23"/>
      <c r="JKA207" s="23"/>
      <c r="JKB207" s="23"/>
      <c r="JKC207" s="23"/>
      <c r="JKD207" s="23"/>
      <c r="JKE207" s="23"/>
      <c r="JKF207" s="23"/>
      <c r="JKG207" s="23"/>
      <c r="JKH207" s="23"/>
      <c r="JKI207" s="23"/>
      <c r="JKJ207" s="23"/>
      <c r="JKK207" s="23"/>
      <c r="JKL207" s="23"/>
      <c r="JKM207" s="23"/>
      <c r="JKN207" s="23"/>
      <c r="JKO207" s="23"/>
      <c r="JKP207" s="23"/>
      <c r="JKQ207" s="23"/>
      <c r="JKR207" s="23"/>
      <c r="JKS207" s="23"/>
      <c r="JKT207" s="23"/>
      <c r="JKU207" s="23"/>
      <c r="JKV207" s="23"/>
      <c r="JKW207" s="23"/>
      <c r="JKX207" s="23"/>
      <c r="JKY207" s="23"/>
      <c r="JKZ207" s="23"/>
      <c r="JLA207" s="23"/>
      <c r="JLB207" s="23"/>
      <c r="JLC207" s="23"/>
      <c r="JLD207" s="23"/>
      <c r="JLE207" s="23"/>
      <c r="JLF207" s="23"/>
      <c r="JLG207" s="23"/>
      <c r="JLH207" s="23"/>
      <c r="JLI207" s="23"/>
      <c r="JLJ207" s="23"/>
      <c r="JLK207" s="23"/>
      <c r="JLL207" s="23"/>
      <c r="JLM207" s="23"/>
      <c r="JLN207" s="23"/>
      <c r="JLO207" s="23"/>
      <c r="JLP207" s="23"/>
      <c r="JLQ207" s="23"/>
      <c r="JLR207" s="23"/>
      <c r="JLS207" s="23"/>
      <c r="JLT207" s="23"/>
      <c r="JLU207" s="23"/>
      <c r="JLV207" s="23"/>
      <c r="JLW207" s="23"/>
      <c r="JLX207" s="23"/>
      <c r="JLY207" s="23"/>
      <c r="JLZ207" s="23"/>
      <c r="JMA207" s="23"/>
      <c r="JMB207" s="23"/>
      <c r="JMC207" s="23"/>
      <c r="JMD207" s="23"/>
      <c r="JME207" s="23"/>
      <c r="JMF207" s="23"/>
      <c r="JMG207" s="23"/>
      <c r="JMH207" s="23"/>
      <c r="JMI207" s="23"/>
      <c r="JMJ207" s="23"/>
      <c r="JMK207" s="23"/>
      <c r="JML207" s="23"/>
      <c r="JMM207" s="23"/>
      <c r="JMN207" s="23"/>
      <c r="JMO207" s="23"/>
      <c r="JMP207" s="23"/>
      <c r="JMQ207" s="23"/>
      <c r="JMR207" s="23"/>
      <c r="JMS207" s="23"/>
      <c r="JMT207" s="23"/>
      <c r="JMU207" s="23"/>
      <c r="JMV207" s="23"/>
      <c r="JMW207" s="23"/>
      <c r="JMX207" s="23"/>
      <c r="JMY207" s="23"/>
      <c r="JMZ207" s="23"/>
      <c r="JNA207" s="23"/>
      <c r="JNB207" s="23"/>
      <c r="JNC207" s="23"/>
      <c r="JND207" s="23"/>
      <c r="JNE207" s="23"/>
      <c r="JNF207" s="23"/>
      <c r="JNG207" s="23"/>
      <c r="JNH207" s="23"/>
      <c r="JNI207" s="23"/>
      <c r="JNJ207" s="23"/>
      <c r="JNK207" s="23"/>
      <c r="JNL207" s="23"/>
      <c r="JNM207" s="23"/>
      <c r="JNN207" s="23"/>
      <c r="JNO207" s="23"/>
      <c r="JNP207" s="23"/>
      <c r="JNQ207" s="23"/>
      <c r="JNR207" s="23"/>
      <c r="JNS207" s="23"/>
      <c r="JNT207" s="23"/>
      <c r="JNU207" s="23"/>
      <c r="JNV207" s="23"/>
      <c r="JNW207" s="23"/>
      <c r="JNX207" s="23"/>
      <c r="JNY207" s="23"/>
      <c r="JNZ207" s="23"/>
      <c r="JOA207" s="23"/>
      <c r="JOB207" s="23"/>
      <c r="JOC207" s="23"/>
      <c r="JOD207" s="23"/>
      <c r="JOE207" s="23"/>
      <c r="JOF207" s="23"/>
      <c r="JOG207" s="23"/>
      <c r="JOH207" s="23"/>
      <c r="JOI207" s="23"/>
      <c r="JOJ207" s="23"/>
      <c r="JOK207" s="23"/>
      <c r="JOL207" s="23"/>
      <c r="JOM207" s="23"/>
      <c r="JON207" s="23"/>
      <c r="JOO207" s="23"/>
      <c r="JOP207" s="23"/>
      <c r="JOQ207" s="23"/>
      <c r="JOR207" s="23"/>
      <c r="JOS207" s="23"/>
      <c r="JOT207" s="23"/>
      <c r="JOU207" s="23"/>
      <c r="JOV207" s="23"/>
      <c r="JOW207" s="23"/>
      <c r="JOX207" s="23"/>
      <c r="JOY207" s="23"/>
      <c r="JOZ207" s="23"/>
      <c r="JPA207" s="23"/>
      <c r="JPB207" s="23"/>
      <c r="JPC207" s="23"/>
      <c r="JPD207" s="23"/>
      <c r="JPE207" s="23"/>
      <c r="JPF207" s="23"/>
      <c r="JPG207" s="23"/>
      <c r="JPH207" s="23"/>
      <c r="JPI207" s="23"/>
      <c r="JPJ207" s="23"/>
      <c r="JPK207" s="23"/>
      <c r="JPL207" s="23"/>
      <c r="JPM207" s="23"/>
      <c r="JPN207" s="23"/>
      <c r="JPO207" s="23"/>
      <c r="JPP207" s="23"/>
      <c r="JPQ207" s="23"/>
      <c r="JPR207" s="23"/>
      <c r="JPS207" s="23"/>
      <c r="JPT207" s="23"/>
      <c r="JPU207" s="23"/>
      <c r="JPV207" s="23"/>
      <c r="JPW207" s="23"/>
      <c r="JPX207" s="23"/>
      <c r="JPY207" s="23"/>
      <c r="JPZ207" s="23"/>
      <c r="JQA207" s="23"/>
      <c r="JQB207" s="23"/>
      <c r="JQC207" s="23"/>
      <c r="JQD207" s="23"/>
      <c r="JQE207" s="23"/>
      <c r="JQF207" s="23"/>
      <c r="JQG207" s="23"/>
      <c r="JQH207" s="23"/>
      <c r="JQI207" s="23"/>
      <c r="JQJ207" s="23"/>
      <c r="JQK207" s="23"/>
      <c r="JQL207" s="23"/>
      <c r="JQM207" s="23"/>
      <c r="JQN207" s="23"/>
      <c r="JQO207" s="23"/>
      <c r="JQP207" s="23"/>
      <c r="JQQ207" s="23"/>
      <c r="JQR207" s="23"/>
      <c r="JQS207" s="23"/>
      <c r="JQT207" s="23"/>
      <c r="JQU207" s="23"/>
      <c r="JQV207" s="23"/>
      <c r="JQW207" s="23"/>
      <c r="JQX207" s="23"/>
      <c r="JQY207" s="23"/>
      <c r="JQZ207" s="23"/>
      <c r="JRA207" s="23"/>
      <c r="JRB207" s="23"/>
      <c r="JRC207" s="23"/>
      <c r="JRD207" s="23"/>
      <c r="JRE207" s="23"/>
      <c r="JRF207" s="23"/>
      <c r="JRG207" s="23"/>
      <c r="JRH207" s="23"/>
      <c r="JRI207" s="23"/>
      <c r="JRJ207" s="23"/>
      <c r="JRK207" s="23"/>
      <c r="JRL207" s="23"/>
      <c r="JRM207" s="23"/>
      <c r="JRN207" s="23"/>
      <c r="JRO207" s="23"/>
      <c r="JRP207" s="23"/>
      <c r="JRQ207" s="23"/>
      <c r="JRR207" s="23"/>
      <c r="JRS207" s="23"/>
      <c r="JRT207" s="23"/>
      <c r="JRU207" s="23"/>
      <c r="JRV207" s="23"/>
      <c r="JRW207" s="23"/>
      <c r="JRX207" s="23"/>
      <c r="JRY207" s="23"/>
      <c r="JRZ207" s="23"/>
      <c r="JSA207" s="23"/>
      <c r="JSB207" s="23"/>
      <c r="JSC207" s="23"/>
      <c r="JSD207" s="23"/>
      <c r="JSE207" s="23"/>
      <c r="JSF207" s="23"/>
      <c r="JSG207" s="23"/>
      <c r="JSH207" s="23"/>
      <c r="JSI207" s="23"/>
      <c r="JSJ207" s="23"/>
      <c r="JSK207" s="23"/>
      <c r="JSL207" s="23"/>
      <c r="JSM207" s="23"/>
      <c r="JSN207" s="23"/>
      <c r="JSO207" s="23"/>
      <c r="JSP207" s="23"/>
      <c r="JSQ207" s="23"/>
      <c r="JSR207" s="23"/>
      <c r="JSS207" s="23"/>
      <c r="JST207" s="23"/>
      <c r="JSU207" s="23"/>
      <c r="JSV207" s="23"/>
      <c r="JSW207" s="23"/>
      <c r="JSX207" s="23"/>
      <c r="JSY207" s="23"/>
      <c r="JSZ207" s="23"/>
      <c r="JTA207" s="23"/>
      <c r="JTB207" s="23"/>
      <c r="JTC207" s="23"/>
      <c r="JTD207" s="23"/>
      <c r="JTE207" s="23"/>
      <c r="JTF207" s="23"/>
      <c r="JTG207" s="23"/>
      <c r="JTH207" s="23"/>
      <c r="JTI207" s="23"/>
      <c r="JTJ207" s="23"/>
      <c r="JTK207" s="23"/>
      <c r="JTL207" s="23"/>
      <c r="JTM207" s="23"/>
      <c r="JTN207" s="23"/>
      <c r="JTO207" s="23"/>
      <c r="JTP207" s="23"/>
      <c r="JTQ207" s="23"/>
      <c r="JTR207" s="23"/>
      <c r="JTS207" s="23"/>
      <c r="JTT207" s="23"/>
      <c r="JTU207" s="23"/>
      <c r="JTV207" s="23"/>
      <c r="JTW207" s="23"/>
      <c r="JTX207" s="23"/>
      <c r="JTY207" s="23"/>
      <c r="JTZ207" s="23"/>
      <c r="JUA207" s="23"/>
      <c r="JUB207" s="23"/>
      <c r="JUC207" s="23"/>
      <c r="JUD207" s="23"/>
      <c r="JUE207" s="23"/>
      <c r="JUF207" s="23"/>
      <c r="JUG207" s="23"/>
      <c r="JUH207" s="23"/>
      <c r="JUI207" s="23"/>
      <c r="JUJ207" s="23"/>
      <c r="JUK207" s="23"/>
      <c r="JUL207" s="23"/>
      <c r="JUM207" s="23"/>
      <c r="JUN207" s="23"/>
      <c r="JUO207" s="23"/>
      <c r="JUP207" s="23"/>
      <c r="JUQ207" s="23"/>
      <c r="JUR207" s="23"/>
      <c r="JUS207" s="23"/>
      <c r="JUT207" s="23"/>
      <c r="JUU207" s="23"/>
      <c r="JUV207" s="23"/>
      <c r="JUW207" s="23"/>
      <c r="JUX207" s="23"/>
      <c r="JUY207" s="23"/>
      <c r="JUZ207" s="23"/>
      <c r="JVA207" s="23"/>
      <c r="JVB207" s="23"/>
      <c r="JVC207" s="23"/>
      <c r="JVD207" s="23"/>
      <c r="JVE207" s="23"/>
      <c r="JVF207" s="23"/>
      <c r="JVG207" s="23"/>
      <c r="JVH207" s="23"/>
      <c r="JVI207" s="23"/>
      <c r="JVJ207" s="23"/>
      <c r="JVK207" s="23"/>
      <c r="JVL207" s="23"/>
      <c r="JVM207" s="23"/>
      <c r="JVN207" s="23"/>
      <c r="JVO207" s="23"/>
      <c r="JVP207" s="23"/>
      <c r="JVQ207" s="23"/>
      <c r="JVR207" s="23"/>
      <c r="JVS207" s="23"/>
      <c r="JVT207" s="23"/>
      <c r="JVU207" s="23"/>
      <c r="JVV207" s="23"/>
      <c r="JVW207" s="23"/>
      <c r="JVX207" s="23"/>
      <c r="JVY207" s="23"/>
      <c r="JVZ207" s="23"/>
      <c r="JWA207" s="23"/>
      <c r="JWB207" s="23"/>
      <c r="JWC207" s="23"/>
      <c r="JWD207" s="23"/>
      <c r="JWE207" s="23"/>
      <c r="JWF207" s="23"/>
      <c r="JWG207" s="23"/>
      <c r="JWH207" s="23"/>
      <c r="JWI207" s="23"/>
      <c r="JWJ207" s="23"/>
      <c r="JWK207" s="23"/>
      <c r="JWL207" s="23"/>
      <c r="JWM207" s="23"/>
      <c r="JWN207" s="23"/>
      <c r="JWO207" s="23"/>
      <c r="JWP207" s="23"/>
      <c r="JWQ207" s="23"/>
      <c r="JWR207" s="23"/>
      <c r="JWS207" s="23"/>
      <c r="JWT207" s="23"/>
      <c r="JWU207" s="23"/>
      <c r="JWV207" s="23"/>
      <c r="JWW207" s="23"/>
      <c r="JWX207" s="23"/>
      <c r="JWY207" s="23"/>
      <c r="JWZ207" s="23"/>
      <c r="JXA207" s="23"/>
      <c r="JXB207" s="23"/>
      <c r="JXC207" s="23"/>
      <c r="JXD207" s="23"/>
      <c r="JXE207" s="23"/>
      <c r="JXF207" s="23"/>
      <c r="JXG207" s="23"/>
      <c r="JXH207" s="23"/>
      <c r="JXI207" s="23"/>
      <c r="JXJ207" s="23"/>
      <c r="JXK207" s="23"/>
      <c r="JXL207" s="23"/>
      <c r="JXM207" s="23"/>
      <c r="JXN207" s="23"/>
      <c r="JXO207" s="23"/>
      <c r="JXP207" s="23"/>
      <c r="JXQ207" s="23"/>
      <c r="JXR207" s="23"/>
      <c r="JXS207" s="23"/>
      <c r="JXT207" s="23"/>
      <c r="JXU207" s="23"/>
      <c r="JXV207" s="23"/>
      <c r="JXW207" s="23"/>
      <c r="JXX207" s="23"/>
      <c r="JXY207" s="23"/>
      <c r="JXZ207" s="23"/>
      <c r="JYA207" s="23"/>
      <c r="JYB207" s="23"/>
      <c r="JYC207" s="23"/>
      <c r="JYD207" s="23"/>
      <c r="JYE207" s="23"/>
      <c r="JYF207" s="23"/>
      <c r="JYG207" s="23"/>
      <c r="JYH207" s="23"/>
      <c r="JYI207" s="23"/>
      <c r="JYJ207" s="23"/>
      <c r="JYK207" s="23"/>
      <c r="JYL207" s="23"/>
      <c r="JYM207" s="23"/>
      <c r="JYN207" s="23"/>
      <c r="JYO207" s="23"/>
      <c r="JYP207" s="23"/>
      <c r="JYQ207" s="23"/>
      <c r="JYR207" s="23"/>
      <c r="JYS207" s="23"/>
      <c r="JYT207" s="23"/>
      <c r="JYU207" s="23"/>
      <c r="JYV207" s="23"/>
      <c r="JYW207" s="23"/>
      <c r="JYX207" s="23"/>
      <c r="JYY207" s="23"/>
      <c r="JYZ207" s="23"/>
      <c r="JZA207" s="23"/>
      <c r="JZB207" s="23"/>
      <c r="JZC207" s="23"/>
      <c r="JZD207" s="23"/>
      <c r="JZE207" s="23"/>
      <c r="JZF207" s="23"/>
      <c r="JZG207" s="23"/>
      <c r="JZH207" s="23"/>
      <c r="JZI207" s="23"/>
      <c r="JZJ207" s="23"/>
      <c r="JZK207" s="23"/>
      <c r="JZL207" s="23"/>
      <c r="JZM207" s="23"/>
      <c r="JZN207" s="23"/>
      <c r="JZO207" s="23"/>
      <c r="JZP207" s="23"/>
      <c r="JZQ207" s="23"/>
      <c r="JZR207" s="23"/>
      <c r="JZS207" s="23"/>
      <c r="JZT207" s="23"/>
      <c r="JZU207" s="23"/>
      <c r="JZV207" s="23"/>
      <c r="JZW207" s="23"/>
      <c r="JZX207" s="23"/>
      <c r="JZY207" s="23"/>
      <c r="JZZ207" s="23"/>
      <c r="KAA207" s="23"/>
      <c r="KAB207" s="23"/>
      <c r="KAC207" s="23"/>
      <c r="KAD207" s="23"/>
      <c r="KAE207" s="23"/>
      <c r="KAF207" s="23"/>
      <c r="KAG207" s="23"/>
      <c r="KAH207" s="23"/>
      <c r="KAI207" s="23"/>
      <c r="KAJ207" s="23"/>
      <c r="KAK207" s="23"/>
      <c r="KAL207" s="23"/>
      <c r="KAM207" s="23"/>
      <c r="KAN207" s="23"/>
      <c r="KAO207" s="23"/>
      <c r="KAP207" s="23"/>
      <c r="KAQ207" s="23"/>
      <c r="KAR207" s="23"/>
      <c r="KAS207" s="23"/>
      <c r="KAT207" s="23"/>
      <c r="KAU207" s="23"/>
      <c r="KAV207" s="23"/>
      <c r="KAW207" s="23"/>
      <c r="KAX207" s="23"/>
      <c r="KAY207" s="23"/>
      <c r="KAZ207" s="23"/>
      <c r="KBA207" s="23"/>
      <c r="KBB207" s="23"/>
      <c r="KBC207" s="23"/>
      <c r="KBD207" s="23"/>
      <c r="KBE207" s="23"/>
      <c r="KBF207" s="23"/>
      <c r="KBG207" s="23"/>
      <c r="KBH207" s="23"/>
      <c r="KBI207" s="23"/>
      <c r="KBJ207" s="23"/>
      <c r="KBK207" s="23"/>
      <c r="KBL207" s="23"/>
      <c r="KBM207" s="23"/>
      <c r="KBN207" s="23"/>
      <c r="KBO207" s="23"/>
      <c r="KBP207" s="23"/>
      <c r="KBQ207" s="23"/>
      <c r="KBR207" s="23"/>
      <c r="KBS207" s="23"/>
      <c r="KBT207" s="23"/>
      <c r="KBU207" s="23"/>
      <c r="KBV207" s="23"/>
      <c r="KBW207" s="23"/>
      <c r="KBX207" s="23"/>
      <c r="KBY207" s="23"/>
      <c r="KBZ207" s="23"/>
      <c r="KCA207" s="23"/>
      <c r="KCB207" s="23"/>
      <c r="KCC207" s="23"/>
      <c r="KCD207" s="23"/>
      <c r="KCE207" s="23"/>
      <c r="KCF207" s="23"/>
      <c r="KCG207" s="23"/>
      <c r="KCH207" s="23"/>
      <c r="KCI207" s="23"/>
      <c r="KCJ207" s="23"/>
      <c r="KCK207" s="23"/>
      <c r="KCL207" s="23"/>
      <c r="KCM207" s="23"/>
      <c r="KCN207" s="23"/>
      <c r="KCO207" s="23"/>
      <c r="KCP207" s="23"/>
      <c r="KCQ207" s="23"/>
      <c r="KCR207" s="23"/>
      <c r="KCS207" s="23"/>
      <c r="KCT207" s="23"/>
      <c r="KCU207" s="23"/>
      <c r="KCV207" s="23"/>
      <c r="KCW207" s="23"/>
      <c r="KCX207" s="23"/>
      <c r="KCY207" s="23"/>
      <c r="KCZ207" s="23"/>
      <c r="KDA207" s="23"/>
      <c r="KDB207" s="23"/>
      <c r="KDC207" s="23"/>
      <c r="KDD207" s="23"/>
      <c r="KDE207" s="23"/>
      <c r="KDF207" s="23"/>
      <c r="KDG207" s="23"/>
      <c r="KDH207" s="23"/>
      <c r="KDI207" s="23"/>
      <c r="KDJ207" s="23"/>
      <c r="KDK207" s="23"/>
      <c r="KDL207" s="23"/>
      <c r="KDM207" s="23"/>
      <c r="KDN207" s="23"/>
      <c r="KDO207" s="23"/>
      <c r="KDP207" s="23"/>
      <c r="KDQ207" s="23"/>
      <c r="KDR207" s="23"/>
      <c r="KDS207" s="23"/>
      <c r="KDT207" s="23"/>
      <c r="KDU207" s="23"/>
      <c r="KDV207" s="23"/>
      <c r="KDW207" s="23"/>
      <c r="KDX207" s="23"/>
      <c r="KDY207" s="23"/>
      <c r="KDZ207" s="23"/>
      <c r="KEA207" s="23"/>
      <c r="KEB207" s="23"/>
      <c r="KEC207" s="23"/>
      <c r="KED207" s="23"/>
      <c r="KEE207" s="23"/>
      <c r="KEF207" s="23"/>
      <c r="KEG207" s="23"/>
      <c r="KEH207" s="23"/>
      <c r="KEI207" s="23"/>
      <c r="KEJ207" s="23"/>
      <c r="KEK207" s="23"/>
      <c r="KEL207" s="23"/>
      <c r="KEM207" s="23"/>
      <c r="KEN207" s="23"/>
      <c r="KEO207" s="23"/>
      <c r="KEP207" s="23"/>
      <c r="KEQ207" s="23"/>
      <c r="KER207" s="23"/>
      <c r="KES207" s="23"/>
      <c r="KET207" s="23"/>
      <c r="KEU207" s="23"/>
      <c r="KEV207" s="23"/>
      <c r="KEW207" s="23"/>
      <c r="KEX207" s="23"/>
      <c r="KEY207" s="23"/>
      <c r="KEZ207" s="23"/>
      <c r="KFA207" s="23"/>
      <c r="KFB207" s="23"/>
      <c r="KFC207" s="23"/>
      <c r="KFD207" s="23"/>
      <c r="KFE207" s="23"/>
      <c r="KFF207" s="23"/>
      <c r="KFG207" s="23"/>
      <c r="KFH207" s="23"/>
      <c r="KFI207" s="23"/>
      <c r="KFJ207" s="23"/>
      <c r="KFK207" s="23"/>
      <c r="KFL207" s="23"/>
      <c r="KFM207" s="23"/>
      <c r="KFN207" s="23"/>
      <c r="KFO207" s="23"/>
      <c r="KFP207" s="23"/>
      <c r="KFQ207" s="23"/>
      <c r="KFR207" s="23"/>
      <c r="KFS207" s="23"/>
      <c r="KFT207" s="23"/>
      <c r="KFU207" s="23"/>
      <c r="KFV207" s="23"/>
      <c r="KFW207" s="23"/>
      <c r="KFX207" s="23"/>
      <c r="KFY207" s="23"/>
      <c r="KFZ207" s="23"/>
      <c r="KGA207" s="23"/>
      <c r="KGB207" s="23"/>
      <c r="KGC207" s="23"/>
      <c r="KGD207" s="23"/>
      <c r="KGE207" s="23"/>
      <c r="KGF207" s="23"/>
      <c r="KGG207" s="23"/>
      <c r="KGH207" s="23"/>
      <c r="KGI207" s="23"/>
      <c r="KGJ207" s="23"/>
      <c r="KGK207" s="23"/>
      <c r="KGL207" s="23"/>
      <c r="KGM207" s="23"/>
      <c r="KGN207" s="23"/>
      <c r="KGO207" s="23"/>
      <c r="KGP207" s="23"/>
      <c r="KGQ207" s="23"/>
      <c r="KGR207" s="23"/>
      <c r="KGS207" s="23"/>
      <c r="KGT207" s="23"/>
      <c r="KGU207" s="23"/>
      <c r="KGV207" s="23"/>
      <c r="KGW207" s="23"/>
      <c r="KGX207" s="23"/>
      <c r="KGY207" s="23"/>
      <c r="KGZ207" s="23"/>
      <c r="KHA207" s="23"/>
      <c r="KHB207" s="23"/>
      <c r="KHC207" s="23"/>
      <c r="KHD207" s="23"/>
      <c r="KHE207" s="23"/>
      <c r="KHF207" s="23"/>
      <c r="KHG207" s="23"/>
      <c r="KHH207" s="23"/>
      <c r="KHI207" s="23"/>
      <c r="KHJ207" s="23"/>
      <c r="KHK207" s="23"/>
      <c r="KHL207" s="23"/>
      <c r="KHM207" s="23"/>
      <c r="KHN207" s="23"/>
      <c r="KHO207" s="23"/>
      <c r="KHP207" s="23"/>
      <c r="KHQ207" s="23"/>
      <c r="KHR207" s="23"/>
      <c r="KHS207" s="23"/>
      <c r="KHT207" s="23"/>
      <c r="KHU207" s="23"/>
      <c r="KHV207" s="23"/>
      <c r="KHW207" s="23"/>
      <c r="KHX207" s="23"/>
      <c r="KHY207" s="23"/>
      <c r="KHZ207" s="23"/>
      <c r="KIA207" s="23"/>
      <c r="KIB207" s="23"/>
      <c r="KIC207" s="23"/>
      <c r="KID207" s="23"/>
      <c r="KIE207" s="23"/>
      <c r="KIF207" s="23"/>
      <c r="KIG207" s="23"/>
      <c r="KIH207" s="23"/>
      <c r="KII207" s="23"/>
      <c r="KIJ207" s="23"/>
      <c r="KIK207" s="23"/>
      <c r="KIL207" s="23"/>
      <c r="KIM207" s="23"/>
      <c r="KIN207" s="23"/>
      <c r="KIO207" s="23"/>
      <c r="KIP207" s="23"/>
      <c r="KIQ207" s="23"/>
      <c r="KIR207" s="23"/>
      <c r="KIS207" s="23"/>
      <c r="KIT207" s="23"/>
      <c r="KIU207" s="23"/>
      <c r="KIV207" s="23"/>
      <c r="KIW207" s="23"/>
      <c r="KIX207" s="23"/>
      <c r="KIY207" s="23"/>
      <c r="KIZ207" s="23"/>
      <c r="KJA207" s="23"/>
      <c r="KJB207" s="23"/>
      <c r="KJC207" s="23"/>
      <c r="KJD207" s="23"/>
      <c r="KJE207" s="23"/>
      <c r="KJF207" s="23"/>
      <c r="KJG207" s="23"/>
      <c r="KJH207" s="23"/>
      <c r="KJI207" s="23"/>
      <c r="KJJ207" s="23"/>
      <c r="KJK207" s="23"/>
      <c r="KJL207" s="23"/>
      <c r="KJM207" s="23"/>
      <c r="KJN207" s="23"/>
      <c r="KJO207" s="23"/>
      <c r="KJP207" s="23"/>
      <c r="KJQ207" s="23"/>
      <c r="KJR207" s="23"/>
      <c r="KJS207" s="23"/>
      <c r="KJT207" s="23"/>
      <c r="KJU207" s="23"/>
      <c r="KJV207" s="23"/>
      <c r="KJW207" s="23"/>
      <c r="KJX207" s="23"/>
      <c r="KJY207" s="23"/>
      <c r="KJZ207" s="23"/>
      <c r="KKA207" s="23"/>
      <c r="KKB207" s="23"/>
      <c r="KKC207" s="23"/>
      <c r="KKD207" s="23"/>
      <c r="KKE207" s="23"/>
      <c r="KKF207" s="23"/>
      <c r="KKG207" s="23"/>
      <c r="KKH207" s="23"/>
      <c r="KKI207" s="23"/>
      <c r="KKJ207" s="23"/>
      <c r="KKK207" s="23"/>
      <c r="KKL207" s="23"/>
      <c r="KKM207" s="23"/>
      <c r="KKN207" s="23"/>
      <c r="KKO207" s="23"/>
      <c r="KKP207" s="23"/>
      <c r="KKQ207" s="23"/>
      <c r="KKR207" s="23"/>
      <c r="KKS207" s="23"/>
      <c r="KKT207" s="23"/>
      <c r="KKU207" s="23"/>
      <c r="KKV207" s="23"/>
      <c r="KKW207" s="23"/>
      <c r="KKX207" s="23"/>
      <c r="KKY207" s="23"/>
      <c r="KKZ207" s="23"/>
      <c r="KLA207" s="23"/>
      <c r="KLB207" s="23"/>
      <c r="KLC207" s="23"/>
      <c r="KLD207" s="23"/>
      <c r="KLE207" s="23"/>
      <c r="KLF207" s="23"/>
      <c r="KLG207" s="23"/>
      <c r="KLH207" s="23"/>
      <c r="KLI207" s="23"/>
      <c r="KLJ207" s="23"/>
      <c r="KLK207" s="23"/>
      <c r="KLL207" s="23"/>
      <c r="KLM207" s="23"/>
      <c r="KLN207" s="23"/>
      <c r="KLO207" s="23"/>
      <c r="KLP207" s="23"/>
      <c r="KLQ207" s="23"/>
      <c r="KLR207" s="23"/>
      <c r="KLS207" s="23"/>
      <c r="KLT207" s="23"/>
      <c r="KLU207" s="23"/>
      <c r="KLV207" s="23"/>
      <c r="KLW207" s="23"/>
      <c r="KLX207" s="23"/>
      <c r="KLY207" s="23"/>
      <c r="KLZ207" s="23"/>
      <c r="KMA207" s="23"/>
      <c r="KMB207" s="23"/>
      <c r="KMC207" s="23"/>
      <c r="KMD207" s="23"/>
      <c r="KME207" s="23"/>
      <c r="KMF207" s="23"/>
      <c r="KMG207" s="23"/>
      <c r="KMH207" s="23"/>
      <c r="KMI207" s="23"/>
      <c r="KMJ207" s="23"/>
      <c r="KMK207" s="23"/>
      <c r="KML207" s="23"/>
      <c r="KMM207" s="23"/>
      <c r="KMN207" s="23"/>
      <c r="KMO207" s="23"/>
      <c r="KMP207" s="23"/>
      <c r="KMQ207" s="23"/>
      <c r="KMR207" s="23"/>
      <c r="KMS207" s="23"/>
      <c r="KMT207" s="23"/>
      <c r="KMU207" s="23"/>
      <c r="KMV207" s="23"/>
      <c r="KMW207" s="23"/>
      <c r="KMX207" s="23"/>
      <c r="KMY207" s="23"/>
      <c r="KMZ207" s="23"/>
      <c r="KNA207" s="23"/>
      <c r="KNB207" s="23"/>
      <c r="KNC207" s="23"/>
      <c r="KND207" s="23"/>
      <c r="KNE207" s="23"/>
      <c r="KNF207" s="23"/>
      <c r="KNG207" s="23"/>
      <c r="KNH207" s="23"/>
      <c r="KNI207" s="23"/>
      <c r="KNJ207" s="23"/>
      <c r="KNK207" s="23"/>
      <c r="KNL207" s="23"/>
      <c r="KNM207" s="23"/>
      <c r="KNN207" s="23"/>
      <c r="KNO207" s="23"/>
      <c r="KNP207" s="23"/>
      <c r="KNQ207" s="23"/>
      <c r="KNR207" s="23"/>
      <c r="KNS207" s="23"/>
      <c r="KNT207" s="23"/>
      <c r="KNU207" s="23"/>
      <c r="KNV207" s="23"/>
      <c r="KNW207" s="23"/>
      <c r="KNX207" s="23"/>
      <c r="KNY207" s="23"/>
      <c r="KNZ207" s="23"/>
      <c r="KOA207" s="23"/>
      <c r="KOB207" s="23"/>
      <c r="KOC207" s="23"/>
      <c r="KOD207" s="23"/>
      <c r="KOE207" s="23"/>
      <c r="KOF207" s="23"/>
      <c r="KOG207" s="23"/>
      <c r="KOH207" s="23"/>
      <c r="KOI207" s="23"/>
      <c r="KOJ207" s="23"/>
      <c r="KOK207" s="23"/>
      <c r="KOL207" s="23"/>
      <c r="KOM207" s="23"/>
      <c r="KON207" s="23"/>
      <c r="KOO207" s="23"/>
      <c r="KOP207" s="23"/>
      <c r="KOQ207" s="23"/>
      <c r="KOR207" s="23"/>
      <c r="KOS207" s="23"/>
      <c r="KOT207" s="23"/>
      <c r="KOU207" s="23"/>
      <c r="KOV207" s="23"/>
      <c r="KOW207" s="23"/>
      <c r="KOX207" s="23"/>
      <c r="KOY207" s="23"/>
      <c r="KOZ207" s="23"/>
      <c r="KPA207" s="23"/>
      <c r="KPB207" s="23"/>
      <c r="KPC207" s="23"/>
      <c r="KPD207" s="23"/>
      <c r="KPE207" s="23"/>
      <c r="KPF207" s="23"/>
      <c r="KPG207" s="23"/>
      <c r="KPH207" s="23"/>
      <c r="KPI207" s="23"/>
      <c r="KPJ207" s="23"/>
      <c r="KPK207" s="23"/>
      <c r="KPL207" s="23"/>
      <c r="KPM207" s="23"/>
      <c r="KPN207" s="23"/>
      <c r="KPO207" s="23"/>
      <c r="KPP207" s="23"/>
      <c r="KPQ207" s="23"/>
      <c r="KPR207" s="23"/>
      <c r="KPS207" s="23"/>
      <c r="KPT207" s="23"/>
      <c r="KPU207" s="23"/>
      <c r="KPV207" s="23"/>
      <c r="KPW207" s="23"/>
      <c r="KPX207" s="23"/>
      <c r="KPY207" s="23"/>
      <c r="KPZ207" s="23"/>
      <c r="KQA207" s="23"/>
      <c r="KQB207" s="23"/>
      <c r="KQC207" s="23"/>
      <c r="KQD207" s="23"/>
      <c r="KQE207" s="23"/>
      <c r="KQF207" s="23"/>
      <c r="KQG207" s="23"/>
      <c r="KQH207" s="23"/>
      <c r="KQI207" s="23"/>
      <c r="KQJ207" s="23"/>
      <c r="KQK207" s="23"/>
      <c r="KQL207" s="23"/>
      <c r="KQM207" s="23"/>
      <c r="KQN207" s="23"/>
      <c r="KQO207" s="23"/>
      <c r="KQP207" s="23"/>
      <c r="KQQ207" s="23"/>
      <c r="KQR207" s="23"/>
      <c r="KQS207" s="23"/>
      <c r="KQT207" s="23"/>
      <c r="KQU207" s="23"/>
      <c r="KQV207" s="23"/>
      <c r="KQW207" s="23"/>
      <c r="KQX207" s="23"/>
      <c r="KQY207" s="23"/>
      <c r="KQZ207" s="23"/>
      <c r="KRA207" s="23"/>
      <c r="KRB207" s="23"/>
      <c r="KRC207" s="23"/>
      <c r="KRD207" s="23"/>
      <c r="KRE207" s="23"/>
      <c r="KRF207" s="23"/>
      <c r="KRG207" s="23"/>
      <c r="KRH207" s="23"/>
      <c r="KRI207" s="23"/>
      <c r="KRJ207" s="23"/>
      <c r="KRK207" s="23"/>
      <c r="KRL207" s="23"/>
      <c r="KRM207" s="23"/>
      <c r="KRN207" s="23"/>
      <c r="KRO207" s="23"/>
      <c r="KRP207" s="23"/>
      <c r="KRQ207" s="23"/>
      <c r="KRR207" s="23"/>
      <c r="KRS207" s="23"/>
      <c r="KRT207" s="23"/>
      <c r="KRU207" s="23"/>
      <c r="KRV207" s="23"/>
      <c r="KRW207" s="23"/>
      <c r="KRX207" s="23"/>
      <c r="KRY207" s="23"/>
      <c r="KRZ207" s="23"/>
      <c r="KSA207" s="23"/>
      <c r="KSB207" s="23"/>
      <c r="KSC207" s="23"/>
      <c r="KSD207" s="23"/>
      <c r="KSE207" s="23"/>
      <c r="KSF207" s="23"/>
      <c r="KSG207" s="23"/>
      <c r="KSH207" s="23"/>
      <c r="KSI207" s="23"/>
      <c r="KSJ207" s="23"/>
      <c r="KSK207" s="23"/>
      <c r="KSL207" s="23"/>
      <c r="KSM207" s="23"/>
      <c r="KSN207" s="23"/>
      <c r="KSO207" s="23"/>
      <c r="KSP207" s="23"/>
      <c r="KSQ207" s="23"/>
      <c r="KSR207" s="23"/>
      <c r="KSS207" s="23"/>
      <c r="KST207" s="23"/>
      <c r="KSU207" s="23"/>
      <c r="KSV207" s="23"/>
      <c r="KSW207" s="23"/>
      <c r="KSX207" s="23"/>
      <c r="KSY207" s="23"/>
      <c r="KSZ207" s="23"/>
      <c r="KTA207" s="23"/>
      <c r="KTB207" s="23"/>
      <c r="KTC207" s="23"/>
      <c r="KTD207" s="23"/>
      <c r="KTE207" s="23"/>
      <c r="KTF207" s="23"/>
      <c r="KTG207" s="23"/>
      <c r="KTH207" s="23"/>
      <c r="KTI207" s="23"/>
      <c r="KTJ207" s="23"/>
      <c r="KTK207" s="23"/>
      <c r="KTL207" s="23"/>
      <c r="KTM207" s="23"/>
      <c r="KTN207" s="23"/>
      <c r="KTO207" s="23"/>
      <c r="KTP207" s="23"/>
      <c r="KTQ207" s="23"/>
      <c r="KTR207" s="23"/>
      <c r="KTS207" s="23"/>
      <c r="KTT207" s="23"/>
      <c r="KTU207" s="23"/>
      <c r="KTV207" s="23"/>
      <c r="KTW207" s="23"/>
      <c r="KTX207" s="23"/>
      <c r="KTY207" s="23"/>
      <c r="KTZ207" s="23"/>
      <c r="KUA207" s="23"/>
      <c r="KUB207" s="23"/>
      <c r="KUC207" s="23"/>
      <c r="KUD207" s="23"/>
      <c r="KUE207" s="23"/>
      <c r="KUF207" s="23"/>
      <c r="KUG207" s="23"/>
      <c r="KUH207" s="23"/>
      <c r="KUI207" s="23"/>
      <c r="KUJ207" s="23"/>
      <c r="KUK207" s="23"/>
      <c r="KUL207" s="23"/>
      <c r="KUM207" s="23"/>
      <c r="KUN207" s="23"/>
      <c r="KUO207" s="23"/>
      <c r="KUP207" s="23"/>
      <c r="KUQ207" s="23"/>
      <c r="KUR207" s="23"/>
      <c r="KUS207" s="23"/>
      <c r="KUT207" s="23"/>
      <c r="KUU207" s="23"/>
      <c r="KUV207" s="23"/>
      <c r="KUW207" s="23"/>
      <c r="KUX207" s="23"/>
      <c r="KUY207" s="23"/>
      <c r="KUZ207" s="23"/>
      <c r="KVA207" s="23"/>
      <c r="KVB207" s="23"/>
      <c r="KVC207" s="23"/>
      <c r="KVD207" s="23"/>
      <c r="KVE207" s="23"/>
      <c r="KVF207" s="23"/>
      <c r="KVG207" s="23"/>
      <c r="KVH207" s="23"/>
      <c r="KVI207" s="23"/>
      <c r="KVJ207" s="23"/>
      <c r="KVK207" s="23"/>
      <c r="KVL207" s="23"/>
      <c r="KVM207" s="23"/>
      <c r="KVN207" s="23"/>
      <c r="KVO207" s="23"/>
      <c r="KVP207" s="23"/>
      <c r="KVQ207" s="23"/>
      <c r="KVR207" s="23"/>
      <c r="KVS207" s="23"/>
      <c r="KVT207" s="23"/>
      <c r="KVU207" s="23"/>
      <c r="KVV207" s="23"/>
      <c r="KVW207" s="23"/>
      <c r="KVX207" s="23"/>
      <c r="KVY207" s="23"/>
      <c r="KVZ207" s="23"/>
      <c r="KWA207" s="23"/>
      <c r="KWB207" s="23"/>
      <c r="KWC207" s="23"/>
      <c r="KWD207" s="23"/>
      <c r="KWE207" s="23"/>
      <c r="KWF207" s="23"/>
      <c r="KWG207" s="23"/>
      <c r="KWH207" s="23"/>
      <c r="KWI207" s="23"/>
      <c r="KWJ207" s="23"/>
      <c r="KWK207" s="23"/>
      <c r="KWL207" s="23"/>
      <c r="KWM207" s="23"/>
      <c r="KWN207" s="23"/>
      <c r="KWO207" s="23"/>
      <c r="KWP207" s="23"/>
      <c r="KWQ207" s="23"/>
      <c r="KWR207" s="23"/>
      <c r="KWS207" s="23"/>
      <c r="KWT207" s="23"/>
      <c r="KWU207" s="23"/>
      <c r="KWV207" s="23"/>
      <c r="KWW207" s="23"/>
      <c r="KWX207" s="23"/>
      <c r="KWY207" s="23"/>
      <c r="KWZ207" s="23"/>
      <c r="KXA207" s="23"/>
      <c r="KXB207" s="23"/>
      <c r="KXC207" s="23"/>
      <c r="KXD207" s="23"/>
      <c r="KXE207" s="23"/>
      <c r="KXF207" s="23"/>
      <c r="KXG207" s="23"/>
      <c r="KXH207" s="23"/>
      <c r="KXI207" s="23"/>
      <c r="KXJ207" s="23"/>
      <c r="KXK207" s="23"/>
      <c r="KXL207" s="23"/>
      <c r="KXM207" s="23"/>
      <c r="KXN207" s="23"/>
      <c r="KXO207" s="23"/>
      <c r="KXP207" s="23"/>
      <c r="KXQ207" s="23"/>
      <c r="KXR207" s="23"/>
      <c r="KXS207" s="23"/>
      <c r="KXT207" s="23"/>
      <c r="KXU207" s="23"/>
      <c r="KXV207" s="23"/>
      <c r="KXW207" s="23"/>
      <c r="KXX207" s="23"/>
      <c r="KXY207" s="23"/>
      <c r="KXZ207" s="23"/>
      <c r="KYA207" s="23"/>
      <c r="KYB207" s="23"/>
      <c r="KYC207" s="23"/>
      <c r="KYD207" s="23"/>
      <c r="KYE207" s="23"/>
      <c r="KYF207" s="23"/>
      <c r="KYG207" s="23"/>
      <c r="KYH207" s="23"/>
      <c r="KYI207" s="23"/>
      <c r="KYJ207" s="23"/>
      <c r="KYK207" s="23"/>
      <c r="KYL207" s="23"/>
      <c r="KYM207" s="23"/>
      <c r="KYN207" s="23"/>
      <c r="KYO207" s="23"/>
      <c r="KYP207" s="23"/>
      <c r="KYQ207" s="23"/>
      <c r="KYR207" s="23"/>
      <c r="KYS207" s="23"/>
      <c r="KYT207" s="23"/>
      <c r="KYU207" s="23"/>
      <c r="KYV207" s="23"/>
      <c r="KYW207" s="23"/>
      <c r="KYX207" s="23"/>
      <c r="KYY207" s="23"/>
      <c r="KYZ207" s="23"/>
      <c r="KZA207" s="23"/>
      <c r="KZB207" s="23"/>
      <c r="KZC207" s="23"/>
      <c r="KZD207" s="23"/>
      <c r="KZE207" s="23"/>
      <c r="KZF207" s="23"/>
      <c r="KZG207" s="23"/>
      <c r="KZH207" s="23"/>
      <c r="KZI207" s="23"/>
      <c r="KZJ207" s="23"/>
      <c r="KZK207" s="23"/>
      <c r="KZL207" s="23"/>
      <c r="KZM207" s="23"/>
      <c r="KZN207" s="23"/>
      <c r="KZO207" s="23"/>
      <c r="KZP207" s="23"/>
      <c r="KZQ207" s="23"/>
      <c r="KZR207" s="23"/>
      <c r="KZS207" s="23"/>
      <c r="KZT207" s="23"/>
      <c r="KZU207" s="23"/>
      <c r="KZV207" s="23"/>
      <c r="KZW207" s="23"/>
      <c r="KZX207" s="23"/>
      <c r="KZY207" s="23"/>
      <c r="KZZ207" s="23"/>
      <c r="LAA207" s="23"/>
      <c r="LAB207" s="23"/>
      <c r="LAC207" s="23"/>
      <c r="LAD207" s="23"/>
      <c r="LAE207" s="23"/>
      <c r="LAF207" s="23"/>
      <c r="LAG207" s="23"/>
      <c r="LAH207" s="23"/>
      <c r="LAI207" s="23"/>
      <c r="LAJ207" s="23"/>
      <c r="LAK207" s="23"/>
      <c r="LAL207" s="23"/>
      <c r="LAM207" s="23"/>
      <c r="LAN207" s="23"/>
      <c r="LAO207" s="23"/>
      <c r="LAP207" s="23"/>
      <c r="LAQ207" s="23"/>
      <c r="LAR207" s="23"/>
      <c r="LAS207" s="23"/>
      <c r="LAT207" s="23"/>
      <c r="LAU207" s="23"/>
      <c r="LAV207" s="23"/>
      <c r="LAW207" s="23"/>
      <c r="LAX207" s="23"/>
      <c r="LAY207" s="23"/>
      <c r="LAZ207" s="23"/>
      <c r="LBA207" s="23"/>
      <c r="LBB207" s="23"/>
      <c r="LBC207" s="23"/>
      <c r="LBD207" s="23"/>
      <c r="LBE207" s="23"/>
      <c r="LBF207" s="23"/>
      <c r="LBG207" s="23"/>
      <c r="LBH207" s="23"/>
      <c r="LBI207" s="23"/>
      <c r="LBJ207" s="23"/>
      <c r="LBK207" s="23"/>
      <c r="LBL207" s="23"/>
      <c r="LBM207" s="23"/>
      <c r="LBN207" s="23"/>
      <c r="LBO207" s="23"/>
      <c r="LBP207" s="23"/>
      <c r="LBQ207" s="23"/>
      <c r="LBR207" s="23"/>
      <c r="LBS207" s="23"/>
      <c r="LBT207" s="23"/>
      <c r="LBU207" s="23"/>
      <c r="LBV207" s="23"/>
      <c r="LBW207" s="23"/>
      <c r="LBX207" s="23"/>
      <c r="LBY207" s="23"/>
      <c r="LBZ207" s="23"/>
      <c r="LCA207" s="23"/>
      <c r="LCB207" s="23"/>
      <c r="LCC207" s="23"/>
      <c r="LCD207" s="23"/>
      <c r="LCE207" s="23"/>
      <c r="LCF207" s="23"/>
      <c r="LCG207" s="23"/>
      <c r="LCH207" s="23"/>
      <c r="LCI207" s="23"/>
      <c r="LCJ207" s="23"/>
      <c r="LCK207" s="23"/>
      <c r="LCL207" s="23"/>
      <c r="LCM207" s="23"/>
      <c r="LCN207" s="23"/>
      <c r="LCO207" s="23"/>
      <c r="LCP207" s="23"/>
      <c r="LCQ207" s="23"/>
      <c r="LCR207" s="23"/>
      <c r="LCS207" s="23"/>
      <c r="LCT207" s="23"/>
      <c r="LCU207" s="23"/>
      <c r="LCV207" s="23"/>
      <c r="LCW207" s="23"/>
      <c r="LCX207" s="23"/>
      <c r="LCY207" s="23"/>
      <c r="LCZ207" s="23"/>
      <c r="LDA207" s="23"/>
      <c r="LDB207" s="23"/>
      <c r="LDC207" s="23"/>
      <c r="LDD207" s="23"/>
      <c r="LDE207" s="23"/>
      <c r="LDF207" s="23"/>
      <c r="LDG207" s="23"/>
      <c r="LDH207" s="23"/>
      <c r="LDI207" s="23"/>
      <c r="LDJ207" s="23"/>
      <c r="LDK207" s="23"/>
      <c r="LDL207" s="23"/>
      <c r="LDM207" s="23"/>
      <c r="LDN207" s="23"/>
      <c r="LDO207" s="23"/>
      <c r="LDP207" s="23"/>
      <c r="LDQ207" s="23"/>
      <c r="LDR207" s="23"/>
      <c r="LDS207" s="23"/>
      <c r="LDT207" s="23"/>
      <c r="LDU207" s="23"/>
      <c r="LDV207" s="23"/>
      <c r="LDW207" s="23"/>
      <c r="LDX207" s="23"/>
      <c r="LDY207" s="23"/>
      <c r="LDZ207" s="23"/>
      <c r="LEA207" s="23"/>
      <c r="LEB207" s="23"/>
      <c r="LEC207" s="23"/>
      <c r="LED207" s="23"/>
      <c r="LEE207" s="23"/>
      <c r="LEF207" s="23"/>
      <c r="LEG207" s="23"/>
      <c r="LEH207" s="23"/>
      <c r="LEI207" s="23"/>
      <c r="LEJ207" s="23"/>
      <c r="LEK207" s="23"/>
      <c r="LEL207" s="23"/>
      <c r="LEM207" s="23"/>
      <c r="LEN207" s="23"/>
      <c r="LEO207" s="23"/>
      <c r="LEP207" s="23"/>
      <c r="LEQ207" s="23"/>
      <c r="LER207" s="23"/>
      <c r="LES207" s="23"/>
      <c r="LET207" s="23"/>
      <c r="LEU207" s="23"/>
      <c r="LEV207" s="23"/>
      <c r="LEW207" s="23"/>
      <c r="LEX207" s="23"/>
      <c r="LEY207" s="23"/>
      <c r="LEZ207" s="23"/>
      <c r="LFA207" s="23"/>
      <c r="LFB207" s="23"/>
      <c r="LFC207" s="23"/>
      <c r="LFD207" s="23"/>
      <c r="LFE207" s="23"/>
      <c r="LFF207" s="23"/>
      <c r="LFG207" s="23"/>
      <c r="LFH207" s="23"/>
      <c r="LFI207" s="23"/>
      <c r="LFJ207" s="23"/>
      <c r="LFK207" s="23"/>
      <c r="LFL207" s="23"/>
      <c r="LFM207" s="23"/>
      <c r="LFN207" s="23"/>
      <c r="LFO207" s="23"/>
      <c r="LFP207" s="23"/>
      <c r="LFQ207" s="23"/>
      <c r="LFR207" s="23"/>
      <c r="LFS207" s="23"/>
      <c r="LFT207" s="23"/>
      <c r="LFU207" s="23"/>
      <c r="LFV207" s="23"/>
      <c r="LFW207" s="23"/>
      <c r="LFX207" s="23"/>
      <c r="LFY207" s="23"/>
      <c r="LFZ207" s="23"/>
      <c r="LGA207" s="23"/>
      <c r="LGB207" s="23"/>
      <c r="LGC207" s="23"/>
      <c r="LGD207" s="23"/>
      <c r="LGE207" s="23"/>
      <c r="LGF207" s="23"/>
      <c r="LGG207" s="23"/>
      <c r="LGH207" s="23"/>
      <c r="LGI207" s="23"/>
      <c r="LGJ207" s="23"/>
      <c r="LGK207" s="23"/>
      <c r="LGL207" s="23"/>
      <c r="LGM207" s="23"/>
      <c r="LGN207" s="23"/>
      <c r="LGO207" s="23"/>
      <c r="LGP207" s="23"/>
      <c r="LGQ207" s="23"/>
      <c r="LGR207" s="23"/>
      <c r="LGS207" s="23"/>
      <c r="LGT207" s="23"/>
      <c r="LGU207" s="23"/>
      <c r="LGV207" s="23"/>
      <c r="LGW207" s="23"/>
      <c r="LGX207" s="23"/>
      <c r="LGY207" s="23"/>
      <c r="LGZ207" s="23"/>
      <c r="LHA207" s="23"/>
      <c r="LHB207" s="23"/>
      <c r="LHC207" s="23"/>
      <c r="LHD207" s="23"/>
      <c r="LHE207" s="23"/>
      <c r="LHF207" s="23"/>
      <c r="LHG207" s="23"/>
      <c r="LHH207" s="23"/>
      <c r="LHI207" s="23"/>
      <c r="LHJ207" s="23"/>
      <c r="LHK207" s="23"/>
      <c r="LHL207" s="23"/>
      <c r="LHM207" s="23"/>
      <c r="LHN207" s="23"/>
      <c r="LHO207" s="23"/>
      <c r="LHP207" s="23"/>
      <c r="LHQ207" s="23"/>
      <c r="LHR207" s="23"/>
      <c r="LHS207" s="23"/>
      <c r="LHT207" s="23"/>
      <c r="LHU207" s="23"/>
      <c r="LHV207" s="23"/>
      <c r="LHW207" s="23"/>
      <c r="LHX207" s="23"/>
      <c r="LHY207" s="23"/>
      <c r="LHZ207" s="23"/>
      <c r="LIA207" s="23"/>
      <c r="LIB207" s="23"/>
      <c r="LIC207" s="23"/>
      <c r="LID207" s="23"/>
      <c r="LIE207" s="23"/>
      <c r="LIF207" s="23"/>
      <c r="LIG207" s="23"/>
      <c r="LIH207" s="23"/>
      <c r="LII207" s="23"/>
      <c r="LIJ207" s="23"/>
      <c r="LIK207" s="23"/>
      <c r="LIL207" s="23"/>
      <c r="LIM207" s="23"/>
      <c r="LIN207" s="23"/>
      <c r="LIO207" s="23"/>
      <c r="LIP207" s="23"/>
      <c r="LIQ207" s="23"/>
      <c r="LIR207" s="23"/>
      <c r="LIS207" s="23"/>
      <c r="LIT207" s="23"/>
      <c r="LIU207" s="23"/>
      <c r="LIV207" s="23"/>
      <c r="LIW207" s="23"/>
      <c r="LIX207" s="23"/>
      <c r="LIY207" s="23"/>
      <c r="LIZ207" s="23"/>
      <c r="LJA207" s="23"/>
      <c r="LJB207" s="23"/>
      <c r="LJC207" s="23"/>
      <c r="LJD207" s="23"/>
      <c r="LJE207" s="23"/>
      <c r="LJF207" s="23"/>
      <c r="LJG207" s="23"/>
      <c r="LJH207" s="23"/>
      <c r="LJI207" s="23"/>
      <c r="LJJ207" s="23"/>
      <c r="LJK207" s="23"/>
      <c r="LJL207" s="23"/>
      <c r="LJM207" s="23"/>
      <c r="LJN207" s="23"/>
      <c r="LJO207" s="23"/>
      <c r="LJP207" s="23"/>
      <c r="LJQ207" s="23"/>
      <c r="LJR207" s="23"/>
      <c r="LJS207" s="23"/>
      <c r="LJT207" s="23"/>
      <c r="LJU207" s="23"/>
      <c r="LJV207" s="23"/>
      <c r="LJW207" s="23"/>
      <c r="LJX207" s="23"/>
      <c r="LJY207" s="23"/>
      <c r="LJZ207" s="23"/>
      <c r="LKA207" s="23"/>
      <c r="LKB207" s="23"/>
      <c r="LKC207" s="23"/>
      <c r="LKD207" s="23"/>
      <c r="LKE207" s="23"/>
      <c r="LKF207" s="23"/>
      <c r="LKG207" s="23"/>
      <c r="LKH207" s="23"/>
      <c r="LKI207" s="23"/>
      <c r="LKJ207" s="23"/>
      <c r="LKK207" s="23"/>
      <c r="LKL207" s="23"/>
      <c r="LKM207" s="23"/>
      <c r="LKN207" s="23"/>
      <c r="LKO207" s="23"/>
      <c r="LKP207" s="23"/>
      <c r="LKQ207" s="23"/>
      <c r="LKR207" s="23"/>
      <c r="LKS207" s="23"/>
      <c r="LKT207" s="23"/>
      <c r="LKU207" s="23"/>
      <c r="LKV207" s="23"/>
      <c r="LKW207" s="23"/>
      <c r="LKX207" s="23"/>
      <c r="LKY207" s="23"/>
      <c r="LKZ207" s="23"/>
      <c r="LLA207" s="23"/>
      <c r="LLB207" s="23"/>
      <c r="LLC207" s="23"/>
      <c r="LLD207" s="23"/>
      <c r="LLE207" s="23"/>
      <c r="LLF207" s="23"/>
      <c r="LLG207" s="23"/>
      <c r="LLH207" s="23"/>
      <c r="LLI207" s="23"/>
      <c r="LLJ207" s="23"/>
      <c r="LLK207" s="23"/>
      <c r="LLL207" s="23"/>
      <c r="LLM207" s="23"/>
      <c r="LLN207" s="23"/>
      <c r="LLO207" s="23"/>
      <c r="LLP207" s="23"/>
      <c r="LLQ207" s="23"/>
      <c r="LLR207" s="23"/>
      <c r="LLS207" s="23"/>
      <c r="LLT207" s="23"/>
      <c r="LLU207" s="23"/>
      <c r="LLV207" s="23"/>
      <c r="LLW207" s="23"/>
      <c r="LLX207" s="23"/>
      <c r="LLY207" s="23"/>
      <c r="LLZ207" s="23"/>
      <c r="LMA207" s="23"/>
      <c r="LMB207" s="23"/>
      <c r="LMC207" s="23"/>
      <c r="LMD207" s="23"/>
      <c r="LME207" s="23"/>
      <c r="LMF207" s="23"/>
      <c r="LMG207" s="23"/>
      <c r="LMH207" s="23"/>
      <c r="LMI207" s="23"/>
      <c r="LMJ207" s="23"/>
      <c r="LMK207" s="23"/>
      <c r="LML207" s="23"/>
      <c r="LMM207" s="23"/>
      <c r="LMN207" s="23"/>
      <c r="LMO207" s="23"/>
      <c r="LMP207" s="23"/>
      <c r="LMQ207" s="23"/>
      <c r="LMR207" s="23"/>
      <c r="LMS207" s="23"/>
      <c r="LMT207" s="23"/>
      <c r="LMU207" s="23"/>
      <c r="LMV207" s="23"/>
      <c r="LMW207" s="23"/>
      <c r="LMX207" s="23"/>
      <c r="LMY207" s="23"/>
      <c r="LMZ207" s="23"/>
      <c r="LNA207" s="23"/>
      <c r="LNB207" s="23"/>
      <c r="LNC207" s="23"/>
      <c r="LND207" s="23"/>
      <c r="LNE207" s="23"/>
      <c r="LNF207" s="23"/>
      <c r="LNG207" s="23"/>
      <c r="LNH207" s="23"/>
      <c r="LNI207" s="23"/>
      <c r="LNJ207" s="23"/>
      <c r="LNK207" s="23"/>
      <c r="LNL207" s="23"/>
      <c r="LNM207" s="23"/>
      <c r="LNN207" s="23"/>
      <c r="LNO207" s="23"/>
      <c r="LNP207" s="23"/>
      <c r="LNQ207" s="23"/>
      <c r="LNR207" s="23"/>
      <c r="LNS207" s="23"/>
      <c r="LNT207" s="23"/>
      <c r="LNU207" s="23"/>
      <c r="LNV207" s="23"/>
      <c r="LNW207" s="23"/>
      <c r="LNX207" s="23"/>
      <c r="LNY207" s="23"/>
      <c r="LNZ207" s="23"/>
      <c r="LOA207" s="23"/>
      <c r="LOB207" s="23"/>
      <c r="LOC207" s="23"/>
      <c r="LOD207" s="23"/>
      <c r="LOE207" s="23"/>
      <c r="LOF207" s="23"/>
      <c r="LOG207" s="23"/>
      <c r="LOH207" s="23"/>
      <c r="LOI207" s="23"/>
      <c r="LOJ207" s="23"/>
      <c r="LOK207" s="23"/>
      <c r="LOL207" s="23"/>
      <c r="LOM207" s="23"/>
      <c r="LON207" s="23"/>
      <c r="LOO207" s="23"/>
      <c r="LOP207" s="23"/>
      <c r="LOQ207" s="23"/>
      <c r="LOR207" s="23"/>
      <c r="LOS207" s="23"/>
      <c r="LOT207" s="23"/>
      <c r="LOU207" s="23"/>
      <c r="LOV207" s="23"/>
      <c r="LOW207" s="23"/>
      <c r="LOX207" s="23"/>
      <c r="LOY207" s="23"/>
      <c r="LOZ207" s="23"/>
      <c r="LPA207" s="23"/>
      <c r="LPB207" s="23"/>
      <c r="LPC207" s="23"/>
      <c r="LPD207" s="23"/>
      <c r="LPE207" s="23"/>
      <c r="LPF207" s="23"/>
      <c r="LPG207" s="23"/>
      <c r="LPH207" s="23"/>
      <c r="LPI207" s="23"/>
      <c r="LPJ207" s="23"/>
      <c r="LPK207" s="23"/>
      <c r="LPL207" s="23"/>
      <c r="LPM207" s="23"/>
      <c r="LPN207" s="23"/>
      <c r="LPO207" s="23"/>
      <c r="LPP207" s="23"/>
      <c r="LPQ207" s="23"/>
      <c r="LPR207" s="23"/>
      <c r="LPS207" s="23"/>
      <c r="LPT207" s="23"/>
      <c r="LPU207" s="23"/>
      <c r="LPV207" s="23"/>
      <c r="LPW207" s="23"/>
      <c r="LPX207" s="23"/>
      <c r="LPY207" s="23"/>
      <c r="LPZ207" s="23"/>
      <c r="LQA207" s="23"/>
      <c r="LQB207" s="23"/>
      <c r="LQC207" s="23"/>
      <c r="LQD207" s="23"/>
      <c r="LQE207" s="23"/>
      <c r="LQF207" s="23"/>
      <c r="LQG207" s="23"/>
      <c r="LQH207" s="23"/>
      <c r="LQI207" s="23"/>
      <c r="LQJ207" s="23"/>
      <c r="LQK207" s="23"/>
      <c r="LQL207" s="23"/>
      <c r="LQM207" s="23"/>
      <c r="LQN207" s="23"/>
      <c r="LQO207" s="23"/>
      <c r="LQP207" s="23"/>
      <c r="LQQ207" s="23"/>
      <c r="LQR207" s="23"/>
      <c r="LQS207" s="23"/>
      <c r="LQT207" s="23"/>
      <c r="LQU207" s="23"/>
      <c r="LQV207" s="23"/>
      <c r="LQW207" s="23"/>
      <c r="LQX207" s="23"/>
      <c r="LQY207" s="23"/>
      <c r="LQZ207" s="23"/>
      <c r="LRA207" s="23"/>
      <c r="LRB207" s="23"/>
      <c r="LRC207" s="23"/>
      <c r="LRD207" s="23"/>
      <c r="LRE207" s="23"/>
      <c r="LRF207" s="23"/>
      <c r="LRG207" s="23"/>
      <c r="LRH207" s="23"/>
      <c r="LRI207" s="23"/>
      <c r="LRJ207" s="23"/>
      <c r="LRK207" s="23"/>
      <c r="LRL207" s="23"/>
      <c r="LRM207" s="23"/>
      <c r="LRN207" s="23"/>
      <c r="LRO207" s="23"/>
      <c r="LRP207" s="23"/>
      <c r="LRQ207" s="23"/>
      <c r="LRR207" s="23"/>
      <c r="LRS207" s="23"/>
      <c r="LRT207" s="23"/>
      <c r="LRU207" s="23"/>
      <c r="LRV207" s="23"/>
      <c r="LRW207" s="23"/>
      <c r="LRX207" s="23"/>
      <c r="LRY207" s="23"/>
      <c r="LRZ207" s="23"/>
      <c r="LSA207" s="23"/>
      <c r="LSB207" s="23"/>
      <c r="LSC207" s="23"/>
      <c r="LSD207" s="23"/>
      <c r="LSE207" s="23"/>
      <c r="LSF207" s="23"/>
      <c r="LSG207" s="23"/>
      <c r="LSH207" s="23"/>
      <c r="LSI207" s="23"/>
      <c r="LSJ207" s="23"/>
      <c r="LSK207" s="23"/>
      <c r="LSL207" s="23"/>
      <c r="LSM207" s="23"/>
      <c r="LSN207" s="23"/>
      <c r="LSO207" s="23"/>
      <c r="LSP207" s="23"/>
      <c r="LSQ207" s="23"/>
      <c r="LSR207" s="23"/>
      <c r="LSS207" s="23"/>
      <c r="LST207" s="23"/>
      <c r="LSU207" s="23"/>
      <c r="LSV207" s="23"/>
      <c r="LSW207" s="23"/>
      <c r="LSX207" s="23"/>
      <c r="LSY207" s="23"/>
      <c r="LSZ207" s="23"/>
      <c r="LTA207" s="23"/>
      <c r="LTB207" s="23"/>
      <c r="LTC207" s="23"/>
      <c r="LTD207" s="23"/>
      <c r="LTE207" s="23"/>
      <c r="LTF207" s="23"/>
      <c r="LTG207" s="23"/>
      <c r="LTH207" s="23"/>
      <c r="LTI207" s="23"/>
      <c r="LTJ207" s="23"/>
      <c r="LTK207" s="23"/>
      <c r="LTL207" s="23"/>
      <c r="LTM207" s="23"/>
      <c r="LTN207" s="23"/>
      <c r="LTO207" s="23"/>
      <c r="LTP207" s="23"/>
      <c r="LTQ207" s="23"/>
      <c r="LTR207" s="23"/>
      <c r="LTS207" s="23"/>
      <c r="LTT207" s="23"/>
      <c r="LTU207" s="23"/>
      <c r="LTV207" s="23"/>
      <c r="LTW207" s="23"/>
      <c r="LTX207" s="23"/>
      <c r="LTY207" s="23"/>
      <c r="LTZ207" s="23"/>
      <c r="LUA207" s="23"/>
      <c r="LUB207" s="23"/>
      <c r="LUC207" s="23"/>
      <c r="LUD207" s="23"/>
      <c r="LUE207" s="23"/>
      <c r="LUF207" s="23"/>
      <c r="LUG207" s="23"/>
      <c r="LUH207" s="23"/>
      <c r="LUI207" s="23"/>
      <c r="LUJ207" s="23"/>
      <c r="LUK207" s="23"/>
      <c r="LUL207" s="23"/>
      <c r="LUM207" s="23"/>
      <c r="LUN207" s="23"/>
      <c r="LUO207" s="23"/>
      <c r="LUP207" s="23"/>
      <c r="LUQ207" s="23"/>
      <c r="LUR207" s="23"/>
      <c r="LUS207" s="23"/>
      <c r="LUT207" s="23"/>
      <c r="LUU207" s="23"/>
      <c r="LUV207" s="23"/>
      <c r="LUW207" s="23"/>
      <c r="LUX207" s="23"/>
      <c r="LUY207" s="23"/>
      <c r="LUZ207" s="23"/>
      <c r="LVA207" s="23"/>
      <c r="LVB207" s="23"/>
      <c r="LVC207" s="23"/>
      <c r="LVD207" s="23"/>
      <c r="LVE207" s="23"/>
      <c r="LVF207" s="23"/>
      <c r="LVG207" s="23"/>
      <c r="LVH207" s="23"/>
      <c r="LVI207" s="23"/>
      <c r="LVJ207" s="23"/>
      <c r="LVK207" s="23"/>
      <c r="LVL207" s="23"/>
      <c r="LVM207" s="23"/>
      <c r="LVN207" s="23"/>
      <c r="LVO207" s="23"/>
      <c r="LVP207" s="23"/>
      <c r="LVQ207" s="23"/>
      <c r="LVR207" s="23"/>
      <c r="LVS207" s="23"/>
      <c r="LVT207" s="23"/>
      <c r="LVU207" s="23"/>
      <c r="LVV207" s="23"/>
      <c r="LVW207" s="23"/>
      <c r="LVX207" s="23"/>
      <c r="LVY207" s="23"/>
      <c r="LVZ207" s="23"/>
      <c r="LWA207" s="23"/>
      <c r="LWB207" s="23"/>
      <c r="LWC207" s="23"/>
      <c r="LWD207" s="23"/>
      <c r="LWE207" s="23"/>
      <c r="LWF207" s="23"/>
      <c r="LWG207" s="23"/>
      <c r="LWH207" s="23"/>
      <c r="LWI207" s="23"/>
      <c r="LWJ207" s="23"/>
      <c r="LWK207" s="23"/>
      <c r="LWL207" s="23"/>
      <c r="LWM207" s="23"/>
      <c r="LWN207" s="23"/>
      <c r="LWO207" s="23"/>
      <c r="LWP207" s="23"/>
      <c r="LWQ207" s="23"/>
      <c r="LWR207" s="23"/>
      <c r="LWS207" s="23"/>
      <c r="LWT207" s="23"/>
      <c r="LWU207" s="23"/>
      <c r="LWV207" s="23"/>
      <c r="LWW207" s="23"/>
      <c r="LWX207" s="23"/>
      <c r="LWY207" s="23"/>
      <c r="LWZ207" s="23"/>
      <c r="LXA207" s="23"/>
      <c r="LXB207" s="23"/>
      <c r="LXC207" s="23"/>
      <c r="LXD207" s="23"/>
      <c r="LXE207" s="23"/>
      <c r="LXF207" s="23"/>
      <c r="LXG207" s="23"/>
      <c r="LXH207" s="23"/>
      <c r="LXI207" s="23"/>
      <c r="LXJ207" s="23"/>
      <c r="LXK207" s="23"/>
      <c r="LXL207" s="23"/>
      <c r="LXM207" s="23"/>
      <c r="LXN207" s="23"/>
      <c r="LXO207" s="23"/>
      <c r="LXP207" s="23"/>
      <c r="LXQ207" s="23"/>
      <c r="LXR207" s="23"/>
      <c r="LXS207" s="23"/>
      <c r="LXT207" s="23"/>
      <c r="LXU207" s="23"/>
      <c r="LXV207" s="23"/>
      <c r="LXW207" s="23"/>
      <c r="LXX207" s="23"/>
      <c r="LXY207" s="23"/>
      <c r="LXZ207" s="23"/>
      <c r="LYA207" s="23"/>
      <c r="LYB207" s="23"/>
      <c r="LYC207" s="23"/>
      <c r="LYD207" s="23"/>
      <c r="LYE207" s="23"/>
      <c r="LYF207" s="23"/>
      <c r="LYG207" s="23"/>
      <c r="LYH207" s="23"/>
      <c r="LYI207" s="23"/>
      <c r="LYJ207" s="23"/>
      <c r="LYK207" s="23"/>
      <c r="LYL207" s="23"/>
      <c r="LYM207" s="23"/>
      <c r="LYN207" s="23"/>
      <c r="LYO207" s="23"/>
      <c r="LYP207" s="23"/>
      <c r="LYQ207" s="23"/>
      <c r="LYR207" s="23"/>
      <c r="LYS207" s="23"/>
      <c r="LYT207" s="23"/>
      <c r="LYU207" s="23"/>
      <c r="LYV207" s="23"/>
      <c r="LYW207" s="23"/>
      <c r="LYX207" s="23"/>
      <c r="LYY207" s="23"/>
      <c r="LYZ207" s="23"/>
      <c r="LZA207" s="23"/>
      <c r="LZB207" s="23"/>
      <c r="LZC207" s="23"/>
      <c r="LZD207" s="23"/>
      <c r="LZE207" s="23"/>
      <c r="LZF207" s="23"/>
      <c r="LZG207" s="23"/>
      <c r="LZH207" s="23"/>
      <c r="LZI207" s="23"/>
      <c r="LZJ207" s="23"/>
      <c r="LZK207" s="23"/>
      <c r="LZL207" s="23"/>
      <c r="LZM207" s="23"/>
      <c r="LZN207" s="23"/>
      <c r="LZO207" s="23"/>
      <c r="LZP207" s="23"/>
      <c r="LZQ207" s="23"/>
      <c r="LZR207" s="23"/>
      <c r="LZS207" s="23"/>
      <c r="LZT207" s="23"/>
      <c r="LZU207" s="23"/>
      <c r="LZV207" s="23"/>
      <c r="LZW207" s="23"/>
      <c r="LZX207" s="23"/>
      <c r="LZY207" s="23"/>
      <c r="LZZ207" s="23"/>
      <c r="MAA207" s="23"/>
      <c r="MAB207" s="23"/>
      <c r="MAC207" s="23"/>
      <c r="MAD207" s="23"/>
      <c r="MAE207" s="23"/>
      <c r="MAF207" s="23"/>
      <c r="MAG207" s="23"/>
      <c r="MAH207" s="23"/>
      <c r="MAI207" s="23"/>
      <c r="MAJ207" s="23"/>
      <c r="MAK207" s="23"/>
      <c r="MAL207" s="23"/>
      <c r="MAM207" s="23"/>
      <c r="MAN207" s="23"/>
      <c r="MAO207" s="23"/>
      <c r="MAP207" s="23"/>
      <c r="MAQ207" s="23"/>
      <c r="MAR207" s="23"/>
      <c r="MAS207" s="23"/>
      <c r="MAT207" s="23"/>
      <c r="MAU207" s="23"/>
      <c r="MAV207" s="23"/>
      <c r="MAW207" s="23"/>
      <c r="MAX207" s="23"/>
      <c r="MAY207" s="23"/>
      <c r="MAZ207" s="23"/>
      <c r="MBA207" s="23"/>
      <c r="MBB207" s="23"/>
      <c r="MBC207" s="23"/>
      <c r="MBD207" s="23"/>
      <c r="MBE207" s="23"/>
      <c r="MBF207" s="23"/>
      <c r="MBG207" s="23"/>
      <c r="MBH207" s="23"/>
      <c r="MBI207" s="23"/>
      <c r="MBJ207" s="23"/>
      <c r="MBK207" s="23"/>
      <c r="MBL207" s="23"/>
      <c r="MBM207" s="23"/>
      <c r="MBN207" s="23"/>
      <c r="MBO207" s="23"/>
      <c r="MBP207" s="23"/>
      <c r="MBQ207" s="23"/>
      <c r="MBR207" s="23"/>
      <c r="MBS207" s="23"/>
      <c r="MBT207" s="23"/>
      <c r="MBU207" s="23"/>
      <c r="MBV207" s="23"/>
      <c r="MBW207" s="23"/>
      <c r="MBX207" s="23"/>
      <c r="MBY207" s="23"/>
      <c r="MBZ207" s="23"/>
      <c r="MCA207" s="23"/>
      <c r="MCB207" s="23"/>
      <c r="MCC207" s="23"/>
      <c r="MCD207" s="23"/>
      <c r="MCE207" s="23"/>
      <c r="MCF207" s="23"/>
      <c r="MCG207" s="23"/>
      <c r="MCH207" s="23"/>
      <c r="MCI207" s="23"/>
      <c r="MCJ207" s="23"/>
      <c r="MCK207" s="23"/>
      <c r="MCL207" s="23"/>
      <c r="MCM207" s="23"/>
      <c r="MCN207" s="23"/>
      <c r="MCO207" s="23"/>
      <c r="MCP207" s="23"/>
      <c r="MCQ207" s="23"/>
      <c r="MCR207" s="23"/>
      <c r="MCS207" s="23"/>
      <c r="MCT207" s="23"/>
      <c r="MCU207" s="23"/>
      <c r="MCV207" s="23"/>
      <c r="MCW207" s="23"/>
      <c r="MCX207" s="23"/>
      <c r="MCY207" s="23"/>
      <c r="MCZ207" s="23"/>
      <c r="MDA207" s="23"/>
      <c r="MDB207" s="23"/>
      <c r="MDC207" s="23"/>
      <c r="MDD207" s="23"/>
      <c r="MDE207" s="23"/>
      <c r="MDF207" s="23"/>
      <c r="MDG207" s="23"/>
      <c r="MDH207" s="23"/>
      <c r="MDI207" s="23"/>
      <c r="MDJ207" s="23"/>
      <c r="MDK207" s="23"/>
      <c r="MDL207" s="23"/>
      <c r="MDM207" s="23"/>
      <c r="MDN207" s="23"/>
      <c r="MDO207" s="23"/>
      <c r="MDP207" s="23"/>
      <c r="MDQ207" s="23"/>
      <c r="MDR207" s="23"/>
      <c r="MDS207" s="23"/>
      <c r="MDT207" s="23"/>
      <c r="MDU207" s="23"/>
      <c r="MDV207" s="23"/>
      <c r="MDW207" s="23"/>
      <c r="MDX207" s="23"/>
      <c r="MDY207" s="23"/>
      <c r="MDZ207" s="23"/>
      <c r="MEA207" s="23"/>
      <c r="MEB207" s="23"/>
      <c r="MEC207" s="23"/>
      <c r="MED207" s="23"/>
      <c r="MEE207" s="23"/>
      <c r="MEF207" s="23"/>
      <c r="MEG207" s="23"/>
      <c r="MEH207" s="23"/>
      <c r="MEI207" s="23"/>
      <c r="MEJ207" s="23"/>
      <c r="MEK207" s="23"/>
      <c r="MEL207" s="23"/>
      <c r="MEM207" s="23"/>
      <c r="MEN207" s="23"/>
      <c r="MEO207" s="23"/>
      <c r="MEP207" s="23"/>
      <c r="MEQ207" s="23"/>
      <c r="MER207" s="23"/>
      <c r="MES207" s="23"/>
      <c r="MET207" s="23"/>
      <c r="MEU207" s="23"/>
      <c r="MEV207" s="23"/>
      <c r="MEW207" s="23"/>
      <c r="MEX207" s="23"/>
      <c r="MEY207" s="23"/>
      <c r="MEZ207" s="23"/>
      <c r="MFA207" s="23"/>
      <c r="MFB207" s="23"/>
      <c r="MFC207" s="23"/>
      <c r="MFD207" s="23"/>
      <c r="MFE207" s="23"/>
      <c r="MFF207" s="23"/>
      <c r="MFG207" s="23"/>
      <c r="MFH207" s="23"/>
      <c r="MFI207" s="23"/>
      <c r="MFJ207" s="23"/>
      <c r="MFK207" s="23"/>
      <c r="MFL207" s="23"/>
      <c r="MFM207" s="23"/>
      <c r="MFN207" s="23"/>
      <c r="MFO207" s="23"/>
      <c r="MFP207" s="23"/>
      <c r="MFQ207" s="23"/>
      <c r="MFR207" s="23"/>
      <c r="MFS207" s="23"/>
      <c r="MFT207" s="23"/>
      <c r="MFU207" s="23"/>
      <c r="MFV207" s="23"/>
      <c r="MFW207" s="23"/>
      <c r="MFX207" s="23"/>
      <c r="MFY207" s="23"/>
      <c r="MFZ207" s="23"/>
      <c r="MGA207" s="23"/>
      <c r="MGB207" s="23"/>
      <c r="MGC207" s="23"/>
      <c r="MGD207" s="23"/>
      <c r="MGE207" s="23"/>
      <c r="MGF207" s="23"/>
      <c r="MGG207" s="23"/>
      <c r="MGH207" s="23"/>
      <c r="MGI207" s="23"/>
      <c r="MGJ207" s="23"/>
      <c r="MGK207" s="23"/>
      <c r="MGL207" s="23"/>
      <c r="MGM207" s="23"/>
      <c r="MGN207" s="23"/>
      <c r="MGO207" s="23"/>
      <c r="MGP207" s="23"/>
      <c r="MGQ207" s="23"/>
      <c r="MGR207" s="23"/>
      <c r="MGS207" s="23"/>
      <c r="MGT207" s="23"/>
      <c r="MGU207" s="23"/>
      <c r="MGV207" s="23"/>
      <c r="MGW207" s="23"/>
      <c r="MGX207" s="23"/>
      <c r="MGY207" s="23"/>
      <c r="MGZ207" s="23"/>
      <c r="MHA207" s="23"/>
      <c r="MHB207" s="23"/>
      <c r="MHC207" s="23"/>
      <c r="MHD207" s="23"/>
      <c r="MHE207" s="23"/>
      <c r="MHF207" s="23"/>
      <c r="MHG207" s="23"/>
      <c r="MHH207" s="23"/>
      <c r="MHI207" s="23"/>
      <c r="MHJ207" s="23"/>
      <c r="MHK207" s="23"/>
      <c r="MHL207" s="23"/>
      <c r="MHM207" s="23"/>
      <c r="MHN207" s="23"/>
      <c r="MHO207" s="23"/>
      <c r="MHP207" s="23"/>
      <c r="MHQ207" s="23"/>
      <c r="MHR207" s="23"/>
      <c r="MHS207" s="23"/>
      <c r="MHT207" s="23"/>
      <c r="MHU207" s="23"/>
      <c r="MHV207" s="23"/>
      <c r="MHW207" s="23"/>
      <c r="MHX207" s="23"/>
      <c r="MHY207" s="23"/>
      <c r="MHZ207" s="23"/>
      <c r="MIA207" s="23"/>
      <c r="MIB207" s="23"/>
      <c r="MIC207" s="23"/>
      <c r="MID207" s="23"/>
      <c r="MIE207" s="23"/>
      <c r="MIF207" s="23"/>
      <c r="MIG207" s="23"/>
      <c r="MIH207" s="23"/>
      <c r="MII207" s="23"/>
      <c r="MIJ207" s="23"/>
      <c r="MIK207" s="23"/>
      <c r="MIL207" s="23"/>
      <c r="MIM207" s="23"/>
      <c r="MIN207" s="23"/>
      <c r="MIO207" s="23"/>
      <c r="MIP207" s="23"/>
      <c r="MIQ207" s="23"/>
      <c r="MIR207" s="23"/>
      <c r="MIS207" s="23"/>
      <c r="MIT207" s="23"/>
      <c r="MIU207" s="23"/>
      <c r="MIV207" s="23"/>
      <c r="MIW207" s="23"/>
      <c r="MIX207" s="23"/>
      <c r="MIY207" s="23"/>
      <c r="MIZ207" s="23"/>
      <c r="MJA207" s="23"/>
      <c r="MJB207" s="23"/>
      <c r="MJC207" s="23"/>
      <c r="MJD207" s="23"/>
      <c r="MJE207" s="23"/>
      <c r="MJF207" s="23"/>
      <c r="MJG207" s="23"/>
      <c r="MJH207" s="23"/>
      <c r="MJI207" s="23"/>
      <c r="MJJ207" s="23"/>
      <c r="MJK207" s="23"/>
      <c r="MJL207" s="23"/>
      <c r="MJM207" s="23"/>
      <c r="MJN207" s="23"/>
      <c r="MJO207" s="23"/>
      <c r="MJP207" s="23"/>
      <c r="MJQ207" s="23"/>
      <c r="MJR207" s="23"/>
      <c r="MJS207" s="23"/>
      <c r="MJT207" s="23"/>
      <c r="MJU207" s="23"/>
      <c r="MJV207" s="23"/>
      <c r="MJW207" s="23"/>
      <c r="MJX207" s="23"/>
      <c r="MJY207" s="23"/>
      <c r="MJZ207" s="23"/>
      <c r="MKA207" s="23"/>
      <c r="MKB207" s="23"/>
      <c r="MKC207" s="23"/>
      <c r="MKD207" s="23"/>
      <c r="MKE207" s="23"/>
      <c r="MKF207" s="23"/>
      <c r="MKG207" s="23"/>
      <c r="MKH207" s="23"/>
      <c r="MKI207" s="23"/>
      <c r="MKJ207" s="23"/>
      <c r="MKK207" s="23"/>
      <c r="MKL207" s="23"/>
      <c r="MKM207" s="23"/>
      <c r="MKN207" s="23"/>
      <c r="MKO207" s="23"/>
      <c r="MKP207" s="23"/>
      <c r="MKQ207" s="23"/>
      <c r="MKR207" s="23"/>
      <c r="MKS207" s="23"/>
      <c r="MKT207" s="23"/>
      <c r="MKU207" s="23"/>
      <c r="MKV207" s="23"/>
      <c r="MKW207" s="23"/>
      <c r="MKX207" s="23"/>
      <c r="MKY207" s="23"/>
      <c r="MKZ207" s="23"/>
      <c r="MLA207" s="23"/>
      <c r="MLB207" s="23"/>
      <c r="MLC207" s="23"/>
      <c r="MLD207" s="23"/>
      <c r="MLE207" s="23"/>
      <c r="MLF207" s="23"/>
      <c r="MLG207" s="23"/>
      <c r="MLH207" s="23"/>
      <c r="MLI207" s="23"/>
      <c r="MLJ207" s="23"/>
      <c r="MLK207" s="23"/>
      <c r="MLL207" s="23"/>
      <c r="MLM207" s="23"/>
      <c r="MLN207" s="23"/>
      <c r="MLO207" s="23"/>
      <c r="MLP207" s="23"/>
      <c r="MLQ207" s="23"/>
      <c r="MLR207" s="23"/>
      <c r="MLS207" s="23"/>
      <c r="MLT207" s="23"/>
      <c r="MLU207" s="23"/>
      <c r="MLV207" s="23"/>
      <c r="MLW207" s="23"/>
      <c r="MLX207" s="23"/>
      <c r="MLY207" s="23"/>
      <c r="MLZ207" s="23"/>
      <c r="MMA207" s="23"/>
      <c r="MMB207" s="23"/>
      <c r="MMC207" s="23"/>
      <c r="MMD207" s="23"/>
      <c r="MME207" s="23"/>
      <c r="MMF207" s="23"/>
      <c r="MMG207" s="23"/>
      <c r="MMH207" s="23"/>
      <c r="MMI207" s="23"/>
      <c r="MMJ207" s="23"/>
      <c r="MMK207" s="23"/>
      <c r="MML207" s="23"/>
      <c r="MMM207" s="23"/>
      <c r="MMN207" s="23"/>
      <c r="MMO207" s="23"/>
      <c r="MMP207" s="23"/>
      <c r="MMQ207" s="23"/>
      <c r="MMR207" s="23"/>
      <c r="MMS207" s="23"/>
      <c r="MMT207" s="23"/>
      <c r="MMU207" s="23"/>
      <c r="MMV207" s="23"/>
      <c r="MMW207" s="23"/>
      <c r="MMX207" s="23"/>
      <c r="MMY207" s="23"/>
      <c r="MMZ207" s="23"/>
      <c r="MNA207" s="23"/>
      <c r="MNB207" s="23"/>
      <c r="MNC207" s="23"/>
      <c r="MND207" s="23"/>
      <c r="MNE207" s="23"/>
      <c r="MNF207" s="23"/>
      <c r="MNG207" s="23"/>
      <c r="MNH207" s="23"/>
      <c r="MNI207" s="23"/>
      <c r="MNJ207" s="23"/>
      <c r="MNK207" s="23"/>
      <c r="MNL207" s="23"/>
      <c r="MNM207" s="23"/>
      <c r="MNN207" s="23"/>
      <c r="MNO207" s="23"/>
      <c r="MNP207" s="23"/>
      <c r="MNQ207" s="23"/>
      <c r="MNR207" s="23"/>
      <c r="MNS207" s="23"/>
      <c r="MNT207" s="23"/>
      <c r="MNU207" s="23"/>
      <c r="MNV207" s="23"/>
      <c r="MNW207" s="23"/>
      <c r="MNX207" s="23"/>
      <c r="MNY207" s="23"/>
      <c r="MNZ207" s="23"/>
      <c r="MOA207" s="23"/>
      <c r="MOB207" s="23"/>
      <c r="MOC207" s="23"/>
      <c r="MOD207" s="23"/>
      <c r="MOE207" s="23"/>
      <c r="MOF207" s="23"/>
      <c r="MOG207" s="23"/>
      <c r="MOH207" s="23"/>
      <c r="MOI207" s="23"/>
      <c r="MOJ207" s="23"/>
      <c r="MOK207" s="23"/>
      <c r="MOL207" s="23"/>
      <c r="MOM207" s="23"/>
      <c r="MON207" s="23"/>
      <c r="MOO207" s="23"/>
      <c r="MOP207" s="23"/>
      <c r="MOQ207" s="23"/>
      <c r="MOR207" s="23"/>
      <c r="MOS207" s="23"/>
      <c r="MOT207" s="23"/>
      <c r="MOU207" s="23"/>
      <c r="MOV207" s="23"/>
      <c r="MOW207" s="23"/>
      <c r="MOX207" s="23"/>
      <c r="MOY207" s="23"/>
      <c r="MOZ207" s="23"/>
      <c r="MPA207" s="23"/>
      <c r="MPB207" s="23"/>
      <c r="MPC207" s="23"/>
      <c r="MPD207" s="23"/>
      <c r="MPE207" s="23"/>
      <c r="MPF207" s="23"/>
      <c r="MPG207" s="23"/>
      <c r="MPH207" s="23"/>
      <c r="MPI207" s="23"/>
      <c r="MPJ207" s="23"/>
      <c r="MPK207" s="23"/>
      <c r="MPL207" s="23"/>
      <c r="MPM207" s="23"/>
      <c r="MPN207" s="23"/>
      <c r="MPO207" s="23"/>
      <c r="MPP207" s="23"/>
      <c r="MPQ207" s="23"/>
      <c r="MPR207" s="23"/>
      <c r="MPS207" s="23"/>
      <c r="MPT207" s="23"/>
      <c r="MPU207" s="23"/>
      <c r="MPV207" s="23"/>
      <c r="MPW207" s="23"/>
      <c r="MPX207" s="23"/>
      <c r="MPY207" s="23"/>
      <c r="MPZ207" s="23"/>
      <c r="MQA207" s="23"/>
      <c r="MQB207" s="23"/>
      <c r="MQC207" s="23"/>
      <c r="MQD207" s="23"/>
      <c r="MQE207" s="23"/>
      <c r="MQF207" s="23"/>
      <c r="MQG207" s="23"/>
      <c r="MQH207" s="23"/>
      <c r="MQI207" s="23"/>
      <c r="MQJ207" s="23"/>
      <c r="MQK207" s="23"/>
      <c r="MQL207" s="23"/>
      <c r="MQM207" s="23"/>
      <c r="MQN207" s="23"/>
      <c r="MQO207" s="23"/>
      <c r="MQP207" s="23"/>
      <c r="MQQ207" s="23"/>
      <c r="MQR207" s="23"/>
      <c r="MQS207" s="23"/>
      <c r="MQT207" s="23"/>
      <c r="MQU207" s="23"/>
      <c r="MQV207" s="23"/>
      <c r="MQW207" s="23"/>
      <c r="MQX207" s="23"/>
      <c r="MQY207" s="23"/>
      <c r="MQZ207" s="23"/>
      <c r="MRA207" s="23"/>
      <c r="MRB207" s="23"/>
      <c r="MRC207" s="23"/>
      <c r="MRD207" s="23"/>
      <c r="MRE207" s="23"/>
      <c r="MRF207" s="23"/>
      <c r="MRG207" s="23"/>
      <c r="MRH207" s="23"/>
      <c r="MRI207" s="23"/>
      <c r="MRJ207" s="23"/>
      <c r="MRK207" s="23"/>
      <c r="MRL207" s="23"/>
      <c r="MRM207" s="23"/>
      <c r="MRN207" s="23"/>
      <c r="MRO207" s="23"/>
      <c r="MRP207" s="23"/>
      <c r="MRQ207" s="23"/>
      <c r="MRR207" s="23"/>
      <c r="MRS207" s="23"/>
      <c r="MRT207" s="23"/>
      <c r="MRU207" s="23"/>
      <c r="MRV207" s="23"/>
      <c r="MRW207" s="23"/>
      <c r="MRX207" s="23"/>
      <c r="MRY207" s="23"/>
      <c r="MRZ207" s="23"/>
      <c r="MSA207" s="23"/>
      <c r="MSB207" s="23"/>
      <c r="MSC207" s="23"/>
      <c r="MSD207" s="23"/>
      <c r="MSE207" s="23"/>
      <c r="MSF207" s="23"/>
      <c r="MSG207" s="23"/>
      <c r="MSH207" s="23"/>
      <c r="MSI207" s="23"/>
      <c r="MSJ207" s="23"/>
      <c r="MSK207" s="23"/>
      <c r="MSL207" s="23"/>
      <c r="MSM207" s="23"/>
      <c r="MSN207" s="23"/>
      <c r="MSO207" s="23"/>
      <c r="MSP207" s="23"/>
      <c r="MSQ207" s="23"/>
      <c r="MSR207" s="23"/>
      <c r="MSS207" s="23"/>
      <c r="MST207" s="23"/>
      <c r="MSU207" s="23"/>
      <c r="MSV207" s="23"/>
      <c r="MSW207" s="23"/>
      <c r="MSX207" s="23"/>
      <c r="MSY207" s="23"/>
      <c r="MSZ207" s="23"/>
      <c r="MTA207" s="23"/>
      <c r="MTB207" s="23"/>
      <c r="MTC207" s="23"/>
      <c r="MTD207" s="23"/>
      <c r="MTE207" s="23"/>
      <c r="MTF207" s="23"/>
      <c r="MTG207" s="23"/>
      <c r="MTH207" s="23"/>
      <c r="MTI207" s="23"/>
      <c r="MTJ207" s="23"/>
      <c r="MTK207" s="23"/>
      <c r="MTL207" s="23"/>
      <c r="MTM207" s="23"/>
      <c r="MTN207" s="23"/>
      <c r="MTO207" s="23"/>
      <c r="MTP207" s="23"/>
      <c r="MTQ207" s="23"/>
      <c r="MTR207" s="23"/>
      <c r="MTS207" s="23"/>
      <c r="MTT207" s="23"/>
      <c r="MTU207" s="23"/>
      <c r="MTV207" s="23"/>
      <c r="MTW207" s="23"/>
      <c r="MTX207" s="23"/>
      <c r="MTY207" s="23"/>
      <c r="MTZ207" s="23"/>
      <c r="MUA207" s="23"/>
      <c r="MUB207" s="23"/>
      <c r="MUC207" s="23"/>
      <c r="MUD207" s="23"/>
      <c r="MUE207" s="23"/>
      <c r="MUF207" s="23"/>
      <c r="MUG207" s="23"/>
      <c r="MUH207" s="23"/>
      <c r="MUI207" s="23"/>
      <c r="MUJ207" s="23"/>
      <c r="MUK207" s="23"/>
      <c r="MUL207" s="23"/>
      <c r="MUM207" s="23"/>
      <c r="MUN207" s="23"/>
      <c r="MUO207" s="23"/>
      <c r="MUP207" s="23"/>
      <c r="MUQ207" s="23"/>
      <c r="MUR207" s="23"/>
      <c r="MUS207" s="23"/>
      <c r="MUT207" s="23"/>
      <c r="MUU207" s="23"/>
      <c r="MUV207" s="23"/>
      <c r="MUW207" s="23"/>
      <c r="MUX207" s="23"/>
      <c r="MUY207" s="23"/>
      <c r="MUZ207" s="23"/>
      <c r="MVA207" s="23"/>
      <c r="MVB207" s="23"/>
      <c r="MVC207" s="23"/>
      <c r="MVD207" s="23"/>
      <c r="MVE207" s="23"/>
      <c r="MVF207" s="23"/>
      <c r="MVG207" s="23"/>
      <c r="MVH207" s="23"/>
      <c r="MVI207" s="23"/>
      <c r="MVJ207" s="23"/>
      <c r="MVK207" s="23"/>
      <c r="MVL207" s="23"/>
      <c r="MVM207" s="23"/>
      <c r="MVN207" s="23"/>
      <c r="MVO207" s="23"/>
      <c r="MVP207" s="23"/>
      <c r="MVQ207" s="23"/>
      <c r="MVR207" s="23"/>
      <c r="MVS207" s="23"/>
      <c r="MVT207" s="23"/>
      <c r="MVU207" s="23"/>
      <c r="MVV207" s="23"/>
      <c r="MVW207" s="23"/>
      <c r="MVX207" s="23"/>
      <c r="MVY207" s="23"/>
      <c r="MVZ207" s="23"/>
      <c r="MWA207" s="23"/>
      <c r="MWB207" s="23"/>
      <c r="MWC207" s="23"/>
      <c r="MWD207" s="23"/>
      <c r="MWE207" s="23"/>
      <c r="MWF207" s="23"/>
      <c r="MWG207" s="23"/>
      <c r="MWH207" s="23"/>
      <c r="MWI207" s="23"/>
      <c r="MWJ207" s="23"/>
      <c r="MWK207" s="23"/>
      <c r="MWL207" s="23"/>
      <c r="MWM207" s="23"/>
      <c r="MWN207" s="23"/>
      <c r="MWO207" s="23"/>
      <c r="MWP207" s="23"/>
      <c r="MWQ207" s="23"/>
      <c r="MWR207" s="23"/>
      <c r="MWS207" s="23"/>
      <c r="MWT207" s="23"/>
      <c r="MWU207" s="23"/>
      <c r="MWV207" s="23"/>
      <c r="MWW207" s="23"/>
      <c r="MWX207" s="23"/>
      <c r="MWY207" s="23"/>
      <c r="MWZ207" s="23"/>
      <c r="MXA207" s="23"/>
      <c r="MXB207" s="23"/>
      <c r="MXC207" s="23"/>
      <c r="MXD207" s="23"/>
      <c r="MXE207" s="23"/>
      <c r="MXF207" s="23"/>
      <c r="MXG207" s="23"/>
      <c r="MXH207" s="23"/>
      <c r="MXI207" s="23"/>
      <c r="MXJ207" s="23"/>
      <c r="MXK207" s="23"/>
      <c r="MXL207" s="23"/>
      <c r="MXM207" s="23"/>
      <c r="MXN207" s="23"/>
      <c r="MXO207" s="23"/>
      <c r="MXP207" s="23"/>
      <c r="MXQ207" s="23"/>
      <c r="MXR207" s="23"/>
      <c r="MXS207" s="23"/>
      <c r="MXT207" s="23"/>
      <c r="MXU207" s="23"/>
      <c r="MXV207" s="23"/>
      <c r="MXW207" s="23"/>
      <c r="MXX207" s="23"/>
      <c r="MXY207" s="23"/>
      <c r="MXZ207" s="23"/>
      <c r="MYA207" s="23"/>
      <c r="MYB207" s="23"/>
      <c r="MYC207" s="23"/>
      <c r="MYD207" s="23"/>
      <c r="MYE207" s="23"/>
      <c r="MYF207" s="23"/>
      <c r="MYG207" s="23"/>
      <c r="MYH207" s="23"/>
      <c r="MYI207" s="23"/>
      <c r="MYJ207" s="23"/>
      <c r="MYK207" s="23"/>
      <c r="MYL207" s="23"/>
      <c r="MYM207" s="23"/>
      <c r="MYN207" s="23"/>
      <c r="MYO207" s="23"/>
      <c r="MYP207" s="23"/>
      <c r="MYQ207" s="23"/>
      <c r="MYR207" s="23"/>
      <c r="MYS207" s="23"/>
      <c r="MYT207" s="23"/>
      <c r="MYU207" s="23"/>
      <c r="MYV207" s="23"/>
      <c r="MYW207" s="23"/>
      <c r="MYX207" s="23"/>
      <c r="MYY207" s="23"/>
      <c r="MYZ207" s="23"/>
      <c r="MZA207" s="23"/>
      <c r="MZB207" s="23"/>
      <c r="MZC207" s="23"/>
      <c r="MZD207" s="23"/>
      <c r="MZE207" s="23"/>
      <c r="MZF207" s="23"/>
      <c r="MZG207" s="23"/>
      <c r="MZH207" s="23"/>
      <c r="MZI207" s="23"/>
      <c r="MZJ207" s="23"/>
      <c r="MZK207" s="23"/>
      <c r="MZL207" s="23"/>
      <c r="MZM207" s="23"/>
      <c r="MZN207" s="23"/>
      <c r="MZO207" s="23"/>
      <c r="MZP207" s="23"/>
      <c r="MZQ207" s="23"/>
      <c r="MZR207" s="23"/>
      <c r="MZS207" s="23"/>
      <c r="MZT207" s="23"/>
      <c r="MZU207" s="23"/>
      <c r="MZV207" s="23"/>
      <c r="MZW207" s="23"/>
      <c r="MZX207" s="23"/>
      <c r="MZY207" s="23"/>
      <c r="MZZ207" s="23"/>
      <c r="NAA207" s="23"/>
      <c r="NAB207" s="23"/>
      <c r="NAC207" s="23"/>
      <c r="NAD207" s="23"/>
      <c r="NAE207" s="23"/>
      <c r="NAF207" s="23"/>
      <c r="NAG207" s="23"/>
      <c r="NAH207" s="23"/>
      <c r="NAI207" s="23"/>
      <c r="NAJ207" s="23"/>
      <c r="NAK207" s="23"/>
      <c r="NAL207" s="23"/>
      <c r="NAM207" s="23"/>
      <c r="NAN207" s="23"/>
      <c r="NAO207" s="23"/>
      <c r="NAP207" s="23"/>
      <c r="NAQ207" s="23"/>
      <c r="NAR207" s="23"/>
      <c r="NAS207" s="23"/>
      <c r="NAT207" s="23"/>
      <c r="NAU207" s="23"/>
      <c r="NAV207" s="23"/>
      <c r="NAW207" s="23"/>
      <c r="NAX207" s="23"/>
      <c r="NAY207" s="23"/>
      <c r="NAZ207" s="23"/>
      <c r="NBA207" s="23"/>
      <c r="NBB207" s="23"/>
      <c r="NBC207" s="23"/>
      <c r="NBD207" s="23"/>
      <c r="NBE207" s="23"/>
      <c r="NBF207" s="23"/>
      <c r="NBG207" s="23"/>
      <c r="NBH207" s="23"/>
      <c r="NBI207" s="23"/>
      <c r="NBJ207" s="23"/>
      <c r="NBK207" s="23"/>
      <c r="NBL207" s="23"/>
      <c r="NBM207" s="23"/>
      <c r="NBN207" s="23"/>
      <c r="NBO207" s="23"/>
      <c r="NBP207" s="23"/>
      <c r="NBQ207" s="23"/>
      <c r="NBR207" s="23"/>
      <c r="NBS207" s="23"/>
      <c r="NBT207" s="23"/>
      <c r="NBU207" s="23"/>
      <c r="NBV207" s="23"/>
      <c r="NBW207" s="23"/>
      <c r="NBX207" s="23"/>
      <c r="NBY207" s="23"/>
      <c r="NBZ207" s="23"/>
      <c r="NCA207" s="23"/>
      <c r="NCB207" s="23"/>
      <c r="NCC207" s="23"/>
      <c r="NCD207" s="23"/>
      <c r="NCE207" s="23"/>
      <c r="NCF207" s="23"/>
      <c r="NCG207" s="23"/>
      <c r="NCH207" s="23"/>
      <c r="NCI207" s="23"/>
      <c r="NCJ207" s="23"/>
      <c r="NCK207" s="23"/>
      <c r="NCL207" s="23"/>
      <c r="NCM207" s="23"/>
      <c r="NCN207" s="23"/>
      <c r="NCO207" s="23"/>
      <c r="NCP207" s="23"/>
      <c r="NCQ207" s="23"/>
      <c r="NCR207" s="23"/>
      <c r="NCS207" s="23"/>
      <c r="NCT207" s="23"/>
      <c r="NCU207" s="23"/>
      <c r="NCV207" s="23"/>
      <c r="NCW207" s="23"/>
      <c r="NCX207" s="23"/>
      <c r="NCY207" s="23"/>
      <c r="NCZ207" s="23"/>
      <c r="NDA207" s="23"/>
      <c r="NDB207" s="23"/>
      <c r="NDC207" s="23"/>
      <c r="NDD207" s="23"/>
      <c r="NDE207" s="23"/>
      <c r="NDF207" s="23"/>
      <c r="NDG207" s="23"/>
      <c r="NDH207" s="23"/>
      <c r="NDI207" s="23"/>
      <c r="NDJ207" s="23"/>
      <c r="NDK207" s="23"/>
      <c r="NDL207" s="23"/>
      <c r="NDM207" s="23"/>
      <c r="NDN207" s="23"/>
      <c r="NDO207" s="23"/>
      <c r="NDP207" s="23"/>
      <c r="NDQ207" s="23"/>
      <c r="NDR207" s="23"/>
      <c r="NDS207" s="23"/>
      <c r="NDT207" s="23"/>
      <c r="NDU207" s="23"/>
      <c r="NDV207" s="23"/>
      <c r="NDW207" s="23"/>
      <c r="NDX207" s="23"/>
      <c r="NDY207" s="23"/>
      <c r="NDZ207" s="23"/>
      <c r="NEA207" s="23"/>
      <c r="NEB207" s="23"/>
      <c r="NEC207" s="23"/>
      <c r="NED207" s="23"/>
      <c r="NEE207" s="23"/>
      <c r="NEF207" s="23"/>
      <c r="NEG207" s="23"/>
      <c r="NEH207" s="23"/>
      <c r="NEI207" s="23"/>
      <c r="NEJ207" s="23"/>
      <c r="NEK207" s="23"/>
      <c r="NEL207" s="23"/>
      <c r="NEM207" s="23"/>
      <c r="NEN207" s="23"/>
      <c r="NEO207" s="23"/>
      <c r="NEP207" s="23"/>
      <c r="NEQ207" s="23"/>
      <c r="NER207" s="23"/>
      <c r="NES207" s="23"/>
      <c r="NET207" s="23"/>
      <c r="NEU207" s="23"/>
      <c r="NEV207" s="23"/>
      <c r="NEW207" s="23"/>
      <c r="NEX207" s="23"/>
      <c r="NEY207" s="23"/>
      <c r="NEZ207" s="23"/>
      <c r="NFA207" s="23"/>
      <c r="NFB207" s="23"/>
      <c r="NFC207" s="23"/>
      <c r="NFD207" s="23"/>
      <c r="NFE207" s="23"/>
      <c r="NFF207" s="23"/>
      <c r="NFG207" s="23"/>
      <c r="NFH207" s="23"/>
      <c r="NFI207" s="23"/>
      <c r="NFJ207" s="23"/>
      <c r="NFK207" s="23"/>
      <c r="NFL207" s="23"/>
      <c r="NFM207" s="23"/>
      <c r="NFN207" s="23"/>
      <c r="NFO207" s="23"/>
      <c r="NFP207" s="23"/>
      <c r="NFQ207" s="23"/>
      <c r="NFR207" s="23"/>
      <c r="NFS207" s="23"/>
      <c r="NFT207" s="23"/>
      <c r="NFU207" s="23"/>
      <c r="NFV207" s="23"/>
      <c r="NFW207" s="23"/>
      <c r="NFX207" s="23"/>
      <c r="NFY207" s="23"/>
      <c r="NFZ207" s="23"/>
      <c r="NGA207" s="23"/>
      <c r="NGB207" s="23"/>
      <c r="NGC207" s="23"/>
      <c r="NGD207" s="23"/>
      <c r="NGE207" s="23"/>
      <c r="NGF207" s="23"/>
      <c r="NGG207" s="23"/>
      <c r="NGH207" s="23"/>
      <c r="NGI207" s="23"/>
      <c r="NGJ207" s="23"/>
      <c r="NGK207" s="23"/>
      <c r="NGL207" s="23"/>
      <c r="NGM207" s="23"/>
      <c r="NGN207" s="23"/>
      <c r="NGO207" s="23"/>
      <c r="NGP207" s="23"/>
      <c r="NGQ207" s="23"/>
      <c r="NGR207" s="23"/>
      <c r="NGS207" s="23"/>
      <c r="NGT207" s="23"/>
      <c r="NGU207" s="23"/>
      <c r="NGV207" s="23"/>
      <c r="NGW207" s="23"/>
      <c r="NGX207" s="23"/>
      <c r="NGY207" s="23"/>
      <c r="NGZ207" s="23"/>
      <c r="NHA207" s="23"/>
      <c r="NHB207" s="23"/>
      <c r="NHC207" s="23"/>
      <c r="NHD207" s="23"/>
      <c r="NHE207" s="23"/>
      <c r="NHF207" s="23"/>
      <c r="NHG207" s="23"/>
      <c r="NHH207" s="23"/>
      <c r="NHI207" s="23"/>
      <c r="NHJ207" s="23"/>
      <c r="NHK207" s="23"/>
      <c r="NHL207" s="23"/>
      <c r="NHM207" s="23"/>
      <c r="NHN207" s="23"/>
      <c r="NHO207" s="23"/>
      <c r="NHP207" s="23"/>
      <c r="NHQ207" s="23"/>
      <c r="NHR207" s="23"/>
      <c r="NHS207" s="23"/>
      <c r="NHT207" s="23"/>
      <c r="NHU207" s="23"/>
      <c r="NHV207" s="23"/>
      <c r="NHW207" s="23"/>
      <c r="NHX207" s="23"/>
      <c r="NHY207" s="23"/>
      <c r="NHZ207" s="23"/>
      <c r="NIA207" s="23"/>
      <c r="NIB207" s="23"/>
      <c r="NIC207" s="23"/>
      <c r="NID207" s="23"/>
      <c r="NIE207" s="23"/>
      <c r="NIF207" s="23"/>
      <c r="NIG207" s="23"/>
      <c r="NIH207" s="23"/>
      <c r="NII207" s="23"/>
      <c r="NIJ207" s="23"/>
      <c r="NIK207" s="23"/>
      <c r="NIL207" s="23"/>
      <c r="NIM207" s="23"/>
      <c r="NIN207" s="23"/>
      <c r="NIO207" s="23"/>
      <c r="NIP207" s="23"/>
      <c r="NIQ207" s="23"/>
      <c r="NIR207" s="23"/>
      <c r="NIS207" s="23"/>
      <c r="NIT207" s="23"/>
      <c r="NIU207" s="23"/>
      <c r="NIV207" s="23"/>
      <c r="NIW207" s="23"/>
      <c r="NIX207" s="23"/>
      <c r="NIY207" s="23"/>
      <c r="NIZ207" s="23"/>
      <c r="NJA207" s="23"/>
      <c r="NJB207" s="23"/>
      <c r="NJC207" s="23"/>
      <c r="NJD207" s="23"/>
      <c r="NJE207" s="23"/>
      <c r="NJF207" s="23"/>
      <c r="NJG207" s="23"/>
      <c r="NJH207" s="23"/>
      <c r="NJI207" s="23"/>
      <c r="NJJ207" s="23"/>
      <c r="NJK207" s="23"/>
      <c r="NJL207" s="23"/>
      <c r="NJM207" s="23"/>
      <c r="NJN207" s="23"/>
      <c r="NJO207" s="23"/>
      <c r="NJP207" s="23"/>
      <c r="NJQ207" s="23"/>
      <c r="NJR207" s="23"/>
      <c r="NJS207" s="23"/>
      <c r="NJT207" s="23"/>
      <c r="NJU207" s="23"/>
      <c r="NJV207" s="23"/>
      <c r="NJW207" s="23"/>
      <c r="NJX207" s="23"/>
      <c r="NJY207" s="23"/>
      <c r="NJZ207" s="23"/>
      <c r="NKA207" s="23"/>
      <c r="NKB207" s="23"/>
      <c r="NKC207" s="23"/>
      <c r="NKD207" s="23"/>
      <c r="NKE207" s="23"/>
      <c r="NKF207" s="23"/>
      <c r="NKG207" s="23"/>
      <c r="NKH207" s="23"/>
      <c r="NKI207" s="23"/>
      <c r="NKJ207" s="23"/>
      <c r="NKK207" s="23"/>
      <c r="NKL207" s="23"/>
      <c r="NKM207" s="23"/>
      <c r="NKN207" s="23"/>
      <c r="NKO207" s="23"/>
      <c r="NKP207" s="23"/>
      <c r="NKQ207" s="23"/>
      <c r="NKR207" s="23"/>
      <c r="NKS207" s="23"/>
      <c r="NKT207" s="23"/>
      <c r="NKU207" s="23"/>
      <c r="NKV207" s="23"/>
      <c r="NKW207" s="23"/>
      <c r="NKX207" s="23"/>
      <c r="NKY207" s="23"/>
      <c r="NKZ207" s="23"/>
      <c r="NLA207" s="23"/>
      <c r="NLB207" s="23"/>
      <c r="NLC207" s="23"/>
      <c r="NLD207" s="23"/>
      <c r="NLE207" s="23"/>
      <c r="NLF207" s="23"/>
      <c r="NLG207" s="23"/>
      <c r="NLH207" s="23"/>
      <c r="NLI207" s="23"/>
      <c r="NLJ207" s="23"/>
      <c r="NLK207" s="23"/>
      <c r="NLL207" s="23"/>
      <c r="NLM207" s="23"/>
      <c r="NLN207" s="23"/>
      <c r="NLO207" s="23"/>
      <c r="NLP207" s="23"/>
      <c r="NLQ207" s="23"/>
      <c r="NLR207" s="23"/>
      <c r="NLS207" s="23"/>
      <c r="NLT207" s="23"/>
      <c r="NLU207" s="23"/>
      <c r="NLV207" s="23"/>
      <c r="NLW207" s="23"/>
      <c r="NLX207" s="23"/>
      <c r="NLY207" s="23"/>
      <c r="NLZ207" s="23"/>
      <c r="NMA207" s="23"/>
      <c r="NMB207" s="23"/>
      <c r="NMC207" s="23"/>
      <c r="NMD207" s="23"/>
      <c r="NME207" s="23"/>
      <c r="NMF207" s="23"/>
      <c r="NMG207" s="23"/>
      <c r="NMH207" s="23"/>
      <c r="NMI207" s="23"/>
      <c r="NMJ207" s="23"/>
      <c r="NMK207" s="23"/>
      <c r="NML207" s="23"/>
      <c r="NMM207" s="23"/>
      <c r="NMN207" s="23"/>
      <c r="NMO207" s="23"/>
      <c r="NMP207" s="23"/>
      <c r="NMQ207" s="23"/>
      <c r="NMR207" s="23"/>
      <c r="NMS207" s="23"/>
      <c r="NMT207" s="23"/>
      <c r="NMU207" s="23"/>
      <c r="NMV207" s="23"/>
      <c r="NMW207" s="23"/>
      <c r="NMX207" s="23"/>
      <c r="NMY207" s="23"/>
      <c r="NMZ207" s="23"/>
      <c r="NNA207" s="23"/>
      <c r="NNB207" s="23"/>
      <c r="NNC207" s="23"/>
      <c r="NND207" s="23"/>
      <c r="NNE207" s="23"/>
      <c r="NNF207" s="23"/>
      <c r="NNG207" s="23"/>
      <c r="NNH207" s="23"/>
      <c r="NNI207" s="23"/>
      <c r="NNJ207" s="23"/>
      <c r="NNK207" s="23"/>
      <c r="NNL207" s="23"/>
      <c r="NNM207" s="23"/>
      <c r="NNN207" s="23"/>
      <c r="NNO207" s="23"/>
      <c r="NNP207" s="23"/>
      <c r="NNQ207" s="23"/>
      <c r="NNR207" s="23"/>
      <c r="NNS207" s="23"/>
      <c r="NNT207" s="23"/>
      <c r="NNU207" s="23"/>
      <c r="NNV207" s="23"/>
      <c r="NNW207" s="23"/>
      <c r="NNX207" s="23"/>
      <c r="NNY207" s="23"/>
      <c r="NNZ207" s="23"/>
      <c r="NOA207" s="23"/>
      <c r="NOB207" s="23"/>
      <c r="NOC207" s="23"/>
      <c r="NOD207" s="23"/>
      <c r="NOE207" s="23"/>
      <c r="NOF207" s="23"/>
      <c r="NOG207" s="23"/>
      <c r="NOH207" s="23"/>
      <c r="NOI207" s="23"/>
      <c r="NOJ207" s="23"/>
      <c r="NOK207" s="23"/>
      <c r="NOL207" s="23"/>
      <c r="NOM207" s="23"/>
      <c r="NON207" s="23"/>
      <c r="NOO207" s="23"/>
      <c r="NOP207" s="23"/>
      <c r="NOQ207" s="23"/>
      <c r="NOR207" s="23"/>
      <c r="NOS207" s="23"/>
      <c r="NOT207" s="23"/>
      <c r="NOU207" s="23"/>
      <c r="NOV207" s="23"/>
      <c r="NOW207" s="23"/>
      <c r="NOX207" s="23"/>
      <c r="NOY207" s="23"/>
      <c r="NOZ207" s="23"/>
      <c r="NPA207" s="23"/>
      <c r="NPB207" s="23"/>
      <c r="NPC207" s="23"/>
      <c r="NPD207" s="23"/>
      <c r="NPE207" s="23"/>
      <c r="NPF207" s="23"/>
      <c r="NPG207" s="23"/>
      <c r="NPH207" s="23"/>
      <c r="NPI207" s="23"/>
      <c r="NPJ207" s="23"/>
      <c r="NPK207" s="23"/>
      <c r="NPL207" s="23"/>
      <c r="NPM207" s="23"/>
      <c r="NPN207" s="23"/>
      <c r="NPO207" s="23"/>
      <c r="NPP207" s="23"/>
      <c r="NPQ207" s="23"/>
      <c r="NPR207" s="23"/>
      <c r="NPS207" s="23"/>
      <c r="NPT207" s="23"/>
      <c r="NPU207" s="23"/>
      <c r="NPV207" s="23"/>
      <c r="NPW207" s="23"/>
      <c r="NPX207" s="23"/>
      <c r="NPY207" s="23"/>
      <c r="NPZ207" s="23"/>
      <c r="NQA207" s="23"/>
      <c r="NQB207" s="23"/>
      <c r="NQC207" s="23"/>
      <c r="NQD207" s="23"/>
      <c r="NQE207" s="23"/>
      <c r="NQF207" s="23"/>
      <c r="NQG207" s="23"/>
      <c r="NQH207" s="23"/>
      <c r="NQI207" s="23"/>
      <c r="NQJ207" s="23"/>
      <c r="NQK207" s="23"/>
      <c r="NQL207" s="23"/>
      <c r="NQM207" s="23"/>
      <c r="NQN207" s="23"/>
      <c r="NQO207" s="23"/>
      <c r="NQP207" s="23"/>
      <c r="NQQ207" s="23"/>
      <c r="NQR207" s="23"/>
      <c r="NQS207" s="23"/>
      <c r="NQT207" s="23"/>
      <c r="NQU207" s="23"/>
      <c r="NQV207" s="23"/>
      <c r="NQW207" s="23"/>
      <c r="NQX207" s="23"/>
      <c r="NQY207" s="23"/>
      <c r="NQZ207" s="23"/>
      <c r="NRA207" s="23"/>
      <c r="NRB207" s="23"/>
      <c r="NRC207" s="23"/>
      <c r="NRD207" s="23"/>
      <c r="NRE207" s="23"/>
      <c r="NRF207" s="23"/>
      <c r="NRG207" s="23"/>
      <c r="NRH207" s="23"/>
      <c r="NRI207" s="23"/>
      <c r="NRJ207" s="23"/>
      <c r="NRK207" s="23"/>
      <c r="NRL207" s="23"/>
      <c r="NRM207" s="23"/>
      <c r="NRN207" s="23"/>
      <c r="NRO207" s="23"/>
      <c r="NRP207" s="23"/>
      <c r="NRQ207" s="23"/>
      <c r="NRR207" s="23"/>
      <c r="NRS207" s="23"/>
      <c r="NRT207" s="23"/>
      <c r="NRU207" s="23"/>
      <c r="NRV207" s="23"/>
      <c r="NRW207" s="23"/>
      <c r="NRX207" s="23"/>
      <c r="NRY207" s="23"/>
      <c r="NRZ207" s="23"/>
      <c r="NSA207" s="23"/>
      <c r="NSB207" s="23"/>
      <c r="NSC207" s="23"/>
      <c r="NSD207" s="23"/>
      <c r="NSE207" s="23"/>
      <c r="NSF207" s="23"/>
      <c r="NSG207" s="23"/>
      <c r="NSH207" s="23"/>
      <c r="NSI207" s="23"/>
      <c r="NSJ207" s="23"/>
      <c r="NSK207" s="23"/>
      <c r="NSL207" s="23"/>
      <c r="NSM207" s="23"/>
      <c r="NSN207" s="23"/>
      <c r="NSO207" s="23"/>
      <c r="NSP207" s="23"/>
      <c r="NSQ207" s="23"/>
      <c r="NSR207" s="23"/>
      <c r="NSS207" s="23"/>
      <c r="NST207" s="23"/>
      <c r="NSU207" s="23"/>
      <c r="NSV207" s="23"/>
      <c r="NSW207" s="23"/>
      <c r="NSX207" s="23"/>
      <c r="NSY207" s="23"/>
      <c r="NSZ207" s="23"/>
      <c r="NTA207" s="23"/>
      <c r="NTB207" s="23"/>
      <c r="NTC207" s="23"/>
      <c r="NTD207" s="23"/>
      <c r="NTE207" s="23"/>
      <c r="NTF207" s="23"/>
      <c r="NTG207" s="23"/>
      <c r="NTH207" s="23"/>
      <c r="NTI207" s="23"/>
      <c r="NTJ207" s="23"/>
      <c r="NTK207" s="23"/>
      <c r="NTL207" s="23"/>
      <c r="NTM207" s="23"/>
      <c r="NTN207" s="23"/>
      <c r="NTO207" s="23"/>
      <c r="NTP207" s="23"/>
      <c r="NTQ207" s="23"/>
      <c r="NTR207" s="23"/>
      <c r="NTS207" s="23"/>
      <c r="NTT207" s="23"/>
      <c r="NTU207" s="23"/>
      <c r="NTV207" s="23"/>
      <c r="NTW207" s="23"/>
      <c r="NTX207" s="23"/>
      <c r="NTY207" s="23"/>
      <c r="NTZ207" s="23"/>
      <c r="NUA207" s="23"/>
      <c r="NUB207" s="23"/>
      <c r="NUC207" s="23"/>
      <c r="NUD207" s="23"/>
      <c r="NUE207" s="23"/>
      <c r="NUF207" s="23"/>
      <c r="NUG207" s="23"/>
      <c r="NUH207" s="23"/>
      <c r="NUI207" s="23"/>
      <c r="NUJ207" s="23"/>
      <c r="NUK207" s="23"/>
      <c r="NUL207" s="23"/>
      <c r="NUM207" s="23"/>
      <c r="NUN207" s="23"/>
      <c r="NUO207" s="23"/>
      <c r="NUP207" s="23"/>
      <c r="NUQ207" s="23"/>
      <c r="NUR207" s="23"/>
      <c r="NUS207" s="23"/>
      <c r="NUT207" s="23"/>
      <c r="NUU207" s="23"/>
      <c r="NUV207" s="23"/>
      <c r="NUW207" s="23"/>
      <c r="NUX207" s="23"/>
      <c r="NUY207" s="23"/>
      <c r="NUZ207" s="23"/>
      <c r="NVA207" s="23"/>
      <c r="NVB207" s="23"/>
      <c r="NVC207" s="23"/>
      <c r="NVD207" s="23"/>
      <c r="NVE207" s="23"/>
      <c r="NVF207" s="23"/>
      <c r="NVG207" s="23"/>
      <c r="NVH207" s="23"/>
      <c r="NVI207" s="23"/>
      <c r="NVJ207" s="23"/>
      <c r="NVK207" s="23"/>
      <c r="NVL207" s="23"/>
      <c r="NVM207" s="23"/>
      <c r="NVN207" s="23"/>
      <c r="NVO207" s="23"/>
      <c r="NVP207" s="23"/>
      <c r="NVQ207" s="23"/>
      <c r="NVR207" s="23"/>
      <c r="NVS207" s="23"/>
      <c r="NVT207" s="23"/>
      <c r="NVU207" s="23"/>
      <c r="NVV207" s="23"/>
      <c r="NVW207" s="23"/>
      <c r="NVX207" s="23"/>
      <c r="NVY207" s="23"/>
      <c r="NVZ207" s="23"/>
      <c r="NWA207" s="23"/>
      <c r="NWB207" s="23"/>
      <c r="NWC207" s="23"/>
      <c r="NWD207" s="23"/>
      <c r="NWE207" s="23"/>
      <c r="NWF207" s="23"/>
      <c r="NWG207" s="23"/>
      <c r="NWH207" s="23"/>
      <c r="NWI207" s="23"/>
      <c r="NWJ207" s="23"/>
      <c r="NWK207" s="23"/>
      <c r="NWL207" s="23"/>
      <c r="NWM207" s="23"/>
      <c r="NWN207" s="23"/>
      <c r="NWO207" s="23"/>
      <c r="NWP207" s="23"/>
      <c r="NWQ207" s="23"/>
      <c r="NWR207" s="23"/>
      <c r="NWS207" s="23"/>
      <c r="NWT207" s="23"/>
      <c r="NWU207" s="23"/>
      <c r="NWV207" s="23"/>
      <c r="NWW207" s="23"/>
      <c r="NWX207" s="23"/>
      <c r="NWY207" s="23"/>
      <c r="NWZ207" s="23"/>
      <c r="NXA207" s="23"/>
      <c r="NXB207" s="23"/>
      <c r="NXC207" s="23"/>
      <c r="NXD207" s="23"/>
      <c r="NXE207" s="23"/>
      <c r="NXF207" s="23"/>
      <c r="NXG207" s="23"/>
      <c r="NXH207" s="23"/>
      <c r="NXI207" s="23"/>
      <c r="NXJ207" s="23"/>
      <c r="NXK207" s="23"/>
      <c r="NXL207" s="23"/>
      <c r="NXM207" s="23"/>
      <c r="NXN207" s="23"/>
      <c r="NXO207" s="23"/>
      <c r="NXP207" s="23"/>
      <c r="NXQ207" s="23"/>
      <c r="NXR207" s="23"/>
      <c r="NXS207" s="23"/>
      <c r="NXT207" s="23"/>
      <c r="NXU207" s="23"/>
      <c r="NXV207" s="23"/>
      <c r="NXW207" s="23"/>
      <c r="NXX207" s="23"/>
      <c r="NXY207" s="23"/>
      <c r="NXZ207" s="23"/>
      <c r="NYA207" s="23"/>
      <c r="NYB207" s="23"/>
      <c r="NYC207" s="23"/>
      <c r="NYD207" s="23"/>
      <c r="NYE207" s="23"/>
      <c r="NYF207" s="23"/>
      <c r="NYG207" s="23"/>
      <c r="NYH207" s="23"/>
      <c r="NYI207" s="23"/>
      <c r="NYJ207" s="23"/>
      <c r="NYK207" s="23"/>
      <c r="NYL207" s="23"/>
      <c r="NYM207" s="23"/>
      <c r="NYN207" s="23"/>
      <c r="NYO207" s="23"/>
      <c r="NYP207" s="23"/>
      <c r="NYQ207" s="23"/>
      <c r="NYR207" s="23"/>
      <c r="NYS207" s="23"/>
      <c r="NYT207" s="23"/>
      <c r="NYU207" s="23"/>
      <c r="NYV207" s="23"/>
      <c r="NYW207" s="23"/>
      <c r="NYX207" s="23"/>
      <c r="NYY207" s="23"/>
      <c r="NYZ207" s="23"/>
      <c r="NZA207" s="23"/>
      <c r="NZB207" s="23"/>
      <c r="NZC207" s="23"/>
      <c r="NZD207" s="23"/>
      <c r="NZE207" s="23"/>
      <c r="NZF207" s="23"/>
      <c r="NZG207" s="23"/>
      <c r="NZH207" s="23"/>
      <c r="NZI207" s="23"/>
      <c r="NZJ207" s="23"/>
      <c r="NZK207" s="23"/>
      <c r="NZL207" s="23"/>
      <c r="NZM207" s="23"/>
      <c r="NZN207" s="23"/>
      <c r="NZO207" s="23"/>
      <c r="NZP207" s="23"/>
      <c r="NZQ207" s="23"/>
      <c r="NZR207" s="23"/>
      <c r="NZS207" s="23"/>
      <c r="NZT207" s="23"/>
      <c r="NZU207" s="23"/>
      <c r="NZV207" s="23"/>
      <c r="NZW207" s="23"/>
      <c r="NZX207" s="23"/>
      <c r="NZY207" s="23"/>
      <c r="NZZ207" s="23"/>
      <c r="OAA207" s="23"/>
      <c r="OAB207" s="23"/>
      <c r="OAC207" s="23"/>
      <c r="OAD207" s="23"/>
      <c r="OAE207" s="23"/>
      <c r="OAF207" s="23"/>
      <c r="OAG207" s="23"/>
      <c r="OAH207" s="23"/>
      <c r="OAI207" s="23"/>
      <c r="OAJ207" s="23"/>
      <c r="OAK207" s="23"/>
      <c r="OAL207" s="23"/>
      <c r="OAM207" s="23"/>
      <c r="OAN207" s="23"/>
      <c r="OAO207" s="23"/>
      <c r="OAP207" s="23"/>
      <c r="OAQ207" s="23"/>
      <c r="OAR207" s="23"/>
      <c r="OAS207" s="23"/>
      <c r="OAT207" s="23"/>
      <c r="OAU207" s="23"/>
      <c r="OAV207" s="23"/>
      <c r="OAW207" s="23"/>
      <c r="OAX207" s="23"/>
      <c r="OAY207" s="23"/>
      <c r="OAZ207" s="23"/>
      <c r="OBA207" s="23"/>
      <c r="OBB207" s="23"/>
      <c r="OBC207" s="23"/>
      <c r="OBD207" s="23"/>
      <c r="OBE207" s="23"/>
      <c r="OBF207" s="23"/>
      <c r="OBG207" s="23"/>
      <c r="OBH207" s="23"/>
      <c r="OBI207" s="23"/>
      <c r="OBJ207" s="23"/>
      <c r="OBK207" s="23"/>
      <c r="OBL207" s="23"/>
      <c r="OBM207" s="23"/>
      <c r="OBN207" s="23"/>
      <c r="OBO207" s="23"/>
      <c r="OBP207" s="23"/>
      <c r="OBQ207" s="23"/>
      <c r="OBR207" s="23"/>
      <c r="OBS207" s="23"/>
      <c r="OBT207" s="23"/>
      <c r="OBU207" s="23"/>
      <c r="OBV207" s="23"/>
      <c r="OBW207" s="23"/>
      <c r="OBX207" s="23"/>
      <c r="OBY207" s="23"/>
      <c r="OBZ207" s="23"/>
      <c r="OCA207" s="23"/>
      <c r="OCB207" s="23"/>
      <c r="OCC207" s="23"/>
      <c r="OCD207" s="23"/>
      <c r="OCE207" s="23"/>
      <c r="OCF207" s="23"/>
      <c r="OCG207" s="23"/>
      <c r="OCH207" s="23"/>
      <c r="OCI207" s="23"/>
      <c r="OCJ207" s="23"/>
      <c r="OCK207" s="23"/>
      <c r="OCL207" s="23"/>
      <c r="OCM207" s="23"/>
      <c r="OCN207" s="23"/>
      <c r="OCO207" s="23"/>
      <c r="OCP207" s="23"/>
      <c r="OCQ207" s="23"/>
      <c r="OCR207" s="23"/>
      <c r="OCS207" s="23"/>
      <c r="OCT207" s="23"/>
      <c r="OCU207" s="23"/>
      <c r="OCV207" s="23"/>
      <c r="OCW207" s="23"/>
      <c r="OCX207" s="23"/>
      <c r="OCY207" s="23"/>
      <c r="OCZ207" s="23"/>
      <c r="ODA207" s="23"/>
      <c r="ODB207" s="23"/>
      <c r="ODC207" s="23"/>
      <c r="ODD207" s="23"/>
      <c r="ODE207" s="23"/>
      <c r="ODF207" s="23"/>
      <c r="ODG207" s="23"/>
      <c r="ODH207" s="23"/>
      <c r="ODI207" s="23"/>
      <c r="ODJ207" s="23"/>
      <c r="ODK207" s="23"/>
      <c r="ODL207" s="23"/>
      <c r="ODM207" s="23"/>
      <c r="ODN207" s="23"/>
      <c r="ODO207" s="23"/>
      <c r="ODP207" s="23"/>
      <c r="ODQ207" s="23"/>
      <c r="ODR207" s="23"/>
      <c r="ODS207" s="23"/>
      <c r="ODT207" s="23"/>
      <c r="ODU207" s="23"/>
      <c r="ODV207" s="23"/>
      <c r="ODW207" s="23"/>
      <c r="ODX207" s="23"/>
      <c r="ODY207" s="23"/>
      <c r="ODZ207" s="23"/>
      <c r="OEA207" s="23"/>
      <c r="OEB207" s="23"/>
      <c r="OEC207" s="23"/>
      <c r="OED207" s="23"/>
      <c r="OEE207" s="23"/>
      <c r="OEF207" s="23"/>
      <c r="OEG207" s="23"/>
      <c r="OEH207" s="23"/>
      <c r="OEI207" s="23"/>
      <c r="OEJ207" s="23"/>
      <c r="OEK207" s="23"/>
      <c r="OEL207" s="23"/>
      <c r="OEM207" s="23"/>
      <c r="OEN207" s="23"/>
      <c r="OEO207" s="23"/>
      <c r="OEP207" s="23"/>
      <c r="OEQ207" s="23"/>
      <c r="OER207" s="23"/>
      <c r="OES207" s="23"/>
      <c r="OET207" s="23"/>
      <c r="OEU207" s="23"/>
      <c r="OEV207" s="23"/>
      <c r="OEW207" s="23"/>
      <c r="OEX207" s="23"/>
      <c r="OEY207" s="23"/>
      <c r="OEZ207" s="23"/>
      <c r="OFA207" s="23"/>
      <c r="OFB207" s="23"/>
      <c r="OFC207" s="23"/>
      <c r="OFD207" s="23"/>
      <c r="OFE207" s="23"/>
      <c r="OFF207" s="23"/>
      <c r="OFG207" s="23"/>
      <c r="OFH207" s="23"/>
      <c r="OFI207" s="23"/>
      <c r="OFJ207" s="23"/>
      <c r="OFK207" s="23"/>
      <c r="OFL207" s="23"/>
      <c r="OFM207" s="23"/>
      <c r="OFN207" s="23"/>
      <c r="OFO207" s="23"/>
      <c r="OFP207" s="23"/>
      <c r="OFQ207" s="23"/>
      <c r="OFR207" s="23"/>
      <c r="OFS207" s="23"/>
      <c r="OFT207" s="23"/>
      <c r="OFU207" s="23"/>
      <c r="OFV207" s="23"/>
      <c r="OFW207" s="23"/>
      <c r="OFX207" s="23"/>
      <c r="OFY207" s="23"/>
      <c r="OFZ207" s="23"/>
      <c r="OGA207" s="23"/>
      <c r="OGB207" s="23"/>
      <c r="OGC207" s="23"/>
      <c r="OGD207" s="23"/>
      <c r="OGE207" s="23"/>
      <c r="OGF207" s="23"/>
      <c r="OGG207" s="23"/>
      <c r="OGH207" s="23"/>
      <c r="OGI207" s="23"/>
      <c r="OGJ207" s="23"/>
      <c r="OGK207" s="23"/>
      <c r="OGL207" s="23"/>
      <c r="OGM207" s="23"/>
      <c r="OGN207" s="23"/>
      <c r="OGO207" s="23"/>
      <c r="OGP207" s="23"/>
      <c r="OGQ207" s="23"/>
      <c r="OGR207" s="23"/>
      <c r="OGS207" s="23"/>
      <c r="OGT207" s="23"/>
      <c r="OGU207" s="23"/>
      <c r="OGV207" s="23"/>
      <c r="OGW207" s="23"/>
      <c r="OGX207" s="23"/>
      <c r="OGY207" s="23"/>
      <c r="OGZ207" s="23"/>
      <c r="OHA207" s="23"/>
      <c r="OHB207" s="23"/>
      <c r="OHC207" s="23"/>
      <c r="OHD207" s="23"/>
      <c r="OHE207" s="23"/>
      <c r="OHF207" s="23"/>
      <c r="OHG207" s="23"/>
      <c r="OHH207" s="23"/>
      <c r="OHI207" s="23"/>
      <c r="OHJ207" s="23"/>
      <c r="OHK207" s="23"/>
      <c r="OHL207" s="23"/>
      <c r="OHM207" s="23"/>
      <c r="OHN207" s="23"/>
      <c r="OHO207" s="23"/>
      <c r="OHP207" s="23"/>
      <c r="OHQ207" s="23"/>
      <c r="OHR207" s="23"/>
      <c r="OHS207" s="23"/>
      <c r="OHT207" s="23"/>
      <c r="OHU207" s="23"/>
      <c r="OHV207" s="23"/>
      <c r="OHW207" s="23"/>
      <c r="OHX207" s="23"/>
      <c r="OHY207" s="23"/>
      <c r="OHZ207" s="23"/>
      <c r="OIA207" s="23"/>
      <c r="OIB207" s="23"/>
      <c r="OIC207" s="23"/>
      <c r="OID207" s="23"/>
      <c r="OIE207" s="23"/>
      <c r="OIF207" s="23"/>
      <c r="OIG207" s="23"/>
      <c r="OIH207" s="23"/>
      <c r="OII207" s="23"/>
      <c r="OIJ207" s="23"/>
      <c r="OIK207" s="23"/>
      <c r="OIL207" s="23"/>
      <c r="OIM207" s="23"/>
      <c r="OIN207" s="23"/>
      <c r="OIO207" s="23"/>
      <c r="OIP207" s="23"/>
      <c r="OIQ207" s="23"/>
      <c r="OIR207" s="23"/>
      <c r="OIS207" s="23"/>
      <c r="OIT207" s="23"/>
      <c r="OIU207" s="23"/>
      <c r="OIV207" s="23"/>
      <c r="OIW207" s="23"/>
      <c r="OIX207" s="23"/>
      <c r="OIY207" s="23"/>
      <c r="OIZ207" s="23"/>
      <c r="OJA207" s="23"/>
      <c r="OJB207" s="23"/>
      <c r="OJC207" s="23"/>
      <c r="OJD207" s="23"/>
      <c r="OJE207" s="23"/>
      <c r="OJF207" s="23"/>
      <c r="OJG207" s="23"/>
      <c r="OJH207" s="23"/>
      <c r="OJI207" s="23"/>
      <c r="OJJ207" s="23"/>
      <c r="OJK207" s="23"/>
      <c r="OJL207" s="23"/>
      <c r="OJM207" s="23"/>
      <c r="OJN207" s="23"/>
      <c r="OJO207" s="23"/>
      <c r="OJP207" s="23"/>
      <c r="OJQ207" s="23"/>
      <c r="OJR207" s="23"/>
      <c r="OJS207" s="23"/>
      <c r="OJT207" s="23"/>
      <c r="OJU207" s="23"/>
      <c r="OJV207" s="23"/>
      <c r="OJW207" s="23"/>
      <c r="OJX207" s="23"/>
      <c r="OJY207" s="23"/>
      <c r="OJZ207" s="23"/>
      <c r="OKA207" s="23"/>
      <c r="OKB207" s="23"/>
      <c r="OKC207" s="23"/>
      <c r="OKD207" s="23"/>
      <c r="OKE207" s="23"/>
      <c r="OKF207" s="23"/>
      <c r="OKG207" s="23"/>
      <c r="OKH207" s="23"/>
      <c r="OKI207" s="23"/>
      <c r="OKJ207" s="23"/>
      <c r="OKK207" s="23"/>
      <c r="OKL207" s="23"/>
      <c r="OKM207" s="23"/>
      <c r="OKN207" s="23"/>
      <c r="OKO207" s="23"/>
      <c r="OKP207" s="23"/>
      <c r="OKQ207" s="23"/>
      <c r="OKR207" s="23"/>
      <c r="OKS207" s="23"/>
      <c r="OKT207" s="23"/>
      <c r="OKU207" s="23"/>
      <c r="OKV207" s="23"/>
      <c r="OKW207" s="23"/>
      <c r="OKX207" s="23"/>
      <c r="OKY207" s="23"/>
      <c r="OKZ207" s="23"/>
      <c r="OLA207" s="23"/>
      <c r="OLB207" s="23"/>
      <c r="OLC207" s="23"/>
      <c r="OLD207" s="23"/>
      <c r="OLE207" s="23"/>
      <c r="OLF207" s="23"/>
      <c r="OLG207" s="23"/>
      <c r="OLH207" s="23"/>
      <c r="OLI207" s="23"/>
      <c r="OLJ207" s="23"/>
      <c r="OLK207" s="23"/>
      <c r="OLL207" s="23"/>
      <c r="OLM207" s="23"/>
      <c r="OLN207" s="23"/>
      <c r="OLO207" s="23"/>
      <c r="OLP207" s="23"/>
      <c r="OLQ207" s="23"/>
      <c r="OLR207" s="23"/>
      <c r="OLS207" s="23"/>
      <c r="OLT207" s="23"/>
      <c r="OLU207" s="23"/>
      <c r="OLV207" s="23"/>
      <c r="OLW207" s="23"/>
      <c r="OLX207" s="23"/>
      <c r="OLY207" s="23"/>
      <c r="OLZ207" s="23"/>
      <c r="OMA207" s="23"/>
      <c r="OMB207" s="23"/>
      <c r="OMC207" s="23"/>
      <c r="OMD207" s="23"/>
      <c r="OME207" s="23"/>
      <c r="OMF207" s="23"/>
      <c r="OMG207" s="23"/>
      <c r="OMH207" s="23"/>
      <c r="OMI207" s="23"/>
      <c r="OMJ207" s="23"/>
      <c r="OMK207" s="23"/>
      <c r="OML207" s="23"/>
      <c r="OMM207" s="23"/>
      <c r="OMN207" s="23"/>
      <c r="OMO207" s="23"/>
      <c r="OMP207" s="23"/>
      <c r="OMQ207" s="23"/>
      <c r="OMR207" s="23"/>
      <c r="OMS207" s="23"/>
      <c r="OMT207" s="23"/>
      <c r="OMU207" s="23"/>
      <c r="OMV207" s="23"/>
      <c r="OMW207" s="23"/>
      <c r="OMX207" s="23"/>
      <c r="OMY207" s="23"/>
      <c r="OMZ207" s="23"/>
      <c r="ONA207" s="23"/>
      <c r="ONB207" s="23"/>
      <c r="ONC207" s="23"/>
      <c r="OND207" s="23"/>
      <c r="ONE207" s="23"/>
      <c r="ONF207" s="23"/>
      <c r="ONG207" s="23"/>
      <c r="ONH207" s="23"/>
      <c r="ONI207" s="23"/>
      <c r="ONJ207" s="23"/>
      <c r="ONK207" s="23"/>
      <c r="ONL207" s="23"/>
      <c r="ONM207" s="23"/>
      <c r="ONN207" s="23"/>
      <c r="ONO207" s="23"/>
      <c r="ONP207" s="23"/>
      <c r="ONQ207" s="23"/>
      <c r="ONR207" s="23"/>
      <c r="ONS207" s="23"/>
      <c r="ONT207" s="23"/>
      <c r="ONU207" s="23"/>
      <c r="ONV207" s="23"/>
      <c r="ONW207" s="23"/>
      <c r="ONX207" s="23"/>
      <c r="ONY207" s="23"/>
      <c r="ONZ207" s="23"/>
      <c r="OOA207" s="23"/>
      <c r="OOB207" s="23"/>
      <c r="OOC207" s="23"/>
      <c r="OOD207" s="23"/>
      <c r="OOE207" s="23"/>
      <c r="OOF207" s="23"/>
      <c r="OOG207" s="23"/>
      <c r="OOH207" s="23"/>
      <c r="OOI207" s="23"/>
      <c r="OOJ207" s="23"/>
      <c r="OOK207" s="23"/>
      <c r="OOL207" s="23"/>
      <c r="OOM207" s="23"/>
      <c r="OON207" s="23"/>
      <c r="OOO207" s="23"/>
      <c r="OOP207" s="23"/>
      <c r="OOQ207" s="23"/>
      <c r="OOR207" s="23"/>
      <c r="OOS207" s="23"/>
      <c r="OOT207" s="23"/>
      <c r="OOU207" s="23"/>
      <c r="OOV207" s="23"/>
      <c r="OOW207" s="23"/>
      <c r="OOX207" s="23"/>
      <c r="OOY207" s="23"/>
      <c r="OOZ207" s="23"/>
      <c r="OPA207" s="23"/>
      <c r="OPB207" s="23"/>
      <c r="OPC207" s="23"/>
      <c r="OPD207" s="23"/>
      <c r="OPE207" s="23"/>
      <c r="OPF207" s="23"/>
      <c r="OPG207" s="23"/>
      <c r="OPH207" s="23"/>
      <c r="OPI207" s="23"/>
      <c r="OPJ207" s="23"/>
      <c r="OPK207" s="23"/>
      <c r="OPL207" s="23"/>
      <c r="OPM207" s="23"/>
      <c r="OPN207" s="23"/>
      <c r="OPO207" s="23"/>
      <c r="OPP207" s="23"/>
      <c r="OPQ207" s="23"/>
      <c r="OPR207" s="23"/>
      <c r="OPS207" s="23"/>
      <c r="OPT207" s="23"/>
      <c r="OPU207" s="23"/>
      <c r="OPV207" s="23"/>
      <c r="OPW207" s="23"/>
      <c r="OPX207" s="23"/>
      <c r="OPY207" s="23"/>
      <c r="OPZ207" s="23"/>
      <c r="OQA207" s="23"/>
      <c r="OQB207" s="23"/>
      <c r="OQC207" s="23"/>
      <c r="OQD207" s="23"/>
      <c r="OQE207" s="23"/>
      <c r="OQF207" s="23"/>
      <c r="OQG207" s="23"/>
      <c r="OQH207" s="23"/>
      <c r="OQI207" s="23"/>
      <c r="OQJ207" s="23"/>
      <c r="OQK207" s="23"/>
      <c r="OQL207" s="23"/>
      <c r="OQM207" s="23"/>
      <c r="OQN207" s="23"/>
      <c r="OQO207" s="23"/>
      <c r="OQP207" s="23"/>
      <c r="OQQ207" s="23"/>
      <c r="OQR207" s="23"/>
      <c r="OQS207" s="23"/>
      <c r="OQT207" s="23"/>
      <c r="OQU207" s="23"/>
      <c r="OQV207" s="23"/>
      <c r="OQW207" s="23"/>
      <c r="OQX207" s="23"/>
      <c r="OQY207" s="23"/>
      <c r="OQZ207" s="23"/>
      <c r="ORA207" s="23"/>
      <c r="ORB207" s="23"/>
      <c r="ORC207" s="23"/>
      <c r="ORD207" s="23"/>
      <c r="ORE207" s="23"/>
      <c r="ORF207" s="23"/>
      <c r="ORG207" s="23"/>
      <c r="ORH207" s="23"/>
      <c r="ORI207" s="23"/>
      <c r="ORJ207" s="23"/>
      <c r="ORK207" s="23"/>
      <c r="ORL207" s="23"/>
      <c r="ORM207" s="23"/>
      <c r="ORN207" s="23"/>
      <c r="ORO207" s="23"/>
      <c r="ORP207" s="23"/>
      <c r="ORQ207" s="23"/>
      <c r="ORR207" s="23"/>
      <c r="ORS207" s="23"/>
      <c r="ORT207" s="23"/>
      <c r="ORU207" s="23"/>
      <c r="ORV207" s="23"/>
      <c r="ORW207" s="23"/>
      <c r="ORX207" s="23"/>
      <c r="ORY207" s="23"/>
      <c r="ORZ207" s="23"/>
      <c r="OSA207" s="23"/>
      <c r="OSB207" s="23"/>
      <c r="OSC207" s="23"/>
      <c r="OSD207" s="23"/>
      <c r="OSE207" s="23"/>
      <c r="OSF207" s="23"/>
      <c r="OSG207" s="23"/>
      <c r="OSH207" s="23"/>
      <c r="OSI207" s="23"/>
      <c r="OSJ207" s="23"/>
      <c r="OSK207" s="23"/>
      <c r="OSL207" s="23"/>
      <c r="OSM207" s="23"/>
      <c r="OSN207" s="23"/>
      <c r="OSO207" s="23"/>
      <c r="OSP207" s="23"/>
      <c r="OSQ207" s="23"/>
      <c r="OSR207" s="23"/>
      <c r="OSS207" s="23"/>
      <c r="OST207" s="23"/>
      <c r="OSU207" s="23"/>
      <c r="OSV207" s="23"/>
      <c r="OSW207" s="23"/>
      <c r="OSX207" s="23"/>
      <c r="OSY207" s="23"/>
      <c r="OSZ207" s="23"/>
      <c r="OTA207" s="23"/>
      <c r="OTB207" s="23"/>
      <c r="OTC207" s="23"/>
      <c r="OTD207" s="23"/>
      <c r="OTE207" s="23"/>
      <c r="OTF207" s="23"/>
      <c r="OTG207" s="23"/>
      <c r="OTH207" s="23"/>
      <c r="OTI207" s="23"/>
      <c r="OTJ207" s="23"/>
      <c r="OTK207" s="23"/>
      <c r="OTL207" s="23"/>
      <c r="OTM207" s="23"/>
      <c r="OTN207" s="23"/>
      <c r="OTO207" s="23"/>
      <c r="OTP207" s="23"/>
      <c r="OTQ207" s="23"/>
      <c r="OTR207" s="23"/>
      <c r="OTS207" s="23"/>
      <c r="OTT207" s="23"/>
      <c r="OTU207" s="23"/>
      <c r="OTV207" s="23"/>
      <c r="OTW207" s="23"/>
      <c r="OTX207" s="23"/>
      <c r="OTY207" s="23"/>
      <c r="OTZ207" s="23"/>
      <c r="OUA207" s="23"/>
      <c r="OUB207" s="23"/>
      <c r="OUC207" s="23"/>
      <c r="OUD207" s="23"/>
      <c r="OUE207" s="23"/>
      <c r="OUF207" s="23"/>
      <c r="OUG207" s="23"/>
      <c r="OUH207" s="23"/>
      <c r="OUI207" s="23"/>
      <c r="OUJ207" s="23"/>
      <c r="OUK207" s="23"/>
      <c r="OUL207" s="23"/>
      <c r="OUM207" s="23"/>
      <c r="OUN207" s="23"/>
      <c r="OUO207" s="23"/>
      <c r="OUP207" s="23"/>
      <c r="OUQ207" s="23"/>
      <c r="OUR207" s="23"/>
      <c r="OUS207" s="23"/>
      <c r="OUT207" s="23"/>
      <c r="OUU207" s="23"/>
      <c r="OUV207" s="23"/>
      <c r="OUW207" s="23"/>
      <c r="OUX207" s="23"/>
      <c r="OUY207" s="23"/>
      <c r="OUZ207" s="23"/>
      <c r="OVA207" s="23"/>
      <c r="OVB207" s="23"/>
      <c r="OVC207" s="23"/>
      <c r="OVD207" s="23"/>
      <c r="OVE207" s="23"/>
      <c r="OVF207" s="23"/>
      <c r="OVG207" s="23"/>
      <c r="OVH207" s="23"/>
      <c r="OVI207" s="23"/>
      <c r="OVJ207" s="23"/>
      <c r="OVK207" s="23"/>
      <c r="OVL207" s="23"/>
      <c r="OVM207" s="23"/>
      <c r="OVN207" s="23"/>
      <c r="OVO207" s="23"/>
      <c r="OVP207" s="23"/>
      <c r="OVQ207" s="23"/>
      <c r="OVR207" s="23"/>
      <c r="OVS207" s="23"/>
      <c r="OVT207" s="23"/>
      <c r="OVU207" s="23"/>
      <c r="OVV207" s="23"/>
      <c r="OVW207" s="23"/>
      <c r="OVX207" s="23"/>
      <c r="OVY207" s="23"/>
      <c r="OVZ207" s="23"/>
      <c r="OWA207" s="23"/>
      <c r="OWB207" s="23"/>
      <c r="OWC207" s="23"/>
      <c r="OWD207" s="23"/>
      <c r="OWE207" s="23"/>
      <c r="OWF207" s="23"/>
      <c r="OWG207" s="23"/>
      <c r="OWH207" s="23"/>
      <c r="OWI207" s="23"/>
      <c r="OWJ207" s="23"/>
      <c r="OWK207" s="23"/>
      <c r="OWL207" s="23"/>
      <c r="OWM207" s="23"/>
      <c r="OWN207" s="23"/>
      <c r="OWO207" s="23"/>
      <c r="OWP207" s="23"/>
      <c r="OWQ207" s="23"/>
      <c r="OWR207" s="23"/>
      <c r="OWS207" s="23"/>
      <c r="OWT207" s="23"/>
      <c r="OWU207" s="23"/>
      <c r="OWV207" s="23"/>
      <c r="OWW207" s="23"/>
      <c r="OWX207" s="23"/>
      <c r="OWY207" s="23"/>
      <c r="OWZ207" s="23"/>
      <c r="OXA207" s="23"/>
      <c r="OXB207" s="23"/>
      <c r="OXC207" s="23"/>
      <c r="OXD207" s="23"/>
      <c r="OXE207" s="23"/>
      <c r="OXF207" s="23"/>
      <c r="OXG207" s="23"/>
      <c r="OXH207" s="23"/>
      <c r="OXI207" s="23"/>
      <c r="OXJ207" s="23"/>
      <c r="OXK207" s="23"/>
      <c r="OXL207" s="23"/>
      <c r="OXM207" s="23"/>
      <c r="OXN207" s="23"/>
      <c r="OXO207" s="23"/>
      <c r="OXP207" s="23"/>
      <c r="OXQ207" s="23"/>
      <c r="OXR207" s="23"/>
      <c r="OXS207" s="23"/>
      <c r="OXT207" s="23"/>
      <c r="OXU207" s="23"/>
      <c r="OXV207" s="23"/>
      <c r="OXW207" s="23"/>
      <c r="OXX207" s="23"/>
      <c r="OXY207" s="23"/>
      <c r="OXZ207" s="23"/>
      <c r="OYA207" s="23"/>
      <c r="OYB207" s="23"/>
      <c r="OYC207" s="23"/>
      <c r="OYD207" s="23"/>
      <c r="OYE207" s="23"/>
      <c r="OYF207" s="23"/>
      <c r="OYG207" s="23"/>
      <c r="OYH207" s="23"/>
      <c r="OYI207" s="23"/>
      <c r="OYJ207" s="23"/>
      <c r="OYK207" s="23"/>
      <c r="OYL207" s="23"/>
      <c r="OYM207" s="23"/>
      <c r="OYN207" s="23"/>
      <c r="OYO207" s="23"/>
      <c r="OYP207" s="23"/>
      <c r="OYQ207" s="23"/>
      <c r="OYR207" s="23"/>
      <c r="OYS207" s="23"/>
      <c r="OYT207" s="23"/>
      <c r="OYU207" s="23"/>
      <c r="OYV207" s="23"/>
      <c r="OYW207" s="23"/>
      <c r="OYX207" s="23"/>
      <c r="OYY207" s="23"/>
      <c r="OYZ207" s="23"/>
      <c r="OZA207" s="23"/>
      <c r="OZB207" s="23"/>
      <c r="OZC207" s="23"/>
      <c r="OZD207" s="23"/>
      <c r="OZE207" s="23"/>
      <c r="OZF207" s="23"/>
      <c r="OZG207" s="23"/>
      <c r="OZH207" s="23"/>
      <c r="OZI207" s="23"/>
      <c r="OZJ207" s="23"/>
      <c r="OZK207" s="23"/>
      <c r="OZL207" s="23"/>
      <c r="OZM207" s="23"/>
      <c r="OZN207" s="23"/>
      <c r="OZO207" s="23"/>
      <c r="OZP207" s="23"/>
      <c r="OZQ207" s="23"/>
      <c r="OZR207" s="23"/>
      <c r="OZS207" s="23"/>
      <c r="OZT207" s="23"/>
      <c r="OZU207" s="23"/>
      <c r="OZV207" s="23"/>
      <c r="OZW207" s="23"/>
      <c r="OZX207" s="23"/>
      <c r="OZY207" s="23"/>
      <c r="OZZ207" s="23"/>
      <c r="PAA207" s="23"/>
      <c r="PAB207" s="23"/>
      <c r="PAC207" s="23"/>
      <c r="PAD207" s="23"/>
      <c r="PAE207" s="23"/>
      <c r="PAF207" s="23"/>
      <c r="PAG207" s="23"/>
      <c r="PAH207" s="23"/>
      <c r="PAI207" s="23"/>
      <c r="PAJ207" s="23"/>
      <c r="PAK207" s="23"/>
      <c r="PAL207" s="23"/>
      <c r="PAM207" s="23"/>
      <c r="PAN207" s="23"/>
      <c r="PAO207" s="23"/>
      <c r="PAP207" s="23"/>
      <c r="PAQ207" s="23"/>
      <c r="PAR207" s="23"/>
      <c r="PAS207" s="23"/>
      <c r="PAT207" s="23"/>
      <c r="PAU207" s="23"/>
      <c r="PAV207" s="23"/>
      <c r="PAW207" s="23"/>
      <c r="PAX207" s="23"/>
      <c r="PAY207" s="23"/>
      <c r="PAZ207" s="23"/>
      <c r="PBA207" s="23"/>
      <c r="PBB207" s="23"/>
      <c r="PBC207" s="23"/>
      <c r="PBD207" s="23"/>
      <c r="PBE207" s="23"/>
      <c r="PBF207" s="23"/>
      <c r="PBG207" s="23"/>
      <c r="PBH207" s="23"/>
      <c r="PBI207" s="23"/>
      <c r="PBJ207" s="23"/>
      <c r="PBK207" s="23"/>
      <c r="PBL207" s="23"/>
      <c r="PBM207" s="23"/>
      <c r="PBN207" s="23"/>
      <c r="PBO207" s="23"/>
      <c r="PBP207" s="23"/>
      <c r="PBQ207" s="23"/>
      <c r="PBR207" s="23"/>
      <c r="PBS207" s="23"/>
      <c r="PBT207" s="23"/>
      <c r="PBU207" s="23"/>
      <c r="PBV207" s="23"/>
      <c r="PBW207" s="23"/>
      <c r="PBX207" s="23"/>
      <c r="PBY207" s="23"/>
      <c r="PBZ207" s="23"/>
      <c r="PCA207" s="23"/>
      <c r="PCB207" s="23"/>
      <c r="PCC207" s="23"/>
      <c r="PCD207" s="23"/>
      <c r="PCE207" s="23"/>
      <c r="PCF207" s="23"/>
      <c r="PCG207" s="23"/>
      <c r="PCH207" s="23"/>
      <c r="PCI207" s="23"/>
      <c r="PCJ207" s="23"/>
      <c r="PCK207" s="23"/>
      <c r="PCL207" s="23"/>
      <c r="PCM207" s="23"/>
      <c r="PCN207" s="23"/>
      <c r="PCO207" s="23"/>
      <c r="PCP207" s="23"/>
      <c r="PCQ207" s="23"/>
      <c r="PCR207" s="23"/>
      <c r="PCS207" s="23"/>
      <c r="PCT207" s="23"/>
      <c r="PCU207" s="23"/>
      <c r="PCV207" s="23"/>
      <c r="PCW207" s="23"/>
      <c r="PCX207" s="23"/>
      <c r="PCY207" s="23"/>
      <c r="PCZ207" s="23"/>
      <c r="PDA207" s="23"/>
      <c r="PDB207" s="23"/>
      <c r="PDC207" s="23"/>
      <c r="PDD207" s="23"/>
      <c r="PDE207" s="23"/>
      <c r="PDF207" s="23"/>
      <c r="PDG207" s="23"/>
      <c r="PDH207" s="23"/>
      <c r="PDI207" s="23"/>
      <c r="PDJ207" s="23"/>
      <c r="PDK207" s="23"/>
      <c r="PDL207" s="23"/>
      <c r="PDM207" s="23"/>
      <c r="PDN207" s="23"/>
      <c r="PDO207" s="23"/>
      <c r="PDP207" s="23"/>
      <c r="PDQ207" s="23"/>
      <c r="PDR207" s="23"/>
      <c r="PDS207" s="23"/>
      <c r="PDT207" s="23"/>
      <c r="PDU207" s="23"/>
      <c r="PDV207" s="23"/>
      <c r="PDW207" s="23"/>
      <c r="PDX207" s="23"/>
      <c r="PDY207" s="23"/>
      <c r="PDZ207" s="23"/>
      <c r="PEA207" s="23"/>
      <c r="PEB207" s="23"/>
      <c r="PEC207" s="23"/>
      <c r="PED207" s="23"/>
      <c r="PEE207" s="23"/>
      <c r="PEF207" s="23"/>
      <c r="PEG207" s="23"/>
      <c r="PEH207" s="23"/>
      <c r="PEI207" s="23"/>
      <c r="PEJ207" s="23"/>
      <c r="PEK207" s="23"/>
      <c r="PEL207" s="23"/>
      <c r="PEM207" s="23"/>
      <c r="PEN207" s="23"/>
      <c r="PEO207" s="23"/>
      <c r="PEP207" s="23"/>
      <c r="PEQ207" s="23"/>
      <c r="PER207" s="23"/>
      <c r="PES207" s="23"/>
      <c r="PET207" s="23"/>
      <c r="PEU207" s="23"/>
      <c r="PEV207" s="23"/>
      <c r="PEW207" s="23"/>
      <c r="PEX207" s="23"/>
      <c r="PEY207" s="23"/>
      <c r="PEZ207" s="23"/>
      <c r="PFA207" s="23"/>
      <c r="PFB207" s="23"/>
      <c r="PFC207" s="23"/>
      <c r="PFD207" s="23"/>
      <c r="PFE207" s="23"/>
      <c r="PFF207" s="23"/>
      <c r="PFG207" s="23"/>
      <c r="PFH207" s="23"/>
      <c r="PFI207" s="23"/>
      <c r="PFJ207" s="23"/>
      <c r="PFK207" s="23"/>
      <c r="PFL207" s="23"/>
      <c r="PFM207" s="23"/>
      <c r="PFN207" s="23"/>
      <c r="PFO207" s="23"/>
      <c r="PFP207" s="23"/>
      <c r="PFQ207" s="23"/>
      <c r="PFR207" s="23"/>
      <c r="PFS207" s="23"/>
      <c r="PFT207" s="23"/>
      <c r="PFU207" s="23"/>
      <c r="PFV207" s="23"/>
      <c r="PFW207" s="23"/>
      <c r="PFX207" s="23"/>
      <c r="PFY207" s="23"/>
      <c r="PFZ207" s="23"/>
      <c r="PGA207" s="23"/>
      <c r="PGB207" s="23"/>
      <c r="PGC207" s="23"/>
      <c r="PGD207" s="23"/>
      <c r="PGE207" s="23"/>
      <c r="PGF207" s="23"/>
      <c r="PGG207" s="23"/>
      <c r="PGH207" s="23"/>
      <c r="PGI207" s="23"/>
      <c r="PGJ207" s="23"/>
      <c r="PGK207" s="23"/>
      <c r="PGL207" s="23"/>
      <c r="PGM207" s="23"/>
      <c r="PGN207" s="23"/>
      <c r="PGO207" s="23"/>
      <c r="PGP207" s="23"/>
      <c r="PGQ207" s="23"/>
      <c r="PGR207" s="23"/>
      <c r="PGS207" s="23"/>
      <c r="PGT207" s="23"/>
      <c r="PGU207" s="23"/>
      <c r="PGV207" s="23"/>
      <c r="PGW207" s="23"/>
      <c r="PGX207" s="23"/>
      <c r="PGY207" s="23"/>
      <c r="PGZ207" s="23"/>
      <c r="PHA207" s="23"/>
      <c r="PHB207" s="23"/>
      <c r="PHC207" s="23"/>
      <c r="PHD207" s="23"/>
      <c r="PHE207" s="23"/>
      <c r="PHF207" s="23"/>
      <c r="PHG207" s="23"/>
      <c r="PHH207" s="23"/>
      <c r="PHI207" s="23"/>
      <c r="PHJ207" s="23"/>
      <c r="PHK207" s="23"/>
      <c r="PHL207" s="23"/>
      <c r="PHM207" s="23"/>
      <c r="PHN207" s="23"/>
      <c r="PHO207" s="23"/>
      <c r="PHP207" s="23"/>
      <c r="PHQ207" s="23"/>
      <c r="PHR207" s="23"/>
      <c r="PHS207" s="23"/>
      <c r="PHT207" s="23"/>
      <c r="PHU207" s="23"/>
      <c r="PHV207" s="23"/>
      <c r="PHW207" s="23"/>
      <c r="PHX207" s="23"/>
      <c r="PHY207" s="23"/>
      <c r="PHZ207" s="23"/>
      <c r="PIA207" s="23"/>
      <c r="PIB207" s="23"/>
      <c r="PIC207" s="23"/>
      <c r="PID207" s="23"/>
      <c r="PIE207" s="23"/>
      <c r="PIF207" s="23"/>
      <c r="PIG207" s="23"/>
      <c r="PIH207" s="23"/>
      <c r="PII207" s="23"/>
      <c r="PIJ207" s="23"/>
      <c r="PIK207" s="23"/>
      <c r="PIL207" s="23"/>
      <c r="PIM207" s="23"/>
      <c r="PIN207" s="23"/>
      <c r="PIO207" s="23"/>
      <c r="PIP207" s="23"/>
      <c r="PIQ207" s="23"/>
      <c r="PIR207" s="23"/>
      <c r="PIS207" s="23"/>
      <c r="PIT207" s="23"/>
      <c r="PIU207" s="23"/>
      <c r="PIV207" s="23"/>
      <c r="PIW207" s="23"/>
      <c r="PIX207" s="23"/>
      <c r="PIY207" s="23"/>
      <c r="PIZ207" s="23"/>
      <c r="PJA207" s="23"/>
      <c r="PJB207" s="23"/>
      <c r="PJC207" s="23"/>
      <c r="PJD207" s="23"/>
      <c r="PJE207" s="23"/>
      <c r="PJF207" s="23"/>
      <c r="PJG207" s="23"/>
      <c r="PJH207" s="23"/>
      <c r="PJI207" s="23"/>
      <c r="PJJ207" s="23"/>
      <c r="PJK207" s="23"/>
      <c r="PJL207" s="23"/>
      <c r="PJM207" s="23"/>
      <c r="PJN207" s="23"/>
      <c r="PJO207" s="23"/>
      <c r="PJP207" s="23"/>
      <c r="PJQ207" s="23"/>
      <c r="PJR207" s="23"/>
      <c r="PJS207" s="23"/>
      <c r="PJT207" s="23"/>
      <c r="PJU207" s="23"/>
      <c r="PJV207" s="23"/>
      <c r="PJW207" s="23"/>
      <c r="PJX207" s="23"/>
      <c r="PJY207" s="23"/>
      <c r="PJZ207" s="23"/>
      <c r="PKA207" s="23"/>
      <c r="PKB207" s="23"/>
      <c r="PKC207" s="23"/>
      <c r="PKD207" s="23"/>
      <c r="PKE207" s="23"/>
      <c r="PKF207" s="23"/>
      <c r="PKG207" s="23"/>
      <c r="PKH207" s="23"/>
      <c r="PKI207" s="23"/>
      <c r="PKJ207" s="23"/>
      <c r="PKK207" s="23"/>
      <c r="PKL207" s="23"/>
      <c r="PKM207" s="23"/>
      <c r="PKN207" s="23"/>
      <c r="PKO207" s="23"/>
      <c r="PKP207" s="23"/>
      <c r="PKQ207" s="23"/>
      <c r="PKR207" s="23"/>
      <c r="PKS207" s="23"/>
      <c r="PKT207" s="23"/>
      <c r="PKU207" s="23"/>
      <c r="PKV207" s="23"/>
      <c r="PKW207" s="23"/>
      <c r="PKX207" s="23"/>
      <c r="PKY207" s="23"/>
      <c r="PKZ207" s="23"/>
      <c r="PLA207" s="23"/>
      <c r="PLB207" s="23"/>
      <c r="PLC207" s="23"/>
      <c r="PLD207" s="23"/>
      <c r="PLE207" s="23"/>
      <c r="PLF207" s="23"/>
      <c r="PLG207" s="23"/>
      <c r="PLH207" s="23"/>
      <c r="PLI207" s="23"/>
      <c r="PLJ207" s="23"/>
      <c r="PLK207" s="23"/>
      <c r="PLL207" s="23"/>
      <c r="PLM207" s="23"/>
      <c r="PLN207" s="23"/>
      <c r="PLO207" s="23"/>
      <c r="PLP207" s="23"/>
      <c r="PLQ207" s="23"/>
      <c r="PLR207" s="23"/>
      <c r="PLS207" s="23"/>
      <c r="PLT207" s="23"/>
      <c r="PLU207" s="23"/>
      <c r="PLV207" s="23"/>
      <c r="PLW207" s="23"/>
      <c r="PLX207" s="23"/>
      <c r="PLY207" s="23"/>
      <c r="PLZ207" s="23"/>
      <c r="PMA207" s="23"/>
      <c r="PMB207" s="23"/>
      <c r="PMC207" s="23"/>
      <c r="PMD207" s="23"/>
      <c r="PME207" s="23"/>
      <c r="PMF207" s="23"/>
      <c r="PMG207" s="23"/>
      <c r="PMH207" s="23"/>
      <c r="PMI207" s="23"/>
      <c r="PMJ207" s="23"/>
      <c r="PMK207" s="23"/>
      <c r="PML207" s="23"/>
      <c r="PMM207" s="23"/>
      <c r="PMN207" s="23"/>
      <c r="PMO207" s="23"/>
      <c r="PMP207" s="23"/>
      <c r="PMQ207" s="23"/>
      <c r="PMR207" s="23"/>
      <c r="PMS207" s="23"/>
      <c r="PMT207" s="23"/>
      <c r="PMU207" s="23"/>
      <c r="PMV207" s="23"/>
      <c r="PMW207" s="23"/>
      <c r="PMX207" s="23"/>
      <c r="PMY207" s="23"/>
      <c r="PMZ207" s="23"/>
      <c r="PNA207" s="23"/>
      <c r="PNB207" s="23"/>
      <c r="PNC207" s="23"/>
      <c r="PND207" s="23"/>
      <c r="PNE207" s="23"/>
      <c r="PNF207" s="23"/>
      <c r="PNG207" s="23"/>
      <c r="PNH207" s="23"/>
      <c r="PNI207" s="23"/>
      <c r="PNJ207" s="23"/>
      <c r="PNK207" s="23"/>
      <c r="PNL207" s="23"/>
      <c r="PNM207" s="23"/>
      <c r="PNN207" s="23"/>
      <c r="PNO207" s="23"/>
      <c r="PNP207" s="23"/>
      <c r="PNQ207" s="23"/>
      <c r="PNR207" s="23"/>
      <c r="PNS207" s="23"/>
      <c r="PNT207" s="23"/>
      <c r="PNU207" s="23"/>
      <c r="PNV207" s="23"/>
      <c r="PNW207" s="23"/>
      <c r="PNX207" s="23"/>
      <c r="PNY207" s="23"/>
      <c r="PNZ207" s="23"/>
      <c r="POA207" s="23"/>
      <c r="POB207" s="23"/>
      <c r="POC207" s="23"/>
      <c r="POD207" s="23"/>
      <c r="POE207" s="23"/>
      <c r="POF207" s="23"/>
      <c r="POG207" s="23"/>
      <c r="POH207" s="23"/>
      <c r="POI207" s="23"/>
      <c r="POJ207" s="23"/>
      <c r="POK207" s="23"/>
      <c r="POL207" s="23"/>
      <c r="POM207" s="23"/>
      <c r="PON207" s="23"/>
      <c r="POO207" s="23"/>
      <c r="POP207" s="23"/>
      <c r="POQ207" s="23"/>
      <c r="POR207" s="23"/>
      <c r="POS207" s="23"/>
      <c r="POT207" s="23"/>
      <c r="POU207" s="23"/>
      <c r="POV207" s="23"/>
      <c r="POW207" s="23"/>
      <c r="POX207" s="23"/>
      <c r="POY207" s="23"/>
      <c r="POZ207" s="23"/>
      <c r="PPA207" s="23"/>
      <c r="PPB207" s="23"/>
      <c r="PPC207" s="23"/>
      <c r="PPD207" s="23"/>
      <c r="PPE207" s="23"/>
      <c r="PPF207" s="23"/>
      <c r="PPG207" s="23"/>
      <c r="PPH207" s="23"/>
      <c r="PPI207" s="23"/>
      <c r="PPJ207" s="23"/>
      <c r="PPK207" s="23"/>
      <c r="PPL207" s="23"/>
      <c r="PPM207" s="23"/>
      <c r="PPN207" s="23"/>
      <c r="PPO207" s="23"/>
      <c r="PPP207" s="23"/>
      <c r="PPQ207" s="23"/>
      <c r="PPR207" s="23"/>
      <c r="PPS207" s="23"/>
      <c r="PPT207" s="23"/>
      <c r="PPU207" s="23"/>
      <c r="PPV207" s="23"/>
      <c r="PPW207" s="23"/>
      <c r="PPX207" s="23"/>
      <c r="PPY207" s="23"/>
      <c r="PPZ207" s="23"/>
      <c r="PQA207" s="23"/>
      <c r="PQB207" s="23"/>
      <c r="PQC207" s="23"/>
      <c r="PQD207" s="23"/>
      <c r="PQE207" s="23"/>
      <c r="PQF207" s="23"/>
      <c r="PQG207" s="23"/>
      <c r="PQH207" s="23"/>
      <c r="PQI207" s="23"/>
      <c r="PQJ207" s="23"/>
      <c r="PQK207" s="23"/>
      <c r="PQL207" s="23"/>
      <c r="PQM207" s="23"/>
      <c r="PQN207" s="23"/>
      <c r="PQO207" s="23"/>
      <c r="PQP207" s="23"/>
      <c r="PQQ207" s="23"/>
      <c r="PQR207" s="23"/>
      <c r="PQS207" s="23"/>
      <c r="PQT207" s="23"/>
      <c r="PQU207" s="23"/>
      <c r="PQV207" s="23"/>
      <c r="PQW207" s="23"/>
      <c r="PQX207" s="23"/>
      <c r="PQY207" s="23"/>
      <c r="PQZ207" s="23"/>
      <c r="PRA207" s="23"/>
      <c r="PRB207" s="23"/>
      <c r="PRC207" s="23"/>
      <c r="PRD207" s="23"/>
      <c r="PRE207" s="23"/>
      <c r="PRF207" s="23"/>
      <c r="PRG207" s="23"/>
      <c r="PRH207" s="23"/>
      <c r="PRI207" s="23"/>
      <c r="PRJ207" s="23"/>
      <c r="PRK207" s="23"/>
      <c r="PRL207" s="23"/>
      <c r="PRM207" s="23"/>
      <c r="PRN207" s="23"/>
      <c r="PRO207" s="23"/>
      <c r="PRP207" s="23"/>
      <c r="PRQ207" s="23"/>
      <c r="PRR207" s="23"/>
      <c r="PRS207" s="23"/>
      <c r="PRT207" s="23"/>
      <c r="PRU207" s="23"/>
      <c r="PRV207" s="23"/>
      <c r="PRW207" s="23"/>
      <c r="PRX207" s="23"/>
      <c r="PRY207" s="23"/>
      <c r="PRZ207" s="23"/>
      <c r="PSA207" s="23"/>
      <c r="PSB207" s="23"/>
      <c r="PSC207" s="23"/>
      <c r="PSD207" s="23"/>
      <c r="PSE207" s="23"/>
      <c r="PSF207" s="23"/>
      <c r="PSG207" s="23"/>
      <c r="PSH207" s="23"/>
      <c r="PSI207" s="23"/>
      <c r="PSJ207" s="23"/>
      <c r="PSK207" s="23"/>
      <c r="PSL207" s="23"/>
      <c r="PSM207" s="23"/>
      <c r="PSN207" s="23"/>
      <c r="PSO207" s="23"/>
      <c r="PSP207" s="23"/>
      <c r="PSQ207" s="23"/>
      <c r="PSR207" s="23"/>
      <c r="PSS207" s="23"/>
      <c r="PST207" s="23"/>
      <c r="PSU207" s="23"/>
      <c r="PSV207" s="23"/>
      <c r="PSW207" s="23"/>
      <c r="PSX207" s="23"/>
      <c r="PSY207" s="23"/>
      <c r="PSZ207" s="23"/>
      <c r="PTA207" s="23"/>
      <c r="PTB207" s="23"/>
      <c r="PTC207" s="23"/>
      <c r="PTD207" s="23"/>
      <c r="PTE207" s="23"/>
      <c r="PTF207" s="23"/>
      <c r="PTG207" s="23"/>
      <c r="PTH207" s="23"/>
      <c r="PTI207" s="23"/>
      <c r="PTJ207" s="23"/>
      <c r="PTK207" s="23"/>
      <c r="PTL207" s="23"/>
      <c r="PTM207" s="23"/>
      <c r="PTN207" s="23"/>
      <c r="PTO207" s="23"/>
      <c r="PTP207" s="23"/>
      <c r="PTQ207" s="23"/>
      <c r="PTR207" s="23"/>
      <c r="PTS207" s="23"/>
      <c r="PTT207" s="23"/>
      <c r="PTU207" s="23"/>
      <c r="PTV207" s="23"/>
      <c r="PTW207" s="23"/>
      <c r="PTX207" s="23"/>
      <c r="PTY207" s="23"/>
      <c r="PTZ207" s="23"/>
      <c r="PUA207" s="23"/>
      <c r="PUB207" s="23"/>
      <c r="PUC207" s="23"/>
      <c r="PUD207" s="23"/>
      <c r="PUE207" s="23"/>
      <c r="PUF207" s="23"/>
      <c r="PUG207" s="23"/>
      <c r="PUH207" s="23"/>
      <c r="PUI207" s="23"/>
      <c r="PUJ207" s="23"/>
      <c r="PUK207" s="23"/>
      <c r="PUL207" s="23"/>
      <c r="PUM207" s="23"/>
      <c r="PUN207" s="23"/>
      <c r="PUO207" s="23"/>
      <c r="PUP207" s="23"/>
      <c r="PUQ207" s="23"/>
      <c r="PUR207" s="23"/>
      <c r="PUS207" s="23"/>
      <c r="PUT207" s="23"/>
      <c r="PUU207" s="23"/>
      <c r="PUV207" s="23"/>
      <c r="PUW207" s="23"/>
      <c r="PUX207" s="23"/>
      <c r="PUY207" s="23"/>
      <c r="PUZ207" s="23"/>
      <c r="PVA207" s="23"/>
      <c r="PVB207" s="23"/>
      <c r="PVC207" s="23"/>
      <c r="PVD207" s="23"/>
      <c r="PVE207" s="23"/>
      <c r="PVF207" s="23"/>
      <c r="PVG207" s="23"/>
      <c r="PVH207" s="23"/>
      <c r="PVI207" s="23"/>
      <c r="PVJ207" s="23"/>
      <c r="PVK207" s="23"/>
      <c r="PVL207" s="23"/>
      <c r="PVM207" s="23"/>
      <c r="PVN207" s="23"/>
      <c r="PVO207" s="23"/>
      <c r="PVP207" s="23"/>
      <c r="PVQ207" s="23"/>
      <c r="PVR207" s="23"/>
      <c r="PVS207" s="23"/>
      <c r="PVT207" s="23"/>
      <c r="PVU207" s="23"/>
      <c r="PVV207" s="23"/>
      <c r="PVW207" s="23"/>
      <c r="PVX207" s="23"/>
      <c r="PVY207" s="23"/>
      <c r="PVZ207" s="23"/>
      <c r="PWA207" s="23"/>
      <c r="PWB207" s="23"/>
      <c r="PWC207" s="23"/>
      <c r="PWD207" s="23"/>
      <c r="PWE207" s="23"/>
      <c r="PWF207" s="23"/>
      <c r="PWG207" s="23"/>
      <c r="PWH207" s="23"/>
      <c r="PWI207" s="23"/>
      <c r="PWJ207" s="23"/>
      <c r="PWK207" s="23"/>
      <c r="PWL207" s="23"/>
      <c r="PWM207" s="23"/>
      <c r="PWN207" s="23"/>
      <c r="PWO207" s="23"/>
      <c r="PWP207" s="23"/>
      <c r="PWQ207" s="23"/>
      <c r="PWR207" s="23"/>
      <c r="PWS207" s="23"/>
      <c r="PWT207" s="23"/>
      <c r="PWU207" s="23"/>
      <c r="PWV207" s="23"/>
      <c r="PWW207" s="23"/>
      <c r="PWX207" s="23"/>
      <c r="PWY207" s="23"/>
      <c r="PWZ207" s="23"/>
      <c r="PXA207" s="23"/>
      <c r="PXB207" s="23"/>
      <c r="PXC207" s="23"/>
      <c r="PXD207" s="23"/>
      <c r="PXE207" s="23"/>
      <c r="PXF207" s="23"/>
      <c r="PXG207" s="23"/>
      <c r="PXH207" s="23"/>
      <c r="PXI207" s="23"/>
      <c r="PXJ207" s="23"/>
      <c r="PXK207" s="23"/>
      <c r="PXL207" s="23"/>
      <c r="PXM207" s="23"/>
      <c r="PXN207" s="23"/>
      <c r="PXO207" s="23"/>
      <c r="PXP207" s="23"/>
      <c r="PXQ207" s="23"/>
      <c r="PXR207" s="23"/>
      <c r="PXS207" s="23"/>
      <c r="PXT207" s="23"/>
      <c r="PXU207" s="23"/>
      <c r="PXV207" s="23"/>
      <c r="PXW207" s="23"/>
      <c r="PXX207" s="23"/>
      <c r="PXY207" s="23"/>
      <c r="PXZ207" s="23"/>
      <c r="PYA207" s="23"/>
      <c r="PYB207" s="23"/>
      <c r="PYC207" s="23"/>
      <c r="PYD207" s="23"/>
      <c r="PYE207" s="23"/>
      <c r="PYF207" s="23"/>
      <c r="PYG207" s="23"/>
      <c r="PYH207" s="23"/>
      <c r="PYI207" s="23"/>
      <c r="PYJ207" s="23"/>
      <c r="PYK207" s="23"/>
      <c r="PYL207" s="23"/>
      <c r="PYM207" s="23"/>
      <c r="PYN207" s="23"/>
      <c r="PYO207" s="23"/>
      <c r="PYP207" s="23"/>
      <c r="PYQ207" s="23"/>
      <c r="PYR207" s="23"/>
      <c r="PYS207" s="23"/>
      <c r="PYT207" s="23"/>
      <c r="PYU207" s="23"/>
      <c r="PYV207" s="23"/>
      <c r="PYW207" s="23"/>
      <c r="PYX207" s="23"/>
      <c r="PYY207" s="23"/>
      <c r="PYZ207" s="23"/>
      <c r="PZA207" s="23"/>
      <c r="PZB207" s="23"/>
      <c r="PZC207" s="23"/>
      <c r="PZD207" s="23"/>
      <c r="PZE207" s="23"/>
      <c r="PZF207" s="23"/>
      <c r="PZG207" s="23"/>
      <c r="PZH207" s="23"/>
      <c r="PZI207" s="23"/>
      <c r="PZJ207" s="23"/>
      <c r="PZK207" s="23"/>
      <c r="PZL207" s="23"/>
      <c r="PZM207" s="23"/>
      <c r="PZN207" s="23"/>
      <c r="PZO207" s="23"/>
      <c r="PZP207" s="23"/>
      <c r="PZQ207" s="23"/>
      <c r="PZR207" s="23"/>
      <c r="PZS207" s="23"/>
      <c r="PZT207" s="23"/>
      <c r="PZU207" s="23"/>
      <c r="PZV207" s="23"/>
      <c r="PZW207" s="23"/>
      <c r="PZX207" s="23"/>
      <c r="PZY207" s="23"/>
      <c r="PZZ207" s="23"/>
      <c r="QAA207" s="23"/>
      <c r="QAB207" s="23"/>
      <c r="QAC207" s="23"/>
      <c r="QAD207" s="23"/>
      <c r="QAE207" s="23"/>
      <c r="QAF207" s="23"/>
      <c r="QAG207" s="23"/>
      <c r="QAH207" s="23"/>
      <c r="QAI207" s="23"/>
      <c r="QAJ207" s="23"/>
      <c r="QAK207" s="23"/>
      <c r="QAL207" s="23"/>
      <c r="QAM207" s="23"/>
      <c r="QAN207" s="23"/>
      <c r="QAO207" s="23"/>
      <c r="QAP207" s="23"/>
      <c r="QAQ207" s="23"/>
      <c r="QAR207" s="23"/>
      <c r="QAS207" s="23"/>
      <c r="QAT207" s="23"/>
      <c r="QAU207" s="23"/>
      <c r="QAV207" s="23"/>
      <c r="QAW207" s="23"/>
      <c r="QAX207" s="23"/>
      <c r="QAY207" s="23"/>
      <c r="QAZ207" s="23"/>
      <c r="QBA207" s="23"/>
      <c r="QBB207" s="23"/>
      <c r="QBC207" s="23"/>
      <c r="QBD207" s="23"/>
      <c r="QBE207" s="23"/>
      <c r="QBF207" s="23"/>
      <c r="QBG207" s="23"/>
      <c r="QBH207" s="23"/>
      <c r="QBI207" s="23"/>
      <c r="QBJ207" s="23"/>
      <c r="QBK207" s="23"/>
      <c r="QBL207" s="23"/>
      <c r="QBM207" s="23"/>
      <c r="QBN207" s="23"/>
      <c r="QBO207" s="23"/>
      <c r="QBP207" s="23"/>
      <c r="QBQ207" s="23"/>
      <c r="QBR207" s="23"/>
      <c r="QBS207" s="23"/>
      <c r="QBT207" s="23"/>
      <c r="QBU207" s="23"/>
      <c r="QBV207" s="23"/>
      <c r="QBW207" s="23"/>
      <c r="QBX207" s="23"/>
      <c r="QBY207" s="23"/>
      <c r="QBZ207" s="23"/>
      <c r="QCA207" s="23"/>
      <c r="QCB207" s="23"/>
      <c r="QCC207" s="23"/>
      <c r="QCD207" s="23"/>
      <c r="QCE207" s="23"/>
      <c r="QCF207" s="23"/>
      <c r="QCG207" s="23"/>
      <c r="QCH207" s="23"/>
      <c r="QCI207" s="23"/>
      <c r="QCJ207" s="23"/>
      <c r="QCK207" s="23"/>
      <c r="QCL207" s="23"/>
      <c r="QCM207" s="23"/>
      <c r="QCN207" s="23"/>
      <c r="QCO207" s="23"/>
      <c r="QCP207" s="23"/>
      <c r="QCQ207" s="23"/>
      <c r="QCR207" s="23"/>
      <c r="QCS207" s="23"/>
      <c r="QCT207" s="23"/>
      <c r="QCU207" s="23"/>
      <c r="QCV207" s="23"/>
      <c r="QCW207" s="23"/>
      <c r="QCX207" s="23"/>
      <c r="QCY207" s="23"/>
      <c r="QCZ207" s="23"/>
      <c r="QDA207" s="23"/>
      <c r="QDB207" s="23"/>
      <c r="QDC207" s="23"/>
      <c r="QDD207" s="23"/>
      <c r="QDE207" s="23"/>
      <c r="QDF207" s="23"/>
      <c r="QDG207" s="23"/>
      <c r="QDH207" s="23"/>
      <c r="QDI207" s="23"/>
      <c r="QDJ207" s="23"/>
      <c r="QDK207" s="23"/>
      <c r="QDL207" s="23"/>
      <c r="QDM207" s="23"/>
      <c r="QDN207" s="23"/>
      <c r="QDO207" s="23"/>
      <c r="QDP207" s="23"/>
      <c r="QDQ207" s="23"/>
      <c r="QDR207" s="23"/>
      <c r="QDS207" s="23"/>
      <c r="QDT207" s="23"/>
      <c r="QDU207" s="23"/>
      <c r="QDV207" s="23"/>
      <c r="QDW207" s="23"/>
      <c r="QDX207" s="23"/>
      <c r="QDY207" s="23"/>
      <c r="QDZ207" s="23"/>
      <c r="QEA207" s="23"/>
      <c r="QEB207" s="23"/>
      <c r="QEC207" s="23"/>
      <c r="QED207" s="23"/>
      <c r="QEE207" s="23"/>
      <c r="QEF207" s="23"/>
      <c r="QEG207" s="23"/>
      <c r="QEH207" s="23"/>
      <c r="QEI207" s="23"/>
      <c r="QEJ207" s="23"/>
      <c r="QEK207" s="23"/>
      <c r="QEL207" s="23"/>
      <c r="QEM207" s="23"/>
      <c r="QEN207" s="23"/>
      <c r="QEO207" s="23"/>
      <c r="QEP207" s="23"/>
      <c r="QEQ207" s="23"/>
      <c r="QER207" s="23"/>
      <c r="QES207" s="23"/>
      <c r="QET207" s="23"/>
      <c r="QEU207" s="23"/>
      <c r="QEV207" s="23"/>
      <c r="QEW207" s="23"/>
      <c r="QEX207" s="23"/>
      <c r="QEY207" s="23"/>
      <c r="QEZ207" s="23"/>
      <c r="QFA207" s="23"/>
      <c r="QFB207" s="23"/>
      <c r="QFC207" s="23"/>
      <c r="QFD207" s="23"/>
      <c r="QFE207" s="23"/>
      <c r="QFF207" s="23"/>
      <c r="QFG207" s="23"/>
      <c r="QFH207" s="23"/>
      <c r="QFI207" s="23"/>
      <c r="QFJ207" s="23"/>
      <c r="QFK207" s="23"/>
      <c r="QFL207" s="23"/>
      <c r="QFM207" s="23"/>
      <c r="QFN207" s="23"/>
      <c r="QFO207" s="23"/>
      <c r="QFP207" s="23"/>
      <c r="QFQ207" s="23"/>
      <c r="QFR207" s="23"/>
      <c r="QFS207" s="23"/>
      <c r="QFT207" s="23"/>
      <c r="QFU207" s="23"/>
      <c r="QFV207" s="23"/>
      <c r="QFW207" s="23"/>
      <c r="QFX207" s="23"/>
      <c r="QFY207" s="23"/>
      <c r="QFZ207" s="23"/>
      <c r="QGA207" s="23"/>
      <c r="QGB207" s="23"/>
      <c r="QGC207" s="23"/>
      <c r="QGD207" s="23"/>
      <c r="QGE207" s="23"/>
      <c r="QGF207" s="23"/>
      <c r="QGG207" s="23"/>
      <c r="QGH207" s="23"/>
      <c r="QGI207" s="23"/>
      <c r="QGJ207" s="23"/>
      <c r="QGK207" s="23"/>
      <c r="QGL207" s="23"/>
      <c r="QGM207" s="23"/>
      <c r="QGN207" s="23"/>
      <c r="QGO207" s="23"/>
      <c r="QGP207" s="23"/>
      <c r="QGQ207" s="23"/>
      <c r="QGR207" s="23"/>
      <c r="QGS207" s="23"/>
      <c r="QGT207" s="23"/>
      <c r="QGU207" s="23"/>
      <c r="QGV207" s="23"/>
      <c r="QGW207" s="23"/>
      <c r="QGX207" s="23"/>
      <c r="QGY207" s="23"/>
      <c r="QGZ207" s="23"/>
      <c r="QHA207" s="23"/>
      <c r="QHB207" s="23"/>
      <c r="QHC207" s="23"/>
      <c r="QHD207" s="23"/>
      <c r="QHE207" s="23"/>
      <c r="QHF207" s="23"/>
      <c r="QHG207" s="23"/>
      <c r="QHH207" s="23"/>
      <c r="QHI207" s="23"/>
      <c r="QHJ207" s="23"/>
      <c r="QHK207" s="23"/>
      <c r="QHL207" s="23"/>
      <c r="QHM207" s="23"/>
      <c r="QHN207" s="23"/>
      <c r="QHO207" s="23"/>
      <c r="QHP207" s="23"/>
      <c r="QHQ207" s="23"/>
      <c r="QHR207" s="23"/>
      <c r="QHS207" s="23"/>
      <c r="QHT207" s="23"/>
      <c r="QHU207" s="23"/>
      <c r="QHV207" s="23"/>
      <c r="QHW207" s="23"/>
      <c r="QHX207" s="23"/>
      <c r="QHY207" s="23"/>
      <c r="QHZ207" s="23"/>
      <c r="QIA207" s="23"/>
      <c r="QIB207" s="23"/>
      <c r="QIC207" s="23"/>
      <c r="QID207" s="23"/>
      <c r="QIE207" s="23"/>
      <c r="QIF207" s="23"/>
      <c r="QIG207" s="23"/>
      <c r="QIH207" s="23"/>
      <c r="QII207" s="23"/>
      <c r="QIJ207" s="23"/>
      <c r="QIK207" s="23"/>
      <c r="QIL207" s="23"/>
      <c r="QIM207" s="23"/>
      <c r="QIN207" s="23"/>
      <c r="QIO207" s="23"/>
      <c r="QIP207" s="23"/>
      <c r="QIQ207" s="23"/>
      <c r="QIR207" s="23"/>
      <c r="QIS207" s="23"/>
      <c r="QIT207" s="23"/>
      <c r="QIU207" s="23"/>
      <c r="QIV207" s="23"/>
      <c r="QIW207" s="23"/>
      <c r="QIX207" s="23"/>
      <c r="QIY207" s="23"/>
      <c r="QIZ207" s="23"/>
      <c r="QJA207" s="23"/>
      <c r="QJB207" s="23"/>
      <c r="QJC207" s="23"/>
      <c r="QJD207" s="23"/>
      <c r="QJE207" s="23"/>
      <c r="QJF207" s="23"/>
      <c r="QJG207" s="23"/>
      <c r="QJH207" s="23"/>
      <c r="QJI207" s="23"/>
      <c r="QJJ207" s="23"/>
      <c r="QJK207" s="23"/>
      <c r="QJL207" s="23"/>
      <c r="QJM207" s="23"/>
      <c r="QJN207" s="23"/>
      <c r="QJO207" s="23"/>
      <c r="QJP207" s="23"/>
      <c r="QJQ207" s="23"/>
      <c r="QJR207" s="23"/>
      <c r="QJS207" s="23"/>
      <c r="QJT207" s="23"/>
      <c r="QJU207" s="23"/>
      <c r="QJV207" s="23"/>
      <c r="QJW207" s="23"/>
      <c r="QJX207" s="23"/>
      <c r="QJY207" s="23"/>
      <c r="QJZ207" s="23"/>
      <c r="QKA207" s="23"/>
      <c r="QKB207" s="23"/>
      <c r="QKC207" s="23"/>
      <c r="QKD207" s="23"/>
      <c r="QKE207" s="23"/>
      <c r="QKF207" s="23"/>
      <c r="QKG207" s="23"/>
      <c r="QKH207" s="23"/>
      <c r="QKI207" s="23"/>
      <c r="QKJ207" s="23"/>
      <c r="QKK207" s="23"/>
      <c r="QKL207" s="23"/>
      <c r="QKM207" s="23"/>
      <c r="QKN207" s="23"/>
      <c r="QKO207" s="23"/>
      <c r="QKP207" s="23"/>
      <c r="QKQ207" s="23"/>
      <c r="QKR207" s="23"/>
      <c r="QKS207" s="23"/>
      <c r="QKT207" s="23"/>
      <c r="QKU207" s="23"/>
      <c r="QKV207" s="23"/>
      <c r="QKW207" s="23"/>
      <c r="QKX207" s="23"/>
      <c r="QKY207" s="23"/>
      <c r="QKZ207" s="23"/>
      <c r="QLA207" s="23"/>
      <c r="QLB207" s="23"/>
      <c r="QLC207" s="23"/>
      <c r="QLD207" s="23"/>
      <c r="QLE207" s="23"/>
      <c r="QLF207" s="23"/>
      <c r="QLG207" s="23"/>
      <c r="QLH207" s="23"/>
      <c r="QLI207" s="23"/>
      <c r="QLJ207" s="23"/>
      <c r="QLK207" s="23"/>
      <c r="QLL207" s="23"/>
      <c r="QLM207" s="23"/>
      <c r="QLN207" s="23"/>
      <c r="QLO207" s="23"/>
      <c r="QLP207" s="23"/>
      <c r="QLQ207" s="23"/>
      <c r="QLR207" s="23"/>
      <c r="QLS207" s="23"/>
      <c r="QLT207" s="23"/>
      <c r="QLU207" s="23"/>
      <c r="QLV207" s="23"/>
      <c r="QLW207" s="23"/>
      <c r="QLX207" s="23"/>
      <c r="QLY207" s="23"/>
      <c r="QLZ207" s="23"/>
      <c r="QMA207" s="23"/>
      <c r="QMB207" s="23"/>
      <c r="QMC207" s="23"/>
      <c r="QMD207" s="23"/>
      <c r="QME207" s="23"/>
      <c r="QMF207" s="23"/>
      <c r="QMG207" s="23"/>
      <c r="QMH207" s="23"/>
      <c r="QMI207" s="23"/>
      <c r="QMJ207" s="23"/>
      <c r="QMK207" s="23"/>
      <c r="QML207" s="23"/>
      <c r="QMM207" s="23"/>
      <c r="QMN207" s="23"/>
      <c r="QMO207" s="23"/>
      <c r="QMP207" s="23"/>
      <c r="QMQ207" s="23"/>
      <c r="QMR207" s="23"/>
      <c r="QMS207" s="23"/>
      <c r="QMT207" s="23"/>
      <c r="QMU207" s="23"/>
      <c r="QMV207" s="23"/>
      <c r="QMW207" s="23"/>
      <c r="QMX207" s="23"/>
      <c r="QMY207" s="23"/>
      <c r="QMZ207" s="23"/>
      <c r="QNA207" s="23"/>
      <c r="QNB207" s="23"/>
      <c r="QNC207" s="23"/>
      <c r="QND207" s="23"/>
      <c r="QNE207" s="23"/>
      <c r="QNF207" s="23"/>
      <c r="QNG207" s="23"/>
      <c r="QNH207" s="23"/>
      <c r="QNI207" s="23"/>
      <c r="QNJ207" s="23"/>
      <c r="QNK207" s="23"/>
      <c r="QNL207" s="23"/>
      <c r="QNM207" s="23"/>
      <c r="QNN207" s="23"/>
      <c r="QNO207" s="23"/>
      <c r="QNP207" s="23"/>
      <c r="QNQ207" s="23"/>
      <c r="QNR207" s="23"/>
      <c r="QNS207" s="23"/>
      <c r="QNT207" s="23"/>
      <c r="QNU207" s="23"/>
      <c r="QNV207" s="23"/>
      <c r="QNW207" s="23"/>
      <c r="QNX207" s="23"/>
      <c r="QNY207" s="23"/>
      <c r="QNZ207" s="23"/>
      <c r="QOA207" s="23"/>
      <c r="QOB207" s="23"/>
      <c r="QOC207" s="23"/>
      <c r="QOD207" s="23"/>
      <c r="QOE207" s="23"/>
      <c r="QOF207" s="23"/>
      <c r="QOG207" s="23"/>
      <c r="QOH207" s="23"/>
      <c r="QOI207" s="23"/>
      <c r="QOJ207" s="23"/>
      <c r="QOK207" s="23"/>
      <c r="QOL207" s="23"/>
      <c r="QOM207" s="23"/>
      <c r="QON207" s="23"/>
      <c r="QOO207" s="23"/>
      <c r="QOP207" s="23"/>
      <c r="QOQ207" s="23"/>
      <c r="QOR207" s="23"/>
      <c r="QOS207" s="23"/>
      <c r="QOT207" s="23"/>
      <c r="QOU207" s="23"/>
      <c r="QOV207" s="23"/>
      <c r="QOW207" s="23"/>
      <c r="QOX207" s="23"/>
      <c r="QOY207" s="23"/>
      <c r="QOZ207" s="23"/>
      <c r="QPA207" s="23"/>
      <c r="QPB207" s="23"/>
      <c r="QPC207" s="23"/>
      <c r="QPD207" s="23"/>
      <c r="QPE207" s="23"/>
      <c r="QPF207" s="23"/>
      <c r="QPG207" s="23"/>
      <c r="QPH207" s="23"/>
      <c r="QPI207" s="23"/>
      <c r="QPJ207" s="23"/>
      <c r="QPK207" s="23"/>
      <c r="QPL207" s="23"/>
      <c r="QPM207" s="23"/>
      <c r="QPN207" s="23"/>
      <c r="QPO207" s="23"/>
      <c r="QPP207" s="23"/>
      <c r="QPQ207" s="23"/>
      <c r="QPR207" s="23"/>
      <c r="QPS207" s="23"/>
      <c r="QPT207" s="23"/>
      <c r="QPU207" s="23"/>
      <c r="QPV207" s="23"/>
      <c r="QPW207" s="23"/>
      <c r="QPX207" s="23"/>
      <c r="QPY207" s="23"/>
      <c r="QPZ207" s="23"/>
      <c r="QQA207" s="23"/>
      <c r="QQB207" s="23"/>
      <c r="QQC207" s="23"/>
      <c r="QQD207" s="23"/>
      <c r="QQE207" s="23"/>
      <c r="QQF207" s="23"/>
      <c r="QQG207" s="23"/>
      <c r="QQH207" s="23"/>
      <c r="QQI207" s="23"/>
      <c r="QQJ207" s="23"/>
      <c r="QQK207" s="23"/>
      <c r="QQL207" s="23"/>
      <c r="QQM207" s="23"/>
      <c r="QQN207" s="23"/>
      <c r="QQO207" s="23"/>
      <c r="QQP207" s="23"/>
      <c r="QQQ207" s="23"/>
      <c r="QQR207" s="23"/>
      <c r="QQS207" s="23"/>
      <c r="QQT207" s="23"/>
      <c r="QQU207" s="23"/>
      <c r="QQV207" s="23"/>
      <c r="QQW207" s="23"/>
      <c r="QQX207" s="23"/>
      <c r="QQY207" s="23"/>
      <c r="QQZ207" s="23"/>
      <c r="QRA207" s="23"/>
      <c r="QRB207" s="23"/>
      <c r="QRC207" s="23"/>
      <c r="QRD207" s="23"/>
      <c r="QRE207" s="23"/>
      <c r="QRF207" s="23"/>
      <c r="QRG207" s="23"/>
      <c r="QRH207" s="23"/>
      <c r="QRI207" s="23"/>
      <c r="QRJ207" s="23"/>
      <c r="QRK207" s="23"/>
      <c r="QRL207" s="23"/>
      <c r="QRM207" s="23"/>
      <c r="QRN207" s="23"/>
      <c r="QRO207" s="23"/>
      <c r="QRP207" s="23"/>
      <c r="QRQ207" s="23"/>
      <c r="QRR207" s="23"/>
      <c r="QRS207" s="23"/>
      <c r="QRT207" s="23"/>
      <c r="QRU207" s="23"/>
      <c r="QRV207" s="23"/>
      <c r="QRW207" s="23"/>
      <c r="QRX207" s="23"/>
      <c r="QRY207" s="23"/>
      <c r="QRZ207" s="23"/>
      <c r="QSA207" s="23"/>
      <c r="QSB207" s="23"/>
      <c r="QSC207" s="23"/>
      <c r="QSD207" s="23"/>
      <c r="QSE207" s="23"/>
      <c r="QSF207" s="23"/>
      <c r="QSG207" s="23"/>
      <c r="QSH207" s="23"/>
      <c r="QSI207" s="23"/>
      <c r="QSJ207" s="23"/>
      <c r="QSK207" s="23"/>
      <c r="QSL207" s="23"/>
      <c r="QSM207" s="23"/>
      <c r="QSN207" s="23"/>
      <c r="QSO207" s="23"/>
      <c r="QSP207" s="23"/>
      <c r="QSQ207" s="23"/>
      <c r="QSR207" s="23"/>
      <c r="QSS207" s="23"/>
      <c r="QST207" s="23"/>
      <c r="QSU207" s="23"/>
      <c r="QSV207" s="23"/>
      <c r="QSW207" s="23"/>
      <c r="QSX207" s="23"/>
      <c r="QSY207" s="23"/>
      <c r="QSZ207" s="23"/>
      <c r="QTA207" s="23"/>
      <c r="QTB207" s="23"/>
      <c r="QTC207" s="23"/>
      <c r="QTD207" s="23"/>
      <c r="QTE207" s="23"/>
      <c r="QTF207" s="23"/>
      <c r="QTG207" s="23"/>
      <c r="QTH207" s="23"/>
      <c r="QTI207" s="23"/>
      <c r="QTJ207" s="23"/>
      <c r="QTK207" s="23"/>
      <c r="QTL207" s="23"/>
      <c r="QTM207" s="23"/>
      <c r="QTN207" s="23"/>
      <c r="QTO207" s="23"/>
      <c r="QTP207" s="23"/>
      <c r="QTQ207" s="23"/>
      <c r="QTR207" s="23"/>
      <c r="QTS207" s="23"/>
      <c r="QTT207" s="23"/>
      <c r="QTU207" s="23"/>
      <c r="QTV207" s="23"/>
      <c r="QTW207" s="23"/>
      <c r="QTX207" s="23"/>
      <c r="QTY207" s="23"/>
      <c r="QTZ207" s="23"/>
      <c r="QUA207" s="23"/>
      <c r="QUB207" s="23"/>
      <c r="QUC207" s="23"/>
      <c r="QUD207" s="23"/>
      <c r="QUE207" s="23"/>
      <c r="QUF207" s="23"/>
      <c r="QUG207" s="23"/>
      <c r="QUH207" s="23"/>
      <c r="QUI207" s="23"/>
      <c r="QUJ207" s="23"/>
      <c r="QUK207" s="23"/>
      <c r="QUL207" s="23"/>
      <c r="QUM207" s="23"/>
      <c r="QUN207" s="23"/>
      <c r="QUO207" s="23"/>
      <c r="QUP207" s="23"/>
      <c r="QUQ207" s="23"/>
      <c r="QUR207" s="23"/>
      <c r="QUS207" s="23"/>
      <c r="QUT207" s="23"/>
      <c r="QUU207" s="23"/>
      <c r="QUV207" s="23"/>
      <c r="QUW207" s="23"/>
      <c r="QUX207" s="23"/>
      <c r="QUY207" s="23"/>
      <c r="QUZ207" s="23"/>
      <c r="QVA207" s="23"/>
      <c r="QVB207" s="23"/>
      <c r="QVC207" s="23"/>
      <c r="QVD207" s="23"/>
      <c r="QVE207" s="23"/>
      <c r="QVF207" s="23"/>
      <c r="QVG207" s="23"/>
      <c r="QVH207" s="23"/>
      <c r="QVI207" s="23"/>
      <c r="QVJ207" s="23"/>
      <c r="QVK207" s="23"/>
      <c r="QVL207" s="23"/>
      <c r="QVM207" s="23"/>
      <c r="QVN207" s="23"/>
      <c r="QVO207" s="23"/>
      <c r="QVP207" s="23"/>
      <c r="QVQ207" s="23"/>
      <c r="QVR207" s="23"/>
      <c r="QVS207" s="23"/>
      <c r="QVT207" s="23"/>
      <c r="QVU207" s="23"/>
      <c r="QVV207" s="23"/>
      <c r="QVW207" s="23"/>
      <c r="QVX207" s="23"/>
      <c r="QVY207" s="23"/>
      <c r="QVZ207" s="23"/>
      <c r="QWA207" s="23"/>
      <c r="QWB207" s="23"/>
      <c r="QWC207" s="23"/>
      <c r="QWD207" s="23"/>
      <c r="QWE207" s="23"/>
      <c r="QWF207" s="23"/>
      <c r="QWG207" s="23"/>
      <c r="QWH207" s="23"/>
      <c r="QWI207" s="23"/>
      <c r="QWJ207" s="23"/>
      <c r="QWK207" s="23"/>
      <c r="QWL207" s="23"/>
      <c r="QWM207" s="23"/>
      <c r="QWN207" s="23"/>
      <c r="QWO207" s="23"/>
      <c r="QWP207" s="23"/>
      <c r="QWQ207" s="23"/>
      <c r="QWR207" s="23"/>
      <c r="QWS207" s="23"/>
      <c r="QWT207" s="23"/>
      <c r="QWU207" s="23"/>
      <c r="QWV207" s="23"/>
      <c r="QWW207" s="23"/>
      <c r="QWX207" s="23"/>
      <c r="QWY207" s="23"/>
      <c r="QWZ207" s="23"/>
      <c r="QXA207" s="23"/>
      <c r="QXB207" s="23"/>
      <c r="QXC207" s="23"/>
      <c r="QXD207" s="23"/>
      <c r="QXE207" s="23"/>
      <c r="QXF207" s="23"/>
      <c r="QXG207" s="23"/>
      <c r="QXH207" s="23"/>
      <c r="QXI207" s="23"/>
      <c r="QXJ207" s="23"/>
      <c r="QXK207" s="23"/>
      <c r="QXL207" s="23"/>
      <c r="QXM207" s="23"/>
      <c r="QXN207" s="23"/>
      <c r="QXO207" s="23"/>
      <c r="QXP207" s="23"/>
      <c r="QXQ207" s="23"/>
      <c r="QXR207" s="23"/>
      <c r="QXS207" s="23"/>
      <c r="QXT207" s="23"/>
      <c r="QXU207" s="23"/>
      <c r="QXV207" s="23"/>
      <c r="QXW207" s="23"/>
      <c r="QXX207" s="23"/>
      <c r="QXY207" s="23"/>
      <c r="QXZ207" s="23"/>
      <c r="QYA207" s="23"/>
      <c r="QYB207" s="23"/>
      <c r="QYC207" s="23"/>
      <c r="QYD207" s="23"/>
      <c r="QYE207" s="23"/>
      <c r="QYF207" s="23"/>
      <c r="QYG207" s="23"/>
      <c r="QYH207" s="23"/>
      <c r="QYI207" s="23"/>
      <c r="QYJ207" s="23"/>
      <c r="QYK207" s="23"/>
      <c r="QYL207" s="23"/>
      <c r="QYM207" s="23"/>
      <c r="QYN207" s="23"/>
      <c r="QYO207" s="23"/>
      <c r="QYP207" s="23"/>
      <c r="QYQ207" s="23"/>
      <c r="QYR207" s="23"/>
      <c r="QYS207" s="23"/>
      <c r="QYT207" s="23"/>
      <c r="QYU207" s="23"/>
      <c r="QYV207" s="23"/>
      <c r="QYW207" s="23"/>
      <c r="QYX207" s="23"/>
      <c r="QYY207" s="23"/>
      <c r="QYZ207" s="23"/>
      <c r="QZA207" s="23"/>
      <c r="QZB207" s="23"/>
      <c r="QZC207" s="23"/>
      <c r="QZD207" s="23"/>
      <c r="QZE207" s="23"/>
      <c r="QZF207" s="23"/>
      <c r="QZG207" s="23"/>
      <c r="QZH207" s="23"/>
      <c r="QZI207" s="23"/>
      <c r="QZJ207" s="23"/>
      <c r="QZK207" s="23"/>
      <c r="QZL207" s="23"/>
      <c r="QZM207" s="23"/>
      <c r="QZN207" s="23"/>
      <c r="QZO207" s="23"/>
      <c r="QZP207" s="23"/>
      <c r="QZQ207" s="23"/>
      <c r="QZR207" s="23"/>
      <c r="QZS207" s="23"/>
      <c r="QZT207" s="23"/>
      <c r="QZU207" s="23"/>
      <c r="QZV207" s="23"/>
      <c r="QZW207" s="23"/>
      <c r="QZX207" s="23"/>
      <c r="QZY207" s="23"/>
      <c r="QZZ207" s="23"/>
      <c r="RAA207" s="23"/>
      <c r="RAB207" s="23"/>
      <c r="RAC207" s="23"/>
      <c r="RAD207" s="23"/>
      <c r="RAE207" s="23"/>
      <c r="RAF207" s="23"/>
      <c r="RAG207" s="23"/>
      <c r="RAH207" s="23"/>
      <c r="RAI207" s="23"/>
      <c r="RAJ207" s="23"/>
      <c r="RAK207" s="23"/>
      <c r="RAL207" s="23"/>
      <c r="RAM207" s="23"/>
      <c r="RAN207" s="23"/>
      <c r="RAO207" s="23"/>
      <c r="RAP207" s="23"/>
      <c r="RAQ207" s="23"/>
      <c r="RAR207" s="23"/>
      <c r="RAS207" s="23"/>
      <c r="RAT207" s="23"/>
      <c r="RAU207" s="23"/>
      <c r="RAV207" s="23"/>
      <c r="RAW207" s="23"/>
      <c r="RAX207" s="23"/>
      <c r="RAY207" s="23"/>
      <c r="RAZ207" s="23"/>
      <c r="RBA207" s="23"/>
      <c r="RBB207" s="23"/>
      <c r="RBC207" s="23"/>
      <c r="RBD207" s="23"/>
      <c r="RBE207" s="23"/>
      <c r="RBF207" s="23"/>
      <c r="RBG207" s="23"/>
      <c r="RBH207" s="23"/>
      <c r="RBI207" s="23"/>
      <c r="RBJ207" s="23"/>
      <c r="RBK207" s="23"/>
      <c r="RBL207" s="23"/>
      <c r="RBM207" s="23"/>
      <c r="RBN207" s="23"/>
      <c r="RBO207" s="23"/>
      <c r="RBP207" s="23"/>
      <c r="RBQ207" s="23"/>
      <c r="RBR207" s="23"/>
      <c r="RBS207" s="23"/>
      <c r="RBT207" s="23"/>
      <c r="RBU207" s="23"/>
      <c r="RBV207" s="23"/>
      <c r="RBW207" s="23"/>
      <c r="RBX207" s="23"/>
      <c r="RBY207" s="23"/>
      <c r="RBZ207" s="23"/>
      <c r="RCA207" s="23"/>
      <c r="RCB207" s="23"/>
      <c r="RCC207" s="23"/>
      <c r="RCD207" s="23"/>
      <c r="RCE207" s="23"/>
      <c r="RCF207" s="23"/>
      <c r="RCG207" s="23"/>
      <c r="RCH207" s="23"/>
      <c r="RCI207" s="23"/>
      <c r="RCJ207" s="23"/>
      <c r="RCK207" s="23"/>
      <c r="RCL207" s="23"/>
      <c r="RCM207" s="23"/>
      <c r="RCN207" s="23"/>
      <c r="RCO207" s="23"/>
      <c r="RCP207" s="23"/>
      <c r="RCQ207" s="23"/>
      <c r="RCR207" s="23"/>
      <c r="RCS207" s="23"/>
      <c r="RCT207" s="23"/>
      <c r="RCU207" s="23"/>
      <c r="RCV207" s="23"/>
      <c r="RCW207" s="23"/>
      <c r="RCX207" s="23"/>
      <c r="RCY207" s="23"/>
      <c r="RCZ207" s="23"/>
      <c r="RDA207" s="23"/>
      <c r="RDB207" s="23"/>
      <c r="RDC207" s="23"/>
      <c r="RDD207" s="23"/>
      <c r="RDE207" s="23"/>
      <c r="RDF207" s="23"/>
      <c r="RDG207" s="23"/>
      <c r="RDH207" s="23"/>
      <c r="RDI207" s="23"/>
      <c r="RDJ207" s="23"/>
      <c r="RDK207" s="23"/>
      <c r="RDL207" s="23"/>
      <c r="RDM207" s="23"/>
      <c r="RDN207" s="23"/>
      <c r="RDO207" s="23"/>
      <c r="RDP207" s="23"/>
      <c r="RDQ207" s="23"/>
      <c r="RDR207" s="23"/>
      <c r="RDS207" s="23"/>
      <c r="RDT207" s="23"/>
      <c r="RDU207" s="23"/>
      <c r="RDV207" s="23"/>
      <c r="RDW207" s="23"/>
      <c r="RDX207" s="23"/>
      <c r="RDY207" s="23"/>
      <c r="RDZ207" s="23"/>
      <c r="REA207" s="23"/>
      <c r="REB207" s="23"/>
      <c r="REC207" s="23"/>
      <c r="RED207" s="23"/>
      <c r="REE207" s="23"/>
      <c r="REF207" s="23"/>
      <c r="REG207" s="23"/>
      <c r="REH207" s="23"/>
      <c r="REI207" s="23"/>
      <c r="REJ207" s="23"/>
      <c r="REK207" s="23"/>
      <c r="REL207" s="23"/>
      <c r="REM207" s="23"/>
      <c r="REN207" s="23"/>
      <c r="REO207" s="23"/>
      <c r="REP207" s="23"/>
      <c r="REQ207" s="23"/>
      <c r="RER207" s="23"/>
      <c r="RES207" s="23"/>
      <c r="RET207" s="23"/>
      <c r="REU207" s="23"/>
      <c r="REV207" s="23"/>
      <c r="REW207" s="23"/>
      <c r="REX207" s="23"/>
      <c r="REY207" s="23"/>
      <c r="REZ207" s="23"/>
      <c r="RFA207" s="23"/>
      <c r="RFB207" s="23"/>
      <c r="RFC207" s="23"/>
      <c r="RFD207" s="23"/>
      <c r="RFE207" s="23"/>
      <c r="RFF207" s="23"/>
      <c r="RFG207" s="23"/>
      <c r="RFH207" s="23"/>
      <c r="RFI207" s="23"/>
      <c r="RFJ207" s="23"/>
      <c r="RFK207" s="23"/>
      <c r="RFL207" s="23"/>
      <c r="RFM207" s="23"/>
      <c r="RFN207" s="23"/>
      <c r="RFO207" s="23"/>
      <c r="RFP207" s="23"/>
      <c r="RFQ207" s="23"/>
      <c r="RFR207" s="23"/>
      <c r="RFS207" s="23"/>
      <c r="RFT207" s="23"/>
      <c r="RFU207" s="23"/>
      <c r="RFV207" s="23"/>
      <c r="RFW207" s="23"/>
      <c r="RFX207" s="23"/>
      <c r="RFY207" s="23"/>
      <c r="RFZ207" s="23"/>
      <c r="RGA207" s="23"/>
      <c r="RGB207" s="23"/>
      <c r="RGC207" s="23"/>
      <c r="RGD207" s="23"/>
      <c r="RGE207" s="23"/>
      <c r="RGF207" s="23"/>
      <c r="RGG207" s="23"/>
      <c r="RGH207" s="23"/>
      <c r="RGI207" s="23"/>
      <c r="RGJ207" s="23"/>
      <c r="RGK207" s="23"/>
      <c r="RGL207" s="23"/>
      <c r="RGM207" s="23"/>
      <c r="RGN207" s="23"/>
      <c r="RGO207" s="23"/>
      <c r="RGP207" s="23"/>
      <c r="RGQ207" s="23"/>
      <c r="RGR207" s="23"/>
      <c r="RGS207" s="23"/>
      <c r="RGT207" s="23"/>
      <c r="RGU207" s="23"/>
      <c r="RGV207" s="23"/>
      <c r="RGW207" s="23"/>
      <c r="RGX207" s="23"/>
      <c r="RGY207" s="23"/>
      <c r="RGZ207" s="23"/>
      <c r="RHA207" s="23"/>
      <c r="RHB207" s="23"/>
      <c r="RHC207" s="23"/>
      <c r="RHD207" s="23"/>
      <c r="RHE207" s="23"/>
      <c r="RHF207" s="23"/>
      <c r="RHG207" s="23"/>
      <c r="RHH207" s="23"/>
      <c r="RHI207" s="23"/>
      <c r="RHJ207" s="23"/>
      <c r="RHK207" s="23"/>
      <c r="RHL207" s="23"/>
      <c r="RHM207" s="23"/>
      <c r="RHN207" s="23"/>
      <c r="RHO207" s="23"/>
      <c r="RHP207" s="23"/>
      <c r="RHQ207" s="23"/>
      <c r="RHR207" s="23"/>
      <c r="RHS207" s="23"/>
      <c r="RHT207" s="23"/>
      <c r="RHU207" s="23"/>
      <c r="RHV207" s="23"/>
      <c r="RHW207" s="23"/>
      <c r="RHX207" s="23"/>
      <c r="RHY207" s="23"/>
      <c r="RHZ207" s="23"/>
      <c r="RIA207" s="23"/>
      <c r="RIB207" s="23"/>
      <c r="RIC207" s="23"/>
      <c r="RID207" s="23"/>
      <c r="RIE207" s="23"/>
      <c r="RIF207" s="23"/>
      <c r="RIG207" s="23"/>
      <c r="RIH207" s="23"/>
      <c r="RII207" s="23"/>
      <c r="RIJ207" s="23"/>
      <c r="RIK207" s="23"/>
      <c r="RIL207" s="23"/>
      <c r="RIM207" s="23"/>
      <c r="RIN207" s="23"/>
      <c r="RIO207" s="23"/>
      <c r="RIP207" s="23"/>
      <c r="RIQ207" s="23"/>
      <c r="RIR207" s="23"/>
      <c r="RIS207" s="23"/>
      <c r="RIT207" s="23"/>
      <c r="RIU207" s="23"/>
      <c r="RIV207" s="23"/>
      <c r="RIW207" s="23"/>
      <c r="RIX207" s="23"/>
      <c r="RIY207" s="23"/>
      <c r="RIZ207" s="23"/>
      <c r="RJA207" s="23"/>
      <c r="RJB207" s="23"/>
      <c r="RJC207" s="23"/>
      <c r="RJD207" s="23"/>
      <c r="RJE207" s="23"/>
      <c r="RJF207" s="23"/>
      <c r="RJG207" s="23"/>
      <c r="RJH207" s="23"/>
      <c r="RJI207" s="23"/>
      <c r="RJJ207" s="23"/>
      <c r="RJK207" s="23"/>
      <c r="RJL207" s="23"/>
      <c r="RJM207" s="23"/>
      <c r="RJN207" s="23"/>
      <c r="RJO207" s="23"/>
      <c r="RJP207" s="23"/>
      <c r="RJQ207" s="23"/>
      <c r="RJR207" s="23"/>
      <c r="RJS207" s="23"/>
      <c r="RJT207" s="23"/>
      <c r="RJU207" s="23"/>
      <c r="RJV207" s="23"/>
      <c r="RJW207" s="23"/>
      <c r="RJX207" s="23"/>
      <c r="RJY207" s="23"/>
      <c r="RJZ207" s="23"/>
      <c r="RKA207" s="23"/>
      <c r="RKB207" s="23"/>
      <c r="RKC207" s="23"/>
      <c r="RKD207" s="23"/>
      <c r="RKE207" s="23"/>
      <c r="RKF207" s="23"/>
      <c r="RKG207" s="23"/>
      <c r="RKH207" s="23"/>
      <c r="RKI207" s="23"/>
      <c r="RKJ207" s="23"/>
      <c r="RKK207" s="23"/>
      <c r="RKL207" s="23"/>
      <c r="RKM207" s="23"/>
      <c r="RKN207" s="23"/>
      <c r="RKO207" s="23"/>
      <c r="RKP207" s="23"/>
      <c r="RKQ207" s="23"/>
      <c r="RKR207" s="23"/>
      <c r="RKS207" s="23"/>
      <c r="RKT207" s="23"/>
      <c r="RKU207" s="23"/>
      <c r="RKV207" s="23"/>
      <c r="RKW207" s="23"/>
      <c r="RKX207" s="23"/>
      <c r="RKY207" s="23"/>
      <c r="RKZ207" s="23"/>
      <c r="RLA207" s="23"/>
      <c r="RLB207" s="23"/>
      <c r="RLC207" s="23"/>
      <c r="RLD207" s="23"/>
      <c r="RLE207" s="23"/>
      <c r="RLF207" s="23"/>
      <c r="RLG207" s="23"/>
      <c r="RLH207" s="23"/>
      <c r="RLI207" s="23"/>
      <c r="RLJ207" s="23"/>
      <c r="RLK207" s="23"/>
      <c r="RLL207" s="23"/>
      <c r="RLM207" s="23"/>
      <c r="RLN207" s="23"/>
      <c r="RLO207" s="23"/>
      <c r="RLP207" s="23"/>
      <c r="RLQ207" s="23"/>
      <c r="RLR207" s="23"/>
      <c r="RLS207" s="23"/>
      <c r="RLT207" s="23"/>
      <c r="RLU207" s="23"/>
      <c r="RLV207" s="23"/>
      <c r="RLW207" s="23"/>
      <c r="RLX207" s="23"/>
      <c r="RLY207" s="23"/>
      <c r="RLZ207" s="23"/>
      <c r="RMA207" s="23"/>
      <c r="RMB207" s="23"/>
      <c r="RMC207" s="23"/>
      <c r="RMD207" s="23"/>
      <c r="RME207" s="23"/>
      <c r="RMF207" s="23"/>
      <c r="RMG207" s="23"/>
      <c r="RMH207" s="23"/>
      <c r="RMI207" s="23"/>
      <c r="RMJ207" s="23"/>
      <c r="RMK207" s="23"/>
      <c r="RML207" s="23"/>
      <c r="RMM207" s="23"/>
      <c r="RMN207" s="23"/>
      <c r="RMO207" s="23"/>
      <c r="RMP207" s="23"/>
      <c r="RMQ207" s="23"/>
      <c r="RMR207" s="23"/>
      <c r="RMS207" s="23"/>
      <c r="RMT207" s="23"/>
      <c r="RMU207" s="23"/>
      <c r="RMV207" s="23"/>
      <c r="RMW207" s="23"/>
      <c r="RMX207" s="23"/>
      <c r="RMY207" s="23"/>
      <c r="RMZ207" s="23"/>
      <c r="RNA207" s="23"/>
      <c r="RNB207" s="23"/>
      <c r="RNC207" s="23"/>
      <c r="RND207" s="23"/>
      <c r="RNE207" s="23"/>
      <c r="RNF207" s="23"/>
      <c r="RNG207" s="23"/>
      <c r="RNH207" s="23"/>
      <c r="RNI207" s="23"/>
      <c r="RNJ207" s="23"/>
      <c r="RNK207" s="23"/>
      <c r="RNL207" s="23"/>
      <c r="RNM207" s="23"/>
      <c r="RNN207" s="23"/>
      <c r="RNO207" s="23"/>
      <c r="RNP207" s="23"/>
      <c r="RNQ207" s="23"/>
      <c r="RNR207" s="23"/>
      <c r="RNS207" s="23"/>
      <c r="RNT207" s="23"/>
      <c r="RNU207" s="23"/>
      <c r="RNV207" s="23"/>
      <c r="RNW207" s="23"/>
      <c r="RNX207" s="23"/>
      <c r="RNY207" s="23"/>
      <c r="RNZ207" s="23"/>
      <c r="ROA207" s="23"/>
      <c r="ROB207" s="23"/>
      <c r="ROC207" s="23"/>
      <c r="ROD207" s="23"/>
      <c r="ROE207" s="23"/>
      <c r="ROF207" s="23"/>
      <c r="ROG207" s="23"/>
      <c r="ROH207" s="23"/>
      <c r="ROI207" s="23"/>
      <c r="ROJ207" s="23"/>
      <c r="ROK207" s="23"/>
      <c r="ROL207" s="23"/>
      <c r="ROM207" s="23"/>
      <c r="RON207" s="23"/>
      <c r="ROO207" s="23"/>
      <c r="ROP207" s="23"/>
      <c r="ROQ207" s="23"/>
      <c r="ROR207" s="23"/>
      <c r="ROS207" s="23"/>
      <c r="ROT207" s="23"/>
      <c r="ROU207" s="23"/>
      <c r="ROV207" s="23"/>
      <c r="ROW207" s="23"/>
      <c r="ROX207" s="23"/>
      <c r="ROY207" s="23"/>
      <c r="ROZ207" s="23"/>
      <c r="RPA207" s="23"/>
      <c r="RPB207" s="23"/>
      <c r="RPC207" s="23"/>
      <c r="RPD207" s="23"/>
      <c r="RPE207" s="23"/>
      <c r="RPF207" s="23"/>
      <c r="RPG207" s="23"/>
      <c r="RPH207" s="23"/>
      <c r="RPI207" s="23"/>
      <c r="RPJ207" s="23"/>
      <c r="RPK207" s="23"/>
      <c r="RPL207" s="23"/>
      <c r="RPM207" s="23"/>
      <c r="RPN207" s="23"/>
      <c r="RPO207" s="23"/>
      <c r="RPP207" s="23"/>
      <c r="RPQ207" s="23"/>
      <c r="RPR207" s="23"/>
      <c r="RPS207" s="23"/>
      <c r="RPT207" s="23"/>
      <c r="RPU207" s="23"/>
      <c r="RPV207" s="23"/>
      <c r="RPW207" s="23"/>
      <c r="RPX207" s="23"/>
      <c r="RPY207" s="23"/>
      <c r="RPZ207" s="23"/>
      <c r="RQA207" s="23"/>
      <c r="RQB207" s="23"/>
      <c r="RQC207" s="23"/>
      <c r="RQD207" s="23"/>
      <c r="RQE207" s="23"/>
      <c r="RQF207" s="23"/>
      <c r="RQG207" s="23"/>
      <c r="RQH207" s="23"/>
      <c r="RQI207" s="23"/>
      <c r="RQJ207" s="23"/>
      <c r="RQK207" s="23"/>
      <c r="RQL207" s="23"/>
      <c r="RQM207" s="23"/>
      <c r="RQN207" s="23"/>
      <c r="RQO207" s="23"/>
      <c r="RQP207" s="23"/>
      <c r="RQQ207" s="23"/>
      <c r="RQR207" s="23"/>
      <c r="RQS207" s="23"/>
      <c r="RQT207" s="23"/>
      <c r="RQU207" s="23"/>
      <c r="RQV207" s="23"/>
      <c r="RQW207" s="23"/>
      <c r="RQX207" s="23"/>
      <c r="RQY207" s="23"/>
      <c r="RQZ207" s="23"/>
      <c r="RRA207" s="23"/>
      <c r="RRB207" s="23"/>
      <c r="RRC207" s="23"/>
      <c r="RRD207" s="23"/>
      <c r="RRE207" s="23"/>
      <c r="RRF207" s="23"/>
      <c r="RRG207" s="23"/>
      <c r="RRH207" s="23"/>
      <c r="RRI207" s="23"/>
      <c r="RRJ207" s="23"/>
      <c r="RRK207" s="23"/>
      <c r="RRL207" s="23"/>
      <c r="RRM207" s="23"/>
      <c r="RRN207" s="23"/>
      <c r="RRO207" s="23"/>
      <c r="RRP207" s="23"/>
      <c r="RRQ207" s="23"/>
      <c r="RRR207" s="23"/>
      <c r="RRS207" s="23"/>
      <c r="RRT207" s="23"/>
      <c r="RRU207" s="23"/>
      <c r="RRV207" s="23"/>
      <c r="RRW207" s="23"/>
      <c r="RRX207" s="23"/>
      <c r="RRY207" s="23"/>
      <c r="RRZ207" s="23"/>
      <c r="RSA207" s="23"/>
      <c r="RSB207" s="23"/>
      <c r="RSC207" s="23"/>
      <c r="RSD207" s="23"/>
      <c r="RSE207" s="23"/>
      <c r="RSF207" s="23"/>
      <c r="RSG207" s="23"/>
      <c r="RSH207" s="23"/>
      <c r="RSI207" s="23"/>
      <c r="RSJ207" s="23"/>
      <c r="RSK207" s="23"/>
      <c r="RSL207" s="23"/>
      <c r="RSM207" s="23"/>
      <c r="RSN207" s="23"/>
      <c r="RSO207" s="23"/>
      <c r="RSP207" s="23"/>
      <c r="RSQ207" s="23"/>
      <c r="RSR207" s="23"/>
      <c r="RSS207" s="23"/>
      <c r="RST207" s="23"/>
      <c r="RSU207" s="23"/>
      <c r="RSV207" s="23"/>
      <c r="RSW207" s="23"/>
      <c r="RSX207" s="23"/>
      <c r="RSY207" s="23"/>
      <c r="RSZ207" s="23"/>
      <c r="RTA207" s="23"/>
      <c r="RTB207" s="23"/>
      <c r="RTC207" s="23"/>
      <c r="RTD207" s="23"/>
      <c r="RTE207" s="23"/>
      <c r="RTF207" s="23"/>
      <c r="RTG207" s="23"/>
      <c r="RTH207" s="23"/>
      <c r="RTI207" s="23"/>
      <c r="RTJ207" s="23"/>
      <c r="RTK207" s="23"/>
      <c r="RTL207" s="23"/>
      <c r="RTM207" s="23"/>
      <c r="RTN207" s="23"/>
      <c r="RTO207" s="23"/>
      <c r="RTP207" s="23"/>
      <c r="RTQ207" s="23"/>
      <c r="RTR207" s="23"/>
      <c r="RTS207" s="23"/>
      <c r="RTT207" s="23"/>
      <c r="RTU207" s="23"/>
      <c r="RTV207" s="23"/>
      <c r="RTW207" s="23"/>
      <c r="RTX207" s="23"/>
      <c r="RTY207" s="23"/>
      <c r="RTZ207" s="23"/>
      <c r="RUA207" s="23"/>
      <c r="RUB207" s="23"/>
      <c r="RUC207" s="23"/>
      <c r="RUD207" s="23"/>
      <c r="RUE207" s="23"/>
      <c r="RUF207" s="23"/>
      <c r="RUG207" s="23"/>
      <c r="RUH207" s="23"/>
      <c r="RUI207" s="23"/>
      <c r="RUJ207" s="23"/>
      <c r="RUK207" s="23"/>
      <c r="RUL207" s="23"/>
      <c r="RUM207" s="23"/>
      <c r="RUN207" s="23"/>
      <c r="RUO207" s="23"/>
      <c r="RUP207" s="23"/>
      <c r="RUQ207" s="23"/>
      <c r="RUR207" s="23"/>
      <c r="RUS207" s="23"/>
      <c r="RUT207" s="23"/>
      <c r="RUU207" s="23"/>
      <c r="RUV207" s="23"/>
      <c r="RUW207" s="23"/>
      <c r="RUX207" s="23"/>
      <c r="RUY207" s="23"/>
      <c r="RUZ207" s="23"/>
      <c r="RVA207" s="23"/>
      <c r="RVB207" s="23"/>
      <c r="RVC207" s="23"/>
      <c r="RVD207" s="23"/>
      <c r="RVE207" s="23"/>
      <c r="RVF207" s="23"/>
      <c r="RVG207" s="23"/>
      <c r="RVH207" s="23"/>
      <c r="RVI207" s="23"/>
      <c r="RVJ207" s="23"/>
      <c r="RVK207" s="23"/>
      <c r="RVL207" s="23"/>
      <c r="RVM207" s="23"/>
      <c r="RVN207" s="23"/>
      <c r="RVO207" s="23"/>
      <c r="RVP207" s="23"/>
      <c r="RVQ207" s="23"/>
      <c r="RVR207" s="23"/>
      <c r="RVS207" s="23"/>
      <c r="RVT207" s="23"/>
      <c r="RVU207" s="23"/>
      <c r="RVV207" s="23"/>
      <c r="RVW207" s="23"/>
      <c r="RVX207" s="23"/>
      <c r="RVY207" s="23"/>
      <c r="RVZ207" s="23"/>
      <c r="RWA207" s="23"/>
      <c r="RWB207" s="23"/>
      <c r="RWC207" s="23"/>
      <c r="RWD207" s="23"/>
      <c r="RWE207" s="23"/>
      <c r="RWF207" s="23"/>
      <c r="RWG207" s="23"/>
      <c r="RWH207" s="23"/>
      <c r="RWI207" s="23"/>
      <c r="RWJ207" s="23"/>
      <c r="RWK207" s="23"/>
      <c r="RWL207" s="23"/>
      <c r="RWM207" s="23"/>
      <c r="RWN207" s="23"/>
      <c r="RWO207" s="23"/>
      <c r="RWP207" s="23"/>
      <c r="RWQ207" s="23"/>
      <c r="RWR207" s="23"/>
      <c r="RWS207" s="23"/>
      <c r="RWT207" s="23"/>
      <c r="RWU207" s="23"/>
      <c r="RWV207" s="23"/>
      <c r="RWW207" s="23"/>
      <c r="RWX207" s="23"/>
      <c r="RWY207" s="23"/>
      <c r="RWZ207" s="23"/>
      <c r="RXA207" s="23"/>
      <c r="RXB207" s="23"/>
      <c r="RXC207" s="23"/>
      <c r="RXD207" s="23"/>
      <c r="RXE207" s="23"/>
      <c r="RXF207" s="23"/>
      <c r="RXG207" s="23"/>
      <c r="RXH207" s="23"/>
      <c r="RXI207" s="23"/>
      <c r="RXJ207" s="23"/>
      <c r="RXK207" s="23"/>
      <c r="RXL207" s="23"/>
      <c r="RXM207" s="23"/>
      <c r="RXN207" s="23"/>
      <c r="RXO207" s="23"/>
      <c r="RXP207" s="23"/>
      <c r="RXQ207" s="23"/>
      <c r="RXR207" s="23"/>
      <c r="RXS207" s="23"/>
      <c r="RXT207" s="23"/>
      <c r="RXU207" s="23"/>
      <c r="RXV207" s="23"/>
      <c r="RXW207" s="23"/>
      <c r="RXX207" s="23"/>
      <c r="RXY207" s="23"/>
      <c r="RXZ207" s="23"/>
      <c r="RYA207" s="23"/>
      <c r="RYB207" s="23"/>
      <c r="RYC207" s="23"/>
      <c r="RYD207" s="23"/>
      <c r="RYE207" s="23"/>
      <c r="RYF207" s="23"/>
      <c r="RYG207" s="23"/>
      <c r="RYH207" s="23"/>
      <c r="RYI207" s="23"/>
      <c r="RYJ207" s="23"/>
      <c r="RYK207" s="23"/>
      <c r="RYL207" s="23"/>
      <c r="RYM207" s="23"/>
      <c r="RYN207" s="23"/>
      <c r="RYO207" s="23"/>
      <c r="RYP207" s="23"/>
      <c r="RYQ207" s="23"/>
      <c r="RYR207" s="23"/>
      <c r="RYS207" s="23"/>
      <c r="RYT207" s="23"/>
      <c r="RYU207" s="23"/>
      <c r="RYV207" s="23"/>
      <c r="RYW207" s="23"/>
      <c r="RYX207" s="23"/>
      <c r="RYY207" s="23"/>
      <c r="RYZ207" s="23"/>
      <c r="RZA207" s="23"/>
      <c r="RZB207" s="23"/>
      <c r="RZC207" s="23"/>
      <c r="RZD207" s="23"/>
      <c r="RZE207" s="23"/>
      <c r="RZF207" s="23"/>
      <c r="RZG207" s="23"/>
      <c r="RZH207" s="23"/>
      <c r="RZI207" s="23"/>
      <c r="RZJ207" s="23"/>
      <c r="RZK207" s="23"/>
      <c r="RZL207" s="23"/>
      <c r="RZM207" s="23"/>
      <c r="RZN207" s="23"/>
      <c r="RZO207" s="23"/>
      <c r="RZP207" s="23"/>
      <c r="RZQ207" s="23"/>
      <c r="RZR207" s="23"/>
      <c r="RZS207" s="23"/>
      <c r="RZT207" s="23"/>
      <c r="RZU207" s="23"/>
      <c r="RZV207" s="23"/>
      <c r="RZW207" s="23"/>
      <c r="RZX207" s="23"/>
      <c r="RZY207" s="23"/>
      <c r="RZZ207" s="23"/>
      <c r="SAA207" s="23"/>
      <c r="SAB207" s="23"/>
      <c r="SAC207" s="23"/>
      <c r="SAD207" s="23"/>
      <c r="SAE207" s="23"/>
      <c r="SAF207" s="23"/>
      <c r="SAG207" s="23"/>
      <c r="SAH207" s="23"/>
      <c r="SAI207" s="23"/>
      <c r="SAJ207" s="23"/>
      <c r="SAK207" s="23"/>
      <c r="SAL207" s="23"/>
      <c r="SAM207" s="23"/>
      <c r="SAN207" s="23"/>
      <c r="SAO207" s="23"/>
      <c r="SAP207" s="23"/>
      <c r="SAQ207" s="23"/>
      <c r="SAR207" s="23"/>
      <c r="SAS207" s="23"/>
      <c r="SAT207" s="23"/>
      <c r="SAU207" s="23"/>
      <c r="SAV207" s="23"/>
      <c r="SAW207" s="23"/>
      <c r="SAX207" s="23"/>
      <c r="SAY207" s="23"/>
      <c r="SAZ207" s="23"/>
      <c r="SBA207" s="23"/>
      <c r="SBB207" s="23"/>
      <c r="SBC207" s="23"/>
      <c r="SBD207" s="23"/>
      <c r="SBE207" s="23"/>
      <c r="SBF207" s="23"/>
      <c r="SBG207" s="23"/>
      <c r="SBH207" s="23"/>
      <c r="SBI207" s="23"/>
      <c r="SBJ207" s="23"/>
      <c r="SBK207" s="23"/>
      <c r="SBL207" s="23"/>
      <c r="SBM207" s="23"/>
      <c r="SBN207" s="23"/>
      <c r="SBO207" s="23"/>
      <c r="SBP207" s="23"/>
      <c r="SBQ207" s="23"/>
      <c r="SBR207" s="23"/>
      <c r="SBS207" s="23"/>
      <c r="SBT207" s="23"/>
      <c r="SBU207" s="23"/>
      <c r="SBV207" s="23"/>
      <c r="SBW207" s="23"/>
      <c r="SBX207" s="23"/>
      <c r="SBY207" s="23"/>
      <c r="SBZ207" s="23"/>
      <c r="SCA207" s="23"/>
      <c r="SCB207" s="23"/>
      <c r="SCC207" s="23"/>
      <c r="SCD207" s="23"/>
      <c r="SCE207" s="23"/>
      <c r="SCF207" s="23"/>
      <c r="SCG207" s="23"/>
      <c r="SCH207" s="23"/>
      <c r="SCI207" s="23"/>
      <c r="SCJ207" s="23"/>
      <c r="SCK207" s="23"/>
      <c r="SCL207" s="23"/>
      <c r="SCM207" s="23"/>
      <c r="SCN207" s="23"/>
      <c r="SCO207" s="23"/>
      <c r="SCP207" s="23"/>
      <c r="SCQ207" s="23"/>
      <c r="SCR207" s="23"/>
      <c r="SCS207" s="23"/>
      <c r="SCT207" s="23"/>
      <c r="SCU207" s="23"/>
      <c r="SCV207" s="23"/>
      <c r="SCW207" s="23"/>
      <c r="SCX207" s="23"/>
      <c r="SCY207" s="23"/>
      <c r="SCZ207" s="23"/>
      <c r="SDA207" s="23"/>
      <c r="SDB207" s="23"/>
      <c r="SDC207" s="23"/>
      <c r="SDD207" s="23"/>
      <c r="SDE207" s="23"/>
      <c r="SDF207" s="23"/>
      <c r="SDG207" s="23"/>
      <c r="SDH207" s="23"/>
      <c r="SDI207" s="23"/>
      <c r="SDJ207" s="23"/>
      <c r="SDK207" s="23"/>
      <c r="SDL207" s="23"/>
      <c r="SDM207" s="23"/>
      <c r="SDN207" s="23"/>
      <c r="SDO207" s="23"/>
      <c r="SDP207" s="23"/>
      <c r="SDQ207" s="23"/>
      <c r="SDR207" s="23"/>
      <c r="SDS207" s="23"/>
      <c r="SDT207" s="23"/>
      <c r="SDU207" s="23"/>
      <c r="SDV207" s="23"/>
      <c r="SDW207" s="23"/>
      <c r="SDX207" s="23"/>
      <c r="SDY207" s="23"/>
      <c r="SDZ207" s="23"/>
      <c r="SEA207" s="23"/>
      <c r="SEB207" s="23"/>
      <c r="SEC207" s="23"/>
      <c r="SED207" s="23"/>
      <c r="SEE207" s="23"/>
      <c r="SEF207" s="23"/>
      <c r="SEG207" s="23"/>
      <c r="SEH207" s="23"/>
      <c r="SEI207" s="23"/>
      <c r="SEJ207" s="23"/>
      <c r="SEK207" s="23"/>
      <c r="SEL207" s="23"/>
      <c r="SEM207" s="23"/>
      <c r="SEN207" s="23"/>
      <c r="SEO207" s="23"/>
      <c r="SEP207" s="23"/>
      <c r="SEQ207" s="23"/>
      <c r="SER207" s="23"/>
      <c r="SES207" s="23"/>
      <c r="SET207" s="23"/>
      <c r="SEU207" s="23"/>
      <c r="SEV207" s="23"/>
      <c r="SEW207" s="23"/>
      <c r="SEX207" s="23"/>
      <c r="SEY207" s="23"/>
      <c r="SEZ207" s="23"/>
      <c r="SFA207" s="23"/>
      <c r="SFB207" s="23"/>
      <c r="SFC207" s="23"/>
      <c r="SFD207" s="23"/>
      <c r="SFE207" s="23"/>
      <c r="SFF207" s="23"/>
      <c r="SFG207" s="23"/>
      <c r="SFH207" s="23"/>
      <c r="SFI207" s="23"/>
      <c r="SFJ207" s="23"/>
      <c r="SFK207" s="23"/>
      <c r="SFL207" s="23"/>
      <c r="SFM207" s="23"/>
      <c r="SFN207" s="23"/>
      <c r="SFO207" s="23"/>
      <c r="SFP207" s="23"/>
      <c r="SFQ207" s="23"/>
      <c r="SFR207" s="23"/>
      <c r="SFS207" s="23"/>
      <c r="SFT207" s="23"/>
      <c r="SFU207" s="23"/>
      <c r="SFV207" s="23"/>
      <c r="SFW207" s="23"/>
      <c r="SFX207" s="23"/>
      <c r="SFY207" s="23"/>
      <c r="SFZ207" s="23"/>
      <c r="SGA207" s="23"/>
      <c r="SGB207" s="23"/>
      <c r="SGC207" s="23"/>
      <c r="SGD207" s="23"/>
      <c r="SGE207" s="23"/>
      <c r="SGF207" s="23"/>
      <c r="SGG207" s="23"/>
      <c r="SGH207" s="23"/>
      <c r="SGI207" s="23"/>
      <c r="SGJ207" s="23"/>
      <c r="SGK207" s="23"/>
      <c r="SGL207" s="23"/>
      <c r="SGM207" s="23"/>
      <c r="SGN207" s="23"/>
      <c r="SGO207" s="23"/>
      <c r="SGP207" s="23"/>
      <c r="SGQ207" s="23"/>
      <c r="SGR207" s="23"/>
      <c r="SGS207" s="23"/>
      <c r="SGT207" s="23"/>
      <c r="SGU207" s="23"/>
      <c r="SGV207" s="23"/>
      <c r="SGW207" s="23"/>
      <c r="SGX207" s="23"/>
      <c r="SGY207" s="23"/>
      <c r="SGZ207" s="23"/>
      <c r="SHA207" s="23"/>
      <c r="SHB207" s="23"/>
      <c r="SHC207" s="23"/>
      <c r="SHD207" s="23"/>
      <c r="SHE207" s="23"/>
      <c r="SHF207" s="23"/>
      <c r="SHG207" s="23"/>
      <c r="SHH207" s="23"/>
      <c r="SHI207" s="23"/>
      <c r="SHJ207" s="23"/>
      <c r="SHK207" s="23"/>
      <c r="SHL207" s="23"/>
      <c r="SHM207" s="23"/>
      <c r="SHN207" s="23"/>
      <c r="SHO207" s="23"/>
      <c r="SHP207" s="23"/>
      <c r="SHQ207" s="23"/>
      <c r="SHR207" s="23"/>
      <c r="SHS207" s="23"/>
      <c r="SHT207" s="23"/>
      <c r="SHU207" s="23"/>
      <c r="SHV207" s="23"/>
      <c r="SHW207" s="23"/>
      <c r="SHX207" s="23"/>
      <c r="SHY207" s="23"/>
      <c r="SHZ207" s="23"/>
      <c r="SIA207" s="23"/>
      <c r="SIB207" s="23"/>
      <c r="SIC207" s="23"/>
      <c r="SID207" s="23"/>
      <c r="SIE207" s="23"/>
      <c r="SIF207" s="23"/>
      <c r="SIG207" s="23"/>
      <c r="SIH207" s="23"/>
      <c r="SII207" s="23"/>
      <c r="SIJ207" s="23"/>
      <c r="SIK207" s="23"/>
      <c r="SIL207" s="23"/>
      <c r="SIM207" s="23"/>
      <c r="SIN207" s="23"/>
      <c r="SIO207" s="23"/>
      <c r="SIP207" s="23"/>
      <c r="SIQ207" s="23"/>
      <c r="SIR207" s="23"/>
      <c r="SIS207" s="23"/>
      <c r="SIT207" s="23"/>
      <c r="SIU207" s="23"/>
      <c r="SIV207" s="23"/>
      <c r="SIW207" s="23"/>
      <c r="SIX207" s="23"/>
      <c r="SIY207" s="23"/>
      <c r="SIZ207" s="23"/>
      <c r="SJA207" s="23"/>
      <c r="SJB207" s="23"/>
      <c r="SJC207" s="23"/>
      <c r="SJD207" s="23"/>
      <c r="SJE207" s="23"/>
      <c r="SJF207" s="23"/>
      <c r="SJG207" s="23"/>
      <c r="SJH207" s="23"/>
      <c r="SJI207" s="23"/>
      <c r="SJJ207" s="23"/>
      <c r="SJK207" s="23"/>
      <c r="SJL207" s="23"/>
      <c r="SJM207" s="23"/>
      <c r="SJN207" s="23"/>
      <c r="SJO207" s="23"/>
      <c r="SJP207" s="23"/>
      <c r="SJQ207" s="23"/>
      <c r="SJR207" s="23"/>
      <c r="SJS207" s="23"/>
      <c r="SJT207" s="23"/>
      <c r="SJU207" s="23"/>
      <c r="SJV207" s="23"/>
      <c r="SJW207" s="23"/>
      <c r="SJX207" s="23"/>
      <c r="SJY207" s="23"/>
      <c r="SJZ207" s="23"/>
      <c r="SKA207" s="23"/>
      <c r="SKB207" s="23"/>
      <c r="SKC207" s="23"/>
      <c r="SKD207" s="23"/>
      <c r="SKE207" s="23"/>
      <c r="SKF207" s="23"/>
      <c r="SKG207" s="23"/>
      <c r="SKH207" s="23"/>
      <c r="SKI207" s="23"/>
      <c r="SKJ207" s="23"/>
      <c r="SKK207" s="23"/>
      <c r="SKL207" s="23"/>
      <c r="SKM207" s="23"/>
      <c r="SKN207" s="23"/>
      <c r="SKO207" s="23"/>
      <c r="SKP207" s="23"/>
      <c r="SKQ207" s="23"/>
      <c r="SKR207" s="23"/>
      <c r="SKS207" s="23"/>
      <c r="SKT207" s="23"/>
      <c r="SKU207" s="23"/>
      <c r="SKV207" s="23"/>
      <c r="SKW207" s="23"/>
      <c r="SKX207" s="23"/>
      <c r="SKY207" s="23"/>
      <c r="SKZ207" s="23"/>
      <c r="SLA207" s="23"/>
      <c r="SLB207" s="23"/>
      <c r="SLC207" s="23"/>
      <c r="SLD207" s="23"/>
      <c r="SLE207" s="23"/>
      <c r="SLF207" s="23"/>
      <c r="SLG207" s="23"/>
      <c r="SLH207" s="23"/>
      <c r="SLI207" s="23"/>
      <c r="SLJ207" s="23"/>
      <c r="SLK207" s="23"/>
      <c r="SLL207" s="23"/>
      <c r="SLM207" s="23"/>
      <c r="SLN207" s="23"/>
      <c r="SLO207" s="23"/>
      <c r="SLP207" s="23"/>
      <c r="SLQ207" s="23"/>
      <c r="SLR207" s="23"/>
      <c r="SLS207" s="23"/>
      <c r="SLT207" s="23"/>
      <c r="SLU207" s="23"/>
      <c r="SLV207" s="23"/>
      <c r="SLW207" s="23"/>
      <c r="SLX207" s="23"/>
      <c r="SLY207" s="23"/>
      <c r="SLZ207" s="23"/>
      <c r="SMA207" s="23"/>
      <c r="SMB207" s="23"/>
      <c r="SMC207" s="23"/>
      <c r="SMD207" s="23"/>
      <c r="SME207" s="23"/>
      <c r="SMF207" s="23"/>
      <c r="SMG207" s="23"/>
      <c r="SMH207" s="23"/>
      <c r="SMI207" s="23"/>
      <c r="SMJ207" s="23"/>
      <c r="SMK207" s="23"/>
      <c r="SML207" s="23"/>
      <c r="SMM207" s="23"/>
      <c r="SMN207" s="23"/>
      <c r="SMO207" s="23"/>
      <c r="SMP207" s="23"/>
      <c r="SMQ207" s="23"/>
      <c r="SMR207" s="23"/>
      <c r="SMS207" s="23"/>
      <c r="SMT207" s="23"/>
      <c r="SMU207" s="23"/>
      <c r="SMV207" s="23"/>
      <c r="SMW207" s="23"/>
      <c r="SMX207" s="23"/>
      <c r="SMY207" s="23"/>
      <c r="SMZ207" s="23"/>
      <c r="SNA207" s="23"/>
      <c r="SNB207" s="23"/>
      <c r="SNC207" s="23"/>
      <c r="SND207" s="23"/>
      <c r="SNE207" s="23"/>
      <c r="SNF207" s="23"/>
      <c r="SNG207" s="23"/>
      <c r="SNH207" s="23"/>
      <c r="SNI207" s="23"/>
      <c r="SNJ207" s="23"/>
      <c r="SNK207" s="23"/>
      <c r="SNL207" s="23"/>
      <c r="SNM207" s="23"/>
      <c r="SNN207" s="23"/>
      <c r="SNO207" s="23"/>
      <c r="SNP207" s="23"/>
      <c r="SNQ207" s="23"/>
      <c r="SNR207" s="23"/>
      <c r="SNS207" s="23"/>
      <c r="SNT207" s="23"/>
      <c r="SNU207" s="23"/>
      <c r="SNV207" s="23"/>
      <c r="SNW207" s="23"/>
      <c r="SNX207" s="23"/>
      <c r="SNY207" s="23"/>
      <c r="SNZ207" s="23"/>
      <c r="SOA207" s="23"/>
      <c r="SOB207" s="23"/>
      <c r="SOC207" s="23"/>
      <c r="SOD207" s="23"/>
      <c r="SOE207" s="23"/>
      <c r="SOF207" s="23"/>
      <c r="SOG207" s="23"/>
      <c r="SOH207" s="23"/>
      <c r="SOI207" s="23"/>
      <c r="SOJ207" s="23"/>
      <c r="SOK207" s="23"/>
      <c r="SOL207" s="23"/>
      <c r="SOM207" s="23"/>
      <c r="SON207" s="23"/>
      <c r="SOO207" s="23"/>
      <c r="SOP207" s="23"/>
      <c r="SOQ207" s="23"/>
      <c r="SOR207" s="23"/>
      <c r="SOS207" s="23"/>
      <c r="SOT207" s="23"/>
      <c r="SOU207" s="23"/>
      <c r="SOV207" s="23"/>
      <c r="SOW207" s="23"/>
      <c r="SOX207" s="23"/>
      <c r="SOY207" s="23"/>
      <c r="SOZ207" s="23"/>
      <c r="SPA207" s="23"/>
      <c r="SPB207" s="23"/>
      <c r="SPC207" s="23"/>
      <c r="SPD207" s="23"/>
      <c r="SPE207" s="23"/>
      <c r="SPF207" s="23"/>
      <c r="SPG207" s="23"/>
      <c r="SPH207" s="23"/>
      <c r="SPI207" s="23"/>
      <c r="SPJ207" s="23"/>
      <c r="SPK207" s="23"/>
      <c r="SPL207" s="23"/>
      <c r="SPM207" s="23"/>
      <c r="SPN207" s="23"/>
      <c r="SPO207" s="23"/>
      <c r="SPP207" s="23"/>
      <c r="SPQ207" s="23"/>
      <c r="SPR207" s="23"/>
      <c r="SPS207" s="23"/>
      <c r="SPT207" s="23"/>
      <c r="SPU207" s="23"/>
      <c r="SPV207" s="23"/>
      <c r="SPW207" s="23"/>
      <c r="SPX207" s="23"/>
      <c r="SPY207" s="23"/>
      <c r="SPZ207" s="23"/>
      <c r="SQA207" s="23"/>
      <c r="SQB207" s="23"/>
      <c r="SQC207" s="23"/>
      <c r="SQD207" s="23"/>
      <c r="SQE207" s="23"/>
      <c r="SQF207" s="23"/>
      <c r="SQG207" s="23"/>
      <c r="SQH207" s="23"/>
      <c r="SQI207" s="23"/>
      <c r="SQJ207" s="23"/>
      <c r="SQK207" s="23"/>
      <c r="SQL207" s="23"/>
      <c r="SQM207" s="23"/>
      <c r="SQN207" s="23"/>
      <c r="SQO207" s="23"/>
      <c r="SQP207" s="23"/>
      <c r="SQQ207" s="23"/>
      <c r="SQR207" s="23"/>
      <c r="SQS207" s="23"/>
      <c r="SQT207" s="23"/>
      <c r="SQU207" s="23"/>
      <c r="SQV207" s="23"/>
      <c r="SQW207" s="23"/>
      <c r="SQX207" s="23"/>
      <c r="SQY207" s="23"/>
      <c r="SQZ207" s="23"/>
      <c r="SRA207" s="23"/>
      <c r="SRB207" s="23"/>
      <c r="SRC207" s="23"/>
      <c r="SRD207" s="23"/>
      <c r="SRE207" s="23"/>
      <c r="SRF207" s="23"/>
      <c r="SRG207" s="23"/>
      <c r="SRH207" s="23"/>
      <c r="SRI207" s="23"/>
      <c r="SRJ207" s="23"/>
      <c r="SRK207" s="23"/>
      <c r="SRL207" s="23"/>
      <c r="SRM207" s="23"/>
      <c r="SRN207" s="23"/>
      <c r="SRO207" s="23"/>
      <c r="SRP207" s="23"/>
      <c r="SRQ207" s="23"/>
      <c r="SRR207" s="23"/>
      <c r="SRS207" s="23"/>
      <c r="SRT207" s="23"/>
      <c r="SRU207" s="23"/>
      <c r="SRV207" s="23"/>
      <c r="SRW207" s="23"/>
      <c r="SRX207" s="23"/>
      <c r="SRY207" s="23"/>
      <c r="SRZ207" s="23"/>
      <c r="SSA207" s="23"/>
      <c r="SSB207" s="23"/>
      <c r="SSC207" s="23"/>
      <c r="SSD207" s="23"/>
      <c r="SSE207" s="23"/>
      <c r="SSF207" s="23"/>
      <c r="SSG207" s="23"/>
      <c r="SSH207" s="23"/>
      <c r="SSI207" s="23"/>
      <c r="SSJ207" s="23"/>
      <c r="SSK207" s="23"/>
      <c r="SSL207" s="23"/>
      <c r="SSM207" s="23"/>
      <c r="SSN207" s="23"/>
      <c r="SSO207" s="23"/>
      <c r="SSP207" s="23"/>
      <c r="SSQ207" s="23"/>
      <c r="SSR207" s="23"/>
      <c r="SSS207" s="23"/>
      <c r="SST207" s="23"/>
      <c r="SSU207" s="23"/>
      <c r="SSV207" s="23"/>
      <c r="SSW207" s="23"/>
      <c r="SSX207" s="23"/>
      <c r="SSY207" s="23"/>
      <c r="SSZ207" s="23"/>
      <c r="STA207" s="23"/>
      <c r="STB207" s="23"/>
      <c r="STC207" s="23"/>
      <c r="STD207" s="23"/>
      <c r="STE207" s="23"/>
      <c r="STF207" s="23"/>
      <c r="STG207" s="23"/>
      <c r="STH207" s="23"/>
      <c r="STI207" s="23"/>
      <c r="STJ207" s="23"/>
      <c r="STK207" s="23"/>
      <c r="STL207" s="23"/>
      <c r="STM207" s="23"/>
      <c r="STN207" s="23"/>
      <c r="STO207" s="23"/>
      <c r="STP207" s="23"/>
      <c r="STQ207" s="23"/>
      <c r="STR207" s="23"/>
      <c r="STS207" s="23"/>
      <c r="STT207" s="23"/>
      <c r="STU207" s="23"/>
      <c r="STV207" s="23"/>
      <c r="STW207" s="23"/>
      <c r="STX207" s="23"/>
      <c r="STY207" s="23"/>
      <c r="STZ207" s="23"/>
      <c r="SUA207" s="23"/>
      <c r="SUB207" s="23"/>
      <c r="SUC207" s="23"/>
      <c r="SUD207" s="23"/>
      <c r="SUE207" s="23"/>
      <c r="SUF207" s="23"/>
      <c r="SUG207" s="23"/>
      <c r="SUH207" s="23"/>
      <c r="SUI207" s="23"/>
      <c r="SUJ207" s="23"/>
      <c r="SUK207" s="23"/>
      <c r="SUL207" s="23"/>
      <c r="SUM207" s="23"/>
      <c r="SUN207" s="23"/>
      <c r="SUO207" s="23"/>
      <c r="SUP207" s="23"/>
      <c r="SUQ207" s="23"/>
      <c r="SUR207" s="23"/>
      <c r="SUS207" s="23"/>
      <c r="SUT207" s="23"/>
      <c r="SUU207" s="23"/>
      <c r="SUV207" s="23"/>
      <c r="SUW207" s="23"/>
      <c r="SUX207" s="23"/>
      <c r="SUY207" s="23"/>
      <c r="SUZ207" s="23"/>
      <c r="SVA207" s="23"/>
      <c r="SVB207" s="23"/>
      <c r="SVC207" s="23"/>
      <c r="SVD207" s="23"/>
      <c r="SVE207" s="23"/>
      <c r="SVF207" s="23"/>
      <c r="SVG207" s="23"/>
      <c r="SVH207" s="23"/>
      <c r="SVI207" s="23"/>
      <c r="SVJ207" s="23"/>
      <c r="SVK207" s="23"/>
      <c r="SVL207" s="23"/>
      <c r="SVM207" s="23"/>
      <c r="SVN207" s="23"/>
      <c r="SVO207" s="23"/>
      <c r="SVP207" s="23"/>
      <c r="SVQ207" s="23"/>
      <c r="SVR207" s="23"/>
      <c r="SVS207" s="23"/>
      <c r="SVT207" s="23"/>
      <c r="SVU207" s="23"/>
      <c r="SVV207" s="23"/>
      <c r="SVW207" s="23"/>
      <c r="SVX207" s="23"/>
      <c r="SVY207" s="23"/>
      <c r="SVZ207" s="23"/>
      <c r="SWA207" s="23"/>
      <c r="SWB207" s="23"/>
      <c r="SWC207" s="23"/>
      <c r="SWD207" s="23"/>
      <c r="SWE207" s="23"/>
      <c r="SWF207" s="23"/>
      <c r="SWG207" s="23"/>
      <c r="SWH207" s="23"/>
      <c r="SWI207" s="23"/>
      <c r="SWJ207" s="23"/>
      <c r="SWK207" s="23"/>
      <c r="SWL207" s="23"/>
      <c r="SWM207" s="23"/>
      <c r="SWN207" s="23"/>
      <c r="SWO207" s="23"/>
      <c r="SWP207" s="23"/>
      <c r="SWQ207" s="23"/>
      <c r="SWR207" s="23"/>
      <c r="SWS207" s="23"/>
      <c r="SWT207" s="23"/>
      <c r="SWU207" s="23"/>
      <c r="SWV207" s="23"/>
      <c r="SWW207" s="23"/>
      <c r="SWX207" s="23"/>
      <c r="SWY207" s="23"/>
      <c r="SWZ207" s="23"/>
      <c r="SXA207" s="23"/>
      <c r="SXB207" s="23"/>
      <c r="SXC207" s="23"/>
      <c r="SXD207" s="23"/>
      <c r="SXE207" s="23"/>
      <c r="SXF207" s="23"/>
      <c r="SXG207" s="23"/>
      <c r="SXH207" s="23"/>
      <c r="SXI207" s="23"/>
      <c r="SXJ207" s="23"/>
      <c r="SXK207" s="23"/>
      <c r="SXL207" s="23"/>
      <c r="SXM207" s="23"/>
      <c r="SXN207" s="23"/>
      <c r="SXO207" s="23"/>
      <c r="SXP207" s="23"/>
      <c r="SXQ207" s="23"/>
      <c r="SXR207" s="23"/>
      <c r="SXS207" s="23"/>
      <c r="SXT207" s="23"/>
      <c r="SXU207" s="23"/>
      <c r="SXV207" s="23"/>
      <c r="SXW207" s="23"/>
      <c r="SXX207" s="23"/>
      <c r="SXY207" s="23"/>
      <c r="SXZ207" s="23"/>
      <c r="SYA207" s="23"/>
      <c r="SYB207" s="23"/>
      <c r="SYC207" s="23"/>
      <c r="SYD207" s="23"/>
      <c r="SYE207" s="23"/>
      <c r="SYF207" s="23"/>
      <c r="SYG207" s="23"/>
      <c r="SYH207" s="23"/>
      <c r="SYI207" s="23"/>
      <c r="SYJ207" s="23"/>
      <c r="SYK207" s="23"/>
      <c r="SYL207" s="23"/>
      <c r="SYM207" s="23"/>
      <c r="SYN207" s="23"/>
      <c r="SYO207" s="23"/>
      <c r="SYP207" s="23"/>
      <c r="SYQ207" s="23"/>
      <c r="SYR207" s="23"/>
      <c r="SYS207" s="23"/>
      <c r="SYT207" s="23"/>
      <c r="SYU207" s="23"/>
      <c r="SYV207" s="23"/>
      <c r="SYW207" s="23"/>
      <c r="SYX207" s="23"/>
      <c r="SYY207" s="23"/>
      <c r="SYZ207" s="23"/>
      <c r="SZA207" s="23"/>
      <c r="SZB207" s="23"/>
      <c r="SZC207" s="23"/>
      <c r="SZD207" s="23"/>
      <c r="SZE207" s="23"/>
      <c r="SZF207" s="23"/>
      <c r="SZG207" s="23"/>
      <c r="SZH207" s="23"/>
      <c r="SZI207" s="23"/>
      <c r="SZJ207" s="23"/>
      <c r="SZK207" s="23"/>
      <c r="SZL207" s="23"/>
      <c r="SZM207" s="23"/>
      <c r="SZN207" s="23"/>
      <c r="SZO207" s="23"/>
      <c r="SZP207" s="23"/>
      <c r="SZQ207" s="23"/>
      <c r="SZR207" s="23"/>
      <c r="SZS207" s="23"/>
      <c r="SZT207" s="23"/>
      <c r="SZU207" s="23"/>
      <c r="SZV207" s="23"/>
      <c r="SZW207" s="23"/>
      <c r="SZX207" s="23"/>
      <c r="SZY207" s="23"/>
      <c r="SZZ207" s="23"/>
      <c r="TAA207" s="23"/>
      <c r="TAB207" s="23"/>
      <c r="TAC207" s="23"/>
      <c r="TAD207" s="23"/>
      <c r="TAE207" s="23"/>
      <c r="TAF207" s="23"/>
      <c r="TAG207" s="23"/>
      <c r="TAH207" s="23"/>
      <c r="TAI207" s="23"/>
      <c r="TAJ207" s="23"/>
      <c r="TAK207" s="23"/>
      <c r="TAL207" s="23"/>
      <c r="TAM207" s="23"/>
      <c r="TAN207" s="23"/>
      <c r="TAO207" s="23"/>
      <c r="TAP207" s="23"/>
      <c r="TAQ207" s="23"/>
      <c r="TAR207" s="23"/>
      <c r="TAS207" s="23"/>
      <c r="TAT207" s="23"/>
      <c r="TAU207" s="23"/>
      <c r="TAV207" s="23"/>
      <c r="TAW207" s="23"/>
      <c r="TAX207" s="23"/>
      <c r="TAY207" s="23"/>
      <c r="TAZ207" s="23"/>
      <c r="TBA207" s="23"/>
      <c r="TBB207" s="23"/>
      <c r="TBC207" s="23"/>
      <c r="TBD207" s="23"/>
      <c r="TBE207" s="23"/>
      <c r="TBF207" s="23"/>
      <c r="TBG207" s="23"/>
      <c r="TBH207" s="23"/>
      <c r="TBI207" s="23"/>
      <c r="TBJ207" s="23"/>
      <c r="TBK207" s="23"/>
      <c r="TBL207" s="23"/>
      <c r="TBM207" s="23"/>
      <c r="TBN207" s="23"/>
      <c r="TBO207" s="23"/>
      <c r="TBP207" s="23"/>
      <c r="TBQ207" s="23"/>
      <c r="TBR207" s="23"/>
      <c r="TBS207" s="23"/>
      <c r="TBT207" s="23"/>
      <c r="TBU207" s="23"/>
      <c r="TBV207" s="23"/>
      <c r="TBW207" s="23"/>
      <c r="TBX207" s="23"/>
      <c r="TBY207" s="23"/>
      <c r="TBZ207" s="23"/>
      <c r="TCA207" s="23"/>
      <c r="TCB207" s="23"/>
      <c r="TCC207" s="23"/>
      <c r="TCD207" s="23"/>
      <c r="TCE207" s="23"/>
      <c r="TCF207" s="23"/>
      <c r="TCG207" s="23"/>
      <c r="TCH207" s="23"/>
      <c r="TCI207" s="23"/>
      <c r="TCJ207" s="23"/>
      <c r="TCK207" s="23"/>
      <c r="TCL207" s="23"/>
      <c r="TCM207" s="23"/>
      <c r="TCN207" s="23"/>
      <c r="TCO207" s="23"/>
      <c r="TCP207" s="23"/>
      <c r="TCQ207" s="23"/>
      <c r="TCR207" s="23"/>
      <c r="TCS207" s="23"/>
      <c r="TCT207" s="23"/>
      <c r="TCU207" s="23"/>
      <c r="TCV207" s="23"/>
      <c r="TCW207" s="23"/>
      <c r="TCX207" s="23"/>
      <c r="TCY207" s="23"/>
      <c r="TCZ207" s="23"/>
      <c r="TDA207" s="23"/>
      <c r="TDB207" s="23"/>
      <c r="TDC207" s="23"/>
      <c r="TDD207" s="23"/>
      <c r="TDE207" s="23"/>
      <c r="TDF207" s="23"/>
      <c r="TDG207" s="23"/>
      <c r="TDH207" s="23"/>
      <c r="TDI207" s="23"/>
      <c r="TDJ207" s="23"/>
      <c r="TDK207" s="23"/>
      <c r="TDL207" s="23"/>
      <c r="TDM207" s="23"/>
      <c r="TDN207" s="23"/>
      <c r="TDO207" s="23"/>
      <c r="TDP207" s="23"/>
      <c r="TDQ207" s="23"/>
      <c r="TDR207" s="23"/>
      <c r="TDS207" s="23"/>
      <c r="TDT207" s="23"/>
      <c r="TDU207" s="23"/>
      <c r="TDV207" s="23"/>
      <c r="TDW207" s="23"/>
      <c r="TDX207" s="23"/>
      <c r="TDY207" s="23"/>
      <c r="TDZ207" s="23"/>
      <c r="TEA207" s="23"/>
      <c r="TEB207" s="23"/>
      <c r="TEC207" s="23"/>
      <c r="TED207" s="23"/>
      <c r="TEE207" s="23"/>
      <c r="TEF207" s="23"/>
      <c r="TEG207" s="23"/>
      <c r="TEH207" s="23"/>
      <c r="TEI207" s="23"/>
      <c r="TEJ207" s="23"/>
      <c r="TEK207" s="23"/>
      <c r="TEL207" s="23"/>
      <c r="TEM207" s="23"/>
      <c r="TEN207" s="23"/>
      <c r="TEO207" s="23"/>
      <c r="TEP207" s="23"/>
      <c r="TEQ207" s="23"/>
      <c r="TER207" s="23"/>
      <c r="TES207" s="23"/>
      <c r="TET207" s="23"/>
      <c r="TEU207" s="23"/>
      <c r="TEV207" s="23"/>
      <c r="TEW207" s="23"/>
      <c r="TEX207" s="23"/>
      <c r="TEY207" s="23"/>
      <c r="TEZ207" s="23"/>
      <c r="TFA207" s="23"/>
      <c r="TFB207" s="23"/>
      <c r="TFC207" s="23"/>
      <c r="TFD207" s="23"/>
      <c r="TFE207" s="23"/>
      <c r="TFF207" s="23"/>
      <c r="TFG207" s="23"/>
      <c r="TFH207" s="23"/>
      <c r="TFI207" s="23"/>
      <c r="TFJ207" s="23"/>
      <c r="TFK207" s="23"/>
      <c r="TFL207" s="23"/>
      <c r="TFM207" s="23"/>
      <c r="TFN207" s="23"/>
      <c r="TFO207" s="23"/>
      <c r="TFP207" s="23"/>
      <c r="TFQ207" s="23"/>
      <c r="TFR207" s="23"/>
      <c r="TFS207" s="23"/>
      <c r="TFT207" s="23"/>
      <c r="TFU207" s="23"/>
      <c r="TFV207" s="23"/>
      <c r="TFW207" s="23"/>
      <c r="TFX207" s="23"/>
      <c r="TFY207" s="23"/>
      <c r="TFZ207" s="23"/>
      <c r="TGA207" s="23"/>
      <c r="TGB207" s="23"/>
      <c r="TGC207" s="23"/>
      <c r="TGD207" s="23"/>
      <c r="TGE207" s="23"/>
      <c r="TGF207" s="23"/>
      <c r="TGG207" s="23"/>
      <c r="TGH207" s="23"/>
      <c r="TGI207" s="23"/>
      <c r="TGJ207" s="23"/>
      <c r="TGK207" s="23"/>
      <c r="TGL207" s="23"/>
      <c r="TGM207" s="23"/>
      <c r="TGN207" s="23"/>
      <c r="TGO207" s="23"/>
      <c r="TGP207" s="23"/>
      <c r="TGQ207" s="23"/>
      <c r="TGR207" s="23"/>
      <c r="TGS207" s="23"/>
      <c r="TGT207" s="23"/>
      <c r="TGU207" s="23"/>
      <c r="TGV207" s="23"/>
      <c r="TGW207" s="23"/>
      <c r="TGX207" s="23"/>
      <c r="TGY207" s="23"/>
      <c r="TGZ207" s="23"/>
      <c r="THA207" s="23"/>
      <c r="THB207" s="23"/>
      <c r="THC207" s="23"/>
      <c r="THD207" s="23"/>
      <c r="THE207" s="23"/>
      <c r="THF207" s="23"/>
      <c r="THG207" s="23"/>
      <c r="THH207" s="23"/>
      <c r="THI207" s="23"/>
      <c r="THJ207" s="23"/>
      <c r="THK207" s="23"/>
      <c r="THL207" s="23"/>
      <c r="THM207" s="23"/>
      <c r="THN207" s="23"/>
      <c r="THO207" s="23"/>
      <c r="THP207" s="23"/>
      <c r="THQ207" s="23"/>
      <c r="THR207" s="23"/>
      <c r="THS207" s="23"/>
      <c r="THT207" s="23"/>
      <c r="THU207" s="23"/>
      <c r="THV207" s="23"/>
      <c r="THW207" s="23"/>
      <c r="THX207" s="23"/>
      <c r="THY207" s="23"/>
      <c r="THZ207" s="23"/>
      <c r="TIA207" s="23"/>
      <c r="TIB207" s="23"/>
      <c r="TIC207" s="23"/>
      <c r="TID207" s="23"/>
      <c r="TIE207" s="23"/>
      <c r="TIF207" s="23"/>
      <c r="TIG207" s="23"/>
      <c r="TIH207" s="23"/>
      <c r="TII207" s="23"/>
      <c r="TIJ207" s="23"/>
      <c r="TIK207" s="23"/>
      <c r="TIL207" s="23"/>
      <c r="TIM207" s="23"/>
      <c r="TIN207" s="23"/>
      <c r="TIO207" s="23"/>
      <c r="TIP207" s="23"/>
      <c r="TIQ207" s="23"/>
      <c r="TIR207" s="23"/>
      <c r="TIS207" s="23"/>
      <c r="TIT207" s="23"/>
      <c r="TIU207" s="23"/>
      <c r="TIV207" s="23"/>
      <c r="TIW207" s="23"/>
      <c r="TIX207" s="23"/>
      <c r="TIY207" s="23"/>
      <c r="TIZ207" s="23"/>
      <c r="TJA207" s="23"/>
      <c r="TJB207" s="23"/>
      <c r="TJC207" s="23"/>
      <c r="TJD207" s="23"/>
      <c r="TJE207" s="23"/>
      <c r="TJF207" s="23"/>
      <c r="TJG207" s="23"/>
      <c r="TJH207" s="23"/>
      <c r="TJI207" s="23"/>
      <c r="TJJ207" s="23"/>
      <c r="TJK207" s="23"/>
      <c r="TJL207" s="23"/>
      <c r="TJM207" s="23"/>
      <c r="TJN207" s="23"/>
      <c r="TJO207" s="23"/>
      <c r="TJP207" s="23"/>
      <c r="TJQ207" s="23"/>
      <c r="TJR207" s="23"/>
      <c r="TJS207" s="23"/>
      <c r="TJT207" s="23"/>
      <c r="TJU207" s="23"/>
      <c r="TJV207" s="23"/>
      <c r="TJW207" s="23"/>
      <c r="TJX207" s="23"/>
      <c r="TJY207" s="23"/>
      <c r="TJZ207" s="23"/>
      <c r="TKA207" s="23"/>
      <c r="TKB207" s="23"/>
      <c r="TKC207" s="23"/>
      <c r="TKD207" s="23"/>
      <c r="TKE207" s="23"/>
      <c r="TKF207" s="23"/>
      <c r="TKG207" s="23"/>
      <c r="TKH207" s="23"/>
      <c r="TKI207" s="23"/>
      <c r="TKJ207" s="23"/>
      <c r="TKK207" s="23"/>
      <c r="TKL207" s="23"/>
      <c r="TKM207" s="23"/>
      <c r="TKN207" s="23"/>
      <c r="TKO207" s="23"/>
      <c r="TKP207" s="23"/>
      <c r="TKQ207" s="23"/>
      <c r="TKR207" s="23"/>
      <c r="TKS207" s="23"/>
      <c r="TKT207" s="23"/>
      <c r="TKU207" s="23"/>
      <c r="TKV207" s="23"/>
      <c r="TKW207" s="23"/>
      <c r="TKX207" s="23"/>
      <c r="TKY207" s="23"/>
      <c r="TKZ207" s="23"/>
      <c r="TLA207" s="23"/>
      <c r="TLB207" s="23"/>
      <c r="TLC207" s="23"/>
      <c r="TLD207" s="23"/>
      <c r="TLE207" s="23"/>
      <c r="TLF207" s="23"/>
      <c r="TLG207" s="23"/>
      <c r="TLH207" s="23"/>
      <c r="TLI207" s="23"/>
      <c r="TLJ207" s="23"/>
      <c r="TLK207" s="23"/>
      <c r="TLL207" s="23"/>
      <c r="TLM207" s="23"/>
      <c r="TLN207" s="23"/>
      <c r="TLO207" s="23"/>
      <c r="TLP207" s="23"/>
      <c r="TLQ207" s="23"/>
      <c r="TLR207" s="23"/>
      <c r="TLS207" s="23"/>
      <c r="TLT207" s="23"/>
      <c r="TLU207" s="23"/>
      <c r="TLV207" s="23"/>
      <c r="TLW207" s="23"/>
      <c r="TLX207" s="23"/>
      <c r="TLY207" s="23"/>
      <c r="TLZ207" s="23"/>
      <c r="TMA207" s="23"/>
      <c r="TMB207" s="23"/>
      <c r="TMC207" s="23"/>
      <c r="TMD207" s="23"/>
      <c r="TME207" s="23"/>
      <c r="TMF207" s="23"/>
      <c r="TMG207" s="23"/>
      <c r="TMH207" s="23"/>
      <c r="TMI207" s="23"/>
      <c r="TMJ207" s="23"/>
      <c r="TMK207" s="23"/>
      <c r="TML207" s="23"/>
      <c r="TMM207" s="23"/>
      <c r="TMN207" s="23"/>
      <c r="TMO207" s="23"/>
      <c r="TMP207" s="23"/>
      <c r="TMQ207" s="23"/>
      <c r="TMR207" s="23"/>
      <c r="TMS207" s="23"/>
      <c r="TMT207" s="23"/>
      <c r="TMU207" s="23"/>
      <c r="TMV207" s="23"/>
      <c r="TMW207" s="23"/>
      <c r="TMX207" s="23"/>
      <c r="TMY207" s="23"/>
      <c r="TMZ207" s="23"/>
      <c r="TNA207" s="23"/>
      <c r="TNB207" s="23"/>
      <c r="TNC207" s="23"/>
      <c r="TND207" s="23"/>
      <c r="TNE207" s="23"/>
      <c r="TNF207" s="23"/>
      <c r="TNG207" s="23"/>
      <c r="TNH207" s="23"/>
      <c r="TNI207" s="23"/>
      <c r="TNJ207" s="23"/>
      <c r="TNK207" s="23"/>
      <c r="TNL207" s="23"/>
      <c r="TNM207" s="23"/>
      <c r="TNN207" s="23"/>
      <c r="TNO207" s="23"/>
      <c r="TNP207" s="23"/>
      <c r="TNQ207" s="23"/>
      <c r="TNR207" s="23"/>
      <c r="TNS207" s="23"/>
      <c r="TNT207" s="23"/>
      <c r="TNU207" s="23"/>
      <c r="TNV207" s="23"/>
      <c r="TNW207" s="23"/>
      <c r="TNX207" s="23"/>
      <c r="TNY207" s="23"/>
      <c r="TNZ207" s="23"/>
      <c r="TOA207" s="23"/>
      <c r="TOB207" s="23"/>
      <c r="TOC207" s="23"/>
      <c r="TOD207" s="23"/>
      <c r="TOE207" s="23"/>
      <c r="TOF207" s="23"/>
      <c r="TOG207" s="23"/>
      <c r="TOH207" s="23"/>
      <c r="TOI207" s="23"/>
      <c r="TOJ207" s="23"/>
      <c r="TOK207" s="23"/>
      <c r="TOL207" s="23"/>
      <c r="TOM207" s="23"/>
      <c r="TON207" s="23"/>
      <c r="TOO207" s="23"/>
      <c r="TOP207" s="23"/>
      <c r="TOQ207" s="23"/>
      <c r="TOR207" s="23"/>
      <c r="TOS207" s="23"/>
      <c r="TOT207" s="23"/>
      <c r="TOU207" s="23"/>
      <c r="TOV207" s="23"/>
      <c r="TOW207" s="23"/>
      <c r="TOX207" s="23"/>
      <c r="TOY207" s="23"/>
      <c r="TOZ207" s="23"/>
      <c r="TPA207" s="23"/>
      <c r="TPB207" s="23"/>
      <c r="TPC207" s="23"/>
      <c r="TPD207" s="23"/>
      <c r="TPE207" s="23"/>
      <c r="TPF207" s="23"/>
      <c r="TPG207" s="23"/>
      <c r="TPH207" s="23"/>
      <c r="TPI207" s="23"/>
      <c r="TPJ207" s="23"/>
      <c r="TPK207" s="23"/>
      <c r="TPL207" s="23"/>
      <c r="TPM207" s="23"/>
      <c r="TPN207" s="23"/>
      <c r="TPO207" s="23"/>
      <c r="TPP207" s="23"/>
      <c r="TPQ207" s="23"/>
      <c r="TPR207" s="23"/>
      <c r="TPS207" s="23"/>
      <c r="TPT207" s="23"/>
      <c r="TPU207" s="23"/>
      <c r="TPV207" s="23"/>
      <c r="TPW207" s="23"/>
      <c r="TPX207" s="23"/>
      <c r="TPY207" s="23"/>
      <c r="TPZ207" s="23"/>
      <c r="TQA207" s="23"/>
      <c r="TQB207" s="23"/>
      <c r="TQC207" s="23"/>
      <c r="TQD207" s="23"/>
      <c r="TQE207" s="23"/>
      <c r="TQF207" s="23"/>
      <c r="TQG207" s="23"/>
      <c r="TQH207" s="23"/>
      <c r="TQI207" s="23"/>
      <c r="TQJ207" s="23"/>
      <c r="TQK207" s="23"/>
      <c r="TQL207" s="23"/>
      <c r="TQM207" s="23"/>
      <c r="TQN207" s="23"/>
      <c r="TQO207" s="23"/>
      <c r="TQP207" s="23"/>
      <c r="TQQ207" s="23"/>
      <c r="TQR207" s="23"/>
      <c r="TQS207" s="23"/>
      <c r="TQT207" s="23"/>
      <c r="TQU207" s="23"/>
      <c r="TQV207" s="23"/>
      <c r="TQW207" s="23"/>
      <c r="TQX207" s="23"/>
      <c r="TQY207" s="23"/>
      <c r="TQZ207" s="23"/>
      <c r="TRA207" s="23"/>
      <c r="TRB207" s="23"/>
      <c r="TRC207" s="23"/>
      <c r="TRD207" s="23"/>
      <c r="TRE207" s="23"/>
      <c r="TRF207" s="23"/>
      <c r="TRG207" s="23"/>
      <c r="TRH207" s="23"/>
      <c r="TRI207" s="23"/>
      <c r="TRJ207" s="23"/>
      <c r="TRK207" s="23"/>
      <c r="TRL207" s="23"/>
      <c r="TRM207" s="23"/>
      <c r="TRN207" s="23"/>
      <c r="TRO207" s="23"/>
      <c r="TRP207" s="23"/>
      <c r="TRQ207" s="23"/>
      <c r="TRR207" s="23"/>
      <c r="TRS207" s="23"/>
      <c r="TRT207" s="23"/>
      <c r="TRU207" s="23"/>
      <c r="TRV207" s="23"/>
      <c r="TRW207" s="23"/>
      <c r="TRX207" s="23"/>
      <c r="TRY207" s="23"/>
      <c r="TRZ207" s="23"/>
      <c r="TSA207" s="23"/>
      <c r="TSB207" s="23"/>
      <c r="TSC207" s="23"/>
      <c r="TSD207" s="23"/>
      <c r="TSE207" s="23"/>
      <c r="TSF207" s="23"/>
      <c r="TSG207" s="23"/>
      <c r="TSH207" s="23"/>
      <c r="TSI207" s="23"/>
      <c r="TSJ207" s="23"/>
      <c r="TSK207" s="23"/>
      <c r="TSL207" s="23"/>
      <c r="TSM207" s="23"/>
      <c r="TSN207" s="23"/>
      <c r="TSO207" s="23"/>
      <c r="TSP207" s="23"/>
      <c r="TSQ207" s="23"/>
      <c r="TSR207" s="23"/>
      <c r="TSS207" s="23"/>
      <c r="TST207" s="23"/>
      <c r="TSU207" s="23"/>
      <c r="TSV207" s="23"/>
      <c r="TSW207" s="23"/>
      <c r="TSX207" s="23"/>
      <c r="TSY207" s="23"/>
      <c r="TSZ207" s="23"/>
      <c r="TTA207" s="23"/>
      <c r="TTB207" s="23"/>
      <c r="TTC207" s="23"/>
      <c r="TTD207" s="23"/>
      <c r="TTE207" s="23"/>
      <c r="TTF207" s="23"/>
      <c r="TTG207" s="23"/>
      <c r="TTH207" s="23"/>
      <c r="TTI207" s="23"/>
      <c r="TTJ207" s="23"/>
      <c r="TTK207" s="23"/>
      <c r="TTL207" s="23"/>
      <c r="TTM207" s="23"/>
      <c r="TTN207" s="23"/>
      <c r="TTO207" s="23"/>
      <c r="TTP207" s="23"/>
      <c r="TTQ207" s="23"/>
      <c r="TTR207" s="23"/>
      <c r="TTS207" s="23"/>
      <c r="TTT207" s="23"/>
      <c r="TTU207" s="23"/>
      <c r="TTV207" s="23"/>
      <c r="TTW207" s="23"/>
      <c r="TTX207" s="23"/>
      <c r="TTY207" s="23"/>
      <c r="TTZ207" s="23"/>
      <c r="TUA207" s="23"/>
      <c r="TUB207" s="23"/>
      <c r="TUC207" s="23"/>
      <c r="TUD207" s="23"/>
      <c r="TUE207" s="23"/>
      <c r="TUF207" s="23"/>
      <c r="TUG207" s="23"/>
      <c r="TUH207" s="23"/>
      <c r="TUI207" s="23"/>
      <c r="TUJ207" s="23"/>
      <c r="TUK207" s="23"/>
      <c r="TUL207" s="23"/>
      <c r="TUM207" s="23"/>
      <c r="TUN207" s="23"/>
      <c r="TUO207" s="23"/>
      <c r="TUP207" s="23"/>
      <c r="TUQ207" s="23"/>
      <c r="TUR207" s="23"/>
      <c r="TUS207" s="23"/>
      <c r="TUT207" s="23"/>
      <c r="TUU207" s="23"/>
      <c r="TUV207" s="23"/>
      <c r="TUW207" s="23"/>
      <c r="TUX207" s="23"/>
      <c r="TUY207" s="23"/>
      <c r="TUZ207" s="23"/>
      <c r="TVA207" s="23"/>
      <c r="TVB207" s="23"/>
      <c r="TVC207" s="23"/>
      <c r="TVD207" s="23"/>
      <c r="TVE207" s="23"/>
      <c r="TVF207" s="23"/>
      <c r="TVG207" s="23"/>
      <c r="TVH207" s="23"/>
      <c r="TVI207" s="23"/>
      <c r="TVJ207" s="23"/>
      <c r="TVK207" s="23"/>
      <c r="TVL207" s="23"/>
      <c r="TVM207" s="23"/>
      <c r="TVN207" s="23"/>
      <c r="TVO207" s="23"/>
      <c r="TVP207" s="23"/>
      <c r="TVQ207" s="23"/>
      <c r="TVR207" s="23"/>
      <c r="TVS207" s="23"/>
      <c r="TVT207" s="23"/>
      <c r="TVU207" s="23"/>
      <c r="TVV207" s="23"/>
      <c r="TVW207" s="23"/>
      <c r="TVX207" s="23"/>
      <c r="TVY207" s="23"/>
      <c r="TVZ207" s="23"/>
      <c r="TWA207" s="23"/>
      <c r="TWB207" s="23"/>
      <c r="TWC207" s="23"/>
      <c r="TWD207" s="23"/>
      <c r="TWE207" s="23"/>
      <c r="TWF207" s="23"/>
      <c r="TWG207" s="23"/>
      <c r="TWH207" s="23"/>
      <c r="TWI207" s="23"/>
      <c r="TWJ207" s="23"/>
      <c r="TWK207" s="23"/>
      <c r="TWL207" s="23"/>
      <c r="TWM207" s="23"/>
      <c r="TWN207" s="23"/>
      <c r="TWO207" s="23"/>
      <c r="TWP207" s="23"/>
      <c r="TWQ207" s="23"/>
      <c r="TWR207" s="23"/>
      <c r="TWS207" s="23"/>
      <c r="TWT207" s="23"/>
      <c r="TWU207" s="23"/>
      <c r="TWV207" s="23"/>
      <c r="TWW207" s="23"/>
      <c r="TWX207" s="23"/>
      <c r="TWY207" s="23"/>
      <c r="TWZ207" s="23"/>
      <c r="TXA207" s="23"/>
      <c r="TXB207" s="23"/>
      <c r="TXC207" s="23"/>
      <c r="TXD207" s="23"/>
      <c r="TXE207" s="23"/>
      <c r="TXF207" s="23"/>
      <c r="TXG207" s="23"/>
      <c r="TXH207" s="23"/>
      <c r="TXI207" s="23"/>
      <c r="TXJ207" s="23"/>
      <c r="TXK207" s="23"/>
      <c r="TXL207" s="23"/>
      <c r="TXM207" s="23"/>
      <c r="TXN207" s="23"/>
      <c r="TXO207" s="23"/>
      <c r="TXP207" s="23"/>
      <c r="TXQ207" s="23"/>
      <c r="TXR207" s="23"/>
      <c r="TXS207" s="23"/>
      <c r="TXT207" s="23"/>
      <c r="TXU207" s="23"/>
      <c r="TXV207" s="23"/>
      <c r="TXW207" s="23"/>
      <c r="TXX207" s="23"/>
      <c r="TXY207" s="23"/>
      <c r="TXZ207" s="23"/>
      <c r="TYA207" s="23"/>
      <c r="TYB207" s="23"/>
      <c r="TYC207" s="23"/>
      <c r="TYD207" s="23"/>
      <c r="TYE207" s="23"/>
      <c r="TYF207" s="23"/>
      <c r="TYG207" s="23"/>
      <c r="TYH207" s="23"/>
      <c r="TYI207" s="23"/>
      <c r="TYJ207" s="23"/>
      <c r="TYK207" s="23"/>
      <c r="TYL207" s="23"/>
      <c r="TYM207" s="23"/>
      <c r="TYN207" s="23"/>
      <c r="TYO207" s="23"/>
      <c r="TYP207" s="23"/>
      <c r="TYQ207" s="23"/>
      <c r="TYR207" s="23"/>
      <c r="TYS207" s="23"/>
      <c r="TYT207" s="23"/>
      <c r="TYU207" s="23"/>
      <c r="TYV207" s="23"/>
      <c r="TYW207" s="23"/>
      <c r="TYX207" s="23"/>
      <c r="TYY207" s="23"/>
      <c r="TYZ207" s="23"/>
      <c r="TZA207" s="23"/>
      <c r="TZB207" s="23"/>
      <c r="TZC207" s="23"/>
      <c r="TZD207" s="23"/>
      <c r="TZE207" s="23"/>
      <c r="TZF207" s="23"/>
      <c r="TZG207" s="23"/>
      <c r="TZH207" s="23"/>
      <c r="TZI207" s="23"/>
      <c r="TZJ207" s="23"/>
      <c r="TZK207" s="23"/>
      <c r="TZL207" s="23"/>
      <c r="TZM207" s="23"/>
      <c r="TZN207" s="23"/>
      <c r="TZO207" s="23"/>
      <c r="TZP207" s="23"/>
      <c r="TZQ207" s="23"/>
      <c r="TZR207" s="23"/>
      <c r="TZS207" s="23"/>
      <c r="TZT207" s="23"/>
      <c r="TZU207" s="23"/>
      <c r="TZV207" s="23"/>
      <c r="TZW207" s="23"/>
      <c r="TZX207" s="23"/>
      <c r="TZY207" s="23"/>
      <c r="TZZ207" s="23"/>
      <c r="UAA207" s="23"/>
      <c r="UAB207" s="23"/>
      <c r="UAC207" s="23"/>
      <c r="UAD207" s="23"/>
      <c r="UAE207" s="23"/>
      <c r="UAF207" s="23"/>
      <c r="UAG207" s="23"/>
      <c r="UAH207" s="23"/>
      <c r="UAI207" s="23"/>
      <c r="UAJ207" s="23"/>
      <c r="UAK207" s="23"/>
      <c r="UAL207" s="23"/>
      <c r="UAM207" s="23"/>
      <c r="UAN207" s="23"/>
      <c r="UAO207" s="23"/>
      <c r="UAP207" s="23"/>
      <c r="UAQ207" s="23"/>
      <c r="UAR207" s="23"/>
      <c r="UAS207" s="23"/>
      <c r="UAT207" s="23"/>
      <c r="UAU207" s="23"/>
      <c r="UAV207" s="23"/>
      <c r="UAW207" s="23"/>
      <c r="UAX207" s="23"/>
      <c r="UAY207" s="23"/>
      <c r="UAZ207" s="23"/>
      <c r="UBA207" s="23"/>
      <c r="UBB207" s="23"/>
      <c r="UBC207" s="23"/>
      <c r="UBD207" s="23"/>
      <c r="UBE207" s="23"/>
      <c r="UBF207" s="23"/>
      <c r="UBG207" s="23"/>
      <c r="UBH207" s="23"/>
      <c r="UBI207" s="23"/>
      <c r="UBJ207" s="23"/>
      <c r="UBK207" s="23"/>
      <c r="UBL207" s="23"/>
      <c r="UBM207" s="23"/>
      <c r="UBN207" s="23"/>
      <c r="UBO207" s="23"/>
      <c r="UBP207" s="23"/>
      <c r="UBQ207" s="23"/>
      <c r="UBR207" s="23"/>
      <c r="UBS207" s="23"/>
      <c r="UBT207" s="23"/>
      <c r="UBU207" s="23"/>
      <c r="UBV207" s="23"/>
      <c r="UBW207" s="23"/>
      <c r="UBX207" s="23"/>
      <c r="UBY207" s="23"/>
      <c r="UBZ207" s="23"/>
      <c r="UCA207" s="23"/>
      <c r="UCB207" s="23"/>
      <c r="UCC207" s="23"/>
      <c r="UCD207" s="23"/>
      <c r="UCE207" s="23"/>
      <c r="UCF207" s="23"/>
      <c r="UCG207" s="23"/>
      <c r="UCH207" s="23"/>
      <c r="UCI207" s="23"/>
      <c r="UCJ207" s="23"/>
      <c r="UCK207" s="23"/>
      <c r="UCL207" s="23"/>
      <c r="UCM207" s="23"/>
      <c r="UCN207" s="23"/>
      <c r="UCO207" s="23"/>
      <c r="UCP207" s="23"/>
      <c r="UCQ207" s="23"/>
      <c r="UCR207" s="23"/>
      <c r="UCS207" s="23"/>
      <c r="UCT207" s="23"/>
      <c r="UCU207" s="23"/>
      <c r="UCV207" s="23"/>
      <c r="UCW207" s="23"/>
      <c r="UCX207" s="23"/>
      <c r="UCY207" s="23"/>
      <c r="UCZ207" s="23"/>
      <c r="UDA207" s="23"/>
      <c r="UDB207" s="23"/>
      <c r="UDC207" s="23"/>
      <c r="UDD207" s="23"/>
      <c r="UDE207" s="23"/>
      <c r="UDF207" s="23"/>
      <c r="UDG207" s="23"/>
      <c r="UDH207" s="23"/>
      <c r="UDI207" s="23"/>
      <c r="UDJ207" s="23"/>
      <c r="UDK207" s="23"/>
      <c r="UDL207" s="23"/>
      <c r="UDM207" s="23"/>
      <c r="UDN207" s="23"/>
      <c r="UDO207" s="23"/>
      <c r="UDP207" s="23"/>
      <c r="UDQ207" s="23"/>
      <c r="UDR207" s="23"/>
      <c r="UDS207" s="23"/>
      <c r="UDT207" s="23"/>
      <c r="UDU207" s="23"/>
      <c r="UDV207" s="23"/>
      <c r="UDW207" s="23"/>
      <c r="UDX207" s="23"/>
      <c r="UDY207" s="23"/>
      <c r="UDZ207" s="23"/>
      <c r="UEA207" s="23"/>
      <c r="UEB207" s="23"/>
      <c r="UEC207" s="23"/>
      <c r="UED207" s="23"/>
      <c r="UEE207" s="23"/>
      <c r="UEF207" s="23"/>
      <c r="UEG207" s="23"/>
      <c r="UEH207" s="23"/>
      <c r="UEI207" s="23"/>
      <c r="UEJ207" s="23"/>
      <c r="UEK207" s="23"/>
      <c r="UEL207" s="23"/>
      <c r="UEM207" s="23"/>
      <c r="UEN207" s="23"/>
      <c r="UEO207" s="23"/>
      <c r="UEP207" s="23"/>
      <c r="UEQ207" s="23"/>
      <c r="UER207" s="23"/>
      <c r="UES207" s="23"/>
      <c r="UET207" s="23"/>
      <c r="UEU207" s="23"/>
      <c r="UEV207" s="23"/>
      <c r="UEW207" s="23"/>
      <c r="UEX207" s="23"/>
      <c r="UEY207" s="23"/>
      <c r="UEZ207" s="23"/>
      <c r="UFA207" s="23"/>
      <c r="UFB207" s="23"/>
      <c r="UFC207" s="23"/>
      <c r="UFD207" s="23"/>
      <c r="UFE207" s="23"/>
      <c r="UFF207" s="23"/>
      <c r="UFG207" s="23"/>
      <c r="UFH207" s="23"/>
      <c r="UFI207" s="23"/>
      <c r="UFJ207" s="23"/>
      <c r="UFK207" s="23"/>
      <c r="UFL207" s="23"/>
      <c r="UFM207" s="23"/>
      <c r="UFN207" s="23"/>
      <c r="UFO207" s="23"/>
      <c r="UFP207" s="23"/>
      <c r="UFQ207" s="23"/>
      <c r="UFR207" s="23"/>
      <c r="UFS207" s="23"/>
      <c r="UFT207" s="23"/>
      <c r="UFU207" s="23"/>
      <c r="UFV207" s="23"/>
      <c r="UFW207" s="23"/>
      <c r="UFX207" s="23"/>
      <c r="UFY207" s="23"/>
      <c r="UFZ207" s="23"/>
      <c r="UGA207" s="23"/>
      <c r="UGB207" s="23"/>
      <c r="UGC207" s="23"/>
      <c r="UGD207" s="23"/>
      <c r="UGE207" s="23"/>
      <c r="UGF207" s="23"/>
      <c r="UGG207" s="23"/>
      <c r="UGH207" s="23"/>
      <c r="UGI207" s="23"/>
      <c r="UGJ207" s="23"/>
      <c r="UGK207" s="23"/>
      <c r="UGL207" s="23"/>
      <c r="UGM207" s="23"/>
      <c r="UGN207" s="23"/>
      <c r="UGO207" s="23"/>
      <c r="UGP207" s="23"/>
      <c r="UGQ207" s="23"/>
      <c r="UGR207" s="23"/>
      <c r="UGS207" s="23"/>
      <c r="UGT207" s="23"/>
      <c r="UGU207" s="23"/>
      <c r="UGV207" s="23"/>
      <c r="UGW207" s="23"/>
      <c r="UGX207" s="23"/>
      <c r="UGY207" s="23"/>
      <c r="UGZ207" s="23"/>
      <c r="UHA207" s="23"/>
      <c r="UHB207" s="23"/>
      <c r="UHC207" s="23"/>
      <c r="UHD207" s="23"/>
      <c r="UHE207" s="23"/>
      <c r="UHF207" s="23"/>
      <c r="UHG207" s="23"/>
      <c r="UHH207" s="23"/>
      <c r="UHI207" s="23"/>
      <c r="UHJ207" s="23"/>
      <c r="UHK207" s="23"/>
      <c r="UHL207" s="23"/>
      <c r="UHM207" s="23"/>
      <c r="UHN207" s="23"/>
      <c r="UHO207" s="23"/>
      <c r="UHP207" s="23"/>
      <c r="UHQ207" s="23"/>
      <c r="UHR207" s="23"/>
      <c r="UHS207" s="23"/>
      <c r="UHT207" s="23"/>
      <c r="UHU207" s="23"/>
      <c r="UHV207" s="23"/>
      <c r="UHW207" s="23"/>
      <c r="UHX207" s="23"/>
      <c r="UHY207" s="23"/>
      <c r="UHZ207" s="23"/>
      <c r="UIA207" s="23"/>
      <c r="UIB207" s="23"/>
      <c r="UIC207" s="23"/>
      <c r="UID207" s="23"/>
      <c r="UIE207" s="23"/>
      <c r="UIF207" s="23"/>
      <c r="UIG207" s="23"/>
      <c r="UIH207" s="23"/>
      <c r="UII207" s="23"/>
      <c r="UIJ207" s="23"/>
      <c r="UIK207" s="23"/>
      <c r="UIL207" s="23"/>
      <c r="UIM207" s="23"/>
      <c r="UIN207" s="23"/>
      <c r="UIO207" s="23"/>
      <c r="UIP207" s="23"/>
      <c r="UIQ207" s="23"/>
      <c r="UIR207" s="23"/>
      <c r="UIS207" s="23"/>
      <c r="UIT207" s="23"/>
      <c r="UIU207" s="23"/>
      <c r="UIV207" s="23"/>
      <c r="UIW207" s="23"/>
      <c r="UIX207" s="23"/>
      <c r="UIY207" s="23"/>
      <c r="UIZ207" s="23"/>
      <c r="UJA207" s="23"/>
      <c r="UJB207" s="23"/>
      <c r="UJC207" s="23"/>
      <c r="UJD207" s="23"/>
      <c r="UJE207" s="23"/>
      <c r="UJF207" s="23"/>
      <c r="UJG207" s="23"/>
      <c r="UJH207" s="23"/>
      <c r="UJI207" s="23"/>
      <c r="UJJ207" s="23"/>
      <c r="UJK207" s="23"/>
      <c r="UJL207" s="23"/>
      <c r="UJM207" s="23"/>
      <c r="UJN207" s="23"/>
      <c r="UJO207" s="23"/>
      <c r="UJP207" s="23"/>
      <c r="UJQ207" s="23"/>
      <c r="UJR207" s="23"/>
      <c r="UJS207" s="23"/>
      <c r="UJT207" s="23"/>
      <c r="UJU207" s="23"/>
      <c r="UJV207" s="23"/>
      <c r="UJW207" s="23"/>
      <c r="UJX207" s="23"/>
      <c r="UJY207" s="23"/>
      <c r="UJZ207" s="23"/>
      <c r="UKA207" s="23"/>
      <c r="UKB207" s="23"/>
      <c r="UKC207" s="23"/>
      <c r="UKD207" s="23"/>
      <c r="UKE207" s="23"/>
      <c r="UKF207" s="23"/>
      <c r="UKG207" s="23"/>
      <c r="UKH207" s="23"/>
      <c r="UKI207" s="23"/>
      <c r="UKJ207" s="23"/>
      <c r="UKK207" s="23"/>
      <c r="UKL207" s="23"/>
      <c r="UKM207" s="23"/>
      <c r="UKN207" s="23"/>
      <c r="UKO207" s="23"/>
      <c r="UKP207" s="23"/>
      <c r="UKQ207" s="23"/>
      <c r="UKR207" s="23"/>
      <c r="UKS207" s="23"/>
      <c r="UKT207" s="23"/>
      <c r="UKU207" s="23"/>
      <c r="UKV207" s="23"/>
      <c r="UKW207" s="23"/>
      <c r="UKX207" s="23"/>
      <c r="UKY207" s="23"/>
      <c r="UKZ207" s="23"/>
      <c r="ULA207" s="23"/>
      <c r="ULB207" s="23"/>
      <c r="ULC207" s="23"/>
      <c r="ULD207" s="23"/>
      <c r="ULE207" s="23"/>
      <c r="ULF207" s="23"/>
      <c r="ULG207" s="23"/>
      <c r="ULH207" s="23"/>
      <c r="ULI207" s="23"/>
      <c r="ULJ207" s="23"/>
      <c r="ULK207" s="23"/>
      <c r="ULL207" s="23"/>
      <c r="ULM207" s="23"/>
      <c r="ULN207" s="23"/>
      <c r="ULO207" s="23"/>
      <c r="ULP207" s="23"/>
      <c r="ULQ207" s="23"/>
      <c r="ULR207" s="23"/>
      <c r="ULS207" s="23"/>
      <c r="ULT207" s="23"/>
      <c r="ULU207" s="23"/>
      <c r="ULV207" s="23"/>
      <c r="ULW207" s="23"/>
      <c r="ULX207" s="23"/>
      <c r="ULY207" s="23"/>
      <c r="ULZ207" s="23"/>
      <c r="UMA207" s="23"/>
      <c r="UMB207" s="23"/>
      <c r="UMC207" s="23"/>
      <c r="UMD207" s="23"/>
      <c r="UME207" s="23"/>
      <c r="UMF207" s="23"/>
      <c r="UMG207" s="23"/>
      <c r="UMH207" s="23"/>
      <c r="UMI207" s="23"/>
      <c r="UMJ207" s="23"/>
      <c r="UMK207" s="23"/>
      <c r="UML207" s="23"/>
      <c r="UMM207" s="23"/>
      <c r="UMN207" s="23"/>
      <c r="UMO207" s="23"/>
      <c r="UMP207" s="23"/>
      <c r="UMQ207" s="23"/>
      <c r="UMR207" s="23"/>
      <c r="UMS207" s="23"/>
      <c r="UMT207" s="23"/>
      <c r="UMU207" s="23"/>
      <c r="UMV207" s="23"/>
      <c r="UMW207" s="23"/>
      <c r="UMX207" s="23"/>
      <c r="UMY207" s="23"/>
      <c r="UMZ207" s="23"/>
      <c r="UNA207" s="23"/>
      <c r="UNB207" s="23"/>
      <c r="UNC207" s="23"/>
      <c r="UND207" s="23"/>
      <c r="UNE207" s="23"/>
      <c r="UNF207" s="23"/>
      <c r="UNG207" s="23"/>
      <c r="UNH207" s="23"/>
      <c r="UNI207" s="23"/>
      <c r="UNJ207" s="23"/>
      <c r="UNK207" s="23"/>
      <c r="UNL207" s="23"/>
      <c r="UNM207" s="23"/>
      <c r="UNN207" s="23"/>
      <c r="UNO207" s="23"/>
      <c r="UNP207" s="23"/>
      <c r="UNQ207" s="23"/>
      <c r="UNR207" s="23"/>
      <c r="UNS207" s="23"/>
      <c r="UNT207" s="23"/>
      <c r="UNU207" s="23"/>
      <c r="UNV207" s="23"/>
      <c r="UNW207" s="23"/>
      <c r="UNX207" s="23"/>
      <c r="UNY207" s="23"/>
      <c r="UNZ207" s="23"/>
      <c r="UOA207" s="23"/>
      <c r="UOB207" s="23"/>
      <c r="UOC207" s="23"/>
      <c r="UOD207" s="23"/>
      <c r="UOE207" s="23"/>
      <c r="UOF207" s="23"/>
      <c r="UOG207" s="23"/>
      <c r="UOH207" s="23"/>
      <c r="UOI207" s="23"/>
      <c r="UOJ207" s="23"/>
      <c r="UOK207" s="23"/>
      <c r="UOL207" s="23"/>
      <c r="UOM207" s="23"/>
      <c r="UON207" s="23"/>
      <c r="UOO207" s="23"/>
      <c r="UOP207" s="23"/>
      <c r="UOQ207" s="23"/>
      <c r="UOR207" s="23"/>
      <c r="UOS207" s="23"/>
      <c r="UOT207" s="23"/>
      <c r="UOU207" s="23"/>
      <c r="UOV207" s="23"/>
      <c r="UOW207" s="23"/>
      <c r="UOX207" s="23"/>
      <c r="UOY207" s="23"/>
      <c r="UOZ207" s="23"/>
      <c r="UPA207" s="23"/>
      <c r="UPB207" s="23"/>
      <c r="UPC207" s="23"/>
      <c r="UPD207" s="23"/>
      <c r="UPE207" s="23"/>
      <c r="UPF207" s="23"/>
      <c r="UPG207" s="23"/>
      <c r="UPH207" s="23"/>
      <c r="UPI207" s="23"/>
      <c r="UPJ207" s="23"/>
      <c r="UPK207" s="23"/>
      <c r="UPL207" s="23"/>
      <c r="UPM207" s="23"/>
      <c r="UPN207" s="23"/>
      <c r="UPO207" s="23"/>
      <c r="UPP207" s="23"/>
      <c r="UPQ207" s="23"/>
      <c r="UPR207" s="23"/>
      <c r="UPS207" s="23"/>
      <c r="UPT207" s="23"/>
      <c r="UPU207" s="23"/>
      <c r="UPV207" s="23"/>
      <c r="UPW207" s="23"/>
      <c r="UPX207" s="23"/>
      <c r="UPY207" s="23"/>
      <c r="UPZ207" s="23"/>
      <c r="UQA207" s="23"/>
      <c r="UQB207" s="23"/>
      <c r="UQC207" s="23"/>
      <c r="UQD207" s="23"/>
      <c r="UQE207" s="23"/>
      <c r="UQF207" s="23"/>
      <c r="UQG207" s="23"/>
      <c r="UQH207" s="23"/>
      <c r="UQI207" s="23"/>
      <c r="UQJ207" s="23"/>
      <c r="UQK207" s="23"/>
      <c r="UQL207" s="23"/>
      <c r="UQM207" s="23"/>
      <c r="UQN207" s="23"/>
      <c r="UQO207" s="23"/>
      <c r="UQP207" s="23"/>
      <c r="UQQ207" s="23"/>
      <c r="UQR207" s="23"/>
      <c r="UQS207" s="23"/>
      <c r="UQT207" s="23"/>
      <c r="UQU207" s="23"/>
      <c r="UQV207" s="23"/>
      <c r="UQW207" s="23"/>
      <c r="UQX207" s="23"/>
      <c r="UQY207" s="23"/>
      <c r="UQZ207" s="23"/>
      <c r="URA207" s="23"/>
      <c r="URB207" s="23"/>
      <c r="URC207" s="23"/>
      <c r="URD207" s="23"/>
      <c r="URE207" s="23"/>
      <c r="URF207" s="23"/>
      <c r="URG207" s="23"/>
      <c r="URH207" s="23"/>
      <c r="URI207" s="23"/>
      <c r="URJ207" s="23"/>
      <c r="URK207" s="23"/>
      <c r="URL207" s="23"/>
      <c r="URM207" s="23"/>
      <c r="URN207" s="23"/>
      <c r="URO207" s="23"/>
      <c r="URP207" s="23"/>
      <c r="URQ207" s="23"/>
      <c r="URR207" s="23"/>
      <c r="URS207" s="23"/>
      <c r="URT207" s="23"/>
      <c r="URU207" s="23"/>
      <c r="URV207" s="23"/>
      <c r="URW207" s="23"/>
      <c r="URX207" s="23"/>
      <c r="URY207" s="23"/>
      <c r="URZ207" s="23"/>
      <c r="USA207" s="23"/>
      <c r="USB207" s="23"/>
      <c r="USC207" s="23"/>
      <c r="USD207" s="23"/>
      <c r="USE207" s="23"/>
      <c r="USF207" s="23"/>
      <c r="USG207" s="23"/>
      <c r="USH207" s="23"/>
      <c r="USI207" s="23"/>
      <c r="USJ207" s="23"/>
      <c r="USK207" s="23"/>
      <c r="USL207" s="23"/>
      <c r="USM207" s="23"/>
      <c r="USN207" s="23"/>
      <c r="USO207" s="23"/>
      <c r="USP207" s="23"/>
      <c r="USQ207" s="23"/>
      <c r="USR207" s="23"/>
      <c r="USS207" s="23"/>
      <c r="UST207" s="23"/>
      <c r="USU207" s="23"/>
      <c r="USV207" s="23"/>
      <c r="USW207" s="23"/>
      <c r="USX207" s="23"/>
      <c r="USY207" s="23"/>
      <c r="USZ207" s="23"/>
      <c r="UTA207" s="23"/>
      <c r="UTB207" s="23"/>
      <c r="UTC207" s="23"/>
      <c r="UTD207" s="23"/>
      <c r="UTE207" s="23"/>
      <c r="UTF207" s="23"/>
      <c r="UTG207" s="23"/>
      <c r="UTH207" s="23"/>
      <c r="UTI207" s="23"/>
      <c r="UTJ207" s="23"/>
      <c r="UTK207" s="23"/>
      <c r="UTL207" s="23"/>
      <c r="UTM207" s="23"/>
      <c r="UTN207" s="23"/>
      <c r="UTO207" s="23"/>
      <c r="UTP207" s="23"/>
      <c r="UTQ207" s="23"/>
      <c r="UTR207" s="23"/>
      <c r="UTS207" s="23"/>
      <c r="UTT207" s="23"/>
      <c r="UTU207" s="23"/>
      <c r="UTV207" s="23"/>
      <c r="UTW207" s="23"/>
      <c r="UTX207" s="23"/>
      <c r="UTY207" s="23"/>
      <c r="UTZ207" s="23"/>
      <c r="UUA207" s="23"/>
      <c r="UUB207" s="23"/>
      <c r="UUC207" s="23"/>
      <c r="UUD207" s="23"/>
      <c r="UUE207" s="23"/>
      <c r="UUF207" s="23"/>
      <c r="UUG207" s="23"/>
      <c r="UUH207" s="23"/>
      <c r="UUI207" s="23"/>
      <c r="UUJ207" s="23"/>
      <c r="UUK207" s="23"/>
      <c r="UUL207" s="23"/>
      <c r="UUM207" s="23"/>
      <c r="UUN207" s="23"/>
      <c r="UUO207" s="23"/>
      <c r="UUP207" s="23"/>
      <c r="UUQ207" s="23"/>
      <c r="UUR207" s="23"/>
      <c r="UUS207" s="23"/>
      <c r="UUT207" s="23"/>
      <c r="UUU207" s="23"/>
      <c r="UUV207" s="23"/>
      <c r="UUW207" s="23"/>
      <c r="UUX207" s="23"/>
      <c r="UUY207" s="23"/>
      <c r="UUZ207" s="23"/>
      <c r="UVA207" s="23"/>
      <c r="UVB207" s="23"/>
      <c r="UVC207" s="23"/>
      <c r="UVD207" s="23"/>
      <c r="UVE207" s="23"/>
      <c r="UVF207" s="23"/>
      <c r="UVG207" s="23"/>
      <c r="UVH207" s="23"/>
      <c r="UVI207" s="23"/>
      <c r="UVJ207" s="23"/>
      <c r="UVK207" s="23"/>
      <c r="UVL207" s="23"/>
      <c r="UVM207" s="23"/>
      <c r="UVN207" s="23"/>
      <c r="UVO207" s="23"/>
      <c r="UVP207" s="23"/>
      <c r="UVQ207" s="23"/>
      <c r="UVR207" s="23"/>
      <c r="UVS207" s="23"/>
      <c r="UVT207" s="23"/>
      <c r="UVU207" s="23"/>
      <c r="UVV207" s="23"/>
      <c r="UVW207" s="23"/>
      <c r="UVX207" s="23"/>
      <c r="UVY207" s="23"/>
      <c r="UVZ207" s="23"/>
      <c r="UWA207" s="23"/>
      <c r="UWB207" s="23"/>
      <c r="UWC207" s="23"/>
      <c r="UWD207" s="23"/>
      <c r="UWE207" s="23"/>
      <c r="UWF207" s="23"/>
      <c r="UWG207" s="23"/>
      <c r="UWH207" s="23"/>
      <c r="UWI207" s="23"/>
      <c r="UWJ207" s="23"/>
      <c r="UWK207" s="23"/>
      <c r="UWL207" s="23"/>
      <c r="UWM207" s="23"/>
      <c r="UWN207" s="23"/>
      <c r="UWO207" s="23"/>
      <c r="UWP207" s="23"/>
      <c r="UWQ207" s="23"/>
      <c r="UWR207" s="23"/>
      <c r="UWS207" s="23"/>
      <c r="UWT207" s="23"/>
      <c r="UWU207" s="23"/>
      <c r="UWV207" s="23"/>
      <c r="UWW207" s="23"/>
      <c r="UWX207" s="23"/>
      <c r="UWY207" s="23"/>
      <c r="UWZ207" s="23"/>
      <c r="UXA207" s="23"/>
      <c r="UXB207" s="23"/>
      <c r="UXC207" s="23"/>
      <c r="UXD207" s="23"/>
      <c r="UXE207" s="23"/>
      <c r="UXF207" s="23"/>
      <c r="UXG207" s="23"/>
      <c r="UXH207" s="23"/>
      <c r="UXI207" s="23"/>
      <c r="UXJ207" s="23"/>
      <c r="UXK207" s="23"/>
      <c r="UXL207" s="23"/>
      <c r="UXM207" s="23"/>
      <c r="UXN207" s="23"/>
      <c r="UXO207" s="23"/>
      <c r="UXP207" s="23"/>
      <c r="UXQ207" s="23"/>
      <c r="UXR207" s="23"/>
      <c r="UXS207" s="23"/>
      <c r="UXT207" s="23"/>
      <c r="UXU207" s="23"/>
      <c r="UXV207" s="23"/>
      <c r="UXW207" s="23"/>
      <c r="UXX207" s="23"/>
      <c r="UXY207" s="23"/>
      <c r="UXZ207" s="23"/>
      <c r="UYA207" s="23"/>
      <c r="UYB207" s="23"/>
      <c r="UYC207" s="23"/>
      <c r="UYD207" s="23"/>
      <c r="UYE207" s="23"/>
      <c r="UYF207" s="23"/>
      <c r="UYG207" s="23"/>
      <c r="UYH207" s="23"/>
      <c r="UYI207" s="23"/>
      <c r="UYJ207" s="23"/>
      <c r="UYK207" s="23"/>
      <c r="UYL207" s="23"/>
      <c r="UYM207" s="23"/>
      <c r="UYN207" s="23"/>
      <c r="UYO207" s="23"/>
      <c r="UYP207" s="23"/>
      <c r="UYQ207" s="23"/>
      <c r="UYR207" s="23"/>
      <c r="UYS207" s="23"/>
      <c r="UYT207" s="23"/>
      <c r="UYU207" s="23"/>
      <c r="UYV207" s="23"/>
      <c r="UYW207" s="23"/>
      <c r="UYX207" s="23"/>
      <c r="UYY207" s="23"/>
      <c r="UYZ207" s="23"/>
      <c r="UZA207" s="23"/>
      <c r="UZB207" s="23"/>
      <c r="UZC207" s="23"/>
      <c r="UZD207" s="23"/>
      <c r="UZE207" s="23"/>
      <c r="UZF207" s="23"/>
      <c r="UZG207" s="23"/>
      <c r="UZH207" s="23"/>
      <c r="UZI207" s="23"/>
      <c r="UZJ207" s="23"/>
      <c r="UZK207" s="23"/>
      <c r="UZL207" s="23"/>
      <c r="UZM207" s="23"/>
      <c r="UZN207" s="23"/>
      <c r="UZO207" s="23"/>
      <c r="UZP207" s="23"/>
      <c r="UZQ207" s="23"/>
      <c r="UZR207" s="23"/>
      <c r="UZS207" s="23"/>
      <c r="UZT207" s="23"/>
      <c r="UZU207" s="23"/>
      <c r="UZV207" s="23"/>
      <c r="UZW207" s="23"/>
      <c r="UZX207" s="23"/>
      <c r="UZY207" s="23"/>
      <c r="UZZ207" s="23"/>
      <c r="VAA207" s="23"/>
      <c r="VAB207" s="23"/>
      <c r="VAC207" s="23"/>
      <c r="VAD207" s="23"/>
      <c r="VAE207" s="23"/>
      <c r="VAF207" s="23"/>
      <c r="VAG207" s="23"/>
      <c r="VAH207" s="23"/>
      <c r="VAI207" s="23"/>
      <c r="VAJ207" s="23"/>
      <c r="VAK207" s="23"/>
      <c r="VAL207" s="23"/>
      <c r="VAM207" s="23"/>
      <c r="VAN207" s="23"/>
      <c r="VAO207" s="23"/>
      <c r="VAP207" s="23"/>
      <c r="VAQ207" s="23"/>
      <c r="VAR207" s="23"/>
      <c r="VAS207" s="23"/>
      <c r="VAT207" s="23"/>
      <c r="VAU207" s="23"/>
      <c r="VAV207" s="23"/>
      <c r="VAW207" s="23"/>
      <c r="VAX207" s="23"/>
      <c r="VAY207" s="23"/>
      <c r="VAZ207" s="23"/>
      <c r="VBA207" s="23"/>
      <c r="VBB207" s="23"/>
      <c r="VBC207" s="23"/>
      <c r="VBD207" s="23"/>
      <c r="VBE207" s="23"/>
      <c r="VBF207" s="23"/>
      <c r="VBG207" s="23"/>
      <c r="VBH207" s="23"/>
      <c r="VBI207" s="23"/>
      <c r="VBJ207" s="23"/>
      <c r="VBK207" s="23"/>
      <c r="VBL207" s="23"/>
      <c r="VBM207" s="23"/>
      <c r="VBN207" s="23"/>
      <c r="VBO207" s="23"/>
      <c r="VBP207" s="23"/>
      <c r="VBQ207" s="23"/>
      <c r="VBR207" s="23"/>
      <c r="VBS207" s="23"/>
      <c r="VBT207" s="23"/>
      <c r="VBU207" s="23"/>
      <c r="VBV207" s="23"/>
      <c r="VBW207" s="23"/>
      <c r="VBX207" s="23"/>
      <c r="VBY207" s="23"/>
      <c r="VBZ207" s="23"/>
      <c r="VCA207" s="23"/>
      <c r="VCB207" s="23"/>
      <c r="VCC207" s="23"/>
      <c r="VCD207" s="23"/>
      <c r="VCE207" s="23"/>
      <c r="VCF207" s="23"/>
      <c r="VCG207" s="23"/>
      <c r="VCH207" s="23"/>
      <c r="VCI207" s="23"/>
      <c r="VCJ207" s="23"/>
      <c r="VCK207" s="23"/>
      <c r="VCL207" s="23"/>
      <c r="VCM207" s="23"/>
      <c r="VCN207" s="23"/>
      <c r="VCO207" s="23"/>
      <c r="VCP207" s="23"/>
      <c r="VCQ207" s="23"/>
      <c r="VCR207" s="23"/>
      <c r="VCS207" s="23"/>
      <c r="VCT207" s="23"/>
      <c r="VCU207" s="23"/>
      <c r="VCV207" s="23"/>
      <c r="VCW207" s="23"/>
      <c r="VCX207" s="23"/>
      <c r="VCY207" s="23"/>
      <c r="VCZ207" s="23"/>
      <c r="VDA207" s="23"/>
      <c r="VDB207" s="23"/>
      <c r="VDC207" s="23"/>
      <c r="VDD207" s="23"/>
      <c r="VDE207" s="23"/>
      <c r="VDF207" s="23"/>
      <c r="VDG207" s="23"/>
      <c r="VDH207" s="23"/>
      <c r="VDI207" s="23"/>
      <c r="VDJ207" s="23"/>
      <c r="VDK207" s="23"/>
      <c r="VDL207" s="23"/>
      <c r="VDM207" s="23"/>
      <c r="VDN207" s="23"/>
      <c r="VDO207" s="23"/>
      <c r="VDP207" s="23"/>
      <c r="VDQ207" s="23"/>
      <c r="VDR207" s="23"/>
      <c r="VDS207" s="23"/>
      <c r="VDT207" s="23"/>
      <c r="VDU207" s="23"/>
      <c r="VDV207" s="23"/>
      <c r="VDW207" s="23"/>
      <c r="VDX207" s="23"/>
      <c r="VDY207" s="23"/>
      <c r="VDZ207" s="23"/>
      <c r="VEA207" s="23"/>
      <c r="VEB207" s="23"/>
      <c r="VEC207" s="23"/>
      <c r="VED207" s="23"/>
      <c r="VEE207" s="23"/>
      <c r="VEF207" s="23"/>
      <c r="VEG207" s="23"/>
      <c r="VEH207" s="23"/>
      <c r="VEI207" s="23"/>
      <c r="VEJ207" s="23"/>
      <c r="VEK207" s="23"/>
      <c r="VEL207" s="23"/>
      <c r="VEM207" s="23"/>
      <c r="VEN207" s="23"/>
      <c r="VEO207" s="23"/>
      <c r="VEP207" s="23"/>
      <c r="VEQ207" s="23"/>
      <c r="VER207" s="23"/>
      <c r="VES207" s="23"/>
      <c r="VET207" s="23"/>
      <c r="VEU207" s="23"/>
      <c r="VEV207" s="23"/>
      <c r="VEW207" s="23"/>
      <c r="VEX207" s="23"/>
      <c r="VEY207" s="23"/>
      <c r="VEZ207" s="23"/>
      <c r="VFA207" s="23"/>
      <c r="VFB207" s="23"/>
      <c r="VFC207" s="23"/>
      <c r="VFD207" s="23"/>
      <c r="VFE207" s="23"/>
      <c r="VFF207" s="23"/>
      <c r="VFG207" s="23"/>
      <c r="VFH207" s="23"/>
      <c r="VFI207" s="23"/>
      <c r="VFJ207" s="23"/>
      <c r="VFK207" s="23"/>
      <c r="VFL207" s="23"/>
      <c r="VFM207" s="23"/>
      <c r="VFN207" s="23"/>
      <c r="VFO207" s="23"/>
      <c r="VFP207" s="23"/>
      <c r="VFQ207" s="23"/>
      <c r="VFR207" s="23"/>
      <c r="VFS207" s="23"/>
      <c r="VFT207" s="23"/>
      <c r="VFU207" s="23"/>
      <c r="VFV207" s="23"/>
      <c r="VFW207" s="23"/>
      <c r="VFX207" s="23"/>
      <c r="VFY207" s="23"/>
      <c r="VFZ207" s="23"/>
      <c r="VGA207" s="23"/>
      <c r="VGB207" s="23"/>
      <c r="VGC207" s="23"/>
      <c r="VGD207" s="23"/>
      <c r="VGE207" s="23"/>
      <c r="VGF207" s="23"/>
      <c r="VGG207" s="23"/>
      <c r="VGH207" s="23"/>
      <c r="VGI207" s="23"/>
      <c r="VGJ207" s="23"/>
      <c r="VGK207" s="23"/>
      <c r="VGL207" s="23"/>
      <c r="VGM207" s="23"/>
      <c r="VGN207" s="23"/>
      <c r="VGO207" s="23"/>
      <c r="VGP207" s="23"/>
      <c r="VGQ207" s="23"/>
      <c r="VGR207" s="23"/>
      <c r="VGS207" s="23"/>
      <c r="VGT207" s="23"/>
      <c r="VGU207" s="23"/>
      <c r="VGV207" s="23"/>
      <c r="VGW207" s="23"/>
      <c r="VGX207" s="23"/>
      <c r="VGY207" s="23"/>
      <c r="VGZ207" s="23"/>
      <c r="VHA207" s="23"/>
      <c r="VHB207" s="23"/>
      <c r="VHC207" s="23"/>
      <c r="VHD207" s="23"/>
      <c r="VHE207" s="23"/>
      <c r="VHF207" s="23"/>
      <c r="VHG207" s="23"/>
      <c r="VHH207" s="23"/>
      <c r="VHI207" s="23"/>
      <c r="VHJ207" s="23"/>
      <c r="VHK207" s="23"/>
      <c r="VHL207" s="23"/>
      <c r="VHM207" s="23"/>
      <c r="VHN207" s="23"/>
      <c r="VHO207" s="23"/>
      <c r="VHP207" s="23"/>
      <c r="VHQ207" s="23"/>
      <c r="VHR207" s="23"/>
      <c r="VHS207" s="23"/>
      <c r="VHT207" s="23"/>
      <c r="VHU207" s="23"/>
      <c r="VHV207" s="23"/>
      <c r="VHW207" s="23"/>
      <c r="VHX207" s="23"/>
      <c r="VHY207" s="23"/>
      <c r="VHZ207" s="23"/>
      <c r="VIA207" s="23"/>
      <c r="VIB207" s="23"/>
      <c r="VIC207" s="23"/>
      <c r="VID207" s="23"/>
      <c r="VIE207" s="23"/>
      <c r="VIF207" s="23"/>
      <c r="VIG207" s="23"/>
      <c r="VIH207" s="23"/>
      <c r="VII207" s="23"/>
      <c r="VIJ207" s="23"/>
      <c r="VIK207" s="23"/>
      <c r="VIL207" s="23"/>
      <c r="VIM207" s="23"/>
      <c r="VIN207" s="23"/>
      <c r="VIO207" s="23"/>
      <c r="VIP207" s="23"/>
      <c r="VIQ207" s="23"/>
      <c r="VIR207" s="23"/>
      <c r="VIS207" s="23"/>
      <c r="VIT207" s="23"/>
      <c r="VIU207" s="23"/>
      <c r="VIV207" s="23"/>
      <c r="VIW207" s="23"/>
      <c r="VIX207" s="23"/>
      <c r="VIY207" s="23"/>
      <c r="VIZ207" s="23"/>
      <c r="VJA207" s="23"/>
      <c r="VJB207" s="23"/>
      <c r="VJC207" s="23"/>
      <c r="VJD207" s="23"/>
      <c r="VJE207" s="23"/>
      <c r="VJF207" s="23"/>
      <c r="VJG207" s="23"/>
      <c r="VJH207" s="23"/>
      <c r="VJI207" s="23"/>
      <c r="VJJ207" s="23"/>
      <c r="VJK207" s="23"/>
      <c r="VJL207" s="23"/>
      <c r="VJM207" s="23"/>
      <c r="VJN207" s="23"/>
      <c r="VJO207" s="23"/>
      <c r="VJP207" s="23"/>
      <c r="VJQ207" s="23"/>
      <c r="VJR207" s="23"/>
      <c r="VJS207" s="23"/>
      <c r="VJT207" s="23"/>
      <c r="VJU207" s="23"/>
      <c r="VJV207" s="23"/>
      <c r="VJW207" s="23"/>
      <c r="VJX207" s="23"/>
      <c r="VJY207" s="23"/>
      <c r="VJZ207" s="23"/>
      <c r="VKA207" s="23"/>
      <c r="VKB207" s="23"/>
      <c r="VKC207" s="23"/>
      <c r="VKD207" s="23"/>
      <c r="VKE207" s="23"/>
      <c r="VKF207" s="23"/>
      <c r="VKG207" s="23"/>
      <c r="VKH207" s="23"/>
      <c r="VKI207" s="23"/>
      <c r="VKJ207" s="23"/>
      <c r="VKK207" s="23"/>
      <c r="VKL207" s="23"/>
      <c r="VKM207" s="23"/>
      <c r="VKN207" s="23"/>
      <c r="VKO207" s="23"/>
      <c r="VKP207" s="23"/>
      <c r="VKQ207" s="23"/>
      <c r="VKR207" s="23"/>
      <c r="VKS207" s="23"/>
      <c r="VKT207" s="23"/>
      <c r="VKU207" s="23"/>
      <c r="VKV207" s="23"/>
      <c r="VKW207" s="23"/>
      <c r="VKX207" s="23"/>
      <c r="VKY207" s="23"/>
      <c r="VKZ207" s="23"/>
      <c r="VLA207" s="23"/>
      <c r="VLB207" s="23"/>
      <c r="VLC207" s="23"/>
      <c r="VLD207" s="23"/>
      <c r="VLE207" s="23"/>
      <c r="VLF207" s="23"/>
      <c r="VLG207" s="23"/>
      <c r="VLH207" s="23"/>
      <c r="VLI207" s="23"/>
      <c r="VLJ207" s="23"/>
      <c r="VLK207" s="23"/>
      <c r="VLL207" s="23"/>
      <c r="VLM207" s="23"/>
      <c r="VLN207" s="23"/>
      <c r="VLO207" s="23"/>
      <c r="VLP207" s="23"/>
      <c r="VLQ207" s="23"/>
      <c r="VLR207" s="23"/>
      <c r="VLS207" s="23"/>
      <c r="VLT207" s="23"/>
      <c r="VLU207" s="23"/>
      <c r="VLV207" s="23"/>
      <c r="VLW207" s="23"/>
      <c r="VLX207" s="23"/>
      <c r="VLY207" s="23"/>
      <c r="VLZ207" s="23"/>
      <c r="VMA207" s="23"/>
      <c r="VMB207" s="23"/>
      <c r="VMC207" s="23"/>
      <c r="VMD207" s="23"/>
      <c r="VME207" s="23"/>
      <c r="VMF207" s="23"/>
      <c r="VMG207" s="23"/>
      <c r="VMH207" s="23"/>
      <c r="VMI207" s="23"/>
      <c r="VMJ207" s="23"/>
      <c r="VMK207" s="23"/>
      <c r="VML207" s="23"/>
      <c r="VMM207" s="23"/>
      <c r="VMN207" s="23"/>
      <c r="VMO207" s="23"/>
      <c r="VMP207" s="23"/>
      <c r="VMQ207" s="23"/>
      <c r="VMR207" s="23"/>
      <c r="VMS207" s="23"/>
      <c r="VMT207" s="23"/>
      <c r="VMU207" s="23"/>
      <c r="VMV207" s="23"/>
      <c r="VMW207" s="23"/>
      <c r="VMX207" s="23"/>
      <c r="VMY207" s="23"/>
      <c r="VMZ207" s="23"/>
      <c r="VNA207" s="23"/>
      <c r="VNB207" s="23"/>
      <c r="VNC207" s="23"/>
      <c r="VND207" s="23"/>
      <c r="VNE207" s="23"/>
      <c r="VNF207" s="23"/>
      <c r="VNG207" s="23"/>
      <c r="VNH207" s="23"/>
      <c r="VNI207" s="23"/>
      <c r="VNJ207" s="23"/>
      <c r="VNK207" s="23"/>
      <c r="VNL207" s="23"/>
      <c r="VNM207" s="23"/>
      <c r="VNN207" s="23"/>
      <c r="VNO207" s="23"/>
      <c r="VNP207" s="23"/>
      <c r="VNQ207" s="23"/>
      <c r="VNR207" s="23"/>
      <c r="VNS207" s="23"/>
      <c r="VNT207" s="23"/>
      <c r="VNU207" s="23"/>
      <c r="VNV207" s="23"/>
      <c r="VNW207" s="23"/>
      <c r="VNX207" s="23"/>
      <c r="VNY207" s="23"/>
      <c r="VNZ207" s="23"/>
      <c r="VOA207" s="23"/>
      <c r="VOB207" s="23"/>
      <c r="VOC207" s="23"/>
      <c r="VOD207" s="23"/>
      <c r="VOE207" s="23"/>
      <c r="VOF207" s="23"/>
      <c r="VOG207" s="23"/>
      <c r="VOH207" s="23"/>
      <c r="VOI207" s="23"/>
      <c r="VOJ207" s="23"/>
      <c r="VOK207" s="23"/>
      <c r="VOL207" s="23"/>
      <c r="VOM207" s="23"/>
      <c r="VON207" s="23"/>
      <c r="VOO207" s="23"/>
      <c r="VOP207" s="23"/>
      <c r="VOQ207" s="23"/>
      <c r="VOR207" s="23"/>
      <c r="VOS207" s="23"/>
      <c r="VOT207" s="23"/>
      <c r="VOU207" s="23"/>
      <c r="VOV207" s="23"/>
      <c r="VOW207" s="23"/>
      <c r="VOX207" s="23"/>
      <c r="VOY207" s="23"/>
      <c r="VOZ207" s="23"/>
      <c r="VPA207" s="23"/>
      <c r="VPB207" s="23"/>
      <c r="VPC207" s="23"/>
      <c r="VPD207" s="23"/>
      <c r="VPE207" s="23"/>
      <c r="VPF207" s="23"/>
      <c r="VPG207" s="23"/>
      <c r="VPH207" s="23"/>
      <c r="VPI207" s="23"/>
      <c r="VPJ207" s="23"/>
      <c r="VPK207" s="23"/>
      <c r="VPL207" s="23"/>
      <c r="VPM207" s="23"/>
      <c r="VPN207" s="23"/>
      <c r="VPO207" s="23"/>
      <c r="VPP207" s="23"/>
      <c r="VPQ207" s="23"/>
      <c r="VPR207" s="23"/>
      <c r="VPS207" s="23"/>
      <c r="VPT207" s="23"/>
      <c r="VPU207" s="23"/>
      <c r="VPV207" s="23"/>
      <c r="VPW207" s="23"/>
      <c r="VPX207" s="23"/>
      <c r="VPY207" s="23"/>
      <c r="VPZ207" s="23"/>
      <c r="VQA207" s="23"/>
      <c r="VQB207" s="23"/>
      <c r="VQC207" s="23"/>
      <c r="VQD207" s="23"/>
      <c r="VQE207" s="23"/>
      <c r="VQF207" s="23"/>
      <c r="VQG207" s="23"/>
      <c r="VQH207" s="23"/>
      <c r="VQI207" s="23"/>
      <c r="VQJ207" s="23"/>
      <c r="VQK207" s="23"/>
      <c r="VQL207" s="23"/>
      <c r="VQM207" s="23"/>
      <c r="VQN207" s="23"/>
      <c r="VQO207" s="23"/>
      <c r="VQP207" s="23"/>
      <c r="VQQ207" s="23"/>
      <c r="VQR207" s="23"/>
      <c r="VQS207" s="23"/>
      <c r="VQT207" s="23"/>
      <c r="VQU207" s="23"/>
      <c r="VQV207" s="23"/>
      <c r="VQW207" s="23"/>
      <c r="VQX207" s="23"/>
      <c r="VQY207" s="23"/>
      <c r="VQZ207" s="23"/>
      <c r="VRA207" s="23"/>
      <c r="VRB207" s="23"/>
      <c r="VRC207" s="23"/>
      <c r="VRD207" s="23"/>
      <c r="VRE207" s="23"/>
      <c r="VRF207" s="23"/>
      <c r="VRG207" s="23"/>
      <c r="VRH207" s="23"/>
      <c r="VRI207" s="23"/>
      <c r="VRJ207" s="23"/>
      <c r="VRK207" s="23"/>
      <c r="VRL207" s="23"/>
      <c r="VRM207" s="23"/>
      <c r="VRN207" s="23"/>
      <c r="VRO207" s="23"/>
      <c r="VRP207" s="23"/>
      <c r="VRQ207" s="23"/>
      <c r="VRR207" s="23"/>
      <c r="VRS207" s="23"/>
      <c r="VRT207" s="23"/>
      <c r="VRU207" s="23"/>
      <c r="VRV207" s="23"/>
      <c r="VRW207" s="23"/>
      <c r="VRX207" s="23"/>
      <c r="VRY207" s="23"/>
      <c r="VRZ207" s="23"/>
      <c r="VSA207" s="23"/>
      <c r="VSB207" s="23"/>
      <c r="VSC207" s="23"/>
      <c r="VSD207" s="23"/>
      <c r="VSE207" s="23"/>
      <c r="VSF207" s="23"/>
      <c r="VSG207" s="23"/>
      <c r="VSH207" s="23"/>
      <c r="VSI207" s="23"/>
      <c r="VSJ207" s="23"/>
      <c r="VSK207" s="23"/>
      <c r="VSL207" s="23"/>
      <c r="VSM207" s="23"/>
      <c r="VSN207" s="23"/>
      <c r="VSO207" s="23"/>
      <c r="VSP207" s="23"/>
      <c r="VSQ207" s="23"/>
      <c r="VSR207" s="23"/>
      <c r="VSS207" s="23"/>
      <c r="VST207" s="23"/>
      <c r="VSU207" s="23"/>
      <c r="VSV207" s="23"/>
      <c r="VSW207" s="23"/>
      <c r="VSX207" s="23"/>
      <c r="VSY207" s="23"/>
      <c r="VSZ207" s="23"/>
      <c r="VTA207" s="23"/>
      <c r="VTB207" s="23"/>
      <c r="VTC207" s="23"/>
      <c r="VTD207" s="23"/>
      <c r="VTE207" s="23"/>
      <c r="VTF207" s="23"/>
      <c r="VTG207" s="23"/>
      <c r="VTH207" s="23"/>
      <c r="VTI207" s="23"/>
      <c r="VTJ207" s="23"/>
      <c r="VTK207" s="23"/>
      <c r="VTL207" s="23"/>
      <c r="VTM207" s="23"/>
      <c r="VTN207" s="23"/>
      <c r="VTO207" s="23"/>
      <c r="VTP207" s="23"/>
      <c r="VTQ207" s="23"/>
      <c r="VTR207" s="23"/>
      <c r="VTS207" s="23"/>
      <c r="VTT207" s="23"/>
      <c r="VTU207" s="23"/>
      <c r="VTV207" s="23"/>
      <c r="VTW207" s="23"/>
      <c r="VTX207" s="23"/>
      <c r="VTY207" s="23"/>
      <c r="VTZ207" s="23"/>
      <c r="VUA207" s="23"/>
      <c r="VUB207" s="23"/>
      <c r="VUC207" s="23"/>
      <c r="VUD207" s="23"/>
      <c r="VUE207" s="23"/>
      <c r="VUF207" s="23"/>
      <c r="VUG207" s="23"/>
      <c r="VUH207" s="23"/>
      <c r="VUI207" s="23"/>
      <c r="VUJ207" s="23"/>
      <c r="VUK207" s="23"/>
      <c r="VUL207" s="23"/>
      <c r="VUM207" s="23"/>
      <c r="VUN207" s="23"/>
      <c r="VUO207" s="23"/>
      <c r="VUP207" s="23"/>
      <c r="VUQ207" s="23"/>
      <c r="VUR207" s="23"/>
      <c r="VUS207" s="23"/>
      <c r="VUT207" s="23"/>
      <c r="VUU207" s="23"/>
      <c r="VUV207" s="23"/>
      <c r="VUW207" s="23"/>
      <c r="VUX207" s="23"/>
      <c r="VUY207" s="23"/>
      <c r="VUZ207" s="23"/>
      <c r="VVA207" s="23"/>
      <c r="VVB207" s="23"/>
      <c r="VVC207" s="23"/>
      <c r="VVD207" s="23"/>
      <c r="VVE207" s="23"/>
      <c r="VVF207" s="23"/>
      <c r="VVG207" s="23"/>
      <c r="VVH207" s="23"/>
      <c r="VVI207" s="23"/>
      <c r="VVJ207" s="23"/>
      <c r="VVK207" s="23"/>
      <c r="VVL207" s="23"/>
      <c r="VVM207" s="23"/>
      <c r="VVN207" s="23"/>
      <c r="VVO207" s="23"/>
      <c r="VVP207" s="23"/>
      <c r="VVQ207" s="23"/>
      <c r="VVR207" s="23"/>
      <c r="VVS207" s="23"/>
      <c r="VVT207" s="23"/>
      <c r="VVU207" s="23"/>
      <c r="VVV207" s="23"/>
      <c r="VVW207" s="23"/>
      <c r="VVX207" s="23"/>
      <c r="VVY207" s="23"/>
      <c r="VVZ207" s="23"/>
      <c r="VWA207" s="23"/>
      <c r="VWB207" s="23"/>
      <c r="VWC207" s="23"/>
      <c r="VWD207" s="23"/>
      <c r="VWE207" s="23"/>
      <c r="VWF207" s="23"/>
      <c r="VWG207" s="23"/>
      <c r="VWH207" s="23"/>
      <c r="VWI207" s="23"/>
      <c r="VWJ207" s="23"/>
      <c r="VWK207" s="23"/>
      <c r="VWL207" s="23"/>
      <c r="VWM207" s="23"/>
      <c r="VWN207" s="23"/>
      <c r="VWO207" s="23"/>
      <c r="VWP207" s="23"/>
      <c r="VWQ207" s="23"/>
      <c r="VWR207" s="23"/>
      <c r="VWS207" s="23"/>
      <c r="VWT207" s="23"/>
      <c r="VWU207" s="23"/>
      <c r="VWV207" s="23"/>
      <c r="VWW207" s="23"/>
      <c r="VWX207" s="23"/>
      <c r="VWY207" s="23"/>
      <c r="VWZ207" s="23"/>
      <c r="VXA207" s="23"/>
      <c r="VXB207" s="23"/>
      <c r="VXC207" s="23"/>
      <c r="VXD207" s="23"/>
      <c r="VXE207" s="23"/>
      <c r="VXF207" s="23"/>
      <c r="VXG207" s="23"/>
      <c r="VXH207" s="23"/>
      <c r="VXI207" s="23"/>
      <c r="VXJ207" s="23"/>
      <c r="VXK207" s="23"/>
      <c r="VXL207" s="23"/>
      <c r="VXM207" s="23"/>
      <c r="VXN207" s="23"/>
      <c r="VXO207" s="23"/>
      <c r="VXP207" s="23"/>
      <c r="VXQ207" s="23"/>
      <c r="VXR207" s="23"/>
      <c r="VXS207" s="23"/>
      <c r="VXT207" s="23"/>
      <c r="VXU207" s="23"/>
      <c r="VXV207" s="23"/>
      <c r="VXW207" s="23"/>
      <c r="VXX207" s="23"/>
      <c r="VXY207" s="23"/>
      <c r="VXZ207" s="23"/>
      <c r="VYA207" s="23"/>
      <c r="VYB207" s="23"/>
      <c r="VYC207" s="23"/>
      <c r="VYD207" s="23"/>
      <c r="VYE207" s="23"/>
      <c r="VYF207" s="23"/>
      <c r="VYG207" s="23"/>
      <c r="VYH207" s="23"/>
      <c r="VYI207" s="23"/>
      <c r="VYJ207" s="23"/>
      <c r="VYK207" s="23"/>
      <c r="VYL207" s="23"/>
      <c r="VYM207" s="23"/>
      <c r="VYN207" s="23"/>
      <c r="VYO207" s="23"/>
      <c r="VYP207" s="23"/>
      <c r="VYQ207" s="23"/>
      <c r="VYR207" s="23"/>
      <c r="VYS207" s="23"/>
      <c r="VYT207" s="23"/>
      <c r="VYU207" s="23"/>
      <c r="VYV207" s="23"/>
      <c r="VYW207" s="23"/>
      <c r="VYX207" s="23"/>
      <c r="VYY207" s="23"/>
      <c r="VYZ207" s="23"/>
      <c r="VZA207" s="23"/>
      <c r="VZB207" s="23"/>
      <c r="VZC207" s="23"/>
      <c r="VZD207" s="23"/>
      <c r="VZE207" s="23"/>
      <c r="VZF207" s="23"/>
      <c r="VZG207" s="23"/>
      <c r="VZH207" s="23"/>
      <c r="VZI207" s="23"/>
      <c r="VZJ207" s="23"/>
      <c r="VZK207" s="23"/>
      <c r="VZL207" s="23"/>
      <c r="VZM207" s="23"/>
      <c r="VZN207" s="23"/>
      <c r="VZO207" s="23"/>
      <c r="VZP207" s="23"/>
      <c r="VZQ207" s="23"/>
      <c r="VZR207" s="23"/>
      <c r="VZS207" s="23"/>
      <c r="VZT207" s="23"/>
      <c r="VZU207" s="23"/>
      <c r="VZV207" s="23"/>
      <c r="VZW207" s="23"/>
      <c r="VZX207" s="23"/>
      <c r="VZY207" s="23"/>
      <c r="VZZ207" s="23"/>
      <c r="WAA207" s="23"/>
      <c r="WAB207" s="23"/>
      <c r="WAC207" s="23"/>
      <c r="WAD207" s="23"/>
      <c r="WAE207" s="23"/>
      <c r="WAF207" s="23"/>
      <c r="WAG207" s="23"/>
      <c r="WAH207" s="23"/>
      <c r="WAI207" s="23"/>
      <c r="WAJ207" s="23"/>
      <c r="WAK207" s="23"/>
      <c r="WAL207" s="23"/>
      <c r="WAM207" s="23"/>
      <c r="WAN207" s="23"/>
      <c r="WAO207" s="23"/>
      <c r="WAP207" s="23"/>
      <c r="WAQ207" s="23"/>
      <c r="WAR207" s="23"/>
      <c r="WAS207" s="23"/>
      <c r="WAT207" s="23"/>
      <c r="WAU207" s="23"/>
      <c r="WAV207" s="23"/>
      <c r="WAW207" s="23"/>
      <c r="WAX207" s="23"/>
      <c r="WAY207" s="23"/>
      <c r="WAZ207" s="23"/>
      <c r="WBA207" s="23"/>
      <c r="WBB207" s="23"/>
      <c r="WBC207" s="23"/>
      <c r="WBD207" s="23"/>
      <c r="WBE207" s="23"/>
      <c r="WBF207" s="23"/>
      <c r="WBG207" s="23"/>
      <c r="WBH207" s="23"/>
      <c r="WBI207" s="23"/>
      <c r="WBJ207" s="23"/>
      <c r="WBK207" s="23"/>
      <c r="WBL207" s="23"/>
      <c r="WBM207" s="23"/>
      <c r="WBN207" s="23"/>
      <c r="WBO207" s="23"/>
      <c r="WBP207" s="23"/>
      <c r="WBQ207" s="23"/>
      <c r="WBR207" s="23"/>
      <c r="WBS207" s="23"/>
      <c r="WBT207" s="23"/>
      <c r="WBU207" s="23"/>
      <c r="WBV207" s="23"/>
      <c r="WBW207" s="23"/>
      <c r="WBX207" s="23"/>
      <c r="WBY207" s="23"/>
      <c r="WBZ207" s="23"/>
      <c r="WCA207" s="23"/>
      <c r="WCB207" s="23"/>
      <c r="WCC207" s="23"/>
      <c r="WCD207" s="23"/>
      <c r="WCE207" s="23"/>
      <c r="WCF207" s="23"/>
      <c r="WCG207" s="23"/>
      <c r="WCH207" s="23"/>
      <c r="WCI207" s="23"/>
      <c r="WCJ207" s="23"/>
      <c r="WCK207" s="23"/>
      <c r="WCL207" s="23"/>
      <c r="WCM207" s="23"/>
      <c r="WCN207" s="23"/>
      <c r="WCO207" s="23"/>
      <c r="WCP207" s="23"/>
      <c r="WCQ207" s="23"/>
      <c r="WCR207" s="23"/>
      <c r="WCS207" s="23"/>
      <c r="WCT207" s="23"/>
      <c r="WCU207" s="23"/>
      <c r="WCV207" s="23"/>
      <c r="WCW207" s="23"/>
      <c r="WCX207" s="23"/>
      <c r="WCY207" s="23"/>
      <c r="WCZ207" s="23"/>
      <c r="WDA207" s="23"/>
      <c r="WDB207" s="23"/>
      <c r="WDC207" s="23"/>
      <c r="WDD207" s="23"/>
      <c r="WDE207" s="23"/>
      <c r="WDF207" s="23"/>
      <c r="WDG207" s="23"/>
      <c r="WDH207" s="23"/>
      <c r="WDI207" s="23"/>
      <c r="WDJ207" s="23"/>
      <c r="WDK207" s="23"/>
      <c r="WDL207" s="23"/>
      <c r="WDM207" s="23"/>
      <c r="WDN207" s="23"/>
      <c r="WDO207" s="23"/>
      <c r="WDP207" s="23"/>
      <c r="WDQ207" s="23"/>
      <c r="WDR207" s="23"/>
      <c r="WDS207" s="23"/>
      <c r="WDT207" s="23"/>
      <c r="WDU207" s="23"/>
      <c r="WDV207" s="23"/>
      <c r="WDW207" s="23"/>
      <c r="WDX207" s="23"/>
      <c r="WDY207" s="23"/>
      <c r="WDZ207" s="23"/>
      <c r="WEA207" s="23"/>
      <c r="WEB207" s="23"/>
      <c r="WEC207" s="23"/>
      <c r="WED207" s="23"/>
      <c r="WEE207" s="23"/>
      <c r="WEF207" s="23"/>
      <c r="WEG207" s="23"/>
      <c r="WEH207" s="23"/>
      <c r="WEI207" s="23"/>
      <c r="WEJ207" s="23"/>
      <c r="WEK207" s="23"/>
      <c r="WEL207" s="23"/>
      <c r="WEM207" s="23"/>
      <c r="WEN207" s="23"/>
      <c r="WEO207" s="23"/>
      <c r="WEP207" s="23"/>
      <c r="WEQ207" s="23"/>
      <c r="WER207" s="23"/>
      <c r="WES207" s="23"/>
      <c r="WET207" s="23"/>
      <c r="WEU207" s="23"/>
      <c r="WEV207" s="23"/>
      <c r="WEW207" s="23"/>
      <c r="WEX207" s="23"/>
      <c r="WEY207" s="23"/>
      <c r="WEZ207" s="23"/>
      <c r="WFA207" s="23"/>
      <c r="WFB207" s="23"/>
      <c r="WFC207" s="23"/>
      <c r="WFD207" s="23"/>
      <c r="WFE207" s="23"/>
      <c r="WFF207" s="23"/>
      <c r="WFG207" s="23"/>
      <c r="WFH207" s="23"/>
      <c r="WFI207" s="23"/>
      <c r="WFJ207" s="23"/>
      <c r="WFK207" s="23"/>
      <c r="WFL207" s="23"/>
      <c r="WFM207" s="23"/>
      <c r="WFN207" s="23"/>
      <c r="WFO207" s="23"/>
      <c r="WFP207" s="23"/>
      <c r="WFQ207" s="23"/>
      <c r="WFR207" s="23"/>
      <c r="WFS207" s="23"/>
      <c r="WFT207" s="23"/>
      <c r="WFU207" s="23"/>
      <c r="WFV207" s="23"/>
      <c r="WFW207" s="23"/>
      <c r="WFX207" s="23"/>
      <c r="WFY207" s="23"/>
      <c r="WFZ207" s="23"/>
      <c r="WGA207" s="23"/>
      <c r="WGB207" s="23"/>
      <c r="WGC207" s="23"/>
      <c r="WGD207" s="23"/>
      <c r="WGE207" s="23"/>
      <c r="WGF207" s="23"/>
      <c r="WGG207" s="23"/>
      <c r="WGH207" s="23"/>
      <c r="WGI207" s="23"/>
      <c r="WGJ207" s="23"/>
      <c r="WGK207" s="23"/>
      <c r="WGL207" s="23"/>
      <c r="WGM207" s="23"/>
      <c r="WGN207" s="23"/>
      <c r="WGO207" s="23"/>
      <c r="WGP207" s="23"/>
      <c r="WGQ207" s="23"/>
      <c r="WGR207" s="23"/>
      <c r="WGS207" s="23"/>
      <c r="WGT207" s="23"/>
      <c r="WGU207" s="23"/>
      <c r="WGV207" s="23"/>
      <c r="WGW207" s="23"/>
      <c r="WGX207" s="23"/>
      <c r="WGY207" s="23"/>
      <c r="WGZ207" s="23"/>
      <c r="WHA207" s="23"/>
      <c r="WHB207" s="23"/>
      <c r="WHC207" s="23"/>
      <c r="WHD207" s="23"/>
      <c r="WHE207" s="23"/>
      <c r="WHF207" s="23"/>
      <c r="WHG207" s="23"/>
      <c r="WHH207" s="23"/>
      <c r="WHI207" s="23"/>
      <c r="WHJ207" s="23"/>
      <c r="WHK207" s="23"/>
      <c r="WHL207" s="23"/>
      <c r="WHM207" s="23"/>
      <c r="WHN207" s="23"/>
      <c r="WHO207" s="23"/>
      <c r="WHP207" s="23"/>
      <c r="WHQ207" s="23"/>
      <c r="WHR207" s="23"/>
      <c r="WHS207" s="23"/>
      <c r="WHT207" s="23"/>
      <c r="WHU207" s="23"/>
      <c r="WHV207" s="23"/>
      <c r="WHW207" s="23"/>
      <c r="WHX207" s="23"/>
      <c r="WHY207" s="23"/>
      <c r="WHZ207" s="23"/>
      <c r="WIA207" s="23"/>
      <c r="WIB207" s="23"/>
      <c r="WIC207" s="23"/>
      <c r="WID207" s="23"/>
      <c r="WIE207" s="23"/>
      <c r="WIF207" s="23"/>
      <c r="WIG207" s="23"/>
      <c r="WIH207" s="23"/>
      <c r="WII207" s="23"/>
      <c r="WIJ207" s="23"/>
      <c r="WIK207" s="23"/>
      <c r="WIL207" s="23"/>
      <c r="WIM207" s="23"/>
      <c r="WIN207" s="23"/>
      <c r="WIO207" s="23"/>
      <c r="WIP207" s="23"/>
      <c r="WIQ207" s="23"/>
      <c r="WIR207" s="23"/>
      <c r="WIS207" s="23"/>
      <c r="WIT207" s="23"/>
      <c r="WIU207" s="23"/>
      <c r="WIV207" s="23"/>
      <c r="WIW207" s="23"/>
      <c r="WIX207" s="23"/>
      <c r="WIY207" s="23"/>
      <c r="WIZ207" s="23"/>
      <c r="WJA207" s="23"/>
      <c r="WJB207" s="23"/>
      <c r="WJC207" s="23"/>
      <c r="WJD207" s="23"/>
      <c r="WJE207" s="23"/>
      <c r="WJF207" s="23"/>
      <c r="WJG207" s="23"/>
      <c r="WJH207" s="23"/>
      <c r="WJI207" s="23"/>
      <c r="WJJ207" s="23"/>
      <c r="WJK207" s="23"/>
      <c r="WJL207" s="23"/>
      <c r="WJM207" s="23"/>
      <c r="WJN207" s="23"/>
      <c r="WJO207" s="23"/>
      <c r="WJP207" s="23"/>
      <c r="WJQ207" s="23"/>
      <c r="WJR207" s="23"/>
      <c r="WJS207" s="23"/>
      <c r="WJT207" s="23"/>
      <c r="WJU207" s="23"/>
      <c r="WJV207" s="23"/>
      <c r="WJW207" s="23"/>
      <c r="WJX207" s="23"/>
      <c r="WJY207" s="23"/>
      <c r="WJZ207" s="23"/>
      <c r="WKA207" s="23"/>
      <c r="WKB207" s="23"/>
      <c r="WKC207" s="23"/>
      <c r="WKD207" s="23"/>
      <c r="WKE207" s="23"/>
      <c r="WKF207" s="23"/>
      <c r="WKG207" s="23"/>
      <c r="WKH207" s="23"/>
      <c r="WKI207" s="23"/>
      <c r="WKJ207" s="23"/>
      <c r="WKK207" s="23"/>
      <c r="WKL207" s="23"/>
      <c r="WKM207" s="23"/>
      <c r="WKN207" s="23"/>
      <c r="WKO207" s="23"/>
      <c r="WKP207" s="23"/>
      <c r="WKQ207" s="23"/>
      <c r="WKR207" s="23"/>
      <c r="WKS207" s="23"/>
      <c r="WKT207" s="23"/>
      <c r="WKU207" s="23"/>
      <c r="WKV207" s="23"/>
      <c r="WKW207" s="23"/>
      <c r="WKX207" s="23"/>
      <c r="WKY207" s="23"/>
      <c r="WKZ207" s="23"/>
      <c r="WLA207" s="23"/>
      <c r="WLB207" s="23"/>
      <c r="WLC207" s="23"/>
      <c r="WLD207" s="23"/>
      <c r="WLE207" s="23"/>
      <c r="WLF207" s="23"/>
      <c r="WLG207" s="23"/>
      <c r="WLH207" s="23"/>
      <c r="WLI207" s="23"/>
      <c r="WLJ207" s="23"/>
      <c r="WLK207" s="23"/>
      <c r="WLL207" s="23"/>
      <c r="WLM207" s="23"/>
      <c r="WLN207" s="23"/>
      <c r="WLO207" s="23"/>
      <c r="WLP207" s="23"/>
      <c r="WLQ207" s="23"/>
      <c r="WLR207" s="23"/>
      <c r="WLS207" s="23"/>
      <c r="WLT207" s="23"/>
      <c r="WLU207" s="23"/>
      <c r="WLV207" s="23"/>
      <c r="WLW207" s="23"/>
      <c r="WLX207" s="23"/>
      <c r="WLY207" s="23"/>
      <c r="WLZ207" s="23"/>
      <c r="WMA207" s="23"/>
      <c r="WMB207" s="23"/>
      <c r="WMC207" s="23"/>
      <c r="WMD207" s="23"/>
      <c r="WME207" s="23"/>
      <c r="WMF207" s="23"/>
      <c r="WMG207" s="23"/>
      <c r="WMH207" s="23"/>
      <c r="WMI207" s="23"/>
      <c r="WMJ207" s="23"/>
      <c r="WMK207" s="23"/>
      <c r="WML207" s="23"/>
      <c r="WMM207" s="23"/>
      <c r="WMN207" s="23"/>
      <c r="WMO207" s="23"/>
      <c r="WMP207" s="23"/>
      <c r="WMQ207" s="23"/>
      <c r="WMR207" s="23"/>
      <c r="WMS207" s="23"/>
      <c r="WMT207" s="23"/>
      <c r="WMU207" s="23"/>
      <c r="WMV207" s="23"/>
      <c r="WMW207" s="23"/>
      <c r="WMX207" s="23"/>
      <c r="WMY207" s="23"/>
      <c r="WMZ207" s="23"/>
      <c r="WNA207" s="23"/>
      <c r="WNB207" s="23"/>
      <c r="WNC207" s="23"/>
      <c r="WND207" s="23"/>
      <c r="WNE207" s="23"/>
      <c r="WNF207" s="23"/>
      <c r="WNG207" s="23"/>
      <c r="WNH207" s="23"/>
      <c r="WNI207" s="23"/>
      <c r="WNJ207" s="23"/>
      <c r="WNK207" s="23"/>
      <c r="WNL207" s="23"/>
      <c r="WNM207" s="23"/>
      <c r="WNN207" s="23"/>
      <c r="WNO207" s="23"/>
      <c r="WNP207" s="23"/>
      <c r="WNQ207" s="23"/>
      <c r="WNR207" s="23"/>
      <c r="WNS207" s="23"/>
      <c r="WNT207" s="23"/>
      <c r="WNU207" s="23"/>
      <c r="WNV207" s="23"/>
      <c r="WNW207" s="23"/>
      <c r="WNX207" s="23"/>
      <c r="WNY207" s="23"/>
      <c r="WNZ207" s="23"/>
      <c r="WOA207" s="23"/>
      <c r="WOB207" s="23"/>
      <c r="WOC207" s="23"/>
      <c r="WOD207" s="23"/>
      <c r="WOE207" s="23"/>
      <c r="WOF207" s="23"/>
      <c r="WOG207" s="23"/>
      <c r="WOH207" s="23"/>
      <c r="WOI207" s="23"/>
      <c r="WOJ207" s="23"/>
      <c r="WOK207" s="23"/>
      <c r="WOL207" s="23"/>
      <c r="WOM207" s="23"/>
      <c r="WON207" s="23"/>
      <c r="WOO207" s="23"/>
      <c r="WOP207" s="23"/>
      <c r="WOQ207" s="23"/>
      <c r="WOR207" s="23"/>
      <c r="WOS207" s="23"/>
      <c r="WOT207" s="23"/>
      <c r="WOU207" s="23"/>
      <c r="WOV207" s="23"/>
      <c r="WOW207" s="23"/>
      <c r="WOX207" s="23"/>
      <c r="WOY207" s="23"/>
      <c r="WOZ207" s="23"/>
      <c r="WPA207" s="23"/>
      <c r="WPB207" s="23"/>
      <c r="WPC207" s="23"/>
      <c r="WPD207" s="23"/>
      <c r="WPE207" s="23"/>
      <c r="WPF207" s="23"/>
      <c r="WPG207" s="23"/>
      <c r="WPH207" s="23"/>
      <c r="WPI207" s="23"/>
      <c r="WPJ207" s="23"/>
      <c r="WPK207" s="23"/>
      <c r="WPL207" s="23"/>
      <c r="WPM207" s="23"/>
      <c r="WPN207" s="23"/>
      <c r="WPO207" s="23"/>
      <c r="WPP207" s="23"/>
      <c r="WPQ207" s="23"/>
      <c r="WPR207" s="23"/>
      <c r="WPS207" s="23"/>
      <c r="WPT207" s="23"/>
      <c r="WPU207" s="23"/>
      <c r="WPV207" s="23"/>
      <c r="WPW207" s="23"/>
      <c r="WPX207" s="23"/>
      <c r="WPY207" s="23"/>
      <c r="WPZ207" s="23"/>
      <c r="WQA207" s="23"/>
      <c r="WQB207" s="23"/>
      <c r="WQC207" s="23"/>
      <c r="WQD207" s="23"/>
      <c r="WQE207" s="23"/>
      <c r="WQF207" s="23"/>
      <c r="WQG207" s="23"/>
      <c r="WQH207" s="23"/>
      <c r="WQI207" s="23"/>
      <c r="WQJ207" s="23"/>
      <c r="WQK207" s="23"/>
      <c r="WQL207" s="23"/>
      <c r="WQM207" s="23"/>
      <c r="WQN207" s="23"/>
      <c r="WQO207" s="23"/>
      <c r="WQP207" s="23"/>
      <c r="WQQ207" s="23"/>
      <c r="WQR207" s="23"/>
      <c r="WQS207" s="23"/>
      <c r="WQT207" s="23"/>
      <c r="WQU207" s="23"/>
      <c r="WQV207" s="23"/>
      <c r="WQW207" s="23"/>
      <c r="WQX207" s="23"/>
      <c r="WQY207" s="23"/>
      <c r="WQZ207" s="23"/>
      <c r="WRA207" s="23"/>
      <c r="WRB207" s="23"/>
      <c r="WRC207" s="23"/>
      <c r="WRD207" s="23"/>
      <c r="WRE207" s="23"/>
      <c r="WRF207" s="23"/>
      <c r="WRG207" s="23"/>
      <c r="WRH207" s="23"/>
      <c r="WRI207" s="23"/>
      <c r="WRJ207" s="23"/>
      <c r="WRK207" s="23"/>
      <c r="WRL207" s="23"/>
      <c r="WRM207" s="23"/>
      <c r="WRN207" s="23"/>
      <c r="WRO207" s="23"/>
      <c r="WRP207" s="23"/>
      <c r="WRQ207" s="23"/>
      <c r="WRR207" s="23"/>
      <c r="WRS207" s="23"/>
      <c r="WRT207" s="23"/>
      <c r="WRU207" s="23"/>
      <c r="WRV207" s="23"/>
      <c r="WRW207" s="23"/>
      <c r="WRX207" s="23"/>
      <c r="WRY207" s="23"/>
      <c r="WRZ207" s="23"/>
      <c r="WSA207" s="23"/>
      <c r="WSB207" s="23"/>
      <c r="WSC207" s="23"/>
      <c r="WSD207" s="23"/>
      <c r="WSE207" s="23"/>
      <c r="WSF207" s="23"/>
      <c r="WSG207" s="23"/>
      <c r="WSH207" s="23"/>
      <c r="WSI207" s="23"/>
      <c r="WSJ207" s="23"/>
      <c r="WSK207" s="23"/>
      <c r="WSL207" s="23"/>
      <c r="WSM207" s="23"/>
      <c r="WSN207" s="23"/>
      <c r="WSO207" s="23"/>
      <c r="WSP207" s="23"/>
      <c r="WSQ207" s="23"/>
      <c r="WSR207" s="23"/>
      <c r="WSS207" s="23"/>
      <c r="WST207" s="23"/>
      <c r="WSU207" s="23"/>
      <c r="WSV207" s="23"/>
      <c r="WSW207" s="23"/>
      <c r="WSX207" s="23"/>
      <c r="WSY207" s="23"/>
      <c r="WSZ207" s="23"/>
      <c r="WTA207" s="23"/>
      <c r="WTB207" s="23"/>
      <c r="WTC207" s="23"/>
      <c r="WTD207" s="23"/>
      <c r="WTE207" s="23"/>
      <c r="WTF207" s="23"/>
      <c r="WTG207" s="23"/>
      <c r="WTH207" s="23"/>
      <c r="WTI207" s="23"/>
      <c r="WTJ207" s="23"/>
      <c r="WTK207" s="23"/>
      <c r="WTL207" s="23"/>
      <c r="WTM207" s="23"/>
      <c r="WTN207" s="23"/>
      <c r="WTO207" s="23"/>
      <c r="WTP207" s="23"/>
      <c r="WTQ207" s="23"/>
      <c r="WTR207" s="23"/>
      <c r="WTS207" s="23"/>
      <c r="WTT207" s="23"/>
      <c r="WTU207" s="23"/>
      <c r="WTV207" s="23"/>
      <c r="WTW207" s="23"/>
      <c r="WTX207" s="23"/>
      <c r="WTY207" s="23"/>
      <c r="WTZ207" s="23"/>
      <c r="WUA207" s="23"/>
      <c r="WUB207" s="23"/>
      <c r="WUC207" s="23"/>
      <c r="WUD207" s="23"/>
      <c r="WUE207" s="23"/>
      <c r="WUF207" s="23"/>
      <c r="WUG207" s="23"/>
      <c r="WUH207" s="23"/>
      <c r="WUI207" s="23"/>
      <c r="WUJ207" s="23"/>
      <c r="WUK207" s="23"/>
      <c r="WUL207" s="23"/>
      <c r="WUM207" s="23"/>
      <c r="WUN207" s="23"/>
      <c r="WUO207" s="23"/>
      <c r="WUP207" s="23"/>
      <c r="WUQ207" s="23"/>
      <c r="WUR207" s="23"/>
      <c r="WUS207" s="23"/>
      <c r="WUT207" s="23"/>
      <c r="WUU207" s="23"/>
      <c r="WUV207" s="23"/>
      <c r="WUW207" s="23"/>
      <c r="WUX207" s="23"/>
      <c r="WUY207" s="23"/>
      <c r="WUZ207" s="23"/>
      <c r="WVA207" s="23"/>
      <c r="WVB207" s="23"/>
      <c r="WVC207" s="23"/>
      <c r="WVD207" s="23"/>
      <c r="WVE207" s="23"/>
      <c r="WVF207" s="23"/>
      <c r="WVG207" s="23"/>
      <c r="WVH207" s="23"/>
      <c r="WVI207" s="23"/>
      <c r="WVJ207" s="23"/>
      <c r="WVK207" s="23"/>
      <c r="WVL207" s="23"/>
      <c r="WVM207" s="23"/>
      <c r="WVN207" s="23"/>
      <c r="WVO207" s="23"/>
      <c r="WVP207" s="23"/>
      <c r="WVQ207" s="23"/>
      <c r="WVR207" s="23"/>
      <c r="WVS207" s="23"/>
      <c r="WVT207" s="23"/>
      <c r="WVU207" s="23"/>
      <c r="WVV207" s="23"/>
      <c r="WVW207" s="23"/>
      <c r="WVX207" s="23"/>
      <c r="WVY207" s="23"/>
      <c r="WVZ207" s="23"/>
      <c r="WWA207" s="23"/>
      <c r="WWB207" s="23"/>
      <c r="WWC207" s="23"/>
      <c r="WWD207" s="23"/>
      <c r="WWE207" s="23"/>
      <c r="WWF207" s="23"/>
      <c r="WWG207" s="23"/>
      <c r="WWH207" s="23"/>
      <c r="WWI207" s="23"/>
      <c r="WWJ207" s="23"/>
      <c r="WWK207" s="23"/>
      <c r="WWL207" s="23"/>
      <c r="WWM207" s="23"/>
      <c r="WWN207" s="23"/>
      <c r="WWO207" s="23"/>
      <c r="WWP207" s="23"/>
      <c r="WWQ207" s="23"/>
      <c r="WWR207" s="23"/>
      <c r="WWS207" s="23"/>
      <c r="WWT207" s="23"/>
      <c r="WWU207" s="23"/>
      <c r="WWV207" s="23"/>
      <c r="WWW207" s="23"/>
      <c r="WWX207" s="23"/>
      <c r="WWY207" s="23"/>
      <c r="WWZ207" s="23"/>
      <c r="WXA207" s="23"/>
      <c r="WXB207" s="23"/>
      <c r="WXC207" s="23"/>
      <c r="WXD207" s="23"/>
      <c r="WXE207" s="23"/>
      <c r="WXF207" s="23"/>
      <c r="WXG207" s="23"/>
      <c r="WXH207" s="23"/>
      <c r="WXI207" s="23"/>
      <c r="WXJ207" s="23"/>
      <c r="WXK207" s="23"/>
      <c r="WXL207" s="23"/>
      <c r="WXM207" s="23"/>
      <c r="WXN207" s="23"/>
      <c r="WXO207" s="23"/>
      <c r="WXP207" s="23"/>
      <c r="WXQ207" s="23"/>
      <c r="WXR207" s="23"/>
      <c r="WXS207" s="23"/>
      <c r="WXT207" s="23"/>
      <c r="WXU207" s="23"/>
      <c r="WXV207" s="23"/>
      <c r="WXW207" s="23"/>
      <c r="WXX207" s="23"/>
      <c r="WXY207" s="23"/>
      <c r="WXZ207" s="23"/>
      <c r="WYA207" s="23"/>
      <c r="WYB207" s="23"/>
      <c r="WYC207" s="23"/>
      <c r="WYD207" s="23"/>
      <c r="WYE207" s="23"/>
      <c r="WYF207" s="23"/>
      <c r="WYG207" s="23"/>
      <c r="WYH207" s="23"/>
      <c r="WYI207" s="23"/>
      <c r="WYJ207" s="23"/>
      <c r="WYK207" s="23"/>
      <c r="WYL207" s="23"/>
      <c r="WYM207" s="23"/>
      <c r="WYN207" s="23"/>
      <c r="WYO207" s="23"/>
      <c r="WYP207" s="23"/>
      <c r="WYQ207" s="23"/>
      <c r="WYR207" s="23"/>
      <c r="WYS207" s="23"/>
      <c r="WYT207" s="23"/>
      <c r="WYU207" s="23"/>
      <c r="WYV207" s="23"/>
      <c r="WYW207" s="23"/>
      <c r="WYX207" s="23"/>
      <c r="WYY207" s="23"/>
      <c r="WYZ207" s="23"/>
      <c r="WZA207" s="23"/>
      <c r="WZB207" s="23"/>
      <c r="WZC207" s="23"/>
      <c r="WZD207" s="23"/>
      <c r="WZE207" s="23"/>
      <c r="WZF207" s="23"/>
      <c r="WZG207" s="23"/>
      <c r="WZH207" s="23"/>
      <c r="WZI207" s="23"/>
      <c r="WZJ207" s="23"/>
      <c r="WZK207" s="23"/>
      <c r="WZL207" s="23"/>
      <c r="WZM207" s="23"/>
      <c r="WZN207" s="23"/>
      <c r="WZO207" s="23"/>
      <c r="WZP207" s="23"/>
      <c r="WZQ207" s="23"/>
      <c r="WZR207" s="23"/>
      <c r="WZS207" s="23"/>
      <c r="WZT207" s="23"/>
      <c r="WZU207" s="23"/>
      <c r="WZV207" s="23"/>
      <c r="WZW207" s="23"/>
      <c r="WZX207" s="23"/>
      <c r="WZY207" s="23"/>
      <c r="WZZ207" s="23"/>
      <c r="XAA207" s="23"/>
      <c r="XAB207" s="23"/>
      <c r="XAC207" s="23"/>
      <c r="XAD207" s="23"/>
      <c r="XAE207" s="23"/>
      <c r="XAF207" s="23"/>
      <c r="XAG207" s="23"/>
      <c r="XAH207" s="23"/>
      <c r="XAI207" s="23"/>
      <c r="XAJ207" s="23"/>
      <c r="XAK207" s="23"/>
      <c r="XAL207" s="23"/>
      <c r="XAM207" s="23"/>
      <c r="XAN207" s="23"/>
      <c r="XAO207" s="23"/>
      <c r="XAP207" s="23"/>
      <c r="XAQ207" s="23"/>
      <c r="XAR207" s="23"/>
      <c r="XAS207" s="23"/>
      <c r="XAT207" s="23"/>
      <c r="XAU207" s="23"/>
      <c r="XAV207" s="23"/>
      <c r="XAW207" s="23"/>
      <c r="XAX207" s="23"/>
      <c r="XAY207" s="23"/>
      <c r="XAZ207" s="23"/>
      <c r="XBA207" s="23"/>
      <c r="XBB207" s="23"/>
      <c r="XBC207" s="23"/>
      <c r="XBD207" s="23"/>
      <c r="XBE207" s="23"/>
      <c r="XBF207" s="23"/>
      <c r="XBG207" s="23"/>
      <c r="XBH207" s="23"/>
      <c r="XBI207" s="23"/>
      <c r="XBJ207" s="23"/>
      <c r="XBK207" s="23"/>
      <c r="XBL207" s="23"/>
      <c r="XBM207" s="23"/>
      <c r="XBN207" s="23"/>
      <c r="XBO207" s="23"/>
      <c r="XBP207" s="23"/>
      <c r="XBQ207" s="23"/>
      <c r="XBR207" s="23"/>
      <c r="XBS207" s="23"/>
      <c r="XBT207" s="23"/>
      <c r="XBU207" s="23"/>
      <c r="XBV207" s="23"/>
      <c r="XBW207" s="23"/>
      <c r="XBX207" s="23"/>
      <c r="XBY207" s="23"/>
      <c r="XBZ207" s="23"/>
      <c r="XCA207" s="23"/>
      <c r="XCB207" s="23"/>
      <c r="XCC207" s="23"/>
      <c r="XCD207" s="23"/>
      <c r="XCE207" s="23"/>
      <c r="XCF207" s="23"/>
      <c r="XCG207" s="23"/>
      <c r="XCH207" s="23"/>
      <c r="XCI207" s="23"/>
      <c r="XCJ207" s="23"/>
      <c r="XCK207" s="23"/>
      <c r="XCL207" s="23"/>
      <c r="XCM207" s="23"/>
      <c r="XCN207" s="23"/>
      <c r="XCO207" s="23"/>
      <c r="XCP207" s="23"/>
      <c r="XCQ207" s="23"/>
      <c r="XCR207" s="23"/>
      <c r="XCS207" s="23"/>
      <c r="XCT207" s="23"/>
      <c r="XCU207" s="23"/>
      <c r="XCV207" s="23"/>
      <c r="XCW207" s="23"/>
      <c r="XCX207" s="23"/>
      <c r="XCY207" s="23"/>
      <c r="XCZ207" s="23"/>
      <c r="XDA207" s="23"/>
      <c r="XDB207" s="23"/>
      <c r="XDC207" s="23"/>
      <c r="XDD207" s="23"/>
      <c r="XDE207" s="23"/>
      <c r="XDF207" s="23"/>
      <c r="XDG207" s="23"/>
      <c r="XDH207" s="23"/>
      <c r="XDI207" s="23"/>
      <c r="XDJ207" s="23"/>
      <c r="XDK207" s="23"/>
      <c r="XDL207" s="23"/>
      <c r="XDM207" s="23"/>
      <c r="XDN207" s="23"/>
      <c r="XDO207" s="23"/>
      <c r="XDP207" s="23"/>
      <c r="XDQ207" s="23"/>
      <c r="XDR207" s="23"/>
      <c r="XDS207" s="23"/>
      <c r="XDT207" s="23"/>
      <c r="XDU207" s="23"/>
      <c r="XDV207" s="23"/>
      <c r="XDW207" s="23"/>
      <c r="XDX207" s="23"/>
      <c r="XDY207" s="23"/>
      <c r="XDZ207" s="23"/>
      <c r="XEA207" s="23"/>
      <c r="XEB207" s="23"/>
      <c r="XEC207" s="23"/>
      <c r="XED207" s="23"/>
      <c r="XEE207" s="23"/>
      <c r="XEF207" s="23"/>
      <c r="XEG207" s="23"/>
      <c r="XEH207" s="23"/>
      <c r="XEI207" s="23"/>
      <c r="XEJ207" s="23"/>
      <c r="XEK207" s="23"/>
      <c r="XEL207" s="23"/>
      <c r="XEM207" s="23"/>
      <c r="XEN207" s="23"/>
      <c r="XEO207" s="23"/>
      <c r="XEP207" s="23"/>
      <c r="XEQ207" s="23"/>
      <c r="XER207" s="23"/>
      <c r="XES207" s="23"/>
      <c r="XET207" s="23"/>
      <c r="XEU207" s="23"/>
      <c r="XEV207" s="23"/>
      <c r="XEW207" s="23"/>
      <c r="XEX207" s="23"/>
      <c r="XEY207" s="23"/>
      <c r="XEZ207" s="23"/>
      <c r="XFA207" s="23"/>
    </row>
    <row r="208" spans="1:16381">
      <c r="B208" s="5" t="s">
        <v>958</v>
      </c>
      <c r="E208"/>
      <c r="F208"/>
      <c r="G208"/>
      <c r="V208"/>
      <c r="W208"/>
      <c r="X208"/>
      <c r="Y208"/>
      <c r="Z208"/>
      <c r="AA208"/>
    </row>
    <row r="209" spans="1:16381">
      <c r="A209" s="3" t="s">
        <v>759</v>
      </c>
      <c r="B209" t="s">
        <v>155</v>
      </c>
      <c r="C209">
        <v>0</v>
      </c>
      <c r="D209">
        <v>0</v>
      </c>
      <c r="E209">
        <v>0</v>
      </c>
      <c r="F209">
        <v>0</v>
      </c>
      <c r="G209">
        <v>0</v>
      </c>
      <c r="H209"/>
      <c r="I209"/>
      <c r="J209"/>
      <c r="V209">
        <v>1</v>
      </c>
      <c r="W209">
        <v>0</v>
      </c>
      <c r="X209">
        <v>0</v>
      </c>
      <c r="Y209">
        <v>0</v>
      </c>
      <c r="Z209"/>
      <c r="AA209"/>
    </row>
    <row r="210" spans="1:16381">
      <c r="A210" s="3" t="s">
        <v>777</v>
      </c>
      <c r="B210" t="s">
        <v>156</v>
      </c>
      <c r="C210">
        <v>3.5</v>
      </c>
      <c r="D210">
        <v>3.5</v>
      </c>
      <c r="E210">
        <v>3.5</v>
      </c>
      <c r="F210">
        <v>3.5</v>
      </c>
      <c r="G210">
        <v>3.5</v>
      </c>
      <c r="H210">
        <v>4</v>
      </c>
      <c r="I210">
        <v>4</v>
      </c>
      <c r="J210">
        <v>4</v>
      </c>
      <c r="O210" s="5">
        <v>5</v>
      </c>
      <c r="P210" s="5">
        <v>5</v>
      </c>
      <c r="Q210" s="5">
        <v>5</v>
      </c>
      <c r="R210" s="5">
        <v>5</v>
      </c>
      <c r="S210" s="5">
        <v>5.3</v>
      </c>
      <c r="V210">
        <v>4</v>
      </c>
      <c r="W210">
        <v>4</v>
      </c>
      <c r="X210">
        <v>3.5</v>
      </c>
      <c r="Y210">
        <v>3.5</v>
      </c>
      <c r="Z210">
        <v>3.5</v>
      </c>
      <c r="AA210">
        <v>3.5</v>
      </c>
    </row>
    <row r="211" spans="1:16381">
      <c r="A211" s="3" t="s">
        <v>754</v>
      </c>
      <c r="B211" s="23" t="s">
        <v>947</v>
      </c>
      <c r="C211" s="57">
        <f t="shared" ref="C211" si="59">SUBTOTAL(9,C209:C210)</f>
        <v>3.5</v>
      </c>
      <c r="D211" s="57">
        <f t="shared" ref="D211" si="60">SUBTOTAL(9,D209:D210)</f>
        <v>3.5</v>
      </c>
      <c r="E211" s="57">
        <f t="shared" ref="E211" si="61">SUBTOTAL(9,E209:E210)</f>
        <v>3.5</v>
      </c>
      <c r="F211" s="57">
        <f t="shared" ref="F211" si="62">SUBTOTAL(9,F209:F210)</f>
        <v>3.5</v>
      </c>
      <c r="G211" s="57">
        <f t="shared" ref="G211:J211" si="63">SUBTOTAL(9,G209:G210)</f>
        <v>3.5</v>
      </c>
      <c r="H211" s="57">
        <f t="shared" si="63"/>
        <v>4</v>
      </c>
      <c r="I211" s="57">
        <f t="shared" si="63"/>
        <v>4</v>
      </c>
      <c r="J211" s="57">
        <f t="shared" si="63"/>
        <v>4</v>
      </c>
      <c r="K211"/>
      <c r="L211"/>
      <c r="M211"/>
      <c r="N211"/>
      <c r="O211" s="57">
        <f>SUBTOTAL(9,O209:O210)</f>
        <v>5</v>
      </c>
      <c r="P211" s="57">
        <f>SUBTOTAL(9,P209:P210)</f>
        <v>5</v>
      </c>
      <c r="Q211" s="57">
        <f>SUBTOTAL(9,Q209:Q210)</f>
        <v>5</v>
      </c>
      <c r="R211" s="57">
        <f>SUBTOTAL(9,R209:R210)</f>
        <v>5</v>
      </c>
      <c r="S211" s="57">
        <f>SUBTOTAL(9,S209:S210)</f>
        <v>5.3</v>
      </c>
      <c r="V211">
        <v>4</v>
      </c>
      <c r="W211">
        <v>4</v>
      </c>
      <c r="X211">
        <v>4.5</v>
      </c>
      <c r="Y211">
        <v>3.5</v>
      </c>
      <c r="Z211">
        <v>3.5</v>
      </c>
      <c r="AA211">
        <v>3.5</v>
      </c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  <c r="OI211" s="23"/>
      <c r="OJ211" s="23"/>
      <c r="OK211" s="23"/>
      <c r="OL211" s="23"/>
      <c r="OM211" s="23"/>
      <c r="ON211" s="23"/>
      <c r="OO211" s="23"/>
      <c r="OP211" s="23"/>
      <c r="OQ211" s="23"/>
      <c r="OR211" s="23"/>
      <c r="OS211" s="23"/>
      <c r="OT211" s="23"/>
      <c r="OU211" s="23"/>
      <c r="OV211" s="23"/>
      <c r="OW211" s="23"/>
      <c r="OX211" s="23"/>
      <c r="OY211" s="23"/>
      <c r="OZ211" s="23"/>
      <c r="PA211" s="23"/>
      <c r="PB211" s="23"/>
      <c r="PC211" s="23"/>
      <c r="PD211" s="23"/>
      <c r="PE211" s="23"/>
      <c r="PF211" s="23"/>
      <c r="PG211" s="23"/>
      <c r="PH211" s="23"/>
      <c r="PI211" s="23"/>
      <c r="PJ211" s="23"/>
      <c r="PK211" s="23"/>
      <c r="PL211" s="23"/>
      <c r="PM211" s="23"/>
      <c r="PN211" s="23"/>
      <c r="PO211" s="23"/>
      <c r="PP211" s="23"/>
      <c r="PQ211" s="23"/>
      <c r="PR211" s="23"/>
      <c r="PS211" s="23"/>
      <c r="PT211" s="23"/>
      <c r="PU211" s="23"/>
      <c r="PV211" s="23"/>
      <c r="PW211" s="23"/>
      <c r="PX211" s="23"/>
      <c r="PY211" s="23"/>
      <c r="PZ211" s="23"/>
      <c r="QA211" s="23"/>
      <c r="QB211" s="23"/>
      <c r="QC211" s="23"/>
      <c r="QD211" s="23"/>
      <c r="QE211" s="23"/>
      <c r="QF211" s="23"/>
      <c r="QG211" s="23"/>
      <c r="QH211" s="23"/>
      <c r="QI211" s="23"/>
      <c r="QJ211" s="23"/>
      <c r="QK211" s="23"/>
      <c r="QL211" s="23"/>
      <c r="QM211" s="23"/>
      <c r="QN211" s="23"/>
      <c r="QO211" s="23"/>
      <c r="QP211" s="23"/>
      <c r="QQ211" s="23"/>
      <c r="QR211" s="23"/>
      <c r="QS211" s="23"/>
      <c r="QT211" s="23"/>
      <c r="QU211" s="23"/>
      <c r="QV211" s="23"/>
      <c r="QW211" s="23"/>
      <c r="QX211" s="23"/>
      <c r="QY211" s="23"/>
      <c r="QZ211" s="23"/>
      <c r="RA211" s="23"/>
      <c r="RB211" s="23"/>
      <c r="RC211" s="23"/>
      <c r="RD211" s="23"/>
      <c r="RE211" s="23"/>
      <c r="RF211" s="23"/>
      <c r="RG211" s="23"/>
      <c r="RH211" s="23"/>
      <c r="RI211" s="23"/>
      <c r="RJ211" s="23"/>
      <c r="RK211" s="23"/>
      <c r="RL211" s="23"/>
      <c r="RM211" s="23"/>
      <c r="RN211" s="23"/>
      <c r="RO211" s="23"/>
      <c r="RP211" s="23"/>
      <c r="RQ211" s="23"/>
      <c r="RR211" s="23"/>
      <c r="RS211" s="23"/>
      <c r="RT211" s="23"/>
      <c r="RU211" s="23"/>
      <c r="RV211" s="23"/>
      <c r="RW211" s="23"/>
      <c r="RX211" s="23"/>
      <c r="RY211" s="23"/>
      <c r="RZ211" s="23"/>
      <c r="SA211" s="23"/>
      <c r="SB211" s="23"/>
      <c r="SC211" s="23"/>
      <c r="SD211" s="23"/>
      <c r="SE211" s="23"/>
      <c r="SF211" s="23"/>
      <c r="SG211" s="23"/>
      <c r="SH211" s="23"/>
      <c r="SI211" s="23"/>
      <c r="SJ211" s="23"/>
      <c r="SK211" s="23"/>
      <c r="SL211" s="23"/>
      <c r="SM211" s="23"/>
      <c r="SN211" s="23"/>
      <c r="SO211" s="23"/>
      <c r="SP211" s="23"/>
      <c r="SQ211" s="23"/>
      <c r="SR211" s="23"/>
      <c r="SS211" s="23"/>
      <c r="ST211" s="23"/>
      <c r="SU211" s="23"/>
      <c r="SV211" s="23"/>
      <c r="SW211" s="23"/>
      <c r="SX211" s="23"/>
      <c r="SY211" s="23"/>
      <c r="SZ211" s="23"/>
      <c r="TA211" s="23"/>
      <c r="TB211" s="23"/>
      <c r="TC211" s="23"/>
      <c r="TD211" s="23"/>
      <c r="TE211" s="23"/>
      <c r="TF211" s="23"/>
      <c r="TG211" s="23"/>
      <c r="TH211" s="23"/>
      <c r="TI211" s="23"/>
      <c r="TJ211" s="23"/>
      <c r="TK211" s="23"/>
      <c r="TL211" s="23"/>
      <c r="TM211" s="23"/>
      <c r="TN211" s="23"/>
      <c r="TO211" s="23"/>
      <c r="TP211" s="23"/>
      <c r="TQ211" s="23"/>
      <c r="TR211" s="23"/>
      <c r="TS211" s="23"/>
      <c r="TT211" s="23"/>
      <c r="TU211" s="23"/>
      <c r="TV211" s="23"/>
      <c r="TW211" s="23"/>
      <c r="TX211" s="23"/>
      <c r="TY211" s="23"/>
      <c r="TZ211" s="23"/>
      <c r="UA211" s="23"/>
      <c r="UB211" s="23"/>
      <c r="UC211" s="23"/>
      <c r="UD211" s="23"/>
      <c r="UE211" s="23"/>
      <c r="UF211" s="23"/>
      <c r="UG211" s="23"/>
      <c r="UH211" s="23"/>
      <c r="UI211" s="23"/>
      <c r="UJ211" s="23"/>
      <c r="UK211" s="23"/>
      <c r="UL211" s="23"/>
      <c r="UM211" s="23"/>
      <c r="UN211" s="23"/>
      <c r="UO211" s="23"/>
      <c r="UP211" s="23"/>
      <c r="UQ211" s="23"/>
      <c r="UR211" s="23"/>
      <c r="US211" s="23"/>
      <c r="UT211" s="23"/>
      <c r="UU211" s="23"/>
      <c r="UV211" s="23"/>
      <c r="UW211" s="23"/>
      <c r="UX211" s="23"/>
      <c r="UY211" s="23"/>
      <c r="UZ211" s="23"/>
      <c r="VA211" s="23"/>
      <c r="VB211" s="23"/>
      <c r="VC211" s="23"/>
      <c r="VD211" s="23"/>
      <c r="VE211" s="23"/>
      <c r="VF211" s="23"/>
      <c r="VG211" s="23"/>
      <c r="VH211" s="23"/>
      <c r="VI211" s="23"/>
      <c r="VJ211" s="23"/>
      <c r="VK211" s="23"/>
      <c r="VL211" s="23"/>
      <c r="VM211" s="23"/>
      <c r="VN211" s="23"/>
      <c r="VO211" s="23"/>
      <c r="VP211" s="23"/>
      <c r="VQ211" s="23"/>
      <c r="VR211" s="23"/>
      <c r="VS211" s="23"/>
      <c r="VT211" s="23"/>
      <c r="VU211" s="23"/>
      <c r="VV211" s="23"/>
      <c r="VW211" s="23"/>
      <c r="VX211" s="23"/>
      <c r="VY211" s="23"/>
      <c r="VZ211" s="23"/>
      <c r="WA211" s="23"/>
      <c r="WB211" s="23"/>
      <c r="WC211" s="23"/>
      <c r="WD211" s="23"/>
      <c r="WE211" s="23"/>
      <c r="WF211" s="23"/>
      <c r="WG211" s="23"/>
      <c r="WH211" s="23"/>
      <c r="WI211" s="23"/>
      <c r="WJ211" s="23"/>
      <c r="WK211" s="23"/>
      <c r="WL211" s="23"/>
      <c r="WM211" s="23"/>
      <c r="WN211" s="23"/>
      <c r="WO211" s="23"/>
      <c r="WP211" s="23"/>
      <c r="WQ211" s="23"/>
      <c r="WR211" s="23"/>
      <c r="WS211" s="23"/>
      <c r="WT211" s="23"/>
      <c r="WU211" s="23"/>
      <c r="WV211" s="23"/>
      <c r="WW211" s="23"/>
      <c r="WX211" s="23"/>
      <c r="WY211" s="23"/>
      <c r="WZ211" s="23"/>
      <c r="XA211" s="23"/>
      <c r="XB211" s="23"/>
      <c r="XC211" s="23"/>
      <c r="XD211" s="23"/>
      <c r="XE211" s="23"/>
      <c r="XF211" s="23"/>
      <c r="XG211" s="23"/>
      <c r="XH211" s="23"/>
      <c r="XI211" s="23"/>
      <c r="XJ211" s="23"/>
      <c r="XK211" s="23"/>
      <c r="XL211" s="23"/>
      <c r="XM211" s="23"/>
      <c r="XN211" s="23"/>
      <c r="XO211" s="23"/>
      <c r="XP211" s="23"/>
      <c r="XQ211" s="23"/>
      <c r="XR211" s="23"/>
      <c r="XS211" s="23"/>
      <c r="XT211" s="23"/>
      <c r="XU211" s="23"/>
      <c r="XV211" s="23"/>
      <c r="XW211" s="23"/>
      <c r="XX211" s="23"/>
      <c r="XY211" s="23"/>
      <c r="XZ211" s="23"/>
      <c r="YA211" s="23"/>
      <c r="YB211" s="23"/>
      <c r="YC211" s="23"/>
      <c r="YD211" s="23"/>
      <c r="YE211" s="23"/>
      <c r="YF211" s="23"/>
      <c r="YG211" s="23"/>
      <c r="YH211" s="23"/>
      <c r="YI211" s="23"/>
      <c r="YJ211" s="23"/>
      <c r="YK211" s="23"/>
      <c r="YL211" s="23"/>
      <c r="YM211" s="23"/>
      <c r="YN211" s="23"/>
      <c r="YO211" s="23"/>
      <c r="YP211" s="23"/>
      <c r="YQ211" s="23"/>
      <c r="YR211" s="23"/>
      <c r="YS211" s="23"/>
      <c r="YT211" s="23"/>
      <c r="YU211" s="23"/>
      <c r="YV211" s="23"/>
      <c r="YW211" s="23"/>
      <c r="YX211" s="23"/>
      <c r="YY211" s="23"/>
      <c r="YZ211" s="23"/>
      <c r="ZA211" s="23"/>
      <c r="ZB211" s="23"/>
      <c r="ZC211" s="23"/>
      <c r="ZD211" s="23"/>
      <c r="ZE211" s="23"/>
      <c r="ZF211" s="23"/>
      <c r="ZG211" s="23"/>
      <c r="ZH211" s="23"/>
      <c r="ZI211" s="23"/>
      <c r="ZJ211" s="23"/>
      <c r="ZK211" s="23"/>
      <c r="ZL211" s="23"/>
      <c r="ZM211" s="23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J211" s="23"/>
      <c r="ABK211" s="23"/>
      <c r="ABL211" s="23"/>
      <c r="ABM211" s="23"/>
      <c r="ABN211" s="23"/>
      <c r="ABO211" s="23"/>
      <c r="ABP211" s="23"/>
      <c r="ABQ211" s="23"/>
      <c r="ABR211" s="23"/>
      <c r="ABS211" s="23"/>
      <c r="ABT211" s="23"/>
      <c r="ABU211" s="23"/>
      <c r="ABV211" s="23"/>
      <c r="ABW211" s="23"/>
      <c r="ABX211" s="23"/>
      <c r="ABY211" s="23"/>
      <c r="ABZ211" s="23"/>
      <c r="ACA211" s="23"/>
      <c r="ACB211" s="23"/>
      <c r="ACC211" s="23"/>
      <c r="ACD211" s="23"/>
      <c r="ACE211" s="23"/>
      <c r="ACF211" s="23"/>
      <c r="ACG211" s="23"/>
      <c r="ACH211" s="23"/>
      <c r="ACI211" s="23"/>
      <c r="ACJ211" s="23"/>
      <c r="ACK211" s="23"/>
      <c r="ACL211" s="23"/>
      <c r="ACM211" s="23"/>
      <c r="ACN211" s="23"/>
      <c r="ACO211" s="23"/>
      <c r="ACP211" s="23"/>
      <c r="ACQ211" s="23"/>
      <c r="ACR211" s="23"/>
      <c r="ACS211" s="23"/>
      <c r="ACT211" s="23"/>
      <c r="ACU211" s="23"/>
      <c r="ACV211" s="23"/>
      <c r="ACW211" s="23"/>
      <c r="ACX211" s="23"/>
      <c r="ACY211" s="23"/>
      <c r="ACZ211" s="23"/>
      <c r="ADA211" s="23"/>
      <c r="ADB211" s="23"/>
      <c r="ADC211" s="23"/>
      <c r="ADD211" s="23"/>
      <c r="ADE211" s="23"/>
      <c r="ADF211" s="23"/>
      <c r="ADG211" s="23"/>
      <c r="ADH211" s="23"/>
      <c r="ADI211" s="23"/>
      <c r="ADJ211" s="23"/>
      <c r="ADK211" s="23"/>
      <c r="ADL211" s="23"/>
      <c r="ADM211" s="23"/>
      <c r="ADN211" s="23"/>
      <c r="ADO211" s="23"/>
      <c r="ADP211" s="23"/>
      <c r="ADQ211" s="23"/>
      <c r="ADR211" s="23"/>
      <c r="ADS211" s="23"/>
      <c r="ADT211" s="23"/>
      <c r="ADU211" s="23"/>
      <c r="ADV211" s="23"/>
      <c r="ADW211" s="23"/>
      <c r="ADX211" s="23"/>
      <c r="ADY211" s="23"/>
      <c r="ADZ211" s="23"/>
      <c r="AEA211" s="23"/>
      <c r="AEB211" s="23"/>
      <c r="AEC211" s="23"/>
      <c r="AED211" s="23"/>
      <c r="AEE211" s="23"/>
      <c r="AEF211" s="23"/>
      <c r="AEG211" s="23"/>
      <c r="AEH211" s="23"/>
      <c r="AEI211" s="23"/>
      <c r="AEJ211" s="23"/>
      <c r="AEK211" s="23"/>
      <c r="AEL211" s="23"/>
      <c r="AEM211" s="23"/>
      <c r="AEN211" s="23"/>
      <c r="AEO211" s="23"/>
      <c r="AEP211" s="23"/>
      <c r="AEQ211" s="23"/>
      <c r="AER211" s="23"/>
      <c r="AES211" s="23"/>
      <c r="AET211" s="23"/>
      <c r="AEU211" s="23"/>
      <c r="AEV211" s="23"/>
      <c r="AEW211" s="23"/>
      <c r="AEX211" s="23"/>
      <c r="AEY211" s="23"/>
      <c r="AEZ211" s="23"/>
      <c r="AFA211" s="23"/>
      <c r="AFB211" s="23"/>
      <c r="AFC211" s="23"/>
      <c r="AFD211" s="23"/>
      <c r="AFE211" s="23"/>
      <c r="AFF211" s="23"/>
      <c r="AFG211" s="23"/>
      <c r="AFH211" s="23"/>
      <c r="AFI211" s="23"/>
      <c r="AFJ211" s="23"/>
      <c r="AFK211" s="23"/>
      <c r="AFL211" s="23"/>
      <c r="AFM211" s="23"/>
      <c r="AFN211" s="23"/>
      <c r="AFO211" s="23"/>
      <c r="AFP211" s="23"/>
      <c r="AFQ211" s="23"/>
      <c r="AFR211" s="23"/>
      <c r="AFS211" s="23"/>
      <c r="AFT211" s="23"/>
      <c r="AFU211" s="23"/>
      <c r="AFV211" s="23"/>
      <c r="AFW211" s="23"/>
      <c r="AFX211" s="23"/>
      <c r="AFY211" s="23"/>
      <c r="AFZ211" s="23"/>
      <c r="AGA211" s="23"/>
      <c r="AGB211" s="23"/>
      <c r="AGC211" s="23"/>
      <c r="AGD211" s="23"/>
      <c r="AGE211" s="23"/>
      <c r="AGF211" s="23"/>
      <c r="AGG211" s="23"/>
      <c r="AGH211" s="23"/>
      <c r="AGI211" s="23"/>
      <c r="AGJ211" s="23"/>
      <c r="AGK211" s="23"/>
      <c r="AGL211" s="23"/>
      <c r="AGM211" s="23"/>
      <c r="AGN211" s="23"/>
      <c r="AGO211" s="23"/>
      <c r="AGP211" s="23"/>
      <c r="AGQ211" s="23"/>
      <c r="AGR211" s="23"/>
      <c r="AGS211" s="23"/>
      <c r="AGT211" s="23"/>
      <c r="AGU211" s="23"/>
      <c r="AGV211" s="23"/>
      <c r="AGW211" s="23"/>
      <c r="AGX211" s="23"/>
      <c r="AGY211" s="23"/>
      <c r="AGZ211" s="23"/>
      <c r="AHA211" s="23"/>
      <c r="AHB211" s="23"/>
      <c r="AHC211" s="23"/>
      <c r="AHD211" s="23"/>
      <c r="AHE211" s="23"/>
      <c r="AHF211" s="23"/>
      <c r="AHG211" s="23"/>
      <c r="AHH211" s="23"/>
      <c r="AHI211" s="23"/>
      <c r="AHJ211" s="23"/>
      <c r="AHK211" s="23"/>
      <c r="AHL211" s="23"/>
      <c r="AHM211" s="23"/>
      <c r="AHN211" s="23"/>
      <c r="AHO211" s="23"/>
      <c r="AHP211" s="23"/>
      <c r="AHQ211" s="23"/>
      <c r="AHR211" s="23"/>
      <c r="AHS211" s="23"/>
      <c r="AHT211" s="23"/>
      <c r="AHU211" s="23"/>
      <c r="AHV211" s="23"/>
      <c r="AHW211" s="23"/>
      <c r="AHX211" s="23"/>
      <c r="AHY211" s="23"/>
      <c r="AHZ211" s="23"/>
      <c r="AIA211" s="23"/>
      <c r="AIB211" s="23"/>
      <c r="AIC211" s="23"/>
      <c r="AID211" s="23"/>
      <c r="AIE211" s="23"/>
      <c r="AIF211" s="23"/>
      <c r="AIG211" s="23"/>
      <c r="AIH211" s="23"/>
      <c r="AII211" s="23"/>
      <c r="AIJ211" s="23"/>
      <c r="AIK211" s="23"/>
      <c r="AIL211" s="23"/>
      <c r="AIM211" s="23"/>
      <c r="AIN211" s="23"/>
      <c r="AIO211" s="23"/>
      <c r="AIP211" s="23"/>
      <c r="AIQ211" s="23"/>
      <c r="AIR211" s="23"/>
      <c r="AIS211" s="23"/>
      <c r="AIT211" s="23"/>
      <c r="AIU211" s="23"/>
      <c r="AIV211" s="23"/>
      <c r="AIW211" s="23"/>
      <c r="AIX211" s="23"/>
      <c r="AIY211" s="23"/>
      <c r="AIZ211" s="23"/>
      <c r="AJA211" s="23"/>
      <c r="AJB211" s="23"/>
      <c r="AJC211" s="23"/>
      <c r="AJD211" s="23"/>
      <c r="AJE211" s="23"/>
      <c r="AJF211" s="23"/>
      <c r="AJG211" s="23"/>
      <c r="AJH211" s="23"/>
      <c r="AJI211" s="23"/>
      <c r="AJJ211" s="23"/>
      <c r="AJK211" s="23"/>
      <c r="AJL211" s="23"/>
      <c r="AJM211" s="23"/>
      <c r="AJN211" s="23"/>
      <c r="AJO211" s="23"/>
      <c r="AJP211" s="23"/>
      <c r="AJQ211" s="23"/>
      <c r="AJR211" s="23"/>
      <c r="AJS211" s="23"/>
      <c r="AJT211" s="23"/>
      <c r="AJU211" s="23"/>
      <c r="AJV211" s="23"/>
      <c r="AJW211" s="23"/>
      <c r="AJX211" s="23"/>
      <c r="AJY211" s="23"/>
      <c r="AJZ211" s="23"/>
      <c r="AKA211" s="23"/>
      <c r="AKB211" s="23"/>
      <c r="AKC211" s="23"/>
      <c r="AKD211" s="23"/>
      <c r="AKE211" s="23"/>
      <c r="AKF211" s="23"/>
      <c r="AKG211" s="23"/>
      <c r="AKH211" s="23"/>
      <c r="AKI211" s="23"/>
      <c r="AKJ211" s="23"/>
      <c r="AKK211" s="23"/>
      <c r="AKL211" s="23"/>
      <c r="AKM211" s="23"/>
      <c r="AKN211" s="23"/>
      <c r="AKO211" s="23"/>
      <c r="AKP211" s="23"/>
      <c r="AKQ211" s="23"/>
      <c r="AKR211" s="23"/>
      <c r="AKS211" s="23"/>
      <c r="AKT211" s="23"/>
      <c r="AKU211" s="23"/>
      <c r="AKV211" s="23"/>
      <c r="AKW211" s="23"/>
      <c r="AKX211" s="23"/>
      <c r="AKY211" s="23"/>
      <c r="AKZ211" s="23"/>
      <c r="ALA211" s="23"/>
      <c r="ALB211" s="23"/>
      <c r="ALC211" s="23"/>
      <c r="ALD211" s="23"/>
      <c r="ALE211" s="23"/>
      <c r="ALF211" s="23"/>
      <c r="ALG211" s="23"/>
      <c r="ALH211" s="23"/>
      <c r="ALI211" s="23"/>
      <c r="ALJ211" s="23"/>
      <c r="ALK211" s="23"/>
      <c r="ALL211" s="23"/>
      <c r="ALM211" s="23"/>
      <c r="ALN211" s="23"/>
      <c r="ALO211" s="23"/>
      <c r="ALP211" s="23"/>
      <c r="ALQ211" s="23"/>
      <c r="ALR211" s="23"/>
      <c r="ALS211" s="23"/>
      <c r="ALT211" s="23"/>
      <c r="ALU211" s="23"/>
      <c r="ALV211" s="23"/>
      <c r="ALW211" s="23"/>
      <c r="ALX211" s="23"/>
      <c r="ALY211" s="23"/>
      <c r="ALZ211" s="23"/>
      <c r="AMA211" s="23"/>
      <c r="AMB211" s="23"/>
      <c r="AMC211" s="23"/>
      <c r="AMD211" s="23"/>
      <c r="AME211" s="23"/>
      <c r="AMF211" s="23"/>
      <c r="AMG211" s="23"/>
      <c r="AMH211" s="23"/>
      <c r="AMI211" s="23"/>
      <c r="AMJ211" s="23"/>
      <c r="AMK211" s="23"/>
      <c r="AML211" s="23"/>
      <c r="AMM211" s="23"/>
      <c r="AMN211" s="23"/>
      <c r="AMO211" s="23"/>
      <c r="AMP211" s="23"/>
      <c r="AMQ211" s="23"/>
      <c r="AMR211" s="23"/>
      <c r="AMS211" s="23"/>
      <c r="AMT211" s="23"/>
      <c r="AMU211" s="23"/>
      <c r="AMV211" s="23"/>
      <c r="AMW211" s="23"/>
      <c r="AMX211" s="23"/>
      <c r="AMY211" s="23"/>
      <c r="AMZ211" s="23"/>
      <c r="ANA211" s="23"/>
      <c r="ANB211" s="23"/>
      <c r="ANC211" s="23"/>
      <c r="AND211" s="23"/>
      <c r="ANE211" s="23"/>
      <c r="ANF211" s="23"/>
      <c r="ANG211" s="23"/>
      <c r="ANH211" s="23"/>
      <c r="ANI211" s="23"/>
      <c r="ANJ211" s="23"/>
      <c r="ANK211" s="23"/>
      <c r="ANL211" s="23"/>
      <c r="ANM211" s="23"/>
      <c r="ANN211" s="23"/>
      <c r="ANO211" s="23"/>
      <c r="ANP211" s="23"/>
      <c r="ANQ211" s="23"/>
      <c r="ANR211" s="23"/>
      <c r="ANS211" s="23"/>
      <c r="ANT211" s="23"/>
      <c r="ANU211" s="23"/>
      <c r="ANV211" s="23"/>
      <c r="ANW211" s="23"/>
      <c r="ANX211" s="23"/>
      <c r="ANY211" s="23"/>
      <c r="ANZ211" s="23"/>
      <c r="AOA211" s="23"/>
      <c r="AOB211" s="23"/>
      <c r="AOC211" s="23"/>
      <c r="AOD211" s="23"/>
      <c r="AOE211" s="23"/>
      <c r="AOF211" s="23"/>
      <c r="AOG211" s="23"/>
      <c r="AOH211" s="23"/>
      <c r="AOI211" s="23"/>
      <c r="AOJ211" s="23"/>
      <c r="AOK211" s="23"/>
      <c r="AOL211" s="23"/>
      <c r="AOM211" s="23"/>
      <c r="AON211" s="23"/>
      <c r="AOO211" s="23"/>
      <c r="AOP211" s="23"/>
      <c r="AOQ211" s="23"/>
      <c r="AOR211" s="23"/>
      <c r="AOS211" s="23"/>
      <c r="AOT211" s="23"/>
      <c r="AOU211" s="23"/>
      <c r="AOV211" s="23"/>
      <c r="AOW211" s="23"/>
      <c r="AOX211" s="23"/>
      <c r="AOY211" s="23"/>
      <c r="AOZ211" s="23"/>
      <c r="APA211" s="23"/>
      <c r="APB211" s="23"/>
      <c r="APC211" s="23"/>
      <c r="APD211" s="23"/>
      <c r="APE211" s="23"/>
      <c r="APF211" s="23"/>
      <c r="APG211" s="23"/>
      <c r="APH211" s="23"/>
      <c r="API211" s="23"/>
      <c r="APJ211" s="23"/>
      <c r="APK211" s="23"/>
      <c r="APL211" s="23"/>
      <c r="APM211" s="23"/>
      <c r="APN211" s="23"/>
      <c r="APO211" s="23"/>
      <c r="APP211" s="23"/>
      <c r="APQ211" s="23"/>
      <c r="APR211" s="23"/>
      <c r="APS211" s="23"/>
      <c r="APT211" s="23"/>
      <c r="APU211" s="23"/>
      <c r="APV211" s="23"/>
      <c r="APW211" s="23"/>
      <c r="APX211" s="23"/>
      <c r="APY211" s="23"/>
      <c r="APZ211" s="23"/>
      <c r="AQA211" s="23"/>
      <c r="AQB211" s="23"/>
      <c r="AQC211" s="23"/>
      <c r="AQD211" s="23"/>
      <c r="AQE211" s="23"/>
      <c r="AQF211" s="23"/>
      <c r="AQG211" s="23"/>
      <c r="AQH211" s="23"/>
      <c r="AQI211" s="23"/>
      <c r="AQJ211" s="23"/>
      <c r="AQK211" s="23"/>
      <c r="AQL211" s="23"/>
      <c r="AQM211" s="23"/>
      <c r="AQN211" s="23"/>
      <c r="AQO211" s="23"/>
      <c r="AQP211" s="23"/>
      <c r="AQQ211" s="23"/>
      <c r="AQR211" s="23"/>
      <c r="AQS211" s="23"/>
      <c r="AQT211" s="23"/>
      <c r="AQU211" s="23"/>
      <c r="AQV211" s="23"/>
      <c r="AQW211" s="23"/>
      <c r="AQX211" s="23"/>
      <c r="AQY211" s="23"/>
      <c r="AQZ211" s="23"/>
      <c r="ARA211" s="23"/>
      <c r="ARB211" s="23"/>
      <c r="ARC211" s="23"/>
      <c r="ARD211" s="23"/>
      <c r="ARE211" s="23"/>
      <c r="ARF211" s="23"/>
      <c r="ARG211" s="23"/>
      <c r="ARH211" s="23"/>
      <c r="ARI211" s="23"/>
      <c r="ARJ211" s="23"/>
      <c r="ARK211" s="23"/>
      <c r="ARL211" s="23"/>
      <c r="ARM211" s="23"/>
      <c r="ARN211" s="23"/>
      <c r="ARO211" s="23"/>
      <c r="ARP211" s="23"/>
      <c r="ARQ211" s="23"/>
      <c r="ARR211" s="23"/>
      <c r="ARS211" s="23"/>
      <c r="ART211" s="23"/>
      <c r="ARU211" s="23"/>
      <c r="ARV211" s="23"/>
      <c r="ARW211" s="23"/>
      <c r="ARX211" s="23"/>
      <c r="ARY211" s="23"/>
      <c r="ARZ211" s="23"/>
      <c r="ASA211" s="23"/>
      <c r="ASB211" s="23"/>
      <c r="ASC211" s="23"/>
      <c r="ASD211" s="23"/>
      <c r="ASE211" s="23"/>
      <c r="ASF211" s="23"/>
      <c r="ASG211" s="23"/>
      <c r="ASH211" s="23"/>
      <c r="ASI211" s="23"/>
      <c r="ASJ211" s="23"/>
      <c r="ASK211" s="23"/>
      <c r="ASL211" s="23"/>
      <c r="ASM211" s="23"/>
      <c r="ASN211" s="23"/>
      <c r="ASO211" s="23"/>
      <c r="ASP211" s="23"/>
      <c r="ASQ211" s="23"/>
      <c r="ASR211" s="23"/>
      <c r="ASS211" s="23"/>
      <c r="AST211" s="23"/>
      <c r="ASU211" s="23"/>
      <c r="ASV211" s="23"/>
      <c r="ASW211" s="23"/>
      <c r="ASX211" s="23"/>
      <c r="ASY211" s="23"/>
      <c r="ASZ211" s="23"/>
      <c r="ATA211" s="23"/>
      <c r="ATB211" s="23"/>
      <c r="ATC211" s="23"/>
      <c r="ATD211" s="23"/>
      <c r="ATE211" s="23"/>
      <c r="ATF211" s="23"/>
      <c r="ATG211" s="23"/>
      <c r="ATH211" s="23"/>
      <c r="ATI211" s="23"/>
      <c r="ATJ211" s="23"/>
      <c r="ATK211" s="23"/>
      <c r="ATL211" s="23"/>
      <c r="ATM211" s="23"/>
      <c r="ATN211" s="23"/>
      <c r="ATO211" s="23"/>
      <c r="ATP211" s="23"/>
      <c r="ATQ211" s="23"/>
      <c r="ATR211" s="23"/>
      <c r="ATS211" s="23"/>
      <c r="ATT211" s="23"/>
      <c r="ATU211" s="23"/>
      <c r="ATV211" s="23"/>
      <c r="ATW211" s="23"/>
      <c r="ATX211" s="23"/>
      <c r="ATY211" s="23"/>
      <c r="ATZ211" s="23"/>
      <c r="AUA211" s="23"/>
      <c r="AUB211" s="23"/>
      <c r="AUC211" s="23"/>
      <c r="AUD211" s="23"/>
      <c r="AUE211" s="23"/>
      <c r="AUF211" s="23"/>
      <c r="AUG211" s="23"/>
      <c r="AUH211" s="23"/>
      <c r="AUI211" s="23"/>
      <c r="AUJ211" s="23"/>
      <c r="AUK211" s="23"/>
      <c r="AUL211" s="23"/>
      <c r="AUM211" s="23"/>
      <c r="AUN211" s="23"/>
      <c r="AUO211" s="23"/>
      <c r="AUP211" s="23"/>
      <c r="AUQ211" s="23"/>
      <c r="AUR211" s="23"/>
      <c r="AUS211" s="23"/>
      <c r="AUT211" s="23"/>
      <c r="AUU211" s="23"/>
      <c r="AUV211" s="23"/>
      <c r="AUW211" s="23"/>
      <c r="AUX211" s="23"/>
      <c r="AUY211" s="23"/>
      <c r="AUZ211" s="23"/>
      <c r="AVA211" s="23"/>
      <c r="AVB211" s="23"/>
      <c r="AVC211" s="23"/>
      <c r="AVD211" s="23"/>
      <c r="AVE211" s="23"/>
      <c r="AVF211" s="23"/>
      <c r="AVG211" s="23"/>
      <c r="AVH211" s="23"/>
      <c r="AVI211" s="23"/>
      <c r="AVJ211" s="23"/>
      <c r="AVK211" s="23"/>
      <c r="AVL211" s="23"/>
      <c r="AVM211" s="23"/>
      <c r="AVN211" s="23"/>
      <c r="AVO211" s="23"/>
      <c r="AVP211" s="23"/>
      <c r="AVQ211" s="23"/>
      <c r="AVR211" s="23"/>
      <c r="AVS211" s="23"/>
      <c r="AVT211" s="23"/>
      <c r="AVU211" s="23"/>
      <c r="AVV211" s="23"/>
      <c r="AVW211" s="23"/>
      <c r="AVX211" s="23"/>
      <c r="AVY211" s="23"/>
      <c r="AVZ211" s="23"/>
      <c r="AWA211" s="23"/>
      <c r="AWB211" s="23"/>
      <c r="AWC211" s="23"/>
      <c r="AWD211" s="23"/>
      <c r="AWE211" s="23"/>
      <c r="AWF211" s="23"/>
      <c r="AWG211" s="23"/>
      <c r="AWH211" s="23"/>
      <c r="AWI211" s="23"/>
      <c r="AWJ211" s="23"/>
      <c r="AWK211" s="23"/>
      <c r="AWL211" s="23"/>
      <c r="AWM211" s="23"/>
      <c r="AWN211" s="23"/>
      <c r="AWO211" s="23"/>
      <c r="AWP211" s="23"/>
      <c r="AWQ211" s="23"/>
      <c r="AWR211" s="23"/>
      <c r="AWS211" s="23"/>
      <c r="AWT211" s="23"/>
      <c r="AWU211" s="23"/>
      <c r="AWV211" s="23"/>
      <c r="AWW211" s="23"/>
      <c r="AWX211" s="23"/>
      <c r="AWY211" s="23"/>
      <c r="AWZ211" s="23"/>
      <c r="AXA211" s="23"/>
      <c r="AXB211" s="23"/>
      <c r="AXC211" s="23"/>
      <c r="AXD211" s="23"/>
      <c r="AXE211" s="23"/>
      <c r="AXF211" s="23"/>
      <c r="AXG211" s="23"/>
      <c r="AXH211" s="23"/>
      <c r="AXI211" s="23"/>
      <c r="AXJ211" s="23"/>
      <c r="AXK211" s="23"/>
      <c r="AXL211" s="23"/>
      <c r="AXM211" s="23"/>
      <c r="AXN211" s="23"/>
      <c r="AXO211" s="23"/>
      <c r="AXP211" s="23"/>
      <c r="AXQ211" s="23"/>
      <c r="AXR211" s="23"/>
      <c r="AXS211" s="23"/>
      <c r="AXT211" s="23"/>
      <c r="AXU211" s="23"/>
      <c r="AXV211" s="23"/>
      <c r="AXW211" s="23"/>
      <c r="AXX211" s="23"/>
      <c r="AXY211" s="23"/>
      <c r="AXZ211" s="23"/>
      <c r="AYA211" s="23"/>
      <c r="AYB211" s="23"/>
      <c r="AYC211" s="23"/>
      <c r="AYD211" s="23"/>
      <c r="AYE211" s="23"/>
      <c r="AYF211" s="23"/>
      <c r="AYG211" s="23"/>
      <c r="AYH211" s="23"/>
      <c r="AYI211" s="23"/>
      <c r="AYJ211" s="23"/>
      <c r="AYK211" s="23"/>
      <c r="AYL211" s="23"/>
      <c r="AYM211" s="23"/>
      <c r="AYN211" s="23"/>
      <c r="AYO211" s="23"/>
      <c r="AYP211" s="23"/>
      <c r="AYQ211" s="23"/>
      <c r="AYR211" s="23"/>
      <c r="AYS211" s="23"/>
      <c r="AYT211" s="23"/>
      <c r="AYU211" s="23"/>
      <c r="AYV211" s="23"/>
      <c r="AYW211" s="23"/>
      <c r="AYX211" s="23"/>
      <c r="AYY211" s="23"/>
      <c r="AYZ211" s="23"/>
      <c r="AZA211" s="23"/>
      <c r="AZB211" s="23"/>
      <c r="AZC211" s="23"/>
      <c r="AZD211" s="23"/>
      <c r="AZE211" s="23"/>
      <c r="AZF211" s="23"/>
      <c r="AZG211" s="23"/>
      <c r="AZH211" s="23"/>
      <c r="AZI211" s="23"/>
      <c r="AZJ211" s="23"/>
      <c r="AZK211" s="23"/>
      <c r="AZL211" s="23"/>
      <c r="AZM211" s="23"/>
      <c r="AZN211" s="23"/>
      <c r="AZO211" s="23"/>
      <c r="AZP211" s="23"/>
      <c r="AZQ211" s="23"/>
      <c r="AZR211" s="23"/>
      <c r="AZS211" s="23"/>
      <c r="AZT211" s="23"/>
      <c r="AZU211" s="23"/>
      <c r="AZV211" s="23"/>
      <c r="AZW211" s="23"/>
      <c r="AZX211" s="23"/>
      <c r="AZY211" s="23"/>
      <c r="AZZ211" s="23"/>
      <c r="BAA211" s="23"/>
      <c r="BAB211" s="23"/>
      <c r="BAC211" s="23"/>
      <c r="BAD211" s="23"/>
      <c r="BAE211" s="23"/>
      <c r="BAF211" s="23"/>
      <c r="BAG211" s="23"/>
      <c r="BAH211" s="23"/>
      <c r="BAI211" s="23"/>
      <c r="BAJ211" s="23"/>
      <c r="BAK211" s="23"/>
      <c r="BAL211" s="23"/>
      <c r="BAM211" s="23"/>
      <c r="BAN211" s="23"/>
      <c r="BAO211" s="23"/>
      <c r="BAP211" s="23"/>
      <c r="BAQ211" s="23"/>
      <c r="BAR211" s="23"/>
      <c r="BAS211" s="23"/>
      <c r="BAT211" s="23"/>
      <c r="BAU211" s="23"/>
      <c r="BAV211" s="23"/>
      <c r="BAW211" s="23"/>
      <c r="BAX211" s="23"/>
      <c r="BAY211" s="23"/>
      <c r="BAZ211" s="23"/>
      <c r="BBA211" s="23"/>
      <c r="BBB211" s="23"/>
      <c r="BBC211" s="23"/>
      <c r="BBD211" s="23"/>
      <c r="BBE211" s="23"/>
      <c r="BBF211" s="23"/>
      <c r="BBG211" s="23"/>
      <c r="BBH211" s="23"/>
      <c r="BBI211" s="23"/>
      <c r="BBJ211" s="23"/>
      <c r="BBK211" s="23"/>
      <c r="BBL211" s="23"/>
      <c r="BBM211" s="23"/>
      <c r="BBN211" s="23"/>
      <c r="BBO211" s="23"/>
      <c r="BBP211" s="23"/>
      <c r="BBQ211" s="23"/>
      <c r="BBR211" s="23"/>
      <c r="BBS211" s="23"/>
      <c r="BBT211" s="23"/>
      <c r="BBU211" s="23"/>
      <c r="BBV211" s="23"/>
      <c r="BBW211" s="23"/>
      <c r="BBX211" s="23"/>
      <c r="BBY211" s="23"/>
      <c r="BBZ211" s="23"/>
      <c r="BCA211" s="23"/>
      <c r="BCB211" s="23"/>
      <c r="BCC211" s="23"/>
      <c r="BCD211" s="23"/>
      <c r="BCE211" s="23"/>
      <c r="BCF211" s="23"/>
      <c r="BCG211" s="23"/>
      <c r="BCH211" s="23"/>
      <c r="BCI211" s="23"/>
      <c r="BCJ211" s="23"/>
      <c r="BCK211" s="23"/>
      <c r="BCL211" s="23"/>
      <c r="BCM211" s="23"/>
      <c r="BCN211" s="23"/>
      <c r="BCO211" s="23"/>
      <c r="BCP211" s="23"/>
      <c r="BCQ211" s="23"/>
      <c r="BCR211" s="23"/>
      <c r="BCS211" s="23"/>
      <c r="BCT211" s="23"/>
      <c r="BCU211" s="23"/>
      <c r="BCV211" s="23"/>
      <c r="BCW211" s="23"/>
      <c r="BCX211" s="23"/>
      <c r="BCY211" s="23"/>
      <c r="BCZ211" s="23"/>
      <c r="BDA211" s="23"/>
      <c r="BDB211" s="23"/>
      <c r="BDC211" s="23"/>
      <c r="BDD211" s="23"/>
      <c r="BDE211" s="23"/>
      <c r="BDF211" s="23"/>
      <c r="BDG211" s="23"/>
      <c r="BDH211" s="23"/>
      <c r="BDI211" s="23"/>
      <c r="BDJ211" s="23"/>
      <c r="BDK211" s="23"/>
      <c r="BDL211" s="23"/>
      <c r="BDM211" s="23"/>
      <c r="BDN211" s="23"/>
      <c r="BDO211" s="23"/>
      <c r="BDP211" s="23"/>
      <c r="BDQ211" s="23"/>
      <c r="BDR211" s="23"/>
      <c r="BDS211" s="23"/>
      <c r="BDT211" s="23"/>
      <c r="BDU211" s="23"/>
      <c r="BDV211" s="23"/>
      <c r="BDW211" s="23"/>
      <c r="BDX211" s="23"/>
      <c r="BDY211" s="23"/>
      <c r="BDZ211" s="23"/>
      <c r="BEA211" s="23"/>
      <c r="BEB211" s="23"/>
      <c r="BEC211" s="23"/>
      <c r="BED211" s="23"/>
      <c r="BEE211" s="23"/>
      <c r="BEF211" s="23"/>
      <c r="BEG211" s="23"/>
      <c r="BEH211" s="23"/>
      <c r="BEI211" s="23"/>
      <c r="BEJ211" s="23"/>
      <c r="BEK211" s="23"/>
      <c r="BEL211" s="23"/>
      <c r="BEM211" s="23"/>
      <c r="BEN211" s="23"/>
      <c r="BEO211" s="23"/>
      <c r="BEP211" s="23"/>
      <c r="BEQ211" s="23"/>
      <c r="BER211" s="23"/>
      <c r="BES211" s="23"/>
      <c r="BET211" s="23"/>
      <c r="BEU211" s="23"/>
      <c r="BEV211" s="23"/>
      <c r="BEW211" s="23"/>
      <c r="BEX211" s="23"/>
      <c r="BEY211" s="23"/>
      <c r="BEZ211" s="23"/>
      <c r="BFA211" s="23"/>
      <c r="BFB211" s="23"/>
      <c r="BFC211" s="23"/>
      <c r="BFD211" s="23"/>
      <c r="BFE211" s="23"/>
      <c r="BFF211" s="23"/>
      <c r="BFG211" s="23"/>
      <c r="BFH211" s="23"/>
      <c r="BFI211" s="23"/>
      <c r="BFJ211" s="23"/>
      <c r="BFK211" s="23"/>
      <c r="BFL211" s="23"/>
      <c r="BFM211" s="23"/>
      <c r="BFN211" s="23"/>
      <c r="BFO211" s="23"/>
      <c r="BFP211" s="23"/>
      <c r="BFQ211" s="23"/>
      <c r="BFR211" s="23"/>
      <c r="BFS211" s="23"/>
      <c r="BFT211" s="23"/>
      <c r="BFU211" s="23"/>
      <c r="BFV211" s="23"/>
      <c r="BFW211" s="23"/>
      <c r="BFX211" s="23"/>
      <c r="BFY211" s="23"/>
      <c r="BFZ211" s="23"/>
      <c r="BGA211" s="23"/>
      <c r="BGB211" s="23"/>
      <c r="BGC211" s="23"/>
      <c r="BGD211" s="23"/>
      <c r="BGE211" s="23"/>
      <c r="BGF211" s="23"/>
      <c r="BGG211" s="23"/>
      <c r="BGH211" s="23"/>
      <c r="BGI211" s="23"/>
      <c r="BGJ211" s="23"/>
      <c r="BGK211" s="23"/>
      <c r="BGL211" s="23"/>
      <c r="BGM211" s="23"/>
      <c r="BGN211" s="23"/>
      <c r="BGO211" s="23"/>
      <c r="BGP211" s="23"/>
      <c r="BGQ211" s="23"/>
      <c r="BGR211" s="23"/>
      <c r="BGS211" s="23"/>
      <c r="BGT211" s="23"/>
      <c r="BGU211" s="23"/>
      <c r="BGV211" s="23"/>
      <c r="BGW211" s="23"/>
      <c r="BGX211" s="23"/>
      <c r="BGY211" s="23"/>
      <c r="BGZ211" s="23"/>
      <c r="BHA211" s="23"/>
      <c r="BHB211" s="23"/>
      <c r="BHC211" s="23"/>
      <c r="BHD211" s="23"/>
      <c r="BHE211" s="23"/>
      <c r="BHF211" s="23"/>
      <c r="BHG211" s="23"/>
      <c r="BHH211" s="23"/>
      <c r="BHI211" s="23"/>
      <c r="BHJ211" s="23"/>
      <c r="BHK211" s="23"/>
      <c r="BHL211" s="23"/>
      <c r="BHM211" s="23"/>
      <c r="BHN211" s="23"/>
      <c r="BHO211" s="23"/>
      <c r="BHP211" s="23"/>
      <c r="BHQ211" s="23"/>
      <c r="BHR211" s="23"/>
      <c r="BHS211" s="23"/>
      <c r="BHT211" s="23"/>
      <c r="BHU211" s="23"/>
      <c r="BHV211" s="23"/>
      <c r="BHW211" s="23"/>
      <c r="BHX211" s="23"/>
      <c r="BHY211" s="23"/>
      <c r="BHZ211" s="23"/>
      <c r="BIA211" s="23"/>
      <c r="BIB211" s="23"/>
      <c r="BIC211" s="23"/>
      <c r="BID211" s="23"/>
      <c r="BIE211" s="23"/>
      <c r="BIF211" s="23"/>
      <c r="BIG211" s="23"/>
      <c r="BIH211" s="23"/>
      <c r="BII211" s="23"/>
      <c r="BIJ211" s="23"/>
      <c r="BIK211" s="23"/>
      <c r="BIL211" s="23"/>
      <c r="BIM211" s="23"/>
      <c r="BIN211" s="23"/>
      <c r="BIO211" s="23"/>
      <c r="BIP211" s="23"/>
      <c r="BIQ211" s="23"/>
      <c r="BIR211" s="23"/>
      <c r="BIS211" s="23"/>
      <c r="BIT211" s="23"/>
      <c r="BIU211" s="23"/>
      <c r="BIV211" s="23"/>
      <c r="BIW211" s="23"/>
      <c r="BIX211" s="23"/>
      <c r="BIY211" s="23"/>
      <c r="BIZ211" s="23"/>
      <c r="BJA211" s="23"/>
      <c r="BJB211" s="23"/>
      <c r="BJC211" s="23"/>
      <c r="BJD211" s="23"/>
      <c r="BJE211" s="23"/>
      <c r="BJF211" s="23"/>
      <c r="BJG211" s="23"/>
      <c r="BJH211" s="23"/>
      <c r="BJI211" s="23"/>
      <c r="BJJ211" s="23"/>
      <c r="BJK211" s="23"/>
      <c r="BJL211" s="23"/>
      <c r="BJM211" s="23"/>
      <c r="BJN211" s="23"/>
      <c r="BJO211" s="23"/>
      <c r="BJP211" s="23"/>
      <c r="BJQ211" s="23"/>
      <c r="BJR211" s="23"/>
      <c r="BJS211" s="23"/>
      <c r="BJT211" s="23"/>
      <c r="BJU211" s="23"/>
      <c r="BJV211" s="23"/>
      <c r="BJW211" s="23"/>
      <c r="BJX211" s="23"/>
      <c r="BJY211" s="23"/>
      <c r="BJZ211" s="23"/>
      <c r="BKA211" s="23"/>
      <c r="BKB211" s="23"/>
      <c r="BKC211" s="23"/>
      <c r="BKD211" s="23"/>
      <c r="BKE211" s="23"/>
      <c r="BKF211" s="23"/>
      <c r="BKG211" s="23"/>
      <c r="BKH211" s="23"/>
      <c r="BKI211" s="23"/>
      <c r="BKJ211" s="23"/>
      <c r="BKK211" s="23"/>
      <c r="BKL211" s="23"/>
      <c r="BKM211" s="23"/>
      <c r="BKN211" s="23"/>
      <c r="BKO211" s="23"/>
      <c r="BKP211" s="23"/>
      <c r="BKQ211" s="23"/>
      <c r="BKR211" s="23"/>
      <c r="BKS211" s="23"/>
      <c r="BKT211" s="23"/>
      <c r="BKU211" s="23"/>
      <c r="BKV211" s="23"/>
      <c r="BKW211" s="23"/>
      <c r="BKX211" s="23"/>
      <c r="BKY211" s="23"/>
      <c r="BKZ211" s="23"/>
      <c r="BLA211" s="23"/>
      <c r="BLB211" s="23"/>
      <c r="BLC211" s="23"/>
      <c r="BLD211" s="23"/>
      <c r="BLE211" s="23"/>
      <c r="BLF211" s="23"/>
      <c r="BLG211" s="23"/>
      <c r="BLH211" s="23"/>
      <c r="BLI211" s="23"/>
      <c r="BLJ211" s="23"/>
      <c r="BLK211" s="23"/>
      <c r="BLL211" s="23"/>
      <c r="BLM211" s="23"/>
      <c r="BLN211" s="23"/>
      <c r="BLO211" s="23"/>
      <c r="BLP211" s="23"/>
      <c r="BLQ211" s="23"/>
      <c r="BLR211" s="23"/>
      <c r="BLS211" s="23"/>
      <c r="BLT211" s="23"/>
      <c r="BLU211" s="23"/>
      <c r="BLV211" s="23"/>
      <c r="BLW211" s="23"/>
      <c r="BLX211" s="23"/>
      <c r="BLY211" s="23"/>
      <c r="BLZ211" s="23"/>
      <c r="BMA211" s="23"/>
      <c r="BMB211" s="23"/>
      <c r="BMC211" s="23"/>
      <c r="BMD211" s="23"/>
      <c r="BME211" s="23"/>
      <c r="BMF211" s="23"/>
      <c r="BMG211" s="23"/>
      <c r="BMH211" s="23"/>
      <c r="BMI211" s="23"/>
      <c r="BMJ211" s="23"/>
      <c r="BMK211" s="23"/>
      <c r="BML211" s="23"/>
      <c r="BMM211" s="23"/>
      <c r="BMN211" s="23"/>
      <c r="BMO211" s="23"/>
      <c r="BMP211" s="23"/>
      <c r="BMQ211" s="23"/>
      <c r="BMR211" s="23"/>
      <c r="BMS211" s="23"/>
      <c r="BMT211" s="23"/>
      <c r="BMU211" s="23"/>
      <c r="BMV211" s="23"/>
      <c r="BMW211" s="23"/>
      <c r="BMX211" s="23"/>
      <c r="BMY211" s="23"/>
      <c r="BMZ211" s="23"/>
      <c r="BNA211" s="23"/>
      <c r="BNB211" s="23"/>
      <c r="BNC211" s="23"/>
      <c r="BND211" s="23"/>
      <c r="BNE211" s="23"/>
      <c r="BNF211" s="23"/>
      <c r="BNG211" s="23"/>
      <c r="BNH211" s="23"/>
      <c r="BNI211" s="23"/>
      <c r="BNJ211" s="23"/>
      <c r="BNK211" s="23"/>
      <c r="BNL211" s="23"/>
      <c r="BNM211" s="23"/>
      <c r="BNN211" s="23"/>
      <c r="BNO211" s="23"/>
      <c r="BNP211" s="23"/>
      <c r="BNQ211" s="23"/>
      <c r="BNR211" s="23"/>
      <c r="BNS211" s="23"/>
      <c r="BNT211" s="23"/>
      <c r="BNU211" s="23"/>
      <c r="BNV211" s="23"/>
      <c r="BNW211" s="23"/>
      <c r="BNX211" s="23"/>
      <c r="BNY211" s="23"/>
      <c r="BNZ211" s="23"/>
      <c r="BOA211" s="23"/>
      <c r="BOB211" s="23"/>
      <c r="BOC211" s="23"/>
      <c r="BOD211" s="23"/>
      <c r="BOE211" s="23"/>
      <c r="BOF211" s="23"/>
      <c r="BOG211" s="23"/>
      <c r="BOH211" s="23"/>
      <c r="BOI211" s="23"/>
      <c r="BOJ211" s="23"/>
      <c r="BOK211" s="23"/>
      <c r="BOL211" s="23"/>
      <c r="BOM211" s="23"/>
      <c r="BON211" s="23"/>
      <c r="BOO211" s="23"/>
      <c r="BOP211" s="23"/>
      <c r="BOQ211" s="23"/>
      <c r="BOR211" s="23"/>
      <c r="BOS211" s="23"/>
      <c r="BOT211" s="23"/>
      <c r="BOU211" s="23"/>
      <c r="BOV211" s="23"/>
      <c r="BOW211" s="23"/>
      <c r="BOX211" s="23"/>
      <c r="BOY211" s="23"/>
      <c r="BOZ211" s="23"/>
      <c r="BPA211" s="23"/>
      <c r="BPB211" s="23"/>
      <c r="BPC211" s="23"/>
      <c r="BPD211" s="23"/>
      <c r="BPE211" s="23"/>
      <c r="BPF211" s="23"/>
      <c r="BPG211" s="23"/>
      <c r="BPH211" s="23"/>
      <c r="BPI211" s="23"/>
      <c r="BPJ211" s="23"/>
      <c r="BPK211" s="23"/>
      <c r="BPL211" s="23"/>
      <c r="BPM211" s="23"/>
      <c r="BPN211" s="23"/>
      <c r="BPO211" s="23"/>
      <c r="BPP211" s="23"/>
      <c r="BPQ211" s="23"/>
      <c r="BPR211" s="23"/>
      <c r="BPS211" s="23"/>
      <c r="BPT211" s="23"/>
      <c r="BPU211" s="23"/>
      <c r="BPV211" s="23"/>
      <c r="BPW211" s="23"/>
      <c r="BPX211" s="23"/>
      <c r="BPY211" s="23"/>
      <c r="BPZ211" s="23"/>
      <c r="BQA211" s="23"/>
      <c r="BQB211" s="23"/>
      <c r="BQC211" s="23"/>
      <c r="BQD211" s="23"/>
      <c r="BQE211" s="23"/>
      <c r="BQF211" s="23"/>
      <c r="BQG211" s="23"/>
      <c r="BQH211" s="23"/>
      <c r="BQI211" s="23"/>
      <c r="BQJ211" s="23"/>
      <c r="BQK211" s="23"/>
      <c r="BQL211" s="23"/>
      <c r="BQM211" s="23"/>
      <c r="BQN211" s="23"/>
      <c r="BQO211" s="23"/>
      <c r="BQP211" s="23"/>
      <c r="BQQ211" s="23"/>
      <c r="BQR211" s="23"/>
      <c r="BQS211" s="23"/>
      <c r="BQT211" s="23"/>
      <c r="BQU211" s="23"/>
      <c r="BQV211" s="23"/>
      <c r="BQW211" s="23"/>
      <c r="BQX211" s="23"/>
      <c r="BQY211" s="23"/>
      <c r="BQZ211" s="23"/>
      <c r="BRA211" s="23"/>
      <c r="BRB211" s="23"/>
      <c r="BRC211" s="23"/>
      <c r="BRD211" s="23"/>
      <c r="BRE211" s="23"/>
      <c r="BRF211" s="23"/>
      <c r="BRG211" s="23"/>
      <c r="BRH211" s="23"/>
      <c r="BRI211" s="23"/>
      <c r="BRJ211" s="23"/>
      <c r="BRK211" s="23"/>
      <c r="BRL211" s="23"/>
      <c r="BRM211" s="23"/>
      <c r="BRN211" s="23"/>
      <c r="BRO211" s="23"/>
      <c r="BRP211" s="23"/>
      <c r="BRQ211" s="23"/>
      <c r="BRR211" s="23"/>
      <c r="BRS211" s="23"/>
      <c r="BRT211" s="23"/>
      <c r="BRU211" s="23"/>
      <c r="BRV211" s="23"/>
      <c r="BRW211" s="23"/>
      <c r="BRX211" s="23"/>
      <c r="BRY211" s="23"/>
      <c r="BRZ211" s="23"/>
      <c r="BSA211" s="23"/>
      <c r="BSB211" s="23"/>
      <c r="BSC211" s="23"/>
      <c r="BSD211" s="23"/>
      <c r="BSE211" s="23"/>
      <c r="BSF211" s="23"/>
      <c r="BSG211" s="23"/>
      <c r="BSH211" s="23"/>
      <c r="BSI211" s="23"/>
      <c r="BSJ211" s="23"/>
      <c r="BSK211" s="23"/>
      <c r="BSL211" s="23"/>
      <c r="BSM211" s="23"/>
      <c r="BSN211" s="23"/>
      <c r="BSO211" s="23"/>
      <c r="BSP211" s="23"/>
      <c r="BSQ211" s="23"/>
      <c r="BSR211" s="23"/>
      <c r="BSS211" s="23"/>
      <c r="BST211" s="23"/>
      <c r="BSU211" s="23"/>
      <c r="BSV211" s="23"/>
      <c r="BSW211" s="23"/>
      <c r="BSX211" s="23"/>
      <c r="BSY211" s="23"/>
      <c r="BSZ211" s="23"/>
      <c r="BTA211" s="23"/>
      <c r="BTB211" s="23"/>
      <c r="BTC211" s="23"/>
      <c r="BTD211" s="23"/>
      <c r="BTE211" s="23"/>
      <c r="BTF211" s="23"/>
      <c r="BTG211" s="23"/>
      <c r="BTH211" s="23"/>
      <c r="BTI211" s="23"/>
      <c r="BTJ211" s="23"/>
      <c r="BTK211" s="23"/>
      <c r="BTL211" s="23"/>
      <c r="BTM211" s="23"/>
      <c r="BTN211" s="23"/>
      <c r="BTO211" s="23"/>
      <c r="BTP211" s="23"/>
      <c r="BTQ211" s="23"/>
      <c r="BTR211" s="23"/>
      <c r="BTS211" s="23"/>
      <c r="BTT211" s="23"/>
      <c r="BTU211" s="23"/>
      <c r="BTV211" s="23"/>
      <c r="BTW211" s="23"/>
      <c r="BTX211" s="23"/>
      <c r="BTY211" s="23"/>
      <c r="BTZ211" s="23"/>
      <c r="BUA211" s="23"/>
      <c r="BUB211" s="23"/>
      <c r="BUC211" s="23"/>
      <c r="BUD211" s="23"/>
      <c r="BUE211" s="23"/>
      <c r="BUF211" s="23"/>
      <c r="BUG211" s="23"/>
      <c r="BUH211" s="23"/>
      <c r="BUI211" s="23"/>
      <c r="BUJ211" s="23"/>
      <c r="BUK211" s="23"/>
      <c r="BUL211" s="23"/>
      <c r="BUM211" s="23"/>
      <c r="BUN211" s="23"/>
      <c r="BUO211" s="23"/>
      <c r="BUP211" s="23"/>
      <c r="BUQ211" s="23"/>
      <c r="BUR211" s="23"/>
      <c r="BUS211" s="23"/>
      <c r="BUT211" s="23"/>
      <c r="BUU211" s="23"/>
      <c r="BUV211" s="23"/>
      <c r="BUW211" s="23"/>
      <c r="BUX211" s="23"/>
      <c r="BUY211" s="23"/>
      <c r="BUZ211" s="23"/>
      <c r="BVA211" s="23"/>
      <c r="BVB211" s="23"/>
      <c r="BVC211" s="23"/>
      <c r="BVD211" s="23"/>
      <c r="BVE211" s="23"/>
      <c r="BVF211" s="23"/>
      <c r="BVG211" s="23"/>
      <c r="BVH211" s="23"/>
      <c r="BVI211" s="23"/>
      <c r="BVJ211" s="23"/>
      <c r="BVK211" s="23"/>
      <c r="BVL211" s="23"/>
      <c r="BVM211" s="23"/>
      <c r="BVN211" s="23"/>
      <c r="BVO211" s="23"/>
      <c r="BVP211" s="23"/>
      <c r="BVQ211" s="23"/>
      <c r="BVR211" s="23"/>
      <c r="BVS211" s="23"/>
      <c r="BVT211" s="23"/>
      <c r="BVU211" s="23"/>
      <c r="BVV211" s="23"/>
      <c r="BVW211" s="23"/>
      <c r="BVX211" s="23"/>
      <c r="BVY211" s="23"/>
      <c r="BVZ211" s="23"/>
      <c r="BWA211" s="23"/>
      <c r="BWB211" s="23"/>
      <c r="BWC211" s="23"/>
      <c r="BWD211" s="23"/>
      <c r="BWE211" s="23"/>
      <c r="BWF211" s="23"/>
      <c r="BWG211" s="23"/>
      <c r="BWH211" s="23"/>
      <c r="BWI211" s="23"/>
      <c r="BWJ211" s="23"/>
      <c r="BWK211" s="23"/>
      <c r="BWL211" s="23"/>
      <c r="BWM211" s="23"/>
      <c r="BWN211" s="23"/>
      <c r="BWO211" s="23"/>
      <c r="BWP211" s="23"/>
      <c r="BWQ211" s="23"/>
      <c r="BWR211" s="23"/>
      <c r="BWS211" s="23"/>
      <c r="BWT211" s="23"/>
      <c r="BWU211" s="23"/>
      <c r="BWV211" s="23"/>
      <c r="BWW211" s="23"/>
      <c r="BWX211" s="23"/>
      <c r="BWY211" s="23"/>
      <c r="BWZ211" s="23"/>
      <c r="BXA211" s="23"/>
      <c r="BXB211" s="23"/>
      <c r="BXC211" s="23"/>
      <c r="BXD211" s="23"/>
      <c r="BXE211" s="23"/>
      <c r="BXF211" s="23"/>
      <c r="BXG211" s="23"/>
      <c r="BXH211" s="23"/>
      <c r="BXI211" s="23"/>
      <c r="BXJ211" s="23"/>
      <c r="BXK211" s="23"/>
      <c r="BXL211" s="23"/>
      <c r="BXM211" s="23"/>
      <c r="BXN211" s="23"/>
      <c r="BXO211" s="23"/>
      <c r="BXP211" s="23"/>
      <c r="BXQ211" s="23"/>
      <c r="BXR211" s="23"/>
      <c r="BXS211" s="23"/>
      <c r="BXT211" s="23"/>
      <c r="BXU211" s="23"/>
      <c r="BXV211" s="23"/>
      <c r="BXW211" s="23"/>
      <c r="BXX211" s="23"/>
      <c r="BXY211" s="23"/>
      <c r="BXZ211" s="23"/>
      <c r="BYA211" s="23"/>
      <c r="BYB211" s="23"/>
      <c r="BYC211" s="23"/>
      <c r="BYD211" s="23"/>
      <c r="BYE211" s="23"/>
      <c r="BYF211" s="23"/>
      <c r="BYG211" s="23"/>
      <c r="BYH211" s="23"/>
      <c r="BYI211" s="23"/>
      <c r="BYJ211" s="23"/>
      <c r="BYK211" s="23"/>
      <c r="BYL211" s="23"/>
      <c r="BYM211" s="23"/>
      <c r="BYN211" s="23"/>
      <c r="BYO211" s="23"/>
      <c r="BYP211" s="23"/>
      <c r="BYQ211" s="23"/>
      <c r="BYR211" s="23"/>
      <c r="BYS211" s="23"/>
      <c r="BYT211" s="23"/>
      <c r="BYU211" s="23"/>
      <c r="BYV211" s="23"/>
      <c r="BYW211" s="23"/>
      <c r="BYX211" s="23"/>
      <c r="BYY211" s="23"/>
      <c r="BYZ211" s="23"/>
      <c r="BZA211" s="23"/>
      <c r="BZB211" s="23"/>
      <c r="BZC211" s="23"/>
      <c r="BZD211" s="23"/>
      <c r="BZE211" s="23"/>
      <c r="BZF211" s="23"/>
      <c r="BZG211" s="23"/>
      <c r="BZH211" s="23"/>
      <c r="BZI211" s="23"/>
      <c r="BZJ211" s="23"/>
      <c r="BZK211" s="23"/>
      <c r="BZL211" s="23"/>
      <c r="BZM211" s="23"/>
      <c r="BZN211" s="23"/>
      <c r="BZO211" s="23"/>
      <c r="BZP211" s="23"/>
      <c r="BZQ211" s="23"/>
      <c r="BZR211" s="23"/>
      <c r="BZS211" s="23"/>
      <c r="BZT211" s="23"/>
      <c r="BZU211" s="23"/>
      <c r="BZV211" s="23"/>
      <c r="BZW211" s="23"/>
      <c r="BZX211" s="23"/>
      <c r="BZY211" s="23"/>
      <c r="BZZ211" s="23"/>
      <c r="CAA211" s="23"/>
      <c r="CAB211" s="23"/>
      <c r="CAC211" s="23"/>
      <c r="CAD211" s="23"/>
      <c r="CAE211" s="23"/>
      <c r="CAF211" s="23"/>
      <c r="CAG211" s="23"/>
      <c r="CAH211" s="23"/>
      <c r="CAI211" s="23"/>
      <c r="CAJ211" s="23"/>
      <c r="CAK211" s="23"/>
      <c r="CAL211" s="23"/>
      <c r="CAM211" s="23"/>
      <c r="CAN211" s="23"/>
      <c r="CAO211" s="23"/>
      <c r="CAP211" s="23"/>
      <c r="CAQ211" s="23"/>
      <c r="CAR211" s="23"/>
      <c r="CAS211" s="23"/>
      <c r="CAT211" s="23"/>
      <c r="CAU211" s="23"/>
      <c r="CAV211" s="23"/>
      <c r="CAW211" s="23"/>
      <c r="CAX211" s="23"/>
      <c r="CAY211" s="23"/>
      <c r="CAZ211" s="23"/>
      <c r="CBA211" s="23"/>
      <c r="CBB211" s="23"/>
      <c r="CBC211" s="23"/>
      <c r="CBD211" s="23"/>
      <c r="CBE211" s="23"/>
      <c r="CBF211" s="23"/>
      <c r="CBG211" s="23"/>
      <c r="CBH211" s="23"/>
      <c r="CBI211" s="23"/>
      <c r="CBJ211" s="23"/>
      <c r="CBK211" s="23"/>
      <c r="CBL211" s="23"/>
      <c r="CBM211" s="23"/>
      <c r="CBN211" s="23"/>
      <c r="CBO211" s="23"/>
      <c r="CBP211" s="23"/>
      <c r="CBQ211" s="23"/>
      <c r="CBR211" s="23"/>
      <c r="CBS211" s="23"/>
      <c r="CBT211" s="23"/>
      <c r="CBU211" s="23"/>
      <c r="CBV211" s="23"/>
      <c r="CBW211" s="23"/>
      <c r="CBX211" s="23"/>
      <c r="CBY211" s="23"/>
      <c r="CBZ211" s="23"/>
      <c r="CCA211" s="23"/>
      <c r="CCB211" s="23"/>
      <c r="CCC211" s="23"/>
      <c r="CCD211" s="23"/>
      <c r="CCE211" s="23"/>
      <c r="CCF211" s="23"/>
      <c r="CCG211" s="23"/>
      <c r="CCH211" s="23"/>
      <c r="CCI211" s="23"/>
      <c r="CCJ211" s="23"/>
      <c r="CCK211" s="23"/>
      <c r="CCL211" s="23"/>
      <c r="CCM211" s="23"/>
      <c r="CCN211" s="23"/>
      <c r="CCO211" s="23"/>
      <c r="CCP211" s="23"/>
      <c r="CCQ211" s="23"/>
      <c r="CCR211" s="23"/>
      <c r="CCS211" s="23"/>
      <c r="CCT211" s="23"/>
      <c r="CCU211" s="23"/>
      <c r="CCV211" s="23"/>
      <c r="CCW211" s="23"/>
      <c r="CCX211" s="23"/>
      <c r="CCY211" s="23"/>
      <c r="CCZ211" s="23"/>
      <c r="CDA211" s="23"/>
      <c r="CDB211" s="23"/>
      <c r="CDC211" s="23"/>
      <c r="CDD211" s="23"/>
      <c r="CDE211" s="23"/>
      <c r="CDF211" s="23"/>
      <c r="CDG211" s="23"/>
      <c r="CDH211" s="23"/>
      <c r="CDI211" s="23"/>
      <c r="CDJ211" s="23"/>
      <c r="CDK211" s="23"/>
      <c r="CDL211" s="23"/>
      <c r="CDM211" s="23"/>
      <c r="CDN211" s="23"/>
      <c r="CDO211" s="23"/>
      <c r="CDP211" s="23"/>
      <c r="CDQ211" s="23"/>
      <c r="CDR211" s="23"/>
      <c r="CDS211" s="23"/>
      <c r="CDT211" s="23"/>
      <c r="CDU211" s="23"/>
      <c r="CDV211" s="23"/>
      <c r="CDW211" s="23"/>
      <c r="CDX211" s="23"/>
      <c r="CDY211" s="23"/>
      <c r="CDZ211" s="23"/>
      <c r="CEA211" s="23"/>
      <c r="CEB211" s="23"/>
      <c r="CEC211" s="23"/>
      <c r="CED211" s="23"/>
      <c r="CEE211" s="23"/>
      <c r="CEF211" s="23"/>
      <c r="CEG211" s="23"/>
      <c r="CEH211" s="23"/>
      <c r="CEI211" s="23"/>
      <c r="CEJ211" s="23"/>
      <c r="CEK211" s="23"/>
      <c r="CEL211" s="23"/>
      <c r="CEM211" s="23"/>
      <c r="CEN211" s="23"/>
      <c r="CEO211" s="23"/>
      <c r="CEP211" s="23"/>
      <c r="CEQ211" s="23"/>
      <c r="CER211" s="23"/>
      <c r="CES211" s="23"/>
      <c r="CET211" s="23"/>
      <c r="CEU211" s="23"/>
      <c r="CEV211" s="23"/>
      <c r="CEW211" s="23"/>
      <c r="CEX211" s="23"/>
      <c r="CEY211" s="23"/>
      <c r="CEZ211" s="23"/>
      <c r="CFA211" s="23"/>
      <c r="CFB211" s="23"/>
      <c r="CFC211" s="23"/>
      <c r="CFD211" s="23"/>
      <c r="CFE211" s="23"/>
      <c r="CFF211" s="23"/>
      <c r="CFG211" s="23"/>
      <c r="CFH211" s="23"/>
      <c r="CFI211" s="23"/>
      <c r="CFJ211" s="23"/>
      <c r="CFK211" s="23"/>
      <c r="CFL211" s="23"/>
      <c r="CFM211" s="23"/>
      <c r="CFN211" s="23"/>
      <c r="CFO211" s="23"/>
      <c r="CFP211" s="23"/>
      <c r="CFQ211" s="23"/>
      <c r="CFR211" s="23"/>
      <c r="CFS211" s="23"/>
      <c r="CFT211" s="23"/>
      <c r="CFU211" s="23"/>
      <c r="CFV211" s="23"/>
      <c r="CFW211" s="23"/>
      <c r="CFX211" s="23"/>
      <c r="CFY211" s="23"/>
      <c r="CFZ211" s="23"/>
      <c r="CGA211" s="23"/>
      <c r="CGB211" s="23"/>
      <c r="CGC211" s="23"/>
      <c r="CGD211" s="23"/>
      <c r="CGE211" s="23"/>
      <c r="CGF211" s="23"/>
      <c r="CGG211" s="23"/>
      <c r="CGH211" s="23"/>
      <c r="CGI211" s="23"/>
      <c r="CGJ211" s="23"/>
      <c r="CGK211" s="23"/>
      <c r="CGL211" s="23"/>
      <c r="CGM211" s="23"/>
      <c r="CGN211" s="23"/>
      <c r="CGO211" s="23"/>
      <c r="CGP211" s="23"/>
      <c r="CGQ211" s="23"/>
      <c r="CGR211" s="23"/>
      <c r="CGS211" s="23"/>
      <c r="CGT211" s="23"/>
      <c r="CGU211" s="23"/>
      <c r="CGV211" s="23"/>
      <c r="CGW211" s="23"/>
      <c r="CGX211" s="23"/>
      <c r="CGY211" s="23"/>
      <c r="CGZ211" s="23"/>
      <c r="CHA211" s="23"/>
      <c r="CHB211" s="23"/>
      <c r="CHC211" s="23"/>
      <c r="CHD211" s="23"/>
      <c r="CHE211" s="23"/>
      <c r="CHF211" s="23"/>
      <c r="CHG211" s="23"/>
      <c r="CHH211" s="23"/>
      <c r="CHI211" s="23"/>
      <c r="CHJ211" s="23"/>
      <c r="CHK211" s="23"/>
      <c r="CHL211" s="23"/>
      <c r="CHM211" s="23"/>
      <c r="CHN211" s="23"/>
      <c r="CHO211" s="23"/>
      <c r="CHP211" s="23"/>
      <c r="CHQ211" s="23"/>
      <c r="CHR211" s="23"/>
      <c r="CHS211" s="23"/>
      <c r="CHT211" s="23"/>
      <c r="CHU211" s="23"/>
      <c r="CHV211" s="23"/>
      <c r="CHW211" s="23"/>
      <c r="CHX211" s="23"/>
      <c r="CHY211" s="23"/>
      <c r="CHZ211" s="23"/>
      <c r="CIA211" s="23"/>
      <c r="CIB211" s="23"/>
      <c r="CIC211" s="23"/>
      <c r="CID211" s="23"/>
      <c r="CIE211" s="23"/>
      <c r="CIF211" s="23"/>
      <c r="CIG211" s="23"/>
      <c r="CIH211" s="23"/>
      <c r="CII211" s="23"/>
      <c r="CIJ211" s="23"/>
      <c r="CIK211" s="23"/>
      <c r="CIL211" s="23"/>
      <c r="CIM211" s="23"/>
      <c r="CIN211" s="23"/>
      <c r="CIO211" s="23"/>
      <c r="CIP211" s="23"/>
      <c r="CIQ211" s="23"/>
      <c r="CIR211" s="23"/>
      <c r="CIS211" s="23"/>
      <c r="CIT211" s="23"/>
      <c r="CIU211" s="23"/>
      <c r="CIV211" s="23"/>
      <c r="CIW211" s="23"/>
      <c r="CIX211" s="23"/>
      <c r="CIY211" s="23"/>
      <c r="CIZ211" s="23"/>
      <c r="CJA211" s="23"/>
      <c r="CJB211" s="23"/>
      <c r="CJC211" s="23"/>
      <c r="CJD211" s="23"/>
      <c r="CJE211" s="23"/>
      <c r="CJF211" s="23"/>
      <c r="CJG211" s="23"/>
      <c r="CJH211" s="23"/>
      <c r="CJI211" s="23"/>
      <c r="CJJ211" s="23"/>
      <c r="CJK211" s="23"/>
      <c r="CJL211" s="23"/>
      <c r="CJM211" s="23"/>
      <c r="CJN211" s="23"/>
      <c r="CJO211" s="23"/>
      <c r="CJP211" s="23"/>
      <c r="CJQ211" s="23"/>
      <c r="CJR211" s="23"/>
      <c r="CJS211" s="23"/>
      <c r="CJT211" s="23"/>
      <c r="CJU211" s="23"/>
      <c r="CJV211" s="23"/>
      <c r="CJW211" s="23"/>
      <c r="CJX211" s="23"/>
      <c r="CJY211" s="23"/>
      <c r="CJZ211" s="23"/>
      <c r="CKA211" s="23"/>
      <c r="CKB211" s="23"/>
      <c r="CKC211" s="23"/>
      <c r="CKD211" s="23"/>
      <c r="CKE211" s="23"/>
      <c r="CKF211" s="23"/>
      <c r="CKG211" s="23"/>
      <c r="CKH211" s="23"/>
      <c r="CKI211" s="23"/>
      <c r="CKJ211" s="23"/>
      <c r="CKK211" s="23"/>
      <c r="CKL211" s="23"/>
      <c r="CKM211" s="23"/>
      <c r="CKN211" s="23"/>
      <c r="CKO211" s="23"/>
      <c r="CKP211" s="23"/>
      <c r="CKQ211" s="23"/>
      <c r="CKR211" s="23"/>
      <c r="CKS211" s="23"/>
      <c r="CKT211" s="23"/>
      <c r="CKU211" s="23"/>
      <c r="CKV211" s="23"/>
      <c r="CKW211" s="23"/>
      <c r="CKX211" s="23"/>
      <c r="CKY211" s="23"/>
      <c r="CKZ211" s="23"/>
      <c r="CLA211" s="23"/>
      <c r="CLB211" s="23"/>
      <c r="CLC211" s="23"/>
      <c r="CLD211" s="23"/>
      <c r="CLE211" s="23"/>
      <c r="CLF211" s="23"/>
      <c r="CLG211" s="23"/>
      <c r="CLH211" s="23"/>
      <c r="CLI211" s="23"/>
      <c r="CLJ211" s="23"/>
      <c r="CLK211" s="23"/>
      <c r="CLL211" s="23"/>
      <c r="CLM211" s="23"/>
      <c r="CLN211" s="23"/>
      <c r="CLO211" s="23"/>
      <c r="CLP211" s="23"/>
      <c r="CLQ211" s="23"/>
      <c r="CLR211" s="23"/>
      <c r="CLS211" s="23"/>
      <c r="CLT211" s="23"/>
      <c r="CLU211" s="23"/>
      <c r="CLV211" s="23"/>
      <c r="CLW211" s="23"/>
      <c r="CLX211" s="23"/>
      <c r="CLY211" s="23"/>
      <c r="CLZ211" s="23"/>
      <c r="CMA211" s="23"/>
      <c r="CMB211" s="23"/>
      <c r="CMC211" s="23"/>
      <c r="CMD211" s="23"/>
      <c r="CME211" s="23"/>
      <c r="CMF211" s="23"/>
      <c r="CMG211" s="23"/>
      <c r="CMH211" s="23"/>
      <c r="CMI211" s="23"/>
      <c r="CMJ211" s="23"/>
      <c r="CMK211" s="23"/>
      <c r="CML211" s="23"/>
      <c r="CMM211" s="23"/>
      <c r="CMN211" s="23"/>
      <c r="CMO211" s="23"/>
      <c r="CMP211" s="23"/>
      <c r="CMQ211" s="23"/>
      <c r="CMR211" s="23"/>
      <c r="CMS211" s="23"/>
      <c r="CMT211" s="23"/>
      <c r="CMU211" s="23"/>
      <c r="CMV211" s="23"/>
      <c r="CMW211" s="23"/>
      <c r="CMX211" s="23"/>
      <c r="CMY211" s="23"/>
      <c r="CMZ211" s="23"/>
      <c r="CNA211" s="23"/>
      <c r="CNB211" s="23"/>
      <c r="CNC211" s="23"/>
      <c r="CND211" s="23"/>
      <c r="CNE211" s="23"/>
      <c r="CNF211" s="23"/>
      <c r="CNG211" s="23"/>
      <c r="CNH211" s="23"/>
      <c r="CNI211" s="23"/>
      <c r="CNJ211" s="23"/>
      <c r="CNK211" s="23"/>
      <c r="CNL211" s="23"/>
      <c r="CNM211" s="23"/>
      <c r="CNN211" s="23"/>
      <c r="CNO211" s="23"/>
      <c r="CNP211" s="23"/>
      <c r="CNQ211" s="23"/>
      <c r="CNR211" s="23"/>
      <c r="CNS211" s="23"/>
      <c r="CNT211" s="23"/>
      <c r="CNU211" s="23"/>
      <c r="CNV211" s="23"/>
      <c r="CNW211" s="23"/>
      <c r="CNX211" s="23"/>
      <c r="CNY211" s="23"/>
      <c r="CNZ211" s="23"/>
      <c r="COA211" s="23"/>
      <c r="COB211" s="23"/>
      <c r="COC211" s="23"/>
      <c r="COD211" s="23"/>
      <c r="COE211" s="23"/>
      <c r="COF211" s="23"/>
      <c r="COG211" s="23"/>
      <c r="COH211" s="23"/>
      <c r="COI211" s="23"/>
      <c r="COJ211" s="23"/>
      <c r="COK211" s="23"/>
      <c r="COL211" s="23"/>
      <c r="COM211" s="23"/>
      <c r="CON211" s="23"/>
      <c r="COO211" s="23"/>
      <c r="COP211" s="23"/>
      <c r="COQ211" s="23"/>
      <c r="COR211" s="23"/>
      <c r="COS211" s="23"/>
      <c r="COT211" s="23"/>
      <c r="COU211" s="23"/>
      <c r="COV211" s="23"/>
      <c r="COW211" s="23"/>
      <c r="COX211" s="23"/>
      <c r="COY211" s="23"/>
      <c r="COZ211" s="23"/>
      <c r="CPA211" s="23"/>
      <c r="CPB211" s="23"/>
      <c r="CPC211" s="23"/>
      <c r="CPD211" s="23"/>
      <c r="CPE211" s="23"/>
      <c r="CPF211" s="23"/>
      <c r="CPG211" s="23"/>
      <c r="CPH211" s="23"/>
      <c r="CPI211" s="23"/>
      <c r="CPJ211" s="23"/>
      <c r="CPK211" s="23"/>
      <c r="CPL211" s="23"/>
      <c r="CPM211" s="23"/>
      <c r="CPN211" s="23"/>
      <c r="CPO211" s="23"/>
      <c r="CPP211" s="23"/>
      <c r="CPQ211" s="23"/>
      <c r="CPR211" s="23"/>
      <c r="CPS211" s="23"/>
      <c r="CPT211" s="23"/>
      <c r="CPU211" s="23"/>
      <c r="CPV211" s="23"/>
      <c r="CPW211" s="23"/>
      <c r="CPX211" s="23"/>
      <c r="CPY211" s="23"/>
      <c r="CPZ211" s="23"/>
      <c r="CQA211" s="23"/>
      <c r="CQB211" s="23"/>
      <c r="CQC211" s="23"/>
      <c r="CQD211" s="23"/>
      <c r="CQE211" s="23"/>
      <c r="CQF211" s="23"/>
      <c r="CQG211" s="23"/>
      <c r="CQH211" s="23"/>
      <c r="CQI211" s="23"/>
      <c r="CQJ211" s="23"/>
      <c r="CQK211" s="23"/>
      <c r="CQL211" s="23"/>
      <c r="CQM211" s="23"/>
      <c r="CQN211" s="23"/>
      <c r="CQO211" s="23"/>
      <c r="CQP211" s="23"/>
      <c r="CQQ211" s="23"/>
      <c r="CQR211" s="23"/>
      <c r="CQS211" s="23"/>
      <c r="CQT211" s="23"/>
      <c r="CQU211" s="23"/>
      <c r="CQV211" s="23"/>
      <c r="CQW211" s="23"/>
      <c r="CQX211" s="23"/>
      <c r="CQY211" s="23"/>
      <c r="CQZ211" s="23"/>
      <c r="CRA211" s="23"/>
      <c r="CRB211" s="23"/>
      <c r="CRC211" s="23"/>
      <c r="CRD211" s="23"/>
      <c r="CRE211" s="23"/>
      <c r="CRF211" s="23"/>
      <c r="CRG211" s="23"/>
      <c r="CRH211" s="23"/>
      <c r="CRI211" s="23"/>
      <c r="CRJ211" s="23"/>
      <c r="CRK211" s="23"/>
      <c r="CRL211" s="23"/>
      <c r="CRM211" s="23"/>
      <c r="CRN211" s="23"/>
      <c r="CRO211" s="23"/>
      <c r="CRP211" s="23"/>
      <c r="CRQ211" s="23"/>
      <c r="CRR211" s="23"/>
      <c r="CRS211" s="23"/>
      <c r="CRT211" s="23"/>
      <c r="CRU211" s="23"/>
      <c r="CRV211" s="23"/>
      <c r="CRW211" s="23"/>
      <c r="CRX211" s="23"/>
      <c r="CRY211" s="23"/>
      <c r="CRZ211" s="23"/>
      <c r="CSA211" s="23"/>
      <c r="CSB211" s="23"/>
      <c r="CSC211" s="23"/>
      <c r="CSD211" s="23"/>
      <c r="CSE211" s="23"/>
      <c r="CSF211" s="23"/>
      <c r="CSG211" s="23"/>
      <c r="CSH211" s="23"/>
      <c r="CSI211" s="23"/>
      <c r="CSJ211" s="23"/>
      <c r="CSK211" s="23"/>
      <c r="CSL211" s="23"/>
      <c r="CSM211" s="23"/>
      <c r="CSN211" s="23"/>
      <c r="CSO211" s="23"/>
      <c r="CSP211" s="23"/>
      <c r="CSQ211" s="23"/>
      <c r="CSR211" s="23"/>
      <c r="CSS211" s="23"/>
      <c r="CST211" s="23"/>
      <c r="CSU211" s="23"/>
      <c r="CSV211" s="23"/>
      <c r="CSW211" s="23"/>
      <c r="CSX211" s="23"/>
      <c r="CSY211" s="23"/>
      <c r="CSZ211" s="23"/>
      <c r="CTA211" s="23"/>
      <c r="CTB211" s="23"/>
      <c r="CTC211" s="23"/>
      <c r="CTD211" s="23"/>
      <c r="CTE211" s="23"/>
      <c r="CTF211" s="23"/>
      <c r="CTG211" s="23"/>
      <c r="CTH211" s="23"/>
      <c r="CTI211" s="23"/>
      <c r="CTJ211" s="23"/>
      <c r="CTK211" s="23"/>
      <c r="CTL211" s="23"/>
      <c r="CTM211" s="23"/>
      <c r="CTN211" s="23"/>
      <c r="CTO211" s="23"/>
      <c r="CTP211" s="23"/>
      <c r="CTQ211" s="23"/>
      <c r="CTR211" s="23"/>
      <c r="CTS211" s="23"/>
      <c r="CTT211" s="23"/>
      <c r="CTU211" s="23"/>
      <c r="CTV211" s="23"/>
      <c r="CTW211" s="23"/>
      <c r="CTX211" s="23"/>
      <c r="CTY211" s="23"/>
      <c r="CTZ211" s="23"/>
      <c r="CUA211" s="23"/>
      <c r="CUB211" s="23"/>
      <c r="CUC211" s="23"/>
      <c r="CUD211" s="23"/>
      <c r="CUE211" s="23"/>
      <c r="CUF211" s="23"/>
      <c r="CUG211" s="23"/>
      <c r="CUH211" s="23"/>
      <c r="CUI211" s="23"/>
      <c r="CUJ211" s="23"/>
      <c r="CUK211" s="23"/>
      <c r="CUL211" s="23"/>
      <c r="CUM211" s="23"/>
      <c r="CUN211" s="23"/>
      <c r="CUO211" s="23"/>
      <c r="CUP211" s="23"/>
      <c r="CUQ211" s="23"/>
      <c r="CUR211" s="23"/>
      <c r="CUS211" s="23"/>
      <c r="CUT211" s="23"/>
      <c r="CUU211" s="23"/>
      <c r="CUV211" s="23"/>
      <c r="CUW211" s="23"/>
      <c r="CUX211" s="23"/>
      <c r="CUY211" s="23"/>
      <c r="CUZ211" s="23"/>
      <c r="CVA211" s="23"/>
      <c r="CVB211" s="23"/>
      <c r="CVC211" s="23"/>
      <c r="CVD211" s="23"/>
      <c r="CVE211" s="23"/>
      <c r="CVF211" s="23"/>
      <c r="CVG211" s="23"/>
      <c r="CVH211" s="23"/>
      <c r="CVI211" s="23"/>
      <c r="CVJ211" s="23"/>
      <c r="CVK211" s="23"/>
      <c r="CVL211" s="23"/>
      <c r="CVM211" s="23"/>
      <c r="CVN211" s="23"/>
      <c r="CVO211" s="23"/>
      <c r="CVP211" s="23"/>
      <c r="CVQ211" s="23"/>
      <c r="CVR211" s="23"/>
      <c r="CVS211" s="23"/>
      <c r="CVT211" s="23"/>
      <c r="CVU211" s="23"/>
      <c r="CVV211" s="23"/>
      <c r="CVW211" s="23"/>
      <c r="CVX211" s="23"/>
      <c r="CVY211" s="23"/>
      <c r="CVZ211" s="23"/>
      <c r="CWA211" s="23"/>
      <c r="CWB211" s="23"/>
      <c r="CWC211" s="23"/>
      <c r="CWD211" s="23"/>
      <c r="CWE211" s="23"/>
      <c r="CWF211" s="23"/>
      <c r="CWG211" s="23"/>
      <c r="CWH211" s="23"/>
      <c r="CWI211" s="23"/>
      <c r="CWJ211" s="23"/>
      <c r="CWK211" s="23"/>
      <c r="CWL211" s="23"/>
      <c r="CWM211" s="23"/>
      <c r="CWN211" s="23"/>
      <c r="CWO211" s="23"/>
      <c r="CWP211" s="23"/>
      <c r="CWQ211" s="23"/>
      <c r="CWR211" s="23"/>
      <c r="CWS211" s="23"/>
      <c r="CWT211" s="23"/>
      <c r="CWU211" s="23"/>
      <c r="CWV211" s="23"/>
      <c r="CWW211" s="23"/>
      <c r="CWX211" s="23"/>
      <c r="CWY211" s="23"/>
      <c r="CWZ211" s="23"/>
      <c r="CXA211" s="23"/>
      <c r="CXB211" s="23"/>
      <c r="CXC211" s="23"/>
      <c r="CXD211" s="23"/>
      <c r="CXE211" s="23"/>
      <c r="CXF211" s="23"/>
      <c r="CXG211" s="23"/>
      <c r="CXH211" s="23"/>
      <c r="CXI211" s="23"/>
      <c r="CXJ211" s="23"/>
      <c r="CXK211" s="23"/>
      <c r="CXL211" s="23"/>
      <c r="CXM211" s="23"/>
      <c r="CXN211" s="23"/>
      <c r="CXO211" s="23"/>
      <c r="CXP211" s="23"/>
      <c r="CXQ211" s="23"/>
      <c r="CXR211" s="23"/>
      <c r="CXS211" s="23"/>
      <c r="CXT211" s="23"/>
      <c r="CXU211" s="23"/>
      <c r="CXV211" s="23"/>
      <c r="CXW211" s="23"/>
      <c r="CXX211" s="23"/>
      <c r="CXY211" s="23"/>
      <c r="CXZ211" s="23"/>
      <c r="CYA211" s="23"/>
      <c r="CYB211" s="23"/>
      <c r="CYC211" s="23"/>
      <c r="CYD211" s="23"/>
      <c r="CYE211" s="23"/>
      <c r="CYF211" s="23"/>
      <c r="CYG211" s="23"/>
      <c r="CYH211" s="23"/>
      <c r="CYI211" s="23"/>
      <c r="CYJ211" s="23"/>
      <c r="CYK211" s="23"/>
      <c r="CYL211" s="23"/>
      <c r="CYM211" s="23"/>
      <c r="CYN211" s="23"/>
      <c r="CYO211" s="23"/>
      <c r="CYP211" s="23"/>
      <c r="CYQ211" s="23"/>
      <c r="CYR211" s="23"/>
      <c r="CYS211" s="23"/>
      <c r="CYT211" s="23"/>
      <c r="CYU211" s="23"/>
      <c r="CYV211" s="23"/>
      <c r="CYW211" s="23"/>
      <c r="CYX211" s="23"/>
      <c r="CYY211" s="23"/>
      <c r="CYZ211" s="23"/>
      <c r="CZA211" s="23"/>
      <c r="CZB211" s="23"/>
      <c r="CZC211" s="23"/>
      <c r="CZD211" s="23"/>
      <c r="CZE211" s="23"/>
      <c r="CZF211" s="23"/>
      <c r="CZG211" s="23"/>
      <c r="CZH211" s="23"/>
      <c r="CZI211" s="23"/>
      <c r="CZJ211" s="23"/>
      <c r="CZK211" s="23"/>
      <c r="CZL211" s="23"/>
      <c r="CZM211" s="23"/>
      <c r="CZN211" s="23"/>
      <c r="CZO211" s="23"/>
      <c r="CZP211" s="23"/>
      <c r="CZQ211" s="23"/>
      <c r="CZR211" s="23"/>
      <c r="CZS211" s="23"/>
      <c r="CZT211" s="23"/>
      <c r="CZU211" s="23"/>
      <c r="CZV211" s="23"/>
      <c r="CZW211" s="23"/>
      <c r="CZX211" s="23"/>
      <c r="CZY211" s="23"/>
      <c r="CZZ211" s="23"/>
      <c r="DAA211" s="23"/>
      <c r="DAB211" s="23"/>
      <c r="DAC211" s="23"/>
      <c r="DAD211" s="23"/>
      <c r="DAE211" s="23"/>
      <c r="DAF211" s="23"/>
      <c r="DAG211" s="23"/>
      <c r="DAH211" s="23"/>
      <c r="DAI211" s="23"/>
      <c r="DAJ211" s="23"/>
      <c r="DAK211" s="23"/>
      <c r="DAL211" s="23"/>
      <c r="DAM211" s="23"/>
      <c r="DAN211" s="23"/>
      <c r="DAO211" s="23"/>
      <c r="DAP211" s="23"/>
      <c r="DAQ211" s="23"/>
      <c r="DAR211" s="23"/>
      <c r="DAS211" s="23"/>
      <c r="DAT211" s="23"/>
      <c r="DAU211" s="23"/>
      <c r="DAV211" s="23"/>
      <c r="DAW211" s="23"/>
      <c r="DAX211" s="23"/>
      <c r="DAY211" s="23"/>
      <c r="DAZ211" s="23"/>
      <c r="DBA211" s="23"/>
      <c r="DBB211" s="23"/>
      <c r="DBC211" s="23"/>
      <c r="DBD211" s="23"/>
      <c r="DBE211" s="23"/>
      <c r="DBF211" s="23"/>
      <c r="DBG211" s="23"/>
      <c r="DBH211" s="23"/>
      <c r="DBI211" s="23"/>
      <c r="DBJ211" s="23"/>
      <c r="DBK211" s="23"/>
      <c r="DBL211" s="23"/>
      <c r="DBM211" s="23"/>
      <c r="DBN211" s="23"/>
      <c r="DBO211" s="23"/>
      <c r="DBP211" s="23"/>
      <c r="DBQ211" s="23"/>
      <c r="DBR211" s="23"/>
      <c r="DBS211" s="23"/>
      <c r="DBT211" s="23"/>
      <c r="DBU211" s="23"/>
      <c r="DBV211" s="23"/>
      <c r="DBW211" s="23"/>
      <c r="DBX211" s="23"/>
      <c r="DBY211" s="23"/>
      <c r="DBZ211" s="23"/>
      <c r="DCA211" s="23"/>
      <c r="DCB211" s="23"/>
      <c r="DCC211" s="23"/>
      <c r="DCD211" s="23"/>
      <c r="DCE211" s="23"/>
      <c r="DCF211" s="23"/>
      <c r="DCG211" s="23"/>
      <c r="DCH211" s="23"/>
      <c r="DCI211" s="23"/>
      <c r="DCJ211" s="23"/>
      <c r="DCK211" s="23"/>
      <c r="DCL211" s="23"/>
      <c r="DCM211" s="23"/>
      <c r="DCN211" s="23"/>
      <c r="DCO211" s="23"/>
      <c r="DCP211" s="23"/>
      <c r="DCQ211" s="23"/>
      <c r="DCR211" s="23"/>
      <c r="DCS211" s="23"/>
      <c r="DCT211" s="23"/>
      <c r="DCU211" s="23"/>
      <c r="DCV211" s="23"/>
      <c r="DCW211" s="23"/>
      <c r="DCX211" s="23"/>
      <c r="DCY211" s="23"/>
      <c r="DCZ211" s="23"/>
      <c r="DDA211" s="23"/>
      <c r="DDB211" s="23"/>
      <c r="DDC211" s="23"/>
      <c r="DDD211" s="23"/>
      <c r="DDE211" s="23"/>
      <c r="DDF211" s="23"/>
      <c r="DDG211" s="23"/>
      <c r="DDH211" s="23"/>
      <c r="DDI211" s="23"/>
      <c r="DDJ211" s="23"/>
      <c r="DDK211" s="23"/>
      <c r="DDL211" s="23"/>
      <c r="DDM211" s="23"/>
      <c r="DDN211" s="23"/>
      <c r="DDO211" s="23"/>
      <c r="DDP211" s="23"/>
      <c r="DDQ211" s="23"/>
      <c r="DDR211" s="23"/>
      <c r="DDS211" s="23"/>
      <c r="DDT211" s="23"/>
      <c r="DDU211" s="23"/>
      <c r="DDV211" s="23"/>
      <c r="DDW211" s="23"/>
      <c r="DDX211" s="23"/>
      <c r="DDY211" s="23"/>
      <c r="DDZ211" s="23"/>
      <c r="DEA211" s="23"/>
      <c r="DEB211" s="23"/>
      <c r="DEC211" s="23"/>
      <c r="DED211" s="23"/>
      <c r="DEE211" s="23"/>
      <c r="DEF211" s="23"/>
      <c r="DEG211" s="23"/>
      <c r="DEH211" s="23"/>
      <c r="DEI211" s="23"/>
      <c r="DEJ211" s="23"/>
      <c r="DEK211" s="23"/>
      <c r="DEL211" s="23"/>
      <c r="DEM211" s="23"/>
      <c r="DEN211" s="23"/>
      <c r="DEO211" s="23"/>
      <c r="DEP211" s="23"/>
      <c r="DEQ211" s="23"/>
      <c r="DER211" s="23"/>
      <c r="DES211" s="23"/>
      <c r="DET211" s="23"/>
      <c r="DEU211" s="23"/>
      <c r="DEV211" s="23"/>
      <c r="DEW211" s="23"/>
      <c r="DEX211" s="23"/>
      <c r="DEY211" s="23"/>
      <c r="DEZ211" s="23"/>
      <c r="DFA211" s="23"/>
      <c r="DFB211" s="23"/>
      <c r="DFC211" s="23"/>
      <c r="DFD211" s="23"/>
      <c r="DFE211" s="23"/>
      <c r="DFF211" s="23"/>
      <c r="DFG211" s="23"/>
      <c r="DFH211" s="23"/>
      <c r="DFI211" s="23"/>
      <c r="DFJ211" s="23"/>
      <c r="DFK211" s="23"/>
      <c r="DFL211" s="23"/>
      <c r="DFM211" s="23"/>
      <c r="DFN211" s="23"/>
      <c r="DFO211" s="23"/>
      <c r="DFP211" s="23"/>
      <c r="DFQ211" s="23"/>
      <c r="DFR211" s="23"/>
      <c r="DFS211" s="23"/>
      <c r="DFT211" s="23"/>
      <c r="DFU211" s="23"/>
      <c r="DFV211" s="23"/>
      <c r="DFW211" s="23"/>
      <c r="DFX211" s="23"/>
      <c r="DFY211" s="23"/>
      <c r="DFZ211" s="23"/>
      <c r="DGA211" s="23"/>
      <c r="DGB211" s="23"/>
      <c r="DGC211" s="23"/>
      <c r="DGD211" s="23"/>
      <c r="DGE211" s="23"/>
      <c r="DGF211" s="23"/>
      <c r="DGG211" s="23"/>
      <c r="DGH211" s="23"/>
      <c r="DGI211" s="23"/>
      <c r="DGJ211" s="23"/>
      <c r="DGK211" s="23"/>
      <c r="DGL211" s="23"/>
      <c r="DGM211" s="23"/>
      <c r="DGN211" s="23"/>
      <c r="DGO211" s="23"/>
      <c r="DGP211" s="23"/>
      <c r="DGQ211" s="23"/>
      <c r="DGR211" s="23"/>
      <c r="DGS211" s="23"/>
      <c r="DGT211" s="23"/>
      <c r="DGU211" s="23"/>
      <c r="DGV211" s="23"/>
      <c r="DGW211" s="23"/>
      <c r="DGX211" s="23"/>
      <c r="DGY211" s="23"/>
      <c r="DGZ211" s="23"/>
      <c r="DHA211" s="23"/>
      <c r="DHB211" s="23"/>
      <c r="DHC211" s="23"/>
      <c r="DHD211" s="23"/>
      <c r="DHE211" s="23"/>
      <c r="DHF211" s="23"/>
      <c r="DHG211" s="23"/>
      <c r="DHH211" s="23"/>
      <c r="DHI211" s="23"/>
      <c r="DHJ211" s="23"/>
      <c r="DHK211" s="23"/>
      <c r="DHL211" s="23"/>
      <c r="DHM211" s="23"/>
      <c r="DHN211" s="23"/>
      <c r="DHO211" s="23"/>
      <c r="DHP211" s="23"/>
      <c r="DHQ211" s="23"/>
      <c r="DHR211" s="23"/>
      <c r="DHS211" s="23"/>
      <c r="DHT211" s="23"/>
      <c r="DHU211" s="23"/>
      <c r="DHV211" s="23"/>
      <c r="DHW211" s="23"/>
      <c r="DHX211" s="23"/>
      <c r="DHY211" s="23"/>
      <c r="DHZ211" s="23"/>
      <c r="DIA211" s="23"/>
      <c r="DIB211" s="23"/>
      <c r="DIC211" s="23"/>
      <c r="DID211" s="23"/>
      <c r="DIE211" s="23"/>
      <c r="DIF211" s="23"/>
      <c r="DIG211" s="23"/>
      <c r="DIH211" s="23"/>
      <c r="DII211" s="23"/>
      <c r="DIJ211" s="23"/>
      <c r="DIK211" s="23"/>
      <c r="DIL211" s="23"/>
      <c r="DIM211" s="23"/>
      <c r="DIN211" s="23"/>
      <c r="DIO211" s="23"/>
      <c r="DIP211" s="23"/>
      <c r="DIQ211" s="23"/>
      <c r="DIR211" s="23"/>
      <c r="DIS211" s="23"/>
      <c r="DIT211" s="23"/>
      <c r="DIU211" s="23"/>
      <c r="DIV211" s="23"/>
      <c r="DIW211" s="23"/>
      <c r="DIX211" s="23"/>
      <c r="DIY211" s="23"/>
      <c r="DIZ211" s="23"/>
      <c r="DJA211" s="23"/>
      <c r="DJB211" s="23"/>
      <c r="DJC211" s="23"/>
      <c r="DJD211" s="23"/>
      <c r="DJE211" s="23"/>
      <c r="DJF211" s="23"/>
      <c r="DJG211" s="23"/>
      <c r="DJH211" s="23"/>
      <c r="DJI211" s="23"/>
      <c r="DJJ211" s="23"/>
      <c r="DJK211" s="23"/>
      <c r="DJL211" s="23"/>
      <c r="DJM211" s="23"/>
      <c r="DJN211" s="23"/>
      <c r="DJO211" s="23"/>
      <c r="DJP211" s="23"/>
      <c r="DJQ211" s="23"/>
      <c r="DJR211" s="23"/>
      <c r="DJS211" s="23"/>
      <c r="DJT211" s="23"/>
      <c r="DJU211" s="23"/>
      <c r="DJV211" s="23"/>
      <c r="DJW211" s="23"/>
      <c r="DJX211" s="23"/>
      <c r="DJY211" s="23"/>
      <c r="DJZ211" s="23"/>
      <c r="DKA211" s="23"/>
      <c r="DKB211" s="23"/>
      <c r="DKC211" s="23"/>
      <c r="DKD211" s="23"/>
      <c r="DKE211" s="23"/>
      <c r="DKF211" s="23"/>
      <c r="DKG211" s="23"/>
      <c r="DKH211" s="23"/>
      <c r="DKI211" s="23"/>
      <c r="DKJ211" s="23"/>
      <c r="DKK211" s="23"/>
      <c r="DKL211" s="23"/>
      <c r="DKM211" s="23"/>
      <c r="DKN211" s="23"/>
      <c r="DKO211" s="23"/>
      <c r="DKP211" s="23"/>
      <c r="DKQ211" s="23"/>
      <c r="DKR211" s="23"/>
      <c r="DKS211" s="23"/>
      <c r="DKT211" s="23"/>
      <c r="DKU211" s="23"/>
      <c r="DKV211" s="23"/>
      <c r="DKW211" s="23"/>
      <c r="DKX211" s="23"/>
      <c r="DKY211" s="23"/>
      <c r="DKZ211" s="23"/>
      <c r="DLA211" s="23"/>
      <c r="DLB211" s="23"/>
      <c r="DLC211" s="23"/>
      <c r="DLD211" s="23"/>
      <c r="DLE211" s="23"/>
      <c r="DLF211" s="23"/>
      <c r="DLG211" s="23"/>
      <c r="DLH211" s="23"/>
      <c r="DLI211" s="23"/>
      <c r="DLJ211" s="23"/>
      <c r="DLK211" s="23"/>
      <c r="DLL211" s="23"/>
      <c r="DLM211" s="23"/>
      <c r="DLN211" s="23"/>
      <c r="DLO211" s="23"/>
      <c r="DLP211" s="23"/>
      <c r="DLQ211" s="23"/>
      <c r="DLR211" s="23"/>
      <c r="DLS211" s="23"/>
      <c r="DLT211" s="23"/>
      <c r="DLU211" s="23"/>
      <c r="DLV211" s="23"/>
      <c r="DLW211" s="23"/>
      <c r="DLX211" s="23"/>
      <c r="DLY211" s="23"/>
      <c r="DLZ211" s="23"/>
      <c r="DMA211" s="23"/>
      <c r="DMB211" s="23"/>
      <c r="DMC211" s="23"/>
      <c r="DMD211" s="23"/>
      <c r="DME211" s="23"/>
      <c r="DMF211" s="23"/>
      <c r="DMG211" s="23"/>
      <c r="DMH211" s="23"/>
      <c r="DMI211" s="23"/>
      <c r="DMJ211" s="23"/>
      <c r="DMK211" s="23"/>
      <c r="DML211" s="23"/>
      <c r="DMM211" s="23"/>
      <c r="DMN211" s="23"/>
      <c r="DMO211" s="23"/>
      <c r="DMP211" s="23"/>
      <c r="DMQ211" s="23"/>
      <c r="DMR211" s="23"/>
      <c r="DMS211" s="23"/>
      <c r="DMT211" s="23"/>
      <c r="DMU211" s="23"/>
      <c r="DMV211" s="23"/>
      <c r="DMW211" s="23"/>
      <c r="DMX211" s="23"/>
      <c r="DMY211" s="23"/>
      <c r="DMZ211" s="23"/>
      <c r="DNA211" s="23"/>
      <c r="DNB211" s="23"/>
      <c r="DNC211" s="23"/>
      <c r="DND211" s="23"/>
      <c r="DNE211" s="23"/>
      <c r="DNF211" s="23"/>
      <c r="DNG211" s="23"/>
      <c r="DNH211" s="23"/>
      <c r="DNI211" s="23"/>
      <c r="DNJ211" s="23"/>
      <c r="DNK211" s="23"/>
      <c r="DNL211" s="23"/>
      <c r="DNM211" s="23"/>
      <c r="DNN211" s="23"/>
      <c r="DNO211" s="23"/>
      <c r="DNP211" s="23"/>
      <c r="DNQ211" s="23"/>
      <c r="DNR211" s="23"/>
      <c r="DNS211" s="23"/>
      <c r="DNT211" s="23"/>
      <c r="DNU211" s="23"/>
      <c r="DNV211" s="23"/>
      <c r="DNW211" s="23"/>
      <c r="DNX211" s="23"/>
      <c r="DNY211" s="23"/>
      <c r="DNZ211" s="23"/>
      <c r="DOA211" s="23"/>
      <c r="DOB211" s="23"/>
      <c r="DOC211" s="23"/>
      <c r="DOD211" s="23"/>
      <c r="DOE211" s="23"/>
      <c r="DOF211" s="23"/>
      <c r="DOG211" s="23"/>
      <c r="DOH211" s="23"/>
      <c r="DOI211" s="23"/>
      <c r="DOJ211" s="23"/>
      <c r="DOK211" s="23"/>
      <c r="DOL211" s="23"/>
      <c r="DOM211" s="23"/>
      <c r="DON211" s="23"/>
      <c r="DOO211" s="23"/>
      <c r="DOP211" s="23"/>
      <c r="DOQ211" s="23"/>
      <c r="DOR211" s="23"/>
      <c r="DOS211" s="23"/>
      <c r="DOT211" s="23"/>
      <c r="DOU211" s="23"/>
      <c r="DOV211" s="23"/>
      <c r="DOW211" s="23"/>
      <c r="DOX211" s="23"/>
      <c r="DOY211" s="23"/>
      <c r="DOZ211" s="23"/>
      <c r="DPA211" s="23"/>
      <c r="DPB211" s="23"/>
      <c r="DPC211" s="23"/>
      <c r="DPD211" s="23"/>
      <c r="DPE211" s="23"/>
      <c r="DPF211" s="23"/>
      <c r="DPG211" s="23"/>
      <c r="DPH211" s="23"/>
      <c r="DPI211" s="23"/>
      <c r="DPJ211" s="23"/>
      <c r="DPK211" s="23"/>
      <c r="DPL211" s="23"/>
      <c r="DPM211" s="23"/>
      <c r="DPN211" s="23"/>
      <c r="DPO211" s="23"/>
      <c r="DPP211" s="23"/>
      <c r="DPQ211" s="23"/>
      <c r="DPR211" s="23"/>
      <c r="DPS211" s="23"/>
      <c r="DPT211" s="23"/>
      <c r="DPU211" s="23"/>
      <c r="DPV211" s="23"/>
      <c r="DPW211" s="23"/>
      <c r="DPX211" s="23"/>
      <c r="DPY211" s="23"/>
      <c r="DPZ211" s="23"/>
      <c r="DQA211" s="23"/>
      <c r="DQB211" s="23"/>
      <c r="DQC211" s="23"/>
      <c r="DQD211" s="23"/>
      <c r="DQE211" s="23"/>
      <c r="DQF211" s="23"/>
      <c r="DQG211" s="23"/>
      <c r="DQH211" s="23"/>
      <c r="DQI211" s="23"/>
      <c r="DQJ211" s="23"/>
      <c r="DQK211" s="23"/>
      <c r="DQL211" s="23"/>
      <c r="DQM211" s="23"/>
      <c r="DQN211" s="23"/>
      <c r="DQO211" s="23"/>
      <c r="DQP211" s="23"/>
      <c r="DQQ211" s="23"/>
      <c r="DQR211" s="23"/>
      <c r="DQS211" s="23"/>
      <c r="DQT211" s="23"/>
      <c r="DQU211" s="23"/>
      <c r="DQV211" s="23"/>
      <c r="DQW211" s="23"/>
      <c r="DQX211" s="23"/>
      <c r="DQY211" s="23"/>
      <c r="DQZ211" s="23"/>
      <c r="DRA211" s="23"/>
      <c r="DRB211" s="23"/>
      <c r="DRC211" s="23"/>
      <c r="DRD211" s="23"/>
      <c r="DRE211" s="23"/>
      <c r="DRF211" s="23"/>
      <c r="DRG211" s="23"/>
      <c r="DRH211" s="23"/>
      <c r="DRI211" s="23"/>
      <c r="DRJ211" s="23"/>
      <c r="DRK211" s="23"/>
      <c r="DRL211" s="23"/>
      <c r="DRM211" s="23"/>
      <c r="DRN211" s="23"/>
      <c r="DRO211" s="23"/>
      <c r="DRP211" s="23"/>
      <c r="DRQ211" s="23"/>
      <c r="DRR211" s="23"/>
      <c r="DRS211" s="23"/>
      <c r="DRT211" s="23"/>
      <c r="DRU211" s="23"/>
      <c r="DRV211" s="23"/>
      <c r="DRW211" s="23"/>
      <c r="DRX211" s="23"/>
      <c r="DRY211" s="23"/>
      <c r="DRZ211" s="23"/>
      <c r="DSA211" s="23"/>
      <c r="DSB211" s="23"/>
      <c r="DSC211" s="23"/>
      <c r="DSD211" s="23"/>
      <c r="DSE211" s="23"/>
      <c r="DSF211" s="23"/>
      <c r="DSG211" s="23"/>
      <c r="DSH211" s="23"/>
      <c r="DSI211" s="23"/>
      <c r="DSJ211" s="23"/>
      <c r="DSK211" s="23"/>
      <c r="DSL211" s="23"/>
      <c r="DSM211" s="23"/>
      <c r="DSN211" s="23"/>
      <c r="DSO211" s="23"/>
      <c r="DSP211" s="23"/>
      <c r="DSQ211" s="23"/>
      <c r="DSR211" s="23"/>
      <c r="DSS211" s="23"/>
      <c r="DST211" s="23"/>
      <c r="DSU211" s="23"/>
      <c r="DSV211" s="23"/>
      <c r="DSW211" s="23"/>
      <c r="DSX211" s="23"/>
      <c r="DSY211" s="23"/>
      <c r="DSZ211" s="23"/>
      <c r="DTA211" s="23"/>
      <c r="DTB211" s="23"/>
      <c r="DTC211" s="23"/>
      <c r="DTD211" s="23"/>
      <c r="DTE211" s="23"/>
      <c r="DTF211" s="23"/>
      <c r="DTG211" s="23"/>
      <c r="DTH211" s="23"/>
      <c r="DTI211" s="23"/>
      <c r="DTJ211" s="23"/>
      <c r="DTK211" s="23"/>
      <c r="DTL211" s="23"/>
      <c r="DTM211" s="23"/>
      <c r="DTN211" s="23"/>
      <c r="DTO211" s="23"/>
      <c r="DTP211" s="23"/>
      <c r="DTQ211" s="23"/>
      <c r="DTR211" s="23"/>
      <c r="DTS211" s="23"/>
      <c r="DTT211" s="23"/>
      <c r="DTU211" s="23"/>
      <c r="DTV211" s="23"/>
      <c r="DTW211" s="23"/>
      <c r="DTX211" s="23"/>
      <c r="DTY211" s="23"/>
      <c r="DTZ211" s="23"/>
      <c r="DUA211" s="23"/>
      <c r="DUB211" s="23"/>
      <c r="DUC211" s="23"/>
      <c r="DUD211" s="23"/>
      <c r="DUE211" s="23"/>
      <c r="DUF211" s="23"/>
      <c r="DUG211" s="23"/>
      <c r="DUH211" s="23"/>
      <c r="DUI211" s="23"/>
      <c r="DUJ211" s="23"/>
      <c r="DUK211" s="23"/>
      <c r="DUL211" s="23"/>
      <c r="DUM211" s="23"/>
      <c r="DUN211" s="23"/>
      <c r="DUO211" s="23"/>
      <c r="DUP211" s="23"/>
      <c r="DUQ211" s="23"/>
      <c r="DUR211" s="23"/>
      <c r="DUS211" s="23"/>
      <c r="DUT211" s="23"/>
      <c r="DUU211" s="23"/>
      <c r="DUV211" s="23"/>
      <c r="DUW211" s="23"/>
      <c r="DUX211" s="23"/>
      <c r="DUY211" s="23"/>
      <c r="DUZ211" s="23"/>
      <c r="DVA211" s="23"/>
      <c r="DVB211" s="23"/>
      <c r="DVC211" s="23"/>
      <c r="DVD211" s="23"/>
      <c r="DVE211" s="23"/>
      <c r="DVF211" s="23"/>
      <c r="DVG211" s="23"/>
      <c r="DVH211" s="23"/>
      <c r="DVI211" s="23"/>
      <c r="DVJ211" s="23"/>
      <c r="DVK211" s="23"/>
      <c r="DVL211" s="23"/>
      <c r="DVM211" s="23"/>
      <c r="DVN211" s="23"/>
      <c r="DVO211" s="23"/>
      <c r="DVP211" s="23"/>
      <c r="DVQ211" s="23"/>
      <c r="DVR211" s="23"/>
      <c r="DVS211" s="23"/>
      <c r="DVT211" s="23"/>
      <c r="DVU211" s="23"/>
      <c r="DVV211" s="23"/>
      <c r="DVW211" s="23"/>
      <c r="DVX211" s="23"/>
      <c r="DVY211" s="23"/>
      <c r="DVZ211" s="23"/>
      <c r="DWA211" s="23"/>
      <c r="DWB211" s="23"/>
      <c r="DWC211" s="23"/>
      <c r="DWD211" s="23"/>
      <c r="DWE211" s="23"/>
      <c r="DWF211" s="23"/>
      <c r="DWG211" s="23"/>
      <c r="DWH211" s="23"/>
      <c r="DWI211" s="23"/>
      <c r="DWJ211" s="23"/>
      <c r="DWK211" s="23"/>
      <c r="DWL211" s="23"/>
      <c r="DWM211" s="23"/>
      <c r="DWN211" s="23"/>
      <c r="DWO211" s="23"/>
      <c r="DWP211" s="23"/>
      <c r="DWQ211" s="23"/>
      <c r="DWR211" s="23"/>
      <c r="DWS211" s="23"/>
      <c r="DWT211" s="23"/>
      <c r="DWU211" s="23"/>
      <c r="DWV211" s="23"/>
      <c r="DWW211" s="23"/>
      <c r="DWX211" s="23"/>
      <c r="DWY211" s="23"/>
      <c r="DWZ211" s="23"/>
      <c r="DXA211" s="23"/>
      <c r="DXB211" s="23"/>
      <c r="DXC211" s="23"/>
      <c r="DXD211" s="23"/>
      <c r="DXE211" s="23"/>
      <c r="DXF211" s="23"/>
      <c r="DXG211" s="23"/>
      <c r="DXH211" s="23"/>
      <c r="DXI211" s="23"/>
      <c r="DXJ211" s="23"/>
      <c r="DXK211" s="23"/>
      <c r="DXL211" s="23"/>
      <c r="DXM211" s="23"/>
      <c r="DXN211" s="23"/>
      <c r="DXO211" s="23"/>
      <c r="DXP211" s="23"/>
      <c r="DXQ211" s="23"/>
      <c r="DXR211" s="23"/>
      <c r="DXS211" s="23"/>
      <c r="DXT211" s="23"/>
      <c r="DXU211" s="23"/>
      <c r="DXV211" s="23"/>
      <c r="DXW211" s="23"/>
      <c r="DXX211" s="23"/>
      <c r="DXY211" s="23"/>
      <c r="DXZ211" s="23"/>
      <c r="DYA211" s="23"/>
      <c r="DYB211" s="23"/>
      <c r="DYC211" s="23"/>
      <c r="DYD211" s="23"/>
      <c r="DYE211" s="23"/>
      <c r="DYF211" s="23"/>
      <c r="DYG211" s="23"/>
      <c r="DYH211" s="23"/>
      <c r="DYI211" s="23"/>
      <c r="DYJ211" s="23"/>
      <c r="DYK211" s="23"/>
      <c r="DYL211" s="23"/>
      <c r="DYM211" s="23"/>
      <c r="DYN211" s="23"/>
      <c r="DYO211" s="23"/>
      <c r="DYP211" s="23"/>
      <c r="DYQ211" s="23"/>
      <c r="DYR211" s="23"/>
      <c r="DYS211" s="23"/>
      <c r="DYT211" s="23"/>
      <c r="DYU211" s="23"/>
      <c r="DYV211" s="23"/>
      <c r="DYW211" s="23"/>
      <c r="DYX211" s="23"/>
      <c r="DYY211" s="23"/>
      <c r="DYZ211" s="23"/>
      <c r="DZA211" s="23"/>
      <c r="DZB211" s="23"/>
      <c r="DZC211" s="23"/>
      <c r="DZD211" s="23"/>
      <c r="DZE211" s="23"/>
      <c r="DZF211" s="23"/>
      <c r="DZG211" s="23"/>
      <c r="DZH211" s="23"/>
      <c r="DZI211" s="23"/>
      <c r="DZJ211" s="23"/>
      <c r="DZK211" s="23"/>
      <c r="DZL211" s="23"/>
      <c r="DZM211" s="23"/>
      <c r="DZN211" s="23"/>
      <c r="DZO211" s="23"/>
      <c r="DZP211" s="23"/>
      <c r="DZQ211" s="23"/>
      <c r="DZR211" s="23"/>
      <c r="DZS211" s="23"/>
      <c r="DZT211" s="23"/>
      <c r="DZU211" s="23"/>
      <c r="DZV211" s="23"/>
      <c r="DZW211" s="23"/>
      <c r="DZX211" s="23"/>
      <c r="DZY211" s="23"/>
      <c r="DZZ211" s="23"/>
      <c r="EAA211" s="23"/>
      <c r="EAB211" s="23"/>
      <c r="EAC211" s="23"/>
      <c r="EAD211" s="23"/>
      <c r="EAE211" s="23"/>
      <c r="EAF211" s="23"/>
      <c r="EAG211" s="23"/>
      <c r="EAH211" s="23"/>
      <c r="EAI211" s="23"/>
      <c r="EAJ211" s="23"/>
      <c r="EAK211" s="23"/>
      <c r="EAL211" s="23"/>
      <c r="EAM211" s="23"/>
      <c r="EAN211" s="23"/>
      <c r="EAO211" s="23"/>
      <c r="EAP211" s="23"/>
      <c r="EAQ211" s="23"/>
      <c r="EAR211" s="23"/>
      <c r="EAS211" s="23"/>
      <c r="EAT211" s="23"/>
      <c r="EAU211" s="23"/>
      <c r="EAV211" s="23"/>
      <c r="EAW211" s="23"/>
      <c r="EAX211" s="23"/>
      <c r="EAY211" s="23"/>
      <c r="EAZ211" s="23"/>
      <c r="EBA211" s="23"/>
      <c r="EBB211" s="23"/>
      <c r="EBC211" s="23"/>
      <c r="EBD211" s="23"/>
      <c r="EBE211" s="23"/>
      <c r="EBF211" s="23"/>
      <c r="EBG211" s="23"/>
      <c r="EBH211" s="23"/>
      <c r="EBI211" s="23"/>
      <c r="EBJ211" s="23"/>
      <c r="EBK211" s="23"/>
      <c r="EBL211" s="23"/>
      <c r="EBM211" s="23"/>
      <c r="EBN211" s="23"/>
      <c r="EBO211" s="23"/>
      <c r="EBP211" s="23"/>
      <c r="EBQ211" s="23"/>
      <c r="EBR211" s="23"/>
      <c r="EBS211" s="23"/>
      <c r="EBT211" s="23"/>
      <c r="EBU211" s="23"/>
      <c r="EBV211" s="23"/>
      <c r="EBW211" s="23"/>
      <c r="EBX211" s="23"/>
      <c r="EBY211" s="23"/>
      <c r="EBZ211" s="23"/>
      <c r="ECA211" s="23"/>
      <c r="ECB211" s="23"/>
      <c r="ECC211" s="23"/>
      <c r="ECD211" s="23"/>
      <c r="ECE211" s="23"/>
      <c r="ECF211" s="23"/>
      <c r="ECG211" s="23"/>
      <c r="ECH211" s="23"/>
      <c r="ECI211" s="23"/>
      <c r="ECJ211" s="23"/>
      <c r="ECK211" s="23"/>
      <c r="ECL211" s="23"/>
      <c r="ECM211" s="23"/>
      <c r="ECN211" s="23"/>
      <c r="ECO211" s="23"/>
      <c r="ECP211" s="23"/>
      <c r="ECQ211" s="23"/>
      <c r="ECR211" s="23"/>
      <c r="ECS211" s="23"/>
      <c r="ECT211" s="23"/>
      <c r="ECU211" s="23"/>
      <c r="ECV211" s="23"/>
      <c r="ECW211" s="23"/>
      <c r="ECX211" s="23"/>
      <c r="ECY211" s="23"/>
      <c r="ECZ211" s="23"/>
      <c r="EDA211" s="23"/>
      <c r="EDB211" s="23"/>
      <c r="EDC211" s="23"/>
      <c r="EDD211" s="23"/>
      <c r="EDE211" s="23"/>
      <c r="EDF211" s="23"/>
      <c r="EDG211" s="23"/>
      <c r="EDH211" s="23"/>
      <c r="EDI211" s="23"/>
      <c r="EDJ211" s="23"/>
      <c r="EDK211" s="23"/>
      <c r="EDL211" s="23"/>
      <c r="EDM211" s="23"/>
      <c r="EDN211" s="23"/>
      <c r="EDO211" s="23"/>
      <c r="EDP211" s="23"/>
      <c r="EDQ211" s="23"/>
      <c r="EDR211" s="23"/>
      <c r="EDS211" s="23"/>
      <c r="EDT211" s="23"/>
      <c r="EDU211" s="23"/>
      <c r="EDV211" s="23"/>
      <c r="EDW211" s="23"/>
      <c r="EDX211" s="23"/>
      <c r="EDY211" s="23"/>
      <c r="EDZ211" s="23"/>
      <c r="EEA211" s="23"/>
      <c r="EEB211" s="23"/>
      <c r="EEC211" s="23"/>
      <c r="EED211" s="23"/>
      <c r="EEE211" s="23"/>
      <c r="EEF211" s="23"/>
      <c r="EEG211" s="23"/>
      <c r="EEH211" s="23"/>
      <c r="EEI211" s="23"/>
      <c r="EEJ211" s="23"/>
      <c r="EEK211" s="23"/>
      <c r="EEL211" s="23"/>
      <c r="EEM211" s="23"/>
      <c r="EEN211" s="23"/>
      <c r="EEO211" s="23"/>
      <c r="EEP211" s="23"/>
      <c r="EEQ211" s="23"/>
      <c r="EER211" s="23"/>
      <c r="EES211" s="23"/>
      <c r="EET211" s="23"/>
      <c r="EEU211" s="23"/>
      <c r="EEV211" s="23"/>
      <c r="EEW211" s="23"/>
      <c r="EEX211" s="23"/>
      <c r="EEY211" s="23"/>
      <c r="EEZ211" s="23"/>
      <c r="EFA211" s="23"/>
      <c r="EFB211" s="23"/>
      <c r="EFC211" s="23"/>
      <c r="EFD211" s="23"/>
      <c r="EFE211" s="23"/>
      <c r="EFF211" s="23"/>
      <c r="EFG211" s="23"/>
      <c r="EFH211" s="23"/>
      <c r="EFI211" s="23"/>
      <c r="EFJ211" s="23"/>
      <c r="EFK211" s="23"/>
      <c r="EFL211" s="23"/>
      <c r="EFM211" s="23"/>
      <c r="EFN211" s="23"/>
      <c r="EFO211" s="23"/>
      <c r="EFP211" s="23"/>
      <c r="EFQ211" s="23"/>
      <c r="EFR211" s="23"/>
      <c r="EFS211" s="23"/>
      <c r="EFT211" s="23"/>
      <c r="EFU211" s="23"/>
      <c r="EFV211" s="23"/>
      <c r="EFW211" s="23"/>
      <c r="EFX211" s="23"/>
      <c r="EFY211" s="23"/>
      <c r="EFZ211" s="23"/>
      <c r="EGA211" s="23"/>
      <c r="EGB211" s="23"/>
      <c r="EGC211" s="23"/>
      <c r="EGD211" s="23"/>
      <c r="EGE211" s="23"/>
      <c r="EGF211" s="23"/>
      <c r="EGG211" s="23"/>
      <c r="EGH211" s="23"/>
      <c r="EGI211" s="23"/>
      <c r="EGJ211" s="23"/>
      <c r="EGK211" s="23"/>
      <c r="EGL211" s="23"/>
      <c r="EGM211" s="23"/>
      <c r="EGN211" s="23"/>
      <c r="EGO211" s="23"/>
      <c r="EGP211" s="23"/>
      <c r="EGQ211" s="23"/>
      <c r="EGR211" s="23"/>
      <c r="EGS211" s="23"/>
      <c r="EGT211" s="23"/>
      <c r="EGU211" s="23"/>
      <c r="EGV211" s="23"/>
      <c r="EGW211" s="23"/>
      <c r="EGX211" s="23"/>
      <c r="EGY211" s="23"/>
      <c r="EGZ211" s="23"/>
      <c r="EHA211" s="23"/>
      <c r="EHB211" s="23"/>
      <c r="EHC211" s="23"/>
      <c r="EHD211" s="23"/>
      <c r="EHE211" s="23"/>
      <c r="EHF211" s="23"/>
      <c r="EHG211" s="23"/>
      <c r="EHH211" s="23"/>
      <c r="EHI211" s="23"/>
      <c r="EHJ211" s="23"/>
      <c r="EHK211" s="23"/>
      <c r="EHL211" s="23"/>
      <c r="EHM211" s="23"/>
      <c r="EHN211" s="23"/>
      <c r="EHO211" s="23"/>
      <c r="EHP211" s="23"/>
      <c r="EHQ211" s="23"/>
      <c r="EHR211" s="23"/>
      <c r="EHS211" s="23"/>
      <c r="EHT211" s="23"/>
      <c r="EHU211" s="23"/>
      <c r="EHV211" s="23"/>
      <c r="EHW211" s="23"/>
      <c r="EHX211" s="23"/>
      <c r="EHY211" s="23"/>
      <c r="EHZ211" s="23"/>
      <c r="EIA211" s="23"/>
      <c r="EIB211" s="23"/>
      <c r="EIC211" s="23"/>
      <c r="EID211" s="23"/>
      <c r="EIE211" s="23"/>
      <c r="EIF211" s="23"/>
      <c r="EIG211" s="23"/>
      <c r="EIH211" s="23"/>
      <c r="EII211" s="23"/>
      <c r="EIJ211" s="23"/>
      <c r="EIK211" s="23"/>
      <c r="EIL211" s="23"/>
      <c r="EIM211" s="23"/>
      <c r="EIN211" s="23"/>
      <c r="EIO211" s="23"/>
      <c r="EIP211" s="23"/>
      <c r="EIQ211" s="23"/>
      <c r="EIR211" s="23"/>
      <c r="EIS211" s="23"/>
      <c r="EIT211" s="23"/>
      <c r="EIU211" s="23"/>
      <c r="EIV211" s="23"/>
      <c r="EIW211" s="23"/>
      <c r="EIX211" s="23"/>
      <c r="EIY211" s="23"/>
      <c r="EIZ211" s="23"/>
      <c r="EJA211" s="23"/>
      <c r="EJB211" s="23"/>
      <c r="EJC211" s="23"/>
      <c r="EJD211" s="23"/>
      <c r="EJE211" s="23"/>
      <c r="EJF211" s="23"/>
      <c r="EJG211" s="23"/>
      <c r="EJH211" s="23"/>
      <c r="EJI211" s="23"/>
      <c r="EJJ211" s="23"/>
      <c r="EJK211" s="23"/>
      <c r="EJL211" s="23"/>
      <c r="EJM211" s="23"/>
      <c r="EJN211" s="23"/>
      <c r="EJO211" s="23"/>
      <c r="EJP211" s="23"/>
      <c r="EJQ211" s="23"/>
      <c r="EJR211" s="23"/>
      <c r="EJS211" s="23"/>
      <c r="EJT211" s="23"/>
      <c r="EJU211" s="23"/>
      <c r="EJV211" s="23"/>
      <c r="EJW211" s="23"/>
      <c r="EJX211" s="23"/>
      <c r="EJY211" s="23"/>
      <c r="EJZ211" s="23"/>
      <c r="EKA211" s="23"/>
      <c r="EKB211" s="23"/>
      <c r="EKC211" s="23"/>
      <c r="EKD211" s="23"/>
      <c r="EKE211" s="23"/>
      <c r="EKF211" s="23"/>
      <c r="EKG211" s="23"/>
      <c r="EKH211" s="23"/>
      <c r="EKI211" s="23"/>
      <c r="EKJ211" s="23"/>
      <c r="EKK211" s="23"/>
      <c r="EKL211" s="23"/>
      <c r="EKM211" s="23"/>
      <c r="EKN211" s="23"/>
      <c r="EKO211" s="23"/>
      <c r="EKP211" s="23"/>
      <c r="EKQ211" s="23"/>
      <c r="EKR211" s="23"/>
      <c r="EKS211" s="23"/>
      <c r="EKT211" s="23"/>
      <c r="EKU211" s="23"/>
      <c r="EKV211" s="23"/>
      <c r="EKW211" s="23"/>
      <c r="EKX211" s="23"/>
      <c r="EKY211" s="23"/>
      <c r="EKZ211" s="23"/>
      <c r="ELA211" s="23"/>
      <c r="ELB211" s="23"/>
      <c r="ELC211" s="23"/>
      <c r="ELD211" s="23"/>
      <c r="ELE211" s="23"/>
      <c r="ELF211" s="23"/>
      <c r="ELG211" s="23"/>
      <c r="ELH211" s="23"/>
      <c r="ELI211" s="23"/>
      <c r="ELJ211" s="23"/>
      <c r="ELK211" s="23"/>
      <c r="ELL211" s="23"/>
      <c r="ELM211" s="23"/>
      <c r="ELN211" s="23"/>
      <c r="ELO211" s="23"/>
      <c r="ELP211" s="23"/>
      <c r="ELQ211" s="23"/>
      <c r="ELR211" s="23"/>
      <c r="ELS211" s="23"/>
      <c r="ELT211" s="23"/>
      <c r="ELU211" s="23"/>
      <c r="ELV211" s="23"/>
      <c r="ELW211" s="23"/>
      <c r="ELX211" s="23"/>
      <c r="ELY211" s="23"/>
      <c r="ELZ211" s="23"/>
      <c r="EMA211" s="23"/>
      <c r="EMB211" s="23"/>
      <c r="EMC211" s="23"/>
      <c r="EMD211" s="23"/>
      <c r="EME211" s="23"/>
      <c r="EMF211" s="23"/>
      <c r="EMG211" s="23"/>
      <c r="EMH211" s="23"/>
      <c r="EMI211" s="23"/>
      <c r="EMJ211" s="23"/>
      <c r="EMK211" s="23"/>
      <c r="EML211" s="23"/>
      <c r="EMM211" s="23"/>
      <c r="EMN211" s="23"/>
      <c r="EMO211" s="23"/>
      <c r="EMP211" s="23"/>
      <c r="EMQ211" s="23"/>
      <c r="EMR211" s="23"/>
      <c r="EMS211" s="23"/>
      <c r="EMT211" s="23"/>
      <c r="EMU211" s="23"/>
      <c r="EMV211" s="23"/>
      <c r="EMW211" s="23"/>
      <c r="EMX211" s="23"/>
      <c r="EMY211" s="23"/>
      <c r="EMZ211" s="23"/>
      <c r="ENA211" s="23"/>
      <c r="ENB211" s="23"/>
      <c r="ENC211" s="23"/>
      <c r="END211" s="23"/>
      <c r="ENE211" s="23"/>
      <c r="ENF211" s="23"/>
      <c r="ENG211" s="23"/>
      <c r="ENH211" s="23"/>
      <c r="ENI211" s="23"/>
      <c r="ENJ211" s="23"/>
      <c r="ENK211" s="23"/>
      <c r="ENL211" s="23"/>
      <c r="ENM211" s="23"/>
      <c r="ENN211" s="23"/>
      <c r="ENO211" s="23"/>
      <c r="ENP211" s="23"/>
      <c r="ENQ211" s="23"/>
      <c r="ENR211" s="23"/>
      <c r="ENS211" s="23"/>
      <c r="ENT211" s="23"/>
      <c r="ENU211" s="23"/>
      <c r="ENV211" s="23"/>
      <c r="ENW211" s="23"/>
      <c r="ENX211" s="23"/>
      <c r="ENY211" s="23"/>
      <c r="ENZ211" s="23"/>
      <c r="EOA211" s="23"/>
      <c r="EOB211" s="23"/>
      <c r="EOC211" s="23"/>
      <c r="EOD211" s="23"/>
      <c r="EOE211" s="23"/>
      <c r="EOF211" s="23"/>
      <c r="EOG211" s="23"/>
      <c r="EOH211" s="23"/>
      <c r="EOI211" s="23"/>
      <c r="EOJ211" s="23"/>
      <c r="EOK211" s="23"/>
      <c r="EOL211" s="23"/>
      <c r="EOM211" s="23"/>
      <c r="EON211" s="23"/>
      <c r="EOO211" s="23"/>
      <c r="EOP211" s="23"/>
      <c r="EOQ211" s="23"/>
      <c r="EOR211" s="23"/>
      <c r="EOS211" s="23"/>
      <c r="EOT211" s="23"/>
      <c r="EOU211" s="23"/>
      <c r="EOV211" s="23"/>
      <c r="EOW211" s="23"/>
      <c r="EOX211" s="23"/>
      <c r="EOY211" s="23"/>
      <c r="EOZ211" s="23"/>
      <c r="EPA211" s="23"/>
      <c r="EPB211" s="23"/>
      <c r="EPC211" s="23"/>
      <c r="EPD211" s="23"/>
      <c r="EPE211" s="23"/>
      <c r="EPF211" s="23"/>
      <c r="EPG211" s="23"/>
      <c r="EPH211" s="23"/>
      <c r="EPI211" s="23"/>
      <c r="EPJ211" s="23"/>
      <c r="EPK211" s="23"/>
      <c r="EPL211" s="23"/>
      <c r="EPM211" s="23"/>
      <c r="EPN211" s="23"/>
      <c r="EPO211" s="23"/>
      <c r="EPP211" s="23"/>
      <c r="EPQ211" s="23"/>
      <c r="EPR211" s="23"/>
      <c r="EPS211" s="23"/>
      <c r="EPT211" s="23"/>
      <c r="EPU211" s="23"/>
      <c r="EPV211" s="23"/>
      <c r="EPW211" s="23"/>
      <c r="EPX211" s="23"/>
      <c r="EPY211" s="23"/>
      <c r="EPZ211" s="23"/>
      <c r="EQA211" s="23"/>
      <c r="EQB211" s="23"/>
      <c r="EQC211" s="23"/>
      <c r="EQD211" s="23"/>
      <c r="EQE211" s="23"/>
      <c r="EQF211" s="23"/>
      <c r="EQG211" s="23"/>
      <c r="EQH211" s="23"/>
      <c r="EQI211" s="23"/>
      <c r="EQJ211" s="23"/>
      <c r="EQK211" s="23"/>
      <c r="EQL211" s="23"/>
      <c r="EQM211" s="23"/>
      <c r="EQN211" s="23"/>
      <c r="EQO211" s="23"/>
      <c r="EQP211" s="23"/>
      <c r="EQQ211" s="23"/>
      <c r="EQR211" s="23"/>
      <c r="EQS211" s="23"/>
      <c r="EQT211" s="23"/>
      <c r="EQU211" s="23"/>
      <c r="EQV211" s="23"/>
      <c r="EQW211" s="23"/>
      <c r="EQX211" s="23"/>
      <c r="EQY211" s="23"/>
      <c r="EQZ211" s="23"/>
      <c r="ERA211" s="23"/>
      <c r="ERB211" s="23"/>
      <c r="ERC211" s="23"/>
      <c r="ERD211" s="23"/>
      <c r="ERE211" s="23"/>
      <c r="ERF211" s="23"/>
      <c r="ERG211" s="23"/>
      <c r="ERH211" s="23"/>
      <c r="ERI211" s="23"/>
      <c r="ERJ211" s="23"/>
      <c r="ERK211" s="23"/>
      <c r="ERL211" s="23"/>
      <c r="ERM211" s="23"/>
      <c r="ERN211" s="23"/>
      <c r="ERO211" s="23"/>
      <c r="ERP211" s="23"/>
      <c r="ERQ211" s="23"/>
      <c r="ERR211" s="23"/>
      <c r="ERS211" s="23"/>
      <c r="ERT211" s="23"/>
      <c r="ERU211" s="23"/>
      <c r="ERV211" s="23"/>
      <c r="ERW211" s="23"/>
      <c r="ERX211" s="23"/>
      <c r="ERY211" s="23"/>
      <c r="ERZ211" s="23"/>
      <c r="ESA211" s="23"/>
      <c r="ESB211" s="23"/>
      <c r="ESC211" s="23"/>
      <c r="ESD211" s="23"/>
      <c r="ESE211" s="23"/>
      <c r="ESF211" s="23"/>
      <c r="ESG211" s="23"/>
      <c r="ESH211" s="23"/>
      <c r="ESI211" s="23"/>
      <c r="ESJ211" s="23"/>
      <c r="ESK211" s="23"/>
      <c r="ESL211" s="23"/>
      <c r="ESM211" s="23"/>
      <c r="ESN211" s="23"/>
      <c r="ESO211" s="23"/>
      <c r="ESP211" s="23"/>
      <c r="ESQ211" s="23"/>
      <c r="ESR211" s="23"/>
      <c r="ESS211" s="23"/>
      <c r="EST211" s="23"/>
      <c r="ESU211" s="23"/>
      <c r="ESV211" s="23"/>
      <c r="ESW211" s="23"/>
      <c r="ESX211" s="23"/>
      <c r="ESY211" s="23"/>
      <c r="ESZ211" s="23"/>
      <c r="ETA211" s="23"/>
      <c r="ETB211" s="23"/>
      <c r="ETC211" s="23"/>
      <c r="ETD211" s="23"/>
      <c r="ETE211" s="23"/>
      <c r="ETF211" s="23"/>
      <c r="ETG211" s="23"/>
      <c r="ETH211" s="23"/>
      <c r="ETI211" s="23"/>
      <c r="ETJ211" s="23"/>
      <c r="ETK211" s="23"/>
      <c r="ETL211" s="23"/>
      <c r="ETM211" s="23"/>
      <c r="ETN211" s="23"/>
      <c r="ETO211" s="23"/>
      <c r="ETP211" s="23"/>
      <c r="ETQ211" s="23"/>
      <c r="ETR211" s="23"/>
      <c r="ETS211" s="23"/>
      <c r="ETT211" s="23"/>
      <c r="ETU211" s="23"/>
      <c r="ETV211" s="23"/>
      <c r="ETW211" s="23"/>
      <c r="ETX211" s="23"/>
      <c r="ETY211" s="23"/>
      <c r="ETZ211" s="23"/>
      <c r="EUA211" s="23"/>
      <c r="EUB211" s="23"/>
      <c r="EUC211" s="23"/>
      <c r="EUD211" s="23"/>
      <c r="EUE211" s="23"/>
      <c r="EUF211" s="23"/>
      <c r="EUG211" s="23"/>
      <c r="EUH211" s="23"/>
      <c r="EUI211" s="23"/>
      <c r="EUJ211" s="23"/>
      <c r="EUK211" s="23"/>
      <c r="EUL211" s="23"/>
      <c r="EUM211" s="23"/>
      <c r="EUN211" s="23"/>
      <c r="EUO211" s="23"/>
      <c r="EUP211" s="23"/>
      <c r="EUQ211" s="23"/>
      <c r="EUR211" s="23"/>
      <c r="EUS211" s="23"/>
      <c r="EUT211" s="23"/>
      <c r="EUU211" s="23"/>
      <c r="EUV211" s="23"/>
      <c r="EUW211" s="23"/>
      <c r="EUX211" s="23"/>
      <c r="EUY211" s="23"/>
      <c r="EUZ211" s="23"/>
      <c r="EVA211" s="23"/>
      <c r="EVB211" s="23"/>
      <c r="EVC211" s="23"/>
      <c r="EVD211" s="23"/>
      <c r="EVE211" s="23"/>
      <c r="EVF211" s="23"/>
      <c r="EVG211" s="23"/>
      <c r="EVH211" s="23"/>
      <c r="EVI211" s="23"/>
      <c r="EVJ211" s="23"/>
      <c r="EVK211" s="23"/>
      <c r="EVL211" s="23"/>
      <c r="EVM211" s="23"/>
      <c r="EVN211" s="23"/>
      <c r="EVO211" s="23"/>
      <c r="EVP211" s="23"/>
      <c r="EVQ211" s="23"/>
      <c r="EVR211" s="23"/>
      <c r="EVS211" s="23"/>
      <c r="EVT211" s="23"/>
      <c r="EVU211" s="23"/>
      <c r="EVV211" s="23"/>
      <c r="EVW211" s="23"/>
      <c r="EVX211" s="23"/>
      <c r="EVY211" s="23"/>
      <c r="EVZ211" s="23"/>
      <c r="EWA211" s="23"/>
      <c r="EWB211" s="23"/>
      <c r="EWC211" s="23"/>
      <c r="EWD211" s="23"/>
      <c r="EWE211" s="23"/>
      <c r="EWF211" s="23"/>
      <c r="EWG211" s="23"/>
      <c r="EWH211" s="23"/>
      <c r="EWI211" s="23"/>
      <c r="EWJ211" s="23"/>
      <c r="EWK211" s="23"/>
      <c r="EWL211" s="23"/>
      <c r="EWM211" s="23"/>
      <c r="EWN211" s="23"/>
      <c r="EWO211" s="23"/>
      <c r="EWP211" s="23"/>
      <c r="EWQ211" s="23"/>
      <c r="EWR211" s="23"/>
      <c r="EWS211" s="23"/>
      <c r="EWT211" s="23"/>
      <c r="EWU211" s="23"/>
      <c r="EWV211" s="23"/>
      <c r="EWW211" s="23"/>
      <c r="EWX211" s="23"/>
      <c r="EWY211" s="23"/>
      <c r="EWZ211" s="23"/>
      <c r="EXA211" s="23"/>
      <c r="EXB211" s="23"/>
      <c r="EXC211" s="23"/>
      <c r="EXD211" s="23"/>
      <c r="EXE211" s="23"/>
      <c r="EXF211" s="23"/>
      <c r="EXG211" s="23"/>
      <c r="EXH211" s="23"/>
      <c r="EXI211" s="23"/>
      <c r="EXJ211" s="23"/>
      <c r="EXK211" s="23"/>
      <c r="EXL211" s="23"/>
      <c r="EXM211" s="23"/>
      <c r="EXN211" s="23"/>
      <c r="EXO211" s="23"/>
      <c r="EXP211" s="23"/>
      <c r="EXQ211" s="23"/>
      <c r="EXR211" s="23"/>
      <c r="EXS211" s="23"/>
      <c r="EXT211" s="23"/>
      <c r="EXU211" s="23"/>
      <c r="EXV211" s="23"/>
      <c r="EXW211" s="23"/>
      <c r="EXX211" s="23"/>
      <c r="EXY211" s="23"/>
      <c r="EXZ211" s="23"/>
      <c r="EYA211" s="23"/>
      <c r="EYB211" s="23"/>
      <c r="EYC211" s="23"/>
      <c r="EYD211" s="23"/>
      <c r="EYE211" s="23"/>
      <c r="EYF211" s="23"/>
      <c r="EYG211" s="23"/>
      <c r="EYH211" s="23"/>
      <c r="EYI211" s="23"/>
      <c r="EYJ211" s="23"/>
      <c r="EYK211" s="23"/>
      <c r="EYL211" s="23"/>
      <c r="EYM211" s="23"/>
      <c r="EYN211" s="23"/>
      <c r="EYO211" s="23"/>
      <c r="EYP211" s="23"/>
      <c r="EYQ211" s="23"/>
      <c r="EYR211" s="23"/>
      <c r="EYS211" s="23"/>
      <c r="EYT211" s="23"/>
      <c r="EYU211" s="23"/>
      <c r="EYV211" s="23"/>
      <c r="EYW211" s="23"/>
      <c r="EYX211" s="23"/>
      <c r="EYY211" s="23"/>
      <c r="EYZ211" s="23"/>
      <c r="EZA211" s="23"/>
      <c r="EZB211" s="23"/>
      <c r="EZC211" s="23"/>
      <c r="EZD211" s="23"/>
      <c r="EZE211" s="23"/>
      <c r="EZF211" s="23"/>
      <c r="EZG211" s="23"/>
      <c r="EZH211" s="23"/>
      <c r="EZI211" s="23"/>
      <c r="EZJ211" s="23"/>
      <c r="EZK211" s="23"/>
      <c r="EZL211" s="23"/>
      <c r="EZM211" s="23"/>
      <c r="EZN211" s="23"/>
      <c r="EZO211" s="23"/>
      <c r="EZP211" s="23"/>
      <c r="EZQ211" s="23"/>
      <c r="EZR211" s="23"/>
      <c r="EZS211" s="23"/>
      <c r="EZT211" s="23"/>
      <c r="EZU211" s="23"/>
      <c r="EZV211" s="23"/>
      <c r="EZW211" s="23"/>
      <c r="EZX211" s="23"/>
      <c r="EZY211" s="23"/>
      <c r="EZZ211" s="23"/>
      <c r="FAA211" s="23"/>
      <c r="FAB211" s="23"/>
      <c r="FAC211" s="23"/>
      <c r="FAD211" s="23"/>
      <c r="FAE211" s="23"/>
      <c r="FAF211" s="23"/>
      <c r="FAG211" s="23"/>
      <c r="FAH211" s="23"/>
      <c r="FAI211" s="23"/>
      <c r="FAJ211" s="23"/>
      <c r="FAK211" s="23"/>
      <c r="FAL211" s="23"/>
      <c r="FAM211" s="23"/>
      <c r="FAN211" s="23"/>
      <c r="FAO211" s="23"/>
      <c r="FAP211" s="23"/>
      <c r="FAQ211" s="23"/>
      <c r="FAR211" s="23"/>
      <c r="FAS211" s="23"/>
      <c r="FAT211" s="23"/>
      <c r="FAU211" s="23"/>
      <c r="FAV211" s="23"/>
      <c r="FAW211" s="23"/>
      <c r="FAX211" s="23"/>
      <c r="FAY211" s="23"/>
      <c r="FAZ211" s="23"/>
      <c r="FBA211" s="23"/>
      <c r="FBB211" s="23"/>
      <c r="FBC211" s="23"/>
      <c r="FBD211" s="23"/>
      <c r="FBE211" s="23"/>
      <c r="FBF211" s="23"/>
      <c r="FBG211" s="23"/>
      <c r="FBH211" s="23"/>
      <c r="FBI211" s="23"/>
      <c r="FBJ211" s="23"/>
      <c r="FBK211" s="23"/>
      <c r="FBL211" s="23"/>
      <c r="FBM211" s="23"/>
      <c r="FBN211" s="23"/>
      <c r="FBO211" s="23"/>
      <c r="FBP211" s="23"/>
      <c r="FBQ211" s="23"/>
      <c r="FBR211" s="23"/>
      <c r="FBS211" s="23"/>
      <c r="FBT211" s="23"/>
      <c r="FBU211" s="23"/>
      <c r="FBV211" s="23"/>
      <c r="FBW211" s="23"/>
      <c r="FBX211" s="23"/>
      <c r="FBY211" s="23"/>
      <c r="FBZ211" s="23"/>
      <c r="FCA211" s="23"/>
      <c r="FCB211" s="23"/>
      <c r="FCC211" s="23"/>
      <c r="FCD211" s="23"/>
      <c r="FCE211" s="23"/>
      <c r="FCF211" s="23"/>
      <c r="FCG211" s="23"/>
      <c r="FCH211" s="23"/>
      <c r="FCI211" s="23"/>
      <c r="FCJ211" s="23"/>
      <c r="FCK211" s="23"/>
      <c r="FCL211" s="23"/>
      <c r="FCM211" s="23"/>
      <c r="FCN211" s="23"/>
      <c r="FCO211" s="23"/>
      <c r="FCP211" s="23"/>
      <c r="FCQ211" s="23"/>
      <c r="FCR211" s="23"/>
      <c r="FCS211" s="23"/>
      <c r="FCT211" s="23"/>
      <c r="FCU211" s="23"/>
      <c r="FCV211" s="23"/>
      <c r="FCW211" s="23"/>
      <c r="FCX211" s="23"/>
      <c r="FCY211" s="23"/>
      <c r="FCZ211" s="23"/>
      <c r="FDA211" s="23"/>
      <c r="FDB211" s="23"/>
      <c r="FDC211" s="23"/>
      <c r="FDD211" s="23"/>
      <c r="FDE211" s="23"/>
      <c r="FDF211" s="23"/>
      <c r="FDG211" s="23"/>
      <c r="FDH211" s="23"/>
      <c r="FDI211" s="23"/>
      <c r="FDJ211" s="23"/>
      <c r="FDK211" s="23"/>
      <c r="FDL211" s="23"/>
      <c r="FDM211" s="23"/>
      <c r="FDN211" s="23"/>
      <c r="FDO211" s="23"/>
      <c r="FDP211" s="23"/>
      <c r="FDQ211" s="23"/>
      <c r="FDR211" s="23"/>
      <c r="FDS211" s="23"/>
      <c r="FDT211" s="23"/>
      <c r="FDU211" s="23"/>
      <c r="FDV211" s="23"/>
      <c r="FDW211" s="23"/>
      <c r="FDX211" s="23"/>
      <c r="FDY211" s="23"/>
      <c r="FDZ211" s="23"/>
      <c r="FEA211" s="23"/>
      <c r="FEB211" s="23"/>
      <c r="FEC211" s="23"/>
      <c r="FED211" s="23"/>
      <c r="FEE211" s="23"/>
      <c r="FEF211" s="23"/>
      <c r="FEG211" s="23"/>
      <c r="FEH211" s="23"/>
      <c r="FEI211" s="23"/>
      <c r="FEJ211" s="23"/>
      <c r="FEK211" s="23"/>
      <c r="FEL211" s="23"/>
      <c r="FEM211" s="23"/>
      <c r="FEN211" s="23"/>
      <c r="FEO211" s="23"/>
      <c r="FEP211" s="23"/>
      <c r="FEQ211" s="23"/>
      <c r="FER211" s="23"/>
      <c r="FES211" s="23"/>
      <c r="FET211" s="23"/>
      <c r="FEU211" s="23"/>
      <c r="FEV211" s="23"/>
      <c r="FEW211" s="23"/>
      <c r="FEX211" s="23"/>
      <c r="FEY211" s="23"/>
      <c r="FEZ211" s="23"/>
      <c r="FFA211" s="23"/>
      <c r="FFB211" s="23"/>
      <c r="FFC211" s="23"/>
      <c r="FFD211" s="23"/>
      <c r="FFE211" s="23"/>
      <c r="FFF211" s="23"/>
      <c r="FFG211" s="23"/>
      <c r="FFH211" s="23"/>
      <c r="FFI211" s="23"/>
      <c r="FFJ211" s="23"/>
      <c r="FFK211" s="23"/>
      <c r="FFL211" s="23"/>
      <c r="FFM211" s="23"/>
      <c r="FFN211" s="23"/>
      <c r="FFO211" s="23"/>
      <c r="FFP211" s="23"/>
      <c r="FFQ211" s="23"/>
      <c r="FFR211" s="23"/>
      <c r="FFS211" s="23"/>
      <c r="FFT211" s="23"/>
      <c r="FFU211" s="23"/>
      <c r="FFV211" s="23"/>
      <c r="FFW211" s="23"/>
      <c r="FFX211" s="23"/>
      <c r="FFY211" s="23"/>
      <c r="FFZ211" s="23"/>
      <c r="FGA211" s="23"/>
      <c r="FGB211" s="23"/>
      <c r="FGC211" s="23"/>
      <c r="FGD211" s="23"/>
      <c r="FGE211" s="23"/>
      <c r="FGF211" s="23"/>
      <c r="FGG211" s="23"/>
      <c r="FGH211" s="23"/>
      <c r="FGI211" s="23"/>
      <c r="FGJ211" s="23"/>
      <c r="FGK211" s="23"/>
      <c r="FGL211" s="23"/>
      <c r="FGM211" s="23"/>
      <c r="FGN211" s="23"/>
      <c r="FGO211" s="23"/>
      <c r="FGP211" s="23"/>
      <c r="FGQ211" s="23"/>
      <c r="FGR211" s="23"/>
      <c r="FGS211" s="23"/>
      <c r="FGT211" s="23"/>
      <c r="FGU211" s="23"/>
      <c r="FGV211" s="23"/>
      <c r="FGW211" s="23"/>
      <c r="FGX211" s="23"/>
      <c r="FGY211" s="23"/>
      <c r="FGZ211" s="23"/>
      <c r="FHA211" s="23"/>
      <c r="FHB211" s="23"/>
      <c r="FHC211" s="23"/>
      <c r="FHD211" s="23"/>
      <c r="FHE211" s="23"/>
      <c r="FHF211" s="23"/>
      <c r="FHG211" s="23"/>
      <c r="FHH211" s="23"/>
      <c r="FHI211" s="23"/>
      <c r="FHJ211" s="23"/>
      <c r="FHK211" s="23"/>
      <c r="FHL211" s="23"/>
      <c r="FHM211" s="23"/>
      <c r="FHN211" s="23"/>
      <c r="FHO211" s="23"/>
      <c r="FHP211" s="23"/>
      <c r="FHQ211" s="23"/>
      <c r="FHR211" s="23"/>
      <c r="FHS211" s="23"/>
      <c r="FHT211" s="23"/>
      <c r="FHU211" s="23"/>
      <c r="FHV211" s="23"/>
      <c r="FHW211" s="23"/>
      <c r="FHX211" s="23"/>
      <c r="FHY211" s="23"/>
      <c r="FHZ211" s="23"/>
      <c r="FIA211" s="23"/>
      <c r="FIB211" s="23"/>
      <c r="FIC211" s="23"/>
      <c r="FID211" s="23"/>
      <c r="FIE211" s="23"/>
      <c r="FIF211" s="23"/>
      <c r="FIG211" s="23"/>
      <c r="FIH211" s="23"/>
      <c r="FII211" s="23"/>
      <c r="FIJ211" s="23"/>
      <c r="FIK211" s="23"/>
      <c r="FIL211" s="23"/>
      <c r="FIM211" s="23"/>
      <c r="FIN211" s="23"/>
      <c r="FIO211" s="23"/>
      <c r="FIP211" s="23"/>
      <c r="FIQ211" s="23"/>
      <c r="FIR211" s="23"/>
      <c r="FIS211" s="23"/>
      <c r="FIT211" s="23"/>
      <c r="FIU211" s="23"/>
      <c r="FIV211" s="23"/>
      <c r="FIW211" s="23"/>
      <c r="FIX211" s="23"/>
      <c r="FIY211" s="23"/>
      <c r="FIZ211" s="23"/>
      <c r="FJA211" s="23"/>
      <c r="FJB211" s="23"/>
      <c r="FJC211" s="23"/>
      <c r="FJD211" s="23"/>
      <c r="FJE211" s="23"/>
      <c r="FJF211" s="23"/>
      <c r="FJG211" s="23"/>
      <c r="FJH211" s="23"/>
      <c r="FJI211" s="23"/>
      <c r="FJJ211" s="23"/>
      <c r="FJK211" s="23"/>
      <c r="FJL211" s="23"/>
      <c r="FJM211" s="23"/>
      <c r="FJN211" s="23"/>
      <c r="FJO211" s="23"/>
      <c r="FJP211" s="23"/>
      <c r="FJQ211" s="23"/>
      <c r="FJR211" s="23"/>
      <c r="FJS211" s="23"/>
      <c r="FJT211" s="23"/>
      <c r="FJU211" s="23"/>
      <c r="FJV211" s="23"/>
      <c r="FJW211" s="23"/>
      <c r="FJX211" s="23"/>
      <c r="FJY211" s="23"/>
      <c r="FJZ211" s="23"/>
      <c r="FKA211" s="23"/>
      <c r="FKB211" s="23"/>
      <c r="FKC211" s="23"/>
      <c r="FKD211" s="23"/>
      <c r="FKE211" s="23"/>
      <c r="FKF211" s="23"/>
      <c r="FKG211" s="23"/>
      <c r="FKH211" s="23"/>
      <c r="FKI211" s="23"/>
      <c r="FKJ211" s="23"/>
      <c r="FKK211" s="23"/>
      <c r="FKL211" s="23"/>
      <c r="FKM211" s="23"/>
      <c r="FKN211" s="23"/>
      <c r="FKO211" s="23"/>
      <c r="FKP211" s="23"/>
      <c r="FKQ211" s="23"/>
      <c r="FKR211" s="23"/>
      <c r="FKS211" s="23"/>
      <c r="FKT211" s="23"/>
      <c r="FKU211" s="23"/>
      <c r="FKV211" s="23"/>
      <c r="FKW211" s="23"/>
      <c r="FKX211" s="23"/>
      <c r="FKY211" s="23"/>
      <c r="FKZ211" s="23"/>
      <c r="FLA211" s="23"/>
      <c r="FLB211" s="23"/>
      <c r="FLC211" s="23"/>
      <c r="FLD211" s="23"/>
      <c r="FLE211" s="23"/>
      <c r="FLF211" s="23"/>
      <c r="FLG211" s="23"/>
      <c r="FLH211" s="23"/>
      <c r="FLI211" s="23"/>
      <c r="FLJ211" s="23"/>
      <c r="FLK211" s="23"/>
      <c r="FLL211" s="23"/>
      <c r="FLM211" s="23"/>
      <c r="FLN211" s="23"/>
      <c r="FLO211" s="23"/>
      <c r="FLP211" s="23"/>
      <c r="FLQ211" s="23"/>
      <c r="FLR211" s="23"/>
      <c r="FLS211" s="23"/>
      <c r="FLT211" s="23"/>
      <c r="FLU211" s="23"/>
      <c r="FLV211" s="23"/>
      <c r="FLW211" s="23"/>
      <c r="FLX211" s="23"/>
      <c r="FLY211" s="23"/>
      <c r="FLZ211" s="23"/>
      <c r="FMA211" s="23"/>
      <c r="FMB211" s="23"/>
      <c r="FMC211" s="23"/>
      <c r="FMD211" s="23"/>
      <c r="FME211" s="23"/>
      <c r="FMF211" s="23"/>
      <c r="FMG211" s="23"/>
      <c r="FMH211" s="23"/>
      <c r="FMI211" s="23"/>
      <c r="FMJ211" s="23"/>
      <c r="FMK211" s="23"/>
      <c r="FML211" s="23"/>
      <c r="FMM211" s="23"/>
      <c r="FMN211" s="23"/>
      <c r="FMO211" s="23"/>
      <c r="FMP211" s="23"/>
      <c r="FMQ211" s="23"/>
      <c r="FMR211" s="23"/>
      <c r="FMS211" s="23"/>
      <c r="FMT211" s="23"/>
      <c r="FMU211" s="23"/>
      <c r="FMV211" s="23"/>
      <c r="FMW211" s="23"/>
      <c r="FMX211" s="23"/>
      <c r="FMY211" s="23"/>
      <c r="FMZ211" s="23"/>
      <c r="FNA211" s="23"/>
      <c r="FNB211" s="23"/>
      <c r="FNC211" s="23"/>
      <c r="FND211" s="23"/>
      <c r="FNE211" s="23"/>
      <c r="FNF211" s="23"/>
      <c r="FNG211" s="23"/>
      <c r="FNH211" s="23"/>
      <c r="FNI211" s="23"/>
      <c r="FNJ211" s="23"/>
      <c r="FNK211" s="23"/>
      <c r="FNL211" s="23"/>
      <c r="FNM211" s="23"/>
      <c r="FNN211" s="23"/>
      <c r="FNO211" s="23"/>
      <c r="FNP211" s="23"/>
      <c r="FNQ211" s="23"/>
      <c r="FNR211" s="23"/>
      <c r="FNS211" s="23"/>
      <c r="FNT211" s="23"/>
      <c r="FNU211" s="23"/>
      <c r="FNV211" s="23"/>
      <c r="FNW211" s="23"/>
      <c r="FNX211" s="23"/>
      <c r="FNY211" s="23"/>
      <c r="FNZ211" s="23"/>
      <c r="FOA211" s="23"/>
      <c r="FOB211" s="23"/>
      <c r="FOC211" s="23"/>
      <c r="FOD211" s="23"/>
      <c r="FOE211" s="23"/>
      <c r="FOF211" s="23"/>
      <c r="FOG211" s="23"/>
      <c r="FOH211" s="23"/>
      <c r="FOI211" s="23"/>
      <c r="FOJ211" s="23"/>
      <c r="FOK211" s="23"/>
      <c r="FOL211" s="23"/>
      <c r="FOM211" s="23"/>
      <c r="FON211" s="23"/>
      <c r="FOO211" s="23"/>
      <c r="FOP211" s="23"/>
      <c r="FOQ211" s="23"/>
      <c r="FOR211" s="23"/>
      <c r="FOS211" s="23"/>
      <c r="FOT211" s="23"/>
      <c r="FOU211" s="23"/>
      <c r="FOV211" s="23"/>
      <c r="FOW211" s="23"/>
      <c r="FOX211" s="23"/>
      <c r="FOY211" s="23"/>
      <c r="FOZ211" s="23"/>
      <c r="FPA211" s="23"/>
      <c r="FPB211" s="23"/>
      <c r="FPC211" s="23"/>
      <c r="FPD211" s="23"/>
      <c r="FPE211" s="23"/>
      <c r="FPF211" s="23"/>
      <c r="FPG211" s="23"/>
      <c r="FPH211" s="23"/>
      <c r="FPI211" s="23"/>
      <c r="FPJ211" s="23"/>
      <c r="FPK211" s="23"/>
      <c r="FPL211" s="23"/>
      <c r="FPM211" s="23"/>
      <c r="FPN211" s="23"/>
      <c r="FPO211" s="23"/>
      <c r="FPP211" s="23"/>
      <c r="FPQ211" s="23"/>
      <c r="FPR211" s="23"/>
      <c r="FPS211" s="23"/>
      <c r="FPT211" s="23"/>
      <c r="FPU211" s="23"/>
      <c r="FPV211" s="23"/>
      <c r="FPW211" s="23"/>
      <c r="FPX211" s="23"/>
      <c r="FPY211" s="23"/>
      <c r="FPZ211" s="23"/>
      <c r="FQA211" s="23"/>
      <c r="FQB211" s="23"/>
      <c r="FQC211" s="23"/>
      <c r="FQD211" s="23"/>
      <c r="FQE211" s="23"/>
      <c r="FQF211" s="23"/>
      <c r="FQG211" s="23"/>
      <c r="FQH211" s="23"/>
      <c r="FQI211" s="23"/>
      <c r="FQJ211" s="23"/>
      <c r="FQK211" s="23"/>
      <c r="FQL211" s="23"/>
      <c r="FQM211" s="23"/>
      <c r="FQN211" s="23"/>
      <c r="FQO211" s="23"/>
      <c r="FQP211" s="23"/>
      <c r="FQQ211" s="23"/>
      <c r="FQR211" s="23"/>
      <c r="FQS211" s="23"/>
      <c r="FQT211" s="23"/>
      <c r="FQU211" s="23"/>
      <c r="FQV211" s="23"/>
      <c r="FQW211" s="23"/>
      <c r="FQX211" s="23"/>
      <c r="FQY211" s="23"/>
      <c r="FQZ211" s="23"/>
      <c r="FRA211" s="23"/>
      <c r="FRB211" s="23"/>
      <c r="FRC211" s="23"/>
      <c r="FRD211" s="23"/>
      <c r="FRE211" s="23"/>
      <c r="FRF211" s="23"/>
      <c r="FRG211" s="23"/>
      <c r="FRH211" s="23"/>
      <c r="FRI211" s="23"/>
      <c r="FRJ211" s="23"/>
      <c r="FRK211" s="23"/>
      <c r="FRL211" s="23"/>
      <c r="FRM211" s="23"/>
      <c r="FRN211" s="23"/>
      <c r="FRO211" s="23"/>
      <c r="FRP211" s="23"/>
      <c r="FRQ211" s="23"/>
      <c r="FRR211" s="23"/>
      <c r="FRS211" s="23"/>
      <c r="FRT211" s="23"/>
      <c r="FRU211" s="23"/>
      <c r="FRV211" s="23"/>
      <c r="FRW211" s="23"/>
      <c r="FRX211" s="23"/>
      <c r="FRY211" s="23"/>
      <c r="FRZ211" s="23"/>
      <c r="FSA211" s="23"/>
      <c r="FSB211" s="23"/>
      <c r="FSC211" s="23"/>
      <c r="FSD211" s="23"/>
      <c r="FSE211" s="23"/>
      <c r="FSF211" s="23"/>
      <c r="FSG211" s="23"/>
      <c r="FSH211" s="23"/>
      <c r="FSI211" s="23"/>
      <c r="FSJ211" s="23"/>
      <c r="FSK211" s="23"/>
      <c r="FSL211" s="23"/>
      <c r="FSM211" s="23"/>
      <c r="FSN211" s="23"/>
      <c r="FSO211" s="23"/>
      <c r="FSP211" s="23"/>
      <c r="FSQ211" s="23"/>
      <c r="FSR211" s="23"/>
      <c r="FSS211" s="23"/>
      <c r="FST211" s="23"/>
      <c r="FSU211" s="23"/>
      <c r="FSV211" s="23"/>
      <c r="FSW211" s="23"/>
      <c r="FSX211" s="23"/>
      <c r="FSY211" s="23"/>
      <c r="FSZ211" s="23"/>
      <c r="FTA211" s="23"/>
      <c r="FTB211" s="23"/>
      <c r="FTC211" s="23"/>
      <c r="FTD211" s="23"/>
      <c r="FTE211" s="23"/>
      <c r="FTF211" s="23"/>
      <c r="FTG211" s="23"/>
      <c r="FTH211" s="23"/>
      <c r="FTI211" s="23"/>
      <c r="FTJ211" s="23"/>
      <c r="FTK211" s="23"/>
      <c r="FTL211" s="23"/>
      <c r="FTM211" s="23"/>
      <c r="FTN211" s="23"/>
      <c r="FTO211" s="23"/>
      <c r="FTP211" s="23"/>
      <c r="FTQ211" s="23"/>
      <c r="FTR211" s="23"/>
      <c r="FTS211" s="23"/>
      <c r="FTT211" s="23"/>
      <c r="FTU211" s="23"/>
      <c r="FTV211" s="23"/>
      <c r="FTW211" s="23"/>
      <c r="FTX211" s="23"/>
      <c r="FTY211" s="23"/>
      <c r="FTZ211" s="23"/>
      <c r="FUA211" s="23"/>
      <c r="FUB211" s="23"/>
      <c r="FUC211" s="23"/>
      <c r="FUD211" s="23"/>
      <c r="FUE211" s="23"/>
      <c r="FUF211" s="23"/>
      <c r="FUG211" s="23"/>
      <c r="FUH211" s="23"/>
      <c r="FUI211" s="23"/>
      <c r="FUJ211" s="23"/>
      <c r="FUK211" s="23"/>
      <c r="FUL211" s="23"/>
      <c r="FUM211" s="23"/>
      <c r="FUN211" s="23"/>
      <c r="FUO211" s="23"/>
      <c r="FUP211" s="23"/>
      <c r="FUQ211" s="23"/>
      <c r="FUR211" s="23"/>
      <c r="FUS211" s="23"/>
      <c r="FUT211" s="23"/>
      <c r="FUU211" s="23"/>
      <c r="FUV211" s="23"/>
      <c r="FUW211" s="23"/>
      <c r="FUX211" s="23"/>
      <c r="FUY211" s="23"/>
      <c r="FUZ211" s="23"/>
      <c r="FVA211" s="23"/>
      <c r="FVB211" s="23"/>
      <c r="FVC211" s="23"/>
      <c r="FVD211" s="23"/>
      <c r="FVE211" s="23"/>
      <c r="FVF211" s="23"/>
      <c r="FVG211" s="23"/>
      <c r="FVH211" s="23"/>
      <c r="FVI211" s="23"/>
      <c r="FVJ211" s="23"/>
      <c r="FVK211" s="23"/>
      <c r="FVL211" s="23"/>
      <c r="FVM211" s="23"/>
      <c r="FVN211" s="23"/>
      <c r="FVO211" s="23"/>
      <c r="FVP211" s="23"/>
      <c r="FVQ211" s="23"/>
      <c r="FVR211" s="23"/>
      <c r="FVS211" s="23"/>
      <c r="FVT211" s="23"/>
      <c r="FVU211" s="23"/>
      <c r="FVV211" s="23"/>
      <c r="FVW211" s="23"/>
      <c r="FVX211" s="23"/>
      <c r="FVY211" s="23"/>
      <c r="FVZ211" s="23"/>
      <c r="FWA211" s="23"/>
      <c r="FWB211" s="23"/>
      <c r="FWC211" s="23"/>
      <c r="FWD211" s="23"/>
      <c r="FWE211" s="23"/>
      <c r="FWF211" s="23"/>
      <c r="FWG211" s="23"/>
      <c r="FWH211" s="23"/>
      <c r="FWI211" s="23"/>
      <c r="FWJ211" s="23"/>
      <c r="FWK211" s="23"/>
      <c r="FWL211" s="23"/>
      <c r="FWM211" s="23"/>
      <c r="FWN211" s="23"/>
      <c r="FWO211" s="23"/>
      <c r="FWP211" s="23"/>
      <c r="FWQ211" s="23"/>
      <c r="FWR211" s="23"/>
      <c r="FWS211" s="23"/>
      <c r="FWT211" s="23"/>
      <c r="FWU211" s="23"/>
      <c r="FWV211" s="23"/>
      <c r="FWW211" s="23"/>
      <c r="FWX211" s="23"/>
      <c r="FWY211" s="23"/>
      <c r="FWZ211" s="23"/>
      <c r="FXA211" s="23"/>
      <c r="FXB211" s="23"/>
      <c r="FXC211" s="23"/>
      <c r="FXD211" s="23"/>
      <c r="FXE211" s="23"/>
      <c r="FXF211" s="23"/>
      <c r="FXG211" s="23"/>
      <c r="FXH211" s="23"/>
      <c r="FXI211" s="23"/>
      <c r="FXJ211" s="23"/>
      <c r="FXK211" s="23"/>
      <c r="FXL211" s="23"/>
      <c r="FXM211" s="23"/>
      <c r="FXN211" s="23"/>
      <c r="FXO211" s="23"/>
      <c r="FXP211" s="23"/>
      <c r="FXQ211" s="23"/>
      <c r="FXR211" s="23"/>
      <c r="FXS211" s="23"/>
      <c r="FXT211" s="23"/>
      <c r="FXU211" s="23"/>
      <c r="FXV211" s="23"/>
      <c r="FXW211" s="23"/>
      <c r="FXX211" s="23"/>
      <c r="FXY211" s="23"/>
      <c r="FXZ211" s="23"/>
      <c r="FYA211" s="23"/>
      <c r="FYB211" s="23"/>
      <c r="FYC211" s="23"/>
      <c r="FYD211" s="23"/>
      <c r="FYE211" s="23"/>
      <c r="FYF211" s="23"/>
      <c r="FYG211" s="23"/>
      <c r="FYH211" s="23"/>
      <c r="FYI211" s="23"/>
      <c r="FYJ211" s="23"/>
      <c r="FYK211" s="23"/>
      <c r="FYL211" s="23"/>
      <c r="FYM211" s="23"/>
      <c r="FYN211" s="23"/>
      <c r="FYO211" s="23"/>
      <c r="FYP211" s="23"/>
      <c r="FYQ211" s="23"/>
      <c r="FYR211" s="23"/>
      <c r="FYS211" s="23"/>
      <c r="FYT211" s="23"/>
      <c r="FYU211" s="23"/>
      <c r="FYV211" s="23"/>
      <c r="FYW211" s="23"/>
      <c r="FYX211" s="23"/>
      <c r="FYY211" s="23"/>
      <c r="FYZ211" s="23"/>
      <c r="FZA211" s="23"/>
      <c r="FZB211" s="23"/>
      <c r="FZC211" s="23"/>
      <c r="FZD211" s="23"/>
      <c r="FZE211" s="23"/>
      <c r="FZF211" s="23"/>
      <c r="FZG211" s="23"/>
      <c r="FZH211" s="23"/>
      <c r="FZI211" s="23"/>
      <c r="FZJ211" s="23"/>
      <c r="FZK211" s="23"/>
      <c r="FZL211" s="23"/>
      <c r="FZM211" s="23"/>
      <c r="FZN211" s="23"/>
      <c r="FZO211" s="23"/>
      <c r="FZP211" s="23"/>
      <c r="FZQ211" s="23"/>
      <c r="FZR211" s="23"/>
      <c r="FZS211" s="23"/>
      <c r="FZT211" s="23"/>
      <c r="FZU211" s="23"/>
      <c r="FZV211" s="23"/>
      <c r="FZW211" s="23"/>
      <c r="FZX211" s="23"/>
      <c r="FZY211" s="23"/>
      <c r="FZZ211" s="23"/>
      <c r="GAA211" s="23"/>
      <c r="GAB211" s="23"/>
      <c r="GAC211" s="23"/>
      <c r="GAD211" s="23"/>
      <c r="GAE211" s="23"/>
      <c r="GAF211" s="23"/>
      <c r="GAG211" s="23"/>
      <c r="GAH211" s="23"/>
      <c r="GAI211" s="23"/>
      <c r="GAJ211" s="23"/>
      <c r="GAK211" s="23"/>
      <c r="GAL211" s="23"/>
      <c r="GAM211" s="23"/>
      <c r="GAN211" s="23"/>
      <c r="GAO211" s="23"/>
      <c r="GAP211" s="23"/>
      <c r="GAQ211" s="23"/>
      <c r="GAR211" s="23"/>
      <c r="GAS211" s="23"/>
      <c r="GAT211" s="23"/>
      <c r="GAU211" s="23"/>
      <c r="GAV211" s="23"/>
      <c r="GAW211" s="23"/>
      <c r="GAX211" s="23"/>
      <c r="GAY211" s="23"/>
      <c r="GAZ211" s="23"/>
      <c r="GBA211" s="23"/>
      <c r="GBB211" s="23"/>
      <c r="GBC211" s="23"/>
      <c r="GBD211" s="23"/>
      <c r="GBE211" s="23"/>
      <c r="GBF211" s="23"/>
      <c r="GBG211" s="23"/>
      <c r="GBH211" s="23"/>
      <c r="GBI211" s="23"/>
      <c r="GBJ211" s="23"/>
      <c r="GBK211" s="23"/>
      <c r="GBL211" s="23"/>
      <c r="GBM211" s="23"/>
      <c r="GBN211" s="23"/>
      <c r="GBO211" s="23"/>
      <c r="GBP211" s="23"/>
      <c r="GBQ211" s="23"/>
      <c r="GBR211" s="23"/>
      <c r="GBS211" s="23"/>
      <c r="GBT211" s="23"/>
      <c r="GBU211" s="23"/>
      <c r="GBV211" s="23"/>
      <c r="GBW211" s="23"/>
      <c r="GBX211" s="23"/>
      <c r="GBY211" s="23"/>
      <c r="GBZ211" s="23"/>
      <c r="GCA211" s="23"/>
      <c r="GCB211" s="23"/>
      <c r="GCC211" s="23"/>
      <c r="GCD211" s="23"/>
      <c r="GCE211" s="23"/>
      <c r="GCF211" s="23"/>
      <c r="GCG211" s="23"/>
      <c r="GCH211" s="23"/>
      <c r="GCI211" s="23"/>
      <c r="GCJ211" s="23"/>
      <c r="GCK211" s="23"/>
      <c r="GCL211" s="23"/>
      <c r="GCM211" s="23"/>
      <c r="GCN211" s="23"/>
      <c r="GCO211" s="23"/>
      <c r="GCP211" s="23"/>
      <c r="GCQ211" s="23"/>
      <c r="GCR211" s="23"/>
      <c r="GCS211" s="23"/>
      <c r="GCT211" s="23"/>
      <c r="GCU211" s="23"/>
      <c r="GCV211" s="23"/>
      <c r="GCW211" s="23"/>
      <c r="GCX211" s="23"/>
      <c r="GCY211" s="23"/>
      <c r="GCZ211" s="23"/>
      <c r="GDA211" s="23"/>
      <c r="GDB211" s="23"/>
      <c r="GDC211" s="23"/>
      <c r="GDD211" s="23"/>
      <c r="GDE211" s="23"/>
      <c r="GDF211" s="23"/>
      <c r="GDG211" s="23"/>
      <c r="GDH211" s="23"/>
      <c r="GDI211" s="23"/>
      <c r="GDJ211" s="23"/>
      <c r="GDK211" s="23"/>
      <c r="GDL211" s="23"/>
      <c r="GDM211" s="23"/>
      <c r="GDN211" s="23"/>
      <c r="GDO211" s="23"/>
      <c r="GDP211" s="23"/>
      <c r="GDQ211" s="23"/>
      <c r="GDR211" s="23"/>
      <c r="GDS211" s="23"/>
      <c r="GDT211" s="23"/>
      <c r="GDU211" s="23"/>
      <c r="GDV211" s="23"/>
      <c r="GDW211" s="23"/>
      <c r="GDX211" s="23"/>
      <c r="GDY211" s="23"/>
      <c r="GDZ211" s="23"/>
      <c r="GEA211" s="23"/>
      <c r="GEB211" s="23"/>
      <c r="GEC211" s="23"/>
      <c r="GED211" s="23"/>
      <c r="GEE211" s="23"/>
      <c r="GEF211" s="23"/>
      <c r="GEG211" s="23"/>
      <c r="GEH211" s="23"/>
      <c r="GEI211" s="23"/>
      <c r="GEJ211" s="23"/>
      <c r="GEK211" s="23"/>
      <c r="GEL211" s="23"/>
      <c r="GEM211" s="23"/>
      <c r="GEN211" s="23"/>
      <c r="GEO211" s="23"/>
      <c r="GEP211" s="23"/>
      <c r="GEQ211" s="23"/>
      <c r="GER211" s="23"/>
      <c r="GES211" s="23"/>
      <c r="GET211" s="23"/>
      <c r="GEU211" s="23"/>
      <c r="GEV211" s="23"/>
      <c r="GEW211" s="23"/>
      <c r="GEX211" s="23"/>
      <c r="GEY211" s="23"/>
      <c r="GEZ211" s="23"/>
      <c r="GFA211" s="23"/>
      <c r="GFB211" s="23"/>
      <c r="GFC211" s="23"/>
      <c r="GFD211" s="23"/>
      <c r="GFE211" s="23"/>
      <c r="GFF211" s="23"/>
      <c r="GFG211" s="23"/>
      <c r="GFH211" s="23"/>
      <c r="GFI211" s="23"/>
      <c r="GFJ211" s="23"/>
      <c r="GFK211" s="23"/>
      <c r="GFL211" s="23"/>
      <c r="GFM211" s="23"/>
      <c r="GFN211" s="23"/>
      <c r="GFO211" s="23"/>
      <c r="GFP211" s="23"/>
      <c r="GFQ211" s="23"/>
      <c r="GFR211" s="23"/>
      <c r="GFS211" s="23"/>
      <c r="GFT211" s="23"/>
      <c r="GFU211" s="23"/>
      <c r="GFV211" s="23"/>
      <c r="GFW211" s="23"/>
      <c r="GFX211" s="23"/>
      <c r="GFY211" s="23"/>
      <c r="GFZ211" s="23"/>
      <c r="GGA211" s="23"/>
      <c r="GGB211" s="23"/>
      <c r="GGC211" s="23"/>
      <c r="GGD211" s="23"/>
      <c r="GGE211" s="23"/>
      <c r="GGF211" s="23"/>
      <c r="GGG211" s="23"/>
      <c r="GGH211" s="23"/>
      <c r="GGI211" s="23"/>
      <c r="GGJ211" s="23"/>
      <c r="GGK211" s="23"/>
      <c r="GGL211" s="23"/>
      <c r="GGM211" s="23"/>
      <c r="GGN211" s="23"/>
      <c r="GGO211" s="23"/>
      <c r="GGP211" s="23"/>
      <c r="GGQ211" s="23"/>
      <c r="GGR211" s="23"/>
      <c r="GGS211" s="23"/>
      <c r="GGT211" s="23"/>
      <c r="GGU211" s="23"/>
      <c r="GGV211" s="23"/>
      <c r="GGW211" s="23"/>
      <c r="GGX211" s="23"/>
      <c r="GGY211" s="23"/>
      <c r="GGZ211" s="23"/>
      <c r="GHA211" s="23"/>
      <c r="GHB211" s="23"/>
      <c r="GHC211" s="23"/>
      <c r="GHD211" s="23"/>
      <c r="GHE211" s="23"/>
      <c r="GHF211" s="23"/>
      <c r="GHG211" s="23"/>
      <c r="GHH211" s="23"/>
      <c r="GHI211" s="23"/>
      <c r="GHJ211" s="23"/>
      <c r="GHK211" s="23"/>
      <c r="GHL211" s="23"/>
      <c r="GHM211" s="23"/>
      <c r="GHN211" s="23"/>
      <c r="GHO211" s="23"/>
      <c r="GHP211" s="23"/>
      <c r="GHQ211" s="23"/>
      <c r="GHR211" s="23"/>
      <c r="GHS211" s="23"/>
      <c r="GHT211" s="23"/>
      <c r="GHU211" s="23"/>
      <c r="GHV211" s="23"/>
      <c r="GHW211" s="23"/>
      <c r="GHX211" s="23"/>
      <c r="GHY211" s="23"/>
      <c r="GHZ211" s="23"/>
      <c r="GIA211" s="23"/>
      <c r="GIB211" s="23"/>
      <c r="GIC211" s="23"/>
      <c r="GID211" s="23"/>
      <c r="GIE211" s="23"/>
      <c r="GIF211" s="23"/>
      <c r="GIG211" s="23"/>
      <c r="GIH211" s="23"/>
      <c r="GII211" s="23"/>
      <c r="GIJ211" s="23"/>
      <c r="GIK211" s="23"/>
      <c r="GIL211" s="23"/>
      <c r="GIM211" s="23"/>
      <c r="GIN211" s="23"/>
      <c r="GIO211" s="23"/>
      <c r="GIP211" s="23"/>
      <c r="GIQ211" s="23"/>
      <c r="GIR211" s="23"/>
      <c r="GIS211" s="23"/>
      <c r="GIT211" s="23"/>
      <c r="GIU211" s="23"/>
      <c r="GIV211" s="23"/>
      <c r="GIW211" s="23"/>
      <c r="GIX211" s="23"/>
      <c r="GIY211" s="23"/>
      <c r="GIZ211" s="23"/>
      <c r="GJA211" s="23"/>
      <c r="GJB211" s="23"/>
      <c r="GJC211" s="23"/>
      <c r="GJD211" s="23"/>
      <c r="GJE211" s="23"/>
      <c r="GJF211" s="23"/>
      <c r="GJG211" s="23"/>
      <c r="GJH211" s="23"/>
      <c r="GJI211" s="23"/>
      <c r="GJJ211" s="23"/>
      <c r="GJK211" s="23"/>
      <c r="GJL211" s="23"/>
      <c r="GJM211" s="23"/>
      <c r="GJN211" s="23"/>
      <c r="GJO211" s="23"/>
      <c r="GJP211" s="23"/>
      <c r="GJQ211" s="23"/>
      <c r="GJR211" s="23"/>
      <c r="GJS211" s="23"/>
      <c r="GJT211" s="23"/>
      <c r="GJU211" s="23"/>
      <c r="GJV211" s="23"/>
      <c r="GJW211" s="23"/>
      <c r="GJX211" s="23"/>
      <c r="GJY211" s="23"/>
      <c r="GJZ211" s="23"/>
      <c r="GKA211" s="23"/>
      <c r="GKB211" s="23"/>
      <c r="GKC211" s="23"/>
      <c r="GKD211" s="23"/>
      <c r="GKE211" s="23"/>
      <c r="GKF211" s="23"/>
      <c r="GKG211" s="23"/>
      <c r="GKH211" s="23"/>
      <c r="GKI211" s="23"/>
      <c r="GKJ211" s="23"/>
      <c r="GKK211" s="23"/>
      <c r="GKL211" s="23"/>
      <c r="GKM211" s="23"/>
      <c r="GKN211" s="23"/>
      <c r="GKO211" s="23"/>
      <c r="GKP211" s="23"/>
      <c r="GKQ211" s="23"/>
      <c r="GKR211" s="23"/>
      <c r="GKS211" s="23"/>
      <c r="GKT211" s="23"/>
      <c r="GKU211" s="23"/>
      <c r="GKV211" s="23"/>
      <c r="GKW211" s="23"/>
      <c r="GKX211" s="23"/>
      <c r="GKY211" s="23"/>
      <c r="GKZ211" s="23"/>
      <c r="GLA211" s="23"/>
      <c r="GLB211" s="23"/>
      <c r="GLC211" s="23"/>
      <c r="GLD211" s="23"/>
      <c r="GLE211" s="23"/>
      <c r="GLF211" s="23"/>
      <c r="GLG211" s="23"/>
      <c r="GLH211" s="23"/>
      <c r="GLI211" s="23"/>
      <c r="GLJ211" s="23"/>
      <c r="GLK211" s="23"/>
      <c r="GLL211" s="23"/>
      <c r="GLM211" s="23"/>
      <c r="GLN211" s="23"/>
      <c r="GLO211" s="23"/>
      <c r="GLP211" s="23"/>
      <c r="GLQ211" s="23"/>
      <c r="GLR211" s="23"/>
      <c r="GLS211" s="23"/>
      <c r="GLT211" s="23"/>
      <c r="GLU211" s="23"/>
      <c r="GLV211" s="23"/>
      <c r="GLW211" s="23"/>
      <c r="GLX211" s="23"/>
      <c r="GLY211" s="23"/>
      <c r="GLZ211" s="23"/>
      <c r="GMA211" s="23"/>
      <c r="GMB211" s="23"/>
      <c r="GMC211" s="23"/>
      <c r="GMD211" s="23"/>
      <c r="GME211" s="23"/>
      <c r="GMF211" s="23"/>
      <c r="GMG211" s="23"/>
      <c r="GMH211" s="23"/>
      <c r="GMI211" s="23"/>
      <c r="GMJ211" s="23"/>
      <c r="GMK211" s="23"/>
      <c r="GML211" s="23"/>
      <c r="GMM211" s="23"/>
      <c r="GMN211" s="23"/>
      <c r="GMO211" s="23"/>
      <c r="GMP211" s="23"/>
      <c r="GMQ211" s="23"/>
      <c r="GMR211" s="23"/>
      <c r="GMS211" s="23"/>
      <c r="GMT211" s="23"/>
      <c r="GMU211" s="23"/>
      <c r="GMV211" s="23"/>
      <c r="GMW211" s="23"/>
      <c r="GMX211" s="23"/>
      <c r="GMY211" s="23"/>
      <c r="GMZ211" s="23"/>
      <c r="GNA211" s="23"/>
      <c r="GNB211" s="23"/>
      <c r="GNC211" s="23"/>
      <c r="GND211" s="23"/>
      <c r="GNE211" s="23"/>
      <c r="GNF211" s="23"/>
      <c r="GNG211" s="23"/>
      <c r="GNH211" s="23"/>
      <c r="GNI211" s="23"/>
      <c r="GNJ211" s="23"/>
      <c r="GNK211" s="23"/>
      <c r="GNL211" s="23"/>
      <c r="GNM211" s="23"/>
      <c r="GNN211" s="23"/>
      <c r="GNO211" s="23"/>
      <c r="GNP211" s="23"/>
      <c r="GNQ211" s="23"/>
      <c r="GNR211" s="23"/>
      <c r="GNS211" s="23"/>
      <c r="GNT211" s="23"/>
      <c r="GNU211" s="23"/>
      <c r="GNV211" s="23"/>
      <c r="GNW211" s="23"/>
      <c r="GNX211" s="23"/>
      <c r="GNY211" s="23"/>
      <c r="GNZ211" s="23"/>
      <c r="GOA211" s="23"/>
      <c r="GOB211" s="23"/>
      <c r="GOC211" s="23"/>
      <c r="GOD211" s="23"/>
      <c r="GOE211" s="23"/>
      <c r="GOF211" s="23"/>
      <c r="GOG211" s="23"/>
      <c r="GOH211" s="23"/>
      <c r="GOI211" s="23"/>
      <c r="GOJ211" s="23"/>
      <c r="GOK211" s="23"/>
      <c r="GOL211" s="23"/>
      <c r="GOM211" s="23"/>
      <c r="GON211" s="23"/>
      <c r="GOO211" s="23"/>
      <c r="GOP211" s="23"/>
      <c r="GOQ211" s="23"/>
      <c r="GOR211" s="23"/>
      <c r="GOS211" s="23"/>
      <c r="GOT211" s="23"/>
      <c r="GOU211" s="23"/>
      <c r="GOV211" s="23"/>
      <c r="GOW211" s="23"/>
      <c r="GOX211" s="23"/>
      <c r="GOY211" s="23"/>
      <c r="GOZ211" s="23"/>
      <c r="GPA211" s="23"/>
      <c r="GPB211" s="23"/>
      <c r="GPC211" s="23"/>
      <c r="GPD211" s="23"/>
      <c r="GPE211" s="23"/>
      <c r="GPF211" s="23"/>
      <c r="GPG211" s="23"/>
      <c r="GPH211" s="23"/>
      <c r="GPI211" s="23"/>
      <c r="GPJ211" s="23"/>
      <c r="GPK211" s="23"/>
      <c r="GPL211" s="23"/>
      <c r="GPM211" s="23"/>
      <c r="GPN211" s="23"/>
      <c r="GPO211" s="23"/>
      <c r="GPP211" s="23"/>
      <c r="GPQ211" s="23"/>
      <c r="GPR211" s="23"/>
      <c r="GPS211" s="23"/>
      <c r="GPT211" s="23"/>
      <c r="GPU211" s="23"/>
      <c r="GPV211" s="23"/>
      <c r="GPW211" s="23"/>
      <c r="GPX211" s="23"/>
      <c r="GPY211" s="23"/>
      <c r="GPZ211" s="23"/>
      <c r="GQA211" s="23"/>
      <c r="GQB211" s="23"/>
      <c r="GQC211" s="23"/>
      <c r="GQD211" s="23"/>
      <c r="GQE211" s="23"/>
      <c r="GQF211" s="23"/>
      <c r="GQG211" s="23"/>
      <c r="GQH211" s="23"/>
      <c r="GQI211" s="23"/>
      <c r="GQJ211" s="23"/>
      <c r="GQK211" s="23"/>
      <c r="GQL211" s="23"/>
      <c r="GQM211" s="23"/>
      <c r="GQN211" s="23"/>
      <c r="GQO211" s="23"/>
      <c r="GQP211" s="23"/>
      <c r="GQQ211" s="23"/>
      <c r="GQR211" s="23"/>
      <c r="GQS211" s="23"/>
      <c r="GQT211" s="23"/>
      <c r="GQU211" s="23"/>
      <c r="GQV211" s="23"/>
      <c r="GQW211" s="23"/>
      <c r="GQX211" s="23"/>
      <c r="GQY211" s="23"/>
      <c r="GQZ211" s="23"/>
      <c r="GRA211" s="23"/>
      <c r="GRB211" s="23"/>
      <c r="GRC211" s="23"/>
      <c r="GRD211" s="23"/>
      <c r="GRE211" s="23"/>
      <c r="GRF211" s="23"/>
      <c r="GRG211" s="23"/>
      <c r="GRH211" s="23"/>
      <c r="GRI211" s="23"/>
      <c r="GRJ211" s="23"/>
      <c r="GRK211" s="23"/>
      <c r="GRL211" s="23"/>
      <c r="GRM211" s="23"/>
      <c r="GRN211" s="23"/>
      <c r="GRO211" s="23"/>
      <c r="GRP211" s="23"/>
      <c r="GRQ211" s="23"/>
      <c r="GRR211" s="23"/>
      <c r="GRS211" s="23"/>
      <c r="GRT211" s="23"/>
      <c r="GRU211" s="23"/>
      <c r="GRV211" s="23"/>
      <c r="GRW211" s="23"/>
      <c r="GRX211" s="23"/>
      <c r="GRY211" s="23"/>
      <c r="GRZ211" s="23"/>
      <c r="GSA211" s="23"/>
      <c r="GSB211" s="23"/>
      <c r="GSC211" s="23"/>
      <c r="GSD211" s="23"/>
      <c r="GSE211" s="23"/>
      <c r="GSF211" s="23"/>
      <c r="GSG211" s="23"/>
      <c r="GSH211" s="23"/>
      <c r="GSI211" s="23"/>
      <c r="GSJ211" s="23"/>
      <c r="GSK211" s="23"/>
      <c r="GSL211" s="23"/>
      <c r="GSM211" s="23"/>
      <c r="GSN211" s="23"/>
      <c r="GSO211" s="23"/>
      <c r="GSP211" s="23"/>
      <c r="GSQ211" s="23"/>
      <c r="GSR211" s="23"/>
      <c r="GSS211" s="23"/>
      <c r="GST211" s="23"/>
      <c r="GSU211" s="23"/>
      <c r="GSV211" s="23"/>
      <c r="GSW211" s="23"/>
      <c r="GSX211" s="23"/>
      <c r="GSY211" s="23"/>
      <c r="GSZ211" s="23"/>
      <c r="GTA211" s="23"/>
      <c r="GTB211" s="23"/>
      <c r="GTC211" s="23"/>
      <c r="GTD211" s="23"/>
      <c r="GTE211" s="23"/>
      <c r="GTF211" s="23"/>
      <c r="GTG211" s="23"/>
      <c r="GTH211" s="23"/>
      <c r="GTI211" s="23"/>
      <c r="GTJ211" s="23"/>
      <c r="GTK211" s="23"/>
      <c r="GTL211" s="23"/>
      <c r="GTM211" s="23"/>
      <c r="GTN211" s="23"/>
      <c r="GTO211" s="23"/>
      <c r="GTP211" s="23"/>
      <c r="GTQ211" s="23"/>
      <c r="GTR211" s="23"/>
      <c r="GTS211" s="23"/>
      <c r="GTT211" s="23"/>
      <c r="GTU211" s="23"/>
      <c r="GTV211" s="23"/>
      <c r="GTW211" s="23"/>
      <c r="GTX211" s="23"/>
      <c r="GTY211" s="23"/>
      <c r="GTZ211" s="23"/>
      <c r="GUA211" s="23"/>
      <c r="GUB211" s="23"/>
      <c r="GUC211" s="23"/>
      <c r="GUD211" s="23"/>
      <c r="GUE211" s="23"/>
      <c r="GUF211" s="23"/>
      <c r="GUG211" s="23"/>
      <c r="GUH211" s="23"/>
      <c r="GUI211" s="23"/>
      <c r="GUJ211" s="23"/>
      <c r="GUK211" s="23"/>
      <c r="GUL211" s="23"/>
      <c r="GUM211" s="23"/>
      <c r="GUN211" s="23"/>
      <c r="GUO211" s="23"/>
      <c r="GUP211" s="23"/>
      <c r="GUQ211" s="23"/>
      <c r="GUR211" s="23"/>
      <c r="GUS211" s="23"/>
      <c r="GUT211" s="23"/>
      <c r="GUU211" s="23"/>
      <c r="GUV211" s="23"/>
      <c r="GUW211" s="23"/>
      <c r="GUX211" s="23"/>
      <c r="GUY211" s="23"/>
      <c r="GUZ211" s="23"/>
      <c r="GVA211" s="23"/>
      <c r="GVB211" s="23"/>
      <c r="GVC211" s="23"/>
      <c r="GVD211" s="23"/>
      <c r="GVE211" s="23"/>
      <c r="GVF211" s="23"/>
      <c r="GVG211" s="23"/>
      <c r="GVH211" s="23"/>
      <c r="GVI211" s="23"/>
      <c r="GVJ211" s="23"/>
      <c r="GVK211" s="23"/>
      <c r="GVL211" s="23"/>
      <c r="GVM211" s="23"/>
      <c r="GVN211" s="23"/>
      <c r="GVO211" s="23"/>
      <c r="GVP211" s="23"/>
      <c r="GVQ211" s="23"/>
      <c r="GVR211" s="23"/>
      <c r="GVS211" s="23"/>
      <c r="GVT211" s="23"/>
      <c r="GVU211" s="23"/>
      <c r="GVV211" s="23"/>
      <c r="GVW211" s="23"/>
      <c r="GVX211" s="23"/>
      <c r="GVY211" s="23"/>
      <c r="GVZ211" s="23"/>
      <c r="GWA211" s="23"/>
      <c r="GWB211" s="23"/>
      <c r="GWC211" s="23"/>
      <c r="GWD211" s="23"/>
      <c r="GWE211" s="23"/>
      <c r="GWF211" s="23"/>
      <c r="GWG211" s="23"/>
      <c r="GWH211" s="23"/>
      <c r="GWI211" s="23"/>
      <c r="GWJ211" s="23"/>
      <c r="GWK211" s="23"/>
      <c r="GWL211" s="23"/>
      <c r="GWM211" s="23"/>
      <c r="GWN211" s="23"/>
      <c r="GWO211" s="23"/>
      <c r="GWP211" s="23"/>
      <c r="GWQ211" s="23"/>
      <c r="GWR211" s="23"/>
      <c r="GWS211" s="23"/>
      <c r="GWT211" s="23"/>
      <c r="GWU211" s="23"/>
      <c r="GWV211" s="23"/>
      <c r="GWW211" s="23"/>
      <c r="GWX211" s="23"/>
      <c r="GWY211" s="23"/>
      <c r="GWZ211" s="23"/>
      <c r="GXA211" s="23"/>
      <c r="GXB211" s="23"/>
      <c r="GXC211" s="23"/>
      <c r="GXD211" s="23"/>
      <c r="GXE211" s="23"/>
      <c r="GXF211" s="23"/>
      <c r="GXG211" s="23"/>
      <c r="GXH211" s="23"/>
      <c r="GXI211" s="23"/>
      <c r="GXJ211" s="23"/>
      <c r="GXK211" s="23"/>
      <c r="GXL211" s="23"/>
      <c r="GXM211" s="23"/>
      <c r="GXN211" s="23"/>
      <c r="GXO211" s="23"/>
      <c r="GXP211" s="23"/>
      <c r="GXQ211" s="23"/>
      <c r="GXR211" s="23"/>
      <c r="GXS211" s="23"/>
      <c r="GXT211" s="23"/>
      <c r="GXU211" s="23"/>
      <c r="GXV211" s="23"/>
      <c r="GXW211" s="23"/>
      <c r="GXX211" s="23"/>
      <c r="GXY211" s="23"/>
      <c r="GXZ211" s="23"/>
      <c r="GYA211" s="23"/>
      <c r="GYB211" s="23"/>
      <c r="GYC211" s="23"/>
      <c r="GYD211" s="23"/>
      <c r="GYE211" s="23"/>
      <c r="GYF211" s="23"/>
      <c r="GYG211" s="23"/>
      <c r="GYH211" s="23"/>
      <c r="GYI211" s="23"/>
      <c r="GYJ211" s="23"/>
      <c r="GYK211" s="23"/>
      <c r="GYL211" s="23"/>
      <c r="GYM211" s="23"/>
      <c r="GYN211" s="23"/>
      <c r="GYO211" s="23"/>
      <c r="GYP211" s="23"/>
      <c r="GYQ211" s="23"/>
      <c r="GYR211" s="23"/>
      <c r="GYS211" s="23"/>
      <c r="GYT211" s="23"/>
      <c r="GYU211" s="23"/>
      <c r="GYV211" s="23"/>
      <c r="GYW211" s="23"/>
      <c r="GYX211" s="23"/>
      <c r="GYY211" s="23"/>
      <c r="GYZ211" s="23"/>
      <c r="GZA211" s="23"/>
      <c r="GZB211" s="23"/>
      <c r="GZC211" s="23"/>
      <c r="GZD211" s="23"/>
      <c r="GZE211" s="23"/>
      <c r="GZF211" s="23"/>
      <c r="GZG211" s="23"/>
      <c r="GZH211" s="23"/>
      <c r="GZI211" s="23"/>
      <c r="GZJ211" s="23"/>
      <c r="GZK211" s="23"/>
      <c r="GZL211" s="23"/>
      <c r="GZM211" s="23"/>
      <c r="GZN211" s="23"/>
      <c r="GZO211" s="23"/>
      <c r="GZP211" s="23"/>
      <c r="GZQ211" s="23"/>
      <c r="GZR211" s="23"/>
      <c r="GZS211" s="23"/>
      <c r="GZT211" s="23"/>
      <c r="GZU211" s="23"/>
      <c r="GZV211" s="23"/>
      <c r="GZW211" s="23"/>
      <c r="GZX211" s="23"/>
      <c r="GZY211" s="23"/>
      <c r="GZZ211" s="23"/>
      <c r="HAA211" s="23"/>
      <c r="HAB211" s="23"/>
      <c r="HAC211" s="23"/>
      <c r="HAD211" s="23"/>
      <c r="HAE211" s="23"/>
      <c r="HAF211" s="23"/>
      <c r="HAG211" s="23"/>
      <c r="HAH211" s="23"/>
      <c r="HAI211" s="23"/>
      <c r="HAJ211" s="23"/>
      <c r="HAK211" s="23"/>
      <c r="HAL211" s="23"/>
      <c r="HAM211" s="23"/>
      <c r="HAN211" s="23"/>
      <c r="HAO211" s="23"/>
      <c r="HAP211" s="23"/>
      <c r="HAQ211" s="23"/>
      <c r="HAR211" s="23"/>
      <c r="HAS211" s="23"/>
      <c r="HAT211" s="23"/>
      <c r="HAU211" s="23"/>
      <c r="HAV211" s="23"/>
      <c r="HAW211" s="23"/>
      <c r="HAX211" s="23"/>
      <c r="HAY211" s="23"/>
      <c r="HAZ211" s="23"/>
      <c r="HBA211" s="23"/>
      <c r="HBB211" s="23"/>
      <c r="HBC211" s="23"/>
      <c r="HBD211" s="23"/>
      <c r="HBE211" s="23"/>
      <c r="HBF211" s="23"/>
      <c r="HBG211" s="23"/>
      <c r="HBH211" s="23"/>
      <c r="HBI211" s="23"/>
      <c r="HBJ211" s="23"/>
      <c r="HBK211" s="23"/>
      <c r="HBL211" s="23"/>
      <c r="HBM211" s="23"/>
      <c r="HBN211" s="23"/>
      <c r="HBO211" s="23"/>
      <c r="HBP211" s="23"/>
      <c r="HBQ211" s="23"/>
      <c r="HBR211" s="23"/>
      <c r="HBS211" s="23"/>
      <c r="HBT211" s="23"/>
      <c r="HBU211" s="23"/>
      <c r="HBV211" s="23"/>
      <c r="HBW211" s="23"/>
      <c r="HBX211" s="23"/>
      <c r="HBY211" s="23"/>
      <c r="HBZ211" s="23"/>
      <c r="HCA211" s="23"/>
      <c r="HCB211" s="23"/>
      <c r="HCC211" s="23"/>
      <c r="HCD211" s="23"/>
      <c r="HCE211" s="23"/>
      <c r="HCF211" s="23"/>
      <c r="HCG211" s="23"/>
      <c r="HCH211" s="23"/>
      <c r="HCI211" s="23"/>
      <c r="HCJ211" s="23"/>
      <c r="HCK211" s="23"/>
      <c r="HCL211" s="23"/>
      <c r="HCM211" s="23"/>
      <c r="HCN211" s="23"/>
      <c r="HCO211" s="23"/>
      <c r="HCP211" s="23"/>
      <c r="HCQ211" s="23"/>
      <c r="HCR211" s="23"/>
      <c r="HCS211" s="23"/>
      <c r="HCT211" s="23"/>
      <c r="HCU211" s="23"/>
      <c r="HCV211" s="23"/>
      <c r="HCW211" s="23"/>
      <c r="HCX211" s="23"/>
      <c r="HCY211" s="23"/>
      <c r="HCZ211" s="23"/>
      <c r="HDA211" s="23"/>
      <c r="HDB211" s="23"/>
      <c r="HDC211" s="23"/>
      <c r="HDD211" s="23"/>
      <c r="HDE211" s="23"/>
      <c r="HDF211" s="23"/>
      <c r="HDG211" s="23"/>
      <c r="HDH211" s="23"/>
      <c r="HDI211" s="23"/>
      <c r="HDJ211" s="23"/>
      <c r="HDK211" s="23"/>
      <c r="HDL211" s="23"/>
      <c r="HDM211" s="23"/>
      <c r="HDN211" s="23"/>
      <c r="HDO211" s="23"/>
      <c r="HDP211" s="23"/>
      <c r="HDQ211" s="23"/>
      <c r="HDR211" s="23"/>
      <c r="HDS211" s="23"/>
      <c r="HDT211" s="23"/>
      <c r="HDU211" s="23"/>
      <c r="HDV211" s="23"/>
      <c r="HDW211" s="23"/>
      <c r="HDX211" s="23"/>
      <c r="HDY211" s="23"/>
      <c r="HDZ211" s="23"/>
      <c r="HEA211" s="23"/>
      <c r="HEB211" s="23"/>
      <c r="HEC211" s="23"/>
      <c r="HED211" s="23"/>
      <c r="HEE211" s="23"/>
      <c r="HEF211" s="23"/>
      <c r="HEG211" s="23"/>
      <c r="HEH211" s="23"/>
      <c r="HEI211" s="23"/>
      <c r="HEJ211" s="23"/>
      <c r="HEK211" s="23"/>
      <c r="HEL211" s="23"/>
      <c r="HEM211" s="23"/>
      <c r="HEN211" s="23"/>
      <c r="HEO211" s="23"/>
      <c r="HEP211" s="23"/>
      <c r="HEQ211" s="23"/>
      <c r="HER211" s="23"/>
      <c r="HES211" s="23"/>
      <c r="HET211" s="23"/>
      <c r="HEU211" s="23"/>
      <c r="HEV211" s="23"/>
      <c r="HEW211" s="23"/>
      <c r="HEX211" s="23"/>
      <c r="HEY211" s="23"/>
      <c r="HEZ211" s="23"/>
      <c r="HFA211" s="23"/>
      <c r="HFB211" s="23"/>
      <c r="HFC211" s="23"/>
      <c r="HFD211" s="23"/>
      <c r="HFE211" s="23"/>
      <c r="HFF211" s="23"/>
      <c r="HFG211" s="23"/>
      <c r="HFH211" s="23"/>
      <c r="HFI211" s="23"/>
      <c r="HFJ211" s="23"/>
      <c r="HFK211" s="23"/>
      <c r="HFL211" s="23"/>
      <c r="HFM211" s="23"/>
      <c r="HFN211" s="23"/>
      <c r="HFO211" s="23"/>
      <c r="HFP211" s="23"/>
      <c r="HFQ211" s="23"/>
      <c r="HFR211" s="23"/>
      <c r="HFS211" s="23"/>
      <c r="HFT211" s="23"/>
      <c r="HFU211" s="23"/>
      <c r="HFV211" s="23"/>
      <c r="HFW211" s="23"/>
      <c r="HFX211" s="23"/>
      <c r="HFY211" s="23"/>
      <c r="HFZ211" s="23"/>
      <c r="HGA211" s="23"/>
      <c r="HGB211" s="23"/>
      <c r="HGC211" s="23"/>
      <c r="HGD211" s="23"/>
      <c r="HGE211" s="23"/>
      <c r="HGF211" s="23"/>
      <c r="HGG211" s="23"/>
      <c r="HGH211" s="23"/>
      <c r="HGI211" s="23"/>
      <c r="HGJ211" s="23"/>
      <c r="HGK211" s="23"/>
      <c r="HGL211" s="23"/>
      <c r="HGM211" s="23"/>
      <c r="HGN211" s="23"/>
      <c r="HGO211" s="23"/>
      <c r="HGP211" s="23"/>
      <c r="HGQ211" s="23"/>
      <c r="HGR211" s="23"/>
      <c r="HGS211" s="23"/>
      <c r="HGT211" s="23"/>
      <c r="HGU211" s="23"/>
      <c r="HGV211" s="23"/>
      <c r="HGW211" s="23"/>
      <c r="HGX211" s="23"/>
      <c r="HGY211" s="23"/>
      <c r="HGZ211" s="23"/>
      <c r="HHA211" s="23"/>
      <c r="HHB211" s="23"/>
      <c r="HHC211" s="23"/>
      <c r="HHD211" s="23"/>
      <c r="HHE211" s="23"/>
      <c r="HHF211" s="23"/>
      <c r="HHG211" s="23"/>
      <c r="HHH211" s="23"/>
      <c r="HHI211" s="23"/>
      <c r="HHJ211" s="23"/>
      <c r="HHK211" s="23"/>
      <c r="HHL211" s="23"/>
      <c r="HHM211" s="23"/>
      <c r="HHN211" s="23"/>
      <c r="HHO211" s="23"/>
      <c r="HHP211" s="23"/>
      <c r="HHQ211" s="23"/>
      <c r="HHR211" s="23"/>
      <c r="HHS211" s="23"/>
      <c r="HHT211" s="23"/>
      <c r="HHU211" s="23"/>
      <c r="HHV211" s="23"/>
      <c r="HHW211" s="23"/>
      <c r="HHX211" s="23"/>
      <c r="HHY211" s="23"/>
      <c r="HHZ211" s="23"/>
      <c r="HIA211" s="23"/>
      <c r="HIB211" s="23"/>
      <c r="HIC211" s="23"/>
      <c r="HID211" s="23"/>
      <c r="HIE211" s="23"/>
      <c r="HIF211" s="23"/>
      <c r="HIG211" s="23"/>
      <c r="HIH211" s="23"/>
      <c r="HII211" s="23"/>
      <c r="HIJ211" s="23"/>
      <c r="HIK211" s="23"/>
      <c r="HIL211" s="23"/>
      <c r="HIM211" s="23"/>
      <c r="HIN211" s="23"/>
      <c r="HIO211" s="23"/>
      <c r="HIP211" s="23"/>
      <c r="HIQ211" s="23"/>
      <c r="HIR211" s="23"/>
      <c r="HIS211" s="23"/>
      <c r="HIT211" s="23"/>
      <c r="HIU211" s="23"/>
      <c r="HIV211" s="23"/>
      <c r="HIW211" s="23"/>
      <c r="HIX211" s="23"/>
      <c r="HIY211" s="23"/>
      <c r="HIZ211" s="23"/>
      <c r="HJA211" s="23"/>
      <c r="HJB211" s="23"/>
      <c r="HJC211" s="23"/>
      <c r="HJD211" s="23"/>
      <c r="HJE211" s="23"/>
      <c r="HJF211" s="23"/>
      <c r="HJG211" s="23"/>
      <c r="HJH211" s="23"/>
      <c r="HJI211" s="23"/>
      <c r="HJJ211" s="23"/>
      <c r="HJK211" s="23"/>
      <c r="HJL211" s="23"/>
      <c r="HJM211" s="23"/>
      <c r="HJN211" s="23"/>
      <c r="HJO211" s="23"/>
      <c r="HJP211" s="23"/>
      <c r="HJQ211" s="23"/>
      <c r="HJR211" s="23"/>
      <c r="HJS211" s="23"/>
      <c r="HJT211" s="23"/>
      <c r="HJU211" s="23"/>
      <c r="HJV211" s="23"/>
      <c r="HJW211" s="23"/>
      <c r="HJX211" s="23"/>
      <c r="HJY211" s="23"/>
      <c r="HJZ211" s="23"/>
      <c r="HKA211" s="23"/>
      <c r="HKB211" s="23"/>
      <c r="HKC211" s="23"/>
      <c r="HKD211" s="23"/>
      <c r="HKE211" s="23"/>
      <c r="HKF211" s="23"/>
      <c r="HKG211" s="23"/>
      <c r="HKH211" s="23"/>
      <c r="HKI211" s="23"/>
      <c r="HKJ211" s="23"/>
      <c r="HKK211" s="23"/>
      <c r="HKL211" s="23"/>
      <c r="HKM211" s="23"/>
      <c r="HKN211" s="23"/>
      <c r="HKO211" s="23"/>
      <c r="HKP211" s="23"/>
      <c r="HKQ211" s="23"/>
      <c r="HKR211" s="23"/>
      <c r="HKS211" s="23"/>
      <c r="HKT211" s="23"/>
      <c r="HKU211" s="23"/>
      <c r="HKV211" s="23"/>
      <c r="HKW211" s="23"/>
      <c r="HKX211" s="23"/>
      <c r="HKY211" s="23"/>
      <c r="HKZ211" s="23"/>
      <c r="HLA211" s="23"/>
      <c r="HLB211" s="23"/>
      <c r="HLC211" s="23"/>
      <c r="HLD211" s="23"/>
      <c r="HLE211" s="23"/>
      <c r="HLF211" s="23"/>
      <c r="HLG211" s="23"/>
      <c r="HLH211" s="23"/>
      <c r="HLI211" s="23"/>
      <c r="HLJ211" s="23"/>
      <c r="HLK211" s="23"/>
      <c r="HLL211" s="23"/>
      <c r="HLM211" s="23"/>
      <c r="HLN211" s="23"/>
      <c r="HLO211" s="23"/>
      <c r="HLP211" s="23"/>
      <c r="HLQ211" s="23"/>
      <c r="HLR211" s="23"/>
      <c r="HLS211" s="23"/>
      <c r="HLT211" s="23"/>
      <c r="HLU211" s="23"/>
      <c r="HLV211" s="23"/>
      <c r="HLW211" s="23"/>
      <c r="HLX211" s="23"/>
      <c r="HLY211" s="23"/>
      <c r="HLZ211" s="23"/>
      <c r="HMA211" s="23"/>
      <c r="HMB211" s="23"/>
      <c r="HMC211" s="23"/>
      <c r="HMD211" s="23"/>
      <c r="HME211" s="23"/>
      <c r="HMF211" s="23"/>
      <c r="HMG211" s="23"/>
      <c r="HMH211" s="23"/>
      <c r="HMI211" s="23"/>
      <c r="HMJ211" s="23"/>
      <c r="HMK211" s="23"/>
      <c r="HML211" s="23"/>
      <c r="HMM211" s="23"/>
      <c r="HMN211" s="23"/>
      <c r="HMO211" s="23"/>
      <c r="HMP211" s="23"/>
      <c r="HMQ211" s="23"/>
      <c r="HMR211" s="23"/>
      <c r="HMS211" s="23"/>
      <c r="HMT211" s="23"/>
      <c r="HMU211" s="23"/>
      <c r="HMV211" s="23"/>
      <c r="HMW211" s="23"/>
      <c r="HMX211" s="23"/>
      <c r="HMY211" s="23"/>
      <c r="HMZ211" s="23"/>
      <c r="HNA211" s="23"/>
      <c r="HNB211" s="23"/>
      <c r="HNC211" s="23"/>
      <c r="HND211" s="23"/>
      <c r="HNE211" s="23"/>
      <c r="HNF211" s="23"/>
      <c r="HNG211" s="23"/>
      <c r="HNH211" s="23"/>
      <c r="HNI211" s="23"/>
      <c r="HNJ211" s="23"/>
      <c r="HNK211" s="23"/>
      <c r="HNL211" s="23"/>
      <c r="HNM211" s="23"/>
      <c r="HNN211" s="23"/>
      <c r="HNO211" s="23"/>
      <c r="HNP211" s="23"/>
      <c r="HNQ211" s="23"/>
      <c r="HNR211" s="23"/>
      <c r="HNS211" s="23"/>
      <c r="HNT211" s="23"/>
      <c r="HNU211" s="23"/>
      <c r="HNV211" s="23"/>
      <c r="HNW211" s="23"/>
      <c r="HNX211" s="23"/>
      <c r="HNY211" s="23"/>
      <c r="HNZ211" s="23"/>
      <c r="HOA211" s="23"/>
      <c r="HOB211" s="23"/>
      <c r="HOC211" s="23"/>
      <c r="HOD211" s="23"/>
      <c r="HOE211" s="23"/>
      <c r="HOF211" s="23"/>
      <c r="HOG211" s="23"/>
      <c r="HOH211" s="23"/>
      <c r="HOI211" s="23"/>
      <c r="HOJ211" s="23"/>
      <c r="HOK211" s="23"/>
      <c r="HOL211" s="23"/>
      <c r="HOM211" s="23"/>
      <c r="HON211" s="23"/>
      <c r="HOO211" s="23"/>
      <c r="HOP211" s="23"/>
      <c r="HOQ211" s="23"/>
      <c r="HOR211" s="23"/>
      <c r="HOS211" s="23"/>
      <c r="HOT211" s="23"/>
      <c r="HOU211" s="23"/>
      <c r="HOV211" s="23"/>
      <c r="HOW211" s="23"/>
      <c r="HOX211" s="23"/>
      <c r="HOY211" s="23"/>
      <c r="HOZ211" s="23"/>
      <c r="HPA211" s="23"/>
      <c r="HPB211" s="23"/>
      <c r="HPC211" s="23"/>
      <c r="HPD211" s="23"/>
      <c r="HPE211" s="23"/>
      <c r="HPF211" s="23"/>
      <c r="HPG211" s="23"/>
      <c r="HPH211" s="23"/>
      <c r="HPI211" s="23"/>
      <c r="HPJ211" s="23"/>
      <c r="HPK211" s="23"/>
      <c r="HPL211" s="23"/>
      <c r="HPM211" s="23"/>
      <c r="HPN211" s="23"/>
      <c r="HPO211" s="23"/>
      <c r="HPP211" s="23"/>
      <c r="HPQ211" s="23"/>
      <c r="HPR211" s="23"/>
      <c r="HPS211" s="23"/>
      <c r="HPT211" s="23"/>
      <c r="HPU211" s="23"/>
      <c r="HPV211" s="23"/>
      <c r="HPW211" s="23"/>
      <c r="HPX211" s="23"/>
      <c r="HPY211" s="23"/>
      <c r="HPZ211" s="23"/>
      <c r="HQA211" s="23"/>
      <c r="HQB211" s="23"/>
      <c r="HQC211" s="23"/>
      <c r="HQD211" s="23"/>
      <c r="HQE211" s="23"/>
      <c r="HQF211" s="23"/>
      <c r="HQG211" s="23"/>
      <c r="HQH211" s="23"/>
      <c r="HQI211" s="23"/>
      <c r="HQJ211" s="23"/>
      <c r="HQK211" s="23"/>
      <c r="HQL211" s="23"/>
      <c r="HQM211" s="23"/>
      <c r="HQN211" s="23"/>
      <c r="HQO211" s="23"/>
      <c r="HQP211" s="23"/>
      <c r="HQQ211" s="23"/>
      <c r="HQR211" s="23"/>
      <c r="HQS211" s="23"/>
      <c r="HQT211" s="23"/>
      <c r="HQU211" s="23"/>
      <c r="HQV211" s="23"/>
      <c r="HQW211" s="23"/>
      <c r="HQX211" s="23"/>
      <c r="HQY211" s="23"/>
      <c r="HQZ211" s="23"/>
      <c r="HRA211" s="23"/>
      <c r="HRB211" s="23"/>
      <c r="HRC211" s="23"/>
      <c r="HRD211" s="23"/>
      <c r="HRE211" s="23"/>
      <c r="HRF211" s="23"/>
      <c r="HRG211" s="23"/>
      <c r="HRH211" s="23"/>
      <c r="HRI211" s="23"/>
      <c r="HRJ211" s="23"/>
      <c r="HRK211" s="23"/>
      <c r="HRL211" s="23"/>
      <c r="HRM211" s="23"/>
      <c r="HRN211" s="23"/>
      <c r="HRO211" s="23"/>
      <c r="HRP211" s="23"/>
      <c r="HRQ211" s="23"/>
      <c r="HRR211" s="23"/>
      <c r="HRS211" s="23"/>
      <c r="HRT211" s="23"/>
      <c r="HRU211" s="23"/>
      <c r="HRV211" s="23"/>
      <c r="HRW211" s="23"/>
      <c r="HRX211" s="23"/>
      <c r="HRY211" s="23"/>
      <c r="HRZ211" s="23"/>
      <c r="HSA211" s="23"/>
      <c r="HSB211" s="23"/>
      <c r="HSC211" s="23"/>
      <c r="HSD211" s="23"/>
      <c r="HSE211" s="23"/>
      <c r="HSF211" s="23"/>
      <c r="HSG211" s="23"/>
      <c r="HSH211" s="23"/>
      <c r="HSI211" s="23"/>
      <c r="HSJ211" s="23"/>
      <c r="HSK211" s="23"/>
      <c r="HSL211" s="23"/>
      <c r="HSM211" s="23"/>
      <c r="HSN211" s="23"/>
      <c r="HSO211" s="23"/>
      <c r="HSP211" s="23"/>
      <c r="HSQ211" s="23"/>
      <c r="HSR211" s="23"/>
      <c r="HSS211" s="23"/>
      <c r="HST211" s="23"/>
      <c r="HSU211" s="23"/>
      <c r="HSV211" s="23"/>
      <c r="HSW211" s="23"/>
      <c r="HSX211" s="23"/>
      <c r="HSY211" s="23"/>
      <c r="HSZ211" s="23"/>
      <c r="HTA211" s="23"/>
      <c r="HTB211" s="23"/>
      <c r="HTC211" s="23"/>
      <c r="HTD211" s="23"/>
      <c r="HTE211" s="23"/>
      <c r="HTF211" s="23"/>
      <c r="HTG211" s="23"/>
      <c r="HTH211" s="23"/>
      <c r="HTI211" s="23"/>
      <c r="HTJ211" s="23"/>
      <c r="HTK211" s="23"/>
      <c r="HTL211" s="23"/>
      <c r="HTM211" s="23"/>
      <c r="HTN211" s="23"/>
      <c r="HTO211" s="23"/>
      <c r="HTP211" s="23"/>
      <c r="HTQ211" s="23"/>
      <c r="HTR211" s="23"/>
      <c r="HTS211" s="23"/>
      <c r="HTT211" s="23"/>
      <c r="HTU211" s="23"/>
      <c r="HTV211" s="23"/>
      <c r="HTW211" s="23"/>
      <c r="HTX211" s="23"/>
      <c r="HTY211" s="23"/>
      <c r="HTZ211" s="23"/>
      <c r="HUA211" s="23"/>
      <c r="HUB211" s="23"/>
      <c r="HUC211" s="23"/>
      <c r="HUD211" s="23"/>
      <c r="HUE211" s="23"/>
      <c r="HUF211" s="23"/>
      <c r="HUG211" s="23"/>
      <c r="HUH211" s="23"/>
      <c r="HUI211" s="23"/>
      <c r="HUJ211" s="23"/>
      <c r="HUK211" s="23"/>
      <c r="HUL211" s="23"/>
      <c r="HUM211" s="23"/>
      <c r="HUN211" s="23"/>
      <c r="HUO211" s="23"/>
      <c r="HUP211" s="23"/>
      <c r="HUQ211" s="23"/>
      <c r="HUR211" s="23"/>
      <c r="HUS211" s="23"/>
      <c r="HUT211" s="23"/>
      <c r="HUU211" s="23"/>
      <c r="HUV211" s="23"/>
      <c r="HUW211" s="23"/>
      <c r="HUX211" s="23"/>
      <c r="HUY211" s="23"/>
      <c r="HUZ211" s="23"/>
      <c r="HVA211" s="23"/>
      <c r="HVB211" s="23"/>
      <c r="HVC211" s="23"/>
      <c r="HVD211" s="23"/>
      <c r="HVE211" s="23"/>
      <c r="HVF211" s="23"/>
      <c r="HVG211" s="23"/>
      <c r="HVH211" s="23"/>
      <c r="HVI211" s="23"/>
      <c r="HVJ211" s="23"/>
      <c r="HVK211" s="23"/>
      <c r="HVL211" s="23"/>
      <c r="HVM211" s="23"/>
      <c r="HVN211" s="23"/>
      <c r="HVO211" s="23"/>
      <c r="HVP211" s="23"/>
      <c r="HVQ211" s="23"/>
      <c r="HVR211" s="23"/>
      <c r="HVS211" s="23"/>
      <c r="HVT211" s="23"/>
      <c r="HVU211" s="23"/>
      <c r="HVV211" s="23"/>
      <c r="HVW211" s="23"/>
      <c r="HVX211" s="23"/>
      <c r="HVY211" s="23"/>
      <c r="HVZ211" s="23"/>
      <c r="HWA211" s="23"/>
      <c r="HWB211" s="23"/>
      <c r="HWC211" s="23"/>
      <c r="HWD211" s="23"/>
      <c r="HWE211" s="23"/>
      <c r="HWF211" s="23"/>
      <c r="HWG211" s="23"/>
      <c r="HWH211" s="23"/>
      <c r="HWI211" s="23"/>
      <c r="HWJ211" s="23"/>
      <c r="HWK211" s="23"/>
      <c r="HWL211" s="23"/>
      <c r="HWM211" s="23"/>
      <c r="HWN211" s="23"/>
      <c r="HWO211" s="23"/>
      <c r="HWP211" s="23"/>
      <c r="HWQ211" s="23"/>
      <c r="HWR211" s="23"/>
      <c r="HWS211" s="23"/>
      <c r="HWT211" s="23"/>
      <c r="HWU211" s="23"/>
      <c r="HWV211" s="23"/>
      <c r="HWW211" s="23"/>
      <c r="HWX211" s="23"/>
      <c r="HWY211" s="23"/>
      <c r="HWZ211" s="23"/>
      <c r="HXA211" s="23"/>
      <c r="HXB211" s="23"/>
      <c r="HXC211" s="23"/>
      <c r="HXD211" s="23"/>
      <c r="HXE211" s="23"/>
      <c r="HXF211" s="23"/>
      <c r="HXG211" s="23"/>
      <c r="HXH211" s="23"/>
      <c r="HXI211" s="23"/>
      <c r="HXJ211" s="23"/>
      <c r="HXK211" s="23"/>
      <c r="HXL211" s="23"/>
      <c r="HXM211" s="23"/>
      <c r="HXN211" s="23"/>
      <c r="HXO211" s="23"/>
      <c r="HXP211" s="23"/>
      <c r="HXQ211" s="23"/>
      <c r="HXR211" s="23"/>
      <c r="HXS211" s="23"/>
      <c r="HXT211" s="23"/>
      <c r="HXU211" s="23"/>
      <c r="HXV211" s="23"/>
      <c r="HXW211" s="23"/>
      <c r="HXX211" s="23"/>
      <c r="HXY211" s="23"/>
      <c r="HXZ211" s="23"/>
      <c r="HYA211" s="23"/>
      <c r="HYB211" s="23"/>
      <c r="HYC211" s="23"/>
      <c r="HYD211" s="23"/>
      <c r="HYE211" s="23"/>
      <c r="HYF211" s="23"/>
      <c r="HYG211" s="23"/>
      <c r="HYH211" s="23"/>
      <c r="HYI211" s="23"/>
      <c r="HYJ211" s="23"/>
      <c r="HYK211" s="23"/>
      <c r="HYL211" s="23"/>
      <c r="HYM211" s="23"/>
      <c r="HYN211" s="23"/>
      <c r="HYO211" s="23"/>
      <c r="HYP211" s="23"/>
      <c r="HYQ211" s="23"/>
      <c r="HYR211" s="23"/>
      <c r="HYS211" s="23"/>
      <c r="HYT211" s="23"/>
      <c r="HYU211" s="23"/>
      <c r="HYV211" s="23"/>
      <c r="HYW211" s="23"/>
      <c r="HYX211" s="23"/>
      <c r="HYY211" s="23"/>
      <c r="HYZ211" s="23"/>
      <c r="HZA211" s="23"/>
      <c r="HZB211" s="23"/>
      <c r="HZC211" s="23"/>
      <c r="HZD211" s="23"/>
      <c r="HZE211" s="23"/>
      <c r="HZF211" s="23"/>
      <c r="HZG211" s="23"/>
      <c r="HZH211" s="23"/>
      <c r="HZI211" s="23"/>
      <c r="HZJ211" s="23"/>
      <c r="HZK211" s="23"/>
      <c r="HZL211" s="23"/>
      <c r="HZM211" s="23"/>
      <c r="HZN211" s="23"/>
      <c r="HZO211" s="23"/>
      <c r="HZP211" s="23"/>
      <c r="HZQ211" s="23"/>
      <c r="HZR211" s="23"/>
      <c r="HZS211" s="23"/>
      <c r="HZT211" s="23"/>
      <c r="HZU211" s="23"/>
      <c r="HZV211" s="23"/>
      <c r="HZW211" s="23"/>
      <c r="HZX211" s="23"/>
      <c r="HZY211" s="23"/>
      <c r="HZZ211" s="23"/>
      <c r="IAA211" s="23"/>
      <c r="IAB211" s="23"/>
      <c r="IAC211" s="23"/>
      <c r="IAD211" s="23"/>
      <c r="IAE211" s="23"/>
      <c r="IAF211" s="23"/>
      <c r="IAG211" s="23"/>
      <c r="IAH211" s="23"/>
      <c r="IAI211" s="23"/>
      <c r="IAJ211" s="23"/>
      <c r="IAK211" s="23"/>
      <c r="IAL211" s="23"/>
      <c r="IAM211" s="23"/>
      <c r="IAN211" s="23"/>
      <c r="IAO211" s="23"/>
      <c r="IAP211" s="23"/>
      <c r="IAQ211" s="23"/>
      <c r="IAR211" s="23"/>
      <c r="IAS211" s="23"/>
      <c r="IAT211" s="23"/>
      <c r="IAU211" s="23"/>
      <c r="IAV211" s="23"/>
      <c r="IAW211" s="23"/>
      <c r="IAX211" s="23"/>
      <c r="IAY211" s="23"/>
      <c r="IAZ211" s="23"/>
      <c r="IBA211" s="23"/>
      <c r="IBB211" s="23"/>
      <c r="IBC211" s="23"/>
      <c r="IBD211" s="23"/>
      <c r="IBE211" s="23"/>
      <c r="IBF211" s="23"/>
      <c r="IBG211" s="23"/>
      <c r="IBH211" s="23"/>
      <c r="IBI211" s="23"/>
      <c r="IBJ211" s="23"/>
      <c r="IBK211" s="23"/>
      <c r="IBL211" s="23"/>
      <c r="IBM211" s="23"/>
      <c r="IBN211" s="23"/>
      <c r="IBO211" s="23"/>
      <c r="IBP211" s="23"/>
      <c r="IBQ211" s="23"/>
      <c r="IBR211" s="23"/>
      <c r="IBS211" s="23"/>
      <c r="IBT211" s="23"/>
      <c r="IBU211" s="23"/>
      <c r="IBV211" s="23"/>
      <c r="IBW211" s="23"/>
      <c r="IBX211" s="23"/>
      <c r="IBY211" s="23"/>
      <c r="IBZ211" s="23"/>
      <c r="ICA211" s="23"/>
      <c r="ICB211" s="23"/>
      <c r="ICC211" s="23"/>
      <c r="ICD211" s="23"/>
      <c r="ICE211" s="23"/>
      <c r="ICF211" s="23"/>
      <c r="ICG211" s="23"/>
      <c r="ICH211" s="23"/>
      <c r="ICI211" s="23"/>
      <c r="ICJ211" s="23"/>
      <c r="ICK211" s="23"/>
      <c r="ICL211" s="23"/>
      <c r="ICM211" s="23"/>
      <c r="ICN211" s="23"/>
      <c r="ICO211" s="23"/>
      <c r="ICP211" s="23"/>
      <c r="ICQ211" s="23"/>
      <c r="ICR211" s="23"/>
      <c r="ICS211" s="23"/>
      <c r="ICT211" s="23"/>
      <c r="ICU211" s="23"/>
      <c r="ICV211" s="23"/>
      <c r="ICW211" s="23"/>
      <c r="ICX211" s="23"/>
      <c r="ICY211" s="23"/>
      <c r="ICZ211" s="23"/>
      <c r="IDA211" s="23"/>
      <c r="IDB211" s="23"/>
      <c r="IDC211" s="23"/>
      <c r="IDD211" s="23"/>
      <c r="IDE211" s="23"/>
      <c r="IDF211" s="23"/>
      <c r="IDG211" s="23"/>
      <c r="IDH211" s="23"/>
      <c r="IDI211" s="23"/>
      <c r="IDJ211" s="23"/>
      <c r="IDK211" s="23"/>
      <c r="IDL211" s="23"/>
      <c r="IDM211" s="23"/>
      <c r="IDN211" s="23"/>
      <c r="IDO211" s="23"/>
      <c r="IDP211" s="23"/>
      <c r="IDQ211" s="23"/>
      <c r="IDR211" s="23"/>
      <c r="IDS211" s="23"/>
      <c r="IDT211" s="23"/>
      <c r="IDU211" s="23"/>
      <c r="IDV211" s="23"/>
      <c r="IDW211" s="23"/>
      <c r="IDX211" s="23"/>
      <c r="IDY211" s="23"/>
      <c r="IDZ211" s="23"/>
      <c r="IEA211" s="23"/>
      <c r="IEB211" s="23"/>
      <c r="IEC211" s="23"/>
      <c r="IED211" s="23"/>
      <c r="IEE211" s="23"/>
      <c r="IEF211" s="23"/>
      <c r="IEG211" s="23"/>
      <c r="IEH211" s="23"/>
      <c r="IEI211" s="23"/>
      <c r="IEJ211" s="23"/>
      <c r="IEK211" s="23"/>
      <c r="IEL211" s="23"/>
      <c r="IEM211" s="23"/>
      <c r="IEN211" s="23"/>
      <c r="IEO211" s="23"/>
      <c r="IEP211" s="23"/>
      <c r="IEQ211" s="23"/>
      <c r="IER211" s="23"/>
      <c r="IES211" s="23"/>
      <c r="IET211" s="23"/>
      <c r="IEU211" s="23"/>
      <c r="IEV211" s="23"/>
      <c r="IEW211" s="23"/>
      <c r="IEX211" s="23"/>
      <c r="IEY211" s="23"/>
      <c r="IEZ211" s="23"/>
      <c r="IFA211" s="23"/>
      <c r="IFB211" s="23"/>
      <c r="IFC211" s="23"/>
      <c r="IFD211" s="23"/>
      <c r="IFE211" s="23"/>
      <c r="IFF211" s="23"/>
      <c r="IFG211" s="23"/>
      <c r="IFH211" s="23"/>
      <c r="IFI211" s="23"/>
      <c r="IFJ211" s="23"/>
      <c r="IFK211" s="23"/>
      <c r="IFL211" s="23"/>
      <c r="IFM211" s="23"/>
      <c r="IFN211" s="23"/>
      <c r="IFO211" s="23"/>
      <c r="IFP211" s="23"/>
      <c r="IFQ211" s="23"/>
      <c r="IFR211" s="23"/>
      <c r="IFS211" s="23"/>
      <c r="IFT211" s="23"/>
      <c r="IFU211" s="23"/>
      <c r="IFV211" s="23"/>
      <c r="IFW211" s="23"/>
      <c r="IFX211" s="23"/>
      <c r="IFY211" s="23"/>
      <c r="IFZ211" s="23"/>
      <c r="IGA211" s="23"/>
      <c r="IGB211" s="23"/>
      <c r="IGC211" s="23"/>
      <c r="IGD211" s="23"/>
      <c r="IGE211" s="23"/>
      <c r="IGF211" s="23"/>
      <c r="IGG211" s="23"/>
      <c r="IGH211" s="23"/>
      <c r="IGI211" s="23"/>
      <c r="IGJ211" s="23"/>
      <c r="IGK211" s="23"/>
      <c r="IGL211" s="23"/>
      <c r="IGM211" s="23"/>
      <c r="IGN211" s="23"/>
      <c r="IGO211" s="23"/>
      <c r="IGP211" s="23"/>
      <c r="IGQ211" s="23"/>
      <c r="IGR211" s="23"/>
      <c r="IGS211" s="23"/>
      <c r="IGT211" s="23"/>
      <c r="IGU211" s="23"/>
      <c r="IGV211" s="23"/>
      <c r="IGW211" s="23"/>
      <c r="IGX211" s="23"/>
      <c r="IGY211" s="23"/>
      <c r="IGZ211" s="23"/>
      <c r="IHA211" s="23"/>
      <c r="IHB211" s="23"/>
      <c r="IHC211" s="23"/>
      <c r="IHD211" s="23"/>
      <c r="IHE211" s="23"/>
      <c r="IHF211" s="23"/>
      <c r="IHG211" s="23"/>
      <c r="IHH211" s="23"/>
      <c r="IHI211" s="23"/>
      <c r="IHJ211" s="23"/>
      <c r="IHK211" s="23"/>
      <c r="IHL211" s="23"/>
      <c r="IHM211" s="23"/>
      <c r="IHN211" s="23"/>
      <c r="IHO211" s="23"/>
      <c r="IHP211" s="23"/>
      <c r="IHQ211" s="23"/>
      <c r="IHR211" s="23"/>
      <c r="IHS211" s="23"/>
      <c r="IHT211" s="23"/>
      <c r="IHU211" s="23"/>
      <c r="IHV211" s="23"/>
      <c r="IHW211" s="23"/>
      <c r="IHX211" s="23"/>
      <c r="IHY211" s="23"/>
      <c r="IHZ211" s="23"/>
      <c r="IIA211" s="23"/>
      <c r="IIB211" s="23"/>
      <c r="IIC211" s="23"/>
      <c r="IID211" s="23"/>
      <c r="IIE211" s="23"/>
      <c r="IIF211" s="23"/>
      <c r="IIG211" s="23"/>
      <c r="IIH211" s="23"/>
      <c r="III211" s="23"/>
      <c r="IIJ211" s="23"/>
      <c r="IIK211" s="23"/>
      <c r="IIL211" s="23"/>
      <c r="IIM211" s="23"/>
      <c r="IIN211" s="23"/>
      <c r="IIO211" s="23"/>
      <c r="IIP211" s="23"/>
      <c r="IIQ211" s="23"/>
      <c r="IIR211" s="23"/>
      <c r="IIS211" s="23"/>
      <c r="IIT211" s="23"/>
      <c r="IIU211" s="23"/>
      <c r="IIV211" s="23"/>
      <c r="IIW211" s="23"/>
      <c r="IIX211" s="23"/>
      <c r="IIY211" s="23"/>
      <c r="IIZ211" s="23"/>
      <c r="IJA211" s="23"/>
      <c r="IJB211" s="23"/>
      <c r="IJC211" s="23"/>
      <c r="IJD211" s="23"/>
      <c r="IJE211" s="23"/>
      <c r="IJF211" s="23"/>
      <c r="IJG211" s="23"/>
      <c r="IJH211" s="23"/>
      <c r="IJI211" s="23"/>
      <c r="IJJ211" s="23"/>
      <c r="IJK211" s="23"/>
      <c r="IJL211" s="23"/>
      <c r="IJM211" s="23"/>
      <c r="IJN211" s="23"/>
      <c r="IJO211" s="23"/>
      <c r="IJP211" s="23"/>
      <c r="IJQ211" s="23"/>
      <c r="IJR211" s="23"/>
      <c r="IJS211" s="23"/>
      <c r="IJT211" s="23"/>
      <c r="IJU211" s="23"/>
      <c r="IJV211" s="23"/>
      <c r="IJW211" s="23"/>
      <c r="IJX211" s="23"/>
      <c r="IJY211" s="23"/>
      <c r="IJZ211" s="23"/>
      <c r="IKA211" s="23"/>
      <c r="IKB211" s="23"/>
      <c r="IKC211" s="23"/>
      <c r="IKD211" s="23"/>
      <c r="IKE211" s="23"/>
      <c r="IKF211" s="23"/>
      <c r="IKG211" s="23"/>
      <c r="IKH211" s="23"/>
      <c r="IKI211" s="23"/>
      <c r="IKJ211" s="23"/>
      <c r="IKK211" s="23"/>
      <c r="IKL211" s="23"/>
      <c r="IKM211" s="23"/>
      <c r="IKN211" s="23"/>
      <c r="IKO211" s="23"/>
      <c r="IKP211" s="23"/>
      <c r="IKQ211" s="23"/>
      <c r="IKR211" s="23"/>
      <c r="IKS211" s="23"/>
      <c r="IKT211" s="23"/>
      <c r="IKU211" s="23"/>
      <c r="IKV211" s="23"/>
      <c r="IKW211" s="23"/>
      <c r="IKX211" s="23"/>
      <c r="IKY211" s="23"/>
      <c r="IKZ211" s="23"/>
      <c r="ILA211" s="23"/>
      <c r="ILB211" s="23"/>
      <c r="ILC211" s="23"/>
      <c r="ILD211" s="23"/>
      <c r="ILE211" s="23"/>
      <c r="ILF211" s="23"/>
      <c r="ILG211" s="23"/>
      <c r="ILH211" s="23"/>
      <c r="ILI211" s="23"/>
      <c r="ILJ211" s="23"/>
      <c r="ILK211" s="23"/>
      <c r="ILL211" s="23"/>
      <c r="ILM211" s="23"/>
      <c r="ILN211" s="23"/>
      <c r="ILO211" s="23"/>
      <c r="ILP211" s="23"/>
      <c r="ILQ211" s="23"/>
      <c r="ILR211" s="23"/>
      <c r="ILS211" s="23"/>
      <c r="ILT211" s="23"/>
      <c r="ILU211" s="23"/>
      <c r="ILV211" s="23"/>
      <c r="ILW211" s="23"/>
      <c r="ILX211" s="23"/>
      <c r="ILY211" s="23"/>
      <c r="ILZ211" s="23"/>
      <c r="IMA211" s="23"/>
      <c r="IMB211" s="23"/>
      <c r="IMC211" s="23"/>
      <c r="IMD211" s="23"/>
      <c r="IME211" s="23"/>
      <c r="IMF211" s="23"/>
      <c r="IMG211" s="23"/>
      <c r="IMH211" s="23"/>
      <c r="IMI211" s="23"/>
      <c r="IMJ211" s="23"/>
      <c r="IMK211" s="23"/>
      <c r="IML211" s="23"/>
      <c r="IMM211" s="23"/>
      <c r="IMN211" s="23"/>
      <c r="IMO211" s="23"/>
      <c r="IMP211" s="23"/>
      <c r="IMQ211" s="23"/>
      <c r="IMR211" s="23"/>
      <c r="IMS211" s="23"/>
      <c r="IMT211" s="23"/>
      <c r="IMU211" s="23"/>
      <c r="IMV211" s="23"/>
      <c r="IMW211" s="23"/>
      <c r="IMX211" s="23"/>
      <c r="IMY211" s="23"/>
      <c r="IMZ211" s="23"/>
      <c r="INA211" s="23"/>
      <c r="INB211" s="23"/>
      <c r="INC211" s="23"/>
      <c r="IND211" s="23"/>
      <c r="INE211" s="23"/>
      <c r="INF211" s="23"/>
      <c r="ING211" s="23"/>
      <c r="INH211" s="23"/>
      <c r="INI211" s="23"/>
      <c r="INJ211" s="23"/>
      <c r="INK211" s="23"/>
      <c r="INL211" s="23"/>
      <c r="INM211" s="23"/>
      <c r="INN211" s="23"/>
      <c r="INO211" s="23"/>
      <c r="INP211" s="23"/>
      <c r="INQ211" s="23"/>
      <c r="INR211" s="23"/>
      <c r="INS211" s="23"/>
      <c r="INT211" s="23"/>
      <c r="INU211" s="23"/>
      <c r="INV211" s="23"/>
      <c r="INW211" s="23"/>
      <c r="INX211" s="23"/>
      <c r="INY211" s="23"/>
      <c r="INZ211" s="23"/>
      <c r="IOA211" s="23"/>
      <c r="IOB211" s="23"/>
      <c r="IOC211" s="23"/>
      <c r="IOD211" s="23"/>
      <c r="IOE211" s="23"/>
      <c r="IOF211" s="23"/>
      <c r="IOG211" s="23"/>
      <c r="IOH211" s="23"/>
      <c r="IOI211" s="23"/>
      <c r="IOJ211" s="23"/>
      <c r="IOK211" s="23"/>
      <c r="IOL211" s="23"/>
      <c r="IOM211" s="23"/>
      <c r="ION211" s="23"/>
      <c r="IOO211" s="23"/>
      <c r="IOP211" s="23"/>
      <c r="IOQ211" s="23"/>
      <c r="IOR211" s="23"/>
      <c r="IOS211" s="23"/>
      <c r="IOT211" s="23"/>
      <c r="IOU211" s="23"/>
      <c r="IOV211" s="23"/>
      <c r="IOW211" s="23"/>
      <c r="IOX211" s="23"/>
      <c r="IOY211" s="23"/>
      <c r="IOZ211" s="23"/>
      <c r="IPA211" s="23"/>
      <c r="IPB211" s="23"/>
      <c r="IPC211" s="23"/>
      <c r="IPD211" s="23"/>
      <c r="IPE211" s="23"/>
      <c r="IPF211" s="23"/>
      <c r="IPG211" s="23"/>
      <c r="IPH211" s="23"/>
      <c r="IPI211" s="23"/>
      <c r="IPJ211" s="23"/>
      <c r="IPK211" s="23"/>
      <c r="IPL211" s="23"/>
      <c r="IPM211" s="23"/>
      <c r="IPN211" s="23"/>
      <c r="IPO211" s="23"/>
      <c r="IPP211" s="23"/>
      <c r="IPQ211" s="23"/>
      <c r="IPR211" s="23"/>
      <c r="IPS211" s="23"/>
      <c r="IPT211" s="23"/>
      <c r="IPU211" s="23"/>
      <c r="IPV211" s="23"/>
      <c r="IPW211" s="23"/>
      <c r="IPX211" s="23"/>
      <c r="IPY211" s="23"/>
      <c r="IPZ211" s="23"/>
      <c r="IQA211" s="23"/>
      <c r="IQB211" s="23"/>
      <c r="IQC211" s="23"/>
      <c r="IQD211" s="23"/>
      <c r="IQE211" s="23"/>
      <c r="IQF211" s="23"/>
      <c r="IQG211" s="23"/>
      <c r="IQH211" s="23"/>
      <c r="IQI211" s="23"/>
      <c r="IQJ211" s="23"/>
      <c r="IQK211" s="23"/>
      <c r="IQL211" s="23"/>
      <c r="IQM211" s="23"/>
      <c r="IQN211" s="23"/>
      <c r="IQO211" s="23"/>
      <c r="IQP211" s="23"/>
      <c r="IQQ211" s="23"/>
      <c r="IQR211" s="23"/>
      <c r="IQS211" s="23"/>
      <c r="IQT211" s="23"/>
      <c r="IQU211" s="23"/>
      <c r="IQV211" s="23"/>
      <c r="IQW211" s="23"/>
      <c r="IQX211" s="23"/>
      <c r="IQY211" s="23"/>
      <c r="IQZ211" s="23"/>
      <c r="IRA211" s="23"/>
      <c r="IRB211" s="23"/>
      <c r="IRC211" s="23"/>
      <c r="IRD211" s="23"/>
      <c r="IRE211" s="23"/>
      <c r="IRF211" s="23"/>
      <c r="IRG211" s="23"/>
      <c r="IRH211" s="23"/>
      <c r="IRI211" s="23"/>
      <c r="IRJ211" s="23"/>
      <c r="IRK211" s="23"/>
      <c r="IRL211" s="23"/>
      <c r="IRM211" s="23"/>
      <c r="IRN211" s="23"/>
      <c r="IRO211" s="23"/>
      <c r="IRP211" s="23"/>
      <c r="IRQ211" s="23"/>
      <c r="IRR211" s="23"/>
      <c r="IRS211" s="23"/>
      <c r="IRT211" s="23"/>
      <c r="IRU211" s="23"/>
      <c r="IRV211" s="23"/>
      <c r="IRW211" s="23"/>
      <c r="IRX211" s="23"/>
      <c r="IRY211" s="23"/>
      <c r="IRZ211" s="23"/>
      <c r="ISA211" s="23"/>
      <c r="ISB211" s="23"/>
      <c r="ISC211" s="23"/>
      <c r="ISD211" s="23"/>
      <c r="ISE211" s="23"/>
      <c r="ISF211" s="23"/>
      <c r="ISG211" s="23"/>
      <c r="ISH211" s="23"/>
      <c r="ISI211" s="23"/>
      <c r="ISJ211" s="23"/>
      <c r="ISK211" s="23"/>
      <c r="ISL211" s="23"/>
      <c r="ISM211" s="23"/>
      <c r="ISN211" s="23"/>
      <c r="ISO211" s="23"/>
      <c r="ISP211" s="23"/>
      <c r="ISQ211" s="23"/>
      <c r="ISR211" s="23"/>
      <c r="ISS211" s="23"/>
      <c r="IST211" s="23"/>
      <c r="ISU211" s="23"/>
      <c r="ISV211" s="23"/>
      <c r="ISW211" s="23"/>
      <c r="ISX211" s="23"/>
      <c r="ISY211" s="23"/>
      <c r="ISZ211" s="23"/>
      <c r="ITA211" s="23"/>
      <c r="ITB211" s="23"/>
      <c r="ITC211" s="23"/>
      <c r="ITD211" s="23"/>
      <c r="ITE211" s="23"/>
      <c r="ITF211" s="23"/>
      <c r="ITG211" s="23"/>
      <c r="ITH211" s="23"/>
      <c r="ITI211" s="23"/>
      <c r="ITJ211" s="23"/>
      <c r="ITK211" s="23"/>
      <c r="ITL211" s="23"/>
      <c r="ITM211" s="23"/>
      <c r="ITN211" s="23"/>
      <c r="ITO211" s="23"/>
      <c r="ITP211" s="23"/>
      <c r="ITQ211" s="23"/>
      <c r="ITR211" s="23"/>
      <c r="ITS211" s="23"/>
      <c r="ITT211" s="23"/>
      <c r="ITU211" s="23"/>
      <c r="ITV211" s="23"/>
      <c r="ITW211" s="23"/>
      <c r="ITX211" s="23"/>
      <c r="ITY211" s="23"/>
      <c r="ITZ211" s="23"/>
      <c r="IUA211" s="23"/>
      <c r="IUB211" s="23"/>
      <c r="IUC211" s="23"/>
      <c r="IUD211" s="23"/>
      <c r="IUE211" s="23"/>
      <c r="IUF211" s="23"/>
      <c r="IUG211" s="23"/>
      <c r="IUH211" s="23"/>
      <c r="IUI211" s="23"/>
      <c r="IUJ211" s="23"/>
      <c r="IUK211" s="23"/>
      <c r="IUL211" s="23"/>
      <c r="IUM211" s="23"/>
      <c r="IUN211" s="23"/>
      <c r="IUO211" s="23"/>
      <c r="IUP211" s="23"/>
      <c r="IUQ211" s="23"/>
      <c r="IUR211" s="23"/>
      <c r="IUS211" s="23"/>
      <c r="IUT211" s="23"/>
      <c r="IUU211" s="23"/>
      <c r="IUV211" s="23"/>
      <c r="IUW211" s="23"/>
      <c r="IUX211" s="23"/>
      <c r="IUY211" s="23"/>
      <c r="IUZ211" s="23"/>
      <c r="IVA211" s="23"/>
      <c r="IVB211" s="23"/>
      <c r="IVC211" s="23"/>
      <c r="IVD211" s="23"/>
      <c r="IVE211" s="23"/>
      <c r="IVF211" s="23"/>
      <c r="IVG211" s="23"/>
      <c r="IVH211" s="23"/>
      <c r="IVI211" s="23"/>
      <c r="IVJ211" s="23"/>
      <c r="IVK211" s="23"/>
      <c r="IVL211" s="23"/>
      <c r="IVM211" s="23"/>
      <c r="IVN211" s="23"/>
      <c r="IVO211" s="23"/>
      <c r="IVP211" s="23"/>
      <c r="IVQ211" s="23"/>
      <c r="IVR211" s="23"/>
      <c r="IVS211" s="23"/>
      <c r="IVT211" s="23"/>
      <c r="IVU211" s="23"/>
      <c r="IVV211" s="23"/>
      <c r="IVW211" s="23"/>
      <c r="IVX211" s="23"/>
      <c r="IVY211" s="23"/>
      <c r="IVZ211" s="23"/>
      <c r="IWA211" s="23"/>
      <c r="IWB211" s="23"/>
      <c r="IWC211" s="23"/>
      <c r="IWD211" s="23"/>
      <c r="IWE211" s="23"/>
      <c r="IWF211" s="23"/>
      <c r="IWG211" s="23"/>
      <c r="IWH211" s="23"/>
      <c r="IWI211" s="23"/>
      <c r="IWJ211" s="23"/>
      <c r="IWK211" s="23"/>
      <c r="IWL211" s="23"/>
      <c r="IWM211" s="23"/>
      <c r="IWN211" s="23"/>
      <c r="IWO211" s="23"/>
      <c r="IWP211" s="23"/>
      <c r="IWQ211" s="23"/>
      <c r="IWR211" s="23"/>
      <c r="IWS211" s="23"/>
      <c r="IWT211" s="23"/>
      <c r="IWU211" s="23"/>
      <c r="IWV211" s="23"/>
      <c r="IWW211" s="23"/>
      <c r="IWX211" s="23"/>
      <c r="IWY211" s="23"/>
      <c r="IWZ211" s="23"/>
      <c r="IXA211" s="23"/>
      <c r="IXB211" s="23"/>
      <c r="IXC211" s="23"/>
      <c r="IXD211" s="23"/>
      <c r="IXE211" s="23"/>
      <c r="IXF211" s="23"/>
      <c r="IXG211" s="23"/>
      <c r="IXH211" s="23"/>
      <c r="IXI211" s="23"/>
      <c r="IXJ211" s="23"/>
      <c r="IXK211" s="23"/>
      <c r="IXL211" s="23"/>
      <c r="IXM211" s="23"/>
      <c r="IXN211" s="23"/>
      <c r="IXO211" s="23"/>
      <c r="IXP211" s="23"/>
      <c r="IXQ211" s="23"/>
      <c r="IXR211" s="23"/>
      <c r="IXS211" s="23"/>
      <c r="IXT211" s="23"/>
      <c r="IXU211" s="23"/>
      <c r="IXV211" s="23"/>
      <c r="IXW211" s="23"/>
      <c r="IXX211" s="23"/>
      <c r="IXY211" s="23"/>
      <c r="IXZ211" s="23"/>
      <c r="IYA211" s="23"/>
      <c r="IYB211" s="23"/>
      <c r="IYC211" s="23"/>
      <c r="IYD211" s="23"/>
      <c r="IYE211" s="23"/>
      <c r="IYF211" s="23"/>
      <c r="IYG211" s="23"/>
      <c r="IYH211" s="23"/>
      <c r="IYI211" s="23"/>
      <c r="IYJ211" s="23"/>
      <c r="IYK211" s="23"/>
      <c r="IYL211" s="23"/>
      <c r="IYM211" s="23"/>
      <c r="IYN211" s="23"/>
      <c r="IYO211" s="23"/>
      <c r="IYP211" s="23"/>
      <c r="IYQ211" s="23"/>
      <c r="IYR211" s="23"/>
      <c r="IYS211" s="23"/>
      <c r="IYT211" s="23"/>
      <c r="IYU211" s="23"/>
      <c r="IYV211" s="23"/>
      <c r="IYW211" s="23"/>
      <c r="IYX211" s="23"/>
      <c r="IYY211" s="23"/>
      <c r="IYZ211" s="23"/>
      <c r="IZA211" s="23"/>
      <c r="IZB211" s="23"/>
      <c r="IZC211" s="23"/>
      <c r="IZD211" s="23"/>
      <c r="IZE211" s="23"/>
      <c r="IZF211" s="23"/>
      <c r="IZG211" s="23"/>
      <c r="IZH211" s="23"/>
      <c r="IZI211" s="23"/>
      <c r="IZJ211" s="23"/>
      <c r="IZK211" s="23"/>
      <c r="IZL211" s="23"/>
      <c r="IZM211" s="23"/>
      <c r="IZN211" s="23"/>
      <c r="IZO211" s="23"/>
      <c r="IZP211" s="23"/>
      <c r="IZQ211" s="23"/>
      <c r="IZR211" s="23"/>
      <c r="IZS211" s="23"/>
      <c r="IZT211" s="23"/>
      <c r="IZU211" s="23"/>
      <c r="IZV211" s="23"/>
      <c r="IZW211" s="23"/>
      <c r="IZX211" s="23"/>
      <c r="IZY211" s="23"/>
      <c r="IZZ211" s="23"/>
      <c r="JAA211" s="23"/>
      <c r="JAB211" s="23"/>
      <c r="JAC211" s="23"/>
      <c r="JAD211" s="23"/>
      <c r="JAE211" s="23"/>
      <c r="JAF211" s="23"/>
      <c r="JAG211" s="23"/>
      <c r="JAH211" s="23"/>
      <c r="JAI211" s="23"/>
      <c r="JAJ211" s="23"/>
      <c r="JAK211" s="23"/>
      <c r="JAL211" s="23"/>
      <c r="JAM211" s="23"/>
      <c r="JAN211" s="23"/>
      <c r="JAO211" s="23"/>
      <c r="JAP211" s="23"/>
      <c r="JAQ211" s="23"/>
      <c r="JAR211" s="23"/>
      <c r="JAS211" s="23"/>
      <c r="JAT211" s="23"/>
      <c r="JAU211" s="23"/>
      <c r="JAV211" s="23"/>
      <c r="JAW211" s="23"/>
      <c r="JAX211" s="23"/>
      <c r="JAY211" s="23"/>
      <c r="JAZ211" s="23"/>
      <c r="JBA211" s="23"/>
      <c r="JBB211" s="23"/>
      <c r="JBC211" s="23"/>
      <c r="JBD211" s="23"/>
      <c r="JBE211" s="23"/>
      <c r="JBF211" s="23"/>
      <c r="JBG211" s="23"/>
      <c r="JBH211" s="23"/>
      <c r="JBI211" s="23"/>
      <c r="JBJ211" s="23"/>
      <c r="JBK211" s="23"/>
      <c r="JBL211" s="23"/>
      <c r="JBM211" s="23"/>
      <c r="JBN211" s="23"/>
      <c r="JBO211" s="23"/>
      <c r="JBP211" s="23"/>
      <c r="JBQ211" s="23"/>
      <c r="JBR211" s="23"/>
      <c r="JBS211" s="23"/>
      <c r="JBT211" s="23"/>
      <c r="JBU211" s="23"/>
      <c r="JBV211" s="23"/>
      <c r="JBW211" s="23"/>
      <c r="JBX211" s="23"/>
      <c r="JBY211" s="23"/>
      <c r="JBZ211" s="23"/>
      <c r="JCA211" s="23"/>
      <c r="JCB211" s="23"/>
      <c r="JCC211" s="23"/>
      <c r="JCD211" s="23"/>
      <c r="JCE211" s="23"/>
      <c r="JCF211" s="23"/>
      <c r="JCG211" s="23"/>
      <c r="JCH211" s="23"/>
      <c r="JCI211" s="23"/>
      <c r="JCJ211" s="23"/>
      <c r="JCK211" s="23"/>
      <c r="JCL211" s="23"/>
      <c r="JCM211" s="23"/>
      <c r="JCN211" s="23"/>
      <c r="JCO211" s="23"/>
      <c r="JCP211" s="23"/>
      <c r="JCQ211" s="23"/>
      <c r="JCR211" s="23"/>
      <c r="JCS211" s="23"/>
      <c r="JCT211" s="23"/>
      <c r="JCU211" s="23"/>
      <c r="JCV211" s="23"/>
      <c r="JCW211" s="23"/>
      <c r="JCX211" s="23"/>
      <c r="JCY211" s="23"/>
      <c r="JCZ211" s="23"/>
      <c r="JDA211" s="23"/>
      <c r="JDB211" s="23"/>
      <c r="JDC211" s="23"/>
      <c r="JDD211" s="23"/>
      <c r="JDE211" s="23"/>
      <c r="JDF211" s="23"/>
      <c r="JDG211" s="23"/>
      <c r="JDH211" s="23"/>
      <c r="JDI211" s="23"/>
      <c r="JDJ211" s="23"/>
      <c r="JDK211" s="23"/>
      <c r="JDL211" s="23"/>
      <c r="JDM211" s="23"/>
      <c r="JDN211" s="23"/>
      <c r="JDO211" s="23"/>
      <c r="JDP211" s="23"/>
      <c r="JDQ211" s="23"/>
      <c r="JDR211" s="23"/>
      <c r="JDS211" s="23"/>
      <c r="JDT211" s="23"/>
      <c r="JDU211" s="23"/>
      <c r="JDV211" s="23"/>
      <c r="JDW211" s="23"/>
      <c r="JDX211" s="23"/>
      <c r="JDY211" s="23"/>
      <c r="JDZ211" s="23"/>
      <c r="JEA211" s="23"/>
      <c r="JEB211" s="23"/>
      <c r="JEC211" s="23"/>
      <c r="JED211" s="23"/>
      <c r="JEE211" s="23"/>
      <c r="JEF211" s="23"/>
      <c r="JEG211" s="23"/>
      <c r="JEH211" s="23"/>
      <c r="JEI211" s="23"/>
      <c r="JEJ211" s="23"/>
      <c r="JEK211" s="23"/>
      <c r="JEL211" s="23"/>
      <c r="JEM211" s="23"/>
      <c r="JEN211" s="23"/>
      <c r="JEO211" s="23"/>
      <c r="JEP211" s="23"/>
      <c r="JEQ211" s="23"/>
      <c r="JER211" s="23"/>
      <c r="JES211" s="23"/>
      <c r="JET211" s="23"/>
      <c r="JEU211" s="23"/>
      <c r="JEV211" s="23"/>
      <c r="JEW211" s="23"/>
      <c r="JEX211" s="23"/>
      <c r="JEY211" s="23"/>
      <c r="JEZ211" s="23"/>
      <c r="JFA211" s="23"/>
      <c r="JFB211" s="23"/>
      <c r="JFC211" s="23"/>
      <c r="JFD211" s="23"/>
      <c r="JFE211" s="23"/>
      <c r="JFF211" s="23"/>
      <c r="JFG211" s="23"/>
      <c r="JFH211" s="23"/>
      <c r="JFI211" s="23"/>
      <c r="JFJ211" s="23"/>
      <c r="JFK211" s="23"/>
      <c r="JFL211" s="23"/>
      <c r="JFM211" s="23"/>
      <c r="JFN211" s="23"/>
      <c r="JFO211" s="23"/>
      <c r="JFP211" s="23"/>
      <c r="JFQ211" s="23"/>
      <c r="JFR211" s="23"/>
      <c r="JFS211" s="23"/>
      <c r="JFT211" s="23"/>
      <c r="JFU211" s="23"/>
      <c r="JFV211" s="23"/>
      <c r="JFW211" s="23"/>
      <c r="JFX211" s="23"/>
      <c r="JFY211" s="23"/>
      <c r="JFZ211" s="23"/>
      <c r="JGA211" s="23"/>
      <c r="JGB211" s="23"/>
      <c r="JGC211" s="23"/>
      <c r="JGD211" s="23"/>
      <c r="JGE211" s="23"/>
      <c r="JGF211" s="23"/>
      <c r="JGG211" s="23"/>
      <c r="JGH211" s="23"/>
      <c r="JGI211" s="23"/>
      <c r="JGJ211" s="23"/>
      <c r="JGK211" s="23"/>
      <c r="JGL211" s="23"/>
      <c r="JGM211" s="23"/>
      <c r="JGN211" s="23"/>
      <c r="JGO211" s="23"/>
      <c r="JGP211" s="23"/>
      <c r="JGQ211" s="23"/>
      <c r="JGR211" s="23"/>
      <c r="JGS211" s="23"/>
      <c r="JGT211" s="23"/>
      <c r="JGU211" s="23"/>
      <c r="JGV211" s="23"/>
      <c r="JGW211" s="23"/>
      <c r="JGX211" s="23"/>
      <c r="JGY211" s="23"/>
      <c r="JGZ211" s="23"/>
      <c r="JHA211" s="23"/>
      <c r="JHB211" s="23"/>
      <c r="JHC211" s="23"/>
      <c r="JHD211" s="23"/>
      <c r="JHE211" s="23"/>
      <c r="JHF211" s="23"/>
      <c r="JHG211" s="23"/>
      <c r="JHH211" s="23"/>
      <c r="JHI211" s="23"/>
      <c r="JHJ211" s="23"/>
      <c r="JHK211" s="23"/>
      <c r="JHL211" s="23"/>
      <c r="JHM211" s="23"/>
      <c r="JHN211" s="23"/>
      <c r="JHO211" s="23"/>
      <c r="JHP211" s="23"/>
      <c r="JHQ211" s="23"/>
      <c r="JHR211" s="23"/>
      <c r="JHS211" s="23"/>
      <c r="JHT211" s="23"/>
      <c r="JHU211" s="23"/>
      <c r="JHV211" s="23"/>
      <c r="JHW211" s="23"/>
      <c r="JHX211" s="23"/>
      <c r="JHY211" s="23"/>
      <c r="JHZ211" s="23"/>
      <c r="JIA211" s="23"/>
      <c r="JIB211" s="23"/>
      <c r="JIC211" s="23"/>
      <c r="JID211" s="23"/>
      <c r="JIE211" s="23"/>
      <c r="JIF211" s="23"/>
      <c r="JIG211" s="23"/>
      <c r="JIH211" s="23"/>
      <c r="JII211" s="23"/>
      <c r="JIJ211" s="23"/>
      <c r="JIK211" s="23"/>
      <c r="JIL211" s="23"/>
      <c r="JIM211" s="23"/>
      <c r="JIN211" s="23"/>
      <c r="JIO211" s="23"/>
      <c r="JIP211" s="23"/>
      <c r="JIQ211" s="23"/>
      <c r="JIR211" s="23"/>
      <c r="JIS211" s="23"/>
      <c r="JIT211" s="23"/>
      <c r="JIU211" s="23"/>
      <c r="JIV211" s="23"/>
      <c r="JIW211" s="23"/>
      <c r="JIX211" s="23"/>
      <c r="JIY211" s="23"/>
      <c r="JIZ211" s="23"/>
      <c r="JJA211" s="23"/>
      <c r="JJB211" s="23"/>
      <c r="JJC211" s="23"/>
      <c r="JJD211" s="23"/>
      <c r="JJE211" s="23"/>
      <c r="JJF211" s="23"/>
      <c r="JJG211" s="23"/>
      <c r="JJH211" s="23"/>
      <c r="JJI211" s="23"/>
      <c r="JJJ211" s="23"/>
      <c r="JJK211" s="23"/>
      <c r="JJL211" s="23"/>
      <c r="JJM211" s="23"/>
      <c r="JJN211" s="23"/>
      <c r="JJO211" s="23"/>
      <c r="JJP211" s="23"/>
      <c r="JJQ211" s="23"/>
      <c r="JJR211" s="23"/>
      <c r="JJS211" s="23"/>
      <c r="JJT211" s="23"/>
      <c r="JJU211" s="23"/>
      <c r="JJV211" s="23"/>
      <c r="JJW211" s="23"/>
      <c r="JJX211" s="23"/>
      <c r="JJY211" s="23"/>
      <c r="JJZ211" s="23"/>
      <c r="JKA211" s="23"/>
      <c r="JKB211" s="23"/>
      <c r="JKC211" s="23"/>
      <c r="JKD211" s="23"/>
      <c r="JKE211" s="23"/>
      <c r="JKF211" s="23"/>
      <c r="JKG211" s="23"/>
      <c r="JKH211" s="23"/>
      <c r="JKI211" s="23"/>
      <c r="JKJ211" s="23"/>
      <c r="JKK211" s="23"/>
      <c r="JKL211" s="23"/>
      <c r="JKM211" s="23"/>
      <c r="JKN211" s="23"/>
      <c r="JKO211" s="23"/>
      <c r="JKP211" s="23"/>
      <c r="JKQ211" s="23"/>
      <c r="JKR211" s="23"/>
      <c r="JKS211" s="23"/>
      <c r="JKT211" s="23"/>
      <c r="JKU211" s="23"/>
      <c r="JKV211" s="23"/>
      <c r="JKW211" s="23"/>
      <c r="JKX211" s="23"/>
      <c r="JKY211" s="23"/>
      <c r="JKZ211" s="23"/>
      <c r="JLA211" s="23"/>
      <c r="JLB211" s="23"/>
      <c r="JLC211" s="23"/>
      <c r="JLD211" s="23"/>
      <c r="JLE211" s="23"/>
      <c r="JLF211" s="23"/>
      <c r="JLG211" s="23"/>
      <c r="JLH211" s="23"/>
      <c r="JLI211" s="23"/>
      <c r="JLJ211" s="23"/>
      <c r="JLK211" s="23"/>
      <c r="JLL211" s="23"/>
      <c r="JLM211" s="23"/>
      <c r="JLN211" s="23"/>
      <c r="JLO211" s="23"/>
      <c r="JLP211" s="23"/>
      <c r="JLQ211" s="23"/>
      <c r="JLR211" s="23"/>
      <c r="JLS211" s="23"/>
      <c r="JLT211" s="23"/>
      <c r="JLU211" s="23"/>
      <c r="JLV211" s="23"/>
      <c r="JLW211" s="23"/>
      <c r="JLX211" s="23"/>
      <c r="JLY211" s="23"/>
      <c r="JLZ211" s="23"/>
      <c r="JMA211" s="23"/>
      <c r="JMB211" s="23"/>
      <c r="JMC211" s="23"/>
      <c r="JMD211" s="23"/>
      <c r="JME211" s="23"/>
      <c r="JMF211" s="23"/>
      <c r="JMG211" s="23"/>
      <c r="JMH211" s="23"/>
      <c r="JMI211" s="23"/>
      <c r="JMJ211" s="23"/>
      <c r="JMK211" s="23"/>
      <c r="JML211" s="23"/>
      <c r="JMM211" s="23"/>
      <c r="JMN211" s="23"/>
      <c r="JMO211" s="23"/>
      <c r="JMP211" s="23"/>
      <c r="JMQ211" s="23"/>
      <c r="JMR211" s="23"/>
      <c r="JMS211" s="23"/>
      <c r="JMT211" s="23"/>
      <c r="JMU211" s="23"/>
      <c r="JMV211" s="23"/>
      <c r="JMW211" s="23"/>
      <c r="JMX211" s="23"/>
      <c r="JMY211" s="23"/>
      <c r="JMZ211" s="23"/>
      <c r="JNA211" s="23"/>
      <c r="JNB211" s="23"/>
      <c r="JNC211" s="23"/>
      <c r="JND211" s="23"/>
      <c r="JNE211" s="23"/>
      <c r="JNF211" s="23"/>
      <c r="JNG211" s="23"/>
      <c r="JNH211" s="23"/>
      <c r="JNI211" s="23"/>
      <c r="JNJ211" s="23"/>
      <c r="JNK211" s="23"/>
      <c r="JNL211" s="23"/>
      <c r="JNM211" s="23"/>
      <c r="JNN211" s="23"/>
      <c r="JNO211" s="23"/>
      <c r="JNP211" s="23"/>
      <c r="JNQ211" s="23"/>
      <c r="JNR211" s="23"/>
      <c r="JNS211" s="23"/>
      <c r="JNT211" s="23"/>
      <c r="JNU211" s="23"/>
      <c r="JNV211" s="23"/>
      <c r="JNW211" s="23"/>
      <c r="JNX211" s="23"/>
      <c r="JNY211" s="23"/>
      <c r="JNZ211" s="23"/>
      <c r="JOA211" s="23"/>
      <c r="JOB211" s="23"/>
      <c r="JOC211" s="23"/>
      <c r="JOD211" s="23"/>
      <c r="JOE211" s="23"/>
      <c r="JOF211" s="23"/>
      <c r="JOG211" s="23"/>
      <c r="JOH211" s="23"/>
      <c r="JOI211" s="23"/>
      <c r="JOJ211" s="23"/>
      <c r="JOK211" s="23"/>
      <c r="JOL211" s="23"/>
      <c r="JOM211" s="23"/>
      <c r="JON211" s="23"/>
      <c r="JOO211" s="23"/>
      <c r="JOP211" s="23"/>
      <c r="JOQ211" s="23"/>
      <c r="JOR211" s="23"/>
      <c r="JOS211" s="23"/>
      <c r="JOT211" s="23"/>
      <c r="JOU211" s="23"/>
      <c r="JOV211" s="23"/>
      <c r="JOW211" s="23"/>
      <c r="JOX211" s="23"/>
      <c r="JOY211" s="23"/>
      <c r="JOZ211" s="23"/>
      <c r="JPA211" s="23"/>
      <c r="JPB211" s="23"/>
      <c r="JPC211" s="23"/>
      <c r="JPD211" s="23"/>
      <c r="JPE211" s="23"/>
      <c r="JPF211" s="23"/>
      <c r="JPG211" s="23"/>
      <c r="JPH211" s="23"/>
      <c r="JPI211" s="23"/>
      <c r="JPJ211" s="23"/>
      <c r="JPK211" s="23"/>
      <c r="JPL211" s="23"/>
      <c r="JPM211" s="23"/>
      <c r="JPN211" s="23"/>
      <c r="JPO211" s="23"/>
      <c r="JPP211" s="23"/>
      <c r="JPQ211" s="23"/>
      <c r="JPR211" s="23"/>
      <c r="JPS211" s="23"/>
      <c r="JPT211" s="23"/>
      <c r="JPU211" s="23"/>
      <c r="JPV211" s="23"/>
      <c r="JPW211" s="23"/>
      <c r="JPX211" s="23"/>
      <c r="JPY211" s="23"/>
      <c r="JPZ211" s="23"/>
      <c r="JQA211" s="23"/>
      <c r="JQB211" s="23"/>
      <c r="JQC211" s="23"/>
      <c r="JQD211" s="23"/>
      <c r="JQE211" s="23"/>
      <c r="JQF211" s="23"/>
      <c r="JQG211" s="23"/>
      <c r="JQH211" s="23"/>
      <c r="JQI211" s="23"/>
      <c r="JQJ211" s="23"/>
      <c r="JQK211" s="23"/>
      <c r="JQL211" s="23"/>
      <c r="JQM211" s="23"/>
      <c r="JQN211" s="23"/>
      <c r="JQO211" s="23"/>
      <c r="JQP211" s="23"/>
      <c r="JQQ211" s="23"/>
      <c r="JQR211" s="23"/>
      <c r="JQS211" s="23"/>
      <c r="JQT211" s="23"/>
      <c r="JQU211" s="23"/>
      <c r="JQV211" s="23"/>
      <c r="JQW211" s="23"/>
      <c r="JQX211" s="23"/>
      <c r="JQY211" s="23"/>
      <c r="JQZ211" s="23"/>
      <c r="JRA211" s="23"/>
      <c r="JRB211" s="23"/>
      <c r="JRC211" s="23"/>
      <c r="JRD211" s="23"/>
      <c r="JRE211" s="23"/>
      <c r="JRF211" s="23"/>
      <c r="JRG211" s="23"/>
      <c r="JRH211" s="23"/>
      <c r="JRI211" s="23"/>
      <c r="JRJ211" s="23"/>
      <c r="JRK211" s="23"/>
      <c r="JRL211" s="23"/>
      <c r="JRM211" s="23"/>
      <c r="JRN211" s="23"/>
      <c r="JRO211" s="23"/>
      <c r="JRP211" s="23"/>
      <c r="JRQ211" s="23"/>
      <c r="JRR211" s="23"/>
      <c r="JRS211" s="23"/>
      <c r="JRT211" s="23"/>
      <c r="JRU211" s="23"/>
      <c r="JRV211" s="23"/>
      <c r="JRW211" s="23"/>
      <c r="JRX211" s="23"/>
      <c r="JRY211" s="23"/>
      <c r="JRZ211" s="23"/>
      <c r="JSA211" s="23"/>
      <c r="JSB211" s="23"/>
      <c r="JSC211" s="23"/>
      <c r="JSD211" s="23"/>
      <c r="JSE211" s="23"/>
      <c r="JSF211" s="23"/>
      <c r="JSG211" s="23"/>
      <c r="JSH211" s="23"/>
      <c r="JSI211" s="23"/>
      <c r="JSJ211" s="23"/>
      <c r="JSK211" s="23"/>
      <c r="JSL211" s="23"/>
      <c r="JSM211" s="23"/>
      <c r="JSN211" s="23"/>
      <c r="JSO211" s="23"/>
      <c r="JSP211" s="23"/>
      <c r="JSQ211" s="23"/>
      <c r="JSR211" s="23"/>
      <c r="JSS211" s="23"/>
      <c r="JST211" s="23"/>
      <c r="JSU211" s="23"/>
      <c r="JSV211" s="23"/>
      <c r="JSW211" s="23"/>
      <c r="JSX211" s="23"/>
      <c r="JSY211" s="23"/>
      <c r="JSZ211" s="23"/>
      <c r="JTA211" s="23"/>
      <c r="JTB211" s="23"/>
      <c r="JTC211" s="23"/>
      <c r="JTD211" s="23"/>
      <c r="JTE211" s="23"/>
      <c r="JTF211" s="23"/>
      <c r="JTG211" s="23"/>
      <c r="JTH211" s="23"/>
      <c r="JTI211" s="23"/>
      <c r="JTJ211" s="23"/>
      <c r="JTK211" s="23"/>
      <c r="JTL211" s="23"/>
      <c r="JTM211" s="23"/>
      <c r="JTN211" s="23"/>
      <c r="JTO211" s="23"/>
      <c r="JTP211" s="23"/>
      <c r="JTQ211" s="23"/>
      <c r="JTR211" s="23"/>
      <c r="JTS211" s="23"/>
      <c r="JTT211" s="23"/>
      <c r="JTU211" s="23"/>
      <c r="JTV211" s="23"/>
      <c r="JTW211" s="23"/>
      <c r="JTX211" s="23"/>
      <c r="JTY211" s="23"/>
      <c r="JTZ211" s="23"/>
      <c r="JUA211" s="23"/>
      <c r="JUB211" s="23"/>
      <c r="JUC211" s="23"/>
      <c r="JUD211" s="23"/>
      <c r="JUE211" s="23"/>
      <c r="JUF211" s="23"/>
      <c r="JUG211" s="23"/>
      <c r="JUH211" s="23"/>
      <c r="JUI211" s="23"/>
      <c r="JUJ211" s="23"/>
      <c r="JUK211" s="23"/>
      <c r="JUL211" s="23"/>
      <c r="JUM211" s="23"/>
      <c r="JUN211" s="23"/>
      <c r="JUO211" s="23"/>
      <c r="JUP211" s="23"/>
      <c r="JUQ211" s="23"/>
      <c r="JUR211" s="23"/>
      <c r="JUS211" s="23"/>
      <c r="JUT211" s="23"/>
      <c r="JUU211" s="23"/>
      <c r="JUV211" s="23"/>
      <c r="JUW211" s="23"/>
      <c r="JUX211" s="23"/>
      <c r="JUY211" s="23"/>
      <c r="JUZ211" s="23"/>
      <c r="JVA211" s="23"/>
      <c r="JVB211" s="23"/>
      <c r="JVC211" s="23"/>
      <c r="JVD211" s="23"/>
      <c r="JVE211" s="23"/>
      <c r="JVF211" s="23"/>
      <c r="JVG211" s="23"/>
      <c r="JVH211" s="23"/>
      <c r="JVI211" s="23"/>
      <c r="JVJ211" s="23"/>
      <c r="JVK211" s="23"/>
      <c r="JVL211" s="23"/>
      <c r="JVM211" s="23"/>
      <c r="JVN211" s="23"/>
      <c r="JVO211" s="23"/>
      <c r="JVP211" s="23"/>
      <c r="JVQ211" s="23"/>
      <c r="JVR211" s="23"/>
      <c r="JVS211" s="23"/>
      <c r="JVT211" s="23"/>
      <c r="JVU211" s="23"/>
      <c r="JVV211" s="23"/>
      <c r="JVW211" s="23"/>
      <c r="JVX211" s="23"/>
      <c r="JVY211" s="23"/>
      <c r="JVZ211" s="23"/>
      <c r="JWA211" s="23"/>
      <c r="JWB211" s="23"/>
      <c r="JWC211" s="23"/>
      <c r="JWD211" s="23"/>
      <c r="JWE211" s="23"/>
      <c r="JWF211" s="23"/>
      <c r="JWG211" s="23"/>
      <c r="JWH211" s="23"/>
      <c r="JWI211" s="23"/>
      <c r="JWJ211" s="23"/>
      <c r="JWK211" s="23"/>
      <c r="JWL211" s="23"/>
      <c r="JWM211" s="23"/>
      <c r="JWN211" s="23"/>
      <c r="JWO211" s="23"/>
      <c r="JWP211" s="23"/>
      <c r="JWQ211" s="23"/>
      <c r="JWR211" s="23"/>
      <c r="JWS211" s="23"/>
      <c r="JWT211" s="23"/>
      <c r="JWU211" s="23"/>
      <c r="JWV211" s="23"/>
      <c r="JWW211" s="23"/>
      <c r="JWX211" s="23"/>
      <c r="JWY211" s="23"/>
      <c r="JWZ211" s="23"/>
      <c r="JXA211" s="23"/>
      <c r="JXB211" s="23"/>
      <c r="JXC211" s="23"/>
      <c r="JXD211" s="23"/>
      <c r="JXE211" s="23"/>
      <c r="JXF211" s="23"/>
      <c r="JXG211" s="23"/>
      <c r="JXH211" s="23"/>
      <c r="JXI211" s="23"/>
      <c r="JXJ211" s="23"/>
      <c r="JXK211" s="23"/>
      <c r="JXL211" s="23"/>
      <c r="JXM211" s="23"/>
      <c r="JXN211" s="23"/>
      <c r="JXO211" s="23"/>
      <c r="JXP211" s="23"/>
      <c r="JXQ211" s="23"/>
      <c r="JXR211" s="23"/>
      <c r="JXS211" s="23"/>
      <c r="JXT211" s="23"/>
      <c r="JXU211" s="23"/>
      <c r="JXV211" s="23"/>
      <c r="JXW211" s="23"/>
      <c r="JXX211" s="23"/>
      <c r="JXY211" s="23"/>
      <c r="JXZ211" s="23"/>
      <c r="JYA211" s="23"/>
      <c r="JYB211" s="23"/>
      <c r="JYC211" s="23"/>
      <c r="JYD211" s="23"/>
      <c r="JYE211" s="23"/>
      <c r="JYF211" s="23"/>
      <c r="JYG211" s="23"/>
      <c r="JYH211" s="23"/>
      <c r="JYI211" s="23"/>
      <c r="JYJ211" s="23"/>
      <c r="JYK211" s="23"/>
      <c r="JYL211" s="23"/>
      <c r="JYM211" s="23"/>
      <c r="JYN211" s="23"/>
      <c r="JYO211" s="23"/>
      <c r="JYP211" s="23"/>
      <c r="JYQ211" s="23"/>
      <c r="JYR211" s="23"/>
      <c r="JYS211" s="23"/>
      <c r="JYT211" s="23"/>
      <c r="JYU211" s="23"/>
      <c r="JYV211" s="23"/>
      <c r="JYW211" s="23"/>
      <c r="JYX211" s="23"/>
      <c r="JYY211" s="23"/>
      <c r="JYZ211" s="23"/>
      <c r="JZA211" s="23"/>
      <c r="JZB211" s="23"/>
      <c r="JZC211" s="23"/>
      <c r="JZD211" s="23"/>
      <c r="JZE211" s="23"/>
      <c r="JZF211" s="23"/>
      <c r="JZG211" s="23"/>
      <c r="JZH211" s="23"/>
      <c r="JZI211" s="23"/>
      <c r="JZJ211" s="23"/>
      <c r="JZK211" s="23"/>
      <c r="JZL211" s="23"/>
      <c r="JZM211" s="23"/>
      <c r="JZN211" s="23"/>
      <c r="JZO211" s="23"/>
      <c r="JZP211" s="23"/>
      <c r="JZQ211" s="23"/>
      <c r="JZR211" s="23"/>
      <c r="JZS211" s="23"/>
      <c r="JZT211" s="23"/>
      <c r="JZU211" s="23"/>
      <c r="JZV211" s="23"/>
      <c r="JZW211" s="23"/>
      <c r="JZX211" s="23"/>
      <c r="JZY211" s="23"/>
      <c r="JZZ211" s="23"/>
      <c r="KAA211" s="23"/>
      <c r="KAB211" s="23"/>
      <c r="KAC211" s="23"/>
      <c r="KAD211" s="23"/>
      <c r="KAE211" s="23"/>
      <c r="KAF211" s="23"/>
      <c r="KAG211" s="23"/>
      <c r="KAH211" s="23"/>
      <c r="KAI211" s="23"/>
      <c r="KAJ211" s="23"/>
      <c r="KAK211" s="23"/>
      <c r="KAL211" s="23"/>
      <c r="KAM211" s="23"/>
      <c r="KAN211" s="23"/>
      <c r="KAO211" s="23"/>
      <c r="KAP211" s="23"/>
      <c r="KAQ211" s="23"/>
      <c r="KAR211" s="23"/>
      <c r="KAS211" s="23"/>
      <c r="KAT211" s="23"/>
      <c r="KAU211" s="23"/>
      <c r="KAV211" s="23"/>
      <c r="KAW211" s="23"/>
      <c r="KAX211" s="23"/>
      <c r="KAY211" s="23"/>
      <c r="KAZ211" s="23"/>
      <c r="KBA211" s="23"/>
      <c r="KBB211" s="23"/>
      <c r="KBC211" s="23"/>
      <c r="KBD211" s="23"/>
      <c r="KBE211" s="23"/>
      <c r="KBF211" s="23"/>
      <c r="KBG211" s="23"/>
      <c r="KBH211" s="23"/>
      <c r="KBI211" s="23"/>
      <c r="KBJ211" s="23"/>
      <c r="KBK211" s="23"/>
      <c r="KBL211" s="23"/>
      <c r="KBM211" s="23"/>
      <c r="KBN211" s="23"/>
      <c r="KBO211" s="23"/>
      <c r="KBP211" s="23"/>
      <c r="KBQ211" s="23"/>
      <c r="KBR211" s="23"/>
      <c r="KBS211" s="23"/>
      <c r="KBT211" s="23"/>
      <c r="KBU211" s="23"/>
      <c r="KBV211" s="23"/>
      <c r="KBW211" s="23"/>
      <c r="KBX211" s="23"/>
      <c r="KBY211" s="23"/>
      <c r="KBZ211" s="23"/>
      <c r="KCA211" s="23"/>
      <c r="KCB211" s="23"/>
      <c r="KCC211" s="23"/>
      <c r="KCD211" s="23"/>
      <c r="KCE211" s="23"/>
      <c r="KCF211" s="23"/>
      <c r="KCG211" s="23"/>
      <c r="KCH211" s="23"/>
      <c r="KCI211" s="23"/>
      <c r="KCJ211" s="23"/>
      <c r="KCK211" s="23"/>
      <c r="KCL211" s="23"/>
      <c r="KCM211" s="23"/>
      <c r="KCN211" s="23"/>
      <c r="KCO211" s="23"/>
      <c r="KCP211" s="23"/>
      <c r="KCQ211" s="23"/>
      <c r="KCR211" s="23"/>
      <c r="KCS211" s="23"/>
      <c r="KCT211" s="23"/>
      <c r="KCU211" s="23"/>
      <c r="KCV211" s="23"/>
      <c r="KCW211" s="23"/>
      <c r="KCX211" s="23"/>
      <c r="KCY211" s="23"/>
      <c r="KCZ211" s="23"/>
      <c r="KDA211" s="23"/>
      <c r="KDB211" s="23"/>
      <c r="KDC211" s="23"/>
      <c r="KDD211" s="23"/>
      <c r="KDE211" s="23"/>
      <c r="KDF211" s="23"/>
      <c r="KDG211" s="23"/>
      <c r="KDH211" s="23"/>
      <c r="KDI211" s="23"/>
      <c r="KDJ211" s="23"/>
      <c r="KDK211" s="23"/>
      <c r="KDL211" s="23"/>
      <c r="KDM211" s="23"/>
      <c r="KDN211" s="23"/>
      <c r="KDO211" s="23"/>
      <c r="KDP211" s="23"/>
      <c r="KDQ211" s="23"/>
      <c r="KDR211" s="23"/>
      <c r="KDS211" s="23"/>
      <c r="KDT211" s="23"/>
      <c r="KDU211" s="23"/>
      <c r="KDV211" s="23"/>
      <c r="KDW211" s="23"/>
      <c r="KDX211" s="23"/>
      <c r="KDY211" s="23"/>
      <c r="KDZ211" s="23"/>
      <c r="KEA211" s="23"/>
      <c r="KEB211" s="23"/>
      <c r="KEC211" s="23"/>
      <c r="KED211" s="23"/>
      <c r="KEE211" s="23"/>
      <c r="KEF211" s="23"/>
      <c r="KEG211" s="23"/>
      <c r="KEH211" s="23"/>
      <c r="KEI211" s="23"/>
      <c r="KEJ211" s="23"/>
      <c r="KEK211" s="23"/>
      <c r="KEL211" s="23"/>
      <c r="KEM211" s="23"/>
      <c r="KEN211" s="23"/>
      <c r="KEO211" s="23"/>
      <c r="KEP211" s="23"/>
      <c r="KEQ211" s="23"/>
      <c r="KER211" s="23"/>
      <c r="KES211" s="23"/>
      <c r="KET211" s="23"/>
      <c r="KEU211" s="23"/>
      <c r="KEV211" s="23"/>
      <c r="KEW211" s="23"/>
      <c r="KEX211" s="23"/>
      <c r="KEY211" s="23"/>
      <c r="KEZ211" s="23"/>
      <c r="KFA211" s="23"/>
      <c r="KFB211" s="23"/>
      <c r="KFC211" s="23"/>
      <c r="KFD211" s="23"/>
      <c r="KFE211" s="23"/>
      <c r="KFF211" s="23"/>
      <c r="KFG211" s="23"/>
      <c r="KFH211" s="23"/>
      <c r="KFI211" s="23"/>
      <c r="KFJ211" s="23"/>
      <c r="KFK211" s="23"/>
      <c r="KFL211" s="23"/>
      <c r="KFM211" s="23"/>
      <c r="KFN211" s="23"/>
      <c r="KFO211" s="23"/>
      <c r="KFP211" s="23"/>
      <c r="KFQ211" s="23"/>
      <c r="KFR211" s="23"/>
      <c r="KFS211" s="23"/>
      <c r="KFT211" s="23"/>
      <c r="KFU211" s="23"/>
      <c r="KFV211" s="23"/>
      <c r="KFW211" s="23"/>
      <c r="KFX211" s="23"/>
      <c r="KFY211" s="23"/>
      <c r="KFZ211" s="23"/>
      <c r="KGA211" s="23"/>
      <c r="KGB211" s="23"/>
      <c r="KGC211" s="23"/>
      <c r="KGD211" s="23"/>
      <c r="KGE211" s="23"/>
      <c r="KGF211" s="23"/>
      <c r="KGG211" s="23"/>
      <c r="KGH211" s="23"/>
      <c r="KGI211" s="23"/>
      <c r="KGJ211" s="23"/>
      <c r="KGK211" s="23"/>
      <c r="KGL211" s="23"/>
      <c r="KGM211" s="23"/>
      <c r="KGN211" s="23"/>
      <c r="KGO211" s="23"/>
      <c r="KGP211" s="23"/>
      <c r="KGQ211" s="23"/>
      <c r="KGR211" s="23"/>
      <c r="KGS211" s="23"/>
      <c r="KGT211" s="23"/>
      <c r="KGU211" s="23"/>
      <c r="KGV211" s="23"/>
      <c r="KGW211" s="23"/>
      <c r="KGX211" s="23"/>
      <c r="KGY211" s="23"/>
      <c r="KGZ211" s="23"/>
      <c r="KHA211" s="23"/>
      <c r="KHB211" s="23"/>
      <c r="KHC211" s="23"/>
      <c r="KHD211" s="23"/>
      <c r="KHE211" s="23"/>
      <c r="KHF211" s="23"/>
      <c r="KHG211" s="23"/>
      <c r="KHH211" s="23"/>
      <c r="KHI211" s="23"/>
      <c r="KHJ211" s="23"/>
      <c r="KHK211" s="23"/>
      <c r="KHL211" s="23"/>
      <c r="KHM211" s="23"/>
      <c r="KHN211" s="23"/>
      <c r="KHO211" s="23"/>
      <c r="KHP211" s="23"/>
      <c r="KHQ211" s="23"/>
      <c r="KHR211" s="23"/>
      <c r="KHS211" s="23"/>
      <c r="KHT211" s="23"/>
      <c r="KHU211" s="23"/>
      <c r="KHV211" s="23"/>
      <c r="KHW211" s="23"/>
      <c r="KHX211" s="23"/>
      <c r="KHY211" s="23"/>
      <c r="KHZ211" s="23"/>
      <c r="KIA211" s="23"/>
      <c r="KIB211" s="23"/>
      <c r="KIC211" s="23"/>
      <c r="KID211" s="23"/>
      <c r="KIE211" s="23"/>
      <c r="KIF211" s="23"/>
      <c r="KIG211" s="23"/>
      <c r="KIH211" s="23"/>
      <c r="KII211" s="23"/>
      <c r="KIJ211" s="23"/>
      <c r="KIK211" s="23"/>
      <c r="KIL211" s="23"/>
      <c r="KIM211" s="23"/>
      <c r="KIN211" s="23"/>
      <c r="KIO211" s="23"/>
      <c r="KIP211" s="23"/>
      <c r="KIQ211" s="23"/>
      <c r="KIR211" s="23"/>
      <c r="KIS211" s="23"/>
      <c r="KIT211" s="23"/>
      <c r="KIU211" s="23"/>
      <c r="KIV211" s="23"/>
      <c r="KIW211" s="23"/>
      <c r="KIX211" s="23"/>
      <c r="KIY211" s="23"/>
      <c r="KIZ211" s="23"/>
      <c r="KJA211" s="23"/>
      <c r="KJB211" s="23"/>
      <c r="KJC211" s="23"/>
      <c r="KJD211" s="23"/>
      <c r="KJE211" s="23"/>
      <c r="KJF211" s="23"/>
      <c r="KJG211" s="23"/>
      <c r="KJH211" s="23"/>
      <c r="KJI211" s="23"/>
      <c r="KJJ211" s="23"/>
      <c r="KJK211" s="23"/>
      <c r="KJL211" s="23"/>
      <c r="KJM211" s="23"/>
      <c r="KJN211" s="23"/>
      <c r="KJO211" s="23"/>
      <c r="KJP211" s="23"/>
      <c r="KJQ211" s="23"/>
      <c r="KJR211" s="23"/>
      <c r="KJS211" s="23"/>
      <c r="KJT211" s="23"/>
      <c r="KJU211" s="23"/>
      <c r="KJV211" s="23"/>
      <c r="KJW211" s="23"/>
      <c r="KJX211" s="23"/>
      <c r="KJY211" s="23"/>
      <c r="KJZ211" s="23"/>
      <c r="KKA211" s="23"/>
      <c r="KKB211" s="23"/>
      <c r="KKC211" s="23"/>
      <c r="KKD211" s="23"/>
      <c r="KKE211" s="23"/>
      <c r="KKF211" s="23"/>
      <c r="KKG211" s="23"/>
      <c r="KKH211" s="23"/>
      <c r="KKI211" s="23"/>
      <c r="KKJ211" s="23"/>
      <c r="KKK211" s="23"/>
      <c r="KKL211" s="23"/>
      <c r="KKM211" s="23"/>
      <c r="KKN211" s="23"/>
      <c r="KKO211" s="23"/>
      <c r="KKP211" s="23"/>
      <c r="KKQ211" s="23"/>
      <c r="KKR211" s="23"/>
      <c r="KKS211" s="23"/>
      <c r="KKT211" s="23"/>
      <c r="KKU211" s="23"/>
      <c r="KKV211" s="23"/>
      <c r="KKW211" s="23"/>
      <c r="KKX211" s="23"/>
      <c r="KKY211" s="23"/>
      <c r="KKZ211" s="23"/>
      <c r="KLA211" s="23"/>
      <c r="KLB211" s="23"/>
      <c r="KLC211" s="23"/>
      <c r="KLD211" s="23"/>
      <c r="KLE211" s="23"/>
      <c r="KLF211" s="23"/>
      <c r="KLG211" s="23"/>
      <c r="KLH211" s="23"/>
      <c r="KLI211" s="23"/>
      <c r="KLJ211" s="23"/>
      <c r="KLK211" s="23"/>
      <c r="KLL211" s="23"/>
      <c r="KLM211" s="23"/>
      <c r="KLN211" s="23"/>
      <c r="KLO211" s="23"/>
      <c r="KLP211" s="23"/>
      <c r="KLQ211" s="23"/>
      <c r="KLR211" s="23"/>
      <c r="KLS211" s="23"/>
      <c r="KLT211" s="23"/>
      <c r="KLU211" s="23"/>
      <c r="KLV211" s="23"/>
      <c r="KLW211" s="23"/>
      <c r="KLX211" s="23"/>
      <c r="KLY211" s="23"/>
      <c r="KLZ211" s="23"/>
      <c r="KMA211" s="23"/>
      <c r="KMB211" s="23"/>
      <c r="KMC211" s="23"/>
      <c r="KMD211" s="23"/>
      <c r="KME211" s="23"/>
      <c r="KMF211" s="23"/>
      <c r="KMG211" s="23"/>
      <c r="KMH211" s="23"/>
      <c r="KMI211" s="23"/>
      <c r="KMJ211" s="23"/>
      <c r="KMK211" s="23"/>
      <c r="KML211" s="23"/>
      <c r="KMM211" s="23"/>
      <c r="KMN211" s="23"/>
      <c r="KMO211" s="23"/>
      <c r="KMP211" s="23"/>
      <c r="KMQ211" s="23"/>
      <c r="KMR211" s="23"/>
      <c r="KMS211" s="23"/>
      <c r="KMT211" s="23"/>
      <c r="KMU211" s="23"/>
      <c r="KMV211" s="23"/>
      <c r="KMW211" s="23"/>
      <c r="KMX211" s="23"/>
      <c r="KMY211" s="23"/>
      <c r="KMZ211" s="23"/>
      <c r="KNA211" s="23"/>
      <c r="KNB211" s="23"/>
      <c r="KNC211" s="23"/>
      <c r="KND211" s="23"/>
      <c r="KNE211" s="23"/>
      <c r="KNF211" s="23"/>
      <c r="KNG211" s="23"/>
      <c r="KNH211" s="23"/>
      <c r="KNI211" s="23"/>
      <c r="KNJ211" s="23"/>
      <c r="KNK211" s="23"/>
      <c r="KNL211" s="23"/>
      <c r="KNM211" s="23"/>
      <c r="KNN211" s="23"/>
      <c r="KNO211" s="23"/>
      <c r="KNP211" s="23"/>
      <c r="KNQ211" s="23"/>
      <c r="KNR211" s="23"/>
      <c r="KNS211" s="23"/>
      <c r="KNT211" s="23"/>
      <c r="KNU211" s="23"/>
      <c r="KNV211" s="23"/>
      <c r="KNW211" s="23"/>
      <c r="KNX211" s="23"/>
      <c r="KNY211" s="23"/>
      <c r="KNZ211" s="23"/>
      <c r="KOA211" s="23"/>
      <c r="KOB211" s="23"/>
      <c r="KOC211" s="23"/>
      <c r="KOD211" s="23"/>
      <c r="KOE211" s="23"/>
      <c r="KOF211" s="23"/>
      <c r="KOG211" s="23"/>
      <c r="KOH211" s="23"/>
      <c r="KOI211" s="23"/>
      <c r="KOJ211" s="23"/>
      <c r="KOK211" s="23"/>
      <c r="KOL211" s="23"/>
      <c r="KOM211" s="23"/>
      <c r="KON211" s="23"/>
      <c r="KOO211" s="23"/>
      <c r="KOP211" s="23"/>
      <c r="KOQ211" s="23"/>
      <c r="KOR211" s="23"/>
      <c r="KOS211" s="23"/>
      <c r="KOT211" s="23"/>
      <c r="KOU211" s="23"/>
      <c r="KOV211" s="23"/>
      <c r="KOW211" s="23"/>
      <c r="KOX211" s="23"/>
      <c r="KOY211" s="23"/>
      <c r="KOZ211" s="23"/>
      <c r="KPA211" s="23"/>
      <c r="KPB211" s="23"/>
      <c r="KPC211" s="23"/>
      <c r="KPD211" s="23"/>
      <c r="KPE211" s="23"/>
      <c r="KPF211" s="23"/>
      <c r="KPG211" s="23"/>
      <c r="KPH211" s="23"/>
      <c r="KPI211" s="23"/>
      <c r="KPJ211" s="23"/>
      <c r="KPK211" s="23"/>
      <c r="KPL211" s="23"/>
      <c r="KPM211" s="23"/>
      <c r="KPN211" s="23"/>
      <c r="KPO211" s="23"/>
      <c r="KPP211" s="23"/>
      <c r="KPQ211" s="23"/>
      <c r="KPR211" s="23"/>
      <c r="KPS211" s="23"/>
      <c r="KPT211" s="23"/>
      <c r="KPU211" s="23"/>
      <c r="KPV211" s="23"/>
      <c r="KPW211" s="23"/>
      <c r="KPX211" s="23"/>
      <c r="KPY211" s="23"/>
      <c r="KPZ211" s="23"/>
      <c r="KQA211" s="23"/>
      <c r="KQB211" s="23"/>
      <c r="KQC211" s="23"/>
      <c r="KQD211" s="23"/>
      <c r="KQE211" s="23"/>
      <c r="KQF211" s="23"/>
      <c r="KQG211" s="23"/>
      <c r="KQH211" s="23"/>
      <c r="KQI211" s="23"/>
      <c r="KQJ211" s="23"/>
      <c r="KQK211" s="23"/>
      <c r="KQL211" s="23"/>
      <c r="KQM211" s="23"/>
      <c r="KQN211" s="23"/>
      <c r="KQO211" s="23"/>
      <c r="KQP211" s="23"/>
      <c r="KQQ211" s="23"/>
      <c r="KQR211" s="23"/>
      <c r="KQS211" s="23"/>
      <c r="KQT211" s="23"/>
      <c r="KQU211" s="23"/>
      <c r="KQV211" s="23"/>
      <c r="KQW211" s="23"/>
      <c r="KQX211" s="23"/>
      <c r="KQY211" s="23"/>
      <c r="KQZ211" s="23"/>
      <c r="KRA211" s="23"/>
      <c r="KRB211" s="23"/>
      <c r="KRC211" s="23"/>
      <c r="KRD211" s="23"/>
      <c r="KRE211" s="23"/>
      <c r="KRF211" s="23"/>
      <c r="KRG211" s="23"/>
      <c r="KRH211" s="23"/>
      <c r="KRI211" s="23"/>
      <c r="KRJ211" s="23"/>
      <c r="KRK211" s="23"/>
      <c r="KRL211" s="23"/>
      <c r="KRM211" s="23"/>
      <c r="KRN211" s="23"/>
      <c r="KRO211" s="23"/>
      <c r="KRP211" s="23"/>
      <c r="KRQ211" s="23"/>
      <c r="KRR211" s="23"/>
      <c r="KRS211" s="23"/>
      <c r="KRT211" s="23"/>
      <c r="KRU211" s="23"/>
      <c r="KRV211" s="23"/>
      <c r="KRW211" s="23"/>
      <c r="KRX211" s="23"/>
      <c r="KRY211" s="23"/>
      <c r="KRZ211" s="23"/>
      <c r="KSA211" s="23"/>
      <c r="KSB211" s="23"/>
      <c r="KSC211" s="23"/>
      <c r="KSD211" s="23"/>
      <c r="KSE211" s="23"/>
      <c r="KSF211" s="23"/>
      <c r="KSG211" s="23"/>
      <c r="KSH211" s="23"/>
      <c r="KSI211" s="23"/>
      <c r="KSJ211" s="23"/>
      <c r="KSK211" s="23"/>
      <c r="KSL211" s="23"/>
      <c r="KSM211" s="23"/>
      <c r="KSN211" s="23"/>
      <c r="KSO211" s="23"/>
      <c r="KSP211" s="23"/>
      <c r="KSQ211" s="23"/>
      <c r="KSR211" s="23"/>
      <c r="KSS211" s="23"/>
      <c r="KST211" s="23"/>
      <c r="KSU211" s="23"/>
      <c r="KSV211" s="23"/>
      <c r="KSW211" s="23"/>
      <c r="KSX211" s="23"/>
      <c r="KSY211" s="23"/>
      <c r="KSZ211" s="23"/>
      <c r="KTA211" s="23"/>
      <c r="KTB211" s="23"/>
      <c r="KTC211" s="23"/>
      <c r="KTD211" s="23"/>
      <c r="KTE211" s="23"/>
      <c r="KTF211" s="23"/>
      <c r="KTG211" s="23"/>
      <c r="KTH211" s="23"/>
      <c r="KTI211" s="23"/>
      <c r="KTJ211" s="23"/>
      <c r="KTK211" s="23"/>
      <c r="KTL211" s="23"/>
      <c r="KTM211" s="23"/>
      <c r="KTN211" s="23"/>
      <c r="KTO211" s="23"/>
      <c r="KTP211" s="23"/>
      <c r="KTQ211" s="23"/>
      <c r="KTR211" s="23"/>
      <c r="KTS211" s="23"/>
      <c r="KTT211" s="23"/>
      <c r="KTU211" s="23"/>
      <c r="KTV211" s="23"/>
      <c r="KTW211" s="23"/>
      <c r="KTX211" s="23"/>
      <c r="KTY211" s="23"/>
      <c r="KTZ211" s="23"/>
      <c r="KUA211" s="23"/>
      <c r="KUB211" s="23"/>
      <c r="KUC211" s="23"/>
      <c r="KUD211" s="23"/>
      <c r="KUE211" s="23"/>
      <c r="KUF211" s="23"/>
      <c r="KUG211" s="23"/>
      <c r="KUH211" s="23"/>
      <c r="KUI211" s="23"/>
      <c r="KUJ211" s="23"/>
      <c r="KUK211" s="23"/>
      <c r="KUL211" s="23"/>
      <c r="KUM211" s="23"/>
      <c r="KUN211" s="23"/>
      <c r="KUO211" s="23"/>
      <c r="KUP211" s="23"/>
      <c r="KUQ211" s="23"/>
      <c r="KUR211" s="23"/>
      <c r="KUS211" s="23"/>
      <c r="KUT211" s="23"/>
      <c r="KUU211" s="23"/>
      <c r="KUV211" s="23"/>
      <c r="KUW211" s="23"/>
      <c r="KUX211" s="23"/>
      <c r="KUY211" s="23"/>
      <c r="KUZ211" s="23"/>
      <c r="KVA211" s="23"/>
      <c r="KVB211" s="23"/>
      <c r="KVC211" s="23"/>
      <c r="KVD211" s="23"/>
      <c r="KVE211" s="23"/>
      <c r="KVF211" s="23"/>
      <c r="KVG211" s="23"/>
      <c r="KVH211" s="23"/>
      <c r="KVI211" s="23"/>
      <c r="KVJ211" s="23"/>
      <c r="KVK211" s="23"/>
      <c r="KVL211" s="23"/>
      <c r="KVM211" s="23"/>
      <c r="KVN211" s="23"/>
      <c r="KVO211" s="23"/>
      <c r="KVP211" s="23"/>
      <c r="KVQ211" s="23"/>
      <c r="KVR211" s="23"/>
      <c r="KVS211" s="23"/>
      <c r="KVT211" s="23"/>
      <c r="KVU211" s="23"/>
      <c r="KVV211" s="23"/>
      <c r="KVW211" s="23"/>
      <c r="KVX211" s="23"/>
      <c r="KVY211" s="23"/>
      <c r="KVZ211" s="23"/>
      <c r="KWA211" s="23"/>
      <c r="KWB211" s="23"/>
      <c r="KWC211" s="23"/>
      <c r="KWD211" s="23"/>
      <c r="KWE211" s="23"/>
      <c r="KWF211" s="23"/>
      <c r="KWG211" s="23"/>
      <c r="KWH211" s="23"/>
      <c r="KWI211" s="23"/>
      <c r="KWJ211" s="23"/>
      <c r="KWK211" s="23"/>
      <c r="KWL211" s="23"/>
      <c r="KWM211" s="23"/>
      <c r="KWN211" s="23"/>
      <c r="KWO211" s="23"/>
      <c r="KWP211" s="23"/>
      <c r="KWQ211" s="23"/>
      <c r="KWR211" s="23"/>
      <c r="KWS211" s="23"/>
      <c r="KWT211" s="23"/>
      <c r="KWU211" s="23"/>
      <c r="KWV211" s="23"/>
      <c r="KWW211" s="23"/>
      <c r="KWX211" s="23"/>
      <c r="KWY211" s="23"/>
      <c r="KWZ211" s="23"/>
      <c r="KXA211" s="23"/>
      <c r="KXB211" s="23"/>
      <c r="KXC211" s="23"/>
      <c r="KXD211" s="23"/>
      <c r="KXE211" s="23"/>
      <c r="KXF211" s="23"/>
      <c r="KXG211" s="23"/>
      <c r="KXH211" s="23"/>
      <c r="KXI211" s="23"/>
      <c r="KXJ211" s="23"/>
      <c r="KXK211" s="23"/>
      <c r="KXL211" s="23"/>
      <c r="KXM211" s="23"/>
      <c r="KXN211" s="23"/>
      <c r="KXO211" s="23"/>
      <c r="KXP211" s="23"/>
      <c r="KXQ211" s="23"/>
      <c r="KXR211" s="23"/>
      <c r="KXS211" s="23"/>
      <c r="KXT211" s="23"/>
      <c r="KXU211" s="23"/>
      <c r="KXV211" s="23"/>
      <c r="KXW211" s="23"/>
      <c r="KXX211" s="23"/>
      <c r="KXY211" s="23"/>
      <c r="KXZ211" s="23"/>
      <c r="KYA211" s="23"/>
      <c r="KYB211" s="23"/>
      <c r="KYC211" s="23"/>
      <c r="KYD211" s="23"/>
      <c r="KYE211" s="23"/>
      <c r="KYF211" s="23"/>
      <c r="KYG211" s="23"/>
      <c r="KYH211" s="23"/>
      <c r="KYI211" s="23"/>
      <c r="KYJ211" s="23"/>
      <c r="KYK211" s="23"/>
      <c r="KYL211" s="23"/>
      <c r="KYM211" s="23"/>
      <c r="KYN211" s="23"/>
      <c r="KYO211" s="23"/>
      <c r="KYP211" s="23"/>
      <c r="KYQ211" s="23"/>
      <c r="KYR211" s="23"/>
      <c r="KYS211" s="23"/>
      <c r="KYT211" s="23"/>
      <c r="KYU211" s="23"/>
      <c r="KYV211" s="23"/>
      <c r="KYW211" s="23"/>
      <c r="KYX211" s="23"/>
      <c r="KYY211" s="23"/>
      <c r="KYZ211" s="23"/>
      <c r="KZA211" s="23"/>
      <c r="KZB211" s="23"/>
      <c r="KZC211" s="23"/>
      <c r="KZD211" s="23"/>
      <c r="KZE211" s="23"/>
      <c r="KZF211" s="23"/>
      <c r="KZG211" s="23"/>
      <c r="KZH211" s="23"/>
      <c r="KZI211" s="23"/>
      <c r="KZJ211" s="23"/>
      <c r="KZK211" s="23"/>
      <c r="KZL211" s="23"/>
      <c r="KZM211" s="23"/>
      <c r="KZN211" s="23"/>
      <c r="KZO211" s="23"/>
      <c r="KZP211" s="23"/>
      <c r="KZQ211" s="23"/>
      <c r="KZR211" s="23"/>
      <c r="KZS211" s="23"/>
      <c r="KZT211" s="23"/>
      <c r="KZU211" s="23"/>
      <c r="KZV211" s="23"/>
      <c r="KZW211" s="23"/>
      <c r="KZX211" s="23"/>
      <c r="KZY211" s="23"/>
      <c r="KZZ211" s="23"/>
      <c r="LAA211" s="23"/>
      <c r="LAB211" s="23"/>
      <c r="LAC211" s="23"/>
      <c r="LAD211" s="23"/>
      <c r="LAE211" s="23"/>
      <c r="LAF211" s="23"/>
      <c r="LAG211" s="23"/>
      <c r="LAH211" s="23"/>
      <c r="LAI211" s="23"/>
      <c r="LAJ211" s="23"/>
      <c r="LAK211" s="23"/>
      <c r="LAL211" s="23"/>
      <c r="LAM211" s="23"/>
      <c r="LAN211" s="23"/>
      <c r="LAO211" s="23"/>
      <c r="LAP211" s="23"/>
      <c r="LAQ211" s="23"/>
      <c r="LAR211" s="23"/>
      <c r="LAS211" s="23"/>
      <c r="LAT211" s="23"/>
      <c r="LAU211" s="23"/>
      <c r="LAV211" s="23"/>
      <c r="LAW211" s="23"/>
      <c r="LAX211" s="23"/>
      <c r="LAY211" s="23"/>
      <c r="LAZ211" s="23"/>
      <c r="LBA211" s="23"/>
      <c r="LBB211" s="23"/>
      <c r="LBC211" s="23"/>
      <c r="LBD211" s="23"/>
      <c r="LBE211" s="23"/>
      <c r="LBF211" s="23"/>
      <c r="LBG211" s="23"/>
      <c r="LBH211" s="23"/>
      <c r="LBI211" s="23"/>
      <c r="LBJ211" s="23"/>
      <c r="LBK211" s="23"/>
      <c r="LBL211" s="23"/>
      <c r="LBM211" s="23"/>
      <c r="LBN211" s="23"/>
      <c r="LBO211" s="23"/>
      <c r="LBP211" s="23"/>
      <c r="LBQ211" s="23"/>
      <c r="LBR211" s="23"/>
      <c r="LBS211" s="23"/>
      <c r="LBT211" s="23"/>
      <c r="LBU211" s="23"/>
      <c r="LBV211" s="23"/>
      <c r="LBW211" s="23"/>
      <c r="LBX211" s="23"/>
      <c r="LBY211" s="23"/>
      <c r="LBZ211" s="23"/>
      <c r="LCA211" s="23"/>
      <c r="LCB211" s="23"/>
      <c r="LCC211" s="23"/>
      <c r="LCD211" s="23"/>
      <c r="LCE211" s="23"/>
      <c r="LCF211" s="23"/>
      <c r="LCG211" s="23"/>
      <c r="LCH211" s="23"/>
      <c r="LCI211" s="23"/>
      <c r="LCJ211" s="23"/>
      <c r="LCK211" s="23"/>
      <c r="LCL211" s="23"/>
      <c r="LCM211" s="23"/>
      <c r="LCN211" s="23"/>
      <c r="LCO211" s="23"/>
      <c r="LCP211" s="23"/>
      <c r="LCQ211" s="23"/>
      <c r="LCR211" s="23"/>
      <c r="LCS211" s="23"/>
      <c r="LCT211" s="23"/>
      <c r="LCU211" s="23"/>
      <c r="LCV211" s="23"/>
      <c r="LCW211" s="23"/>
      <c r="LCX211" s="23"/>
      <c r="LCY211" s="23"/>
      <c r="LCZ211" s="23"/>
      <c r="LDA211" s="23"/>
      <c r="LDB211" s="23"/>
      <c r="LDC211" s="23"/>
      <c r="LDD211" s="23"/>
      <c r="LDE211" s="23"/>
      <c r="LDF211" s="23"/>
      <c r="LDG211" s="23"/>
      <c r="LDH211" s="23"/>
      <c r="LDI211" s="23"/>
      <c r="LDJ211" s="23"/>
      <c r="LDK211" s="23"/>
      <c r="LDL211" s="23"/>
      <c r="LDM211" s="23"/>
      <c r="LDN211" s="23"/>
      <c r="LDO211" s="23"/>
      <c r="LDP211" s="23"/>
      <c r="LDQ211" s="23"/>
      <c r="LDR211" s="23"/>
      <c r="LDS211" s="23"/>
      <c r="LDT211" s="23"/>
      <c r="LDU211" s="23"/>
      <c r="LDV211" s="23"/>
      <c r="LDW211" s="23"/>
      <c r="LDX211" s="23"/>
      <c r="LDY211" s="23"/>
      <c r="LDZ211" s="23"/>
      <c r="LEA211" s="23"/>
      <c r="LEB211" s="23"/>
      <c r="LEC211" s="23"/>
      <c r="LED211" s="23"/>
      <c r="LEE211" s="23"/>
      <c r="LEF211" s="23"/>
      <c r="LEG211" s="23"/>
      <c r="LEH211" s="23"/>
      <c r="LEI211" s="23"/>
      <c r="LEJ211" s="23"/>
      <c r="LEK211" s="23"/>
      <c r="LEL211" s="23"/>
      <c r="LEM211" s="23"/>
      <c r="LEN211" s="23"/>
      <c r="LEO211" s="23"/>
      <c r="LEP211" s="23"/>
      <c r="LEQ211" s="23"/>
      <c r="LER211" s="23"/>
      <c r="LES211" s="23"/>
      <c r="LET211" s="23"/>
      <c r="LEU211" s="23"/>
      <c r="LEV211" s="23"/>
      <c r="LEW211" s="23"/>
      <c r="LEX211" s="23"/>
      <c r="LEY211" s="23"/>
      <c r="LEZ211" s="23"/>
      <c r="LFA211" s="23"/>
      <c r="LFB211" s="23"/>
      <c r="LFC211" s="23"/>
      <c r="LFD211" s="23"/>
      <c r="LFE211" s="23"/>
      <c r="LFF211" s="23"/>
      <c r="LFG211" s="23"/>
      <c r="LFH211" s="23"/>
      <c r="LFI211" s="23"/>
      <c r="LFJ211" s="23"/>
      <c r="LFK211" s="23"/>
      <c r="LFL211" s="23"/>
      <c r="LFM211" s="23"/>
      <c r="LFN211" s="23"/>
      <c r="LFO211" s="23"/>
      <c r="LFP211" s="23"/>
      <c r="LFQ211" s="23"/>
      <c r="LFR211" s="23"/>
      <c r="LFS211" s="23"/>
      <c r="LFT211" s="23"/>
      <c r="LFU211" s="23"/>
      <c r="LFV211" s="23"/>
      <c r="LFW211" s="23"/>
      <c r="LFX211" s="23"/>
      <c r="LFY211" s="23"/>
      <c r="LFZ211" s="23"/>
      <c r="LGA211" s="23"/>
      <c r="LGB211" s="23"/>
      <c r="LGC211" s="23"/>
      <c r="LGD211" s="23"/>
      <c r="LGE211" s="23"/>
      <c r="LGF211" s="23"/>
      <c r="LGG211" s="23"/>
      <c r="LGH211" s="23"/>
      <c r="LGI211" s="23"/>
      <c r="LGJ211" s="23"/>
      <c r="LGK211" s="23"/>
      <c r="LGL211" s="23"/>
      <c r="LGM211" s="23"/>
      <c r="LGN211" s="23"/>
      <c r="LGO211" s="23"/>
      <c r="LGP211" s="23"/>
      <c r="LGQ211" s="23"/>
      <c r="LGR211" s="23"/>
      <c r="LGS211" s="23"/>
      <c r="LGT211" s="23"/>
      <c r="LGU211" s="23"/>
      <c r="LGV211" s="23"/>
      <c r="LGW211" s="23"/>
      <c r="LGX211" s="23"/>
      <c r="LGY211" s="23"/>
      <c r="LGZ211" s="23"/>
      <c r="LHA211" s="23"/>
      <c r="LHB211" s="23"/>
      <c r="LHC211" s="23"/>
      <c r="LHD211" s="23"/>
      <c r="LHE211" s="23"/>
      <c r="LHF211" s="23"/>
      <c r="LHG211" s="23"/>
      <c r="LHH211" s="23"/>
      <c r="LHI211" s="23"/>
      <c r="LHJ211" s="23"/>
      <c r="LHK211" s="23"/>
      <c r="LHL211" s="23"/>
      <c r="LHM211" s="23"/>
      <c r="LHN211" s="23"/>
      <c r="LHO211" s="23"/>
      <c r="LHP211" s="23"/>
      <c r="LHQ211" s="23"/>
      <c r="LHR211" s="23"/>
      <c r="LHS211" s="23"/>
      <c r="LHT211" s="23"/>
      <c r="LHU211" s="23"/>
      <c r="LHV211" s="23"/>
      <c r="LHW211" s="23"/>
      <c r="LHX211" s="23"/>
      <c r="LHY211" s="23"/>
      <c r="LHZ211" s="23"/>
      <c r="LIA211" s="23"/>
      <c r="LIB211" s="23"/>
      <c r="LIC211" s="23"/>
      <c r="LID211" s="23"/>
      <c r="LIE211" s="23"/>
      <c r="LIF211" s="23"/>
      <c r="LIG211" s="23"/>
      <c r="LIH211" s="23"/>
      <c r="LII211" s="23"/>
      <c r="LIJ211" s="23"/>
      <c r="LIK211" s="23"/>
      <c r="LIL211" s="23"/>
      <c r="LIM211" s="23"/>
      <c r="LIN211" s="23"/>
      <c r="LIO211" s="23"/>
      <c r="LIP211" s="23"/>
      <c r="LIQ211" s="23"/>
      <c r="LIR211" s="23"/>
      <c r="LIS211" s="23"/>
      <c r="LIT211" s="23"/>
      <c r="LIU211" s="23"/>
      <c r="LIV211" s="23"/>
      <c r="LIW211" s="23"/>
      <c r="LIX211" s="23"/>
      <c r="LIY211" s="23"/>
      <c r="LIZ211" s="23"/>
      <c r="LJA211" s="23"/>
      <c r="LJB211" s="23"/>
      <c r="LJC211" s="23"/>
      <c r="LJD211" s="23"/>
      <c r="LJE211" s="23"/>
      <c r="LJF211" s="23"/>
      <c r="LJG211" s="23"/>
      <c r="LJH211" s="23"/>
      <c r="LJI211" s="23"/>
      <c r="LJJ211" s="23"/>
      <c r="LJK211" s="23"/>
      <c r="LJL211" s="23"/>
      <c r="LJM211" s="23"/>
      <c r="LJN211" s="23"/>
      <c r="LJO211" s="23"/>
      <c r="LJP211" s="23"/>
      <c r="LJQ211" s="23"/>
      <c r="LJR211" s="23"/>
      <c r="LJS211" s="23"/>
      <c r="LJT211" s="23"/>
      <c r="LJU211" s="23"/>
      <c r="LJV211" s="23"/>
      <c r="LJW211" s="23"/>
      <c r="LJX211" s="23"/>
      <c r="LJY211" s="23"/>
      <c r="LJZ211" s="23"/>
      <c r="LKA211" s="23"/>
      <c r="LKB211" s="23"/>
      <c r="LKC211" s="23"/>
      <c r="LKD211" s="23"/>
      <c r="LKE211" s="23"/>
      <c r="LKF211" s="23"/>
      <c r="LKG211" s="23"/>
      <c r="LKH211" s="23"/>
      <c r="LKI211" s="23"/>
      <c r="LKJ211" s="23"/>
      <c r="LKK211" s="23"/>
      <c r="LKL211" s="23"/>
      <c r="LKM211" s="23"/>
      <c r="LKN211" s="23"/>
      <c r="LKO211" s="23"/>
      <c r="LKP211" s="23"/>
      <c r="LKQ211" s="23"/>
      <c r="LKR211" s="23"/>
      <c r="LKS211" s="23"/>
      <c r="LKT211" s="23"/>
      <c r="LKU211" s="23"/>
      <c r="LKV211" s="23"/>
      <c r="LKW211" s="23"/>
      <c r="LKX211" s="23"/>
      <c r="LKY211" s="23"/>
      <c r="LKZ211" s="23"/>
      <c r="LLA211" s="23"/>
      <c r="LLB211" s="23"/>
      <c r="LLC211" s="23"/>
      <c r="LLD211" s="23"/>
      <c r="LLE211" s="23"/>
      <c r="LLF211" s="23"/>
      <c r="LLG211" s="23"/>
      <c r="LLH211" s="23"/>
      <c r="LLI211" s="23"/>
      <c r="LLJ211" s="23"/>
      <c r="LLK211" s="23"/>
      <c r="LLL211" s="23"/>
      <c r="LLM211" s="23"/>
      <c r="LLN211" s="23"/>
      <c r="LLO211" s="23"/>
      <c r="LLP211" s="23"/>
      <c r="LLQ211" s="23"/>
      <c r="LLR211" s="23"/>
      <c r="LLS211" s="23"/>
      <c r="LLT211" s="23"/>
      <c r="LLU211" s="23"/>
      <c r="LLV211" s="23"/>
      <c r="LLW211" s="23"/>
      <c r="LLX211" s="23"/>
      <c r="LLY211" s="23"/>
      <c r="LLZ211" s="23"/>
      <c r="LMA211" s="23"/>
      <c r="LMB211" s="23"/>
      <c r="LMC211" s="23"/>
      <c r="LMD211" s="23"/>
      <c r="LME211" s="23"/>
      <c r="LMF211" s="23"/>
      <c r="LMG211" s="23"/>
      <c r="LMH211" s="23"/>
      <c r="LMI211" s="23"/>
      <c r="LMJ211" s="23"/>
      <c r="LMK211" s="23"/>
      <c r="LML211" s="23"/>
      <c r="LMM211" s="23"/>
      <c r="LMN211" s="23"/>
      <c r="LMO211" s="23"/>
      <c r="LMP211" s="23"/>
      <c r="LMQ211" s="23"/>
      <c r="LMR211" s="23"/>
      <c r="LMS211" s="23"/>
      <c r="LMT211" s="23"/>
      <c r="LMU211" s="23"/>
      <c r="LMV211" s="23"/>
      <c r="LMW211" s="23"/>
      <c r="LMX211" s="23"/>
      <c r="LMY211" s="23"/>
      <c r="LMZ211" s="23"/>
      <c r="LNA211" s="23"/>
      <c r="LNB211" s="23"/>
      <c r="LNC211" s="23"/>
      <c r="LND211" s="23"/>
      <c r="LNE211" s="23"/>
      <c r="LNF211" s="23"/>
      <c r="LNG211" s="23"/>
      <c r="LNH211" s="23"/>
      <c r="LNI211" s="23"/>
      <c r="LNJ211" s="23"/>
      <c r="LNK211" s="23"/>
      <c r="LNL211" s="23"/>
      <c r="LNM211" s="23"/>
      <c r="LNN211" s="23"/>
      <c r="LNO211" s="23"/>
      <c r="LNP211" s="23"/>
      <c r="LNQ211" s="23"/>
      <c r="LNR211" s="23"/>
      <c r="LNS211" s="23"/>
      <c r="LNT211" s="23"/>
      <c r="LNU211" s="23"/>
      <c r="LNV211" s="23"/>
      <c r="LNW211" s="23"/>
      <c r="LNX211" s="23"/>
      <c r="LNY211" s="23"/>
      <c r="LNZ211" s="23"/>
      <c r="LOA211" s="23"/>
      <c r="LOB211" s="23"/>
      <c r="LOC211" s="23"/>
      <c r="LOD211" s="23"/>
      <c r="LOE211" s="23"/>
      <c r="LOF211" s="23"/>
      <c r="LOG211" s="23"/>
      <c r="LOH211" s="23"/>
      <c r="LOI211" s="23"/>
      <c r="LOJ211" s="23"/>
      <c r="LOK211" s="23"/>
      <c r="LOL211" s="23"/>
      <c r="LOM211" s="23"/>
      <c r="LON211" s="23"/>
      <c r="LOO211" s="23"/>
      <c r="LOP211" s="23"/>
      <c r="LOQ211" s="23"/>
      <c r="LOR211" s="23"/>
      <c r="LOS211" s="23"/>
      <c r="LOT211" s="23"/>
      <c r="LOU211" s="23"/>
      <c r="LOV211" s="23"/>
      <c r="LOW211" s="23"/>
      <c r="LOX211" s="23"/>
      <c r="LOY211" s="23"/>
      <c r="LOZ211" s="23"/>
      <c r="LPA211" s="23"/>
      <c r="LPB211" s="23"/>
      <c r="LPC211" s="23"/>
      <c r="LPD211" s="23"/>
      <c r="LPE211" s="23"/>
      <c r="LPF211" s="23"/>
      <c r="LPG211" s="23"/>
      <c r="LPH211" s="23"/>
      <c r="LPI211" s="23"/>
      <c r="LPJ211" s="23"/>
      <c r="LPK211" s="23"/>
      <c r="LPL211" s="23"/>
      <c r="LPM211" s="23"/>
      <c r="LPN211" s="23"/>
      <c r="LPO211" s="23"/>
      <c r="LPP211" s="23"/>
      <c r="LPQ211" s="23"/>
      <c r="LPR211" s="23"/>
      <c r="LPS211" s="23"/>
      <c r="LPT211" s="23"/>
      <c r="LPU211" s="23"/>
      <c r="LPV211" s="23"/>
      <c r="LPW211" s="23"/>
      <c r="LPX211" s="23"/>
      <c r="LPY211" s="23"/>
      <c r="LPZ211" s="23"/>
      <c r="LQA211" s="23"/>
      <c r="LQB211" s="23"/>
      <c r="LQC211" s="23"/>
      <c r="LQD211" s="23"/>
      <c r="LQE211" s="23"/>
      <c r="LQF211" s="23"/>
      <c r="LQG211" s="23"/>
      <c r="LQH211" s="23"/>
      <c r="LQI211" s="23"/>
      <c r="LQJ211" s="23"/>
      <c r="LQK211" s="23"/>
      <c r="LQL211" s="23"/>
      <c r="LQM211" s="23"/>
      <c r="LQN211" s="23"/>
      <c r="LQO211" s="23"/>
      <c r="LQP211" s="23"/>
      <c r="LQQ211" s="23"/>
      <c r="LQR211" s="23"/>
      <c r="LQS211" s="23"/>
      <c r="LQT211" s="23"/>
      <c r="LQU211" s="23"/>
      <c r="LQV211" s="23"/>
      <c r="LQW211" s="23"/>
      <c r="LQX211" s="23"/>
      <c r="LQY211" s="23"/>
      <c r="LQZ211" s="23"/>
      <c r="LRA211" s="23"/>
      <c r="LRB211" s="23"/>
      <c r="LRC211" s="23"/>
      <c r="LRD211" s="23"/>
      <c r="LRE211" s="23"/>
      <c r="LRF211" s="23"/>
      <c r="LRG211" s="23"/>
      <c r="LRH211" s="23"/>
      <c r="LRI211" s="23"/>
      <c r="LRJ211" s="23"/>
      <c r="LRK211" s="23"/>
      <c r="LRL211" s="23"/>
      <c r="LRM211" s="23"/>
      <c r="LRN211" s="23"/>
      <c r="LRO211" s="23"/>
      <c r="LRP211" s="23"/>
      <c r="LRQ211" s="23"/>
      <c r="LRR211" s="23"/>
      <c r="LRS211" s="23"/>
      <c r="LRT211" s="23"/>
      <c r="LRU211" s="23"/>
      <c r="LRV211" s="23"/>
      <c r="LRW211" s="23"/>
      <c r="LRX211" s="23"/>
      <c r="LRY211" s="23"/>
      <c r="LRZ211" s="23"/>
      <c r="LSA211" s="23"/>
      <c r="LSB211" s="23"/>
      <c r="LSC211" s="23"/>
      <c r="LSD211" s="23"/>
      <c r="LSE211" s="23"/>
      <c r="LSF211" s="23"/>
      <c r="LSG211" s="23"/>
      <c r="LSH211" s="23"/>
      <c r="LSI211" s="23"/>
      <c r="LSJ211" s="23"/>
      <c r="LSK211" s="23"/>
      <c r="LSL211" s="23"/>
      <c r="LSM211" s="23"/>
      <c r="LSN211" s="23"/>
      <c r="LSO211" s="23"/>
      <c r="LSP211" s="23"/>
      <c r="LSQ211" s="23"/>
      <c r="LSR211" s="23"/>
      <c r="LSS211" s="23"/>
      <c r="LST211" s="23"/>
      <c r="LSU211" s="23"/>
      <c r="LSV211" s="23"/>
      <c r="LSW211" s="23"/>
      <c r="LSX211" s="23"/>
      <c r="LSY211" s="23"/>
      <c r="LSZ211" s="23"/>
      <c r="LTA211" s="23"/>
      <c r="LTB211" s="23"/>
      <c r="LTC211" s="23"/>
      <c r="LTD211" s="23"/>
      <c r="LTE211" s="23"/>
      <c r="LTF211" s="23"/>
      <c r="LTG211" s="23"/>
      <c r="LTH211" s="23"/>
      <c r="LTI211" s="23"/>
      <c r="LTJ211" s="23"/>
      <c r="LTK211" s="23"/>
      <c r="LTL211" s="23"/>
      <c r="LTM211" s="23"/>
      <c r="LTN211" s="23"/>
      <c r="LTO211" s="23"/>
      <c r="LTP211" s="23"/>
      <c r="LTQ211" s="23"/>
      <c r="LTR211" s="23"/>
      <c r="LTS211" s="23"/>
      <c r="LTT211" s="23"/>
      <c r="LTU211" s="23"/>
      <c r="LTV211" s="23"/>
      <c r="LTW211" s="23"/>
      <c r="LTX211" s="23"/>
      <c r="LTY211" s="23"/>
      <c r="LTZ211" s="23"/>
      <c r="LUA211" s="23"/>
      <c r="LUB211" s="23"/>
      <c r="LUC211" s="23"/>
      <c r="LUD211" s="23"/>
      <c r="LUE211" s="23"/>
      <c r="LUF211" s="23"/>
      <c r="LUG211" s="23"/>
      <c r="LUH211" s="23"/>
      <c r="LUI211" s="23"/>
      <c r="LUJ211" s="23"/>
      <c r="LUK211" s="23"/>
      <c r="LUL211" s="23"/>
      <c r="LUM211" s="23"/>
      <c r="LUN211" s="23"/>
      <c r="LUO211" s="23"/>
      <c r="LUP211" s="23"/>
      <c r="LUQ211" s="23"/>
      <c r="LUR211" s="23"/>
      <c r="LUS211" s="23"/>
      <c r="LUT211" s="23"/>
      <c r="LUU211" s="23"/>
      <c r="LUV211" s="23"/>
      <c r="LUW211" s="23"/>
      <c r="LUX211" s="23"/>
      <c r="LUY211" s="23"/>
      <c r="LUZ211" s="23"/>
      <c r="LVA211" s="23"/>
      <c r="LVB211" s="23"/>
      <c r="LVC211" s="23"/>
      <c r="LVD211" s="23"/>
      <c r="LVE211" s="23"/>
      <c r="LVF211" s="23"/>
      <c r="LVG211" s="23"/>
      <c r="LVH211" s="23"/>
      <c r="LVI211" s="23"/>
      <c r="LVJ211" s="23"/>
      <c r="LVK211" s="23"/>
      <c r="LVL211" s="23"/>
      <c r="LVM211" s="23"/>
      <c r="LVN211" s="23"/>
      <c r="LVO211" s="23"/>
      <c r="LVP211" s="23"/>
      <c r="LVQ211" s="23"/>
      <c r="LVR211" s="23"/>
      <c r="LVS211" s="23"/>
      <c r="LVT211" s="23"/>
      <c r="LVU211" s="23"/>
      <c r="LVV211" s="23"/>
      <c r="LVW211" s="23"/>
      <c r="LVX211" s="23"/>
      <c r="LVY211" s="23"/>
      <c r="LVZ211" s="23"/>
      <c r="LWA211" s="23"/>
      <c r="LWB211" s="23"/>
      <c r="LWC211" s="23"/>
      <c r="LWD211" s="23"/>
      <c r="LWE211" s="23"/>
      <c r="LWF211" s="23"/>
      <c r="LWG211" s="23"/>
      <c r="LWH211" s="23"/>
      <c r="LWI211" s="23"/>
      <c r="LWJ211" s="23"/>
      <c r="LWK211" s="23"/>
      <c r="LWL211" s="23"/>
      <c r="LWM211" s="23"/>
      <c r="LWN211" s="23"/>
      <c r="LWO211" s="23"/>
      <c r="LWP211" s="23"/>
      <c r="LWQ211" s="23"/>
      <c r="LWR211" s="23"/>
      <c r="LWS211" s="23"/>
      <c r="LWT211" s="23"/>
      <c r="LWU211" s="23"/>
      <c r="LWV211" s="23"/>
      <c r="LWW211" s="23"/>
      <c r="LWX211" s="23"/>
      <c r="LWY211" s="23"/>
      <c r="LWZ211" s="23"/>
      <c r="LXA211" s="23"/>
      <c r="LXB211" s="23"/>
      <c r="LXC211" s="23"/>
      <c r="LXD211" s="23"/>
      <c r="LXE211" s="23"/>
      <c r="LXF211" s="23"/>
      <c r="LXG211" s="23"/>
      <c r="LXH211" s="23"/>
      <c r="LXI211" s="23"/>
      <c r="LXJ211" s="23"/>
      <c r="LXK211" s="23"/>
      <c r="LXL211" s="23"/>
      <c r="LXM211" s="23"/>
      <c r="LXN211" s="23"/>
      <c r="LXO211" s="23"/>
      <c r="LXP211" s="23"/>
      <c r="LXQ211" s="23"/>
      <c r="LXR211" s="23"/>
      <c r="LXS211" s="23"/>
      <c r="LXT211" s="23"/>
      <c r="LXU211" s="23"/>
      <c r="LXV211" s="23"/>
      <c r="LXW211" s="23"/>
      <c r="LXX211" s="23"/>
      <c r="LXY211" s="23"/>
      <c r="LXZ211" s="23"/>
      <c r="LYA211" s="23"/>
      <c r="LYB211" s="23"/>
      <c r="LYC211" s="23"/>
      <c r="LYD211" s="23"/>
      <c r="LYE211" s="23"/>
      <c r="LYF211" s="23"/>
      <c r="LYG211" s="23"/>
      <c r="LYH211" s="23"/>
      <c r="LYI211" s="23"/>
      <c r="LYJ211" s="23"/>
      <c r="LYK211" s="23"/>
      <c r="LYL211" s="23"/>
      <c r="LYM211" s="23"/>
      <c r="LYN211" s="23"/>
      <c r="LYO211" s="23"/>
      <c r="LYP211" s="23"/>
      <c r="LYQ211" s="23"/>
      <c r="LYR211" s="23"/>
      <c r="LYS211" s="23"/>
      <c r="LYT211" s="23"/>
      <c r="LYU211" s="23"/>
      <c r="LYV211" s="23"/>
      <c r="LYW211" s="23"/>
      <c r="LYX211" s="23"/>
      <c r="LYY211" s="23"/>
      <c r="LYZ211" s="23"/>
      <c r="LZA211" s="23"/>
      <c r="LZB211" s="23"/>
      <c r="LZC211" s="23"/>
      <c r="LZD211" s="23"/>
      <c r="LZE211" s="23"/>
      <c r="LZF211" s="23"/>
      <c r="LZG211" s="23"/>
      <c r="LZH211" s="23"/>
      <c r="LZI211" s="23"/>
      <c r="LZJ211" s="23"/>
      <c r="LZK211" s="23"/>
      <c r="LZL211" s="23"/>
      <c r="LZM211" s="23"/>
      <c r="LZN211" s="23"/>
      <c r="LZO211" s="23"/>
      <c r="LZP211" s="23"/>
      <c r="LZQ211" s="23"/>
      <c r="LZR211" s="23"/>
      <c r="LZS211" s="23"/>
      <c r="LZT211" s="23"/>
      <c r="LZU211" s="23"/>
      <c r="LZV211" s="23"/>
      <c r="LZW211" s="23"/>
      <c r="LZX211" s="23"/>
      <c r="LZY211" s="23"/>
      <c r="LZZ211" s="23"/>
      <c r="MAA211" s="23"/>
      <c r="MAB211" s="23"/>
      <c r="MAC211" s="23"/>
      <c r="MAD211" s="23"/>
      <c r="MAE211" s="23"/>
      <c r="MAF211" s="23"/>
      <c r="MAG211" s="23"/>
      <c r="MAH211" s="23"/>
      <c r="MAI211" s="23"/>
      <c r="MAJ211" s="23"/>
      <c r="MAK211" s="23"/>
      <c r="MAL211" s="23"/>
      <c r="MAM211" s="23"/>
      <c r="MAN211" s="23"/>
      <c r="MAO211" s="23"/>
      <c r="MAP211" s="23"/>
      <c r="MAQ211" s="23"/>
      <c r="MAR211" s="23"/>
      <c r="MAS211" s="23"/>
      <c r="MAT211" s="23"/>
      <c r="MAU211" s="23"/>
      <c r="MAV211" s="23"/>
      <c r="MAW211" s="23"/>
      <c r="MAX211" s="23"/>
      <c r="MAY211" s="23"/>
      <c r="MAZ211" s="23"/>
      <c r="MBA211" s="23"/>
      <c r="MBB211" s="23"/>
      <c r="MBC211" s="23"/>
      <c r="MBD211" s="23"/>
      <c r="MBE211" s="23"/>
      <c r="MBF211" s="23"/>
      <c r="MBG211" s="23"/>
      <c r="MBH211" s="23"/>
      <c r="MBI211" s="23"/>
      <c r="MBJ211" s="23"/>
      <c r="MBK211" s="23"/>
      <c r="MBL211" s="23"/>
      <c r="MBM211" s="23"/>
      <c r="MBN211" s="23"/>
      <c r="MBO211" s="23"/>
      <c r="MBP211" s="23"/>
      <c r="MBQ211" s="23"/>
      <c r="MBR211" s="23"/>
      <c r="MBS211" s="23"/>
      <c r="MBT211" s="23"/>
      <c r="MBU211" s="23"/>
      <c r="MBV211" s="23"/>
      <c r="MBW211" s="23"/>
      <c r="MBX211" s="23"/>
      <c r="MBY211" s="23"/>
      <c r="MBZ211" s="23"/>
      <c r="MCA211" s="23"/>
      <c r="MCB211" s="23"/>
      <c r="MCC211" s="23"/>
      <c r="MCD211" s="23"/>
      <c r="MCE211" s="23"/>
      <c r="MCF211" s="23"/>
      <c r="MCG211" s="23"/>
      <c r="MCH211" s="23"/>
      <c r="MCI211" s="23"/>
      <c r="MCJ211" s="23"/>
      <c r="MCK211" s="23"/>
      <c r="MCL211" s="23"/>
      <c r="MCM211" s="23"/>
      <c r="MCN211" s="23"/>
      <c r="MCO211" s="23"/>
      <c r="MCP211" s="23"/>
      <c r="MCQ211" s="23"/>
      <c r="MCR211" s="23"/>
      <c r="MCS211" s="23"/>
      <c r="MCT211" s="23"/>
      <c r="MCU211" s="23"/>
      <c r="MCV211" s="23"/>
      <c r="MCW211" s="23"/>
      <c r="MCX211" s="23"/>
      <c r="MCY211" s="23"/>
      <c r="MCZ211" s="23"/>
      <c r="MDA211" s="23"/>
      <c r="MDB211" s="23"/>
      <c r="MDC211" s="23"/>
      <c r="MDD211" s="23"/>
      <c r="MDE211" s="23"/>
      <c r="MDF211" s="23"/>
      <c r="MDG211" s="23"/>
      <c r="MDH211" s="23"/>
      <c r="MDI211" s="23"/>
      <c r="MDJ211" s="23"/>
      <c r="MDK211" s="23"/>
      <c r="MDL211" s="23"/>
      <c r="MDM211" s="23"/>
      <c r="MDN211" s="23"/>
      <c r="MDO211" s="23"/>
      <c r="MDP211" s="23"/>
      <c r="MDQ211" s="23"/>
      <c r="MDR211" s="23"/>
      <c r="MDS211" s="23"/>
      <c r="MDT211" s="23"/>
      <c r="MDU211" s="23"/>
      <c r="MDV211" s="23"/>
      <c r="MDW211" s="23"/>
      <c r="MDX211" s="23"/>
      <c r="MDY211" s="23"/>
      <c r="MDZ211" s="23"/>
      <c r="MEA211" s="23"/>
      <c r="MEB211" s="23"/>
      <c r="MEC211" s="23"/>
      <c r="MED211" s="23"/>
      <c r="MEE211" s="23"/>
      <c r="MEF211" s="23"/>
      <c r="MEG211" s="23"/>
      <c r="MEH211" s="23"/>
      <c r="MEI211" s="23"/>
      <c r="MEJ211" s="23"/>
      <c r="MEK211" s="23"/>
      <c r="MEL211" s="23"/>
      <c r="MEM211" s="23"/>
      <c r="MEN211" s="23"/>
      <c r="MEO211" s="23"/>
      <c r="MEP211" s="23"/>
      <c r="MEQ211" s="23"/>
      <c r="MER211" s="23"/>
      <c r="MES211" s="23"/>
      <c r="MET211" s="23"/>
      <c r="MEU211" s="23"/>
      <c r="MEV211" s="23"/>
      <c r="MEW211" s="23"/>
      <c r="MEX211" s="23"/>
      <c r="MEY211" s="23"/>
      <c r="MEZ211" s="23"/>
      <c r="MFA211" s="23"/>
      <c r="MFB211" s="23"/>
      <c r="MFC211" s="23"/>
      <c r="MFD211" s="23"/>
      <c r="MFE211" s="23"/>
      <c r="MFF211" s="23"/>
      <c r="MFG211" s="23"/>
      <c r="MFH211" s="23"/>
      <c r="MFI211" s="23"/>
      <c r="MFJ211" s="23"/>
      <c r="MFK211" s="23"/>
      <c r="MFL211" s="23"/>
      <c r="MFM211" s="23"/>
      <c r="MFN211" s="23"/>
      <c r="MFO211" s="23"/>
      <c r="MFP211" s="23"/>
      <c r="MFQ211" s="23"/>
      <c r="MFR211" s="23"/>
      <c r="MFS211" s="23"/>
      <c r="MFT211" s="23"/>
      <c r="MFU211" s="23"/>
      <c r="MFV211" s="23"/>
      <c r="MFW211" s="23"/>
      <c r="MFX211" s="23"/>
      <c r="MFY211" s="23"/>
      <c r="MFZ211" s="23"/>
      <c r="MGA211" s="23"/>
      <c r="MGB211" s="23"/>
      <c r="MGC211" s="23"/>
      <c r="MGD211" s="23"/>
      <c r="MGE211" s="23"/>
      <c r="MGF211" s="23"/>
      <c r="MGG211" s="23"/>
      <c r="MGH211" s="23"/>
      <c r="MGI211" s="23"/>
      <c r="MGJ211" s="23"/>
      <c r="MGK211" s="23"/>
      <c r="MGL211" s="23"/>
      <c r="MGM211" s="23"/>
      <c r="MGN211" s="23"/>
      <c r="MGO211" s="23"/>
      <c r="MGP211" s="23"/>
      <c r="MGQ211" s="23"/>
      <c r="MGR211" s="23"/>
      <c r="MGS211" s="23"/>
      <c r="MGT211" s="23"/>
      <c r="MGU211" s="23"/>
      <c r="MGV211" s="23"/>
      <c r="MGW211" s="23"/>
      <c r="MGX211" s="23"/>
      <c r="MGY211" s="23"/>
      <c r="MGZ211" s="23"/>
      <c r="MHA211" s="23"/>
      <c r="MHB211" s="23"/>
      <c r="MHC211" s="23"/>
      <c r="MHD211" s="23"/>
      <c r="MHE211" s="23"/>
      <c r="MHF211" s="23"/>
      <c r="MHG211" s="23"/>
      <c r="MHH211" s="23"/>
      <c r="MHI211" s="23"/>
      <c r="MHJ211" s="23"/>
      <c r="MHK211" s="23"/>
      <c r="MHL211" s="23"/>
      <c r="MHM211" s="23"/>
      <c r="MHN211" s="23"/>
      <c r="MHO211" s="23"/>
      <c r="MHP211" s="23"/>
      <c r="MHQ211" s="23"/>
      <c r="MHR211" s="23"/>
      <c r="MHS211" s="23"/>
      <c r="MHT211" s="23"/>
      <c r="MHU211" s="23"/>
      <c r="MHV211" s="23"/>
      <c r="MHW211" s="23"/>
      <c r="MHX211" s="23"/>
      <c r="MHY211" s="23"/>
      <c r="MHZ211" s="23"/>
      <c r="MIA211" s="23"/>
      <c r="MIB211" s="23"/>
      <c r="MIC211" s="23"/>
      <c r="MID211" s="23"/>
      <c r="MIE211" s="23"/>
      <c r="MIF211" s="23"/>
      <c r="MIG211" s="23"/>
      <c r="MIH211" s="23"/>
      <c r="MII211" s="23"/>
      <c r="MIJ211" s="23"/>
      <c r="MIK211" s="23"/>
      <c r="MIL211" s="23"/>
      <c r="MIM211" s="23"/>
      <c r="MIN211" s="23"/>
      <c r="MIO211" s="23"/>
      <c r="MIP211" s="23"/>
      <c r="MIQ211" s="23"/>
      <c r="MIR211" s="23"/>
      <c r="MIS211" s="23"/>
      <c r="MIT211" s="23"/>
      <c r="MIU211" s="23"/>
      <c r="MIV211" s="23"/>
      <c r="MIW211" s="23"/>
      <c r="MIX211" s="23"/>
      <c r="MIY211" s="23"/>
      <c r="MIZ211" s="23"/>
      <c r="MJA211" s="23"/>
      <c r="MJB211" s="23"/>
      <c r="MJC211" s="23"/>
      <c r="MJD211" s="23"/>
      <c r="MJE211" s="23"/>
      <c r="MJF211" s="23"/>
      <c r="MJG211" s="23"/>
      <c r="MJH211" s="23"/>
      <c r="MJI211" s="23"/>
      <c r="MJJ211" s="23"/>
      <c r="MJK211" s="23"/>
      <c r="MJL211" s="23"/>
      <c r="MJM211" s="23"/>
      <c r="MJN211" s="23"/>
      <c r="MJO211" s="23"/>
      <c r="MJP211" s="23"/>
      <c r="MJQ211" s="23"/>
      <c r="MJR211" s="23"/>
      <c r="MJS211" s="23"/>
      <c r="MJT211" s="23"/>
      <c r="MJU211" s="23"/>
      <c r="MJV211" s="23"/>
      <c r="MJW211" s="23"/>
      <c r="MJX211" s="23"/>
      <c r="MJY211" s="23"/>
      <c r="MJZ211" s="23"/>
      <c r="MKA211" s="23"/>
      <c r="MKB211" s="23"/>
      <c r="MKC211" s="23"/>
      <c r="MKD211" s="23"/>
      <c r="MKE211" s="23"/>
      <c r="MKF211" s="23"/>
      <c r="MKG211" s="23"/>
      <c r="MKH211" s="23"/>
      <c r="MKI211" s="23"/>
      <c r="MKJ211" s="23"/>
      <c r="MKK211" s="23"/>
      <c r="MKL211" s="23"/>
      <c r="MKM211" s="23"/>
      <c r="MKN211" s="23"/>
      <c r="MKO211" s="23"/>
      <c r="MKP211" s="23"/>
      <c r="MKQ211" s="23"/>
      <c r="MKR211" s="23"/>
      <c r="MKS211" s="23"/>
      <c r="MKT211" s="23"/>
      <c r="MKU211" s="23"/>
      <c r="MKV211" s="23"/>
      <c r="MKW211" s="23"/>
      <c r="MKX211" s="23"/>
      <c r="MKY211" s="23"/>
      <c r="MKZ211" s="23"/>
      <c r="MLA211" s="23"/>
      <c r="MLB211" s="23"/>
      <c r="MLC211" s="23"/>
      <c r="MLD211" s="23"/>
      <c r="MLE211" s="23"/>
      <c r="MLF211" s="23"/>
      <c r="MLG211" s="23"/>
      <c r="MLH211" s="23"/>
      <c r="MLI211" s="23"/>
      <c r="MLJ211" s="23"/>
      <c r="MLK211" s="23"/>
      <c r="MLL211" s="23"/>
      <c r="MLM211" s="23"/>
      <c r="MLN211" s="23"/>
      <c r="MLO211" s="23"/>
      <c r="MLP211" s="23"/>
      <c r="MLQ211" s="23"/>
      <c r="MLR211" s="23"/>
      <c r="MLS211" s="23"/>
      <c r="MLT211" s="23"/>
      <c r="MLU211" s="23"/>
      <c r="MLV211" s="23"/>
      <c r="MLW211" s="23"/>
      <c r="MLX211" s="23"/>
      <c r="MLY211" s="23"/>
      <c r="MLZ211" s="23"/>
      <c r="MMA211" s="23"/>
      <c r="MMB211" s="23"/>
      <c r="MMC211" s="23"/>
      <c r="MMD211" s="23"/>
      <c r="MME211" s="23"/>
      <c r="MMF211" s="23"/>
      <c r="MMG211" s="23"/>
      <c r="MMH211" s="23"/>
      <c r="MMI211" s="23"/>
      <c r="MMJ211" s="23"/>
      <c r="MMK211" s="23"/>
      <c r="MML211" s="23"/>
      <c r="MMM211" s="23"/>
      <c r="MMN211" s="23"/>
      <c r="MMO211" s="23"/>
      <c r="MMP211" s="23"/>
      <c r="MMQ211" s="23"/>
      <c r="MMR211" s="23"/>
      <c r="MMS211" s="23"/>
      <c r="MMT211" s="23"/>
      <c r="MMU211" s="23"/>
      <c r="MMV211" s="23"/>
      <c r="MMW211" s="23"/>
      <c r="MMX211" s="23"/>
      <c r="MMY211" s="23"/>
      <c r="MMZ211" s="23"/>
      <c r="MNA211" s="23"/>
      <c r="MNB211" s="23"/>
      <c r="MNC211" s="23"/>
      <c r="MND211" s="23"/>
      <c r="MNE211" s="23"/>
      <c r="MNF211" s="23"/>
      <c r="MNG211" s="23"/>
      <c r="MNH211" s="23"/>
      <c r="MNI211" s="23"/>
      <c r="MNJ211" s="23"/>
      <c r="MNK211" s="23"/>
      <c r="MNL211" s="23"/>
      <c r="MNM211" s="23"/>
      <c r="MNN211" s="23"/>
      <c r="MNO211" s="23"/>
      <c r="MNP211" s="23"/>
      <c r="MNQ211" s="23"/>
      <c r="MNR211" s="23"/>
      <c r="MNS211" s="23"/>
      <c r="MNT211" s="23"/>
      <c r="MNU211" s="23"/>
      <c r="MNV211" s="23"/>
      <c r="MNW211" s="23"/>
      <c r="MNX211" s="23"/>
      <c r="MNY211" s="23"/>
      <c r="MNZ211" s="23"/>
      <c r="MOA211" s="23"/>
      <c r="MOB211" s="23"/>
      <c r="MOC211" s="23"/>
      <c r="MOD211" s="23"/>
      <c r="MOE211" s="23"/>
      <c r="MOF211" s="23"/>
      <c r="MOG211" s="23"/>
      <c r="MOH211" s="23"/>
      <c r="MOI211" s="23"/>
      <c r="MOJ211" s="23"/>
      <c r="MOK211" s="23"/>
      <c r="MOL211" s="23"/>
      <c r="MOM211" s="23"/>
      <c r="MON211" s="23"/>
      <c r="MOO211" s="23"/>
      <c r="MOP211" s="23"/>
      <c r="MOQ211" s="23"/>
      <c r="MOR211" s="23"/>
      <c r="MOS211" s="23"/>
      <c r="MOT211" s="23"/>
      <c r="MOU211" s="23"/>
      <c r="MOV211" s="23"/>
      <c r="MOW211" s="23"/>
      <c r="MOX211" s="23"/>
      <c r="MOY211" s="23"/>
      <c r="MOZ211" s="23"/>
      <c r="MPA211" s="23"/>
      <c r="MPB211" s="23"/>
      <c r="MPC211" s="23"/>
      <c r="MPD211" s="23"/>
      <c r="MPE211" s="23"/>
      <c r="MPF211" s="23"/>
      <c r="MPG211" s="23"/>
      <c r="MPH211" s="23"/>
      <c r="MPI211" s="23"/>
      <c r="MPJ211" s="23"/>
      <c r="MPK211" s="23"/>
      <c r="MPL211" s="23"/>
      <c r="MPM211" s="23"/>
      <c r="MPN211" s="23"/>
      <c r="MPO211" s="23"/>
      <c r="MPP211" s="23"/>
      <c r="MPQ211" s="23"/>
      <c r="MPR211" s="23"/>
      <c r="MPS211" s="23"/>
      <c r="MPT211" s="23"/>
      <c r="MPU211" s="23"/>
      <c r="MPV211" s="23"/>
      <c r="MPW211" s="23"/>
      <c r="MPX211" s="23"/>
      <c r="MPY211" s="23"/>
      <c r="MPZ211" s="23"/>
      <c r="MQA211" s="23"/>
      <c r="MQB211" s="23"/>
      <c r="MQC211" s="23"/>
      <c r="MQD211" s="23"/>
      <c r="MQE211" s="23"/>
      <c r="MQF211" s="23"/>
      <c r="MQG211" s="23"/>
      <c r="MQH211" s="23"/>
      <c r="MQI211" s="23"/>
      <c r="MQJ211" s="23"/>
      <c r="MQK211" s="23"/>
      <c r="MQL211" s="23"/>
      <c r="MQM211" s="23"/>
      <c r="MQN211" s="23"/>
      <c r="MQO211" s="23"/>
      <c r="MQP211" s="23"/>
      <c r="MQQ211" s="23"/>
      <c r="MQR211" s="23"/>
      <c r="MQS211" s="23"/>
      <c r="MQT211" s="23"/>
      <c r="MQU211" s="23"/>
      <c r="MQV211" s="23"/>
      <c r="MQW211" s="23"/>
      <c r="MQX211" s="23"/>
      <c r="MQY211" s="23"/>
      <c r="MQZ211" s="23"/>
      <c r="MRA211" s="23"/>
      <c r="MRB211" s="23"/>
      <c r="MRC211" s="23"/>
      <c r="MRD211" s="23"/>
      <c r="MRE211" s="23"/>
      <c r="MRF211" s="23"/>
      <c r="MRG211" s="23"/>
      <c r="MRH211" s="23"/>
      <c r="MRI211" s="23"/>
      <c r="MRJ211" s="23"/>
      <c r="MRK211" s="23"/>
      <c r="MRL211" s="23"/>
      <c r="MRM211" s="23"/>
      <c r="MRN211" s="23"/>
      <c r="MRO211" s="23"/>
      <c r="MRP211" s="23"/>
      <c r="MRQ211" s="23"/>
      <c r="MRR211" s="23"/>
      <c r="MRS211" s="23"/>
      <c r="MRT211" s="23"/>
      <c r="MRU211" s="23"/>
      <c r="MRV211" s="23"/>
      <c r="MRW211" s="23"/>
      <c r="MRX211" s="23"/>
      <c r="MRY211" s="23"/>
      <c r="MRZ211" s="23"/>
      <c r="MSA211" s="23"/>
      <c r="MSB211" s="23"/>
      <c r="MSC211" s="23"/>
      <c r="MSD211" s="23"/>
      <c r="MSE211" s="23"/>
      <c r="MSF211" s="23"/>
      <c r="MSG211" s="23"/>
      <c r="MSH211" s="23"/>
      <c r="MSI211" s="23"/>
      <c r="MSJ211" s="23"/>
      <c r="MSK211" s="23"/>
      <c r="MSL211" s="23"/>
      <c r="MSM211" s="23"/>
      <c r="MSN211" s="23"/>
      <c r="MSO211" s="23"/>
      <c r="MSP211" s="23"/>
      <c r="MSQ211" s="23"/>
      <c r="MSR211" s="23"/>
      <c r="MSS211" s="23"/>
      <c r="MST211" s="23"/>
      <c r="MSU211" s="23"/>
      <c r="MSV211" s="23"/>
      <c r="MSW211" s="23"/>
      <c r="MSX211" s="23"/>
      <c r="MSY211" s="23"/>
      <c r="MSZ211" s="23"/>
      <c r="MTA211" s="23"/>
      <c r="MTB211" s="23"/>
      <c r="MTC211" s="23"/>
      <c r="MTD211" s="23"/>
      <c r="MTE211" s="23"/>
      <c r="MTF211" s="23"/>
      <c r="MTG211" s="23"/>
      <c r="MTH211" s="23"/>
      <c r="MTI211" s="23"/>
      <c r="MTJ211" s="23"/>
      <c r="MTK211" s="23"/>
      <c r="MTL211" s="23"/>
      <c r="MTM211" s="23"/>
      <c r="MTN211" s="23"/>
      <c r="MTO211" s="23"/>
      <c r="MTP211" s="23"/>
      <c r="MTQ211" s="23"/>
      <c r="MTR211" s="23"/>
      <c r="MTS211" s="23"/>
      <c r="MTT211" s="23"/>
      <c r="MTU211" s="23"/>
      <c r="MTV211" s="23"/>
      <c r="MTW211" s="23"/>
      <c r="MTX211" s="23"/>
      <c r="MTY211" s="23"/>
      <c r="MTZ211" s="23"/>
      <c r="MUA211" s="23"/>
      <c r="MUB211" s="23"/>
      <c r="MUC211" s="23"/>
      <c r="MUD211" s="23"/>
      <c r="MUE211" s="23"/>
      <c r="MUF211" s="23"/>
      <c r="MUG211" s="23"/>
      <c r="MUH211" s="23"/>
      <c r="MUI211" s="23"/>
      <c r="MUJ211" s="23"/>
      <c r="MUK211" s="23"/>
      <c r="MUL211" s="23"/>
      <c r="MUM211" s="23"/>
      <c r="MUN211" s="23"/>
      <c r="MUO211" s="23"/>
      <c r="MUP211" s="23"/>
      <c r="MUQ211" s="23"/>
      <c r="MUR211" s="23"/>
      <c r="MUS211" s="23"/>
      <c r="MUT211" s="23"/>
      <c r="MUU211" s="23"/>
      <c r="MUV211" s="23"/>
      <c r="MUW211" s="23"/>
      <c r="MUX211" s="23"/>
      <c r="MUY211" s="23"/>
      <c r="MUZ211" s="23"/>
      <c r="MVA211" s="23"/>
      <c r="MVB211" s="23"/>
      <c r="MVC211" s="23"/>
      <c r="MVD211" s="23"/>
      <c r="MVE211" s="23"/>
      <c r="MVF211" s="23"/>
      <c r="MVG211" s="23"/>
      <c r="MVH211" s="23"/>
      <c r="MVI211" s="23"/>
      <c r="MVJ211" s="23"/>
      <c r="MVK211" s="23"/>
      <c r="MVL211" s="23"/>
      <c r="MVM211" s="23"/>
      <c r="MVN211" s="23"/>
      <c r="MVO211" s="23"/>
      <c r="MVP211" s="23"/>
      <c r="MVQ211" s="23"/>
      <c r="MVR211" s="23"/>
      <c r="MVS211" s="23"/>
      <c r="MVT211" s="23"/>
      <c r="MVU211" s="23"/>
      <c r="MVV211" s="23"/>
      <c r="MVW211" s="23"/>
      <c r="MVX211" s="23"/>
      <c r="MVY211" s="23"/>
      <c r="MVZ211" s="23"/>
      <c r="MWA211" s="23"/>
      <c r="MWB211" s="23"/>
      <c r="MWC211" s="23"/>
      <c r="MWD211" s="23"/>
      <c r="MWE211" s="23"/>
      <c r="MWF211" s="23"/>
      <c r="MWG211" s="23"/>
      <c r="MWH211" s="23"/>
      <c r="MWI211" s="23"/>
      <c r="MWJ211" s="23"/>
      <c r="MWK211" s="23"/>
      <c r="MWL211" s="23"/>
      <c r="MWM211" s="23"/>
      <c r="MWN211" s="23"/>
      <c r="MWO211" s="23"/>
      <c r="MWP211" s="23"/>
      <c r="MWQ211" s="23"/>
      <c r="MWR211" s="23"/>
      <c r="MWS211" s="23"/>
      <c r="MWT211" s="23"/>
      <c r="MWU211" s="23"/>
      <c r="MWV211" s="23"/>
      <c r="MWW211" s="23"/>
      <c r="MWX211" s="23"/>
      <c r="MWY211" s="23"/>
      <c r="MWZ211" s="23"/>
      <c r="MXA211" s="23"/>
      <c r="MXB211" s="23"/>
      <c r="MXC211" s="23"/>
      <c r="MXD211" s="23"/>
      <c r="MXE211" s="23"/>
      <c r="MXF211" s="23"/>
      <c r="MXG211" s="23"/>
      <c r="MXH211" s="23"/>
      <c r="MXI211" s="23"/>
      <c r="MXJ211" s="23"/>
      <c r="MXK211" s="23"/>
      <c r="MXL211" s="23"/>
      <c r="MXM211" s="23"/>
      <c r="MXN211" s="23"/>
      <c r="MXO211" s="23"/>
      <c r="MXP211" s="23"/>
      <c r="MXQ211" s="23"/>
      <c r="MXR211" s="23"/>
      <c r="MXS211" s="23"/>
      <c r="MXT211" s="23"/>
      <c r="MXU211" s="23"/>
      <c r="MXV211" s="23"/>
      <c r="MXW211" s="23"/>
      <c r="MXX211" s="23"/>
      <c r="MXY211" s="23"/>
      <c r="MXZ211" s="23"/>
      <c r="MYA211" s="23"/>
      <c r="MYB211" s="23"/>
      <c r="MYC211" s="23"/>
      <c r="MYD211" s="23"/>
      <c r="MYE211" s="23"/>
      <c r="MYF211" s="23"/>
      <c r="MYG211" s="23"/>
      <c r="MYH211" s="23"/>
      <c r="MYI211" s="23"/>
      <c r="MYJ211" s="23"/>
      <c r="MYK211" s="23"/>
      <c r="MYL211" s="23"/>
      <c r="MYM211" s="23"/>
      <c r="MYN211" s="23"/>
      <c r="MYO211" s="23"/>
      <c r="MYP211" s="23"/>
      <c r="MYQ211" s="23"/>
      <c r="MYR211" s="23"/>
      <c r="MYS211" s="23"/>
      <c r="MYT211" s="23"/>
      <c r="MYU211" s="23"/>
      <c r="MYV211" s="23"/>
      <c r="MYW211" s="23"/>
      <c r="MYX211" s="23"/>
      <c r="MYY211" s="23"/>
      <c r="MYZ211" s="23"/>
      <c r="MZA211" s="23"/>
      <c r="MZB211" s="23"/>
      <c r="MZC211" s="23"/>
      <c r="MZD211" s="23"/>
      <c r="MZE211" s="23"/>
      <c r="MZF211" s="23"/>
      <c r="MZG211" s="23"/>
      <c r="MZH211" s="23"/>
      <c r="MZI211" s="23"/>
      <c r="MZJ211" s="23"/>
      <c r="MZK211" s="23"/>
      <c r="MZL211" s="23"/>
      <c r="MZM211" s="23"/>
      <c r="MZN211" s="23"/>
      <c r="MZO211" s="23"/>
      <c r="MZP211" s="23"/>
      <c r="MZQ211" s="23"/>
      <c r="MZR211" s="23"/>
      <c r="MZS211" s="23"/>
      <c r="MZT211" s="23"/>
      <c r="MZU211" s="23"/>
      <c r="MZV211" s="23"/>
      <c r="MZW211" s="23"/>
      <c r="MZX211" s="23"/>
      <c r="MZY211" s="23"/>
      <c r="MZZ211" s="23"/>
      <c r="NAA211" s="23"/>
      <c r="NAB211" s="23"/>
      <c r="NAC211" s="23"/>
      <c r="NAD211" s="23"/>
      <c r="NAE211" s="23"/>
      <c r="NAF211" s="23"/>
      <c r="NAG211" s="23"/>
      <c r="NAH211" s="23"/>
      <c r="NAI211" s="23"/>
      <c r="NAJ211" s="23"/>
      <c r="NAK211" s="23"/>
      <c r="NAL211" s="23"/>
      <c r="NAM211" s="23"/>
      <c r="NAN211" s="23"/>
      <c r="NAO211" s="23"/>
      <c r="NAP211" s="23"/>
      <c r="NAQ211" s="23"/>
      <c r="NAR211" s="23"/>
      <c r="NAS211" s="23"/>
      <c r="NAT211" s="23"/>
      <c r="NAU211" s="23"/>
      <c r="NAV211" s="23"/>
      <c r="NAW211" s="23"/>
      <c r="NAX211" s="23"/>
      <c r="NAY211" s="23"/>
      <c r="NAZ211" s="23"/>
      <c r="NBA211" s="23"/>
      <c r="NBB211" s="23"/>
      <c r="NBC211" s="23"/>
      <c r="NBD211" s="23"/>
      <c r="NBE211" s="23"/>
      <c r="NBF211" s="23"/>
      <c r="NBG211" s="23"/>
      <c r="NBH211" s="23"/>
      <c r="NBI211" s="23"/>
      <c r="NBJ211" s="23"/>
      <c r="NBK211" s="23"/>
      <c r="NBL211" s="23"/>
      <c r="NBM211" s="23"/>
      <c r="NBN211" s="23"/>
      <c r="NBO211" s="23"/>
      <c r="NBP211" s="23"/>
      <c r="NBQ211" s="23"/>
      <c r="NBR211" s="23"/>
      <c r="NBS211" s="23"/>
      <c r="NBT211" s="23"/>
      <c r="NBU211" s="23"/>
      <c r="NBV211" s="23"/>
      <c r="NBW211" s="23"/>
      <c r="NBX211" s="23"/>
      <c r="NBY211" s="23"/>
      <c r="NBZ211" s="23"/>
      <c r="NCA211" s="23"/>
      <c r="NCB211" s="23"/>
      <c r="NCC211" s="23"/>
      <c r="NCD211" s="23"/>
      <c r="NCE211" s="23"/>
      <c r="NCF211" s="23"/>
      <c r="NCG211" s="23"/>
      <c r="NCH211" s="23"/>
      <c r="NCI211" s="23"/>
      <c r="NCJ211" s="23"/>
      <c r="NCK211" s="23"/>
      <c r="NCL211" s="23"/>
      <c r="NCM211" s="23"/>
      <c r="NCN211" s="23"/>
      <c r="NCO211" s="23"/>
      <c r="NCP211" s="23"/>
      <c r="NCQ211" s="23"/>
      <c r="NCR211" s="23"/>
      <c r="NCS211" s="23"/>
      <c r="NCT211" s="23"/>
      <c r="NCU211" s="23"/>
      <c r="NCV211" s="23"/>
      <c r="NCW211" s="23"/>
      <c r="NCX211" s="23"/>
      <c r="NCY211" s="23"/>
      <c r="NCZ211" s="23"/>
      <c r="NDA211" s="23"/>
      <c r="NDB211" s="23"/>
      <c r="NDC211" s="23"/>
      <c r="NDD211" s="23"/>
      <c r="NDE211" s="23"/>
      <c r="NDF211" s="23"/>
      <c r="NDG211" s="23"/>
      <c r="NDH211" s="23"/>
      <c r="NDI211" s="23"/>
      <c r="NDJ211" s="23"/>
      <c r="NDK211" s="23"/>
      <c r="NDL211" s="23"/>
      <c r="NDM211" s="23"/>
      <c r="NDN211" s="23"/>
      <c r="NDO211" s="23"/>
      <c r="NDP211" s="23"/>
      <c r="NDQ211" s="23"/>
      <c r="NDR211" s="23"/>
      <c r="NDS211" s="23"/>
      <c r="NDT211" s="23"/>
      <c r="NDU211" s="23"/>
      <c r="NDV211" s="23"/>
      <c r="NDW211" s="23"/>
      <c r="NDX211" s="23"/>
      <c r="NDY211" s="23"/>
      <c r="NDZ211" s="23"/>
      <c r="NEA211" s="23"/>
      <c r="NEB211" s="23"/>
      <c r="NEC211" s="23"/>
      <c r="NED211" s="23"/>
      <c r="NEE211" s="23"/>
      <c r="NEF211" s="23"/>
      <c r="NEG211" s="23"/>
      <c r="NEH211" s="23"/>
      <c r="NEI211" s="23"/>
      <c r="NEJ211" s="23"/>
      <c r="NEK211" s="23"/>
      <c r="NEL211" s="23"/>
      <c r="NEM211" s="23"/>
      <c r="NEN211" s="23"/>
      <c r="NEO211" s="23"/>
      <c r="NEP211" s="23"/>
      <c r="NEQ211" s="23"/>
      <c r="NER211" s="23"/>
      <c r="NES211" s="23"/>
      <c r="NET211" s="23"/>
      <c r="NEU211" s="23"/>
      <c r="NEV211" s="23"/>
      <c r="NEW211" s="23"/>
      <c r="NEX211" s="23"/>
      <c r="NEY211" s="23"/>
      <c r="NEZ211" s="23"/>
      <c r="NFA211" s="23"/>
      <c r="NFB211" s="23"/>
      <c r="NFC211" s="23"/>
      <c r="NFD211" s="23"/>
      <c r="NFE211" s="23"/>
      <c r="NFF211" s="23"/>
      <c r="NFG211" s="23"/>
      <c r="NFH211" s="23"/>
      <c r="NFI211" s="23"/>
      <c r="NFJ211" s="23"/>
      <c r="NFK211" s="23"/>
      <c r="NFL211" s="23"/>
      <c r="NFM211" s="23"/>
      <c r="NFN211" s="23"/>
      <c r="NFO211" s="23"/>
      <c r="NFP211" s="23"/>
      <c r="NFQ211" s="23"/>
      <c r="NFR211" s="23"/>
      <c r="NFS211" s="23"/>
      <c r="NFT211" s="23"/>
      <c r="NFU211" s="23"/>
      <c r="NFV211" s="23"/>
      <c r="NFW211" s="23"/>
      <c r="NFX211" s="23"/>
      <c r="NFY211" s="23"/>
      <c r="NFZ211" s="23"/>
      <c r="NGA211" s="23"/>
      <c r="NGB211" s="23"/>
      <c r="NGC211" s="23"/>
      <c r="NGD211" s="23"/>
      <c r="NGE211" s="23"/>
      <c r="NGF211" s="23"/>
      <c r="NGG211" s="23"/>
      <c r="NGH211" s="23"/>
      <c r="NGI211" s="23"/>
      <c r="NGJ211" s="23"/>
      <c r="NGK211" s="23"/>
      <c r="NGL211" s="23"/>
      <c r="NGM211" s="23"/>
      <c r="NGN211" s="23"/>
      <c r="NGO211" s="23"/>
      <c r="NGP211" s="23"/>
      <c r="NGQ211" s="23"/>
      <c r="NGR211" s="23"/>
      <c r="NGS211" s="23"/>
      <c r="NGT211" s="23"/>
      <c r="NGU211" s="23"/>
      <c r="NGV211" s="23"/>
      <c r="NGW211" s="23"/>
      <c r="NGX211" s="23"/>
      <c r="NGY211" s="23"/>
      <c r="NGZ211" s="23"/>
      <c r="NHA211" s="23"/>
      <c r="NHB211" s="23"/>
      <c r="NHC211" s="23"/>
      <c r="NHD211" s="23"/>
      <c r="NHE211" s="23"/>
      <c r="NHF211" s="23"/>
      <c r="NHG211" s="23"/>
      <c r="NHH211" s="23"/>
      <c r="NHI211" s="23"/>
      <c r="NHJ211" s="23"/>
      <c r="NHK211" s="23"/>
      <c r="NHL211" s="23"/>
      <c r="NHM211" s="23"/>
      <c r="NHN211" s="23"/>
      <c r="NHO211" s="23"/>
      <c r="NHP211" s="23"/>
      <c r="NHQ211" s="23"/>
      <c r="NHR211" s="23"/>
      <c r="NHS211" s="23"/>
      <c r="NHT211" s="23"/>
      <c r="NHU211" s="23"/>
      <c r="NHV211" s="23"/>
      <c r="NHW211" s="23"/>
      <c r="NHX211" s="23"/>
      <c r="NHY211" s="23"/>
      <c r="NHZ211" s="23"/>
      <c r="NIA211" s="23"/>
      <c r="NIB211" s="23"/>
      <c r="NIC211" s="23"/>
      <c r="NID211" s="23"/>
      <c r="NIE211" s="23"/>
      <c r="NIF211" s="23"/>
      <c r="NIG211" s="23"/>
      <c r="NIH211" s="23"/>
      <c r="NII211" s="23"/>
      <c r="NIJ211" s="23"/>
      <c r="NIK211" s="23"/>
      <c r="NIL211" s="23"/>
      <c r="NIM211" s="23"/>
      <c r="NIN211" s="23"/>
      <c r="NIO211" s="23"/>
      <c r="NIP211" s="23"/>
      <c r="NIQ211" s="23"/>
      <c r="NIR211" s="23"/>
      <c r="NIS211" s="23"/>
      <c r="NIT211" s="23"/>
      <c r="NIU211" s="23"/>
      <c r="NIV211" s="23"/>
      <c r="NIW211" s="23"/>
      <c r="NIX211" s="23"/>
      <c r="NIY211" s="23"/>
      <c r="NIZ211" s="23"/>
      <c r="NJA211" s="23"/>
      <c r="NJB211" s="23"/>
      <c r="NJC211" s="23"/>
      <c r="NJD211" s="23"/>
      <c r="NJE211" s="23"/>
      <c r="NJF211" s="23"/>
      <c r="NJG211" s="23"/>
      <c r="NJH211" s="23"/>
      <c r="NJI211" s="23"/>
      <c r="NJJ211" s="23"/>
      <c r="NJK211" s="23"/>
      <c r="NJL211" s="23"/>
      <c r="NJM211" s="23"/>
      <c r="NJN211" s="23"/>
      <c r="NJO211" s="23"/>
      <c r="NJP211" s="23"/>
      <c r="NJQ211" s="23"/>
      <c r="NJR211" s="23"/>
      <c r="NJS211" s="23"/>
      <c r="NJT211" s="23"/>
      <c r="NJU211" s="23"/>
      <c r="NJV211" s="23"/>
      <c r="NJW211" s="23"/>
      <c r="NJX211" s="23"/>
      <c r="NJY211" s="23"/>
      <c r="NJZ211" s="23"/>
      <c r="NKA211" s="23"/>
      <c r="NKB211" s="23"/>
      <c r="NKC211" s="23"/>
      <c r="NKD211" s="23"/>
      <c r="NKE211" s="23"/>
      <c r="NKF211" s="23"/>
      <c r="NKG211" s="23"/>
      <c r="NKH211" s="23"/>
      <c r="NKI211" s="23"/>
      <c r="NKJ211" s="23"/>
      <c r="NKK211" s="23"/>
      <c r="NKL211" s="23"/>
      <c r="NKM211" s="23"/>
      <c r="NKN211" s="23"/>
      <c r="NKO211" s="23"/>
      <c r="NKP211" s="23"/>
      <c r="NKQ211" s="23"/>
      <c r="NKR211" s="23"/>
      <c r="NKS211" s="23"/>
      <c r="NKT211" s="23"/>
      <c r="NKU211" s="23"/>
      <c r="NKV211" s="23"/>
      <c r="NKW211" s="23"/>
      <c r="NKX211" s="23"/>
      <c r="NKY211" s="23"/>
      <c r="NKZ211" s="23"/>
      <c r="NLA211" s="23"/>
      <c r="NLB211" s="23"/>
      <c r="NLC211" s="23"/>
      <c r="NLD211" s="23"/>
      <c r="NLE211" s="23"/>
      <c r="NLF211" s="23"/>
      <c r="NLG211" s="23"/>
      <c r="NLH211" s="23"/>
      <c r="NLI211" s="23"/>
      <c r="NLJ211" s="23"/>
      <c r="NLK211" s="23"/>
      <c r="NLL211" s="23"/>
      <c r="NLM211" s="23"/>
      <c r="NLN211" s="23"/>
      <c r="NLO211" s="23"/>
      <c r="NLP211" s="23"/>
      <c r="NLQ211" s="23"/>
      <c r="NLR211" s="23"/>
      <c r="NLS211" s="23"/>
      <c r="NLT211" s="23"/>
      <c r="NLU211" s="23"/>
      <c r="NLV211" s="23"/>
      <c r="NLW211" s="23"/>
      <c r="NLX211" s="23"/>
      <c r="NLY211" s="23"/>
      <c r="NLZ211" s="23"/>
      <c r="NMA211" s="23"/>
      <c r="NMB211" s="23"/>
      <c r="NMC211" s="23"/>
      <c r="NMD211" s="23"/>
      <c r="NME211" s="23"/>
      <c r="NMF211" s="23"/>
      <c r="NMG211" s="23"/>
      <c r="NMH211" s="23"/>
      <c r="NMI211" s="23"/>
      <c r="NMJ211" s="23"/>
      <c r="NMK211" s="23"/>
      <c r="NML211" s="23"/>
      <c r="NMM211" s="23"/>
      <c r="NMN211" s="23"/>
      <c r="NMO211" s="23"/>
      <c r="NMP211" s="23"/>
      <c r="NMQ211" s="23"/>
      <c r="NMR211" s="23"/>
      <c r="NMS211" s="23"/>
      <c r="NMT211" s="23"/>
      <c r="NMU211" s="23"/>
      <c r="NMV211" s="23"/>
      <c r="NMW211" s="23"/>
      <c r="NMX211" s="23"/>
      <c r="NMY211" s="23"/>
      <c r="NMZ211" s="23"/>
      <c r="NNA211" s="23"/>
      <c r="NNB211" s="23"/>
      <c r="NNC211" s="23"/>
      <c r="NND211" s="23"/>
      <c r="NNE211" s="23"/>
      <c r="NNF211" s="23"/>
      <c r="NNG211" s="23"/>
      <c r="NNH211" s="23"/>
      <c r="NNI211" s="23"/>
      <c r="NNJ211" s="23"/>
      <c r="NNK211" s="23"/>
      <c r="NNL211" s="23"/>
      <c r="NNM211" s="23"/>
      <c r="NNN211" s="23"/>
      <c r="NNO211" s="23"/>
      <c r="NNP211" s="23"/>
      <c r="NNQ211" s="23"/>
      <c r="NNR211" s="23"/>
      <c r="NNS211" s="23"/>
      <c r="NNT211" s="23"/>
      <c r="NNU211" s="23"/>
      <c r="NNV211" s="23"/>
      <c r="NNW211" s="23"/>
      <c r="NNX211" s="23"/>
      <c r="NNY211" s="23"/>
      <c r="NNZ211" s="23"/>
      <c r="NOA211" s="23"/>
      <c r="NOB211" s="23"/>
      <c r="NOC211" s="23"/>
      <c r="NOD211" s="23"/>
      <c r="NOE211" s="23"/>
      <c r="NOF211" s="23"/>
      <c r="NOG211" s="23"/>
      <c r="NOH211" s="23"/>
      <c r="NOI211" s="23"/>
      <c r="NOJ211" s="23"/>
      <c r="NOK211" s="23"/>
      <c r="NOL211" s="23"/>
      <c r="NOM211" s="23"/>
      <c r="NON211" s="23"/>
      <c r="NOO211" s="23"/>
      <c r="NOP211" s="23"/>
      <c r="NOQ211" s="23"/>
      <c r="NOR211" s="23"/>
      <c r="NOS211" s="23"/>
      <c r="NOT211" s="23"/>
      <c r="NOU211" s="23"/>
      <c r="NOV211" s="23"/>
      <c r="NOW211" s="23"/>
      <c r="NOX211" s="23"/>
      <c r="NOY211" s="23"/>
      <c r="NOZ211" s="23"/>
      <c r="NPA211" s="23"/>
      <c r="NPB211" s="23"/>
      <c r="NPC211" s="23"/>
      <c r="NPD211" s="23"/>
      <c r="NPE211" s="23"/>
      <c r="NPF211" s="23"/>
      <c r="NPG211" s="23"/>
      <c r="NPH211" s="23"/>
      <c r="NPI211" s="23"/>
      <c r="NPJ211" s="23"/>
      <c r="NPK211" s="23"/>
      <c r="NPL211" s="23"/>
      <c r="NPM211" s="23"/>
      <c r="NPN211" s="23"/>
      <c r="NPO211" s="23"/>
      <c r="NPP211" s="23"/>
      <c r="NPQ211" s="23"/>
      <c r="NPR211" s="23"/>
      <c r="NPS211" s="23"/>
      <c r="NPT211" s="23"/>
      <c r="NPU211" s="23"/>
      <c r="NPV211" s="23"/>
      <c r="NPW211" s="23"/>
      <c r="NPX211" s="23"/>
      <c r="NPY211" s="23"/>
      <c r="NPZ211" s="23"/>
      <c r="NQA211" s="23"/>
      <c r="NQB211" s="23"/>
      <c r="NQC211" s="23"/>
      <c r="NQD211" s="23"/>
      <c r="NQE211" s="23"/>
      <c r="NQF211" s="23"/>
      <c r="NQG211" s="23"/>
      <c r="NQH211" s="23"/>
      <c r="NQI211" s="23"/>
      <c r="NQJ211" s="23"/>
      <c r="NQK211" s="23"/>
      <c r="NQL211" s="23"/>
      <c r="NQM211" s="23"/>
      <c r="NQN211" s="23"/>
      <c r="NQO211" s="23"/>
      <c r="NQP211" s="23"/>
      <c r="NQQ211" s="23"/>
      <c r="NQR211" s="23"/>
      <c r="NQS211" s="23"/>
      <c r="NQT211" s="23"/>
      <c r="NQU211" s="23"/>
      <c r="NQV211" s="23"/>
      <c r="NQW211" s="23"/>
      <c r="NQX211" s="23"/>
      <c r="NQY211" s="23"/>
      <c r="NQZ211" s="23"/>
      <c r="NRA211" s="23"/>
      <c r="NRB211" s="23"/>
      <c r="NRC211" s="23"/>
      <c r="NRD211" s="23"/>
      <c r="NRE211" s="23"/>
      <c r="NRF211" s="23"/>
      <c r="NRG211" s="23"/>
      <c r="NRH211" s="23"/>
      <c r="NRI211" s="23"/>
      <c r="NRJ211" s="23"/>
      <c r="NRK211" s="23"/>
      <c r="NRL211" s="23"/>
      <c r="NRM211" s="23"/>
      <c r="NRN211" s="23"/>
      <c r="NRO211" s="23"/>
      <c r="NRP211" s="23"/>
      <c r="NRQ211" s="23"/>
      <c r="NRR211" s="23"/>
      <c r="NRS211" s="23"/>
      <c r="NRT211" s="23"/>
      <c r="NRU211" s="23"/>
      <c r="NRV211" s="23"/>
      <c r="NRW211" s="23"/>
      <c r="NRX211" s="23"/>
      <c r="NRY211" s="23"/>
      <c r="NRZ211" s="23"/>
      <c r="NSA211" s="23"/>
      <c r="NSB211" s="23"/>
      <c r="NSC211" s="23"/>
      <c r="NSD211" s="23"/>
      <c r="NSE211" s="23"/>
      <c r="NSF211" s="23"/>
      <c r="NSG211" s="23"/>
      <c r="NSH211" s="23"/>
      <c r="NSI211" s="23"/>
      <c r="NSJ211" s="23"/>
      <c r="NSK211" s="23"/>
      <c r="NSL211" s="23"/>
      <c r="NSM211" s="23"/>
      <c r="NSN211" s="23"/>
      <c r="NSO211" s="23"/>
      <c r="NSP211" s="23"/>
      <c r="NSQ211" s="23"/>
      <c r="NSR211" s="23"/>
      <c r="NSS211" s="23"/>
      <c r="NST211" s="23"/>
      <c r="NSU211" s="23"/>
      <c r="NSV211" s="23"/>
      <c r="NSW211" s="23"/>
      <c r="NSX211" s="23"/>
      <c r="NSY211" s="23"/>
      <c r="NSZ211" s="23"/>
      <c r="NTA211" s="23"/>
      <c r="NTB211" s="23"/>
      <c r="NTC211" s="23"/>
      <c r="NTD211" s="23"/>
      <c r="NTE211" s="23"/>
      <c r="NTF211" s="23"/>
      <c r="NTG211" s="23"/>
      <c r="NTH211" s="23"/>
      <c r="NTI211" s="23"/>
      <c r="NTJ211" s="23"/>
      <c r="NTK211" s="23"/>
      <c r="NTL211" s="23"/>
      <c r="NTM211" s="23"/>
      <c r="NTN211" s="23"/>
      <c r="NTO211" s="23"/>
      <c r="NTP211" s="23"/>
      <c r="NTQ211" s="23"/>
      <c r="NTR211" s="23"/>
      <c r="NTS211" s="23"/>
      <c r="NTT211" s="23"/>
      <c r="NTU211" s="23"/>
      <c r="NTV211" s="23"/>
      <c r="NTW211" s="23"/>
      <c r="NTX211" s="23"/>
      <c r="NTY211" s="23"/>
      <c r="NTZ211" s="23"/>
      <c r="NUA211" s="23"/>
      <c r="NUB211" s="23"/>
      <c r="NUC211" s="23"/>
      <c r="NUD211" s="23"/>
      <c r="NUE211" s="23"/>
      <c r="NUF211" s="23"/>
      <c r="NUG211" s="23"/>
      <c r="NUH211" s="23"/>
      <c r="NUI211" s="23"/>
      <c r="NUJ211" s="23"/>
      <c r="NUK211" s="23"/>
      <c r="NUL211" s="23"/>
      <c r="NUM211" s="23"/>
      <c r="NUN211" s="23"/>
      <c r="NUO211" s="23"/>
      <c r="NUP211" s="23"/>
      <c r="NUQ211" s="23"/>
      <c r="NUR211" s="23"/>
      <c r="NUS211" s="23"/>
      <c r="NUT211" s="23"/>
      <c r="NUU211" s="23"/>
      <c r="NUV211" s="23"/>
      <c r="NUW211" s="23"/>
      <c r="NUX211" s="23"/>
      <c r="NUY211" s="23"/>
      <c r="NUZ211" s="23"/>
      <c r="NVA211" s="23"/>
      <c r="NVB211" s="23"/>
      <c r="NVC211" s="23"/>
      <c r="NVD211" s="23"/>
      <c r="NVE211" s="23"/>
      <c r="NVF211" s="23"/>
      <c r="NVG211" s="23"/>
      <c r="NVH211" s="23"/>
      <c r="NVI211" s="23"/>
      <c r="NVJ211" s="23"/>
      <c r="NVK211" s="23"/>
      <c r="NVL211" s="23"/>
      <c r="NVM211" s="23"/>
      <c r="NVN211" s="23"/>
      <c r="NVO211" s="23"/>
      <c r="NVP211" s="23"/>
      <c r="NVQ211" s="23"/>
      <c r="NVR211" s="23"/>
      <c r="NVS211" s="23"/>
      <c r="NVT211" s="23"/>
      <c r="NVU211" s="23"/>
      <c r="NVV211" s="23"/>
      <c r="NVW211" s="23"/>
      <c r="NVX211" s="23"/>
      <c r="NVY211" s="23"/>
      <c r="NVZ211" s="23"/>
      <c r="NWA211" s="23"/>
      <c r="NWB211" s="23"/>
      <c r="NWC211" s="23"/>
      <c r="NWD211" s="23"/>
      <c r="NWE211" s="23"/>
      <c r="NWF211" s="23"/>
      <c r="NWG211" s="23"/>
      <c r="NWH211" s="23"/>
      <c r="NWI211" s="23"/>
      <c r="NWJ211" s="23"/>
      <c r="NWK211" s="23"/>
      <c r="NWL211" s="23"/>
      <c r="NWM211" s="23"/>
      <c r="NWN211" s="23"/>
      <c r="NWO211" s="23"/>
      <c r="NWP211" s="23"/>
      <c r="NWQ211" s="23"/>
      <c r="NWR211" s="23"/>
      <c r="NWS211" s="23"/>
      <c r="NWT211" s="23"/>
      <c r="NWU211" s="23"/>
      <c r="NWV211" s="23"/>
      <c r="NWW211" s="23"/>
      <c r="NWX211" s="23"/>
      <c r="NWY211" s="23"/>
      <c r="NWZ211" s="23"/>
      <c r="NXA211" s="23"/>
      <c r="NXB211" s="23"/>
      <c r="NXC211" s="23"/>
      <c r="NXD211" s="23"/>
      <c r="NXE211" s="23"/>
      <c r="NXF211" s="23"/>
      <c r="NXG211" s="23"/>
      <c r="NXH211" s="23"/>
      <c r="NXI211" s="23"/>
      <c r="NXJ211" s="23"/>
      <c r="NXK211" s="23"/>
      <c r="NXL211" s="23"/>
      <c r="NXM211" s="23"/>
      <c r="NXN211" s="23"/>
      <c r="NXO211" s="23"/>
      <c r="NXP211" s="23"/>
      <c r="NXQ211" s="23"/>
      <c r="NXR211" s="23"/>
      <c r="NXS211" s="23"/>
      <c r="NXT211" s="23"/>
      <c r="NXU211" s="23"/>
      <c r="NXV211" s="23"/>
      <c r="NXW211" s="23"/>
      <c r="NXX211" s="23"/>
      <c r="NXY211" s="23"/>
      <c r="NXZ211" s="23"/>
      <c r="NYA211" s="23"/>
      <c r="NYB211" s="23"/>
      <c r="NYC211" s="23"/>
      <c r="NYD211" s="23"/>
      <c r="NYE211" s="23"/>
      <c r="NYF211" s="23"/>
      <c r="NYG211" s="23"/>
      <c r="NYH211" s="23"/>
      <c r="NYI211" s="23"/>
      <c r="NYJ211" s="23"/>
      <c r="NYK211" s="23"/>
      <c r="NYL211" s="23"/>
      <c r="NYM211" s="23"/>
      <c r="NYN211" s="23"/>
      <c r="NYO211" s="23"/>
      <c r="NYP211" s="23"/>
      <c r="NYQ211" s="23"/>
      <c r="NYR211" s="23"/>
      <c r="NYS211" s="23"/>
      <c r="NYT211" s="23"/>
      <c r="NYU211" s="23"/>
      <c r="NYV211" s="23"/>
      <c r="NYW211" s="23"/>
      <c r="NYX211" s="23"/>
      <c r="NYY211" s="23"/>
      <c r="NYZ211" s="23"/>
      <c r="NZA211" s="23"/>
      <c r="NZB211" s="23"/>
      <c r="NZC211" s="23"/>
      <c r="NZD211" s="23"/>
      <c r="NZE211" s="23"/>
      <c r="NZF211" s="23"/>
      <c r="NZG211" s="23"/>
      <c r="NZH211" s="23"/>
      <c r="NZI211" s="23"/>
      <c r="NZJ211" s="23"/>
      <c r="NZK211" s="23"/>
      <c r="NZL211" s="23"/>
      <c r="NZM211" s="23"/>
      <c r="NZN211" s="23"/>
      <c r="NZO211" s="23"/>
      <c r="NZP211" s="23"/>
      <c r="NZQ211" s="23"/>
      <c r="NZR211" s="23"/>
      <c r="NZS211" s="23"/>
      <c r="NZT211" s="23"/>
      <c r="NZU211" s="23"/>
      <c r="NZV211" s="23"/>
      <c r="NZW211" s="23"/>
      <c r="NZX211" s="23"/>
      <c r="NZY211" s="23"/>
      <c r="NZZ211" s="23"/>
      <c r="OAA211" s="23"/>
      <c r="OAB211" s="23"/>
      <c r="OAC211" s="23"/>
      <c r="OAD211" s="23"/>
      <c r="OAE211" s="23"/>
      <c r="OAF211" s="23"/>
      <c r="OAG211" s="23"/>
      <c r="OAH211" s="23"/>
      <c r="OAI211" s="23"/>
      <c r="OAJ211" s="23"/>
      <c r="OAK211" s="23"/>
      <c r="OAL211" s="23"/>
      <c r="OAM211" s="23"/>
      <c r="OAN211" s="23"/>
      <c r="OAO211" s="23"/>
      <c r="OAP211" s="23"/>
      <c r="OAQ211" s="23"/>
      <c r="OAR211" s="23"/>
      <c r="OAS211" s="23"/>
      <c r="OAT211" s="23"/>
      <c r="OAU211" s="23"/>
      <c r="OAV211" s="23"/>
      <c r="OAW211" s="23"/>
      <c r="OAX211" s="23"/>
      <c r="OAY211" s="23"/>
      <c r="OAZ211" s="23"/>
      <c r="OBA211" s="23"/>
      <c r="OBB211" s="23"/>
      <c r="OBC211" s="23"/>
      <c r="OBD211" s="23"/>
      <c r="OBE211" s="23"/>
      <c r="OBF211" s="23"/>
      <c r="OBG211" s="23"/>
      <c r="OBH211" s="23"/>
      <c r="OBI211" s="23"/>
      <c r="OBJ211" s="23"/>
      <c r="OBK211" s="23"/>
      <c r="OBL211" s="23"/>
      <c r="OBM211" s="23"/>
      <c r="OBN211" s="23"/>
      <c r="OBO211" s="23"/>
      <c r="OBP211" s="23"/>
      <c r="OBQ211" s="23"/>
      <c r="OBR211" s="23"/>
      <c r="OBS211" s="23"/>
      <c r="OBT211" s="23"/>
      <c r="OBU211" s="23"/>
      <c r="OBV211" s="23"/>
      <c r="OBW211" s="23"/>
      <c r="OBX211" s="23"/>
      <c r="OBY211" s="23"/>
      <c r="OBZ211" s="23"/>
      <c r="OCA211" s="23"/>
      <c r="OCB211" s="23"/>
      <c r="OCC211" s="23"/>
      <c r="OCD211" s="23"/>
      <c r="OCE211" s="23"/>
      <c r="OCF211" s="23"/>
      <c r="OCG211" s="23"/>
      <c r="OCH211" s="23"/>
      <c r="OCI211" s="23"/>
      <c r="OCJ211" s="23"/>
      <c r="OCK211" s="23"/>
      <c r="OCL211" s="23"/>
      <c r="OCM211" s="23"/>
      <c r="OCN211" s="23"/>
      <c r="OCO211" s="23"/>
      <c r="OCP211" s="23"/>
      <c r="OCQ211" s="23"/>
      <c r="OCR211" s="23"/>
      <c r="OCS211" s="23"/>
      <c r="OCT211" s="23"/>
      <c r="OCU211" s="23"/>
      <c r="OCV211" s="23"/>
      <c r="OCW211" s="23"/>
      <c r="OCX211" s="23"/>
      <c r="OCY211" s="23"/>
      <c r="OCZ211" s="23"/>
      <c r="ODA211" s="23"/>
      <c r="ODB211" s="23"/>
      <c r="ODC211" s="23"/>
      <c r="ODD211" s="23"/>
      <c r="ODE211" s="23"/>
      <c r="ODF211" s="23"/>
      <c r="ODG211" s="23"/>
      <c r="ODH211" s="23"/>
      <c r="ODI211" s="23"/>
      <c r="ODJ211" s="23"/>
      <c r="ODK211" s="23"/>
      <c r="ODL211" s="23"/>
      <c r="ODM211" s="23"/>
      <c r="ODN211" s="23"/>
      <c r="ODO211" s="23"/>
      <c r="ODP211" s="23"/>
      <c r="ODQ211" s="23"/>
      <c r="ODR211" s="23"/>
      <c r="ODS211" s="23"/>
      <c r="ODT211" s="23"/>
      <c r="ODU211" s="23"/>
      <c r="ODV211" s="23"/>
      <c r="ODW211" s="23"/>
      <c r="ODX211" s="23"/>
      <c r="ODY211" s="23"/>
      <c r="ODZ211" s="23"/>
      <c r="OEA211" s="23"/>
      <c r="OEB211" s="23"/>
      <c r="OEC211" s="23"/>
      <c r="OED211" s="23"/>
      <c r="OEE211" s="23"/>
      <c r="OEF211" s="23"/>
      <c r="OEG211" s="23"/>
      <c r="OEH211" s="23"/>
      <c r="OEI211" s="23"/>
      <c r="OEJ211" s="23"/>
      <c r="OEK211" s="23"/>
      <c r="OEL211" s="23"/>
      <c r="OEM211" s="23"/>
      <c r="OEN211" s="23"/>
      <c r="OEO211" s="23"/>
      <c r="OEP211" s="23"/>
      <c r="OEQ211" s="23"/>
      <c r="OER211" s="23"/>
      <c r="OES211" s="23"/>
      <c r="OET211" s="23"/>
      <c r="OEU211" s="23"/>
      <c r="OEV211" s="23"/>
      <c r="OEW211" s="23"/>
      <c r="OEX211" s="23"/>
      <c r="OEY211" s="23"/>
      <c r="OEZ211" s="23"/>
      <c r="OFA211" s="23"/>
      <c r="OFB211" s="23"/>
      <c r="OFC211" s="23"/>
      <c r="OFD211" s="23"/>
      <c r="OFE211" s="23"/>
      <c r="OFF211" s="23"/>
      <c r="OFG211" s="23"/>
      <c r="OFH211" s="23"/>
      <c r="OFI211" s="23"/>
      <c r="OFJ211" s="23"/>
      <c r="OFK211" s="23"/>
      <c r="OFL211" s="23"/>
      <c r="OFM211" s="23"/>
      <c r="OFN211" s="23"/>
      <c r="OFO211" s="23"/>
      <c r="OFP211" s="23"/>
      <c r="OFQ211" s="23"/>
      <c r="OFR211" s="23"/>
      <c r="OFS211" s="23"/>
      <c r="OFT211" s="23"/>
      <c r="OFU211" s="23"/>
      <c r="OFV211" s="23"/>
      <c r="OFW211" s="23"/>
      <c r="OFX211" s="23"/>
      <c r="OFY211" s="23"/>
      <c r="OFZ211" s="23"/>
      <c r="OGA211" s="23"/>
      <c r="OGB211" s="23"/>
      <c r="OGC211" s="23"/>
      <c r="OGD211" s="23"/>
      <c r="OGE211" s="23"/>
      <c r="OGF211" s="23"/>
      <c r="OGG211" s="23"/>
      <c r="OGH211" s="23"/>
      <c r="OGI211" s="23"/>
      <c r="OGJ211" s="23"/>
      <c r="OGK211" s="23"/>
      <c r="OGL211" s="23"/>
      <c r="OGM211" s="23"/>
      <c r="OGN211" s="23"/>
      <c r="OGO211" s="23"/>
      <c r="OGP211" s="23"/>
      <c r="OGQ211" s="23"/>
      <c r="OGR211" s="23"/>
      <c r="OGS211" s="23"/>
      <c r="OGT211" s="23"/>
      <c r="OGU211" s="23"/>
      <c r="OGV211" s="23"/>
      <c r="OGW211" s="23"/>
      <c r="OGX211" s="23"/>
      <c r="OGY211" s="23"/>
      <c r="OGZ211" s="23"/>
      <c r="OHA211" s="23"/>
      <c r="OHB211" s="23"/>
      <c r="OHC211" s="23"/>
      <c r="OHD211" s="23"/>
      <c r="OHE211" s="23"/>
      <c r="OHF211" s="23"/>
      <c r="OHG211" s="23"/>
      <c r="OHH211" s="23"/>
      <c r="OHI211" s="23"/>
      <c r="OHJ211" s="23"/>
      <c r="OHK211" s="23"/>
      <c r="OHL211" s="23"/>
      <c r="OHM211" s="23"/>
      <c r="OHN211" s="23"/>
      <c r="OHO211" s="23"/>
      <c r="OHP211" s="23"/>
      <c r="OHQ211" s="23"/>
      <c r="OHR211" s="23"/>
      <c r="OHS211" s="23"/>
      <c r="OHT211" s="23"/>
      <c r="OHU211" s="23"/>
      <c r="OHV211" s="23"/>
      <c r="OHW211" s="23"/>
      <c r="OHX211" s="23"/>
      <c r="OHY211" s="23"/>
      <c r="OHZ211" s="23"/>
      <c r="OIA211" s="23"/>
      <c r="OIB211" s="23"/>
      <c r="OIC211" s="23"/>
      <c r="OID211" s="23"/>
      <c r="OIE211" s="23"/>
      <c r="OIF211" s="23"/>
      <c r="OIG211" s="23"/>
      <c r="OIH211" s="23"/>
      <c r="OII211" s="23"/>
      <c r="OIJ211" s="23"/>
      <c r="OIK211" s="23"/>
      <c r="OIL211" s="23"/>
      <c r="OIM211" s="23"/>
      <c r="OIN211" s="23"/>
      <c r="OIO211" s="23"/>
      <c r="OIP211" s="23"/>
      <c r="OIQ211" s="23"/>
      <c r="OIR211" s="23"/>
      <c r="OIS211" s="23"/>
      <c r="OIT211" s="23"/>
      <c r="OIU211" s="23"/>
      <c r="OIV211" s="23"/>
      <c r="OIW211" s="23"/>
      <c r="OIX211" s="23"/>
      <c r="OIY211" s="23"/>
      <c r="OIZ211" s="23"/>
      <c r="OJA211" s="23"/>
      <c r="OJB211" s="23"/>
      <c r="OJC211" s="23"/>
      <c r="OJD211" s="23"/>
      <c r="OJE211" s="23"/>
      <c r="OJF211" s="23"/>
      <c r="OJG211" s="23"/>
      <c r="OJH211" s="23"/>
      <c r="OJI211" s="23"/>
      <c r="OJJ211" s="23"/>
      <c r="OJK211" s="23"/>
      <c r="OJL211" s="23"/>
      <c r="OJM211" s="23"/>
      <c r="OJN211" s="23"/>
      <c r="OJO211" s="23"/>
      <c r="OJP211" s="23"/>
      <c r="OJQ211" s="23"/>
      <c r="OJR211" s="23"/>
      <c r="OJS211" s="23"/>
      <c r="OJT211" s="23"/>
      <c r="OJU211" s="23"/>
      <c r="OJV211" s="23"/>
      <c r="OJW211" s="23"/>
      <c r="OJX211" s="23"/>
      <c r="OJY211" s="23"/>
      <c r="OJZ211" s="23"/>
      <c r="OKA211" s="23"/>
      <c r="OKB211" s="23"/>
      <c r="OKC211" s="23"/>
      <c r="OKD211" s="23"/>
      <c r="OKE211" s="23"/>
      <c r="OKF211" s="23"/>
      <c r="OKG211" s="23"/>
      <c r="OKH211" s="23"/>
      <c r="OKI211" s="23"/>
      <c r="OKJ211" s="23"/>
      <c r="OKK211" s="23"/>
      <c r="OKL211" s="23"/>
      <c r="OKM211" s="23"/>
      <c r="OKN211" s="23"/>
      <c r="OKO211" s="23"/>
      <c r="OKP211" s="23"/>
      <c r="OKQ211" s="23"/>
      <c r="OKR211" s="23"/>
      <c r="OKS211" s="23"/>
      <c r="OKT211" s="23"/>
      <c r="OKU211" s="23"/>
      <c r="OKV211" s="23"/>
      <c r="OKW211" s="23"/>
      <c r="OKX211" s="23"/>
      <c r="OKY211" s="23"/>
      <c r="OKZ211" s="23"/>
      <c r="OLA211" s="23"/>
      <c r="OLB211" s="23"/>
      <c r="OLC211" s="23"/>
      <c r="OLD211" s="23"/>
      <c r="OLE211" s="23"/>
      <c r="OLF211" s="23"/>
      <c r="OLG211" s="23"/>
      <c r="OLH211" s="23"/>
      <c r="OLI211" s="23"/>
      <c r="OLJ211" s="23"/>
      <c r="OLK211" s="23"/>
      <c r="OLL211" s="23"/>
      <c r="OLM211" s="23"/>
      <c r="OLN211" s="23"/>
      <c r="OLO211" s="23"/>
      <c r="OLP211" s="23"/>
      <c r="OLQ211" s="23"/>
      <c r="OLR211" s="23"/>
      <c r="OLS211" s="23"/>
      <c r="OLT211" s="23"/>
      <c r="OLU211" s="23"/>
      <c r="OLV211" s="23"/>
      <c r="OLW211" s="23"/>
      <c r="OLX211" s="23"/>
      <c r="OLY211" s="23"/>
      <c r="OLZ211" s="23"/>
      <c r="OMA211" s="23"/>
      <c r="OMB211" s="23"/>
      <c r="OMC211" s="23"/>
      <c r="OMD211" s="23"/>
      <c r="OME211" s="23"/>
      <c r="OMF211" s="23"/>
      <c r="OMG211" s="23"/>
      <c r="OMH211" s="23"/>
      <c r="OMI211" s="23"/>
      <c r="OMJ211" s="23"/>
      <c r="OMK211" s="23"/>
      <c r="OML211" s="23"/>
      <c r="OMM211" s="23"/>
      <c r="OMN211" s="23"/>
      <c r="OMO211" s="23"/>
      <c r="OMP211" s="23"/>
      <c r="OMQ211" s="23"/>
      <c r="OMR211" s="23"/>
      <c r="OMS211" s="23"/>
      <c r="OMT211" s="23"/>
      <c r="OMU211" s="23"/>
      <c r="OMV211" s="23"/>
      <c r="OMW211" s="23"/>
      <c r="OMX211" s="23"/>
      <c r="OMY211" s="23"/>
      <c r="OMZ211" s="23"/>
      <c r="ONA211" s="23"/>
      <c r="ONB211" s="23"/>
      <c r="ONC211" s="23"/>
      <c r="OND211" s="23"/>
      <c r="ONE211" s="23"/>
      <c r="ONF211" s="23"/>
      <c r="ONG211" s="23"/>
      <c r="ONH211" s="23"/>
      <c r="ONI211" s="23"/>
      <c r="ONJ211" s="23"/>
      <c r="ONK211" s="23"/>
      <c r="ONL211" s="23"/>
      <c r="ONM211" s="23"/>
      <c r="ONN211" s="23"/>
      <c r="ONO211" s="23"/>
      <c r="ONP211" s="23"/>
      <c r="ONQ211" s="23"/>
      <c r="ONR211" s="23"/>
      <c r="ONS211" s="23"/>
      <c r="ONT211" s="23"/>
      <c r="ONU211" s="23"/>
      <c r="ONV211" s="23"/>
      <c r="ONW211" s="23"/>
      <c r="ONX211" s="23"/>
      <c r="ONY211" s="23"/>
      <c r="ONZ211" s="23"/>
      <c r="OOA211" s="23"/>
      <c r="OOB211" s="23"/>
      <c r="OOC211" s="23"/>
      <c r="OOD211" s="23"/>
      <c r="OOE211" s="23"/>
      <c r="OOF211" s="23"/>
      <c r="OOG211" s="23"/>
      <c r="OOH211" s="23"/>
      <c r="OOI211" s="23"/>
      <c r="OOJ211" s="23"/>
      <c r="OOK211" s="23"/>
      <c r="OOL211" s="23"/>
      <c r="OOM211" s="23"/>
      <c r="OON211" s="23"/>
      <c r="OOO211" s="23"/>
      <c r="OOP211" s="23"/>
      <c r="OOQ211" s="23"/>
      <c r="OOR211" s="23"/>
      <c r="OOS211" s="23"/>
      <c r="OOT211" s="23"/>
      <c r="OOU211" s="23"/>
      <c r="OOV211" s="23"/>
      <c r="OOW211" s="23"/>
      <c r="OOX211" s="23"/>
      <c r="OOY211" s="23"/>
      <c r="OOZ211" s="23"/>
      <c r="OPA211" s="23"/>
      <c r="OPB211" s="23"/>
      <c r="OPC211" s="23"/>
      <c r="OPD211" s="23"/>
      <c r="OPE211" s="23"/>
      <c r="OPF211" s="23"/>
      <c r="OPG211" s="23"/>
      <c r="OPH211" s="23"/>
      <c r="OPI211" s="23"/>
      <c r="OPJ211" s="23"/>
      <c r="OPK211" s="23"/>
      <c r="OPL211" s="23"/>
      <c r="OPM211" s="23"/>
      <c r="OPN211" s="23"/>
      <c r="OPO211" s="23"/>
      <c r="OPP211" s="23"/>
      <c r="OPQ211" s="23"/>
      <c r="OPR211" s="23"/>
      <c r="OPS211" s="23"/>
      <c r="OPT211" s="23"/>
      <c r="OPU211" s="23"/>
      <c r="OPV211" s="23"/>
      <c r="OPW211" s="23"/>
      <c r="OPX211" s="23"/>
      <c r="OPY211" s="23"/>
      <c r="OPZ211" s="23"/>
      <c r="OQA211" s="23"/>
      <c r="OQB211" s="23"/>
      <c r="OQC211" s="23"/>
      <c r="OQD211" s="23"/>
      <c r="OQE211" s="23"/>
      <c r="OQF211" s="23"/>
      <c r="OQG211" s="23"/>
      <c r="OQH211" s="23"/>
      <c r="OQI211" s="23"/>
      <c r="OQJ211" s="23"/>
      <c r="OQK211" s="23"/>
      <c r="OQL211" s="23"/>
      <c r="OQM211" s="23"/>
      <c r="OQN211" s="23"/>
      <c r="OQO211" s="23"/>
      <c r="OQP211" s="23"/>
      <c r="OQQ211" s="23"/>
      <c r="OQR211" s="23"/>
      <c r="OQS211" s="23"/>
      <c r="OQT211" s="23"/>
      <c r="OQU211" s="23"/>
      <c r="OQV211" s="23"/>
      <c r="OQW211" s="23"/>
      <c r="OQX211" s="23"/>
      <c r="OQY211" s="23"/>
      <c r="OQZ211" s="23"/>
      <c r="ORA211" s="23"/>
      <c r="ORB211" s="23"/>
      <c r="ORC211" s="23"/>
      <c r="ORD211" s="23"/>
      <c r="ORE211" s="23"/>
      <c r="ORF211" s="23"/>
      <c r="ORG211" s="23"/>
      <c r="ORH211" s="23"/>
      <c r="ORI211" s="23"/>
      <c r="ORJ211" s="23"/>
      <c r="ORK211" s="23"/>
      <c r="ORL211" s="23"/>
      <c r="ORM211" s="23"/>
      <c r="ORN211" s="23"/>
      <c r="ORO211" s="23"/>
      <c r="ORP211" s="23"/>
      <c r="ORQ211" s="23"/>
      <c r="ORR211" s="23"/>
      <c r="ORS211" s="23"/>
      <c r="ORT211" s="23"/>
      <c r="ORU211" s="23"/>
      <c r="ORV211" s="23"/>
      <c r="ORW211" s="23"/>
      <c r="ORX211" s="23"/>
      <c r="ORY211" s="23"/>
      <c r="ORZ211" s="23"/>
      <c r="OSA211" s="23"/>
      <c r="OSB211" s="23"/>
      <c r="OSC211" s="23"/>
      <c r="OSD211" s="23"/>
      <c r="OSE211" s="23"/>
      <c r="OSF211" s="23"/>
      <c r="OSG211" s="23"/>
      <c r="OSH211" s="23"/>
      <c r="OSI211" s="23"/>
      <c r="OSJ211" s="23"/>
      <c r="OSK211" s="23"/>
      <c r="OSL211" s="23"/>
      <c r="OSM211" s="23"/>
      <c r="OSN211" s="23"/>
      <c r="OSO211" s="23"/>
      <c r="OSP211" s="23"/>
      <c r="OSQ211" s="23"/>
      <c r="OSR211" s="23"/>
      <c r="OSS211" s="23"/>
      <c r="OST211" s="23"/>
      <c r="OSU211" s="23"/>
      <c r="OSV211" s="23"/>
      <c r="OSW211" s="23"/>
      <c r="OSX211" s="23"/>
      <c r="OSY211" s="23"/>
      <c r="OSZ211" s="23"/>
      <c r="OTA211" s="23"/>
      <c r="OTB211" s="23"/>
      <c r="OTC211" s="23"/>
      <c r="OTD211" s="23"/>
      <c r="OTE211" s="23"/>
      <c r="OTF211" s="23"/>
      <c r="OTG211" s="23"/>
      <c r="OTH211" s="23"/>
      <c r="OTI211" s="23"/>
      <c r="OTJ211" s="23"/>
      <c r="OTK211" s="23"/>
      <c r="OTL211" s="23"/>
      <c r="OTM211" s="23"/>
      <c r="OTN211" s="23"/>
      <c r="OTO211" s="23"/>
      <c r="OTP211" s="23"/>
      <c r="OTQ211" s="23"/>
      <c r="OTR211" s="23"/>
      <c r="OTS211" s="23"/>
      <c r="OTT211" s="23"/>
      <c r="OTU211" s="23"/>
      <c r="OTV211" s="23"/>
      <c r="OTW211" s="23"/>
      <c r="OTX211" s="23"/>
      <c r="OTY211" s="23"/>
      <c r="OTZ211" s="23"/>
      <c r="OUA211" s="23"/>
      <c r="OUB211" s="23"/>
      <c r="OUC211" s="23"/>
      <c r="OUD211" s="23"/>
      <c r="OUE211" s="23"/>
      <c r="OUF211" s="23"/>
      <c r="OUG211" s="23"/>
      <c r="OUH211" s="23"/>
      <c r="OUI211" s="23"/>
      <c r="OUJ211" s="23"/>
      <c r="OUK211" s="23"/>
      <c r="OUL211" s="23"/>
      <c r="OUM211" s="23"/>
      <c r="OUN211" s="23"/>
      <c r="OUO211" s="23"/>
      <c r="OUP211" s="23"/>
      <c r="OUQ211" s="23"/>
      <c r="OUR211" s="23"/>
      <c r="OUS211" s="23"/>
      <c r="OUT211" s="23"/>
      <c r="OUU211" s="23"/>
      <c r="OUV211" s="23"/>
      <c r="OUW211" s="23"/>
      <c r="OUX211" s="23"/>
      <c r="OUY211" s="23"/>
      <c r="OUZ211" s="23"/>
      <c r="OVA211" s="23"/>
      <c r="OVB211" s="23"/>
      <c r="OVC211" s="23"/>
      <c r="OVD211" s="23"/>
      <c r="OVE211" s="23"/>
      <c r="OVF211" s="23"/>
      <c r="OVG211" s="23"/>
      <c r="OVH211" s="23"/>
      <c r="OVI211" s="23"/>
      <c r="OVJ211" s="23"/>
      <c r="OVK211" s="23"/>
      <c r="OVL211" s="23"/>
      <c r="OVM211" s="23"/>
      <c r="OVN211" s="23"/>
      <c r="OVO211" s="23"/>
      <c r="OVP211" s="23"/>
      <c r="OVQ211" s="23"/>
      <c r="OVR211" s="23"/>
      <c r="OVS211" s="23"/>
      <c r="OVT211" s="23"/>
      <c r="OVU211" s="23"/>
      <c r="OVV211" s="23"/>
      <c r="OVW211" s="23"/>
      <c r="OVX211" s="23"/>
      <c r="OVY211" s="23"/>
      <c r="OVZ211" s="23"/>
      <c r="OWA211" s="23"/>
      <c r="OWB211" s="23"/>
      <c r="OWC211" s="23"/>
      <c r="OWD211" s="23"/>
      <c r="OWE211" s="23"/>
      <c r="OWF211" s="23"/>
      <c r="OWG211" s="23"/>
      <c r="OWH211" s="23"/>
      <c r="OWI211" s="23"/>
      <c r="OWJ211" s="23"/>
      <c r="OWK211" s="23"/>
      <c r="OWL211" s="23"/>
      <c r="OWM211" s="23"/>
      <c r="OWN211" s="23"/>
      <c r="OWO211" s="23"/>
      <c r="OWP211" s="23"/>
      <c r="OWQ211" s="23"/>
      <c r="OWR211" s="23"/>
      <c r="OWS211" s="23"/>
      <c r="OWT211" s="23"/>
      <c r="OWU211" s="23"/>
      <c r="OWV211" s="23"/>
      <c r="OWW211" s="23"/>
      <c r="OWX211" s="23"/>
      <c r="OWY211" s="23"/>
      <c r="OWZ211" s="23"/>
      <c r="OXA211" s="23"/>
      <c r="OXB211" s="23"/>
      <c r="OXC211" s="23"/>
      <c r="OXD211" s="23"/>
      <c r="OXE211" s="23"/>
      <c r="OXF211" s="23"/>
      <c r="OXG211" s="23"/>
      <c r="OXH211" s="23"/>
      <c r="OXI211" s="23"/>
      <c r="OXJ211" s="23"/>
      <c r="OXK211" s="23"/>
      <c r="OXL211" s="23"/>
      <c r="OXM211" s="23"/>
      <c r="OXN211" s="23"/>
      <c r="OXO211" s="23"/>
      <c r="OXP211" s="23"/>
      <c r="OXQ211" s="23"/>
      <c r="OXR211" s="23"/>
      <c r="OXS211" s="23"/>
      <c r="OXT211" s="23"/>
      <c r="OXU211" s="23"/>
      <c r="OXV211" s="23"/>
      <c r="OXW211" s="23"/>
      <c r="OXX211" s="23"/>
      <c r="OXY211" s="23"/>
      <c r="OXZ211" s="23"/>
      <c r="OYA211" s="23"/>
      <c r="OYB211" s="23"/>
      <c r="OYC211" s="23"/>
      <c r="OYD211" s="23"/>
      <c r="OYE211" s="23"/>
      <c r="OYF211" s="23"/>
      <c r="OYG211" s="23"/>
      <c r="OYH211" s="23"/>
      <c r="OYI211" s="23"/>
      <c r="OYJ211" s="23"/>
      <c r="OYK211" s="23"/>
      <c r="OYL211" s="23"/>
      <c r="OYM211" s="23"/>
      <c r="OYN211" s="23"/>
      <c r="OYO211" s="23"/>
      <c r="OYP211" s="23"/>
      <c r="OYQ211" s="23"/>
      <c r="OYR211" s="23"/>
      <c r="OYS211" s="23"/>
      <c r="OYT211" s="23"/>
      <c r="OYU211" s="23"/>
      <c r="OYV211" s="23"/>
      <c r="OYW211" s="23"/>
      <c r="OYX211" s="23"/>
      <c r="OYY211" s="23"/>
      <c r="OYZ211" s="23"/>
      <c r="OZA211" s="23"/>
      <c r="OZB211" s="23"/>
      <c r="OZC211" s="23"/>
      <c r="OZD211" s="23"/>
      <c r="OZE211" s="23"/>
      <c r="OZF211" s="23"/>
      <c r="OZG211" s="23"/>
      <c r="OZH211" s="23"/>
      <c r="OZI211" s="23"/>
      <c r="OZJ211" s="23"/>
      <c r="OZK211" s="23"/>
      <c r="OZL211" s="23"/>
      <c r="OZM211" s="23"/>
      <c r="OZN211" s="23"/>
      <c r="OZO211" s="23"/>
      <c r="OZP211" s="23"/>
      <c r="OZQ211" s="23"/>
      <c r="OZR211" s="23"/>
      <c r="OZS211" s="23"/>
      <c r="OZT211" s="23"/>
      <c r="OZU211" s="23"/>
      <c r="OZV211" s="23"/>
      <c r="OZW211" s="23"/>
      <c r="OZX211" s="23"/>
      <c r="OZY211" s="23"/>
      <c r="OZZ211" s="23"/>
      <c r="PAA211" s="23"/>
      <c r="PAB211" s="23"/>
      <c r="PAC211" s="23"/>
      <c r="PAD211" s="23"/>
      <c r="PAE211" s="23"/>
      <c r="PAF211" s="23"/>
      <c r="PAG211" s="23"/>
      <c r="PAH211" s="23"/>
      <c r="PAI211" s="23"/>
      <c r="PAJ211" s="23"/>
      <c r="PAK211" s="23"/>
      <c r="PAL211" s="23"/>
      <c r="PAM211" s="23"/>
      <c r="PAN211" s="23"/>
      <c r="PAO211" s="23"/>
      <c r="PAP211" s="23"/>
      <c r="PAQ211" s="23"/>
      <c r="PAR211" s="23"/>
      <c r="PAS211" s="23"/>
      <c r="PAT211" s="23"/>
      <c r="PAU211" s="23"/>
      <c r="PAV211" s="23"/>
      <c r="PAW211" s="23"/>
      <c r="PAX211" s="23"/>
      <c r="PAY211" s="23"/>
      <c r="PAZ211" s="23"/>
      <c r="PBA211" s="23"/>
      <c r="PBB211" s="23"/>
      <c r="PBC211" s="23"/>
      <c r="PBD211" s="23"/>
      <c r="PBE211" s="23"/>
      <c r="PBF211" s="23"/>
      <c r="PBG211" s="23"/>
      <c r="PBH211" s="23"/>
      <c r="PBI211" s="23"/>
      <c r="PBJ211" s="23"/>
      <c r="PBK211" s="23"/>
      <c r="PBL211" s="23"/>
      <c r="PBM211" s="23"/>
      <c r="PBN211" s="23"/>
      <c r="PBO211" s="23"/>
      <c r="PBP211" s="23"/>
      <c r="PBQ211" s="23"/>
      <c r="PBR211" s="23"/>
      <c r="PBS211" s="23"/>
      <c r="PBT211" s="23"/>
      <c r="PBU211" s="23"/>
      <c r="PBV211" s="23"/>
      <c r="PBW211" s="23"/>
      <c r="PBX211" s="23"/>
      <c r="PBY211" s="23"/>
      <c r="PBZ211" s="23"/>
      <c r="PCA211" s="23"/>
      <c r="PCB211" s="23"/>
      <c r="PCC211" s="23"/>
      <c r="PCD211" s="23"/>
      <c r="PCE211" s="23"/>
      <c r="PCF211" s="23"/>
      <c r="PCG211" s="23"/>
      <c r="PCH211" s="23"/>
      <c r="PCI211" s="23"/>
      <c r="PCJ211" s="23"/>
      <c r="PCK211" s="23"/>
      <c r="PCL211" s="23"/>
      <c r="PCM211" s="23"/>
      <c r="PCN211" s="23"/>
      <c r="PCO211" s="23"/>
      <c r="PCP211" s="23"/>
      <c r="PCQ211" s="23"/>
      <c r="PCR211" s="23"/>
      <c r="PCS211" s="23"/>
      <c r="PCT211" s="23"/>
      <c r="PCU211" s="23"/>
      <c r="PCV211" s="23"/>
      <c r="PCW211" s="23"/>
      <c r="PCX211" s="23"/>
      <c r="PCY211" s="23"/>
      <c r="PCZ211" s="23"/>
      <c r="PDA211" s="23"/>
      <c r="PDB211" s="23"/>
      <c r="PDC211" s="23"/>
      <c r="PDD211" s="23"/>
      <c r="PDE211" s="23"/>
      <c r="PDF211" s="23"/>
      <c r="PDG211" s="23"/>
      <c r="PDH211" s="23"/>
      <c r="PDI211" s="23"/>
      <c r="PDJ211" s="23"/>
      <c r="PDK211" s="23"/>
      <c r="PDL211" s="23"/>
      <c r="PDM211" s="23"/>
      <c r="PDN211" s="23"/>
      <c r="PDO211" s="23"/>
      <c r="PDP211" s="23"/>
      <c r="PDQ211" s="23"/>
      <c r="PDR211" s="23"/>
      <c r="PDS211" s="23"/>
      <c r="PDT211" s="23"/>
      <c r="PDU211" s="23"/>
      <c r="PDV211" s="23"/>
      <c r="PDW211" s="23"/>
      <c r="PDX211" s="23"/>
      <c r="PDY211" s="23"/>
      <c r="PDZ211" s="23"/>
      <c r="PEA211" s="23"/>
      <c r="PEB211" s="23"/>
      <c r="PEC211" s="23"/>
      <c r="PED211" s="23"/>
      <c r="PEE211" s="23"/>
      <c r="PEF211" s="23"/>
      <c r="PEG211" s="23"/>
      <c r="PEH211" s="23"/>
      <c r="PEI211" s="23"/>
      <c r="PEJ211" s="23"/>
      <c r="PEK211" s="23"/>
      <c r="PEL211" s="23"/>
      <c r="PEM211" s="23"/>
      <c r="PEN211" s="23"/>
      <c r="PEO211" s="23"/>
      <c r="PEP211" s="23"/>
      <c r="PEQ211" s="23"/>
      <c r="PER211" s="23"/>
      <c r="PES211" s="23"/>
      <c r="PET211" s="23"/>
      <c r="PEU211" s="23"/>
      <c r="PEV211" s="23"/>
      <c r="PEW211" s="23"/>
      <c r="PEX211" s="23"/>
      <c r="PEY211" s="23"/>
      <c r="PEZ211" s="23"/>
      <c r="PFA211" s="23"/>
      <c r="PFB211" s="23"/>
      <c r="PFC211" s="23"/>
      <c r="PFD211" s="23"/>
      <c r="PFE211" s="23"/>
      <c r="PFF211" s="23"/>
      <c r="PFG211" s="23"/>
      <c r="PFH211" s="23"/>
      <c r="PFI211" s="23"/>
      <c r="PFJ211" s="23"/>
      <c r="PFK211" s="23"/>
      <c r="PFL211" s="23"/>
      <c r="PFM211" s="23"/>
      <c r="PFN211" s="23"/>
      <c r="PFO211" s="23"/>
      <c r="PFP211" s="23"/>
      <c r="PFQ211" s="23"/>
      <c r="PFR211" s="23"/>
      <c r="PFS211" s="23"/>
      <c r="PFT211" s="23"/>
      <c r="PFU211" s="23"/>
      <c r="PFV211" s="23"/>
      <c r="PFW211" s="23"/>
      <c r="PFX211" s="23"/>
      <c r="PFY211" s="23"/>
      <c r="PFZ211" s="23"/>
      <c r="PGA211" s="23"/>
      <c r="PGB211" s="23"/>
      <c r="PGC211" s="23"/>
      <c r="PGD211" s="23"/>
      <c r="PGE211" s="23"/>
      <c r="PGF211" s="23"/>
      <c r="PGG211" s="23"/>
      <c r="PGH211" s="23"/>
      <c r="PGI211" s="23"/>
      <c r="PGJ211" s="23"/>
      <c r="PGK211" s="23"/>
      <c r="PGL211" s="23"/>
      <c r="PGM211" s="23"/>
      <c r="PGN211" s="23"/>
      <c r="PGO211" s="23"/>
      <c r="PGP211" s="23"/>
      <c r="PGQ211" s="23"/>
      <c r="PGR211" s="23"/>
      <c r="PGS211" s="23"/>
      <c r="PGT211" s="23"/>
      <c r="PGU211" s="23"/>
      <c r="PGV211" s="23"/>
      <c r="PGW211" s="23"/>
      <c r="PGX211" s="23"/>
      <c r="PGY211" s="23"/>
      <c r="PGZ211" s="23"/>
      <c r="PHA211" s="23"/>
      <c r="PHB211" s="23"/>
      <c r="PHC211" s="23"/>
      <c r="PHD211" s="23"/>
      <c r="PHE211" s="23"/>
      <c r="PHF211" s="23"/>
      <c r="PHG211" s="23"/>
      <c r="PHH211" s="23"/>
      <c r="PHI211" s="23"/>
      <c r="PHJ211" s="23"/>
      <c r="PHK211" s="23"/>
      <c r="PHL211" s="23"/>
      <c r="PHM211" s="23"/>
      <c r="PHN211" s="23"/>
      <c r="PHO211" s="23"/>
      <c r="PHP211" s="23"/>
      <c r="PHQ211" s="23"/>
      <c r="PHR211" s="23"/>
      <c r="PHS211" s="23"/>
      <c r="PHT211" s="23"/>
      <c r="PHU211" s="23"/>
      <c r="PHV211" s="23"/>
      <c r="PHW211" s="23"/>
      <c r="PHX211" s="23"/>
      <c r="PHY211" s="23"/>
      <c r="PHZ211" s="23"/>
      <c r="PIA211" s="23"/>
      <c r="PIB211" s="23"/>
      <c r="PIC211" s="23"/>
      <c r="PID211" s="23"/>
      <c r="PIE211" s="23"/>
      <c r="PIF211" s="23"/>
      <c r="PIG211" s="23"/>
      <c r="PIH211" s="23"/>
      <c r="PII211" s="23"/>
      <c r="PIJ211" s="23"/>
      <c r="PIK211" s="23"/>
      <c r="PIL211" s="23"/>
      <c r="PIM211" s="23"/>
      <c r="PIN211" s="23"/>
      <c r="PIO211" s="23"/>
      <c r="PIP211" s="23"/>
      <c r="PIQ211" s="23"/>
      <c r="PIR211" s="23"/>
      <c r="PIS211" s="23"/>
      <c r="PIT211" s="23"/>
      <c r="PIU211" s="23"/>
      <c r="PIV211" s="23"/>
      <c r="PIW211" s="23"/>
      <c r="PIX211" s="23"/>
      <c r="PIY211" s="23"/>
      <c r="PIZ211" s="23"/>
      <c r="PJA211" s="23"/>
      <c r="PJB211" s="23"/>
      <c r="PJC211" s="23"/>
      <c r="PJD211" s="23"/>
      <c r="PJE211" s="23"/>
      <c r="PJF211" s="23"/>
      <c r="PJG211" s="23"/>
      <c r="PJH211" s="23"/>
      <c r="PJI211" s="23"/>
      <c r="PJJ211" s="23"/>
      <c r="PJK211" s="23"/>
      <c r="PJL211" s="23"/>
      <c r="PJM211" s="23"/>
      <c r="PJN211" s="23"/>
      <c r="PJO211" s="23"/>
      <c r="PJP211" s="23"/>
      <c r="PJQ211" s="23"/>
      <c r="PJR211" s="23"/>
      <c r="PJS211" s="23"/>
      <c r="PJT211" s="23"/>
      <c r="PJU211" s="23"/>
      <c r="PJV211" s="23"/>
      <c r="PJW211" s="23"/>
      <c r="PJX211" s="23"/>
      <c r="PJY211" s="23"/>
      <c r="PJZ211" s="23"/>
      <c r="PKA211" s="23"/>
      <c r="PKB211" s="23"/>
      <c r="PKC211" s="23"/>
      <c r="PKD211" s="23"/>
      <c r="PKE211" s="23"/>
      <c r="PKF211" s="23"/>
      <c r="PKG211" s="23"/>
      <c r="PKH211" s="23"/>
      <c r="PKI211" s="23"/>
      <c r="PKJ211" s="23"/>
      <c r="PKK211" s="23"/>
      <c r="PKL211" s="23"/>
      <c r="PKM211" s="23"/>
      <c r="PKN211" s="23"/>
      <c r="PKO211" s="23"/>
      <c r="PKP211" s="23"/>
      <c r="PKQ211" s="23"/>
      <c r="PKR211" s="23"/>
      <c r="PKS211" s="23"/>
      <c r="PKT211" s="23"/>
      <c r="PKU211" s="23"/>
      <c r="PKV211" s="23"/>
      <c r="PKW211" s="23"/>
      <c r="PKX211" s="23"/>
      <c r="PKY211" s="23"/>
      <c r="PKZ211" s="23"/>
      <c r="PLA211" s="23"/>
      <c r="PLB211" s="23"/>
      <c r="PLC211" s="23"/>
      <c r="PLD211" s="23"/>
      <c r="PLE211" s="23"/>
      <c r="PLF211" s="23"/>
      <c r="PLG211" s="23"/>
      <c r="PLH211" s="23"/>
      <c r="PLI211" s="23"/>
      <c r="PLJ211" s="23"/>
      <c r="PLK211" s="23"/>
      <c r="PLL211" s="23"/>
      <c r="PLM211" s="23"/>
      <c r="PLN211" s="23"/>
      <c r="PLO211" s="23"/>
      <c r="PLP211" s="23"/>
      <c r="PLQ211" s="23"/>
      <c r="PLR211" s="23"/>
      <c r="PLS211" s="23"/>
      <c r="PLT211" s="23"/>
      <c r="PLU211" s="23"/>
      <c r="PLV211" s="23"/>
      <c r="PLW211" s="23"/>
      <c r="PLX211" s="23"/>
      <c r="PLY211" s="23"/>
      <c r="PLZ211" s="23"/>
      <c r="PMA211" s="23"/>
      <c r="PMB211" s="23"/>
      <c r="PMC211" s="23"/>
      <c r="PMD211" s="23"/>
      <c r="PME211" s="23"/>
      <c r="PMF211" s="23"/>
      <c r="PMG211" s="23"/>
      <c r="PMH211" s="23"/>
      <c r="PMI211" s="23"/>
      <c r="PMJ211" s="23"/>
      <c r="PMK211" s="23"/>
      <c r="PML211" s="23"/>
      <c r="PMM211" s="23"/>
      <c r="PMN211" s="23"/>
      <c r="PMO211" s="23"/>
      <c r="PMP211" s="23"/>
      <c r="PMQ211" s="23"/>
      <c r="PMR211" s="23"/>
      <c r="PMS211" s="23"/>
      <c r="PMT211" s="23"/>
      <c r="PMU211" s="23"/>
      <c r="PMV211" s="23"/>
      <c r="PMW211" s="23"/>
      <c r="PMX211" s="23"/>
      <c r="PMY211" s="23"/>
      <c r="PMZ211" s="23"/>
      <c r="PNA211" s="23"/>
      <c r="PNB211" s="23"/>
      <c r="PNC211" s="23"/>
      <c r="PND211" s="23"/>
      <c r="PNE211" s="23"/>
      <c r="PNF211" s="23"/>
      <c r="PNG211" s="23"/>
      <c r="PNH211" s="23"/>
      <c r="PNI211" s="23"/>
      <c r="PNJ211" s="23"/>
      <c r="PNK211" s="23"/>
      <c r="PNL211" s="23"/>
      <c r="PNM211" s="23"/>
      <c r="PNN211" s="23"/>
      <c r="PNO211" s="23"/>
      <c r="PNP211" s="23"/>
      <c r="PNQ211" s="23"/>
      <c r="PNR211" s="23"/>
      <c r="PNS211" s="23"/>
      <c r="PNT211" s="23"/>
      <c r="PNU211" s="23"/>
      <c r="PNV211" s="23"/>
      <c r="PNW211" s="23"/>
      <c r="PNX211" s="23"/>
      <c r="PNY211" s="23"/>
      <c r="PNZ211" s="23"/>
      <c r="POA211" s="23"/>
      <c r="POB211" s="23"/>
      <c r="POC211" s="23"/>
      <c r="POD211" s="23"/>
      <c r="POE211" s="23"/>
      <c r="POF211" s="23"/>
      <c r="POG211" s="23"/>
      <c r="POH211" s="23"/>
      <c r="POI211" s="23"/>
      <c r="POJ211" s="23"/>
      <c r="POK211" s="23"/>
      <c r="POL211" s="23"/>
      <c r="POM211" s="23"/>
      <c r="PON211" s="23"/>
      <c r="POO211" s="23"/>
      <c r="POP211" s="23"/>
      <c r="POQ211" s="23"/>
      <c r="POR211" s="23"/>
      <c r="POS211" s="23"/>
      <c r="POT211" s="23"/>
      <c r="POU211" s="23"/>
      <c r="POV211" s="23"/>
      <c r="POW211" s="23"/>
      <c r="POX211" s="23"/>
      <c r="POY211" s="23"/>
      <c r="POZ211" s="23"/>
      <c r="PPA211" s="23"/>
      <c r="PPB211" s="23"/>
      <c r="PPC211" s="23"/>
      <c r="PPD211" s="23"/>
      <c r="PPE211" s="23"/>
      <c r="PPF211" s="23"/>
      <c r="PPG211" s="23"/>
      <c r="PPH211" s="23"/>
      <c r="PPI211" s="23"/>
      <c r="PPJ211" s="23"/>
      <c r="PPK211" s="23"/>
      <c r="PPL211" s="23"/>
      <c r="PPM211" s="23"/>
      <c r="PPN211" s="23"/>
      <c r="PPO211" s="23"/>
      <c r="PPP211" s="23"/>
      <c r="PPQ211" s="23"/>
      <c r="PPR211" s="23"/>
      <c r="PPS211" s="23"/>
      <c r="PPT211" s="23"/>
      <c r="PPU211" s="23"/>
      <c r="PPV211" s="23"/>
      <c r="PPW211" s="23"/>
      <c r="PPX211" s="23"/>
      <c r="PPY211" s="23"/>
      <c r="PPZ211" s="23"/>
      <c r="PQA211" s="23"/>
      <c r="PQB211" s="23"/>
      <c r="PQC211" s="23"/>
      <c r="PQD211" s="23"/>
      <c r="PQE211" s="23"/>
      <c r="PQF211" s="23"/>
      <c r="PQG211" s="23"/>
      <c r="PQH211" s="23"/>
      <c r="PQI211" s="23"/>
      <c r="PQJ211" s="23"/>
      <c r="PQK211" s="23"/>
      <c r="PQL211" s="23"/>
      <c r="PQM211" s="23"/>
      <c r="PQN211" s="23"/>
      <c r="PQO211" s="23"/>
      <c r="PQP211" s="23"/>
      <c r="PQQ211" s="23"/>
      <c r="PQR211" s="23"/>
      <c r="PQS211" s="23"/>
      <c r="PQT211" s="23"/>
      <c r="PQU211" s="23"/>
      <c r="PQV211" s="23"/>
      <c r="PQW211" s="23"/>
      <c r="PQX211" s="23"/>
      <c r="PQY211" s="23"/>
      <c r="PQZ211" s="23"/>
      <c r="PRA211" s="23"/>
      <c r="PRB211" s="23"/>
      <c r="PRC211" s="23"/>
      <c r="PRD211" s="23"/>
      <c r="PRE211" s="23"/>
      <c r="PRF211" s="23"/>
      <c r="PRG211" s="23"/>
      <c r="PRH211" s="23"/>
      <c r="PRI211" s="23"/>
      <c r="PRJ211" s="23"/>
      <c r="PRK211" s="23"/>
      <c r="PRL211" s="23"/>
      <c r="PRM211" s="23"/>
      <c r="PRN211" s="23"/>
      <c r="PRO211" s="23"/>
      <c r="PRP211" s="23"/>
      <c r="PRQ211" s="23"/>
      <c r="PRR211" s="23"/>
      <c r="PRS211" s="23"/>
      <c r="PRT211" s="23"/>
      <c r="PRU211" s="23"/>
      <c r="PRV211" s="23"/>
      <c r="PRW211" s="23"/>
      <c r="PRX211" s="23"/>
      <c r="PRY211" s="23"/>
      <c r="PRZ211" s="23"/>
      <c r="PSA211" s="23"/>
      <c r="PSB211" s="23"/>
      <c r="PSC211" s="23"/>
      <c r="PSD211" s="23"/>
      <c r="PSE211" s="23"/>
      <c r="PSF211" s="23"/>
      <c r="PSG211" s="23"/>
      <c r="PSH211" s="23"/>
      <c r="PSI211" s="23"/>
      <c r="PSJ211" s="23"/>
      <c r="PSK211" s="23"/>
      <c r="PSL211" s="23"/>
      <c r="PSM211" s="23"/>
      <c r="PSN211" s="23"/>
      <c r="PSO211" s="23"/>
      <c r="PSP211" s="23"/>
      <c r="PSQ211" s="23"/>
      <c r="PSR211" s="23"/>
      <c r="PSS211" s="23"/>
      <c r="PST211" s="23"/>
      <c r="PSU211" s="23"/>
      <c r="PSV211" s="23"/>
      <c r="PSW211" s="23"/>
      <c r="PSX211" s="23"/>
      <c r="PSY211" s="23"/>
      <c r="PSZ211" s="23"/>
      <c r="PTA211" s="23"/>
      <c r="PTB211" s="23"/>
      <c r="PTC211" s="23"/>
      <c r="PTD211" s="23"/>
      <c r="PTE211" s="23"/>
      <c r="PTF211" s="23"/>
      <c r="PTG211" s="23"/>
      <c r="PTH211" s="23"/>
      <c r="PTI211" s="23"/>
      <c r="PTJ211" s="23"/>
      <c r="PTK211" s="23"/>
      <c r="PTL211" s="23"/>
      <c r="PTM211" s="23"/>
      <c r="PTN211" s="23"/>
      <c r="PTO211" s="23"/>
      <c r="PTP211" s="23"/>
      <c r="PTQ211" s="23"/>
      <c r="PTR211" s="23"/>
      <c r="PTS211" s="23"/>
      <c r="PTT211" s="23"/>
      <c r="PTU211" s="23"/>
      <c r="PTV211" s="23"/>
      <c r="PTW211" s="23"/>
      <c r="PTX211" s="23"/>
      <c r="PTY211" s="23"/>
      <c r="PTZ211" s="23"/>
      <c r="PUA211" s="23"/>
      <c r="PUB211" s="23"/>
      <c r="PUC211" s="23"/>
      <c r="PUD211" s="23"/>
      <c r="PUE211" s="23"/>
      <c r="PUF211" s="23"/>
      <c r="PUG211" s="23"/>
      <c r="PUH211" s="23"/>
      <c r="PUI211" s="23"/>
      <c r="PUJ211" s="23"/>
      <c r="PUK211" s="23"/>
      <c r="PUL211" s="23"/>
      <c r="PUM211" s="23"/>
      <c r="PUN211" s="23"/>
      <c r="PUO211" s="23"/>
      <c r="PUP211" s="23"/>
      <c r="PUQ211" s="23"/>
      <c r="PUR211" s="23"/>
      <c r="PUS211" s="23"/>
      <c r="PUT211" s="23"/>
      <c r="PUU211" s="23"/>
      <c r="PUV211" s="23"/>
      <c r="PUW211" s="23"/>
      <c r="PUX211" s="23"/>
      <c r="PUY211" s="23"/>
      <c r="PUZ211" s="23"/>
      <c r="PVA211" s="23"/>
      <c r="PVB211" s="23"/>
      <c r="PVC211" s="23"/>
      <c r="PVD211" s="23"/>
      <c r="PVE211" s="23"/>
      <c r="PVF211" s="23"/>
      <c r="PVG211" s="23"/>
      <c r="PVH211" s="23"/>
      <c r="PVI211" s="23"/>
      <c r="PVJ211" s="23"/>
      <c r="PVK211" s="23"/>
      <c r="PVL211" s="23"/>
      <c r="PVM211" s="23"/>
      <c r="PVN211" s="23"/>
      <c r="PVO211" s="23"/>
      <c r="PVP211" s="23"/>
      <c r="PVQ211" s="23"/>
      <c r="PVR211" s="23"/>
      <c r="PVS211" s="23"/>
      <c r="PVT211" s="23"/>
      <c r="PVU211" s="23"/>
      <c r="PVV211" s="23"/>
      <c r="PVW211" s="23"/>
      <c r="PVX211" s="23"/>
      <c r="PVY211" s="23"/>
      <c r="PVZ211" s="23"/>
      <c r="PWA211" s="23"/>
      <c r="PWB211" s="23"/>
      <c r="PWC211" s="23"/>
      <c r="PWD211" s="23"/>
      <c r="PWE211" s="23"/>
      <c r="PWF211" s="23"/>
      <c r="PWG211" s="23"/>
      <c r="PWH211" s="23"/>
      <c r="PWI211" s="23"/>
      <c r="PWJ211" s="23"/>
      <c r="PWK211" s="23"/>
      <c r="PWL211" s="23"/>
      <c r="PWM211" s="23"/>
      <c r="PWN211" s="23"/>
      <c r="PWO211" s="23"/>
      <c r="PWP211" s="23"/>
      <c r="PWQ211" s="23"/>
      <c r="PWR211" s="23"/>
      <c r="PWS211" s="23"/>
      <c r="PWT211" s="23"/>
      <c r="PWU211" s="23"/>
      <c r="PWV211" s="23"/>
      <c r="PWW211" s="23"/>
      <c r="PWX211" s="23"/>
      <c r="PWY211" s="23"/>
      <c r="PWZ211" s="23"/>
      <c r="PXA211" s="23"/>
      <c r="PXB211" s="23"/>
      <c r="PXC211" s="23"/>
      <c r="PXD211" s="23"/>
      <c r="PXE211" s="23"/>
      <c r="PXF211" s="23"/>
      <c r="PXG211" s="23"/>
      <c r="PXH211" s="23"/>
      <c r="PXI211" s="23"/>
      <c r="PXJ211" s="23"/>
      <c r="PXK211" s="23"/>
      <c r="PXL211" s="23"/>
      <c r="PXM211" s="23"/>
      <c r="PXN211" s="23"/>
      <c r="PXO211" s="23"/>
      <c r="PXP211" s="23"/>
      <c r="PXQ211" s="23"/>
      <c r="PXR211" s="23"/>
      <c r="PXS211" s="23"/>
      <c r="PXT211" s="23"/>
      <c r="PXU211" s="23"/>
      <c r="PXV211" s="23"/>
      <c r="PXW211" s="23"/>
      <c r="PXX211" s="23"/>
      <c r="PXY211" s="23"/>
      <c r="PXZ211" s="23"/>
      <c r="PYA211" s="23"/>
      <c r="PYB211" s="23"/>
      <c r="PYC211" s="23"/>
      <c r="PYD211" s="23"/>
      <c r="PYE211" s="23"/>
      <c r="PYF211" s="23"/>
      <c r="PYG211" s="23"/>
      <c r="PYH211" s="23"/>
      <c r="PYI211" s="23"/>
      <c r="PYJ211" s="23"/>
      <c r="PYK211" s="23"/>
      <c r="PYL211" s="23"/>
      <c r="PYM211" s="23"/>
      <c r="PYN211" s="23"/>
      <c r="PYO211" s="23"/>
      <c r="PYP211" s="23"/>
      <c r="PYQ211" s="23"/>
      <c r="PYR211" s="23"/>
      <c r="PYS211" s="23"/>
      <c r="PYT211" s="23"/>
      <c r="PYU211" s="23"/>
      <c r="PYV211" s="23"/>
      <c r="PYW211" s="23"/>
      <c r="PYX211" s="23"/>
      <c r="PYY211" s="23"/>
      <c r="PYZ211" s="23"/>
      <c r="PZA211" s="23"/>
      <c r="PZB211" s="23"/>
      <c r="PZC211" s="23"/>
      <c r="PZD211" s="23"/>
      <c r="PZE211" s="23"/>
      <c r="PZF211" s="23"/>
      <c r="PZG211" s="23"/>
      <c r="PZH211" s="23"/>
      <c r="PZI211" s="23"/>
      <c r="PZJ211" s="23"/>
      <c r="PZK211" s="23"/>
      <c r="PZL211" s="23"/>
      <c r="PZM211" s="23"/>
      <c r="PZN211" s="23"/>
      <c r="PZO211" s="23"/>
      <c r="PZP211" s="23"/>
      <c r="PZQ211" s="23"/>
      <c r="PZR211" s="23"/>
      <c r="PZS211" s="23"/>
      <c r="PZT211" s="23"/>
      <c r="PZU211" s="23"/>
      <c r="PZV211" s="23"/>
      <c r="PZW211" s="23"/>
      <c r="PZX211" s="23"/>
      <c r="PZY211" s="23"/>
      <c r="PZZ211" s="23"/>
      <c r="QAA211" s="23"/>
      <c r="QAB211" s="23"/>
      <c r="QAC211" s="23"/>
      <c r="QAD211" s="23"/>
      <c r="QAE211" s="23"/>
      <c r="QAF211" s="23"/>
      <c r="QAG211" s="23"/>
      <c r="QAH211" s="23"/>
      <c r="QAI211" s="23"/>
      <c r="QAJ211" s="23"/>
      <c r="QAK211" s="23"/>
      <c r="QAL211" s="23"/>
      <c r="QAM211" s="23"/>
      <c r="QAN211" s="23"/>
      <c r="QAO211" s="23"/>
      <c r="QAP211" s="23"/>
      <c r="QAQ211" s="23"/>
      <c r="QAR211" s="23"/>
      <c r="QAS211" s="23"/>
      <c r="QAT211" s="23"/>
      <c r="QAU211" s="23"/>
      <c r="QAV211" s="23"/>
      <c r="QAW211" s="23"/>
      <c r="QAX211" s="23"/>
      <c r="QAY211" s="23"/>
      <c r="QAZ211" s="23"/>
      <c r="QBA211" s="23"/>
      <c r="QBB211" s="23"/>
      <c r="QBC211" s="23"/>
      <c r="QBD211" s="23"/>
      <c r="QBE211" s="23"/>
      <c r="QBF211" s="23"/>
      <c r="QBG211" s="23"/>
      <c r="QBH211" s="23"/>
      <c r="QBI211" s="23"/>
      <c r="QBJ211" s="23"/>
      <c r="QBK211" s="23"/>
      <c r="QBL211" s="23"/>
      <c r="QBM211" s="23"/>
      <c r="QBN211" s="23"/>
      <c r="QBO211" s="23"/>
      <c r="QBP211" s="23"/>
      <c r="QBQ211" s="23"/>
      <c r="QBR211" s="23"/>
      <c r="QBS211" s="23"/>
      <c r="QBT211" s="23"/>
      <c r="QBU211" s="23"/>
      <c r="QBV211" s="23"/>
      <c r="QBW211" s="23"/>
      <c r="QBX211" s="23"/>
      <c r="QBY211" s="23"/>
      <c r="QBZ211" s="23"/>
      <c r="QCA211" s="23"/>
      <c r="QCB211" s="23"/>
      <c r="QCC211" s="23"/>
      <c r="QCD211" s="23"/>
      <c r="QCE211" s="23"/>
      <c r="QCF211" s="23"/>
      <c r="QCG211" s="23"/>
      <c r="QCH211" s="23"/>
      <c r="QCI211" s="23"/>
      <c r="QCJ211" s="23"/>
      <c r="QCK211" s="23"/>
      <c r="QCL211" s="23"/>
      <c r="QCM211" s="23"/>
      <c r="QCN211" s="23"/>
      <c r="QCO211" s="23"/>
      <c r="QCP211" s="23"/>
      <c r="QCQ211" s="23"/>
      <c r="QCR211" s="23"/>
      <c r="QCS211" s="23"/>
      <c r="QCT211" s="23"/>
      <c r="QCU211" s="23"/>
      <c r="QCV211" s="23"/>
      <c r="QCW211" s="23"/>
      <c r="QCX211" s="23"/>
      <c r="QCY211" s="23"/>
      <c r="QCZ211" s="23"/>
      <c r="QDA211" s="23"/>
      <c r="QDB211" s="23"/>
      <c r="QDC211" s="23"/>
      <c r="QDD211" s="23"/>
      <c r="QDE211" s="23"/>
      <c r="QDF211" s="23"/>
      <c r="QDG211" s="23"/>
      <c r="QDH211" s="23"/>
      <c r="QDI211" s="23"/>
      <c r="QDJ211" s="23"/>
      <c r="QDK211" s="23"/>
      <c r="QDL211" s="23"/>
      <c r="QDM211" s="23"/>
      <c r="QDN211" s="23"/>
      <c r="QDO211" s="23"/>
      <c r="QDP211" s="23"/>
      <c r="QDQ211" s="23"/>
      <c r="QDR211" s="23"/>
      <c r="QDS211" s="23"/>
      <c r="QDT211" s="23"/>
      <c r="QDU211" s="23"/>
      <c r="QDV211" s="23"/>
      <c r="QDW211" s="23"/>
      <c r="QDX211" s="23"/>
      <c r="QDY211" s="23"/>
      <c r="QDZ211" s="23"/>
      <c r="QEA211" s="23"/>
      <c r="QEB211" s="23"/>
      <c r="QEC211" s="23"/>
      <c r="QED211" s="23"/>
      <c r="QEE211" s="23"/>
      <c r="QEF211" s="23"/>
      <c r="QEG211" s="23"/>
      <c r="QEH211" s="23"/>
      <c r="QEI211" s="23"/>
      <c r="QEJ211" s="23"/>
      <c r="QEK211" s="23"/>
      <c r="QEL211" s="23"/>
      <c r="QEM211" s="23"/>
      <c r="QEN211" s="23"/>
      <c r="QEO211" s="23"/>
      <c r="QEP211" s="23"/>
      <c r="QEQ211" s="23"/>
      <c r="QER211" s="23"/>
      <c r="QES211" s="23"/>
      <c r="QET211" s="23"/>
      <c r="QEU211" s="23"/>
      <c r="QEV211" s="23"/>
      <c r="QEW211" s="23"/>
      <c r="QEX211" s="23"/>
      <c r="QEY211" s="23"/>
      <c r="QEZ211" s="23"/>
      <c r="QFA211" s="23"/>
      <c r="QFB211" s="23"/>
      <c r="QFC211" s="23"/>
      <c r="QFD211" s="23"/>
      <c r="QFE211" s="23"/>
      <c r="QFF211" s="23"/>
      <c r="QFG211" s="23"/>
      <c r="QFH211" s="23"/>
      <c r="QFI211" s="23"/>
      <c r="QFJ211" s="23"/>
      <c r="QFK211" s="23"/>
      <c r="QFL211" s="23"/>
      <c r="QFM211" s="23"/>
      <c r="QFN211" s="23"/>
      <c r="QFO211" s="23"/>
      <c r="QFP211" s="23"/>
      <c r="QFQ211" s="23"/>
      <c r="QFR211" s="23"/>
      <c r="QFS211" s="23"/>
      <c r="QFT211" s="23"/>
      <c r="QFU211" s="23"/>
      <c r="QFV211" s="23"/>
      <c r="QFW211" s="23"/>
      <c r="QFX211" s="23"/>
      <c r="QFY211" s="23"/>
      <c r="QFZ211" s="23"/>
      <c r="QGA211" s="23"/>
      <c r="QGB211" s="23"/>
      <c r="QGC211" s="23"/>
      <c r="QGD211" s="23"/>
      <c r="QGE211" s="23"/>
      <c r="QGF211" s="23"/>
      <c r="QGG211" s="23"/>
      <c r="QGH211" s="23"/>
      <c r="QGI211" s="23"/>
      <c r="QGJ211" s="23"/>
      <c r="QGK211" s="23"/>
      <c r="QGL211" s="23"/>
      <c r="QGM211" s="23"/>
      <c r="QGN211" s="23"/>
      <c r="QGO211" s="23"/>
      <c r="QGP211" s="23"/>
      <c r="QGQ211" s="23"/>
      <c r="QGR211" s="23"/>
      <c r="QGS211" s="23"/>
      <c r="QGT211" s="23"/>
      <c r="QGU211" s="23"/>
      <c r="QGV211" s="23"/>
      <c r="QGW211" s="23"/>
      <c r="QGX211" s="23"/>
      <c r="QGY211" s="23"/>
      <c r="QGZ211" s="23"/>
      <c r="QHA211" s="23"/>
      <c r="QHB211" s="23"/>
      <c r="QHC211" s="23"/>
      <c r="QHD211" s="23"/>
      <c r="QHE211" s="23"/>
      <c r="QHF211" s="23"/>
      <c r="QHG211" s="23"/>
      <c r="QHH211" s="23"/>
      <c r="QHI211" s="23"/>
      <c r="QHJ211" s="23"/>
      <c r="QHK211" s="23"/>
      <c r="QHL211" s="23"/>
      <c r="QHM211" s="23"/>
      <c r="QHN211" s="23"/>
      <c r="QHO211" s="23"/>
      <c r="QHP211" s="23"/>
      <c r="QHQ211" s="23"/>
      <c r="QHR211" s="23"/>
      <c r="QHS211" s="23"/>
      <c r="QHT211" s="23"/>
      <c r="QHU211" s="23"/>
      <c r="QHV211" s="23"/>
      <c r="QHW211" s="23"/>
      <c r="QHX211" s="23"/>
      <c r="QHY211" s="23"/>
      <c r="QHZ211" s="23"/>
      <c r="QIA211" s="23"/>
      <c r="QIB211" s="23"/>
      <c r="QIC211" s="23"/>
      <c r="QID211" s="23"/>
      <c r="QIE211" s="23"/>
      <c r="QIF211" s="23"/>
      <c r="QIG211" s="23"/>
      <c r="QIH211" s="23"/>
      <c r="QII211" s="23"/>
      <c r="QIJ211" s="23"/>
      <c r="QIK211" s="23"/>
      <c r="QIL211" s="23"/>
      <c r="QIM211" s="23"/>
      <c r="QIN211" s="23"/>
      <c r="QIO211" s="23"/>
      <c r="QIP211" s="23"/>
      <c r="QIQ211" s="23"/>
      <c r="QIR211" s="23"/>
      <c r="QIS211" s="23"/>
      <c r="QIT211" s="23"/>
      <c r="QIU211" s="23"/>
      <c r="QIV211" s="23"/>
      <c r="QIW211" s="23"/>
      <c r="QIX211" s="23"/>
      <c r="QIY211" s="23"/>
      <c r="QIZ211" s="23"/>
      <c r="QJA211" s="23"/>
      <c r="QJB211" s="23"/>
      <c r="QJC211" s="23"/>
      <c r="QJD211" s="23"/>
      <c r="QJE211" s="23"/>
      <c r="QJF211" s="23"/>
      <c r="QJG211" s="23"/>
      <c r="QJH211" s="23"/>
      <c r="QJI211" s="23"/>
      <c r="QJJ211" s="23"/>
      <c r="QJK211" s="23"/>
      <c r="QJL211" s="23"/>
      <c r="QJM211" s="23"/>
      <c r="QJN211" s="23"/>
      <c r="QJO211" s="23"/>
      <c r="QJP211" s="23"/>
      <c r="QJQ211" s="23"/>
      <c r="QJR211" s="23"/>
      <c r="QJS211" s="23"/>
      <c r="QJT211" s="23"/>
      <c r="QJU211" s="23"/>
      <c r="QJV211" s="23"/>
      <c r="QJW211" s="23"/>
      <c r="QJX211" s="23"/>
      <c r="QJY211" s="23"/>
      <c r="QJZ211" s="23"/>
      <c r="QKA211" s="23"/>
      <c r="QKB211" s="23"/>
      <c r="QKC211" s="23"/>
      <c r="QKD211" s="23"/>
      <c r="QKE211" s="23"/>
      <c r="QKF211" s="23"/>
      <c r="QKG211" s="23"/>
      <c r="QKH211" s="23"/>
      <c r="QKI211" s="23"/>
      <c r="QKJ211" s="23"/>
      <c r="QKK211" s="23"/>
      <c r="QKL211" s="23"/>
      <c r="QKM211" s="23"/>
      <c r="QKN211" s="23"/>
      <c r="QKO211" s="23"/>
      <c r="QKP211" s="23"/>
      <c r="QKQ211" s="23"/>
      <c r="QKR211" s="23"/>
      <c r="QKS211" s="23"/>
      <c r="QKT211" s="23"/>
      <c r="QKU211" s="23"/>
      <c r="QKV211" s="23"/>
      <c r="QKW211" s="23"/>
      <c r="QKX211" s="23"/>
      <c r="QKY211" s="23"/>
      <c r="QKZ211" s="23"/>
      <c r="QLA211" s="23"/>
      <c r="QLB211" s="23"/>
      <c r="QLC211" s="23"/>
      <c r="QLD211" s="23"/>
      <c r="QLE211" s="23"/>
      <c r="QLF211" s="23"/>
      <c r="QLG211" s="23"/>
      <c r="QLH211" s="23"/>
      <c r="QLI211" s="23"/>
      <c r="QLJ211" s="23"/>
      <c r="QLK211" s="23"/>
      <c r="QLL211" s="23"/>
      <c r="QLM211" s="23"/>
      <c r="QLN211" s="23"/>
      <c r="QLO211" s="23"/>
      <c r="QLP211" s="23"/>
      <c r="QLQ211" s="23"/>
      <c r="QLR211" s="23"/>
      <c r="QLS211" s="23"/>
      <c r="QLT211" s="23"/>
      <c r="QLU211" s="23"/>
      <c r="QLV211" s="23"/>
      <c r="QLW211" s="23"/>
      <c r="QLX211" s="23"/>
      <c r="QLY211" s="23"/>
      <c r="QLZ211" s="23"/>
      <c r="QMA211" s="23"/>
      <c r="QMB211" s="23"/>
      <c r="QMC211" s="23"/>
      <c r="QMD211" s="23"/>
      <c r="QME211" s="23"/>
      <c r="QMF211" s="23"/>
      <c r="QMG211" s="23"/>
      <c r="QMH211" s="23"/>
      <c r="QMI211" s="23"/>
      <c r="QMJ211" s="23"/>
      <c r="QMK211" s="23"/>
      <c r="QML211" s="23"/>
      <c r="QMM211" s="23"/>
      <c r="QMN211" s="23"/>
      <c r="QMO211" s="23"/>
      <c r="QMP211" s="23"/>
      <c r="QMQ211" s="23"/>
      <c r="QMR211" s="23"/>
      <c r="QMS211" s="23"/>
      <c r="QMT211" s="23"/>
      <c r="QMU211" s="23"/>
      <c r="QMV211" s="23"/>
      <c r="QMW211" s="23"/>
      <c r="QMX211" s="23"/>
      <c r="QMY211" s="23"/>
      <c r="QMZ211" s="23"/>
      <c r="QNA211" s="23"/>
      <c r="QNB211" s="23"/>
      <c r="QNC211" s="23"/>
      <c r="QND211" s="23"/>
      <c r="QNE211" s="23"/>
      <c r="QNF211" s="23"/>
      <c r="QNG211" s="23"/>
      <c r="QNH211" s="23"/>
      <c r="QNI211" s="23"/>
      <c r="QNJ211" s="23"/>
      <c r="QNK211" s="23"/>
      <c r="QNL211" s="23"/>
      <c r="QNM211" s="23"/>
      <c r="QNN211" s="23"/>
      <c r="QNO211" s="23"/>
      <c r="QNP211" s="23"/>
      <c r="QNQ211" s="23"/>
      <c r="QNR211" s="23"/>
      <c r="QNS211" s="23"/>
      <c r="QNT211" s="23"/>
      <c r="QNU211" s="23"/>
      <c r="QNV211" s="23"/>
      <c r="QNW211" s="23"/>
      <c r="QNX211" s="23"/>
      <c r="QNY211" s="23"/>
      <c r="QNZ211" s="23"/>
      <c r="QOA211" s="23"/>
      <c r="QOB211" s="23"/>
      <c r="QOC211" s="23"/>
      <c r="QOD211" s="23"/>
      <c r="QOE211" s="23"/>
      <c r="QOF211" s="23"/>
      <c r="QOG211" s="23"/>
      <c r="QOH211" s="23"/>
      <c r="QOI211" s="23"/>
      <c r="QOJ211" s="23"/>
      <c r="QOK211" s="23"/>
      <c r="QOL211" s="23"/>
      <c r="QOM211" s="23"/>
      <c r="QON211" s="23"/>
      <c r="QOO211" s="23"/>
      <c r="QOP211" s="23"/>
      <c r="QOQ211" s="23"/>
      <c r="QOR211" s="23"/>
      <c r="QOS211" s="23"/>
      <c r="QOT211" s="23"/>
      <c r="QOU211" s="23"/>
      <c r="QOV211" s="23"/>
      <c r="QOW211" s="23"/>
      <c r="QOX211" s="23"/>
      <c r="QOY211" s="23"/>
      <c r="QOZ211" s="23"/>
      <c r="QPA211" s="23"/>
      <c r="QPB211" s="23"/>
      <c r="QPC211" s="23"/>
      <c r="QPD211" s="23"/>
      <c r="QPE211" s="23"/>
      <c r="QPF211" s="23"/>
      <c r="QPG211" s="23"/>
      <c r="QPH211" s="23"/>
      <c r="QPI211" s="23"/>
      <c r="QPJ211" s="23"/>
      <c r="QPK211" s="23"/>
      <c r="QPL211" s="23"/>
      <c r="QPM211" s="23"/>
      <c r="QPN211" s="23"/>
      <c r="QPO211" s="23"/>
      <c r="QPP211" s="23"/>
      <c r="QPQ211" s="23"/>
      <c r="QPR211" s="23"/>
      <c r="QPS211" s="23"/>
      <c r="QPT211" s="23"/>
      <c r="QPU211" s="23"/>
      <c r="QPV211" s="23"/>
      <c r="QPW211" s="23"/>
      <c r="QPX211" s="23"/>
      <c r="QPY211" s="23"/>
      <c r="QPZ211" s="23"/>
      <c r="QQA211" s="23"/>
      <c r="QQB211" s="23"/>
      <c r="QQC211" s="23"/>
      <c r="QQD211" s="23"/>
      <c r="QQE211" s="23"/>
      <c r="QQF211" s="23"/>
      <c r="QQG211" s="23"/>
      <c r="QQH211" s="23"/>
      <c r="QQI211" s="23"/>
      <c r="QQJ211" s="23"/>
      <c r="QQK211" s="23"/>
      <c r="QQL211" s="23"/>
      <c r="QQM211" s="23"/>
      <c r="QQN211" s="23"/>
      <c r="QQO211" s="23"/>
      <c r="QQP211" s="23"/>
      <c r="QQQ211" s="23"/>
      <c r="QQR211" s="23"/>
      <c r="QQS211" s="23"/>
      <c r="QQT211" s="23"/>
      <c r="QQU211" s="23"/>
      <c r="QQV211" s="23"/>
      <c r="QQW211" s="23"/>
      <c r="QQX211" s="23"/>
      <c r="QQY211" s="23"/>
      <c r="QQZ211" s="23"/>
      <c r="QRA211" s="23"/>
      <c r="QRB211" s="23"/>
      <c r="QRC211" s="23"/>
      <c r="QRD211" s="23"/>
      <c r="QRE211" s="23"/>
      <c r="QRF211" s="23"/>
      <c r="QRG211" s="23"/>
      <c r="QRH211" s="23"/>
      <c r="QRI211" s="23"/>
      <c r="QRJ211" s="23"/>
      <c r="QRK211" s="23"/>
      <c r="QRL211" s="23"/>
      <c r="QRM211" s="23"/>
      <c r="QRN211" s="23"/>
      <c r="QRO211" s="23"/>
      <c r="QRP211" s="23"/>
      <c r="QRQ211" s="23"/>
      <c r="QRR211" s="23"/>
      <c r="QRS211" s="23"/>
      <c r="QRT211" s="23"/>
      <c r="QRU211" s="23"/>
      <c r="QRV211" s="23"/>
      <c r="QRW211" s="23"/>
      <c r="QRX211" s="23"/>
      <c r="QRY211" s="23"/>
      <c r="QRZ211" s="23"/>
      <c r="QSA211" s="23"/>
      <c r="QSB211" s="23"/>
      <c r="QSC211" s="23"/>
      <c r="QSD211" s="23"/>
      <c r="QSE211" s="23"/>
      <c r="QSF211" s="23"/>
      <c r="QSG211" s="23"/>
      <c r="QSH211" s="23"/>
      <c r="QSI211" s="23"/>
      <c r="QSJ211" s="23"/>
      <c r="QSK211" s="23"/>
      <c r="QSL211" s="23"/>
      <c r="QSM211" s="23"/>
      <c r="QSN211" s="23"/>
      <c r="QSO211" s="23"/>
      <c r="QSP211" s="23"/>
      <c r="QSQ211" s="23"/>
      <c r="QSR211" s="23"/>
      <c r="QSS211" s="23"/>
      <c r="QST211" s="23"/>
      <c r="QSU211" s="23"/>
      <c r="QSV211" s="23"/>
      <c r="QSW211" s="23"/>
      <c r="QSX211" s="23"/>
      <c r="QSY211" s="23"/>
      <c r="QSZ211" s="23"/>
      <c r="QTA211" s="23"/>
      <c r="QTB211" s="23"/>
      <c r="QTC211" s="23"/>
      <c r="QTD211" s="23"/>
      <c r="QTE211" s="23"/>
      <c r="QTF211" s="23"/>
      <c r="QTG211" s="23"/>
      <c r="QTH211" s="23"/>
      <c r="QTI211" s="23"/>
      <c r="QTJ211" s="23"/>
      <c r="QTK211" s="23"/>
      <c r="QTL211" s="23"/>
      <c r="QTM211" s="23"/>
      <c r="QTN211" s="23"/>
      <c r="QTO211" s="23"/>
      <c r="QTP211" s="23"/>
      <c r="QTQ211" s="23"/>
      <c r="QTR211" s="23"/>
      <c r="QTS211" s="23"/>
      <c r="QTT211" s="23"/>
      <c r="QTU211" s="23"/>
      <c r="QTV211" s="23"/>
      <c r="QTW211" s="23"/>
      <c r="QTX211" s="23"/>
      <c r="QTY211" s="23"/>
      <c r="QTZ211" s="23"/>
      <c r="QUA211" s="23"/>
      <c r="QUB211" s="23"/>
      <c r="QUC211" s="23"/>
      <c r="QUD211" s="23"/>
      <c r="QUE211" s="23"/>
      <c r="QUF211" s="23"/>
      <c r="QUG211" s="23"/>
      <c r="QUH211" s="23"/>
      <c r="QUI211" s="23"/>
      <c r="QUJ211" s="23"/>
      <c r="QUK211" s="23"/>
      <c r="QUL211" s="23"/>
      <c r="QUM211" s="23"/>
      <c r="QUN211" s="23"/>
      <c r="QUO211" s="23"/>
      <c r="QUP211" s="23"/>
      <c r="QUQ211" s="23"/>
      <c r="QUR211" s="23"/>
      <c r="QUS211" s="23"/>
      <c r="QUT211" s="23"/>
      <c r="QUU211" s="23"/>
      <c r="QUV211" s="23"/>
      <c r="QUW211" s="23"/>
      <c r="QUX211" s="23"/>
      <c r="QUY211" s="23"/>
      <c r="QUZ211" s="23"/>
      <c r="QVA211" s="23"/>
      <c r="QVB211" s="23"/>
      <c r="QVC211" s="23"/>
      <c r="QVD211" s="23"/>
      <c r="QVE211" s="23"/>
      <c r="QVF211" s="23"/>
      <c r="QVG211" s="23"/>
      <c r="QVH211" s="23"/>
      <c r="QVI211" s="23"/>
      <c r="QVJ211" s="23"/>
      <c r="QVK211" s="23"/>
      <c r="QVL211" s="23"/>
      <c r="QVM211" s="23"/>
      <c r="QVN211" s="23"/>
      <c r="QVO211" s="23"/>
      <c r="QVP211" s="23"/>
      <c r="QVQ211" s="23"/>
      <c r="QVR211" s="23"/>
      <c r="QVS211" s="23"/>
      <c r="QVT211" s="23"/>
      <c r="QVU211" s="23"/>
      <c r="QVV211" s="23"/>
      <c r="QVW211" s="23"/>
      <c r="QVX211" s="23"/>
      <c r="QVY211" s="23"/>
      <c r="QVZ211" s="23"/>
      <c r="QWA211" s="23"/>
      <c r="QWB211" s="23"/>
      <c r="QWC211" s="23"/>
      <c r="QWD211" s="23"/>
      <c r="QWE211" s="23"/>
      <c r="QWF211" s="23"/>
      <c r="QWG211" s="23"/>
      <c r="QWH211" s="23"/>
      <c r="QWI211" s="23"/>
      <c r="QWJ211" s="23"/>
      <c r="QWK211" s="23"/>
      <c r="QWL211" s="23"/>
      <c r="QWM211" s="23"/>
      <c r="QWN211" s="23"/>
      <c r="QWO211" s="23"/>
      <c r="QWP211" s="23"/>
      <c r="QWQ211" s="23"/>
      <c r="QWR211" s="23"/>
      <c r="QWS211" s="23"/>
      <c r="QWT211" s="23"/>
      <c r="QWU211" s="23"/>
      <c r="QWV211" s="23"/>
      <c r="QWW211" s="23"/>
      <c r="QWX211" s="23"/>
      <c r="QWY211" s="23"/>
      <c r="QWZ211" s="23"/>
      <c r="QXA211" s="23"/>
      <c r="QXB211" s="23"/>
      <c r="QXC211" s="23"/>
      <c r="QXD211" s="23"/>
      <c r="QXE211" s="23"/>
      <c r="QXF211" s="23"/>
      <c r="QXG211" s="23"/>
      <c r="QXH211" s="23"/>
      <c r="QXI211" s="23"/>
      <c r="QXJ211" s="23"/>
      <c r="QXK211" s="23"/>
      <c r="QXL211" s="23"/>
      <c r="QXM211" s="23"/>
      <c r="QXN211" s="23"/>
      <c r="QXO211" s="23"/>
      <c r="QXP211" s="23"/>
      <c r="QXQ211" s="23"/>
      <c r="QXR211" s="23"/>
      <c r="QXS211" s="23"/>
      <c r="QXT211" s="23"/>
      <c r="QXU211" s="23"/>
      <c r="QXV211" s="23"/>
      <c r="QXW211" s="23"/>
      <c r="QXX211" s="23"/>
      <c r="QXY211" s="23"/>
      <c r="QXZ211" s="23"/>
      <c r="QYA211" s="23"/>
      <c r="QYB211" s="23"/>
      <c r="QYC211" s="23"/>
      <c r="QYD211" s="23"/>
      <c r="QYE211" s="23"/>
      <c r="QYF211" s="23"/>
      <c r="QYG211" s="23"/>
      <c r="QYH211" s="23"/>
      <c r="QYI211" s="23"/>
      <c r="QYJ211" s="23"/>
      <c r="QYK211" s="23"/>
      <c r="QYL211" s="23"/>
      <c r="QYM211" s="23"/>
      <c r="QYN211" s="23"/>
      <c r="QYO211" s="23"/>
      <c r="QYP211" s="23"/>
      <c r="QYQ211" s="23"/>
      <c r="QYR211" s="23"/>
      <c r="QYS211" s="23"/>
      <c r="QYT211" s="23"/>
      <c r="QYU211" s="23"/>
      <c r="QYV211" s="23"/>
      <c r="QYW211" s="23"/>
      <c r="QYX211" s="23"/>
      <c r="QYY211" s="23"/>
      <c r="QYZ211" s="23"/>
      <c r="QZA211" s="23"/>
      <c r="QZB211" s="23"/>
      <c r="QZC211" s="23"/>
      <c r="QZD211" s="23"/>
      <c r="QZE211" s="23"/>
      <c r="QZF211" s="23"/>
      <c r="QZG211" s="23"/>
      <c r="QZH211" s="23"/>
      <c r="QZI211" s="23"/>
      <c r="QZJ211" s="23"/>
      <c r="QZK211" s="23"/>
      <c r="QZL211" s="23"/>
      <c r="QZM211" s="23"/>
      <c r="QZN211" s="23"/>
      <c r="QZO211" s="23"/>
      <c r="QZP211" s="23"/>
      <c r="QZQ211" s="23"/>
      <c r="QZR211" s="23"/>
      <c r="QZS211" s="23"/>
      <c r="QZT211" s="23"/>
      <c r="QZU211" s="23"/>
      <c r="QZV211" s="23"/>
      <c r="QZW211" s="23"/>
      <c r="QZX211" s="23"/>
      <c r="QZY211" s="23"/>
      <c r="QZZ211" s="23"/>
      <c r="RAA211" s="23"/>
      <c r="RAB211" s="23"/>
      <c r="RAC211" s="23"/>
      <c r="RAD211" s="23"/>
      <c r="RAE211" s="23"/>
      <c r="RAF211" s="23"/>
      <c r="RAG211" s="23"/>
      <c r="RAH211" s="23"/>
      <c r="RAI211" s="23"/>
      <c r="RAJ211" s="23"/>
      <c r="RAK211" s="23"/>
      <c r="RAL211" s="23"/>
      <c r="RAM211" s="23"/>
      <c r="RAN211" s="23"/>
      <c r="RAO211" s="23"/>
      <c r="RAP211" s="23"/>
      <c r="RAQ211" s="23"/>
      <c r="RAR211" s="23"/>
      <c r="RAS211" s="23"/>
      <c r="RAT211" s="23"/>
      <c r="RAU211" s="23"/>
      <c r="RAV211" s="23"/>
      <c r="RAW211" s="23"/>
      <c r="RAX211" s="23"/>
      <c r="RAY211" s="23"/>
      <c r="RAZ211" s="23"/>
      <c r="RBA211" s="23"/>
      <c r="RBB211" s="23"/>
      <c r="RBC211" s="23"/>
      <c r="RBD211" s="23"/>
      <c r="RBE211" s="23"/>
      <c r="RBF211" s="23"/>
      <c r="RBG211" s="23"/>
      <c r="RBH211" s="23"/>
      <c r="RBI211" s="23"/>
      <c r="RBJ211" s="23"/>
      <c r="RBK211" s="23"/>
      <c r="RBL211" s="23"/>
      <c r="RBM211" s="23"/>
      <c r="RBN211" s="23"/>
      <c r="RBO211" s="23"/>
      <c r="RBP211" s="23"/>
      <c r="RBQ211" s="23"/>
      <c r="RBR211" s="23"/>
      <c r="RBS211" s="23"/>
      <c r="RBT211" s="23"/>
      <c r="RBU211" s="23"/>
      <c r="RBV211" s="23"/>
      <c r="RBW211" s="23"/>
      <c r="RBX211" s="23"/>
      <c r="RBY211" s="23"/>
      <c r="RBZ211" s="23"/>
      <c r="RCA211" s="23"/>
      <c r="RCB211" s="23"/>
      <c r="RCC211" s="23"/>
      <c r="RCD211" s="23"/>
      <c r="RCE211" s="23"/>
      <c r="RCF211" s="23"/>
      <c r="RCG211" s="23"/>
      <c r="RCH211" s="23"/>
      <c r="RCI211" s="23"/>
      <c r="RCJ211" s="23"/>
      <c r="RCK211" s="23"/>
      <c r="RCL211" s="23"/>
      <c r="RCM211" s="23"/>
      <c r="RCN211" s="23"/>
      <c r="RCO211" s="23"/>
      <c r="RCP211" s="23"/>
      <c r="RCQ211" s="23"/>
      <c r="RCR211" s="23"/>
      <c r="RCS211" s="23"/>
      <c r="RCT211" s="23"/>
      <c r="RCU211" s="23"/>
      <c r="RCV211" s="23"/>
      <c r="RCW211" s="23"/>
      <c r="RCX211" s="23"/>
      <c r="RCY211" s="23"/>
      <c r="RCZ211" s="23"/>
      <c r="RDA211" s="23"/>
      <c r="RDB211" s="23"/>
      <c r="RDC211" s="23"/>
      <c r="RDD211" s="23"/>
      <c r="RDE211" s="23"/>
      <c r="RDF211" s="23"/>
      <c r="RDG211" s="23"/>
      <c r="RDH211" s="23"/>
      <c r="RDI211" s="23"/>
      <c r="RDJ211" s="23"/>
      <c r="RDK211" s="23"/>
      <c r="RDL211" s="23"/>
      <c r="RDM211" s="23"/>
      <c r="RDN211" s="23"/>
      <c r="RDO211" s="23"/>
      <c r="RDP211" s="23"/>
      <c r="RDQ211" s="23"/>
      <c r="RDR211" s="23"/>
      <c r="RDS211" s="23"/>
      <c r="RDT211" s="23"/>
      <c r="RDU211" s="23"/>
      <c r="RDV211" s="23"/>
      <c r="RDW211" s="23"/>
      <c r="RDX211" s="23"/>
      <c r="RDY211" s="23"/>
      <c r="RDZ211" s="23"/>
      <c r="REA211" s="23"/>
      <c r="REB211" s="23"/>
      <c r="REC211" s="23"/>
      <c r="RED211" s="23"/>
      <c r="REE211" s="23"/>
      <c r="REF211" s="23"/>
      <c r="REG211" s="23"/>
      <c r="REH211" s="23"/>
      <c r="REI211" s="23"/>
      <c r="REJ211" s="23"/>
      <c r="REK211" s="23"/>
      <c r="REL211" s="23"/>
      <c r="REM211" s="23"/>
      <c r="REN211" s="23"/>
      <c r="REO211" s="23"/>
      <c r="REP211" s="23"/>
      <c r="REQ211" s="23"/>
      <c r="RER211" s="23"/>
      <c r="RES211" s="23"/>
      <c r="RET211" s="23"/>
      <c r="REU211" s="23"/>
      <c r="REV211" s="23"/>
      <c r="REW211" s="23"/>
      <c r="REX211" s="23"/>
      <c r="REY211" s="23"/>
      <c r="REZ211" s="23"/>
      <c r="RFA211" s="23"/>
      <c r="RFB211" s="23"/>
      <c r="RFC211" s="23"/>
      <c r="RFD211" s="23"/>
      <c r="RFE211" s="23"/>
      <c r="RFF211" s="23"/>
      <c r="RFG211" s="23"/>
      <c r="RFH211" s="23"/>
      <c r="RFI211" s="23"/>
      <c r="RFJ211" s="23"/>
      <c r="RFK211" s="23"/>
      <c r="RFL211" s="23"/>
      <c r="RFM211" s="23"/>
      <c r="RFN211" s="23"/>
      <c r="RFO211" s="23"/>
      <c r="RFP211" s="23"/>
      <c r="RFQ211" s="23"/>
      <c r="RFR211" s="23"/>
      <c r="RFS211" s="23"/>
      <c r="RFT211" s="23"/>
      <c r="RFU211" s="23"/>
      <c r="RFV211" s="23"/>
      <c r="RFW211" s="23"/>
      <c r="RFX211" s="23"/>
      <c r="RFY211" s="23"/>
      <c r="RFZ211" s="23"/>
      <c r="RGA211" s="23"/>
      <c r="RGB211" s="23"/>
      <c r="RGC211" s="23"/>
      <c r="RGD211" s="23"/>
      <c r="RGE211" s="23"/>
      <c r="RGF211" s="23"/>
      <c r="RGG211" s="23"/>
      <c r="RGH211" s="23"/>
      <c r="RGI211" s="23"/>
      <c r="RGJ211" s="23"/>
      <c r="RGK211" s="23"/>
      <c r="RGL211" s="23"/>
      <c r="RGM211" s="23"/>
      <c r="RGN211" s="23"/>
      <c r="RGO211" s="23"/>
      <c r="RGP211" s="23"/>
      <c r="RGQ211" s="23"/>
      <c r="RGR211" s="23"/>
      <c r="RGS211" s="23"/>
      <c r="RGT211" s="23"/>
      <c r="RGU211" s="23"/>
      <c r="RGV211" s="23"/>
      <c r="RGW211" s="23"/>
      <c r="RGX211" s="23"/>
      <c r="RGY211" s="23"/>
      <c r="RGZ211" s="23"/>
      <c r="RHA211" s="23"/>
      <c r="RHB211" s="23"/>
      <c r="RHC211" s="23"/>
      <c r="RHD211" s="23"/>
      <c r="RHE211" s="23"/>
      <c r="RHF211" s="23"/>
      <c r="RHG211" s="23"/>
      <c r="RHH211" s="23"/>
      <c r="RHI211" s="23"/>
      <c r="RHJ211" s="23"/>
      <c r="RHK211" s="23"/>
      <c r="RHL211" s="23"/>
      <c r="RHM211" s="23"/>
      <c r="RHN211" s="23"/>
      <c r="RHO211" s="23"/>
      <c r="RHP211" s="23"/>
      <c r="RHQ211" s="23"/>
      <c r="RHR211" s="23"/>
      <c r="RHS211" s="23"/>
      <c r="RHT211" s="23"/>
      <c r="RHU211" s="23"/>
      <c r="RHV211" s="23"/>
      <c r="RHW211" s="23"/>
      <c r="RHX211" s="23"/>
      <c r="RHY211" s="23"/>
      <c r="RHZ211" s="23"/>
      <c r="RIA211" s="23"/>
      <c r="RIB211" s="23"/>
      <c r="RIC211" s="23"/>
      <c r="RID211" s="23"/>
      <c r="RIE211" s="23"/>
      <c r="RIF211" s="23"/>
      <c r="RIG211" s="23"/>
      <c r="RIH211" s="23"/>
      <c r="RII211" s="23"/>
      <c r="RIJ211" s="23"/>
      <c r="RIK211" s="23"/>
      <c r="RIL211" s="23"/>
      <c r="RIM211" s="23"/>
      <c r="RIN211" s="23"/>
      <c r="RIO211" s="23"/>
      <c r="RIP211" s="23"/>
      <c r="RIQ211" s="23"/>
      <c r="RIR211" s="23"/>
      <c r="RIS211" s="23"/>
      <c r="RIT211" s="23"/>
      <c r="RIU211" s="23"/>
      <c r="RIV211" s="23"/>
      <c r="RIW211" s="23"/>
      <c r="RIX211" s="23"/>
      <c r="RIY211" s="23"/>
      <c r="RIZ211" s="23"/>
      <c r="RJA211" s="23"/>
      <c r="RJB211" s="23"/>
      <c r="RJC211" s="23"/>
      <c r="RJD211" s="23"/>
      <c r="RJE211" s="23"/>
      <c r="RJF211" s="23"/>
      <c r="RJG211" s="23"/>
      <c r="RJH211" s="23"/>
      <c r="RJI211" s="23"/>
      <c r="RJJ211" s="23"/>
      <c r="RJK211" s="23"/>
      <c r="RJL211" s="23"/>
      <c r="RJM211" s="23"/>
      <c r="RJN211" s="23"/>
      <c r="RJO211" s="23"/>
      <c r="RJP211" s="23"/>
      <c r="RJQ211" s="23"/>
      <c r="RJR211" s="23"/>
      <c r="RJS211" s="23"/>
      <c r="RJT211" s="23"/>
      <c r="RJU211" s="23"/>
      <c r="RJV211" s="23"/>
      <c r="RJW211" s="23"/>
      <c r="RJX211" s="23"/>
      <c r="RJY211" s="23"/>
      <c r="RJZ211" s="23"/>
      <c r="RKA211" s="23"/>
      <c r="RKB211" s="23"/>
      <c r="RKC211" s="23"/>
      <c r="RKD211" s="23"/>
      <c r="RKE211" s="23"/>
      <c r="RKF211" s="23"/>
      <c r="RKG211" s="23"/>
      <c r="RKH211" s="23"/>
      <c r="RKI211" s="23"/>
      <c r="RKJ211" s="23"/>
      <c r="RKK211" s="23"/>
      <c r="RKL211" s="23"/>
      <c r="RKM211" s="23"/>
      <c r="RKN211" s="23"/>
      <c r="RKO211" s="23"/>
      <c r="RKP211" s="23"/>
      <c r="RKQ211" s="23"/>
      <c r="RKR211" s="23"/>
      <c r="RKS211" s="23"/>
      <c r="RKT211" s="23"/>
      <c r="RKU211" s="23"/>
      <c r="RKV211" s="23"/>
      <c r="RKW211" s="23"/>
      <c r="RKX211" s="23"/>
      <c r="RKY211" s="23"/>
      <c r="RKZ211" s="23"/>
      <c r="RLA211" s="23"/>
      <c r="RLB211" s="23"/>
      <c r="RLC211" s="23"/>
      <c r="RLD211" s="23"/>
      <c r="RLE211" s="23"/>
      <c r="RLF211" s="23"/>
      <c r="RLG211" s="23"/>
      <c r="RLH211" s="23"/>
      <c r="RLI211" s="23"/>
      <c r="RLJ211" s="23"/>
      <c r="RLK211" s="23"/>
      <c r="RLL211" s="23"/>
      <c r="RLM211" s="23"/>
      <c r="RLN211" s="23"/>
      <c r="RLO211" s="23"/>
      <c r="RLP211" s="23"/>
      <c r="RLQ211" s="23"/>
      <c r="RLR211" s="23"/>
      <c r="RLS211" s="23"/>
      <c r="RLT211" s="23"/>
      <c r="RLU211" s="23"/>
      <c r="RLV211" s="23"/>
      <c r="RLW211" s="23"/>
      <c r="RLX211" s="23"/>
      <c r="RLY211" s="23"/>
      <c r="RLZ211" s="23"/>
      <c r="RMA211" s="23"/>
      <c r="RMB211" s="23"/>
      <c r="RMC211" s="23"/>
      <c r="RMD211" s="23"/>
      <c r="RME211" s="23"/>
      <c r="RMF211" s="23"/>
      <c r="RMG211" s="23"/>
      <c r="RMH211" s="23"/>
      <c r="RMI211" s="23"/>
      <c r="RMJ211" s="23"/>
      <c r="RMK211" s="23"/>
      <c r="RML211" s="23"/>
      <c r="RMM211" s="23"/>
      <c r="RMN211" s="23"/>
      <c r="RMO211" s="23"/>
      <c r="RMP211" s="23"/>
      <c r="RMQ211" s="23"/>
      <c r="RMR211" s="23"/>
      <c r="RMS211" s="23"/>
      <c r="RMT211" s="23"/>
      <c r="RMU211" s="23"/>
      <c r="RMV211" s="23"/>
      <c r="RMW211" s="23"/>
      <c r="RMX211" s="23"/>
      <c r="RMY211" s="23"/>
      <c r="RMZ211" s="23"/>
      <c r="RNA211" s="23"/>
      <c r="RNB211" s="23"/>
      <c r="RNC211" s="23"/>
      <c r="RND211" s="23"/>
      <c r="RNE211" s="23"/>
      <c r="RNF211" s="23"/>
      <c r="RNG211" s="23"/>
      <c r="RNH211" s="23"/>
      <c r="RNI211" s="23"/>
      <c r="RNJ211" s="23"/>
      <c r="RNK211" s="23"/>
      <c r="RNL211" s="23"/>
      <c r="RNM211" s="23"/>
      <c r="RNN211" s="23"/>
      <c r="RNO211" s="23"/>
      <c r="RNP211" s="23"/>
      <c r="RNQ211" s="23"/>
      <c r="RNR211" s="23"/>
      <c r="RNS211" s="23"/>
      <c r="RNT211" s="23"/>
      <c r="RNU211" s="23"/>
      <c r="RNV211" s="23"/>
      <c r="RNW211" s="23"/>
      <c r="RNX211" s="23"/>
      <c r="RNY211" s="23"/>
      <c r="RNZ211" s="23"/>
      <c r="ROA211" s="23"/>
      <c r="ROB211" s="23"/>
      <c r="ROC211" s="23"/>
      <c r="ROD211" s="23"/>
      <c r="ROE211" s="23"/>
      <c r="ROF211" s="23"/>
      <c r="ROG211" s="23"/>
      <c r="ROH211" s="23"/>
      <c r="ROI211" s="23"/>
      <c r="ROJ211" s="23"/>
      <c r="ROK211" s="23"/>
      <c r="ROL211" s="23"/>
      <c r="ROM211" s="23"/>
      <c r="RON211" s="23"/>
      <c r="ROO211" s="23"/>
      <c r="ROP211" s="23"/>
      <c r="ROQ211" s="23"/>
      <c r="ROR211" s="23"/>
      <c r="ROS211" s="23"/>
      <c r="ROT211" s="23"/>
      <c r="ROU211" s="23"/>
      <c r="ROV211" s="23"/>
      <c r="ROW211" s="23"/>
      <c r="ROX211" s="23"/>
      <c r="ROY211" s="23"/>
      <c r="ROZ211" s="23"/>
      <c r="RPA211" s="23"/>
      <c r="RPB211" s="23"/>
      <c r="RPC211" s="23"/>
      <c r="RPD211" s="23"/>
      <c r="RPE211" s="23"/>
      <c r="RPF211" s="23"/>
      <c r="RPG211" s="23"/>
      <c r="RPH211" s="23"/>
      <c r="RPI211" s="23"/>
      <c r="RPJ211" s="23"/>
      <c r="RPK211" s="23"/>
      <c r="RPL211" s="23"/>
      <c r="RPM211" s="23"/>
      <c r="RPN211" s="23"/>
      <c r="RPO211" s="23"/>
      <c r="RPP211" s="23"/>
      <c r="RPQ211" s="23"/>
      <c r="RPR211" s="23"/>
      <c r="RPS211" s="23"/>
      <c r="RPT211" s="23"/>
      <c r="RPU211" s="23"/>
      <c r="RPV211" s="23"/>
      <c r="RPW211" s="23"/>
      <c r="RPX211" s="23"/>
      <c r="RPY211" s="23"/>
      <c r="RPZ211" s="23"/>
      <c r="RQA211" s="23"/>
      <c r="RQB211" s="23"/>
      <c r="RQC211" s="23"/>
      <c r="RQD211" s="23"/>
      <c r="RQE211" s="23"/>
      <c r="RQF211" s="23"/>
      <c r="RQG211" s="23"/>
      <c r="RQH211" s="23"/>
      <c r="RQI211" s="23"/>
      <c r="RQJ211" s="23"/>
      <c r="RQK211" s="23"/>
      <c r="RQL211" s="23"/>
      <c r="RQM211" s="23"/>
      <c r="RQN211" s="23"/>
      <c r="RQO211" s="23"/>
      <c r="RQP211" s="23"/>
      <c r="RQQ211" s="23"/>
      <c r="RQR211" s="23"/>
      <c r="RQS211" s="23"/>
      <c r="RQT211" s="23"/>
      <c r="RQU211" s="23"/>
      <c r="RQV211" s="23"/>
      <c r="RQW211" s="23"/>
      <c r="RQX211" s="23"/>
      <c r="RQY211" s="23"/>
      <c r="RQZ211" s="23"/>
      <c r="RRA211" s="23"/>
      <c r="RRB211" s="23"/>
      <c r="RRC211" s="23"/>
      <c r="RRD211" s="23"/>
      <c r="RRE211" s="23"/>
      <c r="RRF211" s="23"/>
      <c r="RRG211" s="23"/>
      <c r="RRH211" s="23"/>
      <c r="RRI211" s="23"/>
      <c r="RRJ211" s="23"/>
      <c r="RRK211" s="23"/>
      <c r="RRL211" s="23"/>
      <c r="RRM211" s="23"/>
      <c r="RRN211" s="23"/>
      <c r="RRO211" s="23"/>
      <c r="RRP211" s="23"/>
      <c r="RRQ211" s="23"/>
      <c r="RRR211" s="23"/>
      <c r="RRS211" s="23"/>
      <c r="RRT211" s="23"/>
      <c r="RRU211" s="23"/>
      <c r="RRV211" s="23"/>
      <c r="RRW211" s="23"/>
      <c r="RRX211" s="23"/>
      <c r="RRY211" s="23"/>
      <c r="RRZ211" s="23"/>
      <c r="RSA211" s="23"/>
      <c r="RSB211" s="23"/>
      <c r="RSC211" s="23"/>
      <c r="RSD211" s="23"/>
      <c r="RSE211" s="23"/>
      <c r="RSF211" s="23"/>
      <c r="RSG211" s="23"/>
      <c r="RSH211" s="23"/>
      <c r="RSI211" s="23"/>
      <c r="RSJ211" s="23"/>
      <c r="RSK211" s="23"/>
      <c r="RSL211" s="23"/>
      <c r="RSM211" s="23"/>
      <c r="RSN211" s="23"/>
      <c r="RSO211" s="23"/>
      <c r="RSP211" s="23"/>
      <c r="RSQ211" s="23"/>
      <c r="RSR211" s="23"/>
      <c r="RSS211" s="23"/>
      <c r="RST211" s="23"/>
      <c r="RSU211" s="23"/>
      <c r="RSV211" s="23"/>
      <c r="RSW211" s="23"/>
      <c r="RSX211" s="23"/>
      <c r="RSY211" s="23"/>
      <c r="RSZ211" s="23"/>
      <c r="RTA211" s="23"/>
      <c r="RTB211" s="23"/>
      <c r="RTC211" s="23"/>
      <c r="RTD211" s="23"/>
      <c r="RTE211" s="23"/>
      <c r="RTF211" s="23"/>
      <c r="RTG211" s="23"/>
      <c r="RTH211" s="23"/>
      <c r="RTI211" s="23"/>
      <c r="RTJ211" s="23"/>
      <c r="RTK211" s="23"/>
      <c r="RTL211" s="23"/>
      <c r="RTM211" s="23"/>
      <c r="RTN211" s="23"/>
      <c r="RTO211" s="23"/>
      <c r="RTP211" s="23"/>
      <c r="RTQ211" s="23"/>
      <c r="RTR211" s="23"/>
      <c r="RTS211" s="23"/>
      <c r="RTT211" s="23"/>
      <c r="RTU211" s="23"/>
      <c r="RTV211" s="23"/>
      <c r="RTW211" s="23"/>
      <c r="RTX211" s="23"/>
      <c r="RTY211" s="23"/>
      <c r="RTZ211" s="23"/>
      <c r="RUA211" s="23"/>
      <c r="RUB211" s="23"/>
      <c r="RUC211" s="23"/>
      <c r="RUD211" s="23"/>
      <c r="RUE211" s="23"/>
      <c r="RUF211" s="23"/>
      <c r="RUG211" s="23"/>
      <c r="RUH211" s="23"/>
      <c r="RUI211" s="23"/>
      <c r="RUJ211" s="23"/>
      <c r="RUK211" s="23"/>
      <c r="RUL211" s="23"/>
      <c r="RUM211" s="23"/>
      <c r="RUN211" s="23"/>
      <c r="RUO211" s="23"/>
      <c r="RUP211" s="23"/>
      <c r="RUQ211" s="23"/>
      <c r="RUR211" s="23"/>
      <c r="RUS211" s="23"/>
      <c r="RUT211" s="23"/>
      <c r="RUU211" s="23"/>
      <c r="RUV211" s="23"/>
      <c r="RUW211" s="23"/>
      <c r="RUX211" s="23"/>
      <c r="RUY211" s="23"/>
      <c r="RUZ211" s="23"/>
      <c r="RVA211" s="23"/>
      <c r="RVB211" s="23"/>
      <c r="RVC211" s="23"/>
      <c r="RVD211" s="23"/>
      <c r="RVE211" s="23"/>
      <c r="RVF211" s="23"/>
      <c r="RVG211" s="23"/>
      <c r="RVH211" s="23"/>
      <c r="RVI211" s="23"/>
      <c r="RVJ211" s="23"/>
      <c r="RVK211" s="23"/>
      <c r="RVL211" s="23"/>
      <c r="RVM211" s="23"/>
      <c r="RVN211" s="23"/>
      <c r="RVO211" s="23"/>
      <c r="RVP211" s="23"/>
      <c r="RVQ211" s="23"/>
      <c r="RVR211" s="23"/>
      <c r="RVS211" s="23"/>
      <c r="RVT211" s="23"/>
      <c r="RVU211" s="23"/>
      <c r="RVV211" s="23"/>
      <c r="RVW211" s="23"/>
      <c r="RVX211" s="23"/>
      <c r="RVY211" s="23"/>
      <c r="RVZ211" s="23"/>
      <c r="RWA211" s="23"/>
      <c r="RWB211" s="23"/>
      <c r="RWC211" s="23"/>
      <c r="RWD211" s="23"/>
      <c r="RWE211" s="23"/>
      <c r="RWF211" s="23"/>
      <c r="RWG211" s="23"/>
      <c r="RWH211" s="23"/>
      <c r="RWI211" s="23"/>
      <c r="RWJ211" s="23"/>
      <c r="RWK211" s="23"/>
      <c r="RWL211" s="23"/>
      <c r="RWM211" s="23"/>
      <c r="RWN211" s="23"/>
      <c r="RWO211" s="23"/>
      <c r="RWP211" s="23"/>
      <c r="RWQ211" s="23"/>
      <c r="RWR211" s="23"/>
      <c r="RWS211" s="23"/>
      <c r="RWT211" s="23"/>
      <c r="RWU211" s="23"/>
      <c r="RWV211" s="23"/>
      <c r="RWW211" s="23"/>
      <c r="RWX211" s="23"/>
      <c r="RWY211" s="23"/>
      <c r="RWZ211" s="23"/>
      <c r="RXA211" s="23"/>
      <c r="RXB211" s="23"/>
      <c r="RXC211" s="23"/>
      <c r="RXD211" s="23"/>
      <c r="RXE211" s="23"/>
      <c r="RXF211" s="23"/>
      <c r="RXG211" s="23"/>
      <c r="RXH211" s="23"/>
      <c r="RXI211" s="23"/>
      <c r="RXJ211" s="23"/>
      <c r="RXK211" s="23"/>
      <c r="RXL211" s="23"/>
      <c r="RXM211" s="23"/>
      <c r="RXN211" s="23"/>
      <c r="RXO211" s="23"/>
      <c r="RXP211" s="23"/>
      <c r="RXQ211" s="23"/>
      <c r="RXR211" s="23"/>
      <c r="RXS211" s="23"/>
      <c r="RXT211" s="23"/>
      <c r="RXU211" s="23"/>
      <c r="RXV211" s="23"/>
      <c r="RXW211" s="23"/>
      <c r="RXX211" s="23"/>
      <c r="RXY211" s="23"/>
      <c r="RXZ211" s="23"/>
      <c r="RYA211" s="23"/>
      <c r="RYB211" s="23"/>
      <c r="RYC211" s="23"/>
      <c r="RYD211" s="23"/>
      <c r="RYE211" s="23"/>
      <c r="RYF211" s="23"/>
      <c r="RYG211" s="23"/>
      <c r="RYH211" s="23"/>
      <c r="RYI211" s="23"/>
      <c r="RYJ211" s="23"/>
      <c r="RYK211" s="23"/>
      <c r="RYL211" s="23"/>
      <c r="RYM211" s="23"/>
      <c r="RYN211" s="23"/>
      <c r="RYO211" s="23"/>
      <c r="RYP211" s="23"/>
      <c r="RYQ211" s="23"/>
      <c r="RYR211" s="23"/>
      <c r="RYS211" s="23"/>
      <c r="RYT211" s="23"/>
      <c r="RYU211" s="23"/>
      <c r="RYV211" s="23"/>
      <c r="RYW211" s="23"/>
      <c r="RYX211" s="23"/>
      <c r="RYY211" s="23"/>
      <c r="RYZ211" s="23"/>
      <c r="RZA211" s="23"/>
      <c r="RZB211" s="23"/>
      <c r="RZC211" s="23"/>
      <c r="RZD211" s="23"/>
      <c r="RZE211" s="23"/>
      <c r="RZF211" s="23"/>
      <c r="RZG211" s="23"/>
      <c r="RZH211" s="23"/>
      <c r="RZI211" s="23"/>
      <c r="RZJ211" s="23"/>
      <c r="RZK211" s="23"/>
      <c r="RZL211" s="23"/>
      <c r="RZM211" s="23"/>
      <c r="RZN211" s="23"/>
      <c r="RZO211" s="23"/>
      <c r="RZP211" s="23"/>
      <c r="RZQ211" s="23"/>
      <c r="RZR211" s="23"/>
      <c r="RZS211" s="23"/>
      <c r="RZT211" s="23"/>
      <c r="RZU211" s="23"/>
      <c r="RZV211" s="23"/>
      <c r="RZW211" s="23"/>
      <c r="RZX211" s="23"/>
      <c r="RZY211" s="23"/>
      <c r="RZZ211" s="23"/>
      <c r="SAA211" s="23"/>
      <c r="SAB211" s="23"/>
      <c r="SAC211" s="23"/>
      <c r="SAD211" s="23"/>
      <c r="SAE211" s="23"/>
      <c r="SAF211" s="23"/>
      <c r="SAG211" s="23"/>
      <c r="SAH211" s="23"/>
      <c r="SAI211" s="23"/>
      <c r="SAJ211" s="23"/>
      <c r="SAK211" s="23"/>
      <c r="SAL211" s="23"/>
      <c r="SAM211" s="23"/>
      <c r="SAN211" s="23"/>
      <c r="SAO211" s="23"/>
      <c r="SAP211" s="23"/>
      <c r="SAQ211" s="23"/>
      <c r="SAR211" s="23"/>
      <c r="SAS211" s="23"/>
      <c r="SAT211" s="23"/>
      <c r="SAU211" s="23"/>
      <c r="SAV211" s="23"/>
      <c r="SAW211" s="23"/>
      <c r="SAX211" s="23"/>
      <c r="SAY211" s="23"/>
      <c r="SAZ211" s="23"/>
      <c r="SBA211" s="23"/>
      <c r="SBB211" s="23"/>
      <c r="SBC211" s="23"/>
      <c r="SBD211" s="23"/>
      <c r="SBE211" s="23"/>
      <c r="SBF211" s="23"/>
      <c r="SBG211" s="23"/>
      <c r="SBH211" s="23"/>
      <c r="SBI211" s="23"/>
      <c r="SBJ211" s="23"/>
      <c r="SBK211" s="23"/>
      <c r="SBL211" s="23"/>
      <c r="SBM211" s="23"/>
      <c r="SBN211" s="23"/>
      <c r="SBO211" s="23"/>
      <c r="SBP211" s="23"/>
      <c r="SBQ211" s="23"/>
      <c r="SBR211" s="23"/>
      <c r="SBS211" s="23"/>
      <c r="SBT211" s="23"/>
      <c r="SBU211" s="23"/>
      <c r="SBV211" s="23"/>
      <c r="SBW211" s="23"/>
      <c r="SBX211" s="23"/>
      <c r="SBY211" s="23"/>
      <c r="SBZ211" s="23"/>
      <c r="SCA211" s="23"/>
      <c r="SCB211" s="23"/>
      <c r="SCC211" s="23"/>
      <c r="SCD211" s="23"/>
      <c r="SCE211" s="23"/>
      <c r="SCF211" s="23"/>
      <c r="SCG211" s="23"/>
      <c r="SCH211" s="23"/>
      <c r="SCI211" s="23"/>
      <c r="SCJ211" s="23"/>
      <c r="SCK211" s="23"/>
      <c r="SCL211" s="23"/>
      <c r="SCM211" s="23"/>
      <c r="SCN211" s="23"/>
      <c r="SCO211" s="23"/>
      <c r="SCP211" s="23"/>
      <c r="SCQ211" s="23"/>
      <c r="SCR211" s="23"/>
      <c r="SCS211" s="23"/>
      <c r="SCT211" s="23"/>
      <c r="SCU211" s="23"/>
      <c r="SCV211" s="23"/>
      <c r="SCW211" s="23"/>
      <c r="SCX211" s="23"/>
      <c r="SCY211" s="23"/>
      <c r="SCZ211" s="23"/>
      <c r="SDA211" s="23"/>
      <c r="SDB211" s="23"/>
      <c r="SDC211" s="23"/>
      <c r="SDD211" s="23"/>
      <c r="SDE211" s="23"/>
      <c r="SDF211" s="23"/>
      <c r="SDG211" s="23"/>
      <c r="SDH211" s="23"/>
      <c r="SDI211" s="23"/>
      <c r="SDJ211" s="23"/>
      <c r="SDK211" s="23"/>
      <c r="SDL211" s="23"/>
      <c r="SDM211" s="23"/>
      <c r="SDN211" s="23"/>
      <c r="SDO211" s="23"/>
      <c r="SDP211" s="23"/>
      <c r="SDQ211" s="23"/>
      <c r="SDR211" s="23"/>
      <c r="SDS211" s="23"/>
      <c r="SDT211" s="23"/>
      <c r="SDU211" s="23"/>
      <c r="SDV211" s="23"/>
      <c r="SDW211" s="23"/>
      <c r="SDX211" s="23"/>
      <c r="SDY211" s="23"/>
      <c r="SDZ211" s="23"/>
      <c r="SEA211" s="23"/>
      <c r="SEB211" s="23"/>
      <c r="SEC211" s="23"/>
      <c r="SED211" s="23"/>
      <c r="SEE211" s="23"/>
      <c r="SEF211" s="23"/>
      <c r="SEG211" s="23"/>
      <c r="SEH211" s="23"/>
      <c r="SEI211" s="23"/>
      <c r="SEJ211" s="23"/>
      <c r="SEK211" s="23"/>
      <c r="SEL211" s="23"/>
      <c r="SEM211" s="23"/>
      <c r="SEN211" s="23"/>
      <c r="SEO211" s="23"/>
      <c r="SEP211" s="23"/>
      <c r="SEQ211" s="23"/>
      <c r="SER211" s="23"/>
      <c r="SES211" s="23"/>
      <c r="SET211" s="23"/>
      <c r="SEU211" s="23"/>
      <c r="SEV211" s="23"/>
      <c r="SEW211" s="23"/>
      <c r="SEX211" s="23"/>
      <c r="SEY211" s="23"/>
      <c r="SEZ211" s="23"/>
      <c r="SFA211" s="23"/>
      <c r="SFB211" s="23"/>
      <c r="SFC211" s="23"/>
      <c r="SFD211" s="23"/>
      <c r="SFE211" s="23"/>
      <c r="SFF211" s="23"/>
      <c r="SFG211" s="23"/>
      <c r="SFH211" s="23"/>
      <c r="SFI211" s="23"/>
      <c r="SFJ211" s="23"/>
      <c r="SFK211" s="23"/>
      <c r="SFL211" s="23"/>
      <c r="SFM211" s="23"/>
      <c r="SFN211" s="23"/>
      <c r="SFO211" s="23"/>
      <c r="SFP211" s="23"/>
      <c r="SFQ211" s="23"/>
      <c r="SFR211" s="23"/>
      <c r="SFS211" s="23"/>
      <c r="SFT211" s="23"/>
      <c r="SFU211" s="23"/>
      <c r="SFV211" s="23"/>
      <c r="SFW211" s="23"/>
      <c r="SFX211" s="23"/>
      <c r="SFY211" s="23"/>
      <c r="SFZ211" s="23"/>
      <c r="SGA211" s="23"/>
      <c r="SGB211" s="23"/>
      <c r="SGC211" s="23"/>
      <c r="SGD211" s="23"/>
      <c r="SGE211" s="23"/>
      <c r="SGF211" s="23"/>
      <c r="SGG211" s="23"/>
      <c r="SGH211" s="23"/>
      <c r="SGI211" s="23"/>
      <c r="SGJ211" s="23"/>
      <c r="SGK211" s="23"/>
      <c r="SGL211" s="23"/>
      <c r="SGM211" s="23"/>
      <c r="SGN211" s="23"/>
      <c r="SGO211" s="23"/>
      <c r="SGP211" s="23"/>
      <c r="SGQ211" s="23"/>
      <c r="SGR211" s="23"/>
      <c r="SGS211" s="23"/>
      <c r="SGT211" s="23"/>
      <c r="SGU211" s="23"/>
      <c r="SGV211" s="23"/>
      <c r="SGW211" s="23"/>
      <c r="SGX211" s="23"/>
      <c r="SGY211" s="23"/>
      <c r="SGZ211" s="23"/>
      <c r="SHA211" s="23"/>
      <c r="SHB211" s="23"/>
      <c r="SHC211" s="23"/>
      <c r="SHD211" s="23"/>
      <c r="SHE211" s="23"/>
      <c r="SHF211" s="23"/>
      <c r="SHG211" s="23"/>
      <c r="SHH211" s="23"/>
      <c r="SHI211" s="23"/>
      <c r="SHJ211" s="23"/>
      <c r="SHK211" s="23"/>
      <c r="SHL211" s="23"/>
      <c r="SHM211" s="23"/>
      <c r="SHN211" s="23"/>
      <c r="SHO211" s="23"/>
      <c r="SHP211" s="23"/>
      <c r="SHQ211" s="23"/>
      <c r="SHR211" s="23"/>
      <c r="SHS211" s="23"/>
      <c r="SHT211" s="23"/>
      <c r="SHU211" s="23"/>
      <c r="SHV211" s="23"/>
      <c r="SHW211" s="23"/>
      <c r="SHX211" s="23"/>
      <c r="SHY211" s="23"/>
      <c r="SHZ211" s="23"/>
      <c r="SIA211" s="23"/>
      <c r="SIB211" s="23"/>
      <c r="SIC211" s="23"/>
      <c r="SID211" s="23"/>
      <c r="SIE211" s="23"/>
      <c r="SIF211" s="23"/>
      <c r="SIG211" s="23"/>
      <c r="SIH211" s="23"/>
      <c r="SII211" s="23"/>
      <c r="SIJ211" s="23"/>
      <c r="SIK211" s="23"/>
      <c r="SIL211" s="23"/>
      <c r="SIM211" s="23"/>
      <c r="SIN211" s="23"/>
      <c r="SIO211" s="23"/>
      <c r="SIP211" s="23"/>
      <c r="SIQ211" s="23"/>
      <c r="SIR211" s="23"/>
      <c r="SIS211" s="23"/>
      <c r="SIT211" s="23"/>
      <c r="SIU211" s="23"/>
      <c r="SIV211" s="23"/>
      <c r="SIW211" s="23"/>
      <c r="SIX211" s="23"/>
      <c r="SIY211" s="23"/>
      <c r="SIZ211" s="23"/>
      <c r="SJA211" s="23"/>
      <c r="SJB211" s="23"/>
      <c r="SJC211" s="23"/>
      <c r="SJD211" s="23"/>
      <c r="SJE211" s="23"/>
      <c r="SJF211" s="23"/>
      <c r="SJG211" s="23"/>
      <c r="SJH211" s="23"/>
      <c r="SJI211" s="23"/>
      <c r="SJJ211" s="23"/>
      <c r="SJK211" s="23"/>
      <c r="SJL211" s="23"/>
      <c r="SJM211" s="23"/>
      <c r="SJN211" s="23"/>
      <c r="SJO211" s="23"/>
      <c r="SJP211" s="23"/>
      <c r="SJQ211" s="23"/>
      <c r="SJR211" s="23"/>
      <c r="SJS211" s="23"/>
      <c r="SJT211" s="23"/>
      <c r="SJU211" s="23"/>
      <c r="SJV211" s="23"/>
      <c r="SJW211" s="23"/>
      <c r="SJX211" s="23"/>
      <c r="SJY211" s="23"/>
      <c r="SJZ211" s="23"/>
      <c r="SKA211" s="23"/>
      <c r="SKB211" s="23"/>
      <c r="SKC211" s="23"/>
      <c r="SKD211" s="23"/>
      <c r="SKE211" s="23"/>
      <c r="SKF211" s="23"/>
      <c r="SKG211" s="23"/>
      <c r="SKH211" s="23"/>
      <c r="SKI211" s="23"/>
      <c r="SKJ211" s="23"/>
      <c r="SKK211" s="23"/>
      <c r="SKL211" s="23"/>
      <c r="SKM211" s="23"/>
      <c r="SKN211" s="23"/>
      <c r="SKO211" s="23"/>
      <c r="SKP211" s="23"/>
      <c r="SKQ211" s="23"/>
      <c r="SKR211" s="23"/>
      <c r="SKS211" s="23"/>
      <c r="SKT211" s="23"/>
      <c r="SKU211" s="23"/>
      <c r="SKV211" s="23"/>
      <c r="SKW211" s="23"/>
      <c r="SKX211" s="23"/>
      <c r="SKY211" s="23"/>
      <c r="SKZ211" s="23"/>
      <c r="SLA211" s="23"/>
      <c r="SLB211" s="23"/>
      <c r="SLC211" s="23"/>
      <c r="SLD211" s="23"/>
      <c r="SLE211" s="23"/>
      <c r="SLF211" s="23"/>
      <c r="SLG211" s="23"/>
      <c r="SLH211" s="23"/>
      <c r="SLI211" s="23"/>
      <c r="SLJ211" s="23"/>
      <c r="SLK211" s="23"/>
      <c r="SLL211" s="23"/>
      <c r="SLM211" s="23"/>
      <c r="SLN211" s="23"/>
      <c r="SLO211" s="23"/>
      <c r="SLP211" s="23"/>
      <c r="SLQ211" s="23"/>
      <c r="SLR211" s="23"/>
      <c r="SLS211" s="23"/>
      <c r="SLT211" s="23"/>
      <c r="SLU211" s="23"/>
      <c r="SLV211" s="23"/>
      <c r="SLW211" s="23"/>
      <c r="SLX211" s="23"/>
      <c r="SLY211" s="23"/>
      <c r="SLZ211" s="23"/>
      <c r="SMA211" s="23"/>
      <c r="SMB211" s="23"/>
      <c r="SMC211" s="23"/>
      <c r="SMD211" s="23"/>
      <c r="SME211" s="23"/>
      <c r="SMF211" s="23"/>
      <c r="SMG211" s="23"/>
      <c r="SMH211" s="23"/>
      <c r="SMI211" s="23"/>
      <c r="SMJ211" s="23"/>
      <c r="SMK211" s="23"/>
      <c r="SML211" s="23"/>
      <c r="SMM211" s="23"/>
      <c r="SMN211" s="23"/>
      <c r="SMO211" s="23"/>
      <c r="SMP211" s="23"/>
      <c r="SMQ211" s="23"/>
      <c r="SMR211" s="23"/>
      <c r="SMS211" s="23"/>
      <c r="SMT211" s="23"/>
      <c r="SMU211" s="23"/>
      <c r="SMV211" s="23"/>
      <c r="SMW211" s="23"/>
      <c r="SMX211" s="23"/>
      <c r="SMY211" s="23"/>
      <c r="SMZ211" s="23"/>
      <c r="SNA211" s="23"/>
      <c r="SNB211" s="23"/>
      <c r="SNC211" s="23"/>
      <c r="SND211" s="23"/>
      <c r="SNE211" s="23"/>
      <c r="SNF211" s="23"/>
      <c r="SNG211" s="23"/>
      <c r="SNH211" s="23"/>
      <c r="SNI211" s="23"/>
      <c r="SNJ211" s="23"/>
      <c r="SNK211" s="23"/>
      <c r="SNL211" s="23"/>
      <c r="SNM211" s="23"/>
      <c r="SNN211" s="23"/>
      <c r="SNO211" s="23"/>
      <c r="SNP211" s="23"/>
      <c r="SNQ211" s="23"/>
      <c r="SNR211" s="23"/>
      <c r="SNS211" s="23"/>
      <c r="SNT211" s="23"/>
      <c r="SNU211" s="23"/>
      <c r="SNV211" s="23"/>
      <c r="SNW211" s="23"/>
      <c r="SNX211" s="23"/>
      <c r="SNY211" s="23"/>
      <c r="SNZ211" s="23"/>
      <c r="SOA211" s="23"/>
      <c r="SOB211" s="23"/>
      <c r="SOC211" s="23"/>
      <c r="SOD211" s="23"/>
      <c r="SOE211" s="23"/>
      <c r="SOF211" s="23"/>
      <c r="SOG211" s="23"/>
      <c r="SOH211" s="23"/>
      <c r="SOI211" s="23"/>
      <c r="SOJ211" s="23"/>
      <c r="SOK211" s="23"/>
      <c r="SOL211" s="23"/>
      <c r="SOM211" s="23"/>
      <c r="SON211" s="23"/>
      <c r="SOO211" s="23"/>
      <c r="SOP211" s="23"/>
      <c r="SOQ211" s="23"/>
      <c r="SOR211" s="23"/>
      <c r="SOS211" s="23"/>
      <c r="SOT211" s="23"/>
      <c r="SOU211" s="23"/>
      <c r="SOV211" s="23"/>
      <c r="SOW211" s="23"/>
      <c r="SOX211" s="23"/>
      <c r="SOY211" s="23"/>
      <c r="SOZ211" s="23"/>
      <c r="SPA211" s="23"/>
      <c r="SPB211" s="23"/>
      <c r="SPC211" s="23"/>
      <c r="SPD211" s="23"/>
      <c r="SPE211" s="23"/>
      <c r="SPF211" s="23"/>
      <c r="SPG211" s="23"/>
      <c r="SPH211" s="23"/>
      <c r="SPI211" s="23"/>
      <c r="SPJ211" s="23"/>
      <c r="SPK211" s="23"/>
      <c r="SPL211" s="23"/>
      <c r="SPM211" s="23"/>
      <c r="SPN211" s="23"/>
      <c r="SPO211" s="23"/>
      <c r="SPP211" s="23"/>
      <c r="SPQ211" s="23"/>
      <c r="SPR211" s="23"/>
      <c r="SPS211" s="23"/>
      <c r="SPT211" s="23"/>
      <c r="SPU211" s="23"/>
      <c r="SPV211" s="23"/>
      <c r="SPW211" s="23"/>
      <c r="SPX211" s="23"/>
      <c r="SPY211" s="23"/>
      <c r="SPZ211" s="23"/>
      <c r="SQA211" s="23"/>
      <c r="SQB211" s="23"/>
      <c r="SQC211" s="23"/>
      <c r="SQD211" s="23"/>
      <c r="SQE211" s="23"/>
      <c r="SQF211" s="23"/>
      <c r="SQG211" s="23"/>
      <c r="SQH211" s="23"/>
      <c r="SQI211" s="23"/>
      <c r="SQJ211" s="23"/>
      <c r="SQK211" s="23"/>
      <c r="SQL211" s="23"/>
      <c r="SQM211" s="23"/>
      <c r="SQN211" s="23"/>
      <c r="SQO211" s="23"/>
      <c r="SQP211" s="23"/>
      <c r="SQQ211" s="23"/>
      <c r="SQR211" s="23"/>
      <c r="SQS211" s="23"/>
      <c r="SQT211" s="23"/>
      <c r="SQU211" s="23"/>
      <c r="SQV211" s="23"/>
      <c r="SQW211" s="23"/>
      <c r="SQX211" s="23"/>
      <c r="SQY211" s="23"/>
      <c r="SQZ211" s="23"/>
      <c r="SRA211" s="23"/>
      <c r="SRB211" s="23"/>
      <c r="SRC211" s="23"/>
      <c r="SRD211" s="23"/>
      <c r="SRE211" s="23"/>
      <c r="SRF211" s="23"/>
      <c r="SRG211" s="23"/>
      <c r="SRH211" s="23"/>
      <c r="SRI211" s="23"/>
      <c r="SRJ211" s="23"/>
      <c r="SRK211" s="23"/>
      <c r="SRL211" s="23"/>
      <c r="SRM211" s="23"/>
      <c r="SRN211" s="23"/>
      <c r="SRO211" s="23"/>
      <c r="SRP211" s="23"/>
      <c r="SRQ211" s="23"/>
      <c r="SRR211" s="23"/>
      <c r="SRS211" s="23"/>
      <c r="SRT211" s="23"/>
      <c r="SRU211" s="23"/>
      <c r="SRV211" s="23"/>
      <c r="SRW211" s="23"/>
      <c r="SRX211" s="23"/>
      <c r="SRY211" s="23"/>
      <c r="SRZ211" s="23"/>
      <c r="SSA211" s="23"/>
      <c r="SSB211" s="23"/>
      <c r="SSC211" s="23"/>
      <c r="SSD211" s="23"/>
      <c r="SSE211" s="23"/>
      <c r="SSF211" s="23"/>
      <c r="SSG211" s="23"/>
      <c r="SSH211" s="23"/>
      <c r="SSI211" s="23"/>
      <c r="SSJ211" s="23"/>
      <c r="SSK211" s="23"/>
      <c r="SSL211" s="23"/>
      <c r="SSM211" s="23"/>
      <c r="SSN211" s="23"/>
      <c r="SSO211" s="23"/>
      <c r="SSP211" s="23"/>
      <c r="SSQ211" s="23"/>
      <c r="SSR211" s="23"/>
      <c r="SSS211" s="23"/>
      <c r="SST211" s="23"/>
      <c r="SSU211" s="23"/>
      <c r="SSV211" s="23"/>
      <c r="SSW211" s="23"/>
      <c r="SSX211" s="23"/>
      <c r="SSY211" s="23"/>
      <c r="SSZ211" s="23"/>
      <c r="STA211" s="23"/>
      <c r="STB211" s="23"/>
      <c r="STC211" s="23"/>
      <c r="STD211" s="23"/>
      <c r="STE211" s="23"/>
      <c r="STF211" s="23"/>
      <c r="STG211" s="23"/>
      <c r="STH211" s="23"/>
      <c r="STI211" s="23"/>
      <c r="STJ211" s="23"/>
      <c r="STK211" s="23"/>
      <c r="STL211" s="23"/>
      <c r="STM211" s="23"/>
      <c r="STN211" s="23"/>
      <c r="STO211" s="23"/>
      <c r="STP211" s="23"/>
      <c r="STQ211" s="23"/>
      <c r="STR211" s="23"/>
      <c r="STS211" s="23"/>
      <c r="STT211" s="23"/>
      <c r="STU211" s="23"/>
      <c r="STV211" s="23"/>
      <c r="STW211" s="23"/>
      <c r="STX211" s="23"/>
      <c r="STY211" s="23"/>
      <c r="STZ211" s="23"/>
      <c r="SUA211" s="23"/>
      <c r="SUB211" s="23"/>
      <c r="SUC211" s="23"/>
      <c r="SUD211" s="23"/>
      <c r="SUE211" s="23"/>
      <c r="SUF211" s="23"/>
      <c r="SUG211" s="23"/>
      <c r="SUH211" s="23"/>
      <c r="SUI211" s="23"/>
      <c r="SUJ211" s="23"/>
      <c r="SUK211" s="23"/>
      <c r="SUL211" s="23"/>
      <c r="SUM211" s="23"/>
      <c r="SUN211" s="23"/>
      <c r="SUO211" s="23"/>
      <c r="SUP211" s="23"/>
      <c r="SUQ211" s="23"/>
      <c r="SUR211" s="23"/>
      <c r="SUS211" s="23"/>
      <c r="SUT211" s="23"/>
      <c r="SUU211" s="23"/>
      <c r="SUV211" s="23"/>
      <c r="SUW211" s="23"/>
      <c r="SUX211" s="23"/>
      <c r="SUY211" s="23"/>
      <c r="SUZ211" s="23"/>
      <c r="SVA211" s="23"/>
      <c r="SVB211" s="23"/>
      <c r="SVC211" s="23"/>
      <c r="SVD211" s="23"/>
      <c r="SVE211" s="23"/>
      <c r="SVF211" s="23"/>
      <c r="SVG211" s="23"/>
      <c r="SVH211" s="23"/>
      <c r="SVI211" s="23"/>
      <c r="SVJ211" s="23"/>
      <c r="SVK211" s="23"/>
      <c r="SVL211" s="23"/>
      <c r="SVM211" s="23"/>
      <c r="SVN211" s="23"/>
      <c r="SVO211" s="23"/>
      <c r="SVP211" s="23"/>
      <c r="SVQ211" s="23"/>
      <c r="SVR211" s="23"/>
      <c r="SVS211" s="23"/>
      <c r="SVT211" s="23"/>
      <c r="SVU211" s="23"/>
      <c r="SVV211" s="23"/>
      <c r="SVW211" s="23"/>
      <c r="SVX211" s="23"/>
      <c r="SVY211" s="23"/>
      <c r="SVZ211" s="23"/>
      <c r="SWA211" s="23"/>
      <c r="SWB211" s="23"/>
      <c r="SWC211" s="23"/>
      <c r="SWD211" s="23"/>
      <c r="SWE211" s="23"/>
      <c r="SWF211" s="23"/>
      <c r="SWG211" s="23"/>
      <c r="SWH211" s="23"/>
      <c r="SWI211" s="23"/>
      <c r="SWJ211" s="23"/>
      <c r="SWK211" s="23"/>
      <c r="SWL211" s="23"/>
      <c r="SWM211" s="23"/>
      <c r="SWN211" s="23"/>
      <c r="SWO211" s="23"/>
      <c r="SWP211" s="23"/>
      <c r="SWQ211" s="23"/>
      <c r="SWR211" s="23"/>
      <c r="SWS211" s="23"/>
      <c r="SWT211" s="23"/>
      <c r="SWU211" s="23"/>
      <c r="SWV211" s="23"/>
      <c r="SWW211" s="23"/>
      <c r="SWX211" s="23"/>
      <c r="SWY211" s="23"/>
      <c r="SWZ211" s="23"/>
      <c r="SXA211" s="23"/>
      <c r="SXB211" s="23"/>
      <c r="SXC211" s="23"/>
      <c r="SXD211" s="23"/>
      <c r="SXE211" s="23"/>
      <c r="SXF211" s="23"/>
      <c r="SXG211" s="23"/>
      <c r="SXH211" s="23"/>
      <c r="SXI211" s="23"/>
      <c r="SXJ211" s="23"/>
      <c r="SXK211" s="23"/>
      <c r="SXL211" s="23"/>
      <c r="SXM211" s="23"/>
      <c r="SXN211" s="23"/>
      <c r="SXO211" s="23"/>
      <c r="SXP211" s="23"/>
      <c r="SXQ211" s="23"/>
      <c r="SXR211" s="23"/>
      <c r="SXS211" s="23"/>
      <c r="SXT211" s="23"/>
      <c r="SXU211" s="23"/>
      <c r="SXV211" s="23"/>
      <c r="SXW211" s="23"/>
      <c r="SXX211" s="23"/>
      <c r="SXY211" s="23"/>
      <c r="SXZ211" s="23"/>
      <c r="SYA211" s="23"/>
      <c r="SYB211" s="23"/>
      <c r="SYC211" s="23"/>
      <c r="SYD211" s="23"/>
      <c r="SYE211" s="23"/>
      <c r="SYF211" s="23"/>
      <c r="SYG211" s="23"/>
      <c r="SYH211" s="23"/>
      <c r="SYI211" s="23"/>
      <c r="SYJ211" s="23"/>
      <c r="SYK211" s="23"/>
      <c r="SYL211" s="23"/>
      <c r="SYM211" s="23"/>
      <c r="SYN211" s="23"/>
      <c r="SYO211" s="23"/>
      <c r="SYP211" s="23"/>
      <c r="SYQ211" s="23"/>
      <c r="SYR211" s="23"/>
      <c r="SYS211" s="23"/>
      <c r="SYT211" s="23"/>
      <c r="SYU211" s="23"/>
      <c r="SYV211" s="23"/>
      <c r="SYW211" s="23"/>
      <c r="SYX211" s="23"/>
      <c r="SYY211" s="23"/>
      <c r="SYZ211" s="23"/>
      <c r="SZA211" s="23"/>
      <c r="SZB211" s="23"/>
      <c r="SZC211" s="23"/>
      <c r="SZD211" s="23"/>
      <c r="SZE211" s="23"/>
      <c r="SZF211" s="23"/>
      <c r="SZG211" s="23"/>
      <c r="SZH211" s="23"/>
      <c r="SZI211" s="23"/>
      <c r="SZJ211" s="23"/>
      <c r="SZK211" s="23"/>
      <c r="SZL211" s="23"/>
      <c r="SZM211" s="23"/>
      <c r="SZN211" s="23"/>
      <c r="SZO211" s="23"/>
      <c r="SZP211" s="23"/>
      <c r="SZQ211" s="23"/>
      <c r="SZR211" s="23"/>
      <c r="SZS211" s="23"/>
      <c r="SZT211" s="23"/>
      <c r="SZU211" s="23"/>
      <c r="SZV211" s="23"/>
      <c r="SZW211" s="23"/>
      <c r="SZX211" s="23"/>
      <c r="SZY211" s="23"/>
      <c r="SZZ211" s="23"/>
      <c r="TAA211" s="23"/>
      <c r="TAB211" s="23"/>
      <c r="TAC211" s="23"/>
      <c r="TAD211" s="23"/>
      <c r="TAE211" s="23"/>
      <c r="TAF211" s="23"/>
      <c r="TAG211" s="23"/>
      <c r="TAH211" s="23"/>
      <c r="TAI211" s="23"/>
      <c r="TAJ211" s="23"/>
      <c r="TAK211" s="23"/>
      <c r="TAL211" s="23"/>
      <c r="TAM211" s="23"/>
      <c r="TAN211" s="23"/>
      <c r="TAO211" s="23"/>
      <c r="TAP211" s="23"/>
      <c r="TAQ211" s="23"/>
      <c r="TAR211" s="23"/>
      <c r="TAS211" s="23"/>
      <c r="TAT211" s="23"/>
      <c r="TAU211" s="23"/>
      <c r="TAV211" s="23"/>
      <c r="TAW211" s="23"/>
      <c r="TAX211" s="23"/>
      <c r="TAY211" s="23"/>
      <c r="TAZ211" s="23"/>
      <c r="TBA211" s="23"/>
      <c r="TBB211" s="23"/>
      <c r="TBC211" s="23"/>
      <c r="TBD211" s="23"/>
      <c r="TBE211" s="23"/>
      <c r="TBF211" s="23"/>
      <c r="TBG211" s="23"/>
      <c r="TBH211" s="23"/>
      <c r="TBI211" s="23"/>
      <c r="TBJ211" s="23"/>
      <c r="TBK211" s="23"/>
      <c r="TBL211" s="23"/>
      <c r="TBM211" s="23"/>
      <c r="TBN211" s="23"/>
      <c r="TBO211" s="23"/>
      <c r="TBP211" s="23"/>
      <c r="TBQ211" s="23"/>
      <c r="TBR211" s="23"/>
      <c r="TBS211" s="23"/>
      <c r="TBT211" s="23"/>
      <c r="TBU211" s="23"/>
      <c r="TBV211" s="23"/>
      <c r="TBW211" s="23"/>
      <c r="TBX211" s="23"/>
      <c r="TBY211" s="23"/>
      <c r="TBZ211" s="23"/>
      <c r="TCA211" s="23"/>
      <c r="TCB211" s="23"/>
      <c r="TCC211" s="23"/>
      <c r="TCD211" s="23"/>
      <c r="TCE211" s="23"/>
      <c r="TCF211" s="23"/>
      <c r="TCG211" s="23"/>
      <c r="TCH211" s="23"/>
      <c r="TCI211" s="23"/>
      <c r="TCJ211" s="23"/>
      <c r="TCK211" s="23"/>
      <c r="TCL211" s="23"/>
      <c r="TCM211" s="23"/>
      <c r="TCN211" s="23"/>
      <c r="TCO211" s="23"/>
      <c r="TCP211" s="23"/>
      <c r="TCQ211" s="23"/>
      <c r="TCR211" s="23"/>
      <c r="TCS211" s="23"/>
      <c r="TCT211" s="23"/>
      <c r="TCU211" s="23"/>
      <c r="TCV211" s="23"/>
      <c r="TCW211" s="23"/>
      <c r="TCX211" s="23"/>
      <c r="TCY211" s="23"/>
      <c r="TCZ211" s="23"/>
      <c r="TDA211" s="23"/>
      <c r="TDB211" s="23"/>
      <c r="TDC211" s="23"/>
      <c r="TDD211" s="23"/>
      <c r="TDE211" s="23"/>
      <c r="TDF211" s="23"/>
      <c r="TDG211" s="23"/>
      <c r="TDH211" s="23"/>
      <c r="TDI211" s="23"/>
      <c r="TDJ211" s="23"/>
      <c r="TDK211" s="23"/>
      <c r="TDL211" s="23"/>
      <c r="TDM211" s="23"/>
      <c r="TDN211" s="23"/>
      <c r="TDO211" s="23"/>
      <c r="TDP211" s="23"/>
      <c r="TDQ211" s="23"/>
      <c r="TDR211" s="23"/>
      <c r="TDS211" s="23"/>
      <c r="TDT211" s="23"/>
      <c r="TDU211" s="23"/>
      <c r="TDV211" s="23"/>
      <c r="TDW211" s="23"/>
      <c r="TDX211" s="23"/>
      <c r="TDY211" s="23"/>
      <c r="TDZ211" s="23"/>
      <c r="TEA211" s="23"/>
      <c r="TEB211" s="23"/>
      <c r="TEC211" s="23"/>
      <c r="TED211" s="23"/>
      <c r="TEE211" s="23"/>
      <c r="TEF211" s="23"/>
      <c r="TEG211" s="23"/>
      <c r="TEH211" s="23"/>
      <c r="TEI211" s="23"/>
      <c r="TEJ211" s="23"/>
      <c r="TEK211" s="23"/>
      <c r="TEL211" s="23"/>
      <c r="TEM211" s="23"/>
      <c r="TEN211" s="23"/>
      <c r="TEO211" s="23"/>
      <c r="TEP211" s="23"/>
      <c r="TEQ211" s="23"/>
      <c r="TER211" s="23"/>
      <c r="TES211" s="23"/>
      <c r="TET211" s="23"/>
      <c r="TEU211" s="23"/>
      <c r="TEV211" s="23"/>
      <c r="TEW211" s="23"/>
      <c r="TEX211" s="23"/>
      <c r="TEY211" s="23"/>
      <c r="TEZ211" s="23"/>
      <c r="TFA211" s="23"/>
      <c r="TFB211" s="23"/>
      <c r="TFC211" s="23"/>
      <c r="TFD211" s="23"/>
      <c r="TFE211" s="23"/>
      <c r="TFF211" s="23"/>
      <c r="TFG211" s="23"/>
      <c r="TFH211" s="23"/>
      <c r="TFI211" s="23"/>
      <c r="TFJ211" s="23"/>
      <c r="TFK211" s="23"/>
      <c r="TFL211" s="23"/>
      <c r="TFM211" s="23"/>
      <c r="TFN211" s="23"/>
      <c r="TFO211" s="23"/>
      <c r="TFP211" s="23"/>
      <c r="TFQ211" s="23"/>
      <c r="TFR211" s="23"/>
      <c r="TFS211" s="23"/>
      <c r="TFT211" s="23"/>
      <c r="TFU211" s="23"/>
      <c r="TFV211" s="23"/>
      <c r="TFW211" s="23"/>
      <c r="TFX211" s="23"/>
      <c r="TFY211" s="23"/>
      <c r="TFZ211" s="23"/>
      <c r="TGA211" s="23"/>
      <c r="TGB211" s="23"/>
      <c r="TGC211" s="23"/>
      <c r="TGD211" s="23"/>
      <c r="TGE211" s="23"/>
      <c r="TGF211" s="23"/>
      <c r="TGG211" s="23"/>
      <c r="TGH211" s="23"/>
      <c r="TGI211" s="23"/>
      <c r="TGJ211" s="23"/>
      <c r="TGK211" s="23"/>
      <c r="TGL211" s="23"/>
      <c r="TGM211" s="23"/>
      <c r="TGN211" s="23"/>
      <c r="TGO211" s="23"/>
      <c r="TGP211" s="23"/>
      <c r="TGQ211" s="23"/>
      <c r="TGR211" s="23"/>
      <c r="TGS211" s="23"/>
      <c r="TGT211" s="23"/>
      <c r="TGU211" s="23"/>
      <c r="TGV211" s="23"/>
      <c r="TGW211" s="23"/>
      <c r="TGX211" s="23"/>
      <c r="TGY211" s="23"/>
      <c r="TGZ211" s="23"/>
      <c r="THA211" s="23"/>
      <c r="THB211" s="23"/>
      <c r="THC211" s="23"/>
      <c r="THD211" s="23"/>
      <c r="THE211" s="23"/>
      <c r="THF211" s="23"/>
      <c r="THG211" s="23"/>
      <c r="THH211" s="23"/>
      <c r="THI211" s="23"/>
      <c r="THJ211" s="23"/>
      <c r="THK211" s="23"/>
      <c r="THL211" s="23"/>
      <c r="THM211" s="23"/>
      <c r="THN211" s="23"/>
      <c r="THO211" s="23"/>
      <c r="THP211" s="23"/>
      <c r="THQ211" s="23"/>
      <c r="THR211" s="23"/>
      <c r="THS211" s="23"/>
      <c r="THT211" s="23"/>
      <c r="THU211" s="23"/>
      <c r="THV211" s="23"/>
      <c r="THW211" s="23"/>
      <c r="THX211" s="23"/>
      <c r="THY211" s="23"/>
      <c r="THZ211" s="23"/>
      <c r="TIA211" s="23"/>
      <c r="TIB211" s="23"/>
      <c r="TIC211" s="23"/>
      <c r="TID211" s="23"/>
      <c r="TIE211" s="23"/>
      <c r="TIF211" s="23"/>
      <c r="TIG211" s="23"/>
      <c r="TIH211" s="23"/>
      <c r="TII211" s="23"/>
      <c r="TIJ211" s="23"/>
      <c r="TIK211" s="23"/>
      <c r="TIL211" s="23"/>
      <c r="TIM211" s="23"/>
      <c r="TIN211" s="23"/>
      <c r="TIO211" s="23"/>
      <c r="TIP211" s="23"/>
      <c r="TIQ211" s="23"/>
      <c r="TIR211" s="23"/>
      <c r="TIS211" s="23"/>
      <c r="TIT211" s="23"/>
      <c r="TIU211" s="23"/>
      <c r="TIV211" s="23"/>
      <c r="TIW211" s="23"/>
      <c r="TIX211" s="23"/>
      <c r="TIY211" s="23"/>
      <c r="TIZ211" s="23"/>
      <c r="TJA211" s="23"/>
      <c r="TJB211" s="23"/>
      <c r="TJC211" s="23"/>
      <c r="TJD211" s="23"/>
      <c r="TJE211" s="23"/>
      <c r="TJF211" s="23"/>
      <c r="TJG211" s="23"/>
      <c r="TJH211" s="23"/>
      <c r="TJI211" s="23"/>
      <c r="TJJ211" s="23"/>
      <c r="TJK211" s="23"/>
      <c r="TJL211" s="23"/>
      <c r="TJM211" s="23"/>
      <c r="TJN211" s="23"/>
      <c r="TJO211" s="23"/>
      <c r="TJP211" s="23"/>
      <c r="TJQ211" s="23"/>
      <c r="TJR211" s="23"/>
      <c r="TJS211" s="23"/>
      <c r="TJT211" s="23"/>
      <c r="TJU211" s="23"/>
      <c r="TJV211" s="23"/>
      <c r="TJW211" s="23"/>
      <c r="TJX211" s="23"/>
      <c r="TJY211" s="23"/>
      <c r="TJZ211" s="23"/>
      <c r="TKA211" s="23"/>
      <c r="TKB211" s="23"/>
      <c r="TKC211" s="23"/>
      <c r="TKD211" s="23"/>
      <c r="TKE211" s="23"/>
      <c r="TKF211" s="23"/>
      <c r="TKG211" s="23"/>
      <c r="TKH211" s="23"/>
      <c r="TKI211" s="23"/>
      <c r="TKJ211" s="23"/>
      <c r="TKK211" s="23"/>
      <c r="TKL211" s="23"/>
      <c r="TKM211" s="23"/>
      <c r="TKN211" s="23"/>
      <c r="TKO211" s="23"/>
      <c r="TKP211" s="23"/>
      <c r="TKQ211" s="23"/>
      <c r="TKR211" s="23"/>
      <c r="TKS211" s="23"/>
      <c r="TKT211" s="23"/>
      <c r="TKU211" s="23"/>
      <c r="TKV211" s="23"/>
      <c r="TKW211" s="23"/>
      <c r="TKX211" s="23"/>
      <c r="TKY211" s="23"/>
      <c r="TKZ211" s="23"/>
      <c r="TLA211" s="23"/>
      <c r="TLB211" s="23"/>
      <c r="TLC211" s="23"/>
      <c r="TLD211" s="23"/>
      <c r="TLE211" s="23"/>
      <c r="TLF211" s="23"/>
      <c r="TLG211" s="23"/>
      <c r="TLH211" s="23"/>
      <c r="TLI211" s="23"/>
      <c r="TLJ211" s="23"/>
      <c r="TLK211" s="23"/>
      <c r="TLL211" s="23"/>
      <c r="TLM211" s="23"/>
      <c r="TLN211" s="23"/>
      <c r="TLO211" s="23"/>
      <c r="TLP211" s="23"/>
      <c r="TLQ211" s="23"/>
      <c r="TLR211" s="23"/>
      <c r="TLS211" s="23"/>
      <c r="TLT211" s="23"/>
      <c r="TLU211" s="23"/>
      <c r="TLV211" s="23"/>
      <c r="TLW211" s="23"/>
      <c r="TLX211" s="23"/>
      <c r="TLY211" s="23"/>
      <c r="TLZ211" s="23"/>
      <c r="TMA211" s="23"/>
      <c r="TMB211" s="23"/>
      <c r="TMC211" s="23"/>
      <c r="TMD211" s="23"/>
      <c r="TME211" s="23"/>
      <c r="TMF211" s="23"/>
      <c r="TMG211" s="23"/>
      <c r="TMH211" s="23"/>
      <c r="TMI211" s="23"/>
      <c r="TMJ211" s="23"/>
      <c r="TMK211" s="23"/>
      <c r="TML211" s="23"/>
      <c r="TMM211" s="23"/>
      <c r="TMN211" s="23"/>
      <c r="TMO211" s="23"/>
      <c r="TMP211" s="23"/>
      <c r="TMQ211" s="23"/>
      <c r="TMR211" s="23"/>
      <c r="TMS211" s="23"/>
      <c r="TMT211" s="23"/>
      <c r="TMU211" s="23"/>
      <c r="TMV211" s="23"/>
      <c r="TMW211" s="23"/>
      <c r="TMX211" s="23"/>
      <c r="TMY211" s="23"/>
      <c r="TMZ211" s="23"/>
      <c r="TNA211" s="23"/>
      <c r="TNB211" s="23"/>
      <c r="TNC211" s="23"/>
      <c r="TND211" s="23"/>
      <c r="TNE211" s="23"/>
      <c r="TNF211" s="23"/>
      <c r="TNG211" s="23"/>
      <c r="TNH211" s="23"/>
      <c r="TNI211" s="23"/>
      <c r="TNJ211" s="23"/>
      <c r="TNK211" s="23"/>
      <c r="TNL211" s="23"/>
      <c r="TNM211" s="23"/>
      <c r="TNN211" s="23"/>
      <c r="TNO211" s="23"/>
      <c r="TNP211" s="23"/>
      <c r="TNQ211" s="23"/>
      <c r="TNR211" s="23"/>
      <c r="TNS211" s="23"/>
      <c r="TNT211" s="23"/>
      <c r="TNU211" s="23"/>
      <c r="TNV211" s="23"/>
      <c r="TNW211" s="23"/>
      <c r="TNX211" s="23"/>
      <c r="TNY211" s="23"/>
      <c r="TNZ211" s="23"/>
      <c r="TOA211" s="23"/>
      <c r="TOB211" s="23"/>
      <c r="TOC211" s="23"/>
      <c r="TOD211" s="23"/>
      <c r="TOE211" s="23"/>
      <c r="TOF211" s="23"/>
      <c r="TOG211" s="23"/>
      <c r="TOH211" s="23"/>
      <c r="TOI211" s="23"/>
      <c r="TOJ211" s="23"/>
      <c r="TOK211" s="23"/>
      <c r="TOL211" s="23"/>
      <c r="TOM211" s="23"/>
      <c r="TON211" s="23"/>
      <c r="TOO211" s="23"/>
      <c r="TOP211" s="23"/>
      <c r="TOQ211" s="23"/>
      <c r="TOR211" s="23"/>
      <c r="TOS211" s="23"/>
      <c r="TOT211" s="23"/>
      <c r="TOU211" s="23"/>
      <c r="TOV211" s="23"/>
      <c r="TOW211" s="23"/>
      <c r="TOX211" s="23"/>
      <c r="TOY211" s="23"/>
      <c r="TOZ211" s="23"/>
      <c r="TPA211" s="23"/>
      <c r="TPB211" s="23"/>
      <c r="TPC211" s="23"/>
      <c r="TPD211" s="23"/>
      <c r="TPE211" s="23"/>
      <c r="TPF211" s="23"/>
      <c r="TPG211" s="23"/>
      <c r="TPH211" s="23"/>
      <c r="TPI211" s="23"/>
      <c r="TPJ211" s="23"/>
      <c r="TPK211" s="23"/>
      <c r="TPL211" s="23"/>
      <c r="TPM211" s="23"/>
      <c r="TPN211" s="23"/>
      <c r="TPO211" s="23"/>
      <c r="TPP211" s="23"/>
      <c r="TPQ211" s="23"/>
      <c r="TPR211" s="23"/>
      <c r="TPS211" s="23"/>
      <c r="TPT211" s="23"/>
      <c r="TPU211" s="23"/>
      <c r="TPV211" s="23"/>
      <c r="TPW211" s="23"/>
      <c r="TPX211" s="23"/>
      <c r="TPY211" s="23"/>
      <c r="TPZ211" s="23"/>
      <c r="TQA211" s="23"/>
      <c r="TQB211" s="23"/>
      <c r="TQC211" s="23"/>
      <c r="TQD211" s="23"/>
      <c r="TQE211" s="23"/>
      <c r="TQF211" s="23"/>
      <c r="TQG211" s="23"/>
      <c r="TQH211" s="23"/>
      <c r="TQI211" s="23"/>
      <c r="TQJ211" s="23"/>
      <c r="TQK211" s="23"/>
      <c r="TQL211" s="23"/>
      <c r="TQM211" s="23"/>
      <c r="TQN211" s="23"/>
      <c r="TQO211" s="23"/>
      <c r="TQP211" s="23"/>
      <c r="TQQ211" s="23"/>
      <c r="TQR211" s="23"/>
      <c r="TQS211" s="23"/>
      <c r="TQT211" s="23"/>
      <c r="TQU211" s="23"/>
      <c r="TQV211" s="23"/>
      <c r="TQW211" s="23"/>
      <c r="TQX211" s="23"/>
      <c r="TQY211" s="23"/>
      <c r="TQZ211" s="23"/>
      <c r="TRA211" s="23"/>
      <c r="TRB211" s="23"/>
      <c r="TRC211" s="23"/>
      <c r="TRD211" s="23"/>
      <c r="TRE211" s="23"/>
      <c r="TRF211" s="23"/>
      <c r="TRG211" s="23"/>
      <c r="TRH211" s="23"/>
      <c r="TRI211" s="23"/>
      <c r="TRJ211" s="23"/>
      <c r="TRK211" s="23"/>
      <c r="TRL211" s="23"/>
      <c r="TRM211" s="23"/>
      <c r="TRN211" s="23"/>
      <c r="TRO211" s="23"/>
      <c r="TRP211" s="23"/>
      <c r="TRQ211" s="23"/>
      <c r="TRR211" s="23"/>
      <c r="TRS211" s="23"/>
      <c r="TRT211" s="23"/>
      <c r="TRU211" s="23"/>
      <c r="TRV211" s="23"/>
      <c r="TRW211" s="23"/>
      <c r="TRX211" s="23"/>
      <c r="TRY211" s="23"/>
      <c r="TRZ211" s="23"/>
      <c r="TSA211" s="23"/>
      <c r="TSB211" s="23"/>
      <c r="TSC211" s="23"/>
      <c r="TSD211" s="23"/>
      <c r="TSE211" s="23"/>
      <c r="TSF211" s="23"/>
      <c r="TSG211" s="23"/>
      <c r="TSH211" s="23"/>
      <c r="TSI211" s="23"/>
      <c r="TSJ211" s="23"/>
      <c r="TSK211" s="23"/>
      <c r="TSL211" s="23"/>
      <c r="TSM211" s="23"/>
      <c r="TSN211" s="23"/>
      <c r="TSO211" s="23"/>
      <c r="TSP211" s="23"/>
      <c r="TSQ211" s="23"/>
      <c r="TSR211" s="23"/>
      <c r="TSS211" s="23"/>
      <c r="TST211" s="23"/>
      <c r="TSU211" s="23"/>
      <c r="TSV211" s="23"/>
      <c r="TSW211" s="23"/>
      <c r="TSX211" s="23"/>
      <c r="TSY211" s="23"/>
      <c r="TSZ211" s="23"/>
      <c r="TTA211" s="23"/>
      <c r="TTB211" s="23"/>
      <c r="TTC211" s="23"/>
      <c r="TTD211" s="23"/>
      <c r="TTE211" s="23"/>
      <c r="TTF211" s="23"/>
      <c r="TTG211" s="23"/>
      <c r="TTH211" s="23"/>
      <c r="TTI211" s="23"/>
      <c r="TTJ211" s="23"/>
      <c r="TTK211" s="23"/>
      <c r="TTL211" s="23"/>
      <c r="TTM211" s="23"/>
      <c r="TTN211" s="23"/>
      <c r="TTO211" s="23"/>
      <c r="TTP211" s="23"/>
      <c r="TTQ211" s="23"/>
      <c r="TTR211" s="23"/>
      <c r="TTS211" s="23"/>
      <c r="TTT211" s="23"/>
      <c r="TTU211" s="23"/>
      <c r="TTV211" s="23"/>
      <c r="TTW211" s="23"/>
      <c r="TTX211" s="23"/>
      <c r="TTY211" s="23"/>
      <c r="TTZ211" s="23"/>
      <c r="TUA211" s="23"/>
      <c r="TUB211" s="23"/>
      <c r="TUC211" s="23"/>
      <c r="TUD211" s="23"/>
      <c r="TUE211" s="23"/>
      <c r="TUF211" s="23"/>
      <c r="TUG211" s="23"/>
      <c r="TUH211" s="23"/>
      <c r="TUI211" s="23"/>
      <c r="TUJ211" s="23"/>
      <c r="TUK211" s="23"/>
      <c r="TUL211" s="23"/>
      <c r="TUM211" s="23"/>
      <c r="TUN211" s="23"/>
      <c r="TUO211" s="23"/>
      <c r="TUP211" s="23"/>
      <c r="TUQ211" s="23"/>
      <c r="TUR211" s="23"/>
      <c r="TUS211" s="23"/>
      <c r="TUT211" s="23"/>
      <c r="TUU211" s="23"/>
      <c r="TUV211" s="23"/>
      <c r="TUW211" s="23"/>
      <c r="TUX211" s="23"/>
      <c r="TUY211" s="23"/>
      <c r="TUZ211" s="23"/>
      <c r="TVA211" s="23"/>
      <c r="TVB211" s="23"/>
      <c r="TVC211" s="23"/>
      <c r="TVD211" s="23"/>
      <c r="TVE211" s="23"/>
      <c r="TVF211" s="23"/>
      <c r="TVG211" s="23"/>
      <c r="TVH211" s="23"/>
      <c r="TVI211" s="23"/>
      <c r="TVJ211" s="23"/>
      <c r="TVK211" s="23"/>
      <c r="TVL211" s="23"/>
      <c r="TVM211" s="23"/>
      <c r="TVN211" s="23"/>
      <c r="TVO211" s="23"/>
      <c r="TVP211" s="23"/>
      <c r="TVQ211" s="23"/>
      <c r="TVR211" s="23"/>
      <c r="TVS211" s="23"/>
      <c r="TVT211" s="23"/>
      <c r="TVU211" s="23"/>
      <c r="TVV211" s="23"/>
      <c r="TVW211" s="23"/>
      <c r="TVX211" s="23"/>
      <c r="TVY211" s="23"/>
      <c r="TVZ211" s="23"/>
      <c r="TWA211" s="23"/>
      <c r="TWB211" s="23"/>
      <c r="TWC211" s="23"/>
      <c r="TWD211" s="23"/>
      <c r="TWE211" s="23"/>
      <c r="TWF211" s="23"/>
      <c r="TWG211" s="23"/>
      <c r="TWH211" s="23"/>
      <c r="TWI211" s="23"/>
      <c r="TWJ211" s="23"/>
      <c r="TWK211" s="23"/>
      <c r="TWL211" s="23"/>
      <c r="TWM211" s="23"/>
      <c r="TWN211" s="23"/>
      <c r="TWO211" s="23"/>
      <c r="TWP211" s="23"/>
      <c r="TWQ211" s="23"/>
      <c r="TWR211" s="23"/>
      <c r="TWS211" s="23"/>
      <c r="TWT211" s="23"/>
      <c r="TWU211" s="23"/>
      <c r="TWV211" s="23"/>
      <c r="TWW211" s="23"/>
      <c r="TWX211" s="23"/>
      <c r="TWY211" s="23"/>
      <c r="TWZ211" s="23"/>
      <c r="TXA211" s="23"/>
      <c r="TXB211" s="23"/>
      <c r="TXC211" s="23"/>
      <c r="TXD211" s="23"/>
      <c r="TXE211" s="23"/>
      <c r="TXF211" s="23"/>
      <c r="TXG211" s="23"/>
      <c r="TXH211" s="23"/>
      <c r="TXI211" s="23"/>
      <c r="TXJ211" s="23"/>
      <c r="TXK211" s="23"/>
      <c r="TXL211" s="23"/>
      <c r="TXM211" s="23"/>
      <c r="TXN211" s="23"/>
      <c r="TXO211" s="23"/>
      <c r="TXP211" s="23"/>
      <c r="TXQ211" s="23"/>
      <c r="TXR211" s="23"/>
      <c r="TXS211" s="23"/>
      <c r="TXT211" s="23"/>
      <c r="TXU211" s="23"/>
      <c r="TXV211" s="23"/>
      <c r="TXW211" s="23"/>
      <c r="TXX211" s="23"/>
      <c r="TXY211" s="23"/>
      <c r="TXZ211" s="23"/>
      <c r="TYA211" s="23"/>
      <c r="TYB211" s="23"/>
      <c r="TYC211" s="23"/>
      <c r="TYD211" s="23"/>
      <c r="TYE211" s="23"/>
      <c r="TYF211" s="23"/>
      <c r="TYG211" s="23"/>
      <c r="TYH211" s="23"/>
      <c r="TYI211" s="23"/>
      <c r="TYJ211" s="23"/>
      <c r="TYK211" s="23"/>
      <c r="TYL211" s="23"/>
      <c r="TYM211" s="23"/>
      <c r="TYN211" s="23"/>
      <c r="TYO211" s="23"/>
      <c r="TYP211" s="23"/>
      <c r="TYQ211" s="23"/>
      <c r="TYR211" s="23"/>
      <c r="TYS211" s="23"/>
      <c r="TYT211" s="23"/>
      <c r="TYU211" s="23"/>
      <c r="TYV211" s="23"/>
      <c r="TYW211" s="23"/>
      <c r="TYX211" s="23"/>
      <c r="TYY211" s="23"/>
      <c r="TYZ211" s="23"/>
      <c r="TZA211" s="23"/>
      <c r="TZB211" s="23"/>
      <c r="TZC211" s="23"/>
      <c r="TZD211" s="23"/>
      <c r="TZE211" s="23"/>
      <c r="TZF211" s="23"/>
      <c r="TZG211" s="23"/>
      <c r="TZH211" s="23"/>
      <c r="TZI211" s="23"/>
      <c r="TZJ211" s="23"/>
      <c r="TZK211" s="23"/>
      <c r="TZL211" s="23"/>
      <c r="TZM211" s="23"/>
      <c r="TZN211" s="23"/>
      <c r="TZO211" s="23"/>
      <c r="TZP211" s="23"/>
      <c r="TZQ211" s="23"/>
      <c r="TZR211" s="23"/>
      <c r="TZS211" s="23"/>
      <c r="TZT211" s="23"/>
      <c r="TZU211" s="23"/>
      <c r="TZV211" s="23"/>
      <c r="TZW211" s="23"/>
      <c r="TZX211" s="23"/>
      <c r="TZY211" s="23"/>
      <c r="TZZ211" s="23"/>
      <c r="UAA211" s="23"/>
      <c r="UAB211" s="23"/>
      <c r="UAC211" s="23"/>
      <c r="UAD211" s="23"/>
      <c r="UAE211" s="23"/>
      <c r="UAF211" s="23"/>
      <c r="UAG211" s="23"/>
      <c r="UAH211" s="23"/>
      <c r="UAI211" s="23"/>
      <c r="UAJ211" s="23"/>
      <c r="UAK211" s="23"/>
      <c r="UAL211" s="23"/>
      <c r="UAM211" s="23"/>
      <c r="UAN211" s="23"/>
      <c r="UAO211" s="23"/>
      <c r="UAP211" s="23"/>
      <c r="UAQ211" s="23"/>
      <c r="UAR211" s="23"/>
      <c r="UAS211" s="23"/>
      <c r="UAT211" s="23"/>
      <c r="UAU211" s="23"/>
      <c r="UAV211" s="23"/>
      <c r="UAW211" s="23"/>
      <c r="UAX211" s="23"/>
      <c r="UAY211" s="23"/>
      <c r="UAZ211" s="23"/>
      <c r="UBA211" s="23"/>
      <c r="UBB211" s="23"/>
      <c r="UBC211" s="23"/>
      <c r="UBD211" s="23"/>
      <c r="UBE211" s="23"/>
      <c r="UBF211" s="23"/>
      <c r="UBG211" s="23"/>
      <c r="UBH211" s="23"/>
      <c r="UBI211" s="23"/>
      <c r="UBJ211" s="23"/>
      <c r="UBK211" s="23"/>
      <c r="UBL211" s="23"/>
      <c r="UBM211" s="23"/>
      <c r="UBN211" s="23"/>
      <c r="UBO211" s="23"/>
      <c r="UBP211" s="23"/>
      <c r="UBQ211" s="23"/>
      <c r="UBR211" s="23"/>
      <c r="UBS211" s="23"/>
      <c r="UBT211" s="23"/>
      <c r="UBU211" s="23"/>
      <c r="UBV211" s="23"/>
      <c r="UBW211" s="23"/>
      <c r="UBX211" s="23"/>
      <c r="UBY211" s="23"/>
      <c r="UBZ211" s="23"/>
      <c r="UCA211" s="23"/>
      <c r="UCB211" s="23"/>
      <c r="UCC211" s="23"/>
      <c r="UCD211" s="23"/>
      <c r="UCE211" s="23"/>
      <c r="UCF211" s="23"/>
      <c r="UCG211" s="23"/>
      <c r="UCH211" s="23"/>
      <c r="UCI211" s="23"/>
      <c r="UCJ211" s="23"/>
      <c r="UCK211" s="23"/>
      <c r="UCL211" s="23"/>
      <c r="UCM211" s="23"/>
      <c r="UCN211" s="23"/>
      <c r="UCO211" s="23"/>
      <c r="UCP211" s="23"/>
      <c r="UCQ211" s="23"/>
      <c r="UCR211" s="23"/>
      <c r="UCS211" s="23"/>
      <c r="UCT211" s="23"/>
      <c r="UCU211" s="23"/>
      <c r="UCV211" s="23"/>
      <c r="UCW211" s="23"/>
      <c r="UCX211" s="23"/>
      <c r="UCY211" s="23"/>
      <c r="UCZ211" s="23"/>
      <c r="UDA211" s="23"/>
      <c r="UDB211" s="23"/>
      <c r="UDC211" s="23"/>
      <c r="UDD211" s="23"/>
      <c r="UDE211" s="23"/>
      <c r="UDF211" s="23"/>
      <c r="UDG211" s="23"/>
      <c r="UDH211" s="23"/>
      <c r="UDI211" s="23"/>
      <c r="UDJ211" s="23"/>
      <c r="UDK211" s="23"/>
      <c r="UDL211" s="23"/>
      <c r="UDM211" s="23"/>
      <c r="UDN211" s="23"/>
      <c r="UDO211" s="23"/>
      <c r="UDP211" s="23"/>
      <c r="UDQ211" s="23"/>
      <c r="UDR211" s="23"/>
      <c r="UDS211" s="23"/>
      <c r="UDT211" s="23"/>
      <c r="UDU211" s="23"/>
      <c r="UDV211" s="23"/>
      <c r="UDW211" s="23"/>
      <c r="UDX211" s="23"/>
      <c r="UDY211" s="23"/>
      <c r="UDZ211" s="23"/>
      <c r="UEA211" s="23"/>
      <c r="UEB211" s="23"/>
      <c r="UEC211" s="23"/>
      <c r="UED211" s="23"/>
      <c r="UEE211" s="23"/>
      <c r="UEF211" s="23"/>
      <c r="UEG211" s="23"/>
      <c r="UEH211" s="23"/>
      <c r="UEI211" s="23"/>
      <c r="UEJ211" s="23"/>
      <c r="UEK211" s="23"/>
      <c r="UEL211" s="23"/>
      <c r="UEM211" s="23"/>
      <c r="UEN211" s="23"/>
      <c r="UEO211" s="23"/>
      <c r="UEP211" s="23"/>
      <c r="UEQ211" s="23"/>
      <c r="UER211" s="23"/>
      <c r="UES211" s="23"/>
      <c r="UET211" s="23"/>
      <c r="UEU211" s="23"/>
      <c r="UEV211" s="23"/>
      <c r="UEW211" s="23"/>
      <c r="UEX211" s="23"/>
      <c r="UEY211" s="23"/>
      <c r="UEZ211" s="23"/>
      <c r="UFA211" s="23"/>
      <c r="UFB211" s="23"/>
      <c r="UFC211" s="23"/>
      <c r="UFD211" s="23"/>
      <c r="UFE211" s="23"/>
      <c r="UFF211" s="23"/>
      <c r="UFG211" s="23"/>
      <c r="UFH211" s="23"/>
      <c r="UFI211" s="23"/>
      <c r="UFJ211" s="23"/>
      <c r="UFK211" s="23"/>
      <c r="UFL211" s="23"/>
      <c r="UFM211" s="23"/>
      <c r="UFN211" s="23"/>
      <c r="UFO211" s="23"/>
      <c r="UFP211" s="23"/>
      <c r="UFQ211" s="23"/>
      <c r="UFR211" s="23"/>
      <c r="UFS211" s="23"/>
      <c r="UFT211" s="23"/>
      <c r="UFU211" s="23"/>
      <c r="UFV211" s="23"/>
      <c r="UFW211" s="23"/>
      <c r="UFX211" s="23"/>
      <c r="UFY211" s="23"/>
      <c r="UFZ211" s="23"/>
      <c r="UGA211" s="23"/>
      <c r="UGB211" s="23"/>
      <c r="UGC211" s="23"/>
      <c r="UGD211" s="23"/>
      <c r="UGE211" s="23"/>
      <c r="UGF211" s="23"/>
      <c r="UGG211" s="23"/>
      <c r="UGH211" s="23"/>
      <c r="UGI211" s="23"/>
      <c r="UGJ211" s="23"/>
      <c r="UGK211" s="23"/>
      <c r="UGL211" s="23"/>
      <c r="UGM211" s="23"/>
      <c r="UGN211" s="23"/>
      <c r="UGO211" s="23"/>
      <c r="UGP211" s="23"/>
      <c r="UGQ211" s="23"/>
      <c r="UGR211" s="23"/>
      <c r="UGS211" s="23"/>
      <c r="UGT211" s="23"/>
      <c r="UGU211" s="23"/>
      <c r="UGV211" s="23"/>
      <c r="UGW211" s="23"/>
      <c r="UGX211" s="23"/>
      <c r="UGY211" s="23"/>
      <c r="UGZ211" s="23"/>
      <c r="UHA211" s="23"/>
      <c r="UHB211" s="23"/>
      <c r="UHC211" s="23"/>
      <c r="UHD211" s="23"/>
      <c r="UHE211" s="23"/>
      <c r="UHF211" s="23"/>
      <c r="UHG211" s="23"/>
      <c r="UHH211" s="23"/>
      <c r="UHI211" s="23"/>
      <c r="UHJ211" s="23"/>
      <c r="UHK211" s="23"/>
      <c r="UHL211" s="23"/>
      <c r="UHM211" s="23"/>
      <c r="UHN211" s="23"/>
      <c r="UHO211" s="23"/>
      <c r="UHP211" s="23"/>
      <c r="UHQ211" s="23"/>
      <c r="UHR211" s="23"/>
      <c r="UHS211" s="23"/>
      <c r="UHT211" s="23"/>
      <c r="UHU211" s="23"/>
      <c r="UHV211" s="23"/>
      <c r="UHW211" s="23"/>
      <c r="UHX211" s="23"/>
      <c r="UHY211" s="23"/>
      <c r="UHZ211" s="23"/>
      <c r="UIA211" s="23"/>
      <c r="UIB211" s="23"/>
      <c r="UIC211" s="23"/>
      <c r="UID211" s="23"/>
      <c r="UIE211" s="23"/>
      <c r="UIF211" s="23"/>
      <c r="UIG211" s="23"/>
      <c r="UIH211" s="23"/>
      <c r="UII211" s="23"/>
      <c r="UIJ211" s="23"/>
      <c r="UIK211" s="23"/>
      <c r="UIL211" s="23"/>
      <c r="UIM211" s="23"/>
      <c r="UIN211" s="23"/>
      <c r="UIO211" s="23"/>
      <c r="UIP211" s="23"/>
      <c r="UIQ211" s="23"/>
      <c r="UIR211" s="23"/>
      <c r="UIS211" s="23"/>
      <c r="UIT211" s="23"/>
      <c r="UIU211" s="23"/>
      <c r="UIV211" s="23"/>
      <c r="UIW211" s="23"/>
      <c r="UIX211" s="23"/>
      <c r="UIY211" s="23"/>
      <c r="UIZ211" s="23"/>
      <c r="UJA211" s="23"/>
      <c r="UJB211" s="23"/>
      <c r="UJC211" s="23"/>
      <c r="UJD211" s="23"/>
      <c r="UJE211" s="23"/>
      <c r="UJF211" s="23"/>
      <c r="UJG211" s="23"/>
      <c r="UJH211" s="23"/>
      <c r="UJI211" s="23"/>
      <c r="UJJ211" s="23"/>
      <c r="UJK211" s="23"/>
      <c r="UJL211" s="23"/>
      <c r="UJM211" s="23"/>
      <c r="UJN211" s="23"/>
      <c r="UJO211" s="23"/>
      <c r="UJP211" s="23"/>
      <c r="UJQ211" s="23"/>
      <c r="UJR211" s="23"/>
      <c r="UJS211" s="23"/>
      <c r="UJT211" s="23"/>
      <c r="UJU211" s="23"/>
      <c r="UJV211" s="23"/>
      <c r="UJW211" s="23"/>
      <c r="UJX211" s="23"/>
      <c r="UJY211" s="23"/>
      <c r="UJZ211" s="23"/>
      <c r="UKA211" s="23"/>
      <c r="UKB211" s="23"/>
      <c r="UKC211" s="23"/>
      <c r="UKD211" s="23"/>
      <c r="UKE211" s="23"/>
      <c r="UKF211" s="23"/>
      <c r="UKG211" s="23"/>
      <c r="UKH211" s="23"/>
      <c r="UKI211" s="23"/>
      <c r="UKJ211" s="23"/>
      <c r="UKK211" s="23"/>
      <c r="UKL211" s="23"/>
      <c r="UKM211" s="23"/>
      <c r="UKN211" s="23"/>
      <c r="UKO211" s="23"/>
      <c r="UKP211" s="23"/>
      <c r="UKQ211" s="23"/>
      <c r="UKR211" s="23"/>
      <c r="UKS211" s="23"/>
      <c r="UKT211" s="23"/>
      <c r="UKU211" s="23"/>
      <c r="UKV211" s="23"/>
      <c r="UKW211" s="23"/>
      <c r="UKX211" s="23"/>
      <c r="UKY211" s="23"/>
      <c r="UKZ211" s="23"/>
      <c r="ULA211" s="23"/>
      <c r="ULB211" s="23"/>
      <c r="ULC211" s="23"/>
      <c r="ULD211" s="23"/>
      <c r="ULE211" s="23"/>
      <c r="ULF211" s="23"/>
      <c r="ULG211" s="23"/>
      <c r="ULH211" s="23"/>
      <c r="ULI211" s="23"/>
      <c r="ULJ211" s="23"/>
      <c r="ULK211" s="23"/>
      <c r="ULL211" s="23"/>
      <c r="ULM211" s="23"/>
      <c r="ULN211" s="23"/>
      <c r="ULO211" s="23"/>
      <c r="ULP211" s="23"/>
      <c r="ULQ211" s="23"/>
      <c r="ULR211" s="23"/>
      <c r="ULS211" s="23"/>
      <c r="ULT211" s="23"/>
      <c r="ULU211" s="23"/>
      <c r="ULV211" s="23"/>
      <c r="ULW211" s="23"/>
      <c r="ULX211" s="23"/>
      <c r="ULY211" s="23"/>
      <c r="ULZ211" s="23"/>
      <c r="UMA211" s="23"/>
      <c r="UMB211" s="23"/>
      <c r="UMC211" s="23"/>
      <c r="UMD211" s="23"/>
      <c r="UME211" s="23"/>
      <c r="UMF211" s="23"/>
      <c r="UMG211" s="23"/>
      <c r="UMH211" s="23"/>
      <c r="UMI211" s="23"/>
      <c r="UMJ211" s="23"/>
      <c r="UMK211" s="23"/>
      <c r="UML211" s="23"/>
      <c r="UMM211" s="23"/>
      <c r="UMN211" s="23"/>
      <c r="UMO211" s="23"/>
      <c r="UMP211" s="23"/>
      <c r="UMQ211" s="23"/>
      <c r="UMR211" s="23"/>
      <c r="UMS211" s="23"/>
      <c r="UMT211" s="23"/>
      <c r="UMU211" s="23"/>
      <c r="UMV211" s="23"/>
      <c r="UMW211" s="23"/>
      <c r="UMX211" s="23"/>
      <c r="UMY211" s="23"/>
      <c r="UMZ211" s="23"/>
      <c r="UNA211" s="23"/>
      <c r="UNB211" s="23"/>
      <c r="UNC211" s="23"/>
      <c r="UND211" s="23"/>
      <c r="UNE211" s="23"/>
      <c r="UNF211" s="23"/>
      <c r="UNG211" s="23"/>
      <c r="UNH211" s="23"/>
      <c r="UNI211" s="23"/>
      <c r="UNJ211" s="23"/>
      <c r="UNK211" s="23"/>
      <c r="UNL211" s="23"/>
      <c r="UNM211" s="23"/>
      <c r="UNN211" s="23"/>
      <c r="UNO211" s="23"/>
      <c r="UNP211" s="23"/>
      <c r="UNQ211" s="23"/>
      <c r="UNR211" s="23"/>
      <c r="UNS211" s="23"/>
      <c r="UNT211" s="23"/>
      <c r="UNU211" s="23"/>
      <c r="UNV211" s="23"/>
      <c r="UNW211" s="23"/>
      <c r="UNX211" s="23"/>
      <c r="UNY211" s="23"/>
      <c r="UNZ211" s="23"/>
      <c r="UOA211" s="23"/>
      <c r="UOB211" s="23"/>
      <c r="UOC211" s="23"/>
      <c r="UOD211" s="23"/>
      <c r="UOE211" s="23"/>
      <c r="UOF211" s="23"/>
      <c r="UOG211" s="23"/>
      <c r="UOH211" s="23"/>
      <c r="UOI211" s="23"/>
      <c r="UOJ211" s="23"/>
      <c r="UOK211" s="23"/>
      <c r="UOL211" s="23"/>
      <c r="UOM211" s="23"/>
      <c r="UON211" s="23"/>
      <c r="UOO211" s="23"/>
      <c r="UOP211" s="23"/>
      <c r="UOQ211" s="23"/>
      <c r="UOR211" s="23"/>
      <c r="UOS211" s="23"/>
      <c r="UOT211" s="23"/>
      <c r="UOU211" s="23"/>
      <c r="UOV211" s="23"/>
      <c r="UOW211" s="23"/>
      <c r="UOX211" s="23"/>
      <c r="UOY211" s="23"/>
      <c r="UOZ211" s="23"/>
      <c r="UPA211" s="23"/>
      <c r="UPB211" s="23"/>
      <c r="UPC211" s="23"/>
      <c r="UPD211" s="23"/>
      <c r="UPE211" s="23"/>
      <c r="UPF211" s="23"/>
      <c r="UPG211" s="23"/>
      <c r="UPH211" s="23"/>
      <c r="UPI211" s="23"/>
      <c r="UPJ211" s="23"/>
      <c r="UPK211" s="23"/>
      <c r="UPL211" s="23"/>
      <c r="UPM211" s="23"/>
      <c r="UPN211" s="23"/>
      <c r="UPO211" s="23"/>
      <c r="UPP211" s="23"/>
      <c r="UPQ211" s="23"/>
      <c r="UPR211" s="23"/>
      <c r="UPS211" s="23"/>
      <c r="UPT211" s="23"/>
      <c r="UPU211" s="23"/>
      <c r="UPV211" s="23"/>
      <c r="UPW211" s="23"/>
      <c r="UPX211" s="23"/>
      <c r="UPY211" s="23"/>
      <c r="UPZ211" s="23"/>
      <c r="UQA211" s="23"/>
      <c r="UQB211" s="23"/>
      <c r="UQC211" s="23"/>
      <c r="UQD211" s="23"/>
      <c r="UQE211" s="23"/>
      <c r="UQF211" s="23"/>
      <c r="UQG211" s="23"/>
      <c r="UQH211" s="23"/>
      <c r="UQI211" s="23"/>
      <c r="UQJ211" s="23"/>
      <c r="UQK211" s="23"/>
      <c r="UQL211" s="23"/>
      <c r="UQM211" s="23"/>
      <c r="UQN211" s="23"/>
      <c r="UQO211" s="23"/>
      <c r="UQP211" s="23"/>
      <c r="UQQ211" s="23"/>
      <c r="UQR211" s="23"/>
      <c r="UQS211" s="23"/>
      <c r="UQT211" s="23"/>
      <c r="UQU211" s="23"/>
      <c r="UQV211" s="23"/>
      <c r="UQW211" s="23"/>
      <c r="UQX211" s="23"/>
      <c r="UQY211" s="23"/>
      <c r="UQZ211" s="23"/>
      <c r="URA211" s="23"/>
      <c r="URB211" s="23"/>
      <c r="URC211" s="23"/>
      <c r="URD211" s="23"/>
      <c r="URE211" s="23"/>
      <c r="URF211" s="23"/>
      <c r="URG211" s="23"/>
      <c r="URH211" s="23"/>
      <c r="URI211" s="23"/>
      <c r="URJ211" s="23"/>
      <c r="URK211" s="23"/>
      <c r="URL211" s="23"/>
      <c r="URM211" s="23"/>
      <c r="URN211" s="23"/>
      <c r="URO211" s="23"/>
      <c r="URP211" s="23"/>
      <c r="URQ211" s="23"/>
      <c r="URR211" s="23"/>
      <c r="URS211" s="23"/>
      <c r="URT211" s="23"/>
      <c r="URU211" s="23"/>
      <c r="URV211" s="23"/>
      <c r="URW211" s="23"/>
      <c r="URX211" s="23"/>
      <c r="URY211" s="23"/>
      <c r="URZ211" s="23"/>
      <c r="USA211" s="23"/>
      <c r="USB211" s="23"/>
      <c r="USC211" s="23"/>
      <c r="USD211" s="23"/>
      <c r="USE211" s="23"/>
      <c r="USF211" s="23"/>
      <c r="USG211" s="23"/>
      <c r="USH211" s="23"/>
      <c r="USI211" s="23"/>
      <c r="USJ211" s="23"/>
      <c r="USK211" s="23"/>
      <c r="USL211" s="23"/>
      <c r="USM211" s="23"/>
      <c r="USN211" s="23"/>
      <c r="USO211" s="23"/>
      <c r="USP211" s="23"/>
      <c r="USQ211" s="23"/>
      <c r="USR211" s="23"/>
      <c r="USS211" s="23"/>
      <c r="UST211" s="23"/>
      <c r="USU211" s="23"/>
      <c r="USV211" s="23"/>
      <c r="USW211" s="23"/>
      <c r="USX211" s="23"/>
      <c r="USY211" s="23"/>
      <c r="USZ211" s="23"/>
      <c r="UTA211" s="23"/>
      <c r="UTB211" s="23"/>
      <c r="UTC211" s="23"/>
      <c r="UTD211" s="23"/>
      <c r="UTE211" s="23"/>
      <c r="UTF211" s="23"/>
      <c r="UTG211" s="23"/>
      <c r="UTH211" s="23"/>
      <c r="UTI211" s="23"/>
      <c r="UTJ211" s="23"/>
      <c r="UTK211" s="23"/>
      <c r="UTL211" s="23"/>
      <c r="UTM211" s="23"/>
      <c r="UTN211" s="23"/>
      <c r="UTO211" s="23"/>
      <c r="UTP211" s="23"/>
      <c r="UTQ211" s="23"/>
      <c r="UTR211" s="23"/>
      <c r="UTS211" s="23"/>
      <c r="UTT211" s="23"/>
      <c r="UTU211" s="23"/>
      <c r="UTV211" s="23"/>
      <c r="UTW211" s="23"/>
      <c r="UTX211" s="23"/>
      <c r="UTY211" s="23"/>
      <c r="UTZ211" s="23"/>
      <c r="UUA211" s="23"/>
      <c r="UUB211" s="23"/>
      <c r="UUC211" s="23"/>
      <c r="UUD211" s="23"/>
      <c r="UUE211" s="23"/>
      <c r="UUF211" s="23"/>
      <c r="UUG211" s="23"/>
      <c r="UUH211" s="23"/>
      <c r="UUI211" s="23"/>
      <c r="UUJ211" s="23"/>
      <c r="UUK211" s="23"/>
      <c r="UUL211" s="23"/>
      <c r="UUM211" s="23"/>
      <c r="UUN211" s="23"/>
      <c r="UUO211" s="23"/>
      <c r="UUP211" s="23"/>
      <c r="UUQ211" s="23"/>
      <c r="UUR211" s="23"/>
      <c r="UUS211" s="23"/>
      <c r="UUT211" s="23"/>
      <c r="UUU211" s="23"/>
      <c r="UUV211" s="23"/>
      <c r="UUW211" s="23"/>
      <c r="UUX211" s="23"/>
      <c r="UUY211" s="23"/>
      <c r="UUZ211" s="23"/>
      <c r="UVA211" s="23"/>
      <c r="UVB211" s="23"/>
      <c r="UVC211" s="23"/>
      <c r="UVD211" s="23"/>
      <c r="UVE211" s="23"/>
      <c r="UVF211" s="23"/>
      <c r="UVG211" s="23"/>
      <c r="UVH211" s="23"/>
      <c r="UVI211" s="23"/>
      <c r="UVJ211" s="23"/>
      <c r="UVK211" s="23"/>
      <c r="UVL211" s="23"/>
      <c r="UVM211" s="23"/>
      <c r="UVN211" s="23"/>
      <c r="UVO211" s="23"/>
      <c r="UVP211" s="23"/>
      <c r="UVQ211" s="23"/>
      <c r="UVR211" s="23"/>
      <c r="UVS211" s="23"/>
      <c r="UVT211" s="23"/>
      <c r="UVU211" s="23"/>
      <c r="UVV211" s="23"/>
      <c r="UVW211" s="23"/>
      <c r="UVX211" s="23"/>
      <c r="UVY211" s="23"/>
      <c r="UVZ211" s="23"/>
      <c r="UWA211" s="23"/>
      <c r="UWB211" s="23"/>
      <c r="UWC211" s="23"/>
      <c r="UWD211" s="23"/>
      <c r="UWE211" s="23"/>
      <c r="UWF211" s="23"/>
      <c r="UWG211" s="23"/>
      <c r="UWH211" s="23"/>
      <c r="UWI211" s="23"/>
      <c r="UWJ211" s="23"/>
      <c r="UWK211" s="23"/>
      <c r="UWL211" s="23"/>
      <c r="UWM211" s="23"/>
      <c r="UWN211" s="23"/>
      <c r="UWO211" s="23"/>
      <c r="UWP211" s="23"/>
      <c r="UWQ211" s="23"/>
      <c r="UWR211" s="23"/>
      <c r="UWS211" s="23"/>
      <c r="UWT211" s="23"/>
      <c r="UWU211" s="23"/>
      <c r="UWV211" s="23"/>
      <c r="UWW211" s="23"/>
      <c r="UWX211" s="23"/>
      <c r="UWY211" s="23"/>
      <c r="UWZ211" s="23"/>
      <c r="UXA211" s="23"/>
      <c r="UXB211" s="23"/>
      <c r="UXC211" s="23"/>
      <c r="UXD211" s="23"/>
      <c r="UXE211" s="23"/>
      <c r="UXF211" s="23"/>
      <c r="UXG211" s="23"/>
      <c r="UXH211" s="23"/>
      <c r="UXI211" s="23"/>
      <c r="UXJ211" s="23"/>
      <c r="UXK211" s="23"/>
      <c r="UXL211" s="23"/>
      <c r="UXM211" s="23"/>
      <c r="UXN211" s="23"/>
      <c r="UXO211" s="23"/>
      <c r="UXP211" s="23"/>
      <c r="UXQ211" s="23"/>
      <c r="UXR211" s="23"/>
      <c r="UXS211" s="23"/>
      <c r="UXT211" s="23"/>
      <c r="UXU211" s="23"/>
      <c r="UXV211" s="23"/>
      <c r="UXW211" s="23"/>
      <c r="UXX211" s="23"/>
      <c r="UXY211" s="23"/>
      <c r="UXZ211" s="23"/>
      <c r="UYA211" s="23"/>
      <c r="UYB211" s="23"/>
      <c r="UYC211" s="23"/>
      <c r="UYD211" s="23"/>
      <c r="UYE211" s="23"/>
      <c r="UYF211" s="23"/>
      <c r="UYG211" s="23"/>
      <c r="UYH211" s="23"/>
      <c r="UYI211" s="23"/>
      <c r="UYJ211" s="23"/>
      <c r="UYK211" s="23"/>
      <c r="UYL211" s="23"/>
      <c r="UYM211" s="23"/>
      <c r="UYN211" s="23"/>
      <c r="UYO211" s="23"/>
      <c r="UYP211" s="23"/>
      <c r="UYQ211" s="23"/>
      <c r="UYR211" s="23"/>
      <c r="UYS211" s="23"/>
      <c r="UYT211" s="23"/>
      <c r="UYU211" s="23"/>
      <c r="UYV211" s="23"/>
      <c r="UYW211" s="23"/>
      <c r="UYX211" s="23"/>
      <c r="UYY211" s="23"/>
      <c r="UYZ211" s="23"/>
      <c r="UZA211" s="23"/>
      <c r="UZB211" s="23"/>
      <c r="UZC211" s="23"/>
      <c r="UZD211" s="23"/>
      <c r="UZE211" s="23"/>
      <c r="UZF211" s="23"/>
      <c r="UZG211" s="23"/>
      <c r="UZH211" s="23"/>
      <c r="UZI211" s="23"/>
      <c r="UZJ211" s="23"/>
      <c r="UZK211" s="23"/>
      <c r="UZL211" s="23"/>
      <c r="UZM211" s="23"/>
      <c r="UZN211" s="23"/>
      <c r="UZO211" s="23"/>
      <c r="UZP211" s="23"/>
      <c r="UZQ211" s="23"/>
      <c r="UZR211" s="23"/>
      <c r="UZS211" s="23"/>
      <c r="UZT211" s="23"/>
      <c r="UZU211" s="23"/>
      <c r="UZV211" s="23"/>
      <c r="UZW211" s="23"/>
      <c r="UZX211" s="23"/>
      <c r="UZY211" s="23"/>
      <c r="UZZ211" s="23"/>
      <c r="VAA211" s="23"/>
      <c r="VAB211" s="23"/>
      <c r="VAC211" s="23"/>
      <c r="VAD211" s="23"/>
      <c r="VAE211" s="23"/>
      <c r="VAF211" s="23"/>
      <c r="VAG211" s="23"/>
      <c r="VAH211" s="23"/>
      <c r="VAI211" s="23"/>
      <c r="VAJ211" s="23"/>
      <c r="VAK211" s="23"/>
      <c r="VAL211" s="23"/>
      <c r="VAM211" s="23"/>
      <c r="VAN211" s="23"/>
      <c r="VAO211" s="23"/>
      <c r="VAP211" s="23"/>
      <c r="VAQ211" s="23"/>
      <c r="VAR211" s="23"/>
      <c r="VAS211" s="23"/>
      <c r="VAT211" s="23"/>
      <c r="VAU211" s="23"/>
      <c r="VAV211" s="23"/>
      <c r="VAW211" s="23"/>
      <c r="VAX211" s="23"/>
      <c r="VAY211" s="23"/>
      <c r="VAZ211" s="23"/>
      <c r="VBA211" s="23"/>
      <c r="VBB211" s="23"/>
      <c r="VBC211" s="23"/>
      <c r="VBD211" s="23"/>
      <c r="VBE211" s="23"/>
      <c r="VBF211" s="23"/>
      <c r="VBG211" s="23"/>
      <c r="VBH211" s="23"/>
      <c r="VBI211" s="23"/>
      <c r="VBJ211" s="23"/>
      <c r="VBK211" s="23"/>
      <c r="VBL211" s="23"/>
      <c r="VBM211" s="23"/>
      <c r="VBN211" s="23"/>
      <c r="VBO211" s="23"/>
      <c r="VBP211" s="23"/>
      <c r="VBQ211" s="23"/>
      <c r="VBR211" s="23"/>
      <c r="VBS211" s="23"/>
      <c r="VBT211" s="23"/>
      <c r="VBU211" s="23"/>
      <c r="VBV211" s="23"/>
      <c r="VBW211" s="23"/>
      <c r="VBX211" s="23"/>
      <c r="VBY211" s="23"/>
      <c r="VBZ211" s="23"/>
      <c r="VCA211" s="23"/>
      <c r="VCB211" s="23"/>
      <c r="VCC211" s="23"/>
      <c r="VCD211" s="23"/>
      <c r="VCE211" s="23"/>
      <c r="VCF211" s="23"/>
      <c r="VCG211" s="23"/>
      <c r="VCH211" s="23"/>
      <c r="VCI211" s="23"/>
      <c r="VCJ211" s="23"/>
      <c r="VCK211" s="23"/>
      <c r="VCL211" s="23"/>
      <c r="VCM211" s="23"/>
      <c r="VCN211" s="23"/>
      <c r="VCO211" s="23"/>
      <c r="VCP211" s="23"/>
      <c r="VCQ211" s="23"/>
      <c r="VCR211" s="23"/>
      <c r="VCS211" s="23"/>
      <c r="VCT211" s="23"/>
      <c r="VCU211" s="23"/>
      <c r="VCV211" s="23"/>
      <c r="VCW211" s="23"/>
      <c r="VCX211" s="23"/>
      <c r="VCY211" s="23"/>
      <c r="VCZ211" s="23"/>
      <c r="VDA211" s="23"/>
      <c r="VDB211" s="23"/>
      <c r="VDC211" s="23"/>
      <c r="VDD211" s="23"/>
      <c r="VDE211" s="23"/>
      <c r="VDF211" s="23"/>
      <c r="VDG211" s="23"/>
      <c r="VDH211" s="23"/>
      <c r="VDI211" s="23"/>
      <c r="VDJ211" s="23"/>
      <c r="VDK211" s="23"/>
      <c r="VDL211" s="23"/>
      <c r="VDM211" s="23"/>
      <c r="VDN211" s="23"/>
      <c r="VDO211" s="23"/>
      <c r="VDP211" s="23"/>
      <c r="VDQ211" s="23"/>
      <c r="VDR211" s="23"/>
      <c r="VDS211" s="23"/>
      <c r="VDT211" s="23"/>
      <c r="VDU211" s="23"/>
      <c r="VDV211" s="23"/>
      <c r="VDW211" s="23"/>
      <c r="VDX211" s="23"/>
      <c r="VDY211" s="23"/>
      <c r="VDZ211" s="23"/>
      <c r="VEA211" s="23"/>
      <c r="VEB211" s="23"/>
      <c r="VEC211" s="23"/>
      <c r="VED211" s="23"/>
      <c r="VEE211" s="23"/>
      <c r="VEF211" s="23"/>
      <c r="VEG211" s="23"/>
      <c r="VEH211" s="23"/>
      <c r="VEI211" s="23"/>
      <c r="VEJ211" s="23"/>
      <c r="VEK211" s="23"/>
      <c r="VEL211" s="23"/>
      <c r="VEM211" s="23"/>
      <c r="VEN211" s="23"/>
      <c r="VEO211" s="23"/>
      <c r="VEP211" s="23"/>
      <c r="VEQ211" s="23"/>
      <c r="VER211" s="23"/>
      <c r="VES211" s="23"/>
      <c r="VET211" s="23"/>
      <c r="VEU211" s="23"/>
      <c r="VEV211" s="23"/>
      <c r="VEW211" s="23"/>
      <c r="VEX211" s="23"/>
      <c r="VEY211" s="23"/>
      <c r="VEZ211" s="23"/>
      <c r="VFA211" s="23"/>
      <c r="VFB211" s="23"/>
      <c r="VFC211" s="23"/>
      <c r="VFD211" s="23"/>
      <c r="VFE211" s="23"/>
      <c r="VFF211" s="23"/>
      <c r="VFG211" s="23"/>
      <c r="VFH211" s="23"/>
      <c r="VFI211" s="23"/>
      <c r="VFJ211" s="23"/>
      <c r="VFK211" s="23"/>
      <c r="VFL211" s="23"/>
      <c r="VFM211" s="23"/>
      <c r="VFN211" s="23"/>
      <c r="VFO211" s="23"/>
      <c r="VFP211" s="23"/>
      <c r="VFQ211" s="23"/>
      <c r="VFR211" s="23"/>
      <c r="VFS211" s="23"/>
      <c r="VFT211" s="23"/>
      <c r="VFU211" s="23"/>
      <c r="VFV211" s="23"/>
      <c r="VFW211" s="23"/>
      <c r="VFX211" s="23"/>
      <c r="VFY211" s="23"/>
      <c r="VFZ211" s="23"/>
      <c r="VGA211" s="23"/>
      <c r="VGB211" s="23"/>
      <c r="VGC211" s="23"/>
      <c r="VGD211" s="23"/>
      <c r="VGE211" s="23"/>
      <c r="VGF211" s="23"/>
      <c r="VGG211" s="23"/>
      <c r="VGH211" s="23"/>
      <c r="VGI211" s="23"/>
      <c r="VGJ211" s="23"/>
      <c r="VGK211" s="23"/>
      <c r="VGL211" s="23"/>
      <c r="VGM211" s="23"/>
      <c r="VGN211" s="23"/>
      <c r="VGO211" s="23"/>
      <c r="VGP211" s="23"/>
      <c r="VGQ211" s="23"/>
      <c r="VGR211" s="23"/>
      <c r="VGS211" s="23"/>
      <c r="VGT211" s="23"/>
      <c r="VGU211" s="23"/>
      <c r="VGV211" s="23"/>
      <c r="VGW211" s="23"/>
      <c r="VGX211" s="23"/>
      <c r="VGY211" s="23"/>
      <c r="VGZ211" s="23"/>
      <c r="VHA211" s="23"/>
      <c r="VHB211" s="23"/>
      <c r="VHC211" s="23"/>
      <c r="VHD211" s="23"/>
      <c r="VHE211" s="23"/>
      <c r="VHF211" s="23"/>
      <c r="VHG211" s="23"/>
      <c r="VHH211" s="23"/>
      <c r="VHI211" s="23"/>
      <c r="VHJ211" s="23"/>
      <c r="VHK211" s="23"/>
      <c r="VHL211" s="23"/>
      <c r="VHM211" s="23"/>
      <c r="VHN211" s="23"/>
      <c r="VHO211" s="23"/>
      <c r="VHP211" s="23"/>
      <c r="VHQ211" s="23"/>
      <c r="VHR211" s="23"/>
      <c r="VHS211" s="23"/>
      <c r="VHT211" s="23"/>
      <c r="VHU211" s="23"/>
      <c r="VHV211" s="23"/>
      <c r="VHW211" s="23"/>
      <c r="VHX211" s="23"/>
      <c r="VHY211" s="23"/>
      <c r="VHZ211" s="23"/>
      <c r="VIA211" s="23"/>
      <c r="VIB211" s="23"/>
      <c r="VIC211" s="23"/>
      <c r="VID211" s="23"/>
      <c r="VIE211" s="23"/>
      <c r="VIF211" s="23"/>
      <c r="VIG211" s="23"/>
      <c r="VIH211" s="23"/>
      <c r="VII211" s="23"/>
      <c r="VIJ211" s="23"/>
      <c r="VIK211" s="23"/>
      <c r="VIL211" s="23"/>
      <c r="VIM211" s="23"/>
      <c r="VIN211" s="23"/>
      <c r="VIO211" s="23"/>
      <c r="VIP211" s="23"/>
      <c r="VIQ211" s="23"/>
      <c r="VIR211" s="23"/>
      <c r="VIS211" s="23"/>
      <c r="VIT211" s="23"/>
      <c r="VIU211" s="23"/>
      <c r="VIV211" s="23"/>
      <c r="VIW211" s="23"/>
      <c r="VIX211" s="23"/>
      <c r="VIY211" s="23"/>
      <c r="VIZ211" s="23"/>
      <c r="VJA211" s="23"/>
      <c r="VJB211" s="23"/>
      <c r="VJC211" s="23"/>
      <c r="VJD211" s="23"/>
      <c r="VJE211" s="23"/>
      <c r="VJF211" s="23"/>
      <c r="VJG211" s="23"/>
      <c r="VJH211" s="23"/>
      <c r="VJI211" s="23"/>
      <c r="VJJ211" s="23"/>
      <c r="VJK211" s="23"/>
      <c r="VJL211" s="23"/>
      <c r="VJM211" s="23"/>
      <c r="VJN211" s="23"/>
      <c r="VJO211" s="23"/>
      <c r="VJP211" s="23"/>
      <c r="VJQ211" s="23"/>
      <c r="VJR211" s="23"/>
      <c r="VJS211" s="23"/>
      <c r="VJT211" s="23"/>
      <c r="VJU211" s="23"/>
      <c r="VJV211" s="23"/>
      <c r="VJW211" s="23"/>
      <c r="VJX211" s="23"/>
      <c r="VJY211" s="23"/>
      <c r="VJZ211" s="23"/>
      <c r="VKA211" s="23"/>
      <c r="VKB211" s="23"/>
      <c r="VKC211" s="23"/>
      <c r="VKD211" s="23"/>
      <c r="VKE211" s="23"/>
      <c r="VKF211" s="23"/>
      <c r="VKG211" s="23"/>
      <c r="VKH211" s="23"/>
      <c r="VKI211" s="23"/>
      <c r="VKJ211" s="23"/>
      <c r="VKK211" s="23"/>
      <c r="VKL211" s="23"/>
      <c r="VKM211" s="23"/>
      <c r="VKN211" s="23"/>
      <c r="VKO211" s="23"/>
      <c r="VKP211" s="23"/>
      <c r="VKQ211" s="23"/>
      <c r="VKR211" s="23"/>
      <c r="VKS211" s="23"/>
      <c r="VKT211" s="23"/>
      <c r="VKU211" s="23"/>
      <c r="VKV211" s="23"/>
      <c r="VKW211" s="23"/>
      <c r="VKX211" s="23"/>
      <c r="VKY211" s="23"/>
      <c r="VKZ211" s="23"/>
      <c r="VLA211" s="23"/>
      <c r="VLB211" s="23"/>
      <c r="VLC211" s="23"/>
      <c r="VLD211" s="23"/>
      <c r="VLE211" s="23"/>
      <c r="VLF211" s="23"/>
      <c r="VLG211" s="23"/>
      <c r="VLH211" s="23"/>
      <c r="VLI211" s="23"/>
      <c r="VLJ211" s="23"/>
      <c r="VLK211" s="23"/>
      <c r="VLL211" s="23"/>
      <c r="VLM211" s="23"/>
      <c r="VLN211" s="23"/>
      <c r="VLO211" s="23"/>
      <c r="VLP211" s="23"/>
      <c r="VLQ211" s="23"/>
      <c r="VLR211" s="23"/>
      <c r="VLS211" s="23"/>
      <c r="VLT211" s="23"/>
      <c r="VLU211" s="23"/>
      <c r="VLV211" s="23"/>
      <c r="VLW211" s="23"/>
      <c r="VLX211" s="23"/>
      <c r="VLY211" s="23"/>
      <c r="VLZ211" s="23"/>
      <c r="VMA211" s="23"/>
      <c r="VMB211" s="23"/>
      <c r="VMC211" s="23"/>
      <c r="VMD211" s="23"/>
      <c r="VME211" s="23"/>
      <c r="VMF211" s="23"/>
      <c r="VMG211" s="23"/>
      <c r="VMH211" s="23"/>
      <c r="VMI211" s="23"/>
      <c r="VMJ211" s="23"/>
      <c r="VMK211" s="23"/>
      <c r="VML211" s="23"/>
      <c r="VMM211" s="23"/>
      <c r="VMN211" s="23"/>
      <c r="VMO211" s="23"/>
      <c r="VMP211" s="23"/>
      <c r="VMQ211" s="23"/>
      <c r="VMR211" s="23"/>
      <c r="VMS211" s="23"/>
      <c r="VMT211" s="23"/>
      <c r="VMU211" s="23"/>
      <c r="VMV211" s="23"/>
      <c r="VMW211" s="23"/>
      <c r="VMX211" s="23"/>
      <c r="VMY211" s="23"/>
      <c r="VMZ211" s="23"/>
      <c r="VNA211" s="23"/>
      <c r="VNB211" s="23"/>
      <c r="VNC211" s="23"/>
      <c r="VND211" s="23"/>
      <c r="VNE211" s="23"/>
      <c r="VNF211" s="23"/>
      <c r="VNG211" s="23"/>
      <c r="VNH211" s="23"/>
      <c r="VNI211" s="23"/>
      <c r="VNJ211" s="23"/>
      <c r="VNK211" s="23"/>
      <c r="VNL211" s="23"/>
      <c r="VNM211" s="23"/>
      <c r="VNN211" s="23"/>
      <c r="VNO211" s="23"/>
      <c r="VNP211" s="23"/>
      <c r="VNQ211" s="23"/>
      <c r="VNR211" s="23"/>
      <c r="VNS211" s="23"/>
      <c r="VNT211" s="23"/>
      <c r="VNU211" s="23"/>
      <c r="VNV211" s="23"/>
      <c r="VNW211" s="23"/>
      <c r="VNX211" s="23"/>
      <c r="VNY211" s="23"/>
      <c r="VNZ211" s="23"/>
      <c r="VOA211" s="23"/>
      <c r="VOB211" s="23"/>
      <c r="VOC211" s="23"/>
      <c r="VOD211" s="23"/>
      <c r="VOE211" s="23"/>
      <c r="VOF211" s="23"/>
      <c r="VOG211" s="23"/>
      <c r="VOH211" s="23"/>
      <c r="VOI211" s="23"/>
      <c r="VOJ211" s="23"/>
      <c r="VOK211" s="23"/>
      <c r="VOL211" s="23"/>
      <c r="VOM211" s="23"/>
      <c r="VON211" s="23"/>
      <c r="VOO211" s="23"/>
      <c r="VOP211" s="23"/>
      <c r="VOQ211" s="23"/>
      <c r="VOR211" s="23"/>
      <c r="VOS211" s="23"/>
      <c r="VOT211" s="23"/>
      <c r="VOU211" s="23"/>
      <c r="VOV211" s="23"/>
      <c r="VOW211" s="23"/>
      <c r="VOX211" s="23"/>
      <c r="VOY211" s="23"/>
      <c r="VOZ211" s="23"/>
      <c r="VPA211" s="23"/>
      <c r="VPB211" s="23"/>
      <c r="VPC211" s="23"/>
      <c r="VPD211" s="23"/>
      <c r="VPE211" s="23"/>
      <c r="VPF211" s="23"/>
      <c r="VPG211" s="23"/>
      <c r="VPH211" s="23"/>
      <c r="VPI211" s="23"/>
      <c r="VPJ211" s="23"/>
      <c r="VPK211" s="23"/>
      <c r="VPL211" s="23"/>
      <c r="VPM211" s="23"/>
      <c r="VPN211" s="23"/>
      <c r="VPO211" s="23"/>
      <c r="VPP211" s="23"/>
      <c r="VPQ211" s="23"/>
      <c r="VPR211" s="23"/>
      <c r="VPS211" s="23"/>
      <c r="VPT211" s="23"/>
      <c r="VPU211" s="23"/>
      <c r="VPV211" s="23"/>
      <c r="VPW211" s="23"/>
      <c r="VPX211" s="23"/>
      <c r="VPY211" s="23"/>
      <c r="VPZ211" s="23"/>
      <c r="VQA211" s="23"/>
      <c r="VQB211" s="23"/>
      <c r="VQC211" s="23"/>
      <c r="VQD211" s="23"/>
      <c r="VQE211" s="23"/>
      <c r="VQF211" s="23"/>
      <c r="VQG211" s="23"/>
      <c r="VQH211" s="23"/>
      <c r="VQI211" s="23"/>
      <c r="VQJ211" s="23"/>
      <c r="VQK211" s="23"/>
      <c r="VQL211" s="23"/>
      <c r="VQM211" s="23"/>
      <c r="VQN211" s="23"/>
      <c r="VQO211" s="23"/>
      <c r="VQP211" s="23"/>
      <c r="VQQ211" s="23"/>
      <c r="VQR211" s="23"/>
      <c r="VQS211" s="23"/>
      <c r="VQT211" s="23"/>
      <c r="VQU211" s="23"/>
      <c r="VQV211" s="23"/>
      <c r="VQW211" s="23"/>
      <c r="VQX211" s="23"/>
      <c r="VQY211" s="23"/>
      <c r="VQZ211" s="23"/>
      <c r="VRA211" s="23"/>
      <c r="VRB211" s="23"/>
      <c r="VRC211" s="23"/>
      <c r="VRD211" s="23"/>
      <c r="VRE211" s="23"/>
      <c r="VRF211" s="23"/>
      <c r="VRG211" s="23"/>
      <c r="VRH211" s="23"/>
      <c r="VRI211" s="23"/>
      <c r="VRJ211" s="23"/>
      <c r="VRK211" s="23"/>
      <c r="VRL211" s="23"/>
      <c r="VRM211" s="23"/>
      <c r="VRN211" s="23"/>
      <c r="VRO211" s="23"/>
      <c r="VRP211" s="23"/>
      <c r="VRQ211" s="23"/>
      <c r="VRR211" s="23"/>
      <c r="VRS211" s="23"/>
      <c r="VRT211" s="23"/>
      <c r="VRU211" s="23"/>
      <c r="VRV211" s="23"/>
      <c r="VRW211" s="23"/>
      <c r="VRX211" s="23"/>
      <c r="VRY211" s="23"/>
      <c r="VRZ211" s="23"/>
      <c r="VSA211" s="23"/>
      <c r="VSB211" s="23"/>
      <c r="VSC211" s="23"/>
      <c r="VSD211" s="23"/>
      <c r="VSE211" s="23"/>
      <c r="VSF211" s="23"/>
      <c r="VSG211" s="23"/>
      <c r="VSH211" s="23"/>
      <c r="VSI211" s="23"/>
      <c r="VSJ211" s="23"/>
      <c r="VSK211" s="23"/>
      <c r="VSL211" s="23"/>
      <c r="VSM211" s="23"/>
      <c r="VSN211" s="23"/>
      <c r="VSO211" s="23"/>
      <c r="VSP211" s="23"/>
      <c r="VSQ211" s="23"/>
      <c r="VSR211" s="23"/>
      <c r="VSS211" s="23"/>
      <c r="VST211" s="23"/>
      <c r="VSU211" s="23"/>
      <c r="VSV211" s="23"/>
      <c r="VSW211" s="23"/>
      <c r="VSX211" s="23"/>
      <c r="VSY211" s="23"/>
      <c r="VSZ211" s="23"/>
      <c r="VTA211" s="23"/>
      <c r="VTB211" s="23"/>
      <c r="VTC211" s="23"/>
      <c r="VTD211" s="23"/>
      <c r="VTE211" s="23"/>
      <c r="VTF211" s="23"/>
      <c r="VTG211" s="23"/>
      <c r="VTH211" s="23"/>
      <c r="VTI211" s="23"/>
      <c r="VTJ211" s="23"/>
      <c r="VTK211" s="23"/>
      <c r="VTL211" s="23"/>
      <c r="VTM211" s="23"/>
      <c r="VTN211" s="23"/>
      <c r="VTO211" s="23"/>
      <c r="VTP211" s="23"/>
      <c r="VTQ211" s="23"/>
      <c r="VTR211" s="23"/>
      <c r="VTS211" s="23"/>
      <c r="VTT211" s="23"/>
      <c r="VTU211" s="23"/>
      <c r="VTV211" s="23"/>
      <c r="VTW211" s="23"/>
      <c r="VTX211" s="23"/>
      <c r="VTY211" s="23"/>
      <c r="VTZ211" s="23"/>
      <c r="VUA211" s="23"/>
      <c r="VUB211" s="23"/>
      <c r="VUC211" s="23"/>
      <c r="VUD211" s="23"/>
      <c r="VUE211" s="23"/>
      <c r="VUF211" s="23"/>
      <c r="VUG211" s="23"/>
      <c r="VUH211" s="23"/>
      <c r="VUI211" s="23"/>
      <c r="VUJ211" s="23"/>
      <c r="VUK211" s="23"/>
      <c r="VUL211" s="23"/>
      <c r="VUM211" s="23"/>
      <c r="VUN211" s="23"/>
      <c r="VUO211" s="23"/>
      <c r="VUP211" s="23"/>
      <c r="VUQ211" s="23"/>
      <c r="VUR211" s="23"/>
      <c r="VUS211" s="23"/>
      <c r="VUT211" s="23"/>
      <c r="VUU211" s="23"/>
      <c r="VUV211" s="23"/>
      <c r="VUW211" s="23"/>
      <c r="VUX211" s="23"/>
      <c r="VUY211" s="23"/>
      <c r="VUZ211" s="23"/>
      <c r="VVA211" s="23"/>
      <c r="VVB211" s="23"/>
      <c r="VVC211" s="23"/>
      <c r="VVD211" s="23"/>
      <c r="VVE211" s="23"/>
      <c r="VVF211" s="23"/>
      <c r="VVG211" s="23"/>
      <c r="VVH211" s="23"/>
      <c r="VVI211" s="23"/>
      <c r="VVJ211" s="23"/>
      <c r="VVK211" s="23"/>
      <c r="VVL211" s="23"/>
      <c r="VVM211" s="23"/>
      <c r="VVN211" s="23"/>
      <c r="VVO211" s="23"/>
      <c r="VVP211" s="23"/>
      <c r="VVQ211" s="23"/>
      <c r="VVR211" s="23"/>
      <c r="VVS211" s="23"/>
      <c r="VVT211" s="23"/>
      <c r="VVU211" s="23"/>
      <c r="VVV211" s="23"/>
      <c r="VVW211" s="23"/>
      <c r="VVX211" s="23"/>
      <c r="VVY211" s="23"/>
      <c r="VVZ211" s="23"/>
      <c r="VWA211" s="23"/>
      <c r="VWB211" s="23"/>
      <c r="VWC211" s="23"/>
      <c r="VWD211" s="23"/>
      <c r="VWE211" s="23"/>
      <c r="VWF211" s="23"/>
      <c r="VWG211" s="23"/>
      <c r="VWH211" s="23"/>
      <c r="VWI211" s="23"/>
      <c r="VWJ211" s="23"/>
      <c r="VWK211" s="23"/>
      <c r="VWL211" s="23"/>
      <c r="VWM211" s="23"/>
      <c r="VWN211" s="23"/>
      <c r="VWO211" s="23"/>
      <c r="VWP211" s="23"/>
      <c r="VWQ211" s="23"/>
      <c r="VWR211" s="23"/>
      <c r="VWS211" s="23"/>
      <c r="VWT211" s="23"/>
      <c r="VWU211" s="23"/>
      <c r="VWV211" s="23"/>
      <c r="VWW211" s="23"/>
      <c r="VWX211" s="23"/>
      <c r="VWY211" s="23"/>
      <c r="VWZ211" s="23"/>
      <c r="VXA211" s="23"/>
      <c r="VXB211" s="23"/>
      <c r="VXC211" s="23"/>
      <c r="VXD211" s="23"/>
      <c r="VXE211" s="23"/>
      <c r="VXF211" s="23"/>
      <c r="VXG211" s="23"/>
      <c r="VXH211" s="23"/>
      <c r="VXI211" s="23"/>
      <c r="VXJ211" s="23"/>
      <c r="VXK211" s="23"/>
      <c r="VXL211" s="23"/>
      <c r="VXM211" s="23"/>
      <c r="VXN211" s="23"/>
      <c r="VXO211" s="23"/>
      <c r="VXP211" s="23"/>
      <c r="VXQ211" s="23"/>
      <c r="VXR211" s="23"/>
      <c r="VXS211" s="23"/>
      <c r="VXT211" s="23"/>
      <c r="VXU211" s="23"/>
      <c r="VXV211" s="23"/>
      <c r="VXW211" s="23"/>
      <c r="VXX211" s="23"/>
      <c r="VXY211" s="23"/>
      <c r="VXZ211" s="23"/>
      <c r="VYA211" s="23"/>
      <c r="VYB211" s="23"/>
      <c r="VYC211" s="23"/>
      <c r="VYD211" s="23"/>
      <c r="VYE211" s="23"/>
      <c r="VYF211" s="23"/>
      <c r="VYG211" s="23"/>
      <c r="VYH211" s="23"/>
      <c r="VYI211" s="23"/>
      <c r="VYJ211" s="23"/>
      <c r="VYK211" s="23"/>
      <c r="VYL211" s="23"/>
      <c r="VYM211" s="23"/>
      <c r="VYN211" s="23"/>
      <c r="VYO211" s="23"/>
      <c r="VYP211" s="23"/>
      <c r="VYQ211" s="23"/>
      <c r="VYR211" s="23"/>
      <c r="VYS211" s="23"/>
      <c r="VYT211" s="23"/>
      <c r="VYU211" s="23"/>
      <c r="VYV211" s="23"/>
      <c r="VYW211" s="23"/>
      <c r="VYX211" s="23"/>
      <c r="VYY211" s="23"/>
      <c r="VYZ211" s="23"/>
      <c r="VZA211" s="23"/>
      <c r="VZB211" s="23"/>
      <c r="VZC211" s="23"/>
      <c r="VZD211" s="23"/>
      <c r="VZE211" s="23"/>
      <c r="VZF211" s="23"/>
      <c r="VZG211" s="23"/>
      <c r="VZH211" s="23"/>
      <c r="VZI211" s="23"/>
      <c r="VZJ211" s="23"/>
      <c r="VZK211" s="23"/>
      <c r="VZL211" s="23"/>
      <c r="VZM211" s="23"/>
      <c r="VZN211" s="23"/>
      <c r="VZO211" s="23"/>
      <c r="VZP211" s="23"/>
      <c r="VZQ211" s="23"/>
      <c r="VZR211" s="23"/>
      <c r="VZS211" s="23"/>
      <c r="VZT211" s="23"/>
      <c r="VZU211" s="23"/>
      <c r="VZV211" s="23"/>
      <c r="VZW211" s="23"/>
      <c r="VZX211" s="23"/>
      <c r="VZY211" s="23"/>
      <c r="VZZ211" s="23"/>
      <c r="WAA211" s="23"/>
      <c r="WAB211" s="23"/>
      <c r="WAC211" s="23"/>
      <c r="WAD211" s="23"/>
      <c r="WAE211" s="23"/>
      <c r="WAF211" s="23"/>
      <c r="WAG211" s="23"/>
      <c r="WAH211" s="23"/>
      <c r="WAI211" s="23"/>
      <c r="WAJ211" s="23"/>
      <c r="WAK211" s="23"/>
      <c r="WAL211" s="23"/>
      <c r="WAM211" s="23"/>
      <c r="WAN211" s="23"/>
      <c r="WAO211" s="23"/>
      <c r="WAP211" s="23"/>
      <c r="WAQ211" s="23"/>
      <c r="WAR211" s="23"/>
      <c r="WAS211" s="23"/>
      <c r="WAT211" s="23"/>
      <c r="WAU211" s="23"/>
      <c r="WAV211" s="23"/>
      <c r="WAW211" s="23"/>
      <c r="WAX211" s="23"/>
      <c r="WAY211" s="23"/>
      <c r="WAZ211" s="23"/>
      <c r="WBA211" s="23"/>
      <c r="WBB211" s="23"/>
      <c r="WBC211" s="23"/>
      <c r="WBD211" s="23"/>
      <c r="WBE211" s="23"/>
      <c r="WBF211" s="23"/>
      <c r="WBG211" s="23"/>
      <c r="WBH211" s="23"/>
      <c r="WBI211" s="23"/>
      <c r="WBJ211" s="23"/>
      <c r="WBK211" s="23"/>
      <c r="WBL211" s="23"/>
      <c r="WBM211" s="23"/>
      <c r="WBN211" s="23"/>
      <c r="WBO211" s="23"/>
      <c r="WBP211" s="23"/>
      <c r="WBQ211" s="23"/>
      <c r="WBR211" s="23"/>
      <c r="WBS211" s="23"/>
      <c r="WBT211" s="23"/>
      <c r="WBU211" s="23"/>
      <c r="WBV211" s="23"/>
      <c r="WBW211" s="23"/>
      <c r="WBX211" s="23"/>
      <c r="WBY211" s="23"/>
      <c r="WBZ211" s="23"/>
      <c r="WCA211" s="23"/>
      <c r="WCB211" s="23"/>
      <c r="WCC211" s="23"/>
      <c r="WCD211" s="23"/>
      <c r="WCE211" s="23"/>
      <c r="WCF211" s="23"/>
      <c r="WCG211" s="23"/>
      <c r="WCH211" s="23"/>
      <c r="WCI211" s="23"/>
      <c r="WCJ211" s="23"/>
      <c r="WCK211" s="23"/>
      <c r="WCL211" s="23"/>
      <c r="WCM211" s="23"/>
      <c r="WCN211" s="23"/>
      <c r="WCO211" s="23"/>
      <c r="WCP211" s="23"/>
      <c r="WCQ211" s="23"/>
      <c r="WCR211" s="23"/>
      <c r="WCS211" s="23"/>
      <c r="WCT211" s="23"/>
      <c r="WCU211" s="23"/>
      <c r="WCV211" s="23"/>
      <c r="WCW211" s="23"/>
      <c r="WCX211" s="23"/>
      <c r="WCY211" s="23"/>
      <c r="WCZ211" s="23"/>
      <c r="WDA211" s="23"/>
      <c r="WDB211" s="23"/>
      <c r="WDC211" s="23"/>
      <c r="WDD211" s="23"/>
      <c r="WDE211" s="23"/>
      <c r="WDF211" s="23"/>
      <c r="WDG211" s="23"/>
      <c r="WDH211" s="23"/>
      <c r="WDI211" s="23"/>
      <c r="WDJ211" s="23"/>
      <c r="WDK211" s="23"/>
      <c r="WDL211" s="23"/>
      <c r="WDM211" s="23"/>
      <c r="WDN211" s="23"/>
      <c r="WDO211" s="23"/>
      <c r="WDP211" s="23"/>
      <c r="WDQ211" s="23"/>
      <c r="WDR211" s="23"/>
      <c r="WDS211" s="23"/>
      <c r="WDT211" s="23"/>
      <c r="WDU211" s="23"/>
      <c r="WDV211" s="23"/>
      <c r="WDW211" s="23"/>
      <c r="WDX211" s="23"/>
      <c r="WDY211" s="23"/>
      <c r="WDZ211" s="23"/>
      <c r="WEA211" s="23"/>
      <c r="WEB211" s="23"/>
      <c r="WEC211" s="23"/>
      <c r="WED211" s="23"/>
      <c r="WEE211" s="23"/>
      <c r="WEF211" s="23"/>
      <c r="WEG211" s="23"/>
      <c r="WEH211" s="23"/>
      <c r="WEI211" s="23"/>
      <c r="WEJ211" s="23"/>
      <c r="WEK211" s="23"/>
      <c r="WEL211" s="23"/>
      <c r="WEM211" s="23"/>
      <c r="WEN211" s="23"/>
      <c r="WEO211" s="23"/>
      <c r="WEP211" s="23"/>
      <c r="WEQ211" s="23"/>
      <c r="WER211" s="23"/>
      <c r="WES211" s="23"/>
      <c r="WET211" s="23"/>
      <c r="WEU211" s="23"/>
      <c r="WEV211" s="23"/>
      <c r="WEW211" s="23"/>
      <c r="WEX211" s="23"/>
      <c r="WEY211" s="23"/>
      <c r="WEZ211" s="23"/>
      <c r="WFA211" s="23"/>
      <c r="WFB211" s="23"/>
      <c r="WFC211" s="23"/>
      <c r="WFD211" s="23"/>
      <c r="WFE211" s="23"/>
      <c r="WFF211" s="23"/>
      <c r="WFG211" s="23"/>
      <c r="WFH211" s="23"/>
      <c r="WFI211" s="23"/>
      <c r="WFJ211" s="23"/>
      <c r="WFK211" s="23"/>
      <c r="WFL211" s="23"/>
      <c r="WFM211" s="23"/>
      <c r="WFN211" s="23"/>
      <c r="WFO211" s="23"/>
      <c r="WFP211" s="23"/>
      <c r="WFQ211" s="23"/>
      <c r="WFR211" s="23"/>
      <c r="WFS211" s="23"/>
      <c r="WFT211" s="23"/>
      <c r="WFU211" s="23"/>
      <c r="WFV211" s="23"/>
      <c r="WFW211" s="23"/>
      <c r="WFX211" s="23"/>
      <c r="WFY211" s="23"/>
      <c r="WFZ211" s="23"/>
      <c r="WGA211" s="23"/>
      <c r="WGB211" s="23"/>
      <c r="WGC211" s="23"/>
      <c r="WGD211" s="23"/>
      <c r="WGE211" s="23"/>
      <c r="WGF211" s="23"/>
      <c r="WGG211" s="23"/>
      <c r="WGH211" s="23"/>
      <c r="WGI211" s="23"/>
      <c r="WGJ211" s="23"/>
      <c r="WGK211" s="23"/>
      <c r="WGL211" s="23"/>
      <c r="WGM211" s="23"/>
      <c r="WGN211" s="23"/>
      <c r="WGO211" s="23"/>
      <c r="WGP211" s="23"/>
      <c r="WGQ211" s="23"/>
      <c r="WGR211" s="23"/>
      <c r="WGS211" s="23"/>
      <c r="WGT211" s="23"/>
      <c r="WGU211" s="23"/>
      <c r="WGV211" s="23"/>
      <c r="WGW211" s="23"/>
      <c r="WGX211" s="23"/>
      <c r="WGY211" s="23"/>
      <c r="WGZ211" s="23"/>
      <c r="WHA211" s="23"/>
      <c r="WHB211" s="23"/>
      <c r="WHC211" s="23"/>
      <c r="WHD211" s="23"/>
      <c r="WHE211" s="23"/>
      <c r="WHF211" s="23"/>
      <c r="WHG211" s="23"/>
      <c r="WHH211" s="23"/>
      <c r="WHI211" s="23"/>
      <c r="WHJ211" s="23"/>
      <c r="WHK211" s="23"/>
      <c r="WHL211" s="23"/>
      <c r="WHM211" s="23"/>
      <c r="WHN211" s="23"/>
      <c r="WHO211" s="23"/>
      <c r="WHP211" s="23"/>
      <c r="WHQ211" s="23"/>
      <c r="WHR211" s="23"/>
      <c r="WHS211" s="23"/>
      <c r="WHT211" s="23"/>
      <c r="WHU211" s="23"/>
      <c r="WHV211" s="23"/>
      <c r="WHW211" s="23"/>
      <c r="WHX211" s="23"/>
      <c r="WHY211" s="23"/>
      <c r="WHZ211" s="23"/>
      <c r="WIA211" s="23"/>
      <c r="WIB211" s="23"/>
      <c r="WIC211" s="23"/>
      <c r="WID211" s="23"/>
      <c r="WIE211" s="23"/>
      <c r="WIF211" s="23"/>
      <c r="WIG211" s="23"/>
      <c r="WIH211" s="23"/>
      <c r="WII211" s="23"/>
      <c r="WIJ211" s="23"/>
      <c r="WIK211" s="23"/>
      <c r="WIL211" s="23"/>
      <c r="WIM211" s="23"/>
      <c r="WIN211" s="23"/>
      <c r="WIO211" s="23"/>
      <c r="WIP211" s="23"/>
      <c r="WIQ211" s="23"/>
      <c r="WIR211" s="23"/>
      <c r="WIS211" s="23"/>
      <c r="WIT211" s="23"/>
      <c r="WIU211" s="23"/>
      <c r="WIV211" s="23"/>
      <c r="WIW211" s="23"/>
      <c r="WIX211" s="23"/>
      <c r="WIY211" s="23"/>
      <c r="WIZ211" s="23"/>
      <c r="WJA211" s="23"/>
      <c r="WJB211" s="23"/>
      <c r="WJC211" s="23"/>
      <c r="WJD211" s="23"/>
      <c r="WJE211" s="23"/>
      <c r="WJF211" s="23"/>
      <c r="WJG211" s="23"/>
      <c r="WJH211" s="23"/>
      <c r="WJI211" s="23"/>
      <c r="WJJ211" s="23"/>
      <c r="WJK211" s="23"/>
      <c r="WJL211" s="23"/>
      <c r="WJM211" s="23"/>
      <c r="WJN211" s="23"/>
      <c r="WJO211" s="23"/>
      <c r="WJP211" s="23"/>
      <c r="WJQ211" s="23"/>
      <c r="WJR211" s="23"/>
      <c r="WJS211" s="23"/>
      <c r="WJT211" s="23"/>
      <c r="WJU211" s="23"/>
      <c r="WJV211" s="23"/>
      <c r="WJW211" s="23"/>
      <c r="WJX211" s="23"/>
      <c r="WJY211" s="23"/>
      <c r="WJZ211" s="23"/>
      <c r="WKA211" s="23"/>
      <c r="WKB211" s="23"/>
      <c r="WKC211" s="23"/>
      <c r="WKD211" s="23"/>
      <c r="WKE211" s="23"/>
      <c r="WKF211" s="23"/>
      <c r="WKG211" s="23"/>
      <c r="WKH211" s="23"/>
      <c r="WKI211" s="23"/>
      <c r="WKJ211" s="23"/>
      <c r="WKK211" s="23"/>
      <c r="WKL211" s="23"/>
      <c r="WKM211" s="23"/>
      <c r="WKN211" s="23"/>
      <c r="WKO211" s="23"/>
      <c r="WKP211" s="23"/>
      <c r="WKQ211" s="23"/>
      <c r="WKR211" s="23"/>
      <c r="WKS211" s="23"/>
      <c r="WKT211" s="23"/>
      <c r="WKU211" s="23"/>
      <c r="WKV211" s="23"/>
      <c r="WKW211" s="23"/>
      <c r="WKX211" s="23"/>
      <c r="WKY211" s="23"/>
      <c r="WKZ211" s="23"/>
      <c r="WLA211" s="23"/>
      <c r="WLB211" s="23"/>
      <c r="WLC211" s="23"/>
      <c r="WLD211" s="23"/>
      <c r="WLE211" s="23"/>
      <c r="WLF211" s="23"/>
      <c r="WLG211" s="23"/>
      <c r="WLH211" s="23"/>
      <c r="WLI211" s="23"/>
      <c r="WLJ211" s="23"/>
      <c r="WLK211" s="23"/>
      <c r="WLL211" s="23"/>
      <c r="WLM211" s="23"/>
      <c r="WLN211" s="23"/>
      <c r="WLO211" s="23"/>
      <c r="WLP211" s="23"/>
      <c r="WLQ211" s="23"/>
      <c r="WLR211" s="23"/>
      <c r="WLS211" s="23"/>
      <c r="WLT211" s="23"/>
      <c r="WLU211" s="23"/>
      <c r="WLV211" s="23"/>
      <c r="WLW211" s="23"/>
      <c r="WLX211" s="23"/>
      <c r="WLY211" s="23"/>
      <c r="WLZ211" s="23"/>
      <c r="WMA211" s="23"/>
      <c r="WMB211" s="23"/>
      <c r="WMC211" s="23"/>
      <c r="WMD211" s="23"/>
      <c r="WME211" s="23"/>
      <c r="WMF211" s="23"/>
      <c r="WMG211" s="23"/>
      <c r="WMH211" s="23"/>
      <c r="WMI211" s="23"/>
      <c r="WMJ211" s="23"/>
      <c r="WMK211" s="23"/>
      <c r="WML211" s="23"/>
      <c r="WMM211" s="23"/>
      <c r="WMN211" s="23"/>
      <c r="WMO211" s="23"/>
      <c r="WMP211" s="23"/>
      <c r="WMQ211" s="23"/>
      <c r="WMR211" s="23"/>
      <c r="WMS211" s="23"/>
      <c r="WMT211" s="23"/>
      <c r="WMU211" s="23"/>
      <c r="WMV211" s="23"/>
      <c r="WMW211" s="23"/>
      <c r="WMX211" s="23"/>
      <c r="WMY211" s="23"/>
      <c r="WMZ211" s="23"/>
      <c r="WNA211" s="23"/>
      <c r="WNB211" s="23"/>
      <c r="WNC211" s="23"/>
      <c r="WND211" s="23"/>
      <c r="WNE211" s="23"/>
      <c r="WNF211" s="23"/>
      <c r="WNG211" s="23"/>
      <c r="WNH211" s="23"/>
      <c r="WNI211" s="23"/>
      <c r="WNJ211" s="23"/>
      <c r="WNK211" s="23"/>
      <c r="WNL211" s="23"/>
      <c r="WNM211" s="23"/>
      <c r="WNN211" s="23"/>
      <c r="WNO211" s="23"/>
      <c r="WNP211" s="23"/>
      <c r="WNQ211" s="23"/>
      <c r="WNR211" s="23"/>
      <c r="WNS211" s="23"/>
      <c r="WNT211" s="23"/>
      <c r="WNU211" s="23"/>
      <c r="WNV211" s="23"/>
      <c r="WNW211" s="23"/>
      <c r="WNX211" s="23"/>
      <c r="WNY211" s="23"/>
      <c r="WNZ211" s="23"/>
      <c r="WOA211" s="23"/>
      <c r="WOB211" s="23"/>
      <c r="WOC211" s="23"/>
      <c r="WOD211" s="23"/>
      <c r="WOE211" s="23"/>
      <c r="WOF211" s="23"/>
      <c r="WOG211" s="23"/>
      <c r="WOH211" s="23"/>
      <c r="WOI211" s="23"/>
      <c r="WOJ211" s="23"/>
      <c r="WOK211" s="23"/>
      <c r="WOL211" s="23"/>
      <c r="WOM211" s="23"/>
      <c r="WON211" s="23"/>
      <c r="WOO211" s="23"/>
      <c r="WOP211" s="23"/>
      <c r="WOQ211" s="23"/>
      <c r="WOR211" s="23"/>
      <c r="WOS211" s="23"/>
      <c r="WOT211" s="23"/>
      <c r="WOU211" s="23"/>
      <c r="WOV211" s="23"/>
      <c r="WOW211" s="23"/>
      <c r="WOX211" s="23"/>
      <c r="WOY211" s="23"/>
      <c r="WOZ211" s="23"/>
      <c r="WPA211" s="23"/>
      <c r="WPB211" s="23"/>
      <c r="WPC211" s="23"/>
      <c r="WPD211" s="23"/>
      <c r="WPE211" s="23"/>
      <c r="WPF211" s="23"/>
      <c r="WPG211" s="23"/>
      <c r="WPH211" s="23"/>
      <c r="WPI211" s="23"/>
      <c r="WPJ211" s="23"/>
      <c r="WPK211" s="23"/>
      <c r="WPL211" s="23"/>
      <c r="WPM211" s="23"/>
      <c r="WPN211" s="23"/>
      <c r="WPO211" s="23"/>
      <c r="WPP211" s="23"/>
      <c r="WPQ211" s="23"/>
      <c r="WPR211" s="23"/>
      <c r="WPS211" s="23"/>
      <c r="WPT211" s="23"/>
      <c r="WPU211" s="23"/>
      <c r="WPV211" s="23"/>
      <c r="WPW211" s="23"/>
      <c r="WPX211" s="23"/>
      <c r="WPY211" s="23"/>
      <c r="WPZ211" s="23"/>
      <c r="WQA211" s="23"/>
      <c r="WQB211" s="23"/>
      <c r="WQC211" s="23"/>
      <c r="WQD211" s="23"/>
      <c r="WQE211" s="23"/>
      <c r="WQF211" s="23"/>
      <c r="WQG211" s="23"/>
      <c r="WQH211" s="23"/>
      <c r="WQI211" s="23"/>
      <c r="WQJ211" s="23"/>
      <c r="WQK211" s="23"/>
      <c r="WQL211" s="23"/>
      <c r="WQM211" s="23"/>
      <c r="WQN211" s="23"/>
      <c r="WQO211" s="23"/>
      <c r="WQP211" s="23"/>
      <c r="WQQ211" s="23"/>
      <c r="WQR211" s="23"/>
      <c r="WQS211" s="23"/>
      <c r="WQT211" s="23"/>
      <c r="WQU211" s="23"/>
      <c r="WQV211" s="23"/>
      <c r="WQW211" s="23"/>
      <c r="WQX211" s="23"/>
      <c r="WQY211" s="23"/>
      <c r="WQZ211" s="23"/>
      <c r="WRA211" s="23"/>
      <c r="WRB211" s="23"/>
      <c r="WRC211" s="23"/>
      <c r="WRD211" s="23"/>
      <c r="WRE211" s="23"/>
      <c r="WRF211" s="23"/>
      <c r="WRG211" s="23"/>
      <c r="WRH211" s="23"/>
      <c r="WRI211" s="23"/>
      <c r="WRJ211" s="23"/>
      <c r="WRK211" s="23"/>
      <c r="WRL211" s="23"/>
      <c r="WRM211" s="23"/>
      <c r="WRN211" s="23"/>
      <c r="WRO211" s="23"/>
      <c r="WRP211" s="23"/>
      <c r="WRQ211" s="23"/>
      <c r="WRR211" s="23"/>
      <c r="WRS211" s="23"/>
      <c r="WRT211" s="23"/>
      <c r="WRU211" s="23"/>
      <c r="WRV211" s="23"/>
      <c r="WRW211" s="23"/>
      <c r="WRX211" s="23"/>
      <c r="WRY211" s="23"/>
      <c r="WRZ211" s="23"/>
      <c r="WSA211" s="23"/>
      <c r="WSB211" s="23"/>
      <c r="WSC211" s="23"/>
      <c r="WSD211" s="23"/>
      <c r="WSE211" s="23"/>
      <c r="WSF211" s="23"/>
      <c r="WSG211" s="23"/>
      <c r="WSH211" s="23"/>
      <c r="WSI211" s="23"/>
      <c r="WSJ211" s="23"/>
      <c r="WSK211" s="23"/>
      <c r="WSL211" s="23"/>
      <c r="WSM211" s="23"/>
      <c r="WSN211" s="23"/>
      <c r="WSO211" s="23"/>
      <c r="WSP211" s="23"/>
      <c r="WSQ211" s="23"/>
      <c r="WSR211" s="23"/>
      <c r="WSS211" s="23"/>
      <c r="WST211" s="23"/>
      <c r="WSU211" s="23"/>
      <c r="WSV211" s="23"/>
      <c r="WSW211" s="23"/>
      <c r="WSX211" s="23"/>
      <c r="WSY211" s="23"/>
      <c r="WSZ211" s="23"/>
      <c r="WTA211" s="23"/>
      <c r="WTB211" s="23"/>
      <c r="WTC211" s="23"/>
      <c r="WTD211" s="23"/>
      <c r="WTE211" s="23"/>
      <c r="WTF211" s="23"/>
      <c r="WTG211" s="23"/>
      <c r="WTH211" s="23"/>
      <c r="WTI211" s="23"/>
      <c r="WTJ211" s="23"/>
      <c r="WTK211" s="23"/>
      <c r="WTL211" s="23"/>
      <c r="WTM211" s="23"/>
      <c r="WTN211" s="23"/>
      <c r="WTO211" s="23"/>
      <c r="WTP211" s="23"/>
      <c r="WTQ211" s="23"/>
      <c r="WTR211" s="23"/>
      <c r="WTS211" s="23"/>
      <c r="WTT211" s="23"/>
      <c r="WTU211" s="23"/>
      <c r="WTV211" s="23"/>
      <c r="WTW211" s="23"/>
      <c r="WTX211" s="23"/>
      <c r="WTY211" s="23"/>
      <c r="WTZ211" s="23"/>
      <c r="WUA211" s="23"/>
      <c r="WUB211" s="23"/>
      <c r="WUC211" s="23"/>
      <c r="WUD211" s="23"/>
      <c r="WUE211" s="23"/>
      <c r="WUF211" s="23"/>
      <c r="WUG211" s="23"/>
      <c r="WUH211" s="23"/>
      <c r="WUI211" s="23"/>
      <c r="WUJ211" s="23"/>
      <c r="WUK211" s="23"/>
      <c r="WUL211" s="23"/>
      <c r="WUM211" s="23"/>
      <c r="WUN211" s="23"/>
      <c r="WUO211" s="23"/>
      <c r="WUP211" s="23"/>
      <c r="WUQ211" s="23"/>
      <c r="WUR211" s="23"/>
      <c r="WUS211" s="23"/>
      <c r="WUT211" s="23"/>
      <c r="WUU211" s="23"/>
      <c r="WUV211" s="23"/>
      <c r="WUW211" s="23"/>
      <c r="WUX211" s="23"/>
      <c r="WUY211" s="23"/>
      <c r="WUZ211" s="23"/>
      <c r="WVA211" s="23"/>
      <c r="WVB211" s="23"/>
      <c r="WVC211" s="23"/>
      <c r="WVD211" s="23"/>
      <c r="WVE211" s="23"/>
      <c r="WVF211" s="23"/>
      <c r="WVG211" s="23"/>
      <c r="WVH211" s="23"/>
      <c r="WVI211" s="23"/>
      <c r="WVJ211" s="23"/>
      <c r="WVK211" s="23"/>
      <c r="WVL211" s="23"/>
      <c r="WVM211" s="23"/>
      <c r="WVN211" s="23"/>
      <c r="WVO211" s="23"/>
      <c r="WVP211" s="23"/>
      <c r="WVQ211" s="23"/>
      <c r="WVR211" s="23"/>
      <c r="WVS211" s="23"/>
      <c r="WVT211" s="23"/>
      <c r="WVU211" s="23"/>
      <c r="WVV211" s="23"/>
      <c r="WVW211" s="23"/>
      <c r="WVX211" s="23"/>
      <c r="WVY211" s="23"/>
      <c r="WVZ211" s="23"/>
      <c r="WWA211" s="23"/>
      <c r="WWB211" s="23"/>
      <c r="WWC211" s="23"/>
      <c r="WWD211" s="23"/>
      <c r="WWE211" s="23"/>
      <c r="WWF211" s="23"/>
      <c r="WWG211" s="23"/>
      <c r="WWH211" s="23"/>
      <c r="WWI211" s="23"/>
      <c r="WWJ211" s="23"/>
      <c r="WWK211" s="23"/>
      <c r="WWL211" s="23"/>
      <c r="WWM211" s="23"/>
      <c r="WWN211" s="23"/>
      <c r="WWO211" s="23"/>
      <c r="WWP211" s="23"/>
      <c r="WWQ211" s="23"/>
      <c r="WWR211" s="23"/>
      <c r="WWS211" s="23"/>
      <c r="WWT211" s="23"/>
      <c r="WWU211" s="23"/>
      <c r="WWV211" s="23"/>
      <c r="WWW211" s="23"/>
      <c r="WWX211" s="23"/>
      <c r="WWY211" s="23"/>
      <c r="WWZ211" s="23"/>
      <c r="WXA211" s="23"/>
      <c r="WXB211" s="23"/>
      <c r="WXC211" s="23"/>
      <c r="WXD211" s="23"/>
      <c r="WXE211" s="23"/>
      <c r="WXF211" s="23"/>
      <c r="WXG211" s="23"/>
      <c r="WXH211" s="23"/>
      <c r="WXI211" s="23"/>
      <c r="WXJ211" s="23"/>
      <c r="WXK211" s="23"/>
      <c r="WXL211" s="23"/>
      <c r="WXM211" s="23"/>
      <c r="WXN211" s="23"/>
      <c r="WXO211" s="23"/>
      <c r="WXP211" s="23"/>
      <c r="WXQ211" s="23"/>
      <c r="WXR211" s="23"/>
      <c r="WXS211" s="23"/>
      <c r="WXT211" s="23"/>
      <c r="WXU211" s="23"/>
      <c r="WXV211" s="23"/>
      <c r="WXW211" s="23"/>
      <c r="WXX211" s="23"/>
      <c r="WXY211" s="23"/>
      <c r="WXZ211" s="23"/>
      <c r="WYA211" s="23"/>
      <c r="WYB211" s="23"/>
      <c r="WYC211" s="23"/>
      <c r="WYD211" s="23"/>
      <c r="WYE211" s="23"/>
      <c r="WYF211" s="23"/>
      <c r="WYG211" s="23"/>
      <c r="WYH211" s="23"/>
      <c r="WYI211" s="23"/>
      <c r="WYJ211" s="23"/>
      <c r="WYK211" s="23"/>
      <c r="WYL211" s="23"/>
      <c r="WYM211" s="23"/>
      <c r="WYN211" s="23"/>
      <c r="WYO211" s="23"/>
      <c r="WYP211" s="23"/>
      <c r="WYQ211" s="23"/>
      <c r="WYR211" s="23"/>
      <c r="WYS211" s="23"/>
      <c r="WYT211" s="23"/>
      <c r="WYU211" s="23"/>
      <c r="WYV211" s="23"/>
      <c r="WYW211" s="23"/>
      <c r="WYX211" s="23"/>
      <c r="WYY211" s="23"/>
      <c r="WYZ211" s="23"/>
      <c r="WZA211" s="23"/>
      <c r="WZB211" s="23"/>
      <c r="WZC211" s="23"/>
      <c r="WZD211" s="23"/>
      <c r="WZE211" s="23"/>
      <c r="WZF211" s="23"/>
      <c r="WZG211" s="23"/>
      <c r="WZH211" s="23"/>
      <c r="WZI211" s="23"/>
      <c r="WZJ211" s="23"/>
      <c r="WZK211" s="23"/>
      <c r="WZL211" s="23"/>
      <c r="WZM211" s="23"/>
      <c r="WZN211" s="23"/>
      <c r="WZO211" s="23"/>
      <c r="WZP211" s="23"/>
      <c r="WZQ211" s="23"/>
      <c r="WZR211" s="23"/>
      <c r="WZS211" s="23"/>
      <c r="WZT211" s="23"/>
      <c r="WZU211" s="23"/>
      <c r="WZV211" s="23"/>
      <c r="WZW211" s="23"/>
      <c r="WZX211" s="23"/>
      <c r="WZY211" s="23"/>
      <c r="WZZ211" s="23"/>
      <c r="XAA211" s="23"/>
      <c r="XAB211" s="23"/>
      <c r="XAC211" s="23"/>
      <c r="XAD211" s="23"/>
      <c r="XAE211" s="23"/>
      <c r="XAF211" s="23"/>
      <c r="XAG211" s="23"/>
      <c r="XAH211" s="23"/>
      <c r="XAI211" s="23"/>
      <c r="XAJ211" s="23"/>
      <c r="XAK211" s="23"/>
      <c r="XAL211" s="23"/>
      <c r="XAM211" s="23"/>
      <c r="XAN211" s="23"/>
      <c r="XAO211" s="23"/>
      <c r="XAP211" s="23"/>
      <c r="XAQ211" s="23"/>
      <c r="XAR211" s="23"/>
      <c r="XAS211" s="23"/>
      <c r="XAT211" s="23"/>
      <c r="XAU211" s="23"/>
      <c r="XAV211" s="23"/>
      <c r="XAW211" s="23"/>
      <c r="XAX211" s="23"/>
      <c r="XAY211" s="23"/>
      <c r="XAZ211" s="23"/>
      <c r="XBA211" s="23"/>
      <c r="XBB211" s="23"/>
      <c r="XBC211" s="23"/>
      <c r="XBD211" s="23"/>
      <c r="XBE211" s="23"/>
      <c r="XBF211" s="23"/>
      <c r="XBG211" s="23"/>
      <c r="XBH211" s="23"/>
      <c r="XBI211" s="23"/>
      <c r="XBJ211" s="23"/>
      <c r="XBK211" s="23"/>
      <c r="XBL211" s="23"/>
      <c r="XBM211" s="23"/>
      <c r="XBN211" s="23"/>
      <c r="XBO211" s="23"/>
      <c r="XBP211" s="23"/>
      <c r="XBQ211" s="23"/>
      <c r="XBR211" s="23"/>
      <c r="XBS211" s="23"/>
      <c r="XBT211" s="23"/>
      <c r="XBU211" s="23"/>
      <c r="XBV211" s="23"/>
      <c r="XBW211" s="23"/>
      <c r="XBX211" s="23"/>
      <c r="XBY211" s="23"/>
      <c r="XBZ211" s="23"/>
      <c r="XCA211" s="23"/>
      <c r="XCB211" s="23"/>
      <c r="XCC211" s="23"/>
      <c r="XCD211" s="23"/>
      <c r="XCE211" s="23"/>
      <c r="XCF211" s="23"/>
      <c r="XCG211" s="23"/>
      <c r="XCH211" s="23"/>
      <c r="XCI211" s="23"/>
      <c r="XCJ211" s="23"/>
      <c r="XCK211" s="23"/>
      <c r="XCL211" s="23"/>
      <c r="XCM211" s="23"/>
      <c r="XCN211" s="23"/>
      <c r="XCO211" s="23"/>
      <c r="XCP211" s="23"/>
      <c r="XCQ211" s="23"/>
      <c r="XCR211" s="23"/>
      <c r="XCS211" s="23"/>
      <c r="XCT211" s="23"/>
      <c r="XCU211" s="23"/>
      <c r="XCV211" s="23"/>
      <c r="XCW211" s="23"/>
      <c r="XCX211" s="23"/>
      <c r="XCY211" s="23"/>
      <c r="XCZ211" s="23"/>
      <c r="XDA211" s="23"/>
      <c r="XDB211" s="23"/>
      <c r="XDC211" s="23"/>
      <c r="XDD211" s="23"/>
      <c r="XDE211" s="23"/>
      <c r="XDF211" s="23"/>
      <c r="XDG211" s="23"/>
      <c r="XDH211" s="23"/>
      <c r="XDI211" s="23"/>
      <c r="XDJ211" s="23"/>
      <c r="XDK211" s="23"/>
      <c r="XDL211" s="23"/>
      <c r="XDM211" s="23"/>
      <c r="XDN211" s="23"/>
      <c r="XDO211" s="23"/>
      <c r="XDP211" s="23"/>
      <c r="XDQ211" s="23"/>
      <c r="XDR211" s="23"/>
      <c r="XDS211" s="23"/>
      <c r="XDT211" s="23"/>
      <c r="XDU211" s="23"/>
      <c r="XDV211" s="23"/>
      <c r="XDW211" s="23"/>
      <c r="XDX211" s="23"/>
      <c r="XDY211" s="23"/>
      <c r="XDZ211" s="23"/>
      <c r="XEA211" s="23"/>
      <c r="XEB211" s="23"/>
      <c r="XEC211" s="23"/>
      <c r="XED211" s="23"/>
      <c r="XEE211" s="23"/>
      <c r="XEF211" s="23"/>
      <c r="XEG211" s="23"/>
      <c r="XEH211" s="23"/>
      <c r="XEI211" s="23"/>
      <c r="XEJ211" s="23"/>
      <c r="XEK211" s="23"/>
      <c r="XEL211" s="23"/>
      <c r="XEM211" s="23"/>
      <c r="XEN211" s="23"/>
      <c r="XEO211" s="23"/>
      <c r="XEP211" s="23"/>
      <c r="XEQ211" s="23"/>
      <c r="XER211" s="23"/>
      <c r="XES211" s="23"/>
      <c r="XET211" s="23"/>
      <c r="XEU211" s="23"/>
      <c r="XEV211" s="23"/>
      <c r="XEW211" s="23"/>
      <c r="XEX211" s="23"/>
      <c r="XEY211" s="23"/>
      <c r="XEZ211" s="23"/>
      <c r="XFA211" s="23"/>
    </row>
    <row r="212" spans="1:16381">
      <c r="B212" s="5" t="s">
        <v>954</v>
      </c>
      <c r="E212"/>
      <c r="F212"/>
      <c r="G212"/>
      <c r="V212"/>
      <c r="W212"/>
      <c r="X212"/>
      <c r="Y212"/>
      <c r="Z212"/>
      <c r="AA212"/>
    </row>
    <row r="213" spans="1:16381">
      <c r="A213" s="3" t="s">
        <v>794</v>
      </c>
      <c r="B213" t="s">
        <v>127</v>
      </c>
      <c r="C213">
        <v>6</v>
      </c>
      <c r="D213">
        <v>6</v>
      </c>
      <c r="E213">
        <v>6</v>
      </c>
      <c r="F213">
        <v>6</v>
      </c>
      <c r="G213">
        <v>6</v>
      </c>
      <c r="H213">
        <v>18.5</v>
      </c>
      <c r="I213">
        <v>19.5</v>
      </c>
      <c r="J213">
        <v>21</v>
      </c>
      <c r="O213" s="5">
        <v>35.700000000000003</v>
      </c>
      <c r="P213" s="5">
        <v>32.200000000000003</v>
      </c>
      <c r="Q213" s="5">
        <v>32.200000000000003</v>
      </c>
      <c r="R213" s="5">
        <v>41.7</v>
      </c>
      <c r="S213" s="5">
        <v>41.7</v>
      </c>
      <c r="V213">
        <v>19.5</v>
      </c>
      <c r="W213">
        <v>18.5</v>
      </c>
      <c r="X213">
        <v>6</v>
      </c>
      <c r="Y213">
        <v>6</v>
      </c>
      <c r="Z213">
        <v>6</v>
      </c>
      <c r="AA213">
        <v>6</v>
      </c>
    </row>
    <row r="214" spans="1:16381">
      <c r="A214" s="3" t="s">
        <v>795</v>
      </c>
      <c r="B214" t="s">
        <v>128</v>
      </c>
      <c r="C214">
        <v>5</v>
      </c>
      <c r="D214">
        <v>5</v>
      </c>
      <c r="E214">
        <v>5</v>
      </c>
      <c r="F214">
        <v>5</v>
      </c>
      <c r="G214">
        <v>5</v>
      </c>
      <c r="H214">
        <v>4</v>
      </c>
      <c r="I214">
        <v>4</v>
      </c>
      <c r="J214">
        <v>4</v>
      </c>
      <c r="O214" s="5">
        <v>7</v>
      </c>
      <c r="P214" s="5">
        <v>7</v>
      </c>
      <c r="Q214" s="5">
        <v>7</v>
      </c>
      <c r="R214" s="5">
        <v>0</v>
      </c>
      <c r="S214" s="5">
        <v>0</v>
      </c>
      <c r="V214">
        <v>4</v>
      </c>
      <c r="W214">
        <v>4</v>
      </c>
      <c r="X214">
        <v>5</v>
      </c>
      <c r="Y214">
        <v>5</v>
      </c>
      <c r="Z214">
        <v>5</v>
      </c>
      <c r="AA214">
        <v>5</v>
      </c>
    </row>
    <row r="215" spans="1:16381">
      <c r="A215" s="3" t="s">
        <v>789</v>
      </c>
      <c r="B215" s="23" t="s">
        <v>943</v>
      </c>
      <c r="C215" s="57">
        <f t="shared" ref="C215" si="64">SUBTOTAL(9,C213:C214)</f>
        <v>11</v>
      </c>
      <c r="D215" s="57">
        <f t="shared" ref="D215" si="65">SUBTOTAL(9,D213:D214)</f>
        <v>11</v>
      </c>
      <c r="E215" s="57">
        <f t="shared" ref="E215" si="66">SUBTOTAL(9,E213:E214)</f>
        <v>11</v>
      </c>
      <c r="F215" s="57">
        <f t="shared" ref="F215" si="67">SUBTOTAL(9,F213:F214)</f>
        <v>11</v>
      </c>
      <c r="G215" s="57">
        <f t="shared" ref="G215:J215" si="68">SUBTOTAL(9,G213:G214)</f>
        <v>11</v>
      </c>
      <c r="H215" s="57">
        <f t="shared" si="68"/>
        <v>22.5</v>
      </c>
      <c r="I215" s="57">
        <f t="shared" si="68"/>
        <v>23.5</v>
      </c>
      <c r="J215" s="57">
        <f t="shared" si="68"/>
        <v>25</v>
      </c>
      <c r="K215"/>
      <c r="L215"/>
      <c r="M215"/>
      <c r="N215"/>
      <c r="O215" s="57">
        <f>SUBTOTAL(9,O213:O214)</f>
        <v>42.7</v>
      </c>
      <c r="P215" s="57">
        <f>SUBTOTAL(9,P213:P214)</f>
        <v>39.200000000000003</v>
      </c>
      <c r="Q215" s="57">
        <f>SUBTOTAL(9,Q213:Q214)</f>
        <v>39.200000000000003</v>
      </c>
      <c r="R215" s="57">
        <f>SUBTOTAL(9,R213:R214)</f>
        <v>41.7</v>
      </c>
      <c r="S215" s="57">
        <f>SUBTOTAL(9,S213:S214)</f>
        <v>41.7</v>
      </c>
      <c r="V215">
        <v>23.5</v>
      </c>
      <c r="W215">
        <v>22.5</v>
      </c>
      <c r="X215">
        <v>11</v>
      </c>
      <c r="Y215">
        <v>11</v>
      </c>
      <c r="Z215">
        <v>11</v>
      </c>
      <c r="AA215">
        <v>11</v>
      </c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  <c r="OI215" s="23"/>
      <c r="OJ215" s="23"/>
      <c r="OK215" s="23"/>
      <c r="OL215" s="23"/>
      <c r="OM215" s="23"/>
      <c r="ON215" s="23"/>
      <c r="OO215" s="23"/>
      <c r="OP215" s="23"/>
      <c r="OQ215" s="23"/>
      <c r="OR215" s="23"/>
      <c r="OS215" s="23"/>
      <c r="OT215" s="23"/>
      <c r="OU215" s="23"/>
      <c r="OV215" s="23"/>
      <c r="OW215" s="23"/>
      <c r="OX215" s="23"/>
      <c r="OY215" s="23"/>
      <c r="OZ215" s="23"/>
      <c r="PA215" s="23"/>
      <c r="PB215" s="23"/>
      <c r="PC215" s="23"/>
      <c r="PD215" s="23"/>
      <c r="PE215" s="23"/>
      <c r="PF215" s="23"/>
      <c r="PG215" s="23"/>
      <c r="PH215" s="23"/>
      <c r="PI215" s="23"/>
      <c r="PJ215" s="23"/>
      <c r="PK215" s="23"/>
      <c r="PL215" s="23"/>
      <c r="PM215" s="23"/>
      <c r="PN215" s="23"/>
      <c r="PO215" s="23"/>
      <c r="PP215" s="23"/>
      <c r="PQ215" s="23"/>
      <c r="PR215" s="23"/>
      <c r="PS215" s="23"/>
      <c r="PT215" s="23"/>
      <c r="PU215" s="23"/>
      <c r="PV215" s="23"/>
      <c r="PW215" s="23"/>
      <c r="PX215" s="23"/>
      <c r="PY215" s="23"/>
      <c r="PZ215" s="23"/>
      <c r="QA215" s="23"/>
      <c r="QB215" s="23"/>
      <c r="QC215" s="23"/>
      <c r="QD215" s="23"/>
      <c r="QE215" s="23"/>
      <c r="QF215" s="23"/>
      <c r="QG215" s="23"/>
      <c r="QH215" s="23"/>
      <c r="QI215" s="23"/>
      <c r="QJ215" s="23"/>
      <c r="QK215" s="23"/>
      <c r="QL215" s="23"/>
      <c r="QM215" s="23"/>
      <c r="QN215" s="23"/>
      <c r="QO215" s="23"/>
      <c r="QP215" s="23"/>
      <c r="QQ215" s="23"/>
      <c r="QR215" s="23"/>
      <c r="QS215" s="23"/>
      <c r="QT215" s="23"/>
      <c r="QU215" s="23"/>
      <c r="QV215" s="23"/>
      <c r="QW215" s="23"/>
      <c r="QX215" s="23"/>
      <c r="QY215" s="23"/>
      <c r="QZ215" s="23"/>
      <c r="RA215" s="23"/>
      <c r="RB215" s="23"/>
      <c r="RC215" s="23"/>
      <c r="RD215" s="23"/>
      <c r="RE215" s="23"/>
      <c r="RF215" s="23"/>
      <c r="RG215" s="23"/>
      <c r="RH215" s="23"/>
      <c r="RI215" s="23"/>
      <c r="RJ215" s="23"/>
      <c r="RK215" s="23"/>
      <c r="RL215" s="23"/>
      <c r="RM215" s="23"/>
      <c r="RN215" s="23"/>
      <c r="RO215" s="23"/>
      <c r="RP215" s="23"/>
      <c r="RQ215" s="23"/>
      <c r="RR215" s="23"/>
      <c r="RS215" s="23"/>
      <c r="RT215" s="23"/>
      <c r="RU215" s="23"/>
      <c r="RV215" s="23"/>
      <c r="RW215" s="23"/>
      <c r="RX215" s="23"/>
      <c r="RY215" s="23"/>
      <c r="RZ215" s="23"/>
      <c r="SA215" s="23"/>
      <c r="SB215" s="23"/>
      <c r="SC215" s="23"/>
      <c r="SD215" s="23"/>
      <c r="SE215" s="23"/>
      <c r="SF215" s="23"/>
      <c r="SG215" s="23"/>
      <c r="SH215" s="23"/>
      <c r="SI215" s="23"/>
      <c r="SJ215" s="23"/>
      <c r="SK215" s="23"/>
      <c r="SL215" s="23"/>
      <c r="SM215" s="23"/>
      <c r="SN215" s="23"/>
      <c r="SO215" s="23"/>
      <c r="SP215" s="23"/>
      <c r="SQ215" s="23"/>
      <c r="SR215" s="23"/>
      <c r="SS215" s="23"/>
      <c r="ST215" s="23"/>
      <c r="SU215" s="23"/>
      <c r="SV215" s="23"/>
      <c r="SW215" s="23"/>
      <c r="SX215" s="23"/>
      <c r="SY215" s="23"/>
      <c r="SZ215" s="23"/>
      <c r="TA215" s="23"/>
      <c r="TB215" s="23"/>
      <c r="TC215" s="23"/>
      <c r="TD215" s="23"/>
      <c r="TE215" s="23"/>
      <c r="TF215" s="23"/>
      <c r="TG215" s="23"/>
      <c r="TH215" s="23"/>
      <c r="TI215" s="23"/>
      <c r="TJ215" s="23"/>
      <c r="TK215" s="23"/>
      <c r="TL215" s="23"/>
      <c r="TM215" s="23"/>
      <c r="TN215" s="23"/>
      <c r="TO215" s="23"/>
      <c r="TP215" s="23"/>
      <c r="TQ215" s="23"/>
      <c r="TR215" s="23"/>
      <c r="TS215" s="23"/>
      <c r="TT215" s="23"/>
      <c r="TU215" s="23"/>
      <c r="TV215" s="23"/>
      <c r="TW215" s="23"/>
      <c r="TX215" s="23"/>
      <c r="TY215" s="23"/>
      <c r="TZ215" s="23"/>
      <c r="UA215" s="23"/>
      <c r="UB215" s="23"/>
      <c r="UC215" s="23"/>
      <c r="UD215" s="23"/>
      <c r="UE215" s="23"/>
      <c r="UF215" s="23"/>
      <c r="UG215" s="23"/>
      <c r="UH215" s="23"/>
      <c r="UI215" s="23"/>
      <c r="UJ215" s="23"/>
      <c r="UK215" s="23"/>
      <c r="UL215" s="23"/>
      <c r="UM215" s="23"/>
      <c r="UN215" s="23"/>
      <c r="UO215" s="23"/>
      <c r="UP215" s="23"/>
      <c r="UQ215" s="23"/>
      <c r="UR215" s="23"/>
      <c r="US215" s="23"/>
      <c r="UT215" s="23"/>
      <c r="UU215" s="23"/>
      <c r="UV215" s="23"/>
      <c r="UW215" s="23"/>
      <c r="UX215" s="23"/>
      <c r="UY215" s="23"/>
      <c r="UZ215" s="23"/>
      <c r="VA215" s="23"/>
      <c r="VB215" s="23"/>
      <c r="VC215" s="23"/>
      <c r="VD215" s="23"/>
      <c r="VE215" s="23"/>
      <c r="VF215" s="23"/>
      <c r="VG215" s="23"/>
      <c r="VH215" s="23"/>
      <c r="VI215" s="23"/>
      <c r="VJ215" s="23"/>
      <c r="VK215" s="23"/>
      <c r="VL215" s="23"/>
      <c r="VM215" s="23"/>
      <c r="VN215" s="23"/>
      <c r="VO215" s="23"/>
      <c r="VP215" s="23"/>
      <c r="VQ215" s="23"/>
      <c r="VR215" s="23"/>
      <c r="VS215" s="23"/>
      <c r="VT215" s="23"/>
      <c r="VU215" s="23"/>
      <c r="VV215" s="23"/>
      <c r="VW215" s="23"/>
      <c r="VX215" s="23"/>
      <c r="VY215" s="23"/>
      <c r="VZ215" s="23"/>
      <c r="WA215" s="23"/>
      <c r="WB215" s="23"/>
      <c r="WC215" s="23"/>
      <c r="WD215" s="23"/>
      <c r="WE215" s="23"/>
      <c r="WF215" s="23"/>
      <c r="WG215" s="23"/>
      <c r="WH215" s="23"/>
      <c r="WI215" s="23"/>
      <c r="WJ215" s="23"/>
      <c r="WK215" s="23"/>
      <c r="WL215" s="23"/>
      <c r="WM215" s="23"/>
      <c r="WN215" s="23"/>
      <c r="WO215" s="23"/>
      <c r="WP215" s="23"/>
      <c r="WQ215" s="23"/>
      <c r="WR215" s="23"/>
      <c r="WS215" s="23"/>
      <c r="WT215" s="23"/>
      <c r="WU215" s="23"/>
      <c r="WV215" s="23"/>
      <c r="WW215" s="23"/>
      <c r="WX215" s="23"/>
      <c r="WY215" s="23"/>
      <c r="WZ215" s="23"/>
      <c r="XA215" s="23"/>
      <c r="XB215" s="23"/>
      <c r="XC215" s="23"/>
      <c r="XD215" s="23"/>
      <c r="XE215" s="23"/>
      <c r="XF215" s="23"/>
      <c r="XG215" s="23"/>
      <c r="XH215" s="23"/>
      <c r="XI215" s="23"/>
      <c r="XJ215" s="23"/>
      <c r="XK215" s="23"/>
      <c r="XL215" s="23"/>
      <c r="XM215" s="23"/>
      <c r="XN215" s="23"/>
      <c r="XO215" s="23"/>
      <c r="XP215" s="23"/>
      <c r="XQ215" s="23"/>
      <c r="XR215" s="23"/>
      <c r="XS215" s="23"/>
      <c r="XT215" s="23"/>
      <c r="XU215" s="23"/>
      <c r="XV215" s="23"/>
      <c r="XW215" s="23"/>
      <c r="XX215" s="23"/>
      <c r="XY215" s="23"/>
      <c r="XZ215" s="23"/>
      <c r="YA215" s="23"/>
      <c r="YB215" s="23"/>
      <c r="YC215" s="23"/>
      <c r="YD215" s="23"/>
      <c r="YE215" s="23"/>
      <c r="YF215" s="23"/>
      <c r="YG215" s="23"/>
      <c r="YH215" s="23"/>
      <c r="YI215" s="23"/>
      <c r="YJ215" s="23"/>
      <c r="YK215" s="23"/>
      <c r="YL215" s="23"/>
      <c r="YM215" s="23"/>
      <c r="YN215" s="23"/>
      <c r="YO215" s="23"/>
      <c r="YP215" s="23"/>
      <c r="YQ215" s="23"/>
      <c r="YR215" s="23"/>
      <c r="YS215" s="23"/>
      <c r="YT215" s="23"/>
      <c r="YU215" s="23"/>
      <c r="YV215" s="23"/>
      <c r="YW215" s="23"/>
      <c r="YX215" s="23"/>
      <c r="YY215" s="23"/>
      <c r="YZ215" s="23"/>
      <c r="ZA215" s="23"/>
      <c r="ZB215" s="23"/>
      <c r="ZC215" s="23"/>
      <c r="ZD215" s="23"/>
      <c r="ZE215" s="23"/>
      <c r="ZF215" s="23"/>
      <c r="ZG215" s="23"/>
      <c r="ZH215" s="23"/>
      <c r="ZI215" s="23"/>
      <c r="ZJ215" s="23"/>
      <c r="ZK215" s="23"/>
      <c r="ZL215" s="23"/>
      <c r="ZM215" s="23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J215" s="23"/>
      <c r="ABK215" s="23"/>
      <c r="ABL215" s="23"/>
      <c r="ABM215" s="23"/>
      <c r="ABN215" s="23"/>
      <c r="ABO215" s="23"/>
      <c r="ABP215" s="23"/>
      <c r="ABQ215" s="23"/>
      <c r="ABR215" s="23"/>
      <c r="ABS215" s="23"/>
      <c r="ABT215" s="23"/>
      <c r="ABU215" s="23"/>
      <c r="ABV215" s="23"/>
      <c r="ABW215" s="23"/>
      <c r="ABX215" s="23"/>
      <c r="ABY215" s="23"/>
      <c r="ABZ215" s="23"/>
      <c r="ACA215" s="23"/>
      <c r="ACB215" s="23"/>
      <c r="ACC215" s="23"/>
      <c r="ACD215" s="23"/>
      <c r="ACE215" s="23"/>
      <c r="ACF215" s="23"/>
      <c r="ACG215" s="23"/>
      <c r="ACH215" s="23"/>
      <c r="ACI215" s="23"/>
      <c r="ACJ215" s="23"/>
      <c r="ACK215" s="23"/>
      <c r="ACL215" s="23"/>
      <c r="ACM215" s="23"/>
      <c r="ACN215" s="23"/>
      <c r="ACO215" s="23"/>
      <c r="ACP215" s="23"/>
      <c r="ACQ215" s="23"/>
      <c r="ACR215" s="23"/>
      <c r="ACS215" s="23"/>
      <c r="ACT215" s="23"/>
      <c r="ACU215" s="23"/>
      <c r="ACV215" s="23"/>
      <c r="ACW215" s="23"/>
      <c r="ACX215" s="23"/>
      <c r="ACY215" s="23"/>
      <c r="ACZ215" s="23"/>
      <c r="ADA215" s="23"/>
      <c r="ADB215" s="23"/>
      <c r="ADC215" s="23"/>
      <c r="ADD215" s="23"/>
      <c r="ADE215" s="23"/>
      <c r="ADF215" s="23"/>
      <c r="ADG215" s="23"/>
      <c r="ADH215" s="23"/>
      <c r="ADI215" s="23"/>
      <c r="ADJ215" s="23"/>
      <c r="ADK215" s="23"/>
      <c r="ADL215" s="23"/>
      <c r="ADM215" s="23"/>
      <c r="ADN215" s="23"/>
      <c r="ADO215" s="23"/>
      <c r="ADP215" s="23"/>
      <c r="ADQ215" s="23"/>
      <c r="ADR215" s="23"/>
      <c r="ADS215" s="23"/>
      <c r="ADT215" s="23"/>
      <c r="ADU215" s="23"/>
      <c r="ADV215" s="23"/>
      <c r="ADW215" s="23"/>
      <c r="ADX215" s="23"/>
      <c r="ADY215" s="23"/>
      <c r="ADZ215" s="23"/>
      <c r="AEA215" s="23"/>
      <c r="AEB215" s="23"/>
      <c r="AEC215" s="23"/>
      <c r="AED215" s="23"/>
      <c r="AEE215" s="23"/>
      <c r="AEF215" s="23"/>
      <c r="AEG215" s="23"/>
      <c r="AEH215" s="23"/>
      <c r="AEI215" s="23"/>
      <c r="AEJ215" s="23"/>
      <c r="AEK215" s="23"/>
      <c r="AEL215" s="23"/>
      <c r="AEM215" s="23"/>
      <c r="AEN215" s="23"/>
      <c r="AEO215" s="23"/>
      <c r="AEP215" s="23"/>
      <c r="AEQ215" s="23"/>
      <c r="AER215" s="23"/>
      <c r="AES215" s="23"/>
      <c r="AET215" s="23"/>
      <c r="AEU215" s="23"/>
      <c r="AEV215" s="23"/>
      <c r="AEW215" s="23"/>
      <c r="AEX215" s="23"/>
      <c r="AEY215" s="23"/>
      <c r="AEZ215" s="23"/>
      <c r="AFA215" s="23"/>
      <c r="AFB215" s="23"/>
      <c r="AFC215" s="23"/>
      <c r="AFD215" s="23"/>
      <c r="AFE215" s="23"/>
      <c r="AFF215" s="23"/>
      <c r="AFG215" s="23"/>
      <c r="AFH215" s="23"/>
      <c r="AFI215" s="23"/>
      <c r="AFJ215" s="23"/>
      <c r="AFK215" s="23"/>
      <c r="AFL215" s="23"/>
      <c r="AFM215" s="23"/>
      <c r="AFN215" s="23"/>
      <c r="AFO215" s="23"/>
      <c r="AFP215" s="23"/>
      <c r="AFQ215" s="23"/>
      <c r="AFR215" s="23"/>
      <c r="AFS215" s="23"/>
      <c r="AFT215" s="23"/>
      <c r="AFU215" s="23"/>
      <c r="AFV215" s="23"/>
      <c r="AFW215" s="23"/>
      <c r="AFX215" s="23"/>
      <c r="AFY215" s="23"/>
      <c r="AFZ215" s="23"/>
      <c r="AGA215" s="23"/>
      <c r="AGB215" s="23"/>
      <c r="AGC215" s="23"/>
      <c r="AGD215" s="23"/>
      <c r="AGE215" s="23"/>
      <c r="AGF215" s="23"/>
      <c r="AGG215" s="23"/>
      <c r="AGH215" s="23"/>
      <c r="AGI215" s="23"/>
      <c r="AGJ215" s="23"/>
      <c r="AGK215" s="23"/>
      <c r="AGL215" s="23"/>
      <c r="AGM215" s="23"/>
      <c r="AGN215" s="23"/>
      <c r="AGO215" s="23"/>
      <c r="AGP215" s="23"/>
      <c r="AGQ215" s="23"/>
      <c r="AGR215" s="23"/>
      <c r="AGS215" s="23"/>
      <c r="AGT215" s="23"/>
      <c r="AGU215" s="23"/>
      <c r="AGV215" s="23"/>
      <c r="AGW215" s="23"/>
      <c r="AGX215" s="23"/>
      <c r="AGY215" s="23"/>
      <c r="AGZ215" s="23"/>
      <c r="AHA215" s="23"/>
      <c r="AHB215" s="23"/>
      <c r="AHC215" s="23"/>
      <c r="AHD215" s="23"/>
      <c r="AHE215" s="23"/>
      <c r="AHF215" s="23"/>
      <c r="AHG215" s="23"/>
      <c r="AHH215" s="23"/>
      <c r="AHI215" s="23"/>
      <c r="AHJ215" s="23"/>
      <c r="AHK215" s="23"/>
      <c r="AHL215" s="23"/>
      <c r="AHM215" s="23"/>
      <c r="AHN215" s="23"/>
      <c r="AHO215" s="23"/>
      <c r="AHP215" s="23"/>
      <c r="AHQ215" s="23"/>
      <c r="AHR215" s="23"/>
      <c r="AHS215" s="23"/>
      <c r="AHT215" s="23"/>
      <c r="AHU215" s="23"/>
      <c r="AHV215" s="23"/>
      <c r="AHW215" s="23"/>
      <c r="AHX215" s="23"/>
      <c r="AHY215" s="23"/>
      <c r="AHZ215" s="23"/>
      <c r="AIA215" s="23"/>
      <c r="AIB215" s="23"/>
      <c r="AIC215" s="23"/>
      <c r="AID215" s="23"/>
      <c r="AIE215" s="23"/>
      <c r="AIF215" s="23"/>
      <c r="AIG215" s="23"/>
      <c r="AIH215" s="23"/>
      <c r="AII215" s="23"/>
      <c r="AIJ215" s="23"/>
      <c r="AIK215" s="23"/>
      <c r="AIL215" s="23"/>
      <c r="AIM215" s="23"/>
      <c r="AIN215" s="23"/>
      <c r="AIO215" s="23"/>
      <c r="AIP215" s="23"/>
      <c r="AIQ215" s="23"/>
      <c r="AIR215" s="23"/>
      <c r="AIS215" s="23"/>
      <c r="AIT215" s="23"/>
      <c r="AIU215" s="23"/>
      <c r="AIV215" s="23"/>
      <c r="AIW215" s="23"/>
      <c r="AIX215" s="23"/>
      <c r="AIY215" s="23"/>
      <c r="AIZ215" s="23"/>
      <c r="AJA215" s="23"/>
      <c r="AJB215" s="23"/>
      <c r="AJC215" s="23"/>
      <c r="AJD215" s="23"/>
      <c r="AJE215" s="23"/>
      <c r="AJF215" s="23"/>
      <c r="AJG215" s="23"/>
      <c r="AJH215" s="23"/>
      <c r="AJI215" s="23"/>
      <c r="AJJ215" s="23"/>
      <c r="AJK215" s="23"/>
      <c r="AJL215" s="23"/>
      <c r="AJM215" s="23"/>
      <c r="AJN215" s="23"/>
      <c r="AJO215" s="23"/>
      <c r="AJP215" s="23"/>
      <c r="AJQ215" s="23"/>
      <c r="AJR215" s="23"/>
      <c r="AJS215" s="23"/>
      <c r="AJT215" s="23"/>
      <c r="AJU215" s="23"/>
      <c r="AJV215" s="23"/>
      <c r="AJW215" s="23"/>
      <c r="AJX215" s="23"/>
      <c r="AJY215" s="23"/>
      <c r="AJZ215" s="23"/>
      <c r="AKA215" s="23"/>
      <c r="AKB215" s="23"/>
      <c r="AKC215" s="23"/>
      <c r="AKD215" s="23"/>
      <c r="AKE215" s="23"/>
      <c r="AKF215" s="23"/>
      <c r="AKG215" s="23"/>
      <c r="AKH215" s="23"/>
      <c r="AKI215" s="23"/>
      <c r="AKJ215" s="23"/>
      <c r="AKK215" s="23"/>
      <c r="AKL215" s="23"/>
      <c r="AKM215" s="23"/>
      <c r="AKN215" s="23"/>
      <c r="AKO215" s="23"/>
      <c r="AKP215" s="23"/>
      <c r="AKQ215" s="23"/>
      <c r="AKR215" s="23"/>
      <c r="AKS215" s="23"/>
      <c r="AKT215" s="23"/>
      <c r="AKU215" s="23"/>
      <c r="AKV215" s="23"/>
      <c r="AKW215" s="23"/>
      <c r="AKX215" s="23"/>
      <c r="AKY215" s="23"/>
      <c r="AKZ215" s="23"/>
      <c r="ALA215" s="23"/>
      <c r="ALB215" s="23"/>
      <c r="ALC215" s="23"/>
      <c r="ALD215" s="23"/>
      <c r="ALE215" s="23"/>
      <c r="ALF215" s="23"/>
      <c r="ALG215" s="23"/>
      <c r="ALH215" s="23"/>
      <c r="ALI215" s="23"/>
      <c r="ALJ215" s="23"/>
      <c r="ALK215" s="23"/>
      <c r="ALL215" s="23"/>
      <c r="ALM215" s="23"/>
      <c r="ALN215" s="23"/>
      <c r="ALO215" s="23"/>
      <c r="ALP215" s="23"/>
      <c r="ALQ215" s="23"/>
      <c r="ALR215" s="23"/>
      <c r="ALS215" s="23"/>
      <c r="ALT215" s="23"/>
      <c r="ALU215" s="23"/>
      <c r="ALV215" s="23"/>
      <c r="ALW215" s="23"/>
      <c r="ALX215" s="23"/>
      <c r="ALY215" s="23"/>
      <c r="ALZ215" s="23"/>
      <c r="AMA215" s="23"/>
      <c r="AMB215" s="23"/>
      <c r="AMC215" s="23"/>
      <c r="AMD215" s="23"/>
      <c r="AME215" s="23"/>
      <c r="AMF215" s="23"/>
      <c r="AMG215" s="23"/>
      <c r="AMH215" s="23"/>
      <c r="AMI215" s="23"/>
      <c r="AMJ215" s="23"/>
      <c r="AMK215" s="23"/>
      <c r="AML215" s="23"/>
      <c r="AMM215" s="23"/>
      <c r="AMN215" s="23"/>
      <c r="AMO215" s="23"/>
      <c r="AMP215" s="23"/>
      <c r="AMQ215" s="23"/>
      <c r="AMR215" s="23"/>
      <c r="AMS215" s="23"/>
      <c r="AMT215" s="23"/>
      <c r="AMU215" s="23"/>
      <c r="AMV215" s="23"/>
      <c r="AMW215" s="23"/>
      <c r="AMX215" s="23"/>
      <c r="AMY215" s="23"/>
      <c r="AMZ215" s="23"/>
      <c r="ANA215" s="23"/>
      <c r="ANB215" s="23"/>
      <c r="ANC215" s="23"/>
      <c r="AND215" s="23"/>
      <c r="ANE215" s="23"/>
      <c r="ANF215" s="23"/>
      <c r="ANG215" s="23"/>
      <c r="ANH215" s="23"/>
      <c r="ANI215" s="23"/>
      <c r="ANJ215" s="23"/>
      <c r="ANK215" s="23"/>
      <c r="ANL215" s="23"/>
      <c r="ANM215" s="23"/>
      <c r="ANN215" s="23"/>
      <c r="ANO215" s="23"/>
      <c r="ANP215" s="23"/>
      <c r="ANQ215" s="23"/>
      <c r="ANR215" s="23"/>
      <c r="ANS215" s="23"/>
      <c r="ANT215" s="23"/>
      <c r="ANU215" s="23"/>
      <c r="ANV215" s="23"/>
      <c r="ANW215" s="23"/>
      <c r="ANX215" s="23"/>
      <c r="ANY215" s="23"/>
      <c r="ANZ215" s="23"/>
      <c r="AOA215" s="23"/>
      <c r="AOB215" s="23"/>
      <c r="AOC215" s="23"/>
      <c r="AOD215" s="23"/>
      <c r="AOE215" s="23"/>
      <c r="AOF215" s="23"/>
      <c r="AOG215" s="23"/>
      <c r="AOH215" s="23"/>
      <c r="AOI215" s="23"/>
      <c r="AOJ215" s="23"/>
      <c r="AOK215" s="23"/>
      <c r="AOL215" s="23"/>
      <c r="AOM215" s="23"/>
      <c r="AON215" s="23"/>
      <c r="AOO215" s="23"/>
      <c r="AOP215" s="23"/>
      <c r="AOQ215" s="23"/>
      <c r="AOR215" s="23"/>
      <c r="AOS215" s="23"/>
      <c r="AOT215" s="23"/>
      <c r="AOU215" s="23"/>
      <c r="AOV215" s="23"/>
      <c r="AOW215" s="23"/>
      <c r="AOX215" s="23"/>
      <c r="AOY215" s="23"/>
      <c r="AOZ215" s="23"/>
      <c r="APA215" s="23"/>
      <c r="APB215" s="23"/>
      <c r="APC215" s="23"/>
      <c r="APD215" s="23"/>
      <c r="APE215" s="23"/>
      <c r="APF215" s="23"/>
      <c r="APG215" s="23"/>
      <c r="APH215" s="23"/>
      <c r="API215" s="23"/>
      <c r="APJ215" s="23"/>
      <c r="APK215" s="23"/>
      <c r="APL215" s="23"/>
      <c r="APM215" s="23"/>
      <c r="APN215" s="23"/>
      <c r="APO215" s="23"/>
      <c r="APP215" s="23"/>
      <c r="APQ215" s="23"/>
      <c r="APR215" s="23"/>
      <c r="APS215" s="23"/>
      <c r="APT215" s="23"/>
      <c r="APU215" s="23"/>
      <c r="APV215" s="23"/>
      <c r="APW215" s="23"/>
      <c r="APX215" s="23"/>
      <c r="APY215" s="23"/>
      <c r="APZ215" s="23"/>
      <c r="AQA215" s="23"/>
      <c r="AQB215" s="23"/>
      <c r="AQC215" s="23"/>
      <c r="AQD215" s="23"/>
      <c r="AQE215" s="23"/>
      <c r="AQF215" s="23"/>
      <c r="AQG215" s="23"/>
      <c r="AQH215" s="23"/>
      <c r="AQI215" s="23"/>
      <c r="AQJ215" s="23"/>
      <c r="AQK215" s="23"/>
      <c r="AQL215" s="23"/>
      <c r="AQM215" s="23"/>
      <c r="AQN215" s="23"/>
      <c r="AQO215" s="23"/>
      <c r="AQP215" s="23"/>
      <c r="AQQ215" s="23"/>
      <c r="AQR215" s="23"/>
      <c r="AQS215" s="23"/>
      <c r="AQT215" s="23"/>
      <c r="AQU215" s="23"/>
      <c r="AQV215" s="23"/>
      <c r="AQW215" s="23"/>
      <c r="AQX215" s="23"/>
      <c r="AQY215" s="23"/>
      <c r="AQZ215" s="23"/>
      <c r="ARA215" s="23"/>
      <c r="ARB215" s="23"/>
      <c r="ARC215" s="23"/>
      <c r="ARD215" s="23"/>
      <c r="ARE215" s="23"/>
      <c r="ARF215" s="23"/>
      <c r="ARG215" s="23"/>
      <c r="ARH215" s="23"/>
      <c r="ARI215" s="23"/>
      <c r="ARJ215" s="23"/>
      <c r="ARK215" s="23"/>
      <c r="ARL215" s="23"/>
      <c r="ARM215" s="23"/>
      <c r="ARN215" s="23"/>
      <c r="ARO215" s="23"/>
      <c r="ARP215" s="23"/>
      <c r="ARQ215" s="23"/>
      <c r="ARR215" s="23"/>
      <c r="ARS215" s="23"/>
      <c r="ART215" s="23"/>
      <c r="ARU215" s="23"/>
      <c r="ARV215" s="23"/>
      <c r="ARW215" s="23"/>
      <c r="ARX215" s="23"/>
      <c r="ARY215" s="23"/>
      <c r="ARZ215" s="23"/>
      <c r="ASA215" s="23"/>
      <c r="ASB215" s="23"/>
      <c r="ASC215" s="23"/>
      <c r="ASD215" s="23"/>
      <c r="ASE215" s="23"/>
      <c r="ASF215" s="23"/>
      <c r="ASG215" s="23"/>
      <c r="ASH215" s="23"/>
      <c r="ASI215" s="23"/>
      <c r="ASJ215" s="23"/>
      <c r="ASK215" s="23"/>
      <c r="ASL215" s="23"/>
      <c r="ASM215" s="23"/>
      <c r="ASN215" s="23"/>
      <c r="ASO215" s="23"/>
      <c r="ASP215" s="23"/>
      <c r="ASQ215" s="23"/>
      <c r="ASR215" s="23"/>
      <c r="ASS215" s="23"/>
      <c r="AST215" s="23"/>
      <c r="ASU215" s="23"/>
      <c r="ASV215" s="23"/>
      <c r="ASW215" s="23"/>
      <c r="ASX215" s="23"/>
      <c r="ASY215" s="23"/>
      <c r="ASZ215" s="23"/>
      <c r="ATA215" s="23"/>
      <c r="ATB215" s="23"/>
      <c r="ATC215" s="23"/>
      <c r="ATD215" s="23"/>
      <c r="ATE215" s="23"/>
      <c r="ATF215" s="23"/>
      <c r="ATG215" s="23"/>
      <c r="ATH215" s="23"/>
      <c r="ATI215" s="23"/>
      <c r="ATJ215" s="23"/>
      <c r="ATK215" s="23"/>
      <c r="ATL215" s="23"/>
      <c r="ATM215" s="23"/>
      <c r="ATN215" s="23"/>
      <c r="ATO215" s="23"/>
      <c r="ATP215" s="23"/>
      <c r="ATQ215" s="23"/>
      <c r="ATR215" s="23"/>
      <c r="ATS215" s="23"/>
      <c r="ATT215" s="23"/>
      <c r="ATU215" s="23"/>
      <c r="ATV215" s="23"/>
      <c r="ATW215" s="23"/>
      <c r="ATX215" s="23"/>
      <c r="ATY215" s="23"/>
      <c r="ATZ215" s="23"/>
      <c r="AUA215" s="23"/>
      <c r="AUB215" s="23"/>
      <c r="AUC215" s="23"/>
      <c r="AUD215" s="23"/>
      <c r="AUE215" s="23"/>
      <c r="AUF215" s="23"/>
      <c r="AUG215" s="23"/>
      <c r="AUH215" s="23"/>
      <c r="AUI215" s="23"/>
      <c r="AUJ215" s="23"/>
      <c r="AUK215" s="23"/>
      <c r="AUL215" s="23"/>
      <c r="AUM215" s="23"/>
      <c r="AUN215" s="23"/>
      <c r="AUO215" s="23"/>
      <c r="AUP215" s="23"/>
      <c r="AUQ215" s="23"/>
      <c r="AUR215" s="23"/>
      <c r="AUS215" s="23"/>
      <c r="AUT215" s="23"/>
      <c r="AUU215" s="23"/>
      <c r="AUV215" s="23"/>
      <c r="AUW215" s="23"/>
      <c r="AUX215" s="23"/>
      <c r="AUY215" s="23"/>
      <c r="AUZ215" s="23"/>
      <c r="AVA215" s="23"/>
      <c r="AVB215" s="23"/>
      <c r="AVC215" s="23"/>
      <c r="AVD215" s="23"/>
      <c r="AVE215" s="23"/>
      <c r="AVF215" s="23"/>
      <c r="AVG215" s="23"/>
      <c r="AVH215" s="23"/>
      <c r="AVI215" s="23"/>
      <c r="AVJ215" s="23"/>
      <c r="AVK215" s="23"/>
      <c r="AVL215" s="23"/>
      <c r="AVM215" s="23"/>
      <c r="AVN215" s="23"/>
      <c r="AVO215" s="23"/>
      <c r="AVP215" s="23"/>
      <c r="AVQ215" s="23"/>
      <c r="AVR215" s="23"/>
      <c r="AVS215" s="23"/>
      <c r="AVT215" s="23"/>
      <c r="AVU215" s="23"/>
      <c r="AVV215" s="23"/>
      <c r="AVW215" s="23"/>
      <c r="AVX215" s="23"/>
      <c r="AVY215" s="23"/>
      <c r="AVZ215" s="23"/>
      <c r="AWA215" s="23"/>
      <c r="AWB215" s="23"/>
      <c r="AWC215" s="23"/>
      <c r="AWD215" s="23"/>
      <c r="AWE215" s="23"/>
      <c r="AWF215" s="23"/>
      <c r="AWG215" s="23"/>
      <c r="AWH215" s="23"/>
      <c r="AWI215" s="23"/>
      <c r="AWJ215" s="23"/>
      <c r="AWK215" s="23"/>
      <c r="AWL215" s="23"/>
      <c r="AWM215" s="23"/>
      <c r="AWN215" s="23"/>
      <c r="AWO215" s="23"/>
      <c r="AWP215" s="23"/>
      <c r="AWQ215" s="23"/>
      <c r="AWR215" s="23"/>
      <c r="AWS215" s="23"/>
      <c r="AWT215" s="23"/>
      <c r="AWU215" s="23"/>
      <c r="AWV215" s="23"/>
      <c r="AWW215" s="23"/>
      <c r="AWX215" s="23"/>
      <c r="AWY215" s="23"/>
      <c r="AWZ215" s="23"/>
      <c r="AXA215" s="23"/>
      <c r="AXB215" s="23"/>
      <c r="AXC215" s="23"/>
      <c r="AXD215" s="23"/>
      <c r="AXE215" s="23"/>
      <c r="AXF215" s="23"/>
      <c r="AXG215" s="23"/>
      <c r="AXH215" s="23"/>
      <c r="AXI215" s="23"/>
      <c r="AXJ215" s="23"/>
      <c r="AXK215" s="23"/>
      <c r="AXL215" s="23"/>
      <c r="AXM215" s="23"/>
      <c r="AXN215" s="23"/>
      <c r="AXO215" s="23"/>
      <c r="AXP215" s="23"/>
      <c r="AXQ215" s="23"/>
      <c r="AXR215" s="23"/>
      <c r="AXS215" s="23"/>
      <c r="AXT215" s="23"/>
      <c r="AXU215" s="23"/>
      <c r="AXV215" s="23"/>
      <c r="AXW215" s="23"/>
      <c r="AXX215" s="23"/>
      <c r="AXY215" s="23"/>
      <c r="AXZ215" s="23"/>
      <c r="AYA215" s="23"/>
      <c r="AYB215" s="23"/>
      <c r="AYC215" s="23"/>
      <c r="AYD215" s="23"/>
      <c r="AYE215" s="23"/>
      <c r="AYF215" s="23"/>
      <c r="AYG215" s="23"/>
      <c r="AYH215" s="23"/>
      <c r="AYI215" s="23"/>
      <c r="AYJ215" s="23"/>
      <c r="AYK215" s="23"/>
      <c r="AYL215" s="23"/>
      <c r="AYM215" s="23"/>
      <c r="AYN215" s="23"/>
      <c r="AYO215" s="23"/>
      <c r="AYP215" s="23"/>
      <c r="AYQ215" s="23"/>
      <c r="AYR215" s="23"/>
      <c r="AYS215" s="23"/>
      <c r="AYT215" s="23"/>
      <c r="AYU215" s="23"/>
      <c r="AYV215" s="23"/>
      <c r="AYW215" s="23"/>
      <c r="AYX215" s="23"/>
      <c r="AYY215" s="23"/>
      <c r="AYZ215" s="23"/>
      <c r="AZA215" s="23"/>
      <c r="AZB215" s="23"/>
      <c r="AZC215" s="23"/>
      <c r="AZD215" s="23"/>
      <c r="AZE215" s="23"/>
      <c r="AZF215" s="23"/>
      <c r="AZG215" s="23"/>
      <c r="AZH215" s="23"/>
      <c r="AZI215" s="23"/>
      <c r="AZJ215" s="23"/>
      <c r="AZK215" s="23"/>
      <c r="AZL215" s="23"/>
      <c r="AZM215" s="23"/>
      <c r="AZN215" s="23"/>
      <c r="AZO215" s="23"/>
      <c r="AZP215" s="23"/>
      <c r="AZQ215" s="23"/>
      <c r="AZR215" s="23"/>
      <c r="AZS215" s="23"/>
      <c r="AZT215" s="23"/>
      <c r="AZU215" s="23"/>
      <c r="AZV215" s="23"/>
      <c r="AZW215" s="23"/>
      <c r="AZX215" s="23"/>
      <c r="AZY215" s="23"/>
      <c r="AZZ215" s="23"/>
      <c r="BAA215" s="23"/>
      <c r="BAB215" s="23"/>
      <c r="BAC215" s="23"/>
      <c r="BAD215" s="23"/>
      <c r="BAE215" s="23"/>
      <c r="BAF215" s="23"/>
      <c r="BAG215" s="23"/>
      <c r="BAH215" s="23"/>
      <c r="BAI215" s="23"/>
      <c r="BAJ215" s="23"/>
      <c r="BAK215" s="23"/>
      <c r="BAL215" s="23"/>
      <c r="BAM215" s="23"/>
      <c r="BAN215" s="23"/>
      <c r="BAO215" s="23"/>
      <c r="BAP215" s="23"/>
      <c r="BAQ215" s="23"/>
      <c r="BAR215" s="23"/>
      <c r="BAS215" s="23"/>
      <c r="BAT215" s="23"/>
      <c r="BAU215" s="23"/>
      <c r="BAV215" s="23"/>
      <c r="BAW215" s="23"/>
      <c r="BAX215" s="23"/>
      <c r="BAY215" s="23"/>
      <c r="BAZ215" s="23"/>
      <c r="BBA215" s="23"/>
      <c r="BBB215" s="23"/>
      <c r="BBC215" s="23"/>
      <c r="BBD215" s="23"/>
      <c r="BBE215" s="23"/>
      <c r="BBF215" s="23"/>
      <c r="BBG215" s="23"/>
      <c r="BBH215" s="23"/>
      <c r="BBI215" s="23"/>
      <c r="BBJ215" s="23"/>
      <c r="BBK215" s="23"/>
      <c r="BBL215" s="23"/>
      <c r="BBM215" s="23"/>
      <c r="BBN215" s="23"/>
      <c r="BBO215" s="23"/>
      <c r="BBP215" s="23"/>
      <c r="BBQ215" s="23"/>
      <c r="BBR215" s="23"/>
      <c r="BBS215" s="23"/>
      <c r="BBT215" s="23"/>
      <c r="BBU215" s="23"/>
      <c r="BBV215" s="23"/>
      <c r="BBW215" s="23"/>
      <c r="BBX215" s="23"/>
      <c r="BBY215" s="23"/>
      <c r="BBZ215" s="23"/>
      <c r="BCA215" s="23"/>
      <c r="BCB215" s="23"/>
      <c r="BCC215" s="23"/>
      <c r="BCD215" s="23"/>
      <c r="BCE215" s="23"/>
      <c r="BCF215" s="23"/>
      <c r="BCG215" s="23"/>
      <c r="BCH215" s="23"/>
      <c r="BCI215" s="23"/>
      <c r="BCJ215" s="23"/>
      <c r="BCK215" s="23"/>
      <c r="BCL215" s="23"/>
      <c r="BCM215" s="23"/>
      <c r="BCN215" s="23"/>
      <c r="BCO215" s="23"/>
      <c r="BCP215" s="23"/>
      <c r="BCQ215" s="23"/>
      <c r="BCR215" s="23"/>
      <c r="BCS215" s="23"/>
      <c r="BCT215" s="23"/>
      <c r="BCU215" s="23"/>
      <c r="BCV215" s="23"/>
      <c r="BCW215" s="23"/>
      <c r="BCX215" s="23"/>
      <c r="BCY215" s="23"/>
      <c r="BCZ215" s="23"/>
      <c r="BDA215" s="23"/>
      <c r="BDB215" s="23"/>
      <c r="BDC215" s="23"/>
      <c r="BDD215" s="23"/>
      <c r="BDE215" s="23"/>
      <c r="BDF215" s="23"/>
      <c r="BDG215" s="23"/>
      <c r="BDH215" s="23"/>
      <c r="BDI215" s="23"/>
      <c r="BDJ215" s="23"/>
      <c r="BDK215" s="23"/>
      <c r="BDL215" s="23"/>
      <c r="BDM215" s="23"/>
      <c r="BDN215" s="23"/>
      <c r="BDO215" s="23"/>
      <c r="BDP215" s="23"/>
      <c r="BDQ215" s="23"/>
      <c r="BDR215" s="23"/>
      <c r="BDS215" s="23"/>
      <c r="BDT215" s="23"/>
      <c r="BDU215" s="23"/>
      <c r="BDV215" s="23"/>
      <c r="BDW215" s="23"/>
      <c r="BDX215" s="23"/>
      <c r="BDY215" s="23"/>
      <c r="BDZ215" s="23"/>
      <c r="BEA215" s="23"/>
      <c r="BEB215" s="23"/>
      <c r="BEC215" s="23"/>
      <c r="BED215" s="23"/>
      <c r="BEE215" s="23"/>
      <c r="BEF215" s="23"/>
      <c r="BEG215" s="23"/>
      <c r="BEH215" s="23"/>
      <c r="BEI215" s="23"/>
      <c r="BEJ215" s="23"/>
      <c r="BEK215" s="23"/>
      <c r="BEL215" s="23"/>
      <c r="BEM215" s="23"/>
      <c r="BEN215" s="23"/>
      <c r="BEO215" s="23"/>
      <c r="BEP215" s="23"/>
      <c r="BEQ215" s="23"/>
      <c r="BER215" s="23"/>
      <c r="BES215" s="23"/>
      <c r="BET215" s="23"/>
      <c r="BEU215" s="23"/>
      <c r="BEV215" s="23"/>
      <c r="BEW215" s="23"/>
      <c r="BEX215" s="23"/>
      <c r="BEY215" s="23"/>
      <c r="BEZ215" s="23"/>
      <c r="BFA215" s="23"/>
      <c r="BFB215" s="23"/>
      <c r="BFC215" s="23"/>
      <c r="BFD215" s="23"/>
      <c r="BFE215" s="23"/>
      <c r="BFF215" s="23"/>
      <c r="BFG215" s="23"/>
      <c r="BFH215" s="23"/>
      <c r="BFI215" s="23"/>
      <c r="BFJ215" s="23"/>
      <c r="BFK215" s="23"/>
      <c r="BFL215" s="23"/>
      <c r="BFM215" s="23"/>
      <c r="BFN215" s="23"/>
      <c r="BFO215" s="23"/>
      <c r="BFP215" s="23"/>
      <c r="BFQ215" s="23"/>
      <c r="BFR215" s="23"/>
      <c r="BFS215" s="23"/>
      <c r="BFT215" s="23"/>
      <c r="BFU215" s="23"/>
      <c r="BFV215" s="23"/>
      <c r="BFW215" s="23"/>
      <c r="BFX215" s="23"/>
      <c r="BFY215" s="23"/>
      <c r="BFZ215" s="23"/>
      <c r="BGA215" s="23"/>
      <c r="BGB215" s="23"/>
      <c r="BGC215" s="23"/>
      <c r="BGD215" s="23"/>
      <c r="BGE215" s="23"/>
      <c r="BGF215" s="23"/>
      <c r="BGG215" s="23"/>
      <c r="BGH215" s="23"/>
      <c r="BGI215" s="23"/>
      <c r="BGJ215" s="23"/>
      <c r="BGK215" s="23"/>
      <c r="BGL215" s="23"/>
      <c r="BGM215" s="23"/>
      <c r="BGN215" s="23"/>
      <c r="BGO215" s="23"/>
      <c r="BGP215" s="23"/>
      <c r="BGQ215" s="23"/>
      <c r="BGR215" s="23"/>
      <c r="BGS215" s="23"/>
      <c r="BGT215" s="23"/>
      <c r="BGU215" s="23"/>
      <c r="BGV215" s="23"/>
      <c r="BGW215" s="23"/>
      <c r="BGX215" s="23"/>
      <c r="BGY215" s="23"/>
      <c r="BGZ215" s="23"/>
      <c r="BHA215" s="23"/>
      <c r="BHB215" s="23"/>
      <c r="BHC215" s="23"/>
      <c r="BHD215" s="23"/>
      <c r="BHE215" s="23"/>
      <c r="BHF215" s="23"/>
      <c r="BHG215" s="23"/>
      <c r="BHH215" s="23"/>
      <c r="BHI215" s="23"/>
      <c r="BHJ215" s="23"/>
      <c r="BHK215" s="23"/>
      <c r="BHL215" s="23"/>
      <c r="BHM215" s="23"/>
      <c r="BHN215" s="23"/>
      <c r="BHO215" s="23"/>
      <c r="BHP215" s="23"/>
      <c r="BHQ215" s="23"/>
      <c r="BHR215" s="23"/>
      <c r="BHS215" s="23"/>
      <c r="BHT215" s="23"/>
      <c r="BHU215" s="23"/>
      <c r="BHV215" s="23"/>
      <c r="BHW215" s="23"/>
      <c r="BHX215" s="23"/>
      <c r="BHY215" s="23"/>
      <c r="BHZ215" s="23"/>
      <c r="BIA215" s="23"/>
      <c r="BIB215" s="23"/>
      <c r="BIC215" s="23"/>
      <c r="BID215" s="23"/>
      <c r="BIE215" s="23"/>
      <c r="BIF215" s="23"/>
      <c r="BIG215" s="23"/>
      <c r="BIH215" s="23"/>
      <c r="BII215" s="23"/>
      <c r="BIJ215" s="23"/>
      <c r="BIK215" s="23"/>
      <c r="BIL215" s="23"/>
      <c r="BIM215" s="23"/>
      <c r="BIN215" s="23"/>
      <c r="BIO215" s="23"/>
      <c r="BIP215" s="23"/>
      <c r="BIQ215" s="23"/>
      <c r="BIR215" s="23"/>
      <c r="BIS215" s="23"/>
      <c r="BIT215" s="23"/>
      <c r="BIU215" s="23"/>
      <c r="BIV215" s="23"/>
      <c r="BIW215" s="23"/>
      <c r="BIX215" s="23"/>
      <c r="BIY215" s="23"/>
      <c r="BIZ215" s="23"/>
      <c r="BJA215" s="23"/>
      <c r="BJB215" s="23"/>
      <c r="BJC215" s="23"/>
      <c r="BJD215" s="23"/>
      <c r="BJE215" s="23"/>
      <c r="BJF215" s="23"/>
      <c r="BJG215" s="23"/>
      <c r="BJH215" s="23"/>
      <c r="BJI215" s="23"/>
      <c r="BJJ215" s="23"/>
      <c r="BJK215" s="23"/>
      <c r="BJL215" s="23"/>
      <c r="BJM215" s="23"/>
      <c r="BJN215" s="23"/>
      <c r="BJO215" s="23"/>
      <c r="BJP215" s="23"/>
      <c r="BJQ215" s="23"/>
      <c r="BJR215" s="23"/>
      <c r="BJS215" s="23"/>
      <c r="BJT215" s="23"/>
      <c r="BJU215" s="23"/>
      <c r="BJV215" s="23"/>
      <c r="BJW215" s="23"/>
      <c r="BJX215" s="23"/>
      <c r="BJY215" s="23"/>
      <c r="BJZ215" s="23"/>
      <c r="BKA215" s="23"/>
      <c r="BKB215" s="23"/>
      <c r="BKC215" s="23"/>
      <c r="BKD215" s="23"/>
      <c r="BKE215" s="23"/>
      <c r="BKF215" s="23"/>
      <c r="BKG215" s="23"/>
      <c r="BKH215" s="23"/>
      <c r="BKI215" s="23"/>
      <c r="BKJ215" s="23"/>
      <c r="BKK215" s="23"/>
      <c r="BKL215" s="23"/>
      <c r="BKM215" s="23"/>
      <c r="BKN215" s="23"/>
      <c r="BKO215" s="23"/>
      <c r="BKP215" s="23"/>
      <c r="BKQ215" s="23"/>
      <c r="BKR215" s="23"/>
      <c r="BKS215" s="23"/>
      <c r="BKT215" s="23"/>
      <c r="BKU215" s="23"/>
      <c r="BKV215" s="23"/>
      <c r="BKW215" s="23"/>
      <c r="BKX215" s="23"/>
      <c r="BKY215" s="23"/>
      <c r="BKZ215" s="23"/>
      <c r="BLA215" s="23"/>
      <c r="BLB215" s="23"/>
      <c r="BLC215" s="23"/>
      <c r="BLD215" s="23"/>
      <c r="BLE215" s="23"/>
      <c r="BLF215" s="23"/>
      <c r="BLG215" s="23"/>
      <c r="BLH215" s="23"/>
      <c r="BLI215" s="23"/>
      <c r="BLJ215" s="23"/>
      <c r="BLK215" s="23"/>
      <c r="BLL215" s="23"/>
      <c r="BLM215" s="23"/>
      <c r="BLN215" s="23"/>
      <c r="BLO215" s="23"/>
      <c r="BLP215" s="23"/>
      <c r="BLQ215" s="23"/>
      <c r="BLR215" s="23"/>
      <c r="BLS215" s="23"/>
      <c r="BLT215" s="23"/>
      <c r="BLU215" s="23"/>
      <c r="BLV215" s="23"/>
      <c r="BLW215" s="23"/>
      <c r="BLX215" s="23"/>
      <c r="BLY215" s="23"/>
      <c r="BLZ215" s="23"/>
      <c r="BMA215" s="23"/>
      <c r="BMB215" s="23"/>
      <c r="BMC215" s="23"/>
      <c r="BMD215" s="23"/>
      <c r="BME215" s="23"/>
      <c r="BMF215" s="23"/>
      <c r="BMG215" s="23"/>
      <c r="BMH215" s="23"/>
      <c r="BMI215" s="23"/>
      <c r="BMJ215" s="23"/>
      <c r="BMK215" s="23"/>
      <c r="BML215" s="23"/>
      <c r="BMM215" s="23"/>
      <c r="BMN215" s="23"/>
      <c r="BMO215" s="23"/>
      <c r="BMP215" s="23"/>
      <c r="BMQ215" s="23"/>
      <c r="BMR215" s="23"/>
      <c r="BMS215" s="23"/>
      <c r="BMT215" s="23"/>
      <c r="BMU215" s="23"/>
      <c r="BMV215" s="23"/>
      <c r="BMW215" s="23"/>
      <c r="BMX215" s="23"/>
      <c r="BMY215" s="23"/>
      <c r="BMZ215" s="23"/>
      <c r="BNA215" s="23"/>
      <c r="BNB215" s="23"/>
      <c r="BNC215" s="23"/>
      <c r="BND215" s="23"/>
      <c r="BNE215" s="23"/>
      <c r="BNF215" s="23"/>
      <c r="BNG215" s="23"/>
      <c r="BNH215" s="23"/>
      <c r="BNI215" s="23"/>
      <c r="BNJ215" s="23"/>
      <c r="BNK215" s="23"/>
      <c r="BNL215" s="23"/>
      <c r="BNM215" s="23"/>
      <c r="BNN215" s="23"/>
      <c r="BNO215" s="23"/>
      <c r="BNP215" s="23"/>
      <c r="BNQ215" s="23"/>
      <c r="BNR215" s="23"/>
      <c r="BNS215" s="23"/>
      <c r="BNT215" s="23"/>
      <c r="BNU215" s="23"/>
      <c r="BNV215" s="23"/>
      <c r="BNW215" s="23"/>
      <c r="BNX215" s="23"/>
      <c r="BNY215" s="23"/>
      <c r="BNZ215" s="23"/>
      <c r="BOA215" s="23"/>
      <c r="BOB215" s="23"/>
      <c r="BOC215" s="23"/>
      <c r="BOD215" s="23"/>
      <c r="BOE215" s="23"/>
      <c r="BOF215" s="23"/>
      <c r="BOG215" s="23"/>
      <c r="BOH215" s="23"/>
      <c r="BOI215" s="23"/>
      <c r="BOJ215" s="23"/>
      <c r="BOK215" s="23"/>
      <c r="BOL215" s="23"/>
      <c r="BOM215" s="23"/>
      <c r="BON215" s="23"/>
      <c r="BOO215" s="23"/>
      <c r="BOP215" s="23"/>
      <c r="BOQ215" s="23"/>
      <c r="BOR215" s="23"/>
      <c r="BOS215" s="23"/>
      <c r="BOT215" s="23"/>
      <c r="BOU215" s="23"/>
      <c r="BOV215" s="23"/>
      <c r="BOW215" s="23"/>
      <c r="BOX215" s="23"/>
      <c r="BOY215" s="23"/>
      <c r="BOZ215" s="23"/>
      <c r="BPA215" s="23"/>
      <c r="BPB215" s="23"/>
      <c r="BPC215" s="23"/>
      <c r="BPD215" s="23"/>
      <c r="BPE215" s="23"/>
      <c r="BPF215" s="23"/>
      <c r="BPG215" s="23"/>
      <c r="BPH215" s="23"/>
      <c r="BPI215" s="23"/>
      <c r="BPJ215" s="23"/>
      <c r="BPK215" s="23"/>
      <c r="BPL215" s="23"/>
      <c r="BPM215" s="23"/>
      <c r="BPN215" s="23"/>
      <c r="BPO215" s="23"/>
      <c r="BPP215" s="23"/>
      <c r="BPQ215" s="23"/>
      <c r="BPR215" s="23"/>
      <c r="BPS215" s="23"/>
      <c r="BPT215" s="23"/>
      <c r="BPU215" s="23"/>
      <c r="BPV215" s="23"/>
      <c r="BPW215" s="23"/>
      <c r="BPX215" s="23"/>
      <c r="BPY215" s="23"/>
      <c r="BPZ215" s="23"/>
      <c r="BQA215" s="23"/>
      <c r="BQB215" s="23"/>
      <c r="BQC215" s="23"/>
      <c r="BQD215" s="23"/>
      <c r="BQE215" s="23"/>
      <c r="BQF215" s="23"/>
      <c r="BQG215" s="23"/>
      <c r="BQH215" s="23"/>
      <c r="BQI215" s="23"/>
      <c r="BQJ215" s="23"/>
      <c r="BQK215" s="23"/>
      <c r="BQL215" s="23"/>
      <c r="BQM215" s="23"/>
      <c r="BQN215" s="23"/>
      <c r="BQO215" s="23"/>
      <c r="BQP215" s="23"/>
      <c r="BQQ215" s="23"/>
      <c r="BQR215" s="23"/>
      <c r="BQS215" s="23"/>
      <c r="BQT215" s="23"/>
      <c r="BQU215" s="23"/>
      <c r="BQV215" s="23"/>
      <c r="BQW215" s="23"/>
      <c r="BQX215" s="23"/>
      <c r="BQY215" s="23"/>
      <c r="BQZ215" s="23"/>
      <c r="BRA215" s="23"/>
      <c r="BRB215" s="23"/>
      <c r="BRC215" s="23"/>
      <c r="BRD215" s="23"/>
      <c r="BRE215" s="23"/>
      <c r="BRF215" s="23"/>
      <c r="BRG215" s="23"/>
      <c r="BRH215" s="23"/>
      <c r="BRI215" s="23"/>
      <c r="BRJ215" s="23"/>
      <c r="BRK215" s="23"/>
      <c r="BRL215" s="23"/>
      <c r="BRM215" s="23"/>
      <c r="BRN215" s="23"/>
      <c r="BRO215" s="23"/>
      <c r="BRP215" s="23"/>
      <c r="BRQ215" s="23"/>
      <c r="BRR215" s="23"/>
      <c r="BRS215" s="23"/>
      <c r="BRT215" s="23"/>
      <c r="BRU215" s="23"/>
      <c r="BRV215" s="23"/>
      <c r="BRW215" s="23"/>
      <c r="BRX215" s="23"/>
      <c r="BRY215" s="23"/>
      <c r="BRZ215" s="23"/>
      <c r="BSA215" s="23"/>
      <c r="BSB215" s="23"/>
      <c r="BSC215" s="23"/>
      <c r="BSD215" s="23"/>
      <c r="BSE215" s="23"/>
      <c r="BSF215" s="23"/>
      <c r="BSG215" s="23"/>
      <c r="BSH215" s="23"/>
      <c r="BSI215" s="23"/>
      <c r="BSJ215" s="23"/>
      <c r="BSK215" s="23"/>
      <c r="BSL215" s="23"/>
      <c r="BSM215" s="23"/>
      <c r="BSN215" s="23"/>
      <c r="BSO215" s="23"/>
      <c r="BSP215" s="23"/>
      <c r="BSQ215" s="23"/>
      <c r="BSR215" s="23"/>
      <c r="BSS215" s="23"/>
      <c r="BST215" s="23"/>
      <c r="BSU215" s="23"/>
      <c r="BSV215" s="23"/>
      <c r="BSW215" s="23"/>
      <c r="BSX215" s="23"/>
      <c r="BSY215" s="23"/>
      <c r="BSZ215" s="23"/>
      <c r="BTA215" s="23"/>
      <c r="BTB215" s="23"/>
      <c r="BTC215" s="23"/>
      <c r="BTD215" s="23"/>
      <c r="BTE215" s="23"/>
      <c r="BTF215" s="23"/>
      <c r="BTG215" s="23"/>
      <c r="BTH215" s="23"/>
      <c r="BTI215" s="23"/>
      <c r="BTJ215" s="23"/>
      <c r="BTK215" s="23"/>
      <c r="BTL215" s="23"/>
      <c r="BTM215" s="23"/>
      <c r="BTN215" s="23"/>
      <c r="BTO215" s="23"/>
      <c r="BTP215" s="23"/>
      <c r="BTQ215" s="23"/>
      <c r="BTR215" s="23"/>
      <c r="BTS215" s="23"/>
      <c r="BTT215" s="23"/>
      <c r="BTU215" s="23"/>
      <c r="BTV215" s="23"/>
      <c r="BTW215" s="23"/>
      <c r="BTX215" s="23"/>
      <c r="BTY215" s="23"/>
      <c r="BTZ215" s="23"/>
      <c r="BUA215" s="23"/>
      <c r="BUB215" s="23"/>
      <c r="BUC215" s="23"/>
      <c r="BUD215" s="23"/>
      <c r="BUE215" s="23"/>
      <c r="BUF215" s="23"/>
      <c r="BUG215" s="23"/>
      <c r="BUH215" s="23"/>
      <c r="BUI215" s="23"/>
      <c r="BUJ215" s="23"/>
      <c r="BUK215" s="23"/>
      <c r="BUL215" s="23"/>
      <c r="BUM215" s="23"/>
      <c r="BUN215" s="23"/>
      <c r="BUO215" s="23"/>
      <c r="BUP215" s="23"/>
      <c r="BUQ215" s="23"/>
      <c r="BUR215" s="23"/>
      <c r="BUS215" s="23"/>
      <c r="BUT215" s="23"/>
      <c r="BUU215" s="23"/>
      <c r="BUV215" s="23"/>
      <c r="BUW215" s="23"/>
      <c r="BUX215" s="23"/>
      <c r="BUY215" s="23"/>
      <c r="BUZ215" s="23"/>
      <c r="BVA215" s="23"/>
      <c r="BVB215" s="23"/>
      <c r="BVC215" s="23"/>
      <c r="BVD215" s="23"/>
      <c r="BVE215" s="23"/>
      <c r="BVF215" s="23"/>
      <c r="BVG215" s="23"/>
      <c r="BVH215" s="23"/>
      <c r="BVI215" s="23"/>
      <c r="BVJ215" s="23"/>
      <c r="BVK215" s="23"/>
      <c r="BVL215" s="23"/>
      <c r="BVM215" s="23"/>
      <c r="BVN215" s="23"/>
      <c r="BVO215" s="23"/>
      <c r="BVP215" s="23"/>
      <c r="BVQ215" s="23"/>
      <c r="BVR215" s="23"/>
      <c r="BVS215" s="23"/>
      <c r="BVT215" s="23"/>
      <c r="BVU215" s="23"/>
      <c r="BVV215" s="23"/>
      <c r="BVW215" s="23"/>
      <c r="BVX215" s="23"/>
      <c r="BVY215" s="23"/>
      <c r="BVZ215" s="23"/>
      <c r="BWA215" s="23"/>
      <c r="BWB215" s="23"/>
      <c r="BWC215" s="23"/>
      <c r="BWD215" s="23"/>
      <c r="BWE215" s="23"/>
      <c r="BWF215" s="23"/>
      <c r="BWG215" s="23"/>
      <c r="BWH215" s="23"/>
      <c r="BWI215" s="23"/>
      <c r="BWJ215" s="23"/>
      <c r="BWK215" s="23"/>
      <c r="BWL215" s="23"/>
      <c r="BWM215" s="23"/>
      <c r="BWN215" s="23"/>
      <c r="BWO215" s="23"/>
      <c r="BWP215" s="23"/>
      <c r="BWQ215" s="23"/>
      <c r="BWR215" s="23"/>
      <c r="BWS215" s="23"/>
      <c r="BWT215" s="23"/>
      <c r="BWU215" s="23"/>
      <c r="BWV215" s="23"/>
      <c r="BWW215" s="23"/>
      <c r="BWX215" s="23"/>
      <c r="BWY215" s="23"/>
      <c r="BWZ215" s="23"/>
      <c r="BXA215" s="23"/>
      <c r="BXB215" s="23"/>
      <c r="BXC215" s="23"/>
      <c r="BXD215" s="23"/>
      <c r="BXE215" s="23"/>
      <c r="BXF215" s="23"/>
      <c r="BXG215" s="23"/>
      <c r="BXH215" s="23"/>
      <c r="BXI215" s="23"/>
      <c r="BXJ215" s="23"/>
      <c r="BXK215" s="23"/>
      <c r="BXL215" s="23"/>
      <c r="BXM215" s="23"/>
      <c r="BXN215" s="23"/>
      <c r="BXO215" s="23"/>
      <c r="BXP215" s="23"/>
      <c r="BXQ215" s="23"/>
      <c r="BXR215" s="23"/>
      <c r="BXS215" s="23"/>
      <c r="BXT215" s="23"/>
      <c r="BXU215" s="23"/>
      <c r="BXV215" s="23"/>
      <c r="BXW215" s="23"/>
      <c r="BXX215" s="23"/>
      <c r="BXY215" s="23"/>
      <c r="BXZ215" s="23"/>
      <c r="BYA215" s="23"/>
      <c r="BYB215" s="23"/>
      <c r="BYC215" s="23"/>
      <c r="BYD215" s="23"/>
      <c r="BYE215" s="23"/>
      <c r="BYF215" s="23"/>
      <c r="BYG215" s="23"/>
      <c r="BYH215" s="23"/>
      <c r="BYI215" s="23"/>
      <c r="BYJ215" s="23"/>
      <c r="BYK215" s="23"/>
      <c r="BYL215" s="23"/>
      <c r="BYM215" s="23"/>
      <c r="BYN215" s="23"/>
      <c r="BYO215" s="23"/>
      <c r="BYP215" s="23"/>
      <c r="BYQ215" s="23"/>
      <c r="BYR215" s="23"/>
      <c r="BYS215" s="23"/>
      <c r="BYT215" s="23"/>
      <c r="BYU215" s="23"/>
      <c r="BYV215" s="23"/>
      <c r="BYW215" s="23"/>
      <c r="BYX215" s="23"/>
      <c r="BYY215" s="23"/>
      <c r="BYZ215" s="23"/>
      <c r="BZA215" s="23"/>
      <c r="BZB215" s="23"/>
      <c r="BZC215" s="23"/>
      <c r="BZD215" s="23"/>
      <c r="BZE215" s="23"/>
      <c r="BZF215" s="23"/>
      <c r="BZG215" s="23"/>
      <c r="BZH215" s="23"/>
      <c r="BZI215" s="23"/>
      <c r="BZJ215" s="23"/>
      <c r="BZK215" s="23"/>
      <c r="BZL215" s="23"/>
      <c r="BZM215" s="23"/>
      <c r="BZN215" s="23"/>
      <c r="BZO215" s="23"/>
      <c r="BZP215" s="23"/>
      <c r="BZQ215" s="23"/>
      <c r="BZR215" s="23"/>
      <c r="BZS215" s="23"/>
      <c r="BZT215" s="23"/>
      <c r="BZU215" s="23"/>
      <c r="BZV215" s="23"/>
      <c r="BZW215" s="23"/>
      <c r="BZX215" s="23"/>
      <c r="BZY215" s="23"/>
      <c r="BZZ215" s="23"/>
      <c r="CAA215" s="23"/>
      <c r="CAB215" s="23"/>
      <c r="CAC215" s="23"/>
      <c r="CAD215" s="23"/>
      <c r="CAE215" s="23"/>
      <c r="CAF215" s="23"/>
      <c r="CAG215" s="23"/>
      <c r="CAH215" s="23"/>
      <c r="CAI215" s="23"/>
      <c r="CAJ215" s="23"/>
      <c r="CAK215" s="23"/>
      <c r="CAL215" s="23"/>
      <c r="CAM215" s="23"/>
      <c r="CAN215" s="23"/>
      <c r="CAO215" s="23"/>
      <c r="CAP215" s="23"/>
      <c r="CAQ215" s="23"/>
      <c r="CAR215" s="23"/>
      <c r="CAS215" s="23"/>
      <c r="CAT215" s="23"/>
      <c r="CAU215" s="23"/>
      <c r="CAV215" s="23"/>
      <c r="CAW215" s="23"/>
      <c r="CAX215" s="23"/>
      <c r="CAY215" s="23"/>
      <c r="CAZ215" s="23"/>
      <c r="CBA215" s="23"/>
      <c r="CBB215" s="23"/>
      <c r="CBC215" s="23"/>
      <c r="CBD215" s="23"/>
      <c r="CBE215" s="23"/>
      <c r="CBF215" s="23"/>
      <c r="CBG215" s="23"/>
      <c r="CBH215" s="23"/>
      <c r="CBI215" s="23"/>
      <c r="CBJ215" s="23"/>
      <c r="CBK215" s="23"/>
      <c r="CBL215" s="23"/>
      <c r="CBM215" s="23"/>
      <c r="CBN215" s="23"/>
      <c r="CBO215" s="23"/>
      <c r="CBP215" s="23"/>
      <c r="CBQ215" s="23"/>
      <c r="CBR215" s="23"/>
      <c r="CBS215" s="23"/>
      <c r="CBT215" s="23"/>
      <c r="CBU215" s="23"/>
      <c r="CBV215" s="23"/>
      <c r="CBW215" s="23"/>
      <c r="CBX215" s="23"/>
      <c r="CBY215" s="23"/>
      <c r="CBZ215" s="23"/>
      <c r="CCA215" s="23"/>
      <c r="CCB215" s="23"/>
      <c r="CCC215" s="23"/>
      <c r="CCD215" s="23"/>
      <c r="CCE215" s="23"/>
      <c r="CCF215" s="23"/>
      <c r="CCG215" s="23"/>
      <c r="CCH215" s="23"/>
      <c r="CCI215" s="23"/>
      <c r="CCJ215" s="23"/>
      <c r="CCK215" s="23"/>
      <c r="CCL215" s="23"/>
      <c r="CCM215" s="23"/>
      <c r="CCN215" s="23"/>
      <c r="CCO215" s="23"/>
      <c r="CCP215" s="23"/>
      <c r="CCQ215" s="23"/>
      <c r="CCR215" s="23"/>
      <c r="CCS215" s="23"/>
      <c r="CCT215" s="23"/>
      <c r="CCU215" s="23"/>
      <c r="CCV215" s="23"/>
      <c r="CCW215" s="23"/>
      <c r="CCX215" s="23"/>
      <c r="CCY215" s="23"/>
      <c r="CCZ215" s="23"/>
      <c r="CDA215" s="23"/>
      <c r="CDB215" s="23"/>
      <c r="CDC215" s="23"/>
      <c r="CDD215" s="23"/>
      <c r="CDE215" s="23"/>
      <c r="CDF215" s="23"/>
      <c r="CDG215" s="23"/>
      <c r="CDH215" s="23"/>
      <c r="CDI215" s="23"/>
      <c r="CDJ215" s="23"/>
      <c r="CDK215" s="23"/>
      <c r="CDL215" s="23"/>
      <c r="CDM215" s="23"/>
      <c r="CDN215" s="23"/>
      <c r="CDO215" s="23"/>
      <c r="CDP215" s="23"/>
      <c r="CDQ215" s="23"/>
      <c r="CDR215" s="23"/>
      <c r="CDS215" s="23"/>
      <c r="CDT215" s="23"/>
      <c r="CDU215" s="23"/>
      <c r="CDV215" s="23"/>
      <c r="CDW215" s="23"/>
      <c r="CDX215" s="23"/>
      <c r="CDY215" s="23"/>
      <c r="CDZ215" s="23"/>
      <c r="CEA215" s="23"/>
      <c r="CEB215" s="23"/>
      <c r="CEC215" s="23"/>
      <c r="CED215" s="23"/>
      <c r="CEE215" s="23"/>
      <c r="CEF215" s="23"/>
      <c r="CEG215" s="23"/>
      <c r="CEH215" s="23"/>
      <c r="CEI215" s="23"/>
      <c r="CEJ215" s="23"/>
      <c r="CEK215" s="23"/>
      <c r="CEL215" s="23"/>
      <c r="CEM215" s="23"/>
      <c r="CEN215" s="23"/>
      <c r="CEO215" s="23"/>
      <c r="CEP215" s="23"/>
      <c r="CEQ215" s="23"/>
      <c r="CER215" s="23"/>
      <c r="CES215" s="23"/>
      <c r="CET215" s="23"/>
      <c r="CEU215" s="23"/>
      <c r="CEV215" s="23"/>
      <c r="CEW215" s="23"/>
      <c r="CEX215" s="23"/>
      <c r="CEY215" s="23"/>
      <c r="CEZ215" s="23"/>
      <c r="CFA215" s="23"/>
      <c r="CFB215" s="23"/>
      <c r="CFC215" s="23"/>
      <c r="CFD215" s="23"/>
      <c r="CFE215" s="23"/>
      <c r="CFF215" s="23"/>
      <c r="CFG215" s="23"/>
      <c r="CFH215" s="23"/>
      <c r="CFI215" s="23"/>
      <c r="CFJ215" s="23"/>
      <c r="CFK215" s="23"/>
      <c r="CFL215" s="23"/>
      <c r="CFM215" s="23"/>
      <c r="CFN215" s="23"/>
      <c r="CFO215" s="23"/>
      <c r="CFP215" s="23"/>
      <c r="CFQ215" s="23"/>
      <c r="CFR215" s="23"/>
      <c r="CFS215" s="23"/>
      <c r="CFT215" s="23"/>
      <c r="CFU215" s="23"/>
      <c r="CFV215" s="23"/>
      <c r="CFW215" s="23"/>
      <c r="CFX215" s="23"/>
      <c r="CFY215" s="23"/>
      <c r="CFZ215" s="23"/>
      <c r="CGA215" s="23"/>
      <c r="CGB215" s="23"/>
      <c r="CGC215" s="23"/>
      <c r="CGD215" s="23"/>
      <c r="CGE215" s="23"/>
      <c r="CGF215" s="23"/>
      <c r="CGG215" s="23"/>
      <c r="CGH215" s="23"/>
      <c r="CGI215" s="23"/>
      <c r="CGJ215" s="23"/>
      <c r="CGK215" s="23"/>
      <c r="CGL215" s="23"/>
      <c r="CGM215" s="23"/>
      <c r="CGN215" s="23"/>
      <c r="CGO215" s="23"/>
      <c r="CGP215" s="23"/>
      <c r="CGQ215" s="23"/>
      <c r="CGR215" s="23"/>
      <c r="CGS215" s="23"/>
      <c r="CGT215" s="23"/>
      <c r="CGU215" s="23"/>
      <c r="CGV215" s="23"/>
      <c r="CGW215" s="23"/>
      <c r="CGX215" s="23"/>
      <c r="CGY215" s="23"/>
      <c r="CGZ215" s="23"/>
      <c r="CHA215" s="23"/>
      <c r="CHB215" s="23"/>
      <c r="CHC215" s="23"/>
      <c r="CHD215" s="23"/>
      <c r="CHE215" s="23"/>
      <c r="CHF215" s="23"/>
      <c r="CHG215" s="23"/>
      <c r="CHH215" s="23"/>
      <c r="CHI215" s="23"/>
      <c r="CHJ215" s="23"/>
      <c r="CHK215" s="23"/>
      <c r="CHL215" s="23"/>
      <c r="CHM215" s="23"/>
      <c r="CHN215" s="23"/>
      <c r="CHO215" s="23"/>
      <c r="CHP215" s="23"/>
      <c r="CHQ215" s="23"/>
      <c r="CHR215" s="23"/>
      <c r="CHS215" s="23"/>
      <c r="CHT215" s="23"/>
      <c r="CHU215" s="23"/>
      <c r="CHV215" s="23"/>
      <c r="CHW215" s="23"/>
      <c r="CHX215" s="23"/>
      <c r="CHY215" s="23"/>
      <c r="CHZ215" s="23"/>
      <c r="CIA215" s="23"/>
      <c r="CIB215" s="23"/>
      <c r="CIC215" s="23"/>
      <c r="CID215" s="23"/>
      <c r="CIE215" s="23"/>
      <c r="CIF215" s="23"/>
      <c r="CIG215" s="23"/>
      <c r="CIH215" s="23"/>
      <c r="CII215" s="23"/>
      <c r="CIJ215" s="23"/>
      <c r="CIK215" s="23"/>
      <c r="CIL215" s="23"/>
      <c r="CIM215" s="23"/>
      <c r="CIN215" s="23"/>
      <c r="CIO215" s="23"/>
      <c r="CIP215" s="23"/>
      <c r="CIQ215" s="23"/>
      <c r="CIR215" s="23"/>
      <c r="CIS215" s="23"/>
      <c r="CIT215" s="23"/>
      <c r="CIU215" s="23"/>
      <c r="CIV215" s="23"/>
      <c r="CIW215" s="23"/>
      <c r="CIX215" s="23"/>
      <c r="CIY215" s="23"/>
      <c r="CIZ215" s="23"/>
      <c r="CJA215" s="23"/>
      <c r="CJB215" s="23"/>
      <c r="CJC215" s="23"/>
      <c r="CJD215" s="23"/>
      <c r="CJE215" s="23"/>
      <c r="CJF215" s="23"/>
      <c r="CJG215" s="23"/>
      <c r="CJH215" s="23"/>
      <c r="CJI215" s="23"/>
      <c r="CJJ215" s="23"/>
      <c r="CJK215" s="23"/>
      <c r="CJL215" s="23"/>
      <c r="CJM215" s="23"/>
      <c r="CJN215" s="23"/>
      <c r="CJO215" s="23"/>
      <c r="CJP215" s="23"/>
      <c r="CJQ215" s="23"/>
      <c r="CJR215" s="23"/>
      <c r="CJS215" s="23"/>
      <c r="CJT215" s="23"/>
      <c r="CJU215" s="23"/>
      <c r="CJV215" s="23"/>
      <c r="CJW215" s="23"/>
      <c r="CJX215" s="23"/>
      <c r="CJY215" s="23"/>
      <c r="CJZ215" s="23"/>
      <c r="CKA215" s="23"/>
      <c r="CKB215" s="23"/>
      <c r="CKC215" s="23"/>
      <c r="CKD215" s="23"/>
      <c r="CKE215" s="23"/>
      <c r="CKF215" s="23"/>
      <c r="CKG215" s="23"/>
      <c r="CKH215" s="23"/>
      <c r="CKI215" s="23"/>
      <c r="CKJ215" s="23"/>
      <c r="CKK215" s="23"/>
      <c r="CKL215" s="23"/>
      <c r="CKM215" s="23"/>
      <c r="CKN215" s="23"/>
      <c r="CKO215" s="23"/>
      <c r="CKP215" s="23"/>
      <c r="CKQ215" s="23"/>
      <c r="CKR215" s="23"/>
      <c r="CKS215" s="23"/>
      <c r="CKT215" s="23"/>
      <c r="CKU215" s="23"/>
      <c r="CKV215" s="23"/>
      <c r="CKW215" s="23"/>
      <c r="CKX215" s="23"/>
      <c r="CKY215" s="23"/>
      <c r="CKZ215" s="23"/>
      <c r="CLA215" s="23"/>
      <c r="CLB215" s="23"/>
      <c r="CLC215" s="23"/>
      <c r="CLD215" s="23"/>
      <c r="CLE215" s="23"/>
      <c r="CLF215" s="23"/>
      <c r="CLG215" s="23"/>
      <c r="CLH215" s="23"/>
      <c r="CLI215" s="23"/>
      <c r="CLJ215" s="23"/>
      <c r="CLK215" s="23"/>
      <c r="CLL215" s="23"/>
      <c r="CLM215" s="23"/>
      <c r="CLN215" s="23"/>
      <c r="CLO215" s="23"/>
      <c r="CLP215" s="23"/>
      <c r="CLQ215" s="23"/>
      <c r="CLR215" s="23"/>
      <c r="CLS215" s="23"/>
      <c r="CLT215" s="23"/>
      <c r="CLU215" s="23"/>
      <c r="CLV215" s="23"/>
      <c r="CLW215" s="23"/>
      <c r="CLX215" s="23"/>
      <c r="CLY215" s="23"/>
      <c r="CLZ215" s="23"/>
      <c r="CMA215" s="23"/>
      <c r="CMB215" s="23"/>
      <c r="CMC215" s="23"/>
      <c r="CMD215" s="23"/>
      <c r="CME215" s="23"/>
      <c r="CMF215" s="23"/>
      <c r="CMG215" s="23"/>
      <c r="CMH215" s="23"/>
      <c r="CMI215" s="23"/>
      <c r="CMJ215" s="23"/>
      <c r="CMK215" s="23"/>
      <c r="CML215" s="23"/>
      <c r="CMM215" s="23"/>
      <c r="CMN215" s="23"/>
      <c r="CMO215" s="23"/>
      <c r="CMP215" s="23"/>
      <c r="CMQ215" s="23"/>
      <c r="CMR215" s="23"/>
      <c r="CMS215" s="23"/>
      <c r="CMT215" s="23"/>
      <c r="CMU215" s="23"/>
      <c r="CMV215" s="23"/>
      <c r="CMW215" s="23"/>
      <c r="CMX215" s="23"/>
      <c r="CMY215" s="23"/>
      <c r="CMZ215" s="23"/>
      <c r="CNA215" s="23"/>
      <c r="CNB215" s="23"/>
      <c r="CNC215" s="23"/>
      <c r="CND215" s="23"/>
      <c r="CNE215" s="23"/>
      <c r="CNF215" s="23"/>
      <c r="CNG215" s="23"/>
      <c r="CNH215" s="23"/>
      <c r="CNI215" s="23"/>
      <c r="CNJ215" s="23"/>
      <c r="CNK215" s="23"/>
      <c r="CNL215" s="23"/>
      <c r="CNM215" s="23"/>
      <c r="CNN215" s="23"/>
      <c r="CNO215" s="23"/>
      <c r="CNP215" s="23"/>
      <c r="CNQ215" s="23"/>
      <c r="CNR215" s="23"/>
      <c r="CNS215" s="23"/>
      <c r="CNT215" s="23"/>
      <c r="CNU215" s="23"/>
      <c r="CNV215" s="23"/>
      <c r="CNW215" s="23"/>
      <c r="CNX215" s="23"/>
      <c r="CNY215" s="23"/>
      <c r="CNZ215" s="23"/>
      <c r="COA215" s="23"/>
      <c r="COB215" s="23"/>
      <c r="COC215" s="23"/>
      <c r="COD215" s="23"/>
      <c r="COE215" s="23"/>
      <c r="COF215" s="23"/>
      <c r="COG215" s="23"/>
      <c r="COH215" s="23"/>
      <c r="COI215" s="23"/>
      <c r="COJ215" s="23"/>
      <c r="COK215" s="23"/>
      <c r="COL215" s="23"/>
      <c r="COM215" s="23"/>
      <c r="CON215" s="23"/>
      <c r="COO215" s="23"/>
      <c r="COP215" s="23"/>
      <c r="COQ215" s="23"/>
      <c r="COR215" s="23"/>
      <c r="COS215" s="23"/>
      <c r="COT215" s="23"/>
      <c r="COU215" s="23"/>
      <c r="COV215" s="23"/>
      <c r="COW215" s="23"/>
      <c r="COX215" s="23"/>
      <c r="COY215" s="23"/>
      <c r="COZ215" s="23"/>
      <c r="CPA215" s="23"/>
      <c r="CPB215" s="23"/>
      <c r="CPC215" s="23"/>
      <c r="CPD215" s="23"/>
      <c r="CPE215" s="23"/>
      <c r="CPF215" s="23"/>
      <c r="CPG215" s="23"/>
      <c r="CPH215" s="23"/>
      <c r="CPI215" s="23"/>
      <c r="CPJ215" s="23"/>
      <c r="CPK215" s="23"/>
      <c r="CPL215" s="23"/>
      <c r="CPM215" s="23"/>
      <c r="CPN215" s="23"/>
      <c r="CPO215" s="23"/>
      <c r="CPP215" s="23"/>
      <c r="CPQ215" s="23"/>
      <c r="CPR215" s="23"/>
      <c r="CPS215" s="23"/>
      <c r="CPT215" s="23"/>
      <c r="CPU215" s="23"/>
      <c r="CPV215" s="23"/>
      <c r="CPW215" s="23"/>
      <c r="CPX215" s="23"/>
      <c r="CPY215" s="23"/>
      <c r="CPZ215" s="23"/>
      <c r="CQA215" s="23"/>
      <c r="CQB215" s="23"/>
      <c r="CQC215" s="23"/>
      <c r="CQD215" s="23"/>
      <c r="CQE215" s="23"/>
      <c r="CQF215" s="23"/>
      <c r="CQG215" s="23"/>
      <c r="CQH215" s="23"/>
      <c r="CQI215" s="23"/>
      <c r="CQJ215" s="23"/>
      <c r="CQK215" s="23"/>
      <c r="CQL215" s="23"/>
      <c r="CQM215" s="23"/>
      <c r="CQN215" s="23"/>
      <c r="CQO215" s="23"/>
      <c r="CQP215" s="23"/>
      <c r="CQQ215" s="23"/>
      <c r="CQR215" s="23"/>
      <c r="CQS215" s="23"/>
      <c r="CQT215" s="23"/>
      <c r="CQU215" s="23"/>
      <c r="CQV215" s="23"/>
      <c r="CQW215" s="23"/>
      <c r="CQX215" s="23"/>
      <c r="CQY215" s="23"/>
      <c r="CQZ215" s="23"/>
      <c r="CRA215" s="23"/>
      <c r="CRB215" s="23"/>
      <c r="CRC215" s="23"/>
      <c r="CRD215" s="23"/>
      <c r="CRE215" s="23"/>
      <c r="CRF215" s="23"/>
      <c r="CRG215" s="23"/>
      <c r="CRH215" s="23"/>
      <c r="CRI215" s="23"/>
      <c r="CRJ215" s="23"/>
      <c r="CRK215" s="23"/>
      <c r="CRL215" s="23"/>
      <c r="CRM215" s="23"/>
      <c r="CRN215" s="23"/>
      <c r="CRO215" s="23"/>
      <c r="CRP215" s="23"/>
      <c r="CRQ215" s="23"/>
      <c r="CRR215" s="23"/>
      <c r="CRS215" s="23"/>
      <c r="CRT215" s="23"/>
      <c r="CRU215" s="23"/>
      <c r="CRV215" s="23"/>
      <c r="CRW215" s="23"/>
      <c r="CRX215" s="23"/>
      <c r="CRY215" s="23"/>
      <c r="CRZ215" s="23"/>
      <c r="CSA215" s="23"/>
      <c r="CSB215" s="23"/>
      <c r="CSC215" s="23"/>
      <c r="CSD215" s="23"/>
      <c r="CSE215" s="23"/>
      <c r="CSF215" s="23"/>
      <c r="CSG215" s="23"/>
      <c r="CSH215" s="23"/>
      <c r="CSI215" s="23"/>
      <c r="CSJ215" s="23"/>
      <c r="CSK215" s="23"/>
      <c r="CSL215" s="23"/>
      <c r="CSM215" s="23"/>
      <c r="CSN215" s="23"/>
      <c r="CSO215" s="23"/>
      <c r="CSP215" s="23"/>
      <c r="CSQ215" s="23"/>
      <c r="CSR215" s="23"/>
      <c r="CSS215" s="23"/>
      <c r="CST215" s="23"/>
      <c r="CSU215" s="23"/>
      <c r="CSV215" s="23"/>
      <c r="CSW215" s="23"/>
      <c r="CSX215" s="23"/>
      <c r="CSY215" s="23"/>
      <c r="CSZ215" s="23"/>
      <c r="CTA215" s="23"/>
      <c r="CTB215" s="23"/>
      <c r="CTC215" s="23"/>
      <c r="CTD215" s="23"/>
      <c r="CTE215" s="23"/>
      <c r="CTF215" s="23"/>
      <c r="CTG215" s="23"/>
      <c r="CTH215" s="23"/>
      <c r="CTI215" s="23"/>
      <c r="CTJ215" s="23"/>
      <c r="CTK215" s="23"/>
      <c r="CTL215" s="23"/>
      <c r="CTM215" s="23"/>
      <c r="CTN215" s="23"/>
      <c r="CTO215" s="23"/>
      <c r="CTP215" s="23"/>
      <c r="CTQ215" s="23"/>
      <c r="CTR215" s="23"/>
      <c r="CTS215" s="23"/>
      <c r="CTT215" s="23"/>
      <c r="CTU215" s="23"/>
      <c r="CTV215" s="23"/>
      <c r="CTW215" s="23"/>
      <c r="CTX215" s="23"/>
      <c r="CTY215" s="23"/>
      <c r="CTZ215" s="23"/>
      <c r="CUA215" s="23"/>
      <c r="CUB215" s="23"/>
      <c r="CUC215" s="23"/>
      <c r="CUD215" s="23"/>
      <c r="CUE215" s="23"/>
      <c r="CUF215" s="23"/>
      <c r="CUG215" s="23"/>
      <c r="CUH215" s="23"/>
      <c r="CUI215" s="23"/>
      <c r="CUJ215" s="23"/>
      <c r="CUK215" s="23"/>
      <c r="CUL215" s="23"/>
      <c r="CUM215" s="23"/>
      <c r="CUN215" s="23"/>
      <c r="CUO215" s="23"/>
      <c r="CUP215" s="23"/>
      <c r="CUQ215" s="23"/>
      <c r="CUR215" s="23"/>
      <c r="CUS215" s="23"/>
      <c r="CUT215" s="23"/>
      <c r="CUU215" s="23"/>
      <c r="CUV215" s="23"/>
      <c r="CUW215" s="23"/>
      <c r="CUX215" s="23"/>
      <c r="CUY215" s="23"/>
      <c r="CUZ215" s="23"/>
      <c r="CVA215" s="23"/>
      <c r="CVB215" s="23"/>
      <c r="CVC215" s="23"/>
      <c r="CVD215" s="23"/>
      <c r="CVE215" s="23"/>
      <c r="CVF215" s="23"/>
      <c r="CVG215" s="23"/>
      <c r="CVH215" s="23"/>
      <c r="CVI215" s="23"/>
      <c r="CVJ215" s="23"/>
      <c r="CVK215" s="23"/>
      <c r="CVL215" s="23"/>
      <c r="CVM215" s="23"/>
      <c r="CVN215" s="23"/>
      <c r="CVO215" s="23"/>
      <c r="CVP215" s="23"/>
      <c r="CVQ215" s="23"/>
      <c r="CVR215" s="23"/>
      <c r="CVS215" s="23"/>
      <c r="CVT215" s="23"/>
      <c r="CVU215" s="23"/>
      <c r="CVV215" s="23"/>
      <c r="CVW215" s="23"/>
      <c r="CVX215" s="23"/>
      <c r="CVY215" s="23"/>
      <c r="CVZ215" s="23"/>
      <c r="CWA215" s="23"/>
      <c r="CWB215" s="23"/>
      <c r="CWC215" s="23"/>
      <c r="CWD215" s="23"/>
      <c r="CWE215" s="23"/>
      <c r="CWF215" s="23"/>
      <c r="CWG215" s="23"/>
      <c r="CWH215" s="23"/>
      <c r="CWI215" s="23"/>
      <c r="CWJ215" s="23"/>
      <c r="CWK215" s="23"/>
      <c r="CWL215" s="23"/>
      <c r="CWM215" s="23"/>
      <c r="CWN215" s="23"/>
      <c r="CWO215" s="23"/>
      <c r="CWP215" s="23"/>
      <c r="CWQ215" s="23"/>
      <c r="CWR215" s="23"/>
      <c r="CWS215" s="23"/>
      <c r="CWT215" s="23"/>
      <c r="CWU215" s="23"/>
      <c r="CWV215" s="23"/>
      <c r="CWW215" s="23"/>
      <c r="CWX215" s="23"/>
      <c r="CWY215" s="23"/>
      <c r="CWZ215" s="23"/>
      <c r="CXA215" s="23"/>
      <c r="CXB215" s="23"/>
      <c r="CXC215" s="23"/>
      <c r="CXD215" s="23"/>
      <c r="CXE215" s="23"/>
      <c r="CXF215" s="23"/>
      <c r="CXG215" s="23"/>
      <c r="CXH215" s="23"/>
      <c r="CXI215" s="23"/>
      <c r="CXJ215" s="23"/>
      <c r="CXK215" s="23"/>
      <c r="CXL215" s="23"/>
      <c r="CXM215" s="23"/>
      <c r="CXN215" s="23"/>
      <c r="CXO215" s="23"/>
      <c r="CXP215" s="23"/>
      <c r="CXQ215" s="23"/>
      <c r="CXR215" s="23"/>
      <c r="CXS215" s="23"/>
      <c r="CXT215" s="23"/>
      <c r="CXU215" s="23"/>
      <c r="CXV215" s="23"/>
      <c r="CXW215" s="23"/>
      <c r="CXX215" s="23"/>
      <c r="CXY215" s="23"/>
      <c r="CXZ215" s="23"/>
      <c r="CYA215" s="23"/>
      <c r="CYB215" s="23"/>
      <c r="CYC215" s="23"/>
      <c r="CYD215" s="23"/>
      <c r="CYE215" s="23"/>
      <c r="CYF215" s="23"/>
      <c r="CYG215" s="23"/>
      <c r="CYH215" s="23"/>
      <c r="CYI215" s="23"/>
      <c r="CYJ215" s="23"/>
      <c r="CYK215" s="23"/>
      <c r="CYL215" s="23"/>
      <c r="CYM215" s="23"/>
      <c r="CYN215" s="23"/>
      <c r="CYO215" s="23"/>
      <c r="CYP215" s="23"/>
      <c r="CYQ215" s="23"/>
      <c r="CYR215" s="23"/>
      <c r="CYS215" s="23"/>
      <c r="CYT215" s="23"/>
      <c r="CYU215" s="23"/>
      <c r="CYV215" s="23"/>
      <c r="CYW215" s="23"/>
      <c r="CYX215" s="23"/>
      <c r="CYY215" s="23"/>
      <c r="CYZ215" s="23"/>
      <c r="CZA215" s="23"/>
      <c r="CZB215" s="23"/>
      <c r="CZC215" s="23"/>
      <c r="CZD215" s="23"/>
      <c r="CZE215" s="23"/>
      <c r="CZF215" s="23"/>
      <c r="CZG215" s="23"/>
      <c r="CZH215" s="23"/>
      <c r="CZI215" s="23"/>
      <c r="CZJ215" s="23"/>
      <c r="CZK215" s="23"/>
      <c r="CZL215" s="23"/>
      <c r="CZM215" s="23"/>
      <c r="CZN215" s="23"/>
      <c r="CZO215" s="23"/>
      <c r="CZP215" s="23"/>
      <c r="CZQ215" s="23"/>
      <c r="CZR215" s="23"/>
      <c r="CZS215" s="23"/>
      <c r="CZT215" s="23"/>
      <c r="CZU215" s="23"/>
      <c r="CZV215" s="23"/>
      <c r="CZW215" s="23"/>
      <c r="CZX215" s="23"/>
      <c r="CZY215" s="23"/>
      <c r="CZZ215" s="23"/>
      <c r="DAA215" s="23"/>
      <c r="DAB215" s="23"/>
      <c r="DAC215" s="23"/>
      <c r="DAD215" s="23"/>
      <c r="DAE215" s="23"/>
      <c r="DAF215" s="23"/>
      <c r="DAG215" s="23"/>
      <c r="DAH215" s="23"/>
      <c r="DAI215" s="23"/>
      <c r="DAJ215" s="23"/>
      <c r="DAK215" s="23"/>
      <c r="DAL215" s="23"/>
      <c r="DAM215" s="23"/>
      <c r="DAN215" s="23"/>
      <c r="DAO215" s="23"/>
      <c r="DAP215" s="23"/>
      <c r="DAQ215" s="23"/>
      <c r="DAR215" s="23"/>
      <c r="DAS215" s="23"/>
      <c r="DAT215" s="23"/>
      <c r="DAU215" s="23"/>
      <c r="DAV215" s="23"/>
      <c r="DAW215" s="23"/>
      <c r="DAX215" s="23"/>
      <c r="DAY215" s="23"/>
      <c r="DAZ215" s="23"/>
      <c r="DBA215" s="23"/>
      <c r="DBB215" s="23"/>
      <c r="DBC215" s="23"/>
      <c r="DBD215" s="23"/>
      <c r="DBE215" s="23"/>
      <c r="DBF215" s="23"/>
      <c r="DBG215" s="23"/>
      <c r="DBH215" s="23"/>
      <c r="DBI215" s="23"/>
      <c r="DBJ215" s="23"/>
      <c r="DBK215" s="23"/>
      <c r="DBL215" s="23"/>
      <c r="DBM215" s="23"/>
      <c r="DBN215" s="23"/>
      <c r="DBO215" s="23"/>
      <c r="DBP215" s="23"/>
      <c r="DBQ215" s="23"/>
      <c r="DBR215" s="23"/>
      <c r="DBS215" s="23"/>
      <c r="DBT215" s="23"/>
      <c r="DBU215" s="23"/>
      <c r="DBV215" s="23"/>
      <c r="DBW215" s="23"/>
      <c r="DBX215" s="23"/>
      <c r="DBY215" s="23"/>
      <c r="DBZ215" s="23"/>
      <c r="DCA215" s="23"/>
      <c r="DCB215" s="23"/>
      <c r="DCC215" s="23"/>
      <c r="DCD215" s="23"/>
      <c r="DCE215" s="23"/>
      <c r="DCF215" s="23"/>
      <c r="DCG215" s="23"/>
      <c r="DCH215" s="23"/>
      <c r="DCI215" s="23"/>
      <c r="DCJ215" s="23"/>
      <c r="DCK215" s="23"/>
      <c r="DCL215" s="23"/>
      <c r="DCM215" s="23"/>
      <c r="DCN215" s="23"/>
      <c r="DCO215" s="23"/>
      <c r="DCP215" s="23"/>
      <c r="DCQ215" s="23"/>
      <c r="DCR215" s="23"/>
      <c r="DCS215" s="23"/>
      <c r="DCT215" s="23"/>
      <c r="DCU215" s="23"/>
      <c r="DCV215" s="23"/>
      <c r="DCW215" s="23"/>
      <c r="DCX215" s="23"/>
      <c r="DCY215" s="23"/>
      <c r="DCZ215" s="23"/>
      <c r="DDA215" s="23"/>
      <c r="DDB215" s="23"/>
      <c r="DDC215" s="23"/>
      <c r="DDD215" s="23"/>
      <c r="DDE215" s="23"/>
      <c r="DDF215" s="23"/>
      <c r="DDG215" s="23"/>
      <c r="DDH215" s="23"/>
      <c r="DDI215" s="23"/>
      <c r="DDJ215" s="23"/>
      <c r="DDK215" s="23"/>
      <c r="DDL215" s="23"/>
      <c r="DDM215" s="23"/>
      <c r="DDN215" s="23"/>
      <c r="DDO215" s="23"/>
      <c r="DDP215" s="23"/>
      <c r="DDQ215" s="23"/>
      <c r="DDR215" s="23"/>
      <c r="DDS215" s="23"/>
      <c r="DDT215" s="23"/>
      <c r="DDU215" s="23"/>
      <c r="DDV215" s="23"/>
      <c r="DDW215" s="23"/>
      <c r="DDX215" s="23"/>
      <c r="DDY215" s="23"/>
      <c r="DDZ215" s="23"/>
      <c r="DEA215" s="23"/>
      <c r="DEB215" s="23"/>
      <c r="DEC215" s="23"/>
      <c r="DED215" s="23"/>
      <c r="DEE215" s="23"/>
      <c r="DEF215" s="23"/>
      <c r="DEG215" s="23"/>
      <c r="DEH215" s="23"/>
      <c r="DEI215" s="23"/>
      <c r="DEJ215" s="23"/>
      <c r="DEK215" s="23"/>
      <c r="DEL215" s="23"/>
      <c r="DEM215" s="23"/>
      <c r="DEN215" s="23"/>
      <c r="DEO215" s="23"/>
      <c r="DEP215" s="23"/>
      <c r="DEQ215" s="23"/>
      <c r="DER215" s="23"/>
      <c r="DES215" s="23"/>
      <c r="DET215" s="23"/>
      <c r="DEU215" s="23"/>
      <c r="DEV215" s="23"/>
      <c r="DEW215" s="23"/>
      <c r="DEX215" s="23"/>
      <c r="DEY215" s="23"/>
      <c r="DEZ215" s="23"/>
      <c r="DFA215" s="23"/>
      <c r="DFB215" s="23"/>
      <c r="DFC215" s="23"/>
      <c r="DFD215" s="23"/>
      <c r="DFE215" s="23"/>
      <c r="DFF215" s="23"/>
      <c r="DFG215" s="23"/>
      <c r="DFH215" s="23"/>
      <c r="DFI215" s="23"/>
      <c r="DFJ215" s="23"/>
      <c r="DFK215" s="23"/>
      <c r="DFL215" s="23"/>
      <c r="DFM215" s="23"/>
      <c r="DFN215" s="23"/>
      <c r="DFO215" s="23"/>
      <c r="DFP215" s="23"/>
      <c r="DFQ215" s="23"/>
      <c r="DFR215" s="23"/>
      <c r="DFS215" s="23"/>
      <c r="DFT215" s="23"/>
      <c r="DFU215" s="23"/>
      <c r="DFV215" s="23"/>
      <c r="DFW215" s="23"/>
      <c r="DFX215" s="23"/>
      <c r="DFY215" s="23"/>
      <c r="DFZ215" s="23"/>
      <c r="DGA215" s="23"/>
      <c r="DGB215" s="23"/>
      <c r="DGC215" s="23"/>
      <c r="DGD215" s="23"/>
      <c r="DGE215" s="23"/>
      <c r="DGF215" s="23"/>
      <c r="DGG215" s="23"/>
      <c r="DGH215" s="23"/>
      <c r="DGI215" s="23"/>
      <c r="DGJ215" s="23"/>
      <c r="DGK215" s="23"/>
      <c r="DGL215" s="23"/>
      <c r="DGM215" s="23"/>
      <c r="DGN215" s="23"/>
      <c r="DGO215" s="23"/>
      <c r="DGP215" s="23"/>
      <c r="DGQ215" s="23"/>
      <c r="DGR215" s="23"/>
      <c r="DGS215" s="23"/>
      <c r="DGT215" s="23"/>
      <c r="DGU215" s="23"/>
      <c r="DGV215" s="23"/>
      <c r="DGW215" s="23"/>
      <c r="DGX215" s="23"/>
      <c r="DGY215" s="23"/>
      <c r="DGZ215" s="23"/>
      <c r="DHA215" s="23"/>
      <c r="DHB215" s="23"/>
      <c r="DHC215" s="23"/>
      <c r="DHD215" s="23"/>
      <c r="DHE215" s="23"/>
      <c r="DHF215" s="23"/>
      <c r="DHG215" s="23"/>
      <c r="DHH215" s="23"/>
      <c r="DHI215" s="23"/>
      <c r="DHJ215" s="23"/>
      <c r="DHK215" s="23"/>
      <c r="DHL215" s="23"/>
      <c r="DHM215" s="23"/>
      <c r="DHN215" s="23"/>
      <c r="DHO215" s="23"/>
      <c r="DHP215" s="23"/>
      <c r="DHQ215" s="23"/>
      <c r="DHR215" s="23"/>
      <c r="DHS215" s="23"/>
      <c r="DHT215" s="23"/>
      <c r="DHU215" s="23"/>
      <c r="DHV215" s="23"/>
      <c r="DHW215" s="23"/>
      <c r="DHX215" s="23"/>
      <c r="DHY215" s="23"/>
      <c r="DHZ215" s="23"/>
      <c r="DIA215" s="23"/>
      <c r="DIB215" s="23"/>
      <c r="DIC215" s="23"/>
      <c r="DID215" s="23"/>
      <c r="DIE215" s="23"/>
      <c r="DIF215" s="23"/>
      <c r="DIG215" s="23"/>
      <c r="DIH215" s="23"/>
      <c r="DII215" s="23"/>
      <c r="DIJ215" s="23"/>
      <c r="DIK215" s="23"/>
      <c r="DIL215" s="23"/>
      <c r="DIM215" s="23"/>
      <c r="DIN215" s="23"/>
      <c r="DIO215" s="23"/>
      <c r="DIP215" s="23"/>
      <c r="DIQ215" s="23"/>
      <c r="DIR215" s="23"/>
      <c r="DIS215" s="23"/>
      <c r="DIT215" s="23"/>
      <c r="DIU215" s="23"/>
      <c r="DIV215" s="23"/>
      <c r="DIW215" s="23"/>
      <c r="DIX215" s="23"/>
      <c r="DIY215" s="23"/>
      <c r="DIZ215" s="23"/>
      <c r="DJA215" s="23"/>
      <c r="DJB215" s="23"/>
      <c r="DJC215" s="23"/>
      <c r="DJD215" s="23"/>
      <c r="DJE215" s="23"/>
      <c r="DJF215" s="23"/>
      <c r="DJG215" s="23"/>
      <c r="DJH215" s="23"/>
      <c r="DJI215" s="23"/>
      <c r="DJJ215" s="23"/>
      <c r="DJK215" s="23"/>
      <c r="DJL215" s="23"/>
      <c r="DJM215" s="23"/>
      <c r="DJN215" s="23"/>
      <c r="DJO215" s="23"/>
      <c r="DJP215" s="23"/>
      <c r="DJQ215" s="23"/>
      <c r="DJR215" s="23"/>
      <c r="DJS215" s="23"/>
      <c r="DJT215" s="23"/>
      <c r="DJU215" s="23"/>
      <c r="DJV215" s="23"/>
      <c r="DJW215" s="23"/>
      <c r="DJX215" s="23"/>
      <c r="DJY215" s="23"/>
      <c r="DJZ215" s="23"/>
      <c r="DKA215" s="23"/>
      <c r="DKB215" s="23"/>
      <c r="DKC215" s="23"/>
      <c r="DKD215" s="23"/>
      <c r="DKE215" s="23"/>
      <c r="DKF215" s="23"/>
      <c r="DKG215" s="23"/>
      <c r="DKH215" s="23"/>
      <c r="DKI215" s="23"/>
      <c r="DKJ215" s="23"/>
      <c r="DKK215" s="23"/>
      <c r="DKL215" s="23"/>
      <c r="DKM215" s="23"/>
      <c r="DKN215" s="23"/>
      <c r="DKO215" s="23"/>
      <c r="DKP215" s="23"/>
      <c r="DKQ215" s="23"/>
      <c r="DKR215" s="23"/>
      <c r="DKS215" s="23"/>
      <c r="DKT215" s="23"/>
      <c r="DKU215" s="23"/>
      <c r="DKV215" s="23"/>
      <c r="DKW215" s="23"/>
      <c r="DKX215" s="23"/>
      <c r="DKY215" s="23"/>
      <c r="DKZ215" s="23"/>
      <c r="DLA215" s="23"/>
      <c r="DLB215" s="23"/>
      <c r="DLC215" s="23"/>
      <c r="DLD215" s="23"/>
      <c r="DLE215" s="23"/>
      <c r="DLF215" s="23"/>
      <c r="DLG215" s="23"/>
      <c r="DLH215" s="23"/>
      <c r="DLI215" s="23"/>
      <c r="DLJ215" s="23"/>
      <c r="DLK215" s="23"/>
      <c r="DLL215" s="23"/>
      <c r="DLM215" s="23"/>
      <c r="DLN215" s="23"/>
      <c r="DLO215" s="23"/>
      <c r="DLP215" s="23"/>
      <c r="DLQ215" s="23"/>
      <c r="DLR215" s="23"/>
      <c r="DLS215" s="23"/>
      <c r="DLT215" s="23"/>
      <c r="DLU215" s="23"/>
      <c r="DLV215" s="23"/>
      <c r="DLW215" s="23"/>
      <c r="DLX215" s="23"/>
      <c r="DLY215" s="23"/>
      <c r="DLZ215" s="23"/>
      <c r="DMA215" s="23"/>
      <c r="DMB215" s="23"/>
      <c r="DMC215" s="23"/>
      <c r="DMD215" s="23"/>
      <c r="DME215" s="23"/>
      <c r="DMF215" s="23"/>
      <c r="DMG215" s="23"/>
      <c r="DMH215" s="23"/>
      <c r="DMI215" s="23"/>
      <c r="DMJ215" s="23"/>
      <c r="DMK215" s="23"/>
      <c r="DML215" s="23"/>
      <c r="DMM215" s="23"/>
      <c r="DMN215" s="23"/>
      <c r="DMO215" s="23"/>
      <c r="DMP215" s="23"/>
      <c r="DMQ215" s="23"/>
      <c r="DMR215" s="23"/>
      <c r="DMS215" s="23"/>
      <c r="DMT215" s="23"/>
      <c r="DMU215" s="23"/>
      <c r="DMV215" s="23"/>
      <c r="DMW215" s="23"/>
      <c r="DMX215" s="23"/>
      <c r="DMY215" s="23"/>
      <c r="DMZ215" s="23"/>
      <c r="DNA215" s="23"/>
      <c r="DNB215" s="23"/>
      <c r="DNC215" s="23"/>
      <c r="DND215" s="23"/>
      <c r="DNE215" s="23"/>
      <c r="DNF215" s="23"/>
      <c r="DNG215" s="23"/>
      <c r="DNH215" s="23"/>
      <c r="DNI215" s="23"/>
      <c r="DNJ215" s="23"/>
      <c r="DNK215" s="23"/>
      <c r="DNL215" s="23"/>
      <c r="DNM215" s="23"/>
      <c r="DNN215" s="23"/>
      <c r="DNO215" s="23"/>
      <c r="DNP215" s="23"/>
      <c r="DNQ215" s="23"/>
      <c r="DNR215" s="23"/>
      <c r="DNS215" s="23"/>
      <c r="DNT215" s="23"/>
      <c r="DNU215" s="23"/>
      <c r="DNV215" s="23"/>
      <c r="DNW215" s="23"/>
      <c r="DNX215" s="23"/>
      <c r="DNY215" s="23"/>
      <c r="DNZ215" s="23"/>
      <c r="DOA215" s="23"/>
      <c r="DOB215" s="23"/>
      <c r="DOC215" s="23"/>
      <c r="DOD215" s="23"/>
      <c r="DOE215" s="23"/>
      <c r="DOF215" s="23"/>
      <c r="DOG215" s="23"/>
      <c r="DOH215" s="23"/>
      <c r="DOI215" s="23"/>
      <c r="DOJ215" s="23"/>
      <c r="DOK215" s="23"/>
      <c r="DOL215" s="23"/>
      <c r="DOM215" s="23"/>
      <c r="DON215" s="23"/>
      <c r="DOO215" s="23"/>
      <c r="DOP215" s="23"/>
      <c r="DOQ215" s="23"/>
      <c r="DOR215" s="23"/>
      <c r="DOS215" s="23"/>
      <c r="DOT215" s="23"/>
      <c r="DOU215" s="23"/>
      <c r="DOV215" s="23"/>
      <c r="DOW215" s="23"/>
      <c r="DOX215" s="23"/>
      <c r="DOY215" s="23"/>
      <c r="DOZ215" s="23"/>
      <c r="DPA215" s="23"/>
      <c r="DPB215" s="23"/>
      <c r="DPC215" s="23"/>
      <c r="DPD215" s="23"/>
      <c r="DPE215" s="23"/>
      <c r="DPF215" s="23"/>
      <c r="DPG215" s="23"/>
      <c r="DPH215" s="23"/>
      <c r="DPI215" s="23"/>
      <c r="DPJ215" s="23"/>
      <c r="DPK215" s="23"/>
      <c r="DPL215" s="23"/>
      <c r="DPM215" s="23"/>
      <c r="DPN215" s="23"/>
      <c r="DPO215" s="23"/>
      <c r="DPP215" s="23"/>
      <c r="DPQ215" s="23"/>
      <c r="DPR215" s="23"/>
      <c r="DPS215" s="23"/>
      <c r="DPT215" s="23"/>
      <c r="DPU215" s="23"/>
      <c r="DPV215" s="23"/>
      <c r="DPW215" s="23"/>
      <c r="DPX215" s="23"/>
      <c r="DPY215" s="23"/>
      <c r="DPZ215" s="23"/>
      <c r="DQA215" s="23"/>
      <c r="DQB215" s="23"/>
      <c r="DQC215" s="23"/>
      <c r="DQD215" s="23"/>
      <c r="DQE215" s="23"/>
      <c r="DQF215" s="23"/>
      <c r="DQG215" s="23"/>
      <c r="DQH215" s="23"/>
      <c r="DQI215" s="23"/>
      <c r="DQJ215" s="23"/>
      <c r="DQK215" s="23"/>
      <c r="DQL215" s="23"/>
      <c r="DQM215" s="23"/>
      <c r="DQN215" s="23"/>
      <c r="DQO215" s="23"/>
      <c r="DQP215" s="23"/>
      <c r="DQQ215" s="23"/>
      <c r="DQR215" s="23"/>
      <c r="DQS215" s="23"/>
      <c r="DQT215" s="23"/>
      <c r="DQU215" s="23"/>
      <c r="DQV215" s="23"/>
      <c r="DQW215" s="23"/>
      <c r="DQX215" s="23"/>
      <c r="DQY215" s="23"/>
      <c r="DQZ215" s="23"/>
      <c r="DRA215" s="23"/>
      <c r="DRB215" s="23"/>
      <c r="DRC215" s="23"/>
      <c r="DRD215" s="23"/>
      <c r="DRE215" s="23"/>
      <c r="DRF215" s="23"/>
      <c r="DRG215" s="23"/>
      <c r="DRH215" s="23"/>
      <c r="DRI215" s="23"/>
      <c r="DRJ215" s="23"/>
      <c r="DRK215" s="23"/>
      <c r="DRL215" s="23"/>
      <c r="DRM215" s="23"/>
      <c r="DRN215" s="23"/>
      <c r="DRO215" s="23"/>
      <c r="DRP215" s="23"/>
      <c r="DRQ215" s="23"/>
      <c r="DRR215" s="23"/>
      <c r="DRS215" s="23"/>
      <c r="DRT215" s="23"/>
      <c r="DRU215" s="23"/>
      <c r="DRV215" s="23"/>
      <c r="DRW215" s="23"/>
      <c r="DRX215" s="23"/>
      <c r="DRY215" s="23"/>
      <c r="DRZ215" s="23"/>
      <c r="DSA215" s="23"/>
      <c r="DSB215" s="23"/>
      <c r="DSC215" s="23"/>
      <c r="DSD215" s="23"/>
      <c r="DSE215" s="23"/>
      <c r="DSF215" s="23"/>
      <c r="DSG215" s="23"/>
      <c r="DSH215" s="23"/>
      <c r="DSI215" s="23"/>
      <c r="DSJ215" s="23"/>
      <c r="DSK215" s="23"/>
      <c r="DSL215" s="23"/>
      <c r="DSM215" s="23"/>
      <c r="DSN215" s="23"/>
      <c r="DSO215" s="23"/>
      <c r="DSP215" s="23"/>
      <c r="DSQ215" s="23"/>
      <c r="DSR215" s="23"/>
      <c r="DSS215" s="23"/>
      <c r="DST215" s="23"/>
      <c r="DSU215" s="23"/>
      <c r="DSV215" s="23"/>
      <c r="DSW215" s="23"/>
      <c r="DSX215" s="23"/>
      <c r="DSY215" s="23"/>
      <c r="DSZ215" s="23"/>
      <c r="DTA215" s="23"/>
      <c r="DTB215" s="23"/>
      <c r="DTC215" s="23"/>
      <c r="DTD215" s="23"/>
      <c r="DTE215" s="23"/>
      <c r="DTF215" s="23"/>
      <c r="DTG215" s="23"/>
      <c r="DTH215" s="23"/>
      <c r="DTI215" s="23"/>
      <c r="DTJ215" s="23"/>
      <c r="DTK215" s="23"/>
      <c r="DTL215" s="23"/>
      <c r="DTM215" s="23"/>
      <c r="DTN215" s="23"/>
      <c r="DTO215" s="23"/>
      <c r="DTP215" s="23"/>
      <c r="DTQ215" s="23"/>
      <c r="DTR215" s="23"/>
      <c r="DTS215" s="23"/>
      <c r="DTT215" s="23"/>
      <c r="DTU215" s="23"/>
      <c r="DTV215" s="23"/>
      <c r="DTW215" s="23"/>
      <c r="DTX215" s="23"/>
      <c r="DTY215" s="23"/>
      <c r="DTZ215" s="23"/>
      <c r="DUA215" s="23"/>
      <c r="DUB215" s="23"/>
      <c r="DUC215" s="23"/>
      <c r="DUD215" s="23"/>
      <c r="DUE215" s="23"/>
      <c r="DUF215" s="23"/>
      <c r="DUG215" s="23"/>
      <c r="DUH215" s="23"/>
      <c r="DUI215" s="23"/>
      <c r="DUJ215" s="23"/>
      <c r="DUK215" s="23"/>
      <c r="DUL215" s="23"/>
      <c r="DUM215" s="23"/>
      <c r="DUN215" s="23"/>
      <c r="DUO215" s="23"/>
      <c r="DUP215" s="23"/>
      <c r="DUQ215" s="23"/>
      <c r="DUR215" s="23"/>
      <c r="DUS215" s="23"/>
      <c r="DUT215" s="23"/>
      <c r="DUU215" s="23"/>
      <c r="DUV215" s="23"/>
      <c r="DUW215" s="23"/>
      <c r="DUX215" s="23"/>
      <c r="DUY215" s="23"/>
      <c r="DUZ215" s="23"/>
      <c r="DVA215" s="23"/>
      <c r="DVB215" s="23"/>
      <c r="DVC215" s="23"/>
      <c r="DVD215" s="23"/>
      <c r="DVE215" s="23"/>
      <c r="DVF215" s="23"/>
      <c r="DVG215" s="23"/>
      <c r="DVH215" s="23"/>
      <c r="DVI215" s="23"/>
      <c r="DVJ215" s="23"/>
      <c r="DVK215" s="23"/>
      <c r="DVL215" s="23"/>
      <c r="DVM215" s="23"/>
      <c r="DVN215" s="23"/>
      <c r="DVO215" s="23"/>
      <c r="DVP215" s="23"/>
      <c r="DVQ215" s="23"/>
      <c r="DVR215" s="23"/>
      <c r="DVS215" s="23"/>
      <c r="DVT215" s="23"/>
      <c r="DVU215" s="23"/>
      <c r="DVV215" s="23"/>
      <c r="DVW215" s="23"/>
      <c r="DVX215" s="23"/>
      <c r="DVY215" s="23"/>
      <c r="DVZ215" s="23"/>
      <c r="DWA215" s="23"/>
      <c r="DWB215" s="23"/>
      <c r="DWC215" s="23"/>
      <c r="DWD215" s="23"/>
      <c r="DWE215" s="23"/>
      <c r="DWF215" s="23"/>
      <c r="DWG215" s="23"/>
      <c r="DWH215" s="23"/>
      <c r="DWI215" s="23"/>
      <c r="DWJ215" s="23"/>
      <c r="DWK215" s="23"/>
      <c r="DWL215" s="23"/>
      <c r="DWM215" s="23"/>
      <c r="DWN215" s="23"/>
      <c r="DWO215" s="23"/>
      <c r="DWP215" s="23"/>
      <c r="DWQ215" s="23"/>
      <c r="DWR215" s="23"/>
      <c r="DWS215" s="23"/>
      <c r="DWT215" s="23"/>
      <c r="DWU215" s="23"/>
      <c r="DWV215" s="23"/>
      <c r="DWW215" s="23"/>
      <c r="DWX215" s="23"/>
      <c r="DWY215" s="23"/>
      <c r="DWZ215" s="23"/>
      <c r="DXA215" s="23"/>
      <c r="DXB215" s="23"/>
      <c r="DXC215" s="23"/>
      <c r="DXD215" s="23"/>
      <c r="DXE215" s="23"/>
      <c r="DXF215" s="23"/>
      <c r="DXG215" s="23"/>
      <c r="DXH215" s="23"/>
      <c r="DXI215" s="23"/>
      <c r="DXJ215" s="23"/>
      <c r="DXK215" s="23"/>
      <c r="DXL215" s="23"/>
      <c r="DXM215" s="23"/>
      <c r="DXN215" s="23"/>
      <c r="DXO215" s="23"/>
      <c r="DXP215" s="23"/>
      <c r="DXQ215" s="23"/>
      <c r="DXR215" s="23"/>
      <c r="DXS215" s="23"/>
      <c r="DXT215" s="23"/>
      <c r="DXU215" s="23"/>
      <c r="DXV215" s="23"/>
      <c r="DXW215" s="23"/>
      <c r="DXX215" s="23"/>
      <c r="DXY215" s="23"/>
      <c r="DXZ215" s="23"/>
      <c r="DYA215" s="23"/>
      <c r="DYB215" s="23"/>
      <c r="DYC215" s="23"/>
      <c r="DYD215" s="23"/>
      <c r="DYE215" s="23"/>
      <c r="DYF215" s="23"/>
      <c r="DYG215" s="23"/>
      <c r="DYH215" s="23"/>
      <c r="DYI215" s="23"/>
      <c r="DYJ215" s="23"/>
      <c r="DYK215" s="23"/>
      <c r="DYL215" s="23"/>
      <c r="DYM215" s="23"/>
      <c r="DYN215" s="23"/>
      <c r="DYO215" s="23"/>
      <c r="DYP215" s="23"/>
      <c r="DYQ215" s="23"/>
      <c r="DYR215" s="23"/>
      <c r="DYS215" s="23"/>
      <c r="DYT215" s="23"/>
      <c r="DYU215" s="23"/>
      <c r="DYV215" s="23"/>
      <c r="DYW215" s="23"/>
      <c r="DYX215" s="23"/>
      <c r="DYY215" s="23"/>
      <c r="DYZ215" s="23"/>
      <c r="DZA215" s="23"/>
      <c r="DZB215" s="23"/>
      <c r="DZC215" s="23"/>
      <c r="DZD215" s="23"/>
      <c r="DZE215" s="23"/>
      <c r="DZF215" s="23"/>
      <c r="DZG215" s="23"/>
      <c r="DZH215" s="23"/>
      <c r="DZI215" s="23"/>
      <c r="DZJ215" s="23"/>
      <c r="DZK215" s="23"/>
      <c r="DZL215" s="23"/>
      <c r="DZM215" s="23"/>
      <c r="DZN215" s="23"/>
      <c r="DZO215" s="23"/>
      <c r="DZP215" s="23"/>
      <c r="DZQ215" s="23"/>
      <c r="DZR215" s="23"/>
      <c r="DZS215" s="23"/>
      <c r="DZT215" s="23"/>
      <c r="DZU215" s="23"/>
      <c r="DZV215" s="23"/>
      <c r="DZW215" s="23"/>
      <c r="DZX215" s="23"/>
      <c r="DZY215" s="23"/>
      <c r="DZZ215" s="23"/>
      <c r="EAA215" s="23"/>
      <c r="EAB215" s="23"/>
      <c r="EAC215" s="23"/>
      <c r="EAD215" s="23"/>
      <c r="EAE215" s="23"/>
      <c r="EAF215" s="23"/>
      <c r="EAG215" s="23"/>
      <c r="EAH215" s="23"/>
      <c r="EAI215" s="23"/>
      <c r="EAJ215" s="23"/>
      <c r="EAK215" s="23"/>
      <c r="EAL215" s="23"/>
      <c r="EAM215" s="23"/>
      <c r="EAN215" s="23"/>
      <c r="EAO215" s="23"/>
      <c r="EAP215" s="23"/>
      <c r="EAQ215" s="23"/>
      <c r="EAR215" s="23"/>
      <c r="EAS215" s="23"/>
      <c r="EAT215" s="23"/>
      <c r="EAU215" s="23"/>
      <c r="EAV215" s="23"/>
      <c r="EAW215" s="23"/>
      <c r="EAX215" s="23"/>
      <c r="EAY215" s="23"/>
      <c r="EAZ215" s="23"/>
      <c r="EBA215" s="23"/>
      <c r="EBB215" s="23"/>
      <c r="EBC215" s="23"/>
      <c r="EBD215" s="23"/>
      <c r="EBE215" s="23"/>
      <c r="EBF215" s="23"/>
      <c r="EBG215" s="23"/>
      <c r="EBH215" s="23"/>
      <c r="EBI215" s="23"/>
      <c r="EBJ215" s="23"/>
      <c r="EBK215" s="23"/>
      <c r="EBL215" s="23"/>
      <c r="EBM215" s="23"/>
      <c r="EBN215" s="23"/>
      <c r="EBO215" s="23"/>
      <c r="EBP215" s="23"/>
      <c r="EBQ215" s="23"/>
      <c r="EBR215" s="23"/>
      <c r="EBS215" s="23"/>
      <c r="EBT215" s="23"/>
      <c r="EBU215" s="23"/>
      <c r="EBV215" s="23"/>
      <c r="EBW215" s="23"/>
      <c r="EBX215" s="23"/>
      <c r="EBY215" s="23"/>
      <c r="EBZ215" s="23"/>
      <c r="ECA215" s="23"/>
      <c r="ECB215" s="23"/>
      <c r="ECC215" s="23"/>
      <c r="ECD215" s="23"/>
      <c r="ECE215" s="23"/>
      <c r="ECF215" s="23"/>
      <c r="ECG215" s="23"/>
      <c r="ECH215" s="23"/>
      <c r="ECI215" s="23"/>
      <c r="ECJ215" s="23"/>
      <c r="ECK215" s="23"/>
      <c r="ECL215" s="23"/>
      <c r="ECM215" s="23"/>
      <c r="ECN215" s="23"/>
      <c r="ECO215" s="23"/>
      <c r="ECP215" s="23"/>
      <c r="ECQ215" s="23"/>
      <c r="ECR215" s="23"/>
      <c r="ECS215" s="23"/>
      <c r="ECT215" s="23"/>
      <c r="ECU215" s="23"/>
      <c r="ECV215" s="23"/>
      <c r="ECW215" s="23"/>
      <c r="ECX215" s="23"/>
      <c r="ECY215" s="23"/>
      <c r="ECZ215" s="23"/>
      <c r="EDA215" s="23"/>
      <c r="EDB215" s="23"/>
      <c r="EDC215" s="23"/>
      <c r="EDD215" s="23"/>
      <c r="EDE215" s="23"/>
      <c r="EDF215" s="23"/>
      <c r="EDG215" s="23"/>
      <c r="EDH215" s="23"/>
      <c r="EDI215" s="23"/>
      <c r="EDJ215" s="23"/>
      <c r="EDK215" s="23"/>
      <c r="EDL215" s="23"/>
      <c r="EDM215" s="23"/>
      <c r="EDN215" s="23"/>
      <c r="EDO215" s="23"/>
      <c r="EDP215" s="23"/>
      <c r="EDQ215" s="23"/>
      <c r="EDR215" s="23"/>
      <c r="EDS215" s="23"/>
      <c r="EDT215" s="23"/>
      <c r="EDU215" s="23"/>
      <c r="EDV215" s="23"/>
      <c r="EDW215" s="23"/>
      <c r="EDX215" s="23"/>
      <c r="EDY215" s="23"/>
      <c r="EDZ215" s="23"/>
      <c r="EEA215" s="23"/>
      <c r="EEB215" s="23"/>
      <c r="EEC215" s="23"/>
      <c r="EED215" s="23"/>
      <c r="EEE215" s="23"/>
      <c r="EEF215" s="23"/>
      <c r="EEG215" s="23"/>
      <c r="EEH215" s="23"/>
      <c r="EEI215" s="23"/>
      <c r="EEJ215" s="23"/>
      <c r="EEK215" s="23"/>
      <c r="EEL215" s="23"/>
      <c r="EEM215" s="23"/>
      <c r="EEN215" s="23"/>
      <c r="EEO215" s="23"/>
      <c r="EEP215" s="23"/>
      <c r="EEQ215" s="23"/>
      <c r="EER215" s="23"/>
      <c r="EES215" s="23"/>
      <c r="EET215" s="23"/>
      <c r="EEU215" s="23"/>
      <c r="EEV215" s="23"/>
      <c r="EEW215" s="23"/>
      <c r="EEX215" s="23"/>
      <c r="EEY215" s="23"/>
      <c r="EEZ215" s="23"/>
      <c r="EFA215" s="23"/>
      <c r="EFB215" s="23"/>
      <c r="EFC215" s="23"/>
      <c r="EFD215" s="23"/>
      <c r="EFE215" s="23"/>
      <c r="EFF215" s="23"/>
      <c r="EFG215" s="23"/>
      <c r="EFH215" s="23"/>
      <c r="EFI215" s="23"/>
      <c r="EFJ215" s="23"/>
      <c r="EFK215" s="23"/>
      <c r="EFL215" s="23"/>
      <c r="EFM215" s="23"/>
      <c r="EFN215" s="23"/>
      <c r="EFO215" s="23"/>
      <c r="EFP215" s="23"/>
      <c r="EFQ215" s="23"/>
      <c r="EFR215" s="23"/>
      <c r="EFS215" s="23"/>
      <c r="EFT215" s="23"/>
      <c r="EFU215" s="23"/>
      <c r="EFV215" s="23"/>
      <c r="EFW215" s="23"/>
      <c r="EFX215" s="23"/>
      <c r="EFY215" s="23"/>
      <c r="EFZ215" s="23"/>
      <c r="EGA215" s="23"/>
      <c r="EGB215" s="23"/>
      <c r="EGC215" s="23"/>
      <c r="EGD215" s="23"/>
      <c r="EGE215" s="23"/>
      <c r="EGF215" s="23"/>
      <c r="EGG215" s="23"/>
      <c r="EGH215" s="23"/>
      <c r="EGI215" s="23"/>
      <c r="EGJ215" s="23"/>
      <c r="EGK215" s="23"/>
      <c r="EGL215" s="23"/>
      <c r="EGM215" s="23"/>
      <c r="EGN215" s="23"/>
      <c r="EGO215" s="23"/>
      <c r="EGP215" s="23"/>
      <c r="EGQ215" s="23"/>
      <c r="EGR215" s="23"/>
      <c r="EGS215" s="23"/>
      <c r="EGT215" s="23"/>
      <c r="EGU215" s="23"/>
      <c r="EGV215" s="23"/>
      <c r="EGW215" s="23"/>
      <c r="EGX215" s="23"/>
      <c r="EGY215" s="23"/>
      <c r="EGZ215" s="23"/>
      <c r="EHA215" s="23"/>
      <c r="EHB215" s="23"/>
      <c r="EHC215" s="23"/>
      <c r="EHD215" s="23"/>
      <c r="EHE215" s="23"/>
      <c r="EHF215" s="23"/>
      <c r="EHG215" s="23"/>
      <c r="EHH215" s="23"/>
      <c r="EHI215" s="23"/>
      <c r="EHJ215" s="23"/>
      <c r="EHK215" s="23"/>
      <c r="EHL215" s="23"/>
      <c r="EHM215" s="23"/>
      <c r="EHN215" s="23"/>
      <c r="EHO215" s="23"/>
      <c r="EHP215" s="23"/>
      <c r="EHQ215" s="23"/>
      <c r="EHR215" s="23"/>
      <c r="EHS215" s="23"/>
      <c r="EHT215" s="23"/>
      <c r="EHU215" s="23"/>
      <c r="EHV215" s="23"/>
      <c r="EHW215" s="23"/>
      <c r="EHX215" s="23"/>
      <c r="EHY215" s="23"/>
      <c r="EHZ215" s="23"/>
      <c r="EIA215" s="23"/>
      <c r="EIB215" s="23"/>
      <c r="EIC215" s="23"/>
      <c r="EID215" s="23"/>
      <c r="EIE215" s="23"/>
      <c r="EIF215" s="23"/>
      <c r="EIG215" s="23"/>
      <c r="EIH215" s="23"/>
      <c r="EII215" s="23"/>
      <c r="EIJ215" s="23"/>
      <c r="EIK215" s="23"/>
      <c r="EIL215" s="23"/>
      <c r="EIM215" s="23"/>
      <c r="EIN215" s="23"/>
      <c r="EIO215" s="23"/>
      <c r="EIP215" s="23"/>
      <c r="EIQ215" s="23"/>
      <c r="EIR215" s="23"/>
      <c r="EIS215" s="23"/>
      <c r="EIT215" s="23"/>
      <c r="EIU215" s="23"/>
      <c r="EIV215" s="23"/>
      <c r="EIW215" s="23"/>
      <c r="EIX215" s="23"/>
      <c r="EIY215" s="23"/>
      <c r="EIZ215" s="23"/>
      <c r="EJA215" s="23"/>
      <c r="EJB215" s="23"/>
      <c r="EJC215" s="23"/>
      <c r="EJD215" s="23"/>
      <c r="EJE215" s="23"/>
      <c r="EJF215" s="23"/>
      <c r="EJG215" s="23"/>
      <c r="EJH215" s="23"/>
      <c r="EJI215" s="23"/>
      <c r="EJJ215" s="23"/>
      <c r="EJK215" s="23"/>
      <c r="EJL215" s="23"/>
      <c r="EJM215" s="23"/>
      <c r="EJN215" s="23"/>
      <c r="EJO215" s="23"/>
      <c r="EJP215" s="23"/>
      <c r="EJQ215" s="23"/>
      <c r="EJR215" s="23"/>
      <c r="EJS215" s="23"/>
      <c r="EJT215" s="23"/>
      <c r="EJU215" s="23"/>
      <c r="EJV215" s="23"/>
      <c r="EJW215" s="23"/>
      <c r="EJX215" s="23"/>
      <c r="EJY215" s="23"/>
      <c r="EJZ215" s="23"/>
      <c r="EKA215" s="23"/>
      <c r="EKB215" s="23"/>
      <c r="EKC215" s="23"/>
      <c r="EKD215" s="23"/>
      <c r="EKE215" s="23"/>
      <c r="EKF215" s="23"/>
      <c r="EKG215" s="23"/>
      <c r="EKH215" s="23"/>
      <c r="EKI215" s="23"/>
      <c r="EKJ215" s="23"/>
      <c r="EKK215" s="23"/>
      <c r="EKL215" s="23"/>
      <c r="EKM215" s="23"/>
      <c r="EKN215" s="23"/>
      <c r="EKO215" s="23"/>
      <c r="EKP215" s="23"/>
      <c r="EKQ215" s="23"/>
      <c r="EKR215" s="23"/>
      <c r="EKS215" s="23"/>
      <c r="EKT215" s="23"/>
      <c r="EKU215" s="23"/>
      <c r="EKV215" s="23"/>
      <c r="EKW215" s="23"/>
      <c r="EKX215" s="23"/>
      <c r="EKY215" s="23"/>
      <c r="EKZ215" s="23"/>
      <c r="ELA215" s="23"/>
      <c r="ELB215" s="23"/>
      <c r="ELC215" s="23"/>
      <c r="ELD215" s="23"/>
      <c r="ELE215" s="23"/>
      <c r="ELF215" s="23"/>
      <c r="ELG215" s="23"/>
      <c r="ELH215" s="23"/>
      <c r="ELI215" s="23"/>
      <c r="ELJ215" s="23"/>
      <c r="ELK215" s="23"/>
      <c r="ELL215" s="23"/>
      <c r="ELM215" s="23"/>
      <c r="ELN215" s="23"/>
      <c r="ELO215" s="23"/>
      <c r="ELP215" s="23"/>
      <c r="ELQ215" s="23"/>
      <c r="ELR215" s="23"/>
      <c r="ELS215" s="23"/>
      <c r="ELT215" s="23"/>
      <c r="ELU215" s="23"/>
      <c r="ELV215" s="23"/>
      <c r="ELW215" s="23"/>
      <c r="ELX215" s="23"/>
      <c r="ELY215" s="23"/>
      <c r="ELZ215" s="23"/>
      <c r="EMA215" s="23"/>
      <c r="EMB215" s="23"/>
      <c r="EMC215" s="23"/>
      <c r="EMD215" s="23"/>
      <c r="EME215" s="23"/>
      <c r="EMF215" s="23"/>
      <c r="EMG215" s="23"/>
      <c r="EMH215" s="23"/>
      <c r="EMI215" s="23"/>
      <c r="EMJ215" s="23"/>
      <c r="EMK215" s="23"/>
      <c r="EML215" s="23"/>
      <c r="EMM215" s="23"/>
      <c r="EMN215" s="23"/>
      <c r="EMO215" s="23"/>
      <c r="EMP215" s="23"/>
      <c r="EMQ215" s="23"/>
      <c r="EMR215" s="23"/>
      <c r="EMS215" s="23"/>
      <c r="EMT215" s="23"/>
      <c r="EMU215" s="23"/>
      <c r="EMV215" s="23"/>
      <c r="EMW215" s="23"/>
      <c r="EMX215" s="23"/>
      <c r="EMY215" s="23"/>
      <c r="EMZ215" s="23"/>
      <c r="ENA215" s="23"/>
      <c r="ENB215" s="23"/>
      <c r="ENC215" s="23"/>
      <c r="END215" s="23"/>
      <c r="ENE215" s="23"/>
      <c r="ENF215" s="23"/>
      <c r="ENG215" s="23"/>
      <c r="ENH215" s="23"/>
      <c r="ENI215" s="23"/>
      <c r="ENJ215" s="23"/>
      <c r="ENK215" s="23"/>
      <c r="ENL215" s="23"/>
      <c r="ENM215" s="23"/>
      <c r="ENN215" s="23"/>
      <c r="ENO215" s="23"/>
      <c r="ENP215" s="23"/>
      <c r="ENQ215" s="23"/>
      <c r="ENR215" s="23"/>
      <c r="ENS215" s="23"/>
      <c r="ENT215" s="23"/>
      <c r="ENU215" s="23"/>
      <c r="ENV215" s="23"/>
      <c r="ENW215" s="23"/>
      <c r="ENX215" s="23"/>
      <c r="ENY215" s="23"/>
      <c r="ENZ215" s="23"/>
      <c r="EOA215" s="23"/>
      <c r="EOB215" s="23"/>
      <c r="EOC215" s="23"/>
      <c r="EOD215" s="23"/>
      <c r="EOE215" s="23"/>
      <c r="EOF215" s="23"/>
      <c r="EOG215" s="23"/>
      <c r="EOH215" s="23"/>
      <c r="EOI215" s="23"/>
      <c r="EOJ215" s="23"/>
      <c r="EOK215" s="23"/>
      <c r="EOL215" s="23"/>
      <c r="EOM215" s="23"/>
      <c r="EON215" s="23"/>
      <c r="EOO215" s="23"/>
      <c r="EOP215" s="23"/>
      <c r="EOQ215" s="23"/>
      <c r="EOR215" s="23"/>
      <c r="EOS215" s="23"/>
      <c r="EOT215" s="23"/>
      <c r="EOU215" s="23"/>
      <c r="EOV215" s="23"/>
      <c r="EOW215" s="23"/>
      <c r="EOX215" s="23"/>
      <c r="EOY215" s="23"/>
      <c r="EOZ215" s="23"/>
      <c r="EPA215" s="23"/>
      <c r="EPB215" s="23"/>
      <c r="EPC215" s="23"/>
      <c r="EPD215" s="23"/>
      <c r="EPE215" s="23"/>
      <c r="EPF215" s="23"/>
      <c r="EPG215" s="23"/>
      <c r="EPH215" s="23"/>
      <c r="EPI215" s="23"/>
      <c r="EPJ215" s="23"/>
      <c r="EPK215" s="23"/>
      <c r="EPL215" s="23"/>
      <c r="EPM215" s="23"/>
      <c r="EPN215" s="23"/>
      <c r="EPO215" s="23"/>
      <c r="EPP215" s="23"/>
      <c r="EPQ215" s="23"/>
      <c r="EPR215" s="23"/>
      <c r="EPS215" s="23"/>
      <c r="EPT215" s="23"/>
      <c r="EPU215" s="23"/>
      <c r="EPV215" s="23"/>
      <c r="EPW215" s="23"/>
      <c r="EPX215" s="23"/>
      <c r="EPY215" s="23"/>
      <c r="EPZ215" s="23"/>
      <c r="EQA215" s="23"/>
      <c r="EQB215" s="23"/>
      <c r="EQC215" s="23"/>
      <c r="EQD215" s="23"/>
      <c r="EQE215" s="23"/>
      <c r="EQF215" s="23"/>
      <c r="EQG215" s="23"/>
      <c r="EQH215" s="23"/>
      <c r="EQI215" s="23"/>
      <c r="EQJ215" s="23"/>
      <c r="EQK215" s="23"/>
      <c r="EQL215" s="23"/>
      <c r="EQM215" s="23"/>
      <c r="EQN215" s="23"/>
      <c r="EQO215" s="23"/>
      <c r="EQP215" s="23"/>
      <c r="EQQ215" s="23"/>
      <c r="EQR215" s="23"/>
      <c r="EQS215" s="23"/>
      <c r="EQT215" s="23"/>
      <c r="EQU215" s="23"/>
      <c r="EQV215" s="23"/>
      <c r="EQW215" s="23"/>
      <c r="EQX215" s="23"/>
      <c r="EQY215" s="23"/>
      <c r="EQZ215" s="23"/>
      <c r="ERA215" s="23"/>
      <c r="ERB215" s="23"/>
      <c r="ERC215" s="23"/>
      <c r="ERD215" s="23"/>
      <c r="ERE215" s="23"/>
      <c r="ERF215" s="23"/>
      <c r="ERG215" s="23"/>
      <c r="ERH215" s="23"/>
      <c r="ERI215" s="23"/>
      <c r="ERJ215" s="23"/>
      <c r="ERK215" s="23"/>
      <c r="ERL215" s="23"/>
      <c r="ERM215" s="23"/>
      <c r="ERN215" s="23"/>
      <c r="ERO215" s="23"/>
      <c r="ERP215" s="23"/>
      <c r="ERQ215" s="23"/>
      <c r="ERR215" s="23"/>
      <c r="ERS215" s="23"/>
      <c r="ERT215" s="23"/>
      <c r="ERU215" s="23"/>
      <c r="ERV215" s="23"/>
      <c r="ERW215" s="23"/>
      <c r="ERX215" s="23"/>
      <c r="ERY215" s="23"/>
      <c r="ERZ215" s="23"/>
      <c r="ESA215" s="23"/>
      <c r="ESB215" s="23"/>
      <c r="ESC215" s="23"/>
      <c r="ESD215" s="23"/>
      <c r="ESE215" s="23"/>
      <c r="ESF215" s="23"/>
      <c r="ESG215" s="23"/>
      <c r="ESH215" s="23"/>
      <c r="ESI215" s="23"/>
      <c r="ESJ215" s="23"/>
      <c r="ESK215" s="23"/>
      <c r="ESL215" s="23"/>
      <c r="ESM215" s="23"/>
      <c r="ESN215" s="23"/>
      <c r="ESO215" s="23"/>
      <c r="ESP215" s="23"/>
      <c r="ESQ215" s="23"/>
      <c r="ESR215" s="23"/>
      <c r="ESS215" s="23"/>
      <c r="EST215" s="23"/>
      <c r="ESU215" s="23"/>
      <c r="ESV215" s="23"/>
      <c r="ESW215" s="23"/>
      <c r="ESX215" s="23"/>
      <c r="ESY215" s="23"/>
      <c r="ESZ215" s="23"/>
      <c r="ETA215" s="23"/>
      <c r="ETB215" s="23"/>
      <c r="ETC215" s="23"/>
      <c r="ETD215" s="23"/>
      <c r="ETE215" s="23"/>
      <c r="ETF215" s="23"/>
      <c r="ETG215" s="23"/>
      <c r="ETH215" s="23"/>
      <c r="ETI215" s="23"/>
      <c r="ETJ215" s="23"/>
      <c r="ETK215" s="23"/>
      <c r="ETL215" s="23"/>
      <c r="ETM215" s="23"/>
      <c r="ETN215" s="23"/>
      <c r="ETO215" s="23"/>
      <c r="ETP215" s="23"/>
      <c r="ETQ215" s="23"/>
      <c r="ETR215" s="23"/>
      <c r="ETS215" s="23"/>
      <c r="ETT215" s="23"/>
      <c r="ETU215" s="23"/>
      <c r="ETV215" s="23"/>
      <c r="ETW215" s="23"/>
      <c r="ETX215" s="23"/>
      <c r="ETY215" s="23"/>
      <c r="ETZ215" s="23"/>
      <c r="EUA215" s="23"/>
      <c r="EUB215" s="23"/>
      <c r="EUC215" s="23"/>
      <c r="EUD215" s="23"/>
      <c r="EUE215" s="23"/>
      <c r="EUF215" s="23"/>
      <c r="EUG215" s="23"/>
      <c r="EUH215" s="23"/>
      <c r="EUI215" s="23"/>
      <c r="EUJ215" s="23"/>
      <c r="EUK215" s="23"/>
      <c r="EUL215" s="23"/>
      <c r="EUM215" s="23"/>
      <c r="EUN215" s="23"/>
      <c r="EUO215" s="23"/>
      <c r="EUP215" s="23"/>
      <c r="EUQ215" s="23"/>
      <c r="EUR215" s="23"/>
      <c r="EUS215" s="23"/>
      <c r="EUT215" s="23"/>
      <c r="EUU215" s="23"/>
      <c r="EUV215" s="23"/>
      <c r="EUW215" s="23"/>
      <c r="EUX215" s="23"/>
      <c r="EUY215" s="23"/>
      <c r="EUZ215" s="23"/>
      <c r="EVA215" s="23"/>
      <c r="EVB215" s="23"/>
      <c r="EVC215" s="23"/>
      <c r="EVD215" s="23"/>
      <c r="EVE215" s="23"/>
      <c r="EVF215" s="23"/>
      <c r="EVG215" s="23"/>
      <c r="EVH215" s="23"/>
      <c r="EVI215" s="23"/>
      <c r="EVJ215" s="23"/>
      <c r="EVK215" s="23"/>
      <c r="EVL215" s="23"/>
      <c r="EVM215" s="23"/>
      <c r="EVN215" s="23"/>
      <c r="EVO215" s="23"/>
      <c r="EVP215" s="23"/>
      <c r="EVQ215" s="23"/>
      <c r="EVR215" s="23"/>
      <c r="EVS215" s="23"/>
      <c r="EVT215" s="23"/>
      <c r="EVU215" s="23"/>
      <c r="EVV215" s="23"/>
      <c r="EVW215" s="23"/>
      <c r="EVX215" s="23"/>
      <c r="EVY215" s="23"/>
      <c r="EVZ215" s="23"/>
      <c r="EWA215" s="23"/>
      <c r="EWB215" s="23"/>
      <c r="EWC215" s="23"/>
      <c r="EWD215" s="23"/>
      <c r="EWE215" s="23"/>
      <c r="EWF215" s="23"/>
      <c r="EWG215" s="23"/>
      <c r="EWH215" s="23"/>
      <c r="EWI215" s="23"/>
      <c r="EWJ215" s="23"/>
      <c r="EWK215" s="23"/>
      <c r="EWL215" s="23"/>
      <c r="EWM215" s="23"/>
      <c r="EWN215" s="23"/>
      <c r="EWO215" s="23"/>
      <c r="EWP215" s="23"/>
      <c r="EWQ215" s="23"/>
      <c r="EWR215" s="23"/>
      <c r="EWS215" s="23"/>
      <c r="EWT215" s="23"/>
      <c r="EWU215" s="23"/>
      <c r="EWV215" s="23"/>
      <c r="EWW215" s="23"/>
      <c r="EWX215" s="23"/>
      <c r="EWY215" s="23"/>
      <c r="EWZ215" s="23"/>
      <c r="EXA215" s="23"/>
      <c r="EXB215" s="23"/>
      <c r="EXC215" s="23"/>
      <c r="EXD215" s="23"/>
      <c r="EXE215" s="23"/>
      <c r="EXF215" s="23"/>
      <c r="EXG215" s="23"/>
      <c r="EXH215" s="23"/>
      <c r="EXI215" s="23"/>
      <c r="EXJ215" s="23"/>
      <c r="EXK215" s="23"/>
      <c r="EXL215" s="23"/>
      <c r="EXM215" s="23"/>
      <c r="EXN215" s="23"/>
      <c r="EXO215" s="23"/>
      <c r="EXP215" s="23"/>
      <c r="EXQ215" s="23"/>
      <c r="EXR215" s="23"/>
      <c r="EXS215" s="23"/>
      <c r="EXT215" s="23"/>
      <c r="EXU215" s="23"/>
      <c r="EXV215" s="23"/>
      <c r="EXW215" s="23"/>
      <c r="EXX215" s="23"/>
      <c r="EXY215" s="23"/>
      <c r="EXZ215" s="23"/>
      <c r="EYA215" s="23"/>
      <c r="EYB215" s="23"/>
      <c r="EYC215" s="23"/>
      <c r="EYD215" s="23"/>
      <c r="EYE215" s="23"/>
      <c r="EYF215" s="23"/>
      <c r="EYG215" s="23"/>
      <c r="EYH215" s="23"/>
      <c r="EYI215" s="23"/>
      <c r="EYJ215" s="23"/>
      <c r="EYK215" s="23"/>
      <c r="EYL215" s="23"/>
      <c r="EYM215" s="23"/>
      <c r="EYN215" s="23"/>
      <c r="EYO215" s="23"/>
      <c r="EYP215" s="23"/>
      <c r="EYQ215" s="23"/>
      <c r="EYR215" s="23"/>
      <c r="EYS215" s="23"/>
      <c r="EYT215" s="23"/>
      <c r="EYU215" s="23"/>
      <c r="EYV215" s="23"/>
      <c r="EYW215" s="23"/>
      <c r="EYX215" s="23"/>
      <c r="EYY215" s="23"/>
      <c r="EYZ215" s="23"/>
      <c r="EZA215" s="23"/>
      <c r="EZB215" s="23"/>
      <c r="EZC215" s="23"/>
      <c r="EZD215" s="23"/>
      <c r="EZE215" s="23"/>
      <c r="EZF215" s="23"/>
      <c r="EZG215" s="23"/>
      <c r="EZH215" s="23"/>
      <c r="EZI215" s="23"/>
      <c r="EZJ215" s="23"/>
      <c r="EZK215" s="23"/>
      <c r="EZL215" s="23"/>
      <c r="EZM215" s="23"/>
      <c r="EZN215" s="23"/>
      <c r="EZO215" s="23"/>
      <c r="EZP215" s="23"/>
      <c r="EZQ215" s="23"/>
      <c r="EZR215" s="23"/>
      <c r="EZS215" s="23"/>
      <c r="EZT215" s="23"/>
      <c r="EZU215" s="23"/>
      <c r="EZV215" s="23"/>
      <c r="EZW215" s="23"/>
      <c r="EZX215" s="23"/>
      <c r="EZY215" s="23"/>
      <c r="EZZ215" s="23"/>
      <c r="FAA215" s="23"/>
      <c r="FAB215" s="23"/>
      <c r="FAC215" s="23"/>
      <c r="FAD215" s="23"/>
      <c r="FAE215" s="23"/>
      <c r="FAF215" s="23"/>
      <c r="FAG215" s="23"/>
      <c r="FAH215" s="23"/>
      <c r="FAI215" s="23"/>
      <c r="FAJ215" s="23"/>
      <c r="FAK215" s="23"/>
      <c r="FAL215" s="23"/>
      <c r="FAM215" s="23"/>
      <c r="FAN215" s="23"/>
      <c r="FAO215" s="23"/>
      <c r="FAP215" s="23"/>
      <c r="FAQ215" s="23"/>
      <c r="FAR215" s="23"/>
      <c r="FAS215" s="23"/>
      <c r="FAT215" s="23"/>
      <c r="FAU215" s="23"/>
      <c r="FAV215" s="23"/>
      <c r="FAW215" s="23"/>
      <c r="FAX215" s="23"/>
      <c r="FAY215" s="23"/>
      <c r="FAZ215" s="23"/>
      <c r="FBA215" s="23"/>
      <c r="FBB215" s="23"/>
      <c r="FBC215" s="23"/>
      <c r="FBD215" s="23"/>
      <c r="FBE215" s="23"/>
      <c r="FBF215" s="23"/>
      <c r="FBG215" s="23"/>
      <c r="FBH215" s="23"/>
      <c r="FBI215" s="23"/>
      <c r="FBJ215" s="23"/>
      <c r="FBK215" s="23"/>
      <c r="FBL215" s="23"/>
      <c r="FBM215" s="23"/>
      <c r="FBN215" s="23"/>
      <c r="FBO215" s="23"/>
      <c r="FBP215" s="23"/>
      <c r="FBQ215" s="23"/>
      <c r="FBR215" s="23"/>
      <c r="FBS215" s="23"/>
      <c r="FBT215" s="23"/>
      <c r="FBU215" s="23"/>
      <c r="FBV215" s="23"/>
      <c r="FBW215" s="23"/>
      <c r="FBX215" s="23"/>
      <c r="FBY215" s="23"/>
      <c r="FBZ215" s="23"/>
      <c r="FCA215" s="23"/>
      <c r="FCB215" s="23"/>
      <c r="FCC215" s="23"/>
      <c r="FCD215" s="23"/>
      <c r="FCE215" s="23"/>
      <c r="FCF215" s="23"/>
      <c r="FCG215" s="23"/>
      <c r="FCH215" s="23"/>
      <c r="FCI215" s="23"/>
      <c r="FCJ215" s="23"/>
      <c r="FCK215" s="23"/>
      <c r="FCL215" s="23"/>
      <c r="FCM215" s="23"/>
      <c r="FCN215" s="23"/>
      <c r="FCO215" s="23"/>
      <c r="FCP215" s="23"/>
      <c r="FCQ215" s="23"/>
      <c r="FCR215" s="23"/>
      <c r="FCS215" s="23"/>
      <c r="FCT215" s="23"/>
      <c r="FCU215" s="23"/>
      <c r="FCV215" s="23"/>
      <c r="FCW215" s="23"/>
      <c r="FCX215" s="23"/>
      <c r="FCY215" s="23"/>
      <c r="FCZ215" s="23"/>
      <c r="FDA215" s="23"/>
      <c r="FDB215" s="23"/>
      <c r="FDC215" s="23"/>
      <c r="FDD215" s="23"/>
      <c r="FDE215" s="23"/>
      <c r="FDF215" s="23"/>
      <c r="FDG215" s="23"/>
      <c r="FDH215" s="23"/>
      <c r="FDI215" s="23"/>
      <c r="FDJ215" s="23"/>
      <c r="FDK215" s="23"/>
      <c r="FDL215" s="23"/>
      <c r="FDM215" s="23"/>
      <c r="FDN215" s="23"/>
      <c r="FDO215" s="23"/>
      <c r="FDP215" s="23"/>
      <c r="FDQ215" s="23"/>
      <c r="FDR215" s="23"/>
      <c r="FDS215" s="23"/>
      <c r="FDT215" s="23"/>
      <c r="FDU215" s="23"/>
      <c r="FDV215" s="23"/>
      <c r="FDW215" s="23"/>
      <c r="FDX215" s="23"/>
      <c r="FDY215" s="23"/>
      <c r="FDZ215" s="23"/>
      <c r="FEA215" s="23"/>
      <c r="FEB215" s="23"/>
      <c r="FEC215" s="23"/>
      <c r="FED215" s="23"/>
      <c r="FEE215" s="23"/>
      <c r="FEF215" s="23"/>
      <c r="FEG215" s="23"/>
      <c r="FEH215" s="23"/>
      <c r="FEI215" s="23"/>
      <c r="FEJ215" s="23"/>
      <c r="FEK215" s="23"/>
      <c r="FEL215" s="23"/>
      <c r="FEM215" s="23"/>
      <c r="FEN215" s="23"/>
      <c r="FEO215" s="23"/>
      <c r="FEP215" s="23"/>
      <c r="FEQ215" s="23"/>
      <c r="FER215" s="23"/>
      <c r="FES215" s="23"/>
      <c r="FET215" s="23"/>
      <c r="FEU215" s="23"/>
      <c r="FEV215" s="23"/>
      <c r="FEW215" s="23"/>
      <c r="FEX215" s="23"/>
      <c r="FEY215" s="23"/>
      <c r="FEZ215" s="23"/>
      <c r="FFA215" s="23"/>
      <c r="FFB215" s="23"/>
      <c r="FFC215" s="23"/>
      <c r="FFD215" s="23"/>
      <c r="FFE215" s="23"/>
      <c r="FFF215" s="23"/>
      <c r="FFG215" s="23"/>
      <c r="FFH215" s="23"/>
      <c r="FFI215" s="23"/>
      <c r="FFJ215" s="23"/>
      <c r="FFK215" s="23"/>
      <c r="FFL215" s="23"/>
      <c r="FFM215" s="23"/>
      <c r="FFN215" s="23"/>
      <c r="FFO215" s="23"/>
      <c r="FFP215" s="23"/>
      <c r="FFQ215" s="23"/>
      <c r="FFR215" s="23"/>
      <c r="FFS215" s="23"/>
      <c r="FFT215" s="23"/>
      <c r="FFU215" s="23"/>
      <c r="FFV215" s="23"/>
      <c r="FFW215" s="23"/>
      <c r="FFX215" s="23"/>
      <c r="FFY215" s="23"/>
      <c r="FFZ215" s="23"/>
      <c r="FGA215" s="23"/>
      <c r="FGB215" s="23"/>
      <c r="FGC215" s="23"/>
      <c r="FGD215" s="23"/>
      <c r="FGE215" s="23"/>
      <c r="FGF215" s="23"/>
      <c r="FGG215" s="23"/>
      <c r="FGH215" s="23"/>
      <c r="FGI215" s="23"/>
      <c r="FGJ215" s="23"/>
      <c r="FGK215" s="23"/>
      <c r="FGL215" s="23"/>
      <c r="FGM215" s="23"/>
      <c r="FGN215" s="23"/>
      <c r="FGO215" s="23"/>
      <c r="FGP215" s="23"/>
      <c r="FGQ215" s="23"/>
      <c r="FGR215" s="23"/>
      <c r="FGS215" s="23"/>
      <c r="FGT215" s="23"/>
      <c r="FGU215" s="23"/>
      <c r="FGV215" s="23"/>
      <c r="FGW215" s="23"/>
      <c r="FGX215" s="23"/>
      <c r="FGY215" s="23"/>
      <c r="FGZ215" s="23"/>
      <c r="FHA215" s="23"/>
      <c r="FHB215" s="23"/>
      <c r="FHC215" s="23"/>
      <c r="FHD215" s="23"/>
      <c r="FHE215" s="23"/>
      <c r="FHF215" s="23"/>
      <c r="FHG215" s="23"/>
      <c r="FHH215" s="23"/>
      <c r="FHI215" s="23"/>
      <c r="FHJ215" s="23"/>
      <c r="FHK215" s="23"/>
      <c r="FHL215" s="23"/>
      <c r="FHM215" s="23"/>
      <c r="FHN215" s="23"/>
      <c r="FHO215" s="23"/>
      <c r="FHP215" s="23"/>
      <c r="FHQ215" s="23"/>
      <c r="FHR215" s="23"/>
      <c r="FHS215" s="23"/>
      <c r="FHT215" s="23"/>
      <c r="FHU215" s="23"/>
      <c r="FHV215" s="23"/>
      <c r="FHW215" s="23"/>
      <c r="FHX215" s="23"/>
      <c r="FHY215" s="23"/>
      <c r="FHZ215" s="23"/>
      <c r="FIA215" s="23"/>
      <c r="FIB215" s="23"/>
      <c r="FIC215" s="23"/>
      <c r="FID215" s="23"/>
      <c r="FIE215" s="23"/>
      <c r="FIF215" s="23"/>
      <c r="FIG215" s="23"/>
      <c r="FIH215" s="23"/>
      <c r="FII215" s="23"/>
      <c r="FIJ215" s="23"/>
      <c r="FIK215" s="23"/>
      <c r="FIL215" s="23"/>
      <c r="FIM215" s="23"/>
      <c r="FIN215" s="23"/>
      <c r="FIO215" s="23"/>
      <c r="FIP215" s="23"/>
      <c r="FIQ215" s="23"/>
      <c r="FIR215" s="23"/>
      <c r="FIS215" s="23"/>
      <c r="FIT215" s="23"/>
      <c r="FIU215" s="23"/>
      <c r="FIV215" s="23"/>
      <c r="FIW215" s="23"/>
      <c r="FIX215" s="23"/>
      <c r="FIY215" s="23"/>
      <c r="FIZ215" s="23"/>
      <c r="FJA215" s="23"/>
      <c r="FJB215" s="23"/>
      <c r="FJC215" s="23"/>
      <c r="FJD215" s="23"/>
      <c r="FJE215" s="23"/>
      <c r="FJF215" s="23"/>
      <c r="FJG215" s="23"/>
      <c r="FJH215" s="23"/>
      <c r="FJI215" s="23"/>
      <c r="FJJ215" s="23"/>
      <c r="FJK215" s="23"/>
      <c r="FJL215" s="23"/>
      <c r="FJM215" s="23"/>
      <c r="FJN215" s="23"/>
      <c r="FJO215" s="23"/>
      <c r="FJP215" s="23"/>
      <c r="FJQ215" s="23"/>
      <c r="FJR215" s="23"/>
      <c r="FJS215" s="23"/>
      <c r="FJT215" s="23"/>
      <c r="FJU215" s="23"/>
      <c r="FJV215" s="23"/>
      <c r="FJW215" s="23"/>
      <c r="FJX215" s="23"/>
      <c r="FJY215" s="23"/>
      <c r="FJZ215" s="23"/>
      <c r="FKA215" s="23"/>
      <c r="FKB215" s="23"/>
      <c r="FKC215" s="23"/>
      <c r="FKD215" s="23"/>
      <c r="FKE215" s="23"/>
      <c r="FKF215" s="23"/>
      <c r="FKG215" s="23"/>
      <c r="FKH215" s="23"/>
      <c r="FKI215" s="23"/>
      <c r="FKJ215" s="23"/>
      <c r="FKK215" s="23"/>
      <c r="FKL215" s="23"/>
      <c r="FKM215" s="23"/>
      <c r="FKN215" s="23"/>
      <c r="FKO215" s="23"/>
      <c r="FKP215" s="23"/>
      <c r="FKQ215" s="23"/>
      <c r="FKR215" s="23"/>
      <c r="FKS215" s="23"/>
      <c r="FKT215" s="23"/>
      <c r="FKU215" s="23"/>
      <c r="FKV215" s="23"/>
      <c r="FKW215" s="23"/>
      <c r="FKX215" s="23"/>
      <c r="FKY215" s="23"/>
      <c r="FKZ215" s="23"/>
      <c r="FLA215" s="23"/>
      <c r="FLB215" s="23"/>
      <c r="FLC215" s="23"/>
      <c r="FLD215" s="23"/>
      <c r="FLE215" s="23"/>
      <c r="FLF215" s="23"/>
      <c r="FLG215" s="23"/>
      <c r="FLH215" s="23"/>
      <c r="FLI215" s="23"/>
      <c r="FLJ215" s="23"/>
      <c r="FLK215" s="23"/>
      <c r="FLL215" s="23"/>
      <c r="FLM215" s="23"/>
      <c r="FLN215" s="23"/>
      <c r="FLO215" s="23"/>
      <c r="FLP215" s="23"/>
      <c r="FLQ215" s="23"/>
      <c r="FLR215" s="23"/>
      <c r="FLS215" s="23"/>
      <c r="FLT215" s="23"/>
      <c r="FLU215" s="23"/>
      <c r="FLV215" s="23"/>
      <c r="FLW215" s="23"/>
      <c r="FLX215" s="23"/>
      <c r="FLY215" s="23"/>
      <c r="FLZ215" s="23"/>
      <c r="FMA215" s="23"/>
      <c r="FMB215" s="23"/>
      <c r="FMC215" s="23"/>
      <c r="FMD215" s="23"/>
      <c r="FME215" s="23"/>
      <c r="FMF215" s="23"/>
      <c r="FMG215" s="23"/>
      <c r="FMH215" s="23"/>
      <c r="FMI215" s="23"/>
      <c r="FMJ215" s="23"/>
      <c r="FMK215" s="23"/>
      <c r="FML215" s="23"/>
      <c r="FMM215" s="23"/>
      <c r="FMN215" s="23"/>
      <c r="FMO215" s="23"/>
      <c r="FMP215" s="23"/>
      <c r="FMQ215" s="23"/>
      <c r="FMR215" s="23"/>
      <c r="FMS215" s="23"/>
      <c r="FMT215" s="23"/>
      <c r="FMU215" s="23"/>
      <c r="FMV215" s="23"/>
      <c r="FMW215" s="23"/>
      <c r="FMX215" s="23"/>
      <c r="FMY215" s="23"/>
      <c r="FMZ215" s="23"/>
      <c r="FNA215" s="23"/>
      <c r="FNB215" s="23"/>
      <c r="FNC215" s="23"/>
      <c r="FND215" s="23"/>
      <c r="FNE215" s="23"/>
      <c r="FNF215" s="23"/>
      <c r="FNG215" s="23"/>
      <c r="FNH215" s="23"/>
      <c r="FNI215" s="23"/>
      <c r="FNJ215" s="23"/>
      <c r="FNK215" s="23"/>
      <c r="FNL215" s="23"/>
      <c r="FNM215" s="23"/>
      <c r="FNN215" s="23"/>
      <c r="FNO215" s="23"/>
      <c r="FNP215" s="23"/>
      <c r="FNQ215" s="23"/>
      <c r="FNR215" s="23"/>
      <c r="FNS215" s="23"/>
      <c r="FNT215" s="23"/>
      <c r="FNU215" s="23"/>
      <c r="FNV215" s="23"/>
      <c r="FNW215" s="23"/>
      <c r="FNX215" s="23"/>
      <c r="FNY215" s="23"/>
      <c r="FNZ215" s="23"/>
      <c r="FOA215" s="23"/>
      <c r="FOB215" s="23"/>
      <c r="FOC215" s="23"/>
      <c r="FOD215" s="23"/>
      <c r="FOE215" s="23"/>
      <c r="FOF215" s="23"/>
      <c r="FOG215" s="23"/>
      <c r="FOH215" s="23"/>
      <c r="FOI215" s="23"/>
      <c r="FOJ215" s="23"/>
      <c r="FOK215" s="23"/>
      <c r="FOL215" s="23"/>
      <c r="FOM215" s="23"/>
      <c r="FON215" s="23"/>
      <c r="FOO215" s="23"/>
      <c r="FOP215" s="23"/>
      <c r="FOQ215" s="23"/>
      <c r="FOR215" s="23"/>
      <c r="FOS215" s="23"/>
      <c r="FOT215" s="23"/>
      <c r="FOU215" s="23"/>
      <c r="FOV215" s="23"/>
      <c r="FOW215" s="23"/>
      <c r="FOX215" s="23"/>
      <c r="FOY215" s="23"/>
      <c r="FOZ215" s="23"/>
      <c r="FPA215" s="23"/>
      <c r="FPB215" s="23"/>
      <c r="FPC215" s="23"/>
      <c r="FPD215" s="23"/>
      <c r="FPE215" s="23"/>
      <c r="FPF215" s="23"/>
      <c r="FPG215" s="23"/>
      <c r="FPH215" s="23"/>
      <c r="FPI215" s="23"/>
      <c r="FPJ215" s="23"/>
      <c r="FPK215" s="23"/>
      <c r="FPL215" s="23"/>
      <c r="FPM215" s="23"/>
      <c r="FPN215" s="23"/>
      <c r="FPO215" s="23"/>
      <c r="FPP215" s="23"/>
      <c r="FPQ215" s="23"/>
      <c r="FPR215" s="23"/>
      <c r="FPS215" s="23"/>
      <c r="FPT215" s="23"/>
      <c r="FPU215" s="23"/>
      <c r="FPV215" s="23"/>
      <c r="FPW215" s="23"/>
      <c r="FPX215" s="23"/>
      <c r="FPY215" s="23"/>
      <c r="FPZ215" s="23"/>
      <c r="FQA215" s="23"/>
      <c r="FQB215" s="23"/>
      <c r="FQC215" s="23"/>
      <c r="FQD215" s="23"/>
      <c r="FQE215" s="23"/>
      <c r="FQF215" s="23"/>
      <c r="FQG215" s="23"/>
      <c r="FQH215" s="23"/>
      <c r="FQI215" s="23"/>
      <c r="FQJ215" s="23"/>
      <c r="FQK215" s="23"/>
      <c r="FQL215" s="23"/>
      <c r="FQM215" s="23"/>
      <c r="FQN215" s="23"/>
      <c r="FQO215" s="23"/>
      <c r="FQP215" s="23"/>
      <c r="FQQ215" s="23"/>
      <c r="FQR215" s="23"/>
      <c r="FQS215" s="23"/>
      <c r="FQT215" s="23"/>
      <c r="FQU215" s="23"/>
      <c r="FQV215" s="23"/>
      <c r="FQW215" s="23"/>
      <c r="FQX215" s="23"/>
      <c r="FQY215" s="23"/>
      <c r="FQZ215" s="23"/>
      <c r="FRA215" s="23"/>
      <c r="FRB215" s="23"/>
      <c r="FRC215" s="23"/>
      <c r="FRD215" s="23"/>
      <c r="FRE215" s="23"/>
      <c r="FRF215" s="23"/>
      <c r="FRG215" s="23"/>
      <c r="FRH215" s="23"/>
      <c r="FRI215" s="23"/>
      <c r="FRJ215" s="23"/>
      <c r="FRK215" s="23"/>
      <c r="FRL215" s="23"/>
      <c r="FRM215" s="23"/>
      <c r="FRN215" s="23"/>
      <c r="FRO215" s="23"/>
      <c r="FRP215" s="23"/>
      <c r="FRQ215" s="23"/>
      <c r="FRR215" s="23"/>
      <c r="FRS215" s="23"/>
      <c r="FRT215" s="23"/>
      <c r="FRU215" s="23"/>
      <c r="FRV215" s="23"/>
      <c r="FRW215" s="23"/>
      <c r="FRX215" s="23"/>
      <c r="FRY215" s="23"/>
      <c r="FRZ215" s="23"/>
      <c r="FSA215" s="23"/>
      <c r="FSB215" s="23"/>
      <c r="FSC215" s="23"/>
      <c r="FSD215" s="23"/>
      <c r="FSE215" s="23"/>
      <c r="FSF215" s="23"/>
      <c r="FSG215" s="23"/>
      <c r="FSH215" s="23"/>
      <c r="FSI215" s="23"/>
      <c r="FSJ215" s="23"/>
      <c r="FSK215" s="23"/>
      <c r="FSL215" s="23"/>
      <c r="FSM215" s="23"/>
      <c r="FSN215" s="23"/>
      <c r="FSO215" s="23"/>
      <c r="FSP215" s="23"/>
      <c r="FSQ215" s="23"/>
      <c r="FSR215" s="23"/>
      <c r="FSS215" s="23"/>
      <c r="FST215" s="23"/>
      <c r="FSU215" s="23"/>
      <c r="FSV215" s="23"/>
      <c r="FSW215" s="23"/>
      <c r="FSX215" s="23"/>
      <c r="FSY215" s="23"/>
      <c r="FSZ215" s="23"/>
      <c r="FTA215" s="23"/>
      <c r="FTB215" s="23"/>
      <c r="FTC215" s="23"/>
      <c r="FTD215" s="23"/>
      <c r="FTE215" s="23"/>
      <c r="FTF215" s="23"/>
      <c r="FTG215" s="23"/>
      <c r="FTH215" s="23"/>
      <c r="FTI215" s="23"/>
      <c r="FTJ215" s="23"/>
      <c r="FTK215" s="23"/>
      <c r="FTL215" s="23"/>
      <c r="FTM215" s="23"/>
      <c r="FTN215" s="23"/>
      <c r="FTO215" s="23"/>
      <c r="FTP215" s="23"/>
      <c r="FTQ215" s="23"/>
      <c r="FTR215" s="23"/>
      <c r="FTS215" s="23"/>
      <c r="FTT215" s="23"/>
      <c r="FTU215" s="23"/>
      <c r="FTV215" s="23"/>
      <c r="FTW215" s="23"/>
      <c r="FTX215" s="23"/>
      <c r="FTY215" s="23"/>
      <c r="FTZ215" s="23"/>
      <c r="FUA215" s="23"/>
      <c r="FUB215" s="23"/>
      <c r="FUC215" s="23"/>
      <c r="FUD215" s="23"/>
      <c r="FUE215" s="23"/>
      <c r="FUF215" s="23"/>
      <c r="FUG215" s="23"/>
      <c r="FUH215" s="23"/>
      <c r="FUI215" s="23"/>
      <c r="FUJ215" s="23"/>
      <c r="FUK215" s="23"/>
      <c r="FUL215" s="23"/>
      <c r="FUM215" s="23"/>
      <c r="FUN215" s="23"/>
      <c r="FUO215" s="23"/>
      <c r="FUP215" s="23"/>
      <c r="FUQ215" s="23"/>
      <c r="FUR215" s="23"/>
      <c r="FUS215" s="23"/>
      <c r="FUT215" s="23"/>
      <c r="FUU215" s="23"/>
      <c r="FUV215" s="23"/>
      <c r="FUW215" s="23"/>
      <c r="FUX215" s="23"/>
      <c r="FUY215" s="23"/>
      <c r="FUZ215" s="23"/>
      <c r="FVA215" s="23"/>
      <c r="FVB215" s="23"/>
      <c r="FVC215" s="23"/>
      <c r="FVD215" s="23"/>
      <c r="FVE215" s="23"/>
      <c r="FVF215" s="23"/>
      <c r="FVG215" s="23"/>
      <c r="FVH215" s="23"/>
      <c r="FVI215" s="23"/>
      <c r="FVJ215" s="23"/>
      <c r="FVK215" s="23"/>
      <c r="FVL215" s="23"/>
      <c r="FVM215" s="23"/>
      <c r="FVN215" s="23"/>
      <c r="FVO215" s="23"/>
      <c r="FVP215" s="23"/>
      <c r="FVQ215" s="23"/>
      <c r="FVR215" s="23"/>
      <c r="FVS215" s="23"/>
      <c r="FVT215" s="23"/>
      <c r="FVU215" s="23"/>
      <c r="FVV215" s="23"/>
      <c r="FVW215" s="23"/>
      <c r="FVX215" s="23"/>
      <c r="FVY215" s="23"/>
      <c r="FVZ215" s="23"/>
      <c r="FWA215" s="23"/>
      <c r="FWB215" s="23"/>
      <c r="FWC215" s="23"/>
      <c r="FWD215" s="23"/>
      <c r="FWE215" s="23"/>
      <c r="FWF215" s="23"/>
      <c r="FWG215" s="23"/>
      <c r="FWH215" s="23"/>
      <c r="FWI215" s="23"/>
      <c r="FWJ215" s="23"/>
      <c r="FWK215" s="23"/>
      <c r="FWL215" s="23"/>
      <c r="FWM215" s="23"/>
      <c r="FWN215" s="23"/>
      <c r="FWO215" s="23"/>
      <c r="FWP215" s="23"/>
      <c r="FWQ215" s="23"/>
      <c r="FWR215" s="23"/>
      <c r="FWS215" s="23"/>
      <c r="FWT215" s="23"/>
      <c r="FWU215" s="23"/>
      <c r="FWV215" s="23"/>
      <c r="FWW215" s="23"/>
      <c r="FWX215" s="23"/>
      <c r="FWY215" s="23"/>
      <c r="FWZ215" s="23"/>
      <c r="FXA215" s="23"/>
      <c r="FXB215" s="23"/>
      <c r="FXC215" s="23"/>
      <c r="FXD215" s="23"/>
      <c r="FXE215" s="23"/>
      <c r="FXF215" s="23"/>
      <c r="FXG215" s="23"/>
      <c r="FXH215" s="23"/>
      <c r="FXI215" s="23"/>
      <c r="FXJ215" s="23"/>
      <c r="FXK215" s="23"/>
      <c r="FXL215" s="23"/>
      <c r="FXM215" s="23"/>
      <c r="FXN215" s="23"/>
      <c r="FXO215" s="23"/>
      <c r="FXP215" s="23"/>
      <c r="FXQ215" s="23"/>
      <c r="FXR215" s="23"/>
      <c r="FXS215" s="23"/>
      <c r="FXT215" s="23"/>
      <c r="FXU215" s="23"/>
      <c r="FXV215" s="23"/>
      <c r="FXW215" s="23"/>
      <c r="FXX215" s="23"/>
      <c r="FXY215" s="23"/>
      <c r="FXZ215" s="23"/>
      <c r="FYA215" s="23"/>
      <c r="FYB215" s="23"/>
      <c r="FYC215" s="23"/>
      <c r="FYD215" s="23"/>
      <c r="FYE215" s="23"/>
      <c r="FYF215" s="23"/>
      <c r="FYG215" s="23"/>
      <c r="FYH215" s="23"/>
      <c r="FYI215" s="23"/>
      <c r="FYJ215" s="23"/>
      <c r="FYK215" s="23"/>
      <c r="FYL215" s="23"/>
      <c r="FYM215" s="23"/>
      <c r="FYN215" s="23"/>
      <c r="FYO215" s="23"/>
      <c r="FYP215" s="23"/>
      <c r="FYQ215" s="23"/>
      <c r="FYR215" s="23"/>
      <c r="FYS215" s="23"/>
      <c r="FYT215" s="23"/>
      <c r="FYU215" s="23"/>
      <c r="FYV215" s="23"/>
      <c r="FYW215" s="23"/>
      <c r="FYX215" s="23"/>
      <c r="FYY215" s="23"/>
      <c r="FYZ215" s="23"/>
      <c r="FZA215" s="23"/>
      <c r="FZB215" s="23"/>
      <c r="FZC215" s="23"/>
      <c r="FZD215" s="23"/>
      <c r="FZE215" s="23"/>
      <c r="FZF215" s="23"/>
      <c r="FZG215" s="23"/>
      <c r="FZH215" s="23"/>
      <c r="FZI215" s="23"/>
      <c r="FZJ215" s="23"/>
      <c r="FZK215" s="23"/>
      <c r="FZL215" s="23"/>
      <c r="FZM215" s="23"/>
      <c r="FZN215" s="23"/>
      <c r="FZO215" s="23"/>
      <c r="FZP215" s="23"/>
      <c r="FZQ215" s="23"/>
      <c r="FZR215" s="23"/>
      <c r="FZS215" s="23"/>
      <c r="FZT215" s="23"/>
      <c r="FZU215" s="23"/>
      <c r="FZV215" s="23"/>
      <c r="FZW215" s="23"/>
      <c r="FZX215" s="23"/>
      <c r="FZY215" s="23"/>
      <c r="FZZ215" s="23"/>
      <c r="GAA215" s="23"/>
      <c r="GAB215" s="23"/>
      <c r="GAC215" s="23"/>
      <c r="GAD215" s="23"/>
      <c r="GAE215" s="23"/>
      <c r="GAF215" s="23"/>
      <c r="GAG215" s="23"/>
      <c r="GAH215" s="23"/>
      <c r="GAI215" s="23"/>
      <c r="GAJ215" s="23"/>
      <c r="GAK215" s="23"/>
      <c r="GAL215" s="23"/>
      <c r="GAM215" s="23"/>
      <c r="GAN215" s="23"/>
      <c r="GAO215" s="23"/>
      <c r="GAP215" s="23"/>
      <c r="GAQ215" s="23"/>
      <c r="GAR215" s="23"/>
      <c r="GAS215" s="23"/>
      <c r="GAT215" s="23"/>
      <c r="GAU215" s="23"/>
      <c r="GAV215" s="23"/>
      <c r="GAW215" s="23"/>
      <c r="GAX215" s="23"/>
      <c r="GAY215" s="23"/>
      <c r="GAZ215" s="23"/>
      <c r="GBA215" s="23"/>
      <c r="GBB215" s="23"/>
      <c r="GBC215" s="23"/>
      <c r="GBD215" s="23"/>
      <c r="GBE215" s="23"/>
      <c r="GBF215" s="23"/>
      <c r="GBG215" s="23"/>
      <c r="GBH215" s="23"/>
      <c r="GBI215" s="23"/>
      <c r="GBJ215" s="23"/>
      <c r="GBK215" s="23"/>
      <c r="GBL215" s="23"/>
      <c r="GBM215" s="23"/>
      <c r="GBN215" s="23"/>
      <c r="GBO215" s="23"/>
      <c r="GBP215" s="23"/>
      <c r="GBQ215" s="23"/>
      <c r="GBR215" s="23"/>
      <c r="GBS215" s="23"/>
      <c r="GBT215" s="23"/>
      <c r="GBU215" s="23"/>
      <c r="GBV215" s="23"/>
      <c r="GBW215" s="23"/>
      <c r="GBX215" s="23"/>
      <c r="GBY215" s="23"/>
      <c r="GBZ215" s="23"/>
      <c r="GCA215" s="23"/>
      <c r="GCB215" s="23"/>
      <c r="GCC215" s="23"/>
      <c r="GCD215" s="23"/>
      <c r="GCE215" s="23"/>
      <c r="GCF215" s="23"/>
      <c r="GCG215" s="23"/>
      <c r="GCH215" s="23"/>
      <c r="GCI215" s="23"/>
      <c r="GCJ215" s="23"/>
      <c r="GCK215" s="23"/>
      <c r="GCL215" s="23"/>
      <c r="GCM215" s="23"/>
      <c r="GCN215" s="23"/>
      <c r="GCO215" s="23"/>
      <c r="GCP215" s="23"/>
      <c r="GCQ215" s="23"/>
      <c r="GCR215" s="23"/>
      <c r="GCS215" s="23"/>
      <c r="GCT215" s="23"/>
      <c r="GCU215" s="23"/>
      <c r="GCV215" s="23"/>
      <c r="GCW215" s="23"/>
      <c r="GCX215" s="23"/>
      <c r="GCY215" s="23"/>
      <c r="GCZ215" s="23"/>
      <c r="GDA215" s="23"/>
      <c r="GDB215" s="23"/>
      <c r="GDC215" s="23"/>
      <c r="GDD215" s="23"/>
      <c r="GDE215" s="23"/>
      <c r="GDF215" s="23"/>
      <c r="GDG215" s="23"/>
      <c r="GDH215" s="23"/>
      <c r="GDI215" s="23"/>
      <c r="GDJ215" s="23"/>
      <c r="GDK215" s="23"/>
      <c r="GDL215" s="23"/>
      <c r="GDM215" s="23"/>
      <c r="GDN215" s="23"/>
      <c r="GDO215" s="23"/>
      <c r="GDP215" s="23"/>
      <c r="GDQ215" s="23"/>
      <c r="GDR215" s="23"/>
      <c r="GDS215" s="23"/>
      <c r="GDT215" s="23"/>
      <c r="GDU215" s="23"/>
      <c r="GDV215" s="23"/>
      <c r="GDW215" s="23"/>
      <c r="GDX215" s="23"/>
      <c r="GDY215" s="23"/>
      <c r="GDZ215" s="23"/>
      <c r="GEA215" s="23"/>
      <c r="GEB215" s="23"/>
      <c r="GEC215" s="23"/>
      <c r="GED215" s="23"/>
      <c r="GEE215" s="23"/>
      <c r="GEF215" s="23"/>
      <c r="GEG215" s="23"/>
      <c r="GEH215" s="23"/>
      <c r="GEI215" s="23"/>
      <c r="GEJ215" s="23"/>
      <c r="GEK215" s="23"/>
      <c r="GEL215" s="23"/>
      <c r="GEM215" s="23"/>
      <c r="GEN215" s="23"/>
      <c r="GEO215" s="23"/>
      <c r="GEP215" s="23"/>
      <c r="GEQ215" s="23"/>
      <c r="GER215" s="23"/>
      <c r="GES215" s="23"/>
      <c r="GET215" s="23"/>
      <c r="GEU215" s="23"/>
      <c r="GEV215" s="23"/>
      <c r="GEW215" s="23"/>
      <c r="GEX215" s="23"/>
      <c r="GEY215" s="23"/>
      <c r="GEZ215" s="23"/>
      <c r="GFA215" s="23"/>
      <c r="GFB215" s="23"/>
      <c r="GFC215" s="23"/>
      <c r="GFD215" s="23"/>
      <c r="GFE215" s="23"/>
      <c r="GFF215" s="23"/>
      <c r="GFG215" s="23"/>
      <c r="GFH215" s="23"/>
      <c r="GFI215" s="23"/>
      <c r="GFJ215" s="23"/>
      <c r="GFK215" s="23"/>
      <c r="GFL215" s="23"/>
      <c r="GFM215" s="23"/>
      <c r="GFN215" s="23"/>
      <c r="GFO215" s="23"/>
      <c r="GFP215" s="23"/>
      <c r="GFQ215" s="23"/>
      <c r="GFR215" s="23"/>
      <c r="GFS215" s="23"/>
      <c r="GFT215" s="23"/>
      <c r="GFU215" s="23"/>
      <c r="GFV215" s="23"/>
      <c r="GFW215" s="23"/>
      <c r="GFX215" s="23"/>
      <c r="GFY215" s="23"/>
      <c r="GFZ215" s="23"/>
      <c r="GGA215" s="23"/>
      <c r="GGB215" s="23"/>
      <c r="GGC215" s="23"/>
      <c r="GGD215" s="23"/>
      <c r="GGE215" s="23"/>
      <c r="GGF215" s="23"/>
      <c r="GGG215" s="23"/>
      <c r="GGH215" s="23"/>
      <c r="GGI215" s="23"/>
      <c r="GGJ215" s="23"/>
      <c r="GGK215" s="23"/>
      <c r="GGL215" s="23"/>
      <c r="GGM215" s="23"/>
      <c r="GGN215" s="23"/>
      <c r="GGO215" s="23"/>
      <c r="GGP215" s="23"/>
      <c r="GGQ215" s="23"/>
      <c r="GGR215" s="23"/>
      <c r="GGS215" s="23"/>
      <c r="GGT215" s="23"/>
      <c r="GGU215" s="23"/>
      <c r="GGV215" s="23"/>
      <c r="GGW215" s="23"/>
      <c r="GGX215" s="23"/>
      <c r="GGY215" s="23"/>
      <c r="GGZ215" s="23"/>
      <c r="GHA215" s="23"/>
      <c r="GHB215" s="23"/>
      <c r="GHC215" s="23"/>
      <c r="GHD215" s="23"/>
      <c r="GHE215" s="23"/>
      <c r="GHF215" s="23"/>
      <c r="GHG215" s="23"/>
      <c r="GHH215" s="23"/>
      <c r="GHI215" s="23"/>
      <c r="GHJ215" s="23"/>
      <c r="GHK215" s="23"/>
      <c r="GHL215" s="23"/>
      <c r="GHM215" s="23"/>
      <c r="GHN215" s="23"/>
      <c r="GHO215" s="23"/>
      <c r="GHP215" s="23"/>
      <c r="GHQ215" s="23"/>
      <c r="GHR215" s="23"/>
      <c r="GHS215" s="23"/>
      <c r="GHT215" s="23"/>
      <c r="GHU215" s="23"/>
      <c r="GHV215" s="23"/>
      <c r="GHW215" s="23"/>
      <c r="GHX215" s="23"/>
      <c r="GHY215" s="23"/>
      <c r="GHZ215" s="23"/>
      <c r="GIA215" s="23"/>
      <c r="GIB215" s="23"/>
      <c r="GIC215" s="23"/>
      <c r="GID215" s="23"/>
      <c r="GIE215" s="23"/>
      <c r="GIF215" s="23"/>
      <c r="GIG215" s="23"/>
      <c r="GIH215" s="23"/>
      <c r="GII215" s="23"/>
      <c r="GIJ215" s="23"/>
      <c r="GIK215" s="23"/>
      <c r="GIL215" s="23"/>
      <c r="GIM215" s="23"/>
      <c r="GIN215" s="23"/>
      <c r="GIO215" s="23"/>
      <c r="GIP215" s="23"/>
      <c r="GIQ215" s="23"/>
      <c r="GIR215" s="23"/>
      <c r="GIS215" s="23"/>
      <c r="GIT215" s="23"/>
      <c r="GIU215" s="23"/>
      <c r="GIV215" s="23"/>
      <c r="GIW215" s="23"/>
      <c r="GIX215" s="23"/>
      <c r="GIY215" s="23"/>
      <c r="GIZ215" s="23"/>
      <c r="GJA215" s="23"/>
      <c r="GJB215" s="23"/>
      <c r="GJC215" s="23"/>
      <c r="GJD215" s="23"/>
      <c r="GJE215" s="23"/>
      <c r="GJF215" s="23"/>
      <c r="GJG215" s="23"/>
      <c r="GJH215" s="23"/>
      <c r="GJI215" s="23"/>
      <c r="GJJ215" s="23"/>
      <c r="GJK215" s="23"/>
      <c r="GJL215" s="23"/>
      <c r="GJM215" s="23"/>
      <c r="GJN215" s="23"/>
      <c r="GJO215" s="23"/>
      <c r="GJP215" s="23"/>
      <c r="GJQ215" s="23"/>
      <c r="GJR215" s="23"/>
      <c r="GJS215" s="23"/>
      <c r="GJT215" s="23"/>
      <c r="GJU215" s="23"/>
      <c r="GJV215" s="23"/>
      <c r="GJW215" s="23"/>
      <c r="GJX215" s="23"/>
      <c r="GJY215" s="23"/>
      <c r="GJZ215" s="23"/>
      <c r="GKA215" s="23"/>
      <c r="GKB215" s="23"/>
      <c r="GKC215" s="23"/>
      <c r="GKD215" s="23"/>
      <c r="GKE215" s="23"/>
      <c r="GKF215" s="23"/>
      <c r="GKG215" s="23"/>
      <c r="GKH215" s="23"/>
      <c r="GKI215" s="23"/>
      <c r="GKJ215" s="23"/>
      <c r="GKK215" s="23"/>
      <c r="GKL215" s="23"/>
      <c r="GKM215" s="23"/>
      <c r="GKN215" s="23"/>
      <c r="GKO215" s="23"/>
      <c r="GKP215" s="23"/>
      <c r="GKQ215" s="23"/>
      <c r="GKR215" s="23"/>
      <c r="GKS215" s="23"/>
      <c r="GKT215" s="23"/>
      <c r="GKU215" s="23"/>
      <c r="GKV215" s="23"/>
      <c r="GKW215" s="23"/>
      <c r="GKX215" s="23"/>
      <c r="GKY215" s="23"/>
      <c r="GKZ215" s="23"/>
      <c r="GLA215" s="23"/>
      <c r="GLB215" s="23"/>
      <c r="GLC215" s="23"/>
      <c r="GLD215" s="23"/>
      <c r="GLE215" s="23"/>
      <c r="GLF215" s="23"/>
      <c r="GLG215" s="23"/>
      <c r="GLH215" s="23"/>
      <c r="GLI215" s="23"/>
      <c r="GLJ215" s="23"/>
      <c r="GLK215" s="23"/>
      <c r="GLL215" s="23"/>
      <c r="GLM215" s="23"/>
      <c r="GLN215" s="23"/>
      <c r="GLO215" s="23"/>
      <c r="GLP215" s="23"/>
      <c r="GLQ215" s="23"/>
      <c r="GLR215" s="23"/>
      <c r="GLS215" s="23"/>
      <c r="GLT215" s="23"/>
      <c r="GLU215" s="23"/>
      <c r="GLV215" s="23"/>
      <c r="GLW215" s="23"/>
      <c r="GLX215" s="23"/>
      <c r="GLY215" s="23"/>
      <c r="GLZ215" s="23"/>
      <c r="GMA215" s="23"/>
      <c r="GMB215" s="23"/>
      <c r="GMC215" s="23"/>
      <c r="GMD215" s="23"/>
      <c r="GME215" s="23"/>
      <c r="GMF215" s="23"/>
      <c r="GMG215" s="23"/>
      <c r="GMH215" s="23"/>
      <c r="GMI215" s="23"/>
      <c r="GMJ215" s="23"/>
      <c r="GMK215" s="23"/>
      <c r="GML215" s="23"/>
      <c r="GMM215" s="23"/>
      <c r="GMN215" s="23"/>
      <c r="GMO215" s="23"/>
      <c r="GMP215" s="23"/>
      <c r="GMQ215" s="23"/>
      <c r="GMR215" s="23"/>
      <c r="GMS215" s="23"/>
      <c r="GMT215" s="23"/>
      <c r="GMU215" s="23"/>
      <c r="GMV215" s="23"/>
      <c r="GMW215" s="23"/>
      <c r="GMX215" s="23"/>
      <c r="GMY215" s="23"/>
      <c r="GMZ215" s="23"/>
      <c r="GNA215" s="23"/>
      <c r="GNB215" s="23"/>
      <c r="GNC215" s="23"/>
      <c r="GND215" s="23"/>
      <c r="GNE215" s="23"/>
      <c r="GNF215" s="23"/>
      <c r="GNG215" s="23"/>
      <c r="GNH215" s="23"/>
      <c r="GNI215" s="23"/>
      <c r="GNJ215" s="23"/>
      <c r="GNK215" s="23"/>
      <c r="GNL215" s="23"/>
      <c r="GNM215" s="23"/>
      <c r="GNN215" s="23"/>
      <c r="GNO215" s="23"/>
      <c r="GNP215" s="23"/>
      <c r="GNQ215" s="23"/>
      <c r="GNR215" s="23"/>
      <c r="GNS215" s="23"/>
      <c r="GNT215" s="23"/>
      <c r="GNU215" s="23"/>
      <c r="GNV215" s="23"/>
      <c r="GNW215" s="23"/>
      <c r="GNX215" s="23"/>
      <c r="GNY215" s="23"/>
      <c r="GNZ215" s="23"/>
      <c r="GOA215" s="23"/>
      <c r="GOB215" s="23"/>
      <c r="GOC215" s="23"/>
      <c r="GOD215" s="23"/>
      <c r="GOE215" s="23"/>
      <c r="GOF215" s="23"/>
      <c r="GOG215" s="23"/>
      <c r="GOH215" s="23"/>
      <c r="GOI215" s="23"/>
      <c r="GOJ215" s="23"/>
      <c r="GOK215" s="23"/>
      <c r="GOL215" s="23"/>
      <c r="GOM215" s="23"/>
      <c r="GON215" s="23"/>
      <c r="GOO215" s="23"/>
      <c r="GOP215" s="23"/>
      <c r="GOQ215" s="23"/>
      <c r="GOR215" s="23"/>
      <c r="GOS215" s="23"/>
      <c r="GOT215" s="23"/>
      <c r="GOU215" s="23"/>
      <c r="GOV215" s="23"/>
      <c r="GOW215" s="23"/>
      <c r="GOX215" s="23"/>
      <c r="GOY215" s="23"/>
      <c r="GOZ215" s="23"/>
      <c r="GPA215" s="23"/>
      <c r="GPB215" s="23"/>
      <c r="GPC215" s="23"/>
      <c r="GPD215" s="23"/>
      <c r="GPE215" s="23"/>
      <c r="GPF215" s="23"/>
      <c r="GPG215" s="23"/>
      <c r="GPH215" s="23"/>
      <c r="GPI215" s="23"/>
      <c r="GPJ215" s="23"/>
      <c r="GPK215" s="23"/>
      <c r="GPL215" s="23"/>
      <c r="GPM215" s="23"/>
      <c r="GPN215" s="23"/>
      <c r="GPO215" s="23"/>
      <c r="GPP215" s="23"/>
      <c r="GPQ215" s="23"/>
      <c r="GPR215" s="23"/>
      <c r="GPS215" s="23"/>
      <c r="GPT215" s="23"/>
      <c r="GPU215" s="23"/>
      <c r="GPV215" s="23"/>
      <c r="GPW215" s="23"/>
      <c r="GPX215" s="23"/>
      <c r="GPY215" s="23"/>
      <c r="GPZ215" s="23"/>
      <c r="GQA215" s="23"/>
      <c r="GQB215" s="23"/>
      <c r="GQC215" s="23"/>
      <c r="GQD215" s="23"/>
      <c r="GQE215" s="23"/>
      <c r="GQF215" s="23"/>
      <c r="GQG215" s="23"/>
      <c r="GQH215" s="23"/>
      <c r="GQI215" s="23"/>
      <c r="GQJ215" s="23"/>
      <c r="GQK215" s="23"/>
      <c r="GQL215" s="23"/>
      <c r="GQM215" s="23"/>
      <c r="GQN215" s="23"/>
      <c r="GQO215" s="23"/>
      <c r="GQP215" s="23"/>
      <c r="GQQ215" s="23"/>
      <c r="GQR215" s="23"/>
      <c r="GQS215" s="23"/>
      <c r="GQT215" s="23"/>
      <c r="GQU215" s="23"/>
      <c r="GQV215" s="23"/>
      <c r="GQW215" s="23"/>
      <c r="GQX215" s="23"/>
      <c r="GQY215" s="23"/>
      <c r="GQZ215" s="23"/>
      <c r="GRA215" s="23"/>
      <c r="GRB215" s="23"/>
      <c r="GRC215" s="23"/>
      <c r="GRD215" s="23"/>
      <c r="GRE215" s="23"/>
      <c r="GRF215" s="23"/>
      <c r="GRG215" s="23"/>
      <c r="GRH215" s="23"/>
      <c r="GRI215" s="23"/>
      <c r="GRJ215" s="23"/>
      <c r="GRK215" s="23"/>
      <c r="GRL215" s="23"/>
      <c r="GRM215" s="23"/>
      <c r="GRN215" s="23"/>
      <c r="GRO215" s="23"/>
      <c r="GRP215" s="23"/>
      <c r="GRQ215" s="23"/>
      <c r="GRR215" s="23"/>
      <c r="GRS215" s="23"/>
      <c r="GRT215" s="23"/>
      <c r="GRU215" s="23"/>
      <c r="GRV215" s="23"/>
      <c r="GRW215" s="23"/>
      <c r="GRX215" s="23"/>
      <c r="GRY215" s="23"/>
      <c r="GRZ215" s="23"/>
      <c r="GSA215" s="23"/>
      <c r="GSB215" s="23"/>
      <c r="GSC215" s="23"/>
      <c r="GSD215" s="23"/>
      <c r="GSE215" s="23"/>
      <c r="GSF215" s="23"/>
      <c r="GSG215" s="23"/>
      <c r="GSH215" s="23"/>
      <c r="GSI215" s="23"/>
      <c r="GSJ215" s="23"/>
      <c r="GSK215" s="23"/>
      <c r="GSL215" s="23"/>
      <c r="GSM215" s="23"/>
      <c r="GSN215" s="23"/>
      <c r="GSO215" s="23"/>
      <c r="GSP215" s="23"/>
      <c r="GSQ215" s="23"/>
      <c r="GSR215" s="23"/>
      <c r="GSS215" s="23"/>
      <c r="GST215" s="23"/>
      <c r="GSU215" s="23"/>
      <c r="GSV215" s="23"/>
      <c r="GSW215" s="23"/>
      <c r="GSX215" s="23"/>
      <c r="GSY215" s="23"/>
      <c r="GSZ215" s="23"/>
      <c r="GTA215" s="23"/>
      <c r="GTB215" s="23"/>
      <c r="GTC215" s="23"/>
      <c r="GTD215" s="23"/>
      <c r="GTE215" s="23"/>
      <c r="GTF215" s="23"/>
      <c r="GTG215" s="23"/>
      <c r="GTH215" s="23"/>
      <c r="GTI215" s="23"/>
      <c r="GTJ215" s="23"/>
      <c r="GTK215" s="23"/>
      <c r="GTL215" s="23"/>
      <c r="GTM215" s="23"/>
      <c r="GTN215" s="23"/>
      <c r="GTO215" s="23"/>
      <c r="GTP215" s="23"/>
      <c r="GTQ215" s="23"/>
      <c r="GTR215" s="23"/>
      <c r="GTS215" s="23"/>
      <c r="GTT215" s="23"/>
      <c r="GTU215" s="23"/>
      <c r="GTV215" s="23"/>
      <c r="GTW215" s="23"/>
      <c r="GTX215" s="23"/>
      <c r="GTY215" s="23"/>
      <c r="GTZ215" s="23"/>
      <c r="GUA215" s="23"/>
      <c r="GUB215" s="23"/>
      <c r="GUC215" s="23"/>
      <c r="GUD215" s="23"/>
      <c r="GUE215" s="23"/>
      <c r="GUF215" s="23"/>
      <c r="GUG215" s="23"/>
      <c r="GUH215" s="23"/>
      <c r="GUI215" s="23"/>
      <c r="GUJ215" s="23"/>
      <c r="GUK215" s="23"/>
      <c r="GUL215" s="23"/>
      <c r="GUM215" s="23"/>
      <c r="GUN215" s="23"/>
      <c r="GUO215" s="23"/>
      <c r="GUP215" s="23"/>
      <c r="GUQ215" s="23"/>
      <c r="GUR215" s="23"/>
      <c r="GUS215" s="23"/>
      <c r="GUT215" s="23"/>
      <c r="GUU215" s="23"/>
      <c r="GUV215" s="23"/>
      <c r="GUW215" s="23"/>
      <c r="GUX215" s="23"/>
      <c r="GUY215" s="23"/>
      <c r="GUZ215" s="23"/>
      <c r="GVA215" s="23"/>
      <c r="GVB215" s="23"/>
      <c r="GVC215" s="23"/>
      <c r="GVD215" s="23"/>
      <c r="GVE215" s="23"/>
      <c r="GVF215" s="23"/>
      <c r="GVG215" s="23"/>
      <c r="GVH215" s="23"/>
      <c r="GVI215" s="23"/>
      <c r="GVJ215" s="23"/>
      <c r="GVK215" s="23"/>
      <c r="GVL215" s="23"/>
      <c r="GVM215" s="23"/>
      <c r="GVN215" s="23"/>
      <c r="GVO215" s="23"/>
      <c r="GVP215" s="23"/>
      <c r="GVQ215" s="23"/>
      <c r="GVR215" s="23"/>
      <c r="GVS215" s="23"/>
      <c r="GVT215" s="23"/>
      <c r="GVU215" s="23"/>
      <c r="GVV215" s="23"/>
      <c r="GVW215" s="23"/>
      <c r="GVX215" s="23"/>
      <c r="GVY215" s="23"/>
      <c r="GVZ215" s="23"/>
      <c r="GWA215" s="23"/>
      <c r="GWB215" s="23"/>
      <c r="GWC215" s="23"/>
      <c r="GWD215" s="23"/>
      <c r="GWE215" s="23"/>
      <c r="GWF215" s="23"/>
      <c r="GWG215" s="23"/>
      <c r="GWH215" s="23"/>
      <c r="GWI215" s="23"/>
      <c r="GWJ215" s="23"/>
      <c r="GWK215" s="23"/>
      <c r="GWL215" s="23"/>
      <c r="GWM215" s="23"/>
      <c r="GWN215" s="23"/>
      <c r="GWO215" s="23"/>
      <c r="GWP215" s="23"/>
      <c r="GWQ215" s="23"/>
      <c r="GWR215" s="23"/>
      <c r="GWS215" s="23"/>
      <c r="GWT215" s="23"/>
      <c r="GWU215" s="23"/>
      <c r="GWV215" s="23"/>
      <c r="GWW215" s="23"/>
      <c r="GWX215" s="23"/>
      <c r="GWY215" s="23"/>
      <c r="GWZ215" s="23"/>
      <c r="GXA215" s="23"/>
      <c r="GXB215" s="23"/>
      <c r="GXC215" s="23"/>
      <c r="GXD215" s="23"/>
      <c r="GXE215" s="23"/>
      <c r="GXF215" s="23"/>
      <c r="GXG215" s="23"/>
      <c r="GXH215" s="23"/>
      <c r="GXI215" s="23"/>
      <c r="GXJ215" s="23"/>
      <c r="GXK215" s="23"/>
      <c r="GXL215" s="23"/>
      <c r="GXM215" s="23"/>
      <c r="GXN215" s="23"/>
      <c r="GXO215" s="23"/>
      <c r="GXP215" s="23"/>
      <c r="GXQ215" s="23"/>
      <c r="GXR215" s="23"/>
      <c r="GXS215" s="23"/>
      <c r="GXT215" s="23"/>
      <c r="GXU215" s="23"/>
      <c r="GXV215" s="23"/>
      <c r="GXW215" s="23"/>
      <c r="GXX215" s="23"/>
      <c r="GXY215" s="23"/>
      <c r="GXZ215" s="23"/>
      <c r="GYA215" s="23"/>
      <c r="GYB215" s="23"/>
      <c r="GYC215" s="23"/>
      <c r="GYD215" s="23"/>
      <c r="GYE215" s="23"/>
      <c r="GYF215" s="23"/>
      <c r="GYG215" s="23"/>
      <c r="GYH215" s="23"/>
      <c r="GYI215" s="23"/>
      <c r="GYJ215" s="23"/>
      <c r="GYK215" s="23"/>
      <c r="GYL215" s="23"/>
      <c r="GYM215" s="23"/>
      <c r="GYN215" s="23"/>
      <c r="GYO215" s="23"/>
      <c r="GYP215" s="23"/>
      <c r="GYQ215" s="23"/>
      <c r="GYR215" s="23"/>
      <c r="GYS215" s="23"/>
      <c r="GYT215" s="23"/>
      <c r="GYU215" s="23"/>
      <c r="GYV215" s="23"/>
      <c r="GYW215" s="23"/>
      <c r="GYX215" s="23"/>
      <c r="GYY215" s="23"/>
      <c r="GYZ215" s="23"/>
      <c r="GZA215" s="23"/>
      <c r="GZB215" s="23"/>
      <c r="GZC215" s="23"/>
      <c r="GZD215" s="23"/>
      <c r="GZE215" s="23"/>
      <c r="GZF215" s="23"/>
      <c r="GZG215" s="23"/>
      <c r="GZH215" s="23"/>
      <c r="GZI215" s="23"/>
      <c r="GZJ215" s="23"/>
      <c r="GZK215" s="23"/>
      <c r="GZL215" s="23"/>
      <c r="GZM215" s="23"/>
      <c r="GZN215" s="23"/>
      <c r="GZO215" s="23"/>
      <c r="GZP215" s="23"/>
      <c r="GZQ215" s="23"/>
      <c r="GZR215" s="23"/>
      <c r="GZS215" s="23"/>
      <c r="GZT215" s="23"/>
      <c r="GZU215" s="23"/>
      <c r="GZV215" s="23"/>
      <c r="GZW215" s="23"/>
      <c r="GZX215" s="23"/>
      <c r="GZY215" s="23"/>
      <c r="GZZ215" s="23"/>
      <c r="HAA215" s="23"/>
      <c r="HAB215" s="23"/>
      <c r="HAC215" s="23"/>
      <c r="HAD215" s="23"/>
      <c r="HAE215" s="23"/>
      <c r="HAF215" s="23"/>
      <c r="HAG215" s="23"/>
      <c r="HAH215" s="23"/>
      <c r="HAI215" s="23"/>
      <c r="HAJ215" s="23"/>
      <c r="HAK215" s="23"/>
      <c r="HAL215" s="23"/>
      <c r="HAM215" s="23"/>
      <c r="HAN215" s="23"/>
      <c r="HAO215" s="23"/>
      <c r="HAP215" s="23"/>
      <c r="HAQ215" s="23"/>
      <c r="HAR215" s="23"/>
      <c r="HAS215" s="23"/>
      <c r="HAT215" s="23"/>
      <c r="HAU215" s="23"/>
      <c r="HAV215" s="23"/>
      <c r="HAW215" s="23"/>
      <c r="HAX215" s="23"/>
      <c r="HAY215" s="23"/>
      <c r="HAZ215" s="23"/>
      <c r="HBA215" s="23"/>
      <c r="HBB215" s="23"/>
      <c r="HBC215" s="23"/>
      <c r="HBD215" s="23"/>
      <c r="HBE215" s="23"/>
      <c r="HBF215" s="23"/>
      <c r="HBG215" s="23"/>
      <c r="HBH215" s="23"/>
      <c r="HBI215" s="23"/>
      <c r="HBJ215" s="23"/>
      <c r="HBK215" s="23"/>
      <c r="HBL215" s="23"/>
      <c r="HBM215" s="23"/>
      <c r="HBN215" s="23"/>
      <c r="HBO215" s="23"/>
      <c r="HBP215" s="23"/>
      <c r="HBQ215" s="23"/>
      <c r="HBR215" s="23"/>
      <c r="HBS215" s="23"/>
      <c r="HBT215" s="23"/>
      <c r="HBU215" s="23"/>
      <c r="HBV215" s="23"/>
      <c r="HBW215" s="23"/>
      <c r="HBX215" s="23"/>
      <c r="HBY215" s="23"/>
      <c r="HBZ215" s="23"/>
      <c r="HCA215" s="23"/>
      <c r="HCB215" s="23"/>
      <c r="HCC215" s="23"/>
      <c r="HCD215" s="23"/>
      <c r="HCE215" s="23"/>
      <c r="HCF215" s="23"/>
      <c r="HCG215" s="23"/>
      <c r="HCH215" s="23"/>
      <c r="HCI215" s="23"/>
      <c r="HCJ215" s="23"/>
      <c r="HCK215" s="23"/>
      <c r="HCL215" s="23"/>
      <c r="HCM215" s="23"/>
      <c r="HCN215" s="23"/>
      <c r="HCO215" s="23"/>
      <c r="HCP215" s="23"/>
      <c r="HCQ215" s="23"/>
      <c r="HCR215" s="23"/>
      <c r="HCS215" s="23"/>
      <c r="HCT215" s="23"/>
      <c r="HCU215" s="23"/>
      <c r="HCV215" s="23"/>
      <c r="HCW215" s="23"/>
      <c r="HCX215" s="23"/>
      <c r="HCY215" s="23"/>
      <c r="HCZ215" s="23"/>
      <c r="HDA215" s="23"/>
      <c r="HDB215" s="23"/>
      <c r="HDC215" s="23"/>
      <c r="HDD215" s="23"/>
      <c r="HDE215" s="23"/>
      <c r="HDF215" s="23"/>
      <c r="HDG215" s="23"/>
      <c r="HDH215" s="23"/>
      <c r="HDI215" s="23"/>
      <c r="HDJ215" s="23"/>
      <c r="HDK215" s="23"/>
      <c r="HDL215" s="23"/>
      <c r="HDM215" s="23"/>
      <c r="HDN215" s="23"/>
      <c r="HDO215" s="23"/>
      <c r="HDP215" s="23"/>
      <c r="HDQ215" s="23"/>
      <c r="HDR215" s="23"/>
      <c r="HDS215" s="23"/>
      <c r="HDT215" s="23"/>
      <c r="HDU215" s="23"/>
      <c r="HDV215" s="23"/>
      <c r="HDW215" s="23"/>
      <c r="HDX215" s="23"/>
      <c r="HDY215" s="23"/>
      <c r="HDZ215" s="23"/>
      <c r="HEA215" s="23"/>
      <c r="HEB215" s="23"/>
      <c r="HEC215" s="23"/>
      <c r="HED215" s="23"/>
      <c r="HEE215" s="23"/>
      <c r="HEF215" s="23"/>
      <c r="HEG215" s="23"/>
      <c r="HEH215" s="23"/>
      <c r="HEI215" s="23"/>
      <c r="HEJ215" s="23"/>
      <c r="HEK215" s="23"/>
      <c r="HEL215" s="23"/>
      <c r="HEM215" s="23"/>
      <c r="HEN215" s="23"/>
      <c r="HEO215" s="23"/>
      <c r="HEP215" s="23"/>
      <c r="HEQ215" s="23"/>
      <c r="HER215" s="23"/>
      <c r="HES215" s="23"/>
      <c r="HET215" s="23"/>
      <c r="HEU215" s="23"/>
      <c r="HEV215" s="23"/>
      <c r="HEW215" s="23"/>
      <c r="HEX215" s="23"/>
      <c r="HEY215" s="23"/>
      <c r="HEZ215" s="23"/>
      <c r="HFA215" s="23"/>
      <c r="HFB215" s="23"/>
      <c r="HFC215" s="23"/>
      <c r="HFD215" s="23"/>
      <c r="HFE215" s="23"/>
      <c r="HFF215" s="23"/>
      <c r="HFG215" s="23"/>
      <c r="HFH215" s="23"/>
      <c r="HFI215" s="23"/>
      <c r="HFJ215" s="23"/>
      <c r="HFK215" s="23"/>
      <c r="HFL215" s="23"/>
      <c r="HFM215" s="23"/>
      <c r="HFN215" s="23"/>
      <c r="HFO215" s="23"/>
      <c r="HFP215" s="23"/>
      <c r="HFQ215" s="23"/>
      <c r="HFR215" s="23"/>
      <c r="HFS215" s="23"/>
      <c r="HFT215" s="23"/>
      <c r="HFU215" s="23"/>
      <c r="HFV215" s="23"/>
      <c r="HFW215" s="23"/>
      <c r="HFX215" s="23"/>
      <c r="HFY215" s="23"/>
      <c r="HFZ215" s="23"/>
      <c r="HGA215" s="23"/>
      <c r="HGB215" s="23"/>
      <c r="HGC215" s="23"/>
      <c r="HGD215" s="23"/>
      <c r="HGE215" s="23"/>
      <c r="HGF215" s="23"/>
      <c r="HGG215" s="23"/>
      <c r="HGH215" s="23"/>
      <c r="HGI215" s="23"/>
      <c r="HGJ215" s="23"/>
      <c r="HGK215" s="23"/>
      <c r="HGL215" s="23"/>
      <c r="HGM215" s="23"/>
      <c r="HGN215" s="23"/>
      <c r="HGO215" s="23"/>
      <c r="HGP215" s="23"/>
      <c r="HGQ215" s="23"/>
      <c r="HGR215" s="23"/>
      <c r="HGS215" s="23"/>
      <c r="HGT215" s="23"/>
      <c r="HGU215" s="23"/>
      <c r="HGV215" s="23"/>
      <c r="HGW215" s="23"/>
      <c r="HGX215" s="23"/>
      <c r="HGY215" s="23"/>
      <c r="HGZ215" s="23"/>
      <c r="HHA215" s="23"/>
      <c r="HHB215" s="23"/>
      <c r="HHC215" s="23"/>
      <c r="HHD215" s="23"/>
      <c r="HHE215" s="23"/>
      <c r="HHF215" s="23"/>
      <c r="HHG215" s="23"/>
      <c r="HHH215" s="23"/>
      <c r="HHI215" s="23"/>
      <c r="HHJ215" s="23"/>
      <c r="HHK215" s="23"/>
      <c r="HHL215" s="23"/>
      <c r="HHM215" s="23"/>
      <c r="HHN215" s="23"/>
      <c r="HHO215" s="23"/>
      <c r="HHP215" s="23"/>
      <c r="HHQ215" s="23"/>
      <c r="HHR215" s="23"/>
      <c r="HHS215" s="23"/>
      <c r="HHT215" s="23"/>
      <c r="HHU215" s="23"/>
      <c r="HHV215" s="23"/>
      <c r="HHW215" s="23"/>
      <c r="HHX215" s="23"/>
      <c r="HHY215" s="23"/>
      <c r="HHZ215" s="23"/>
      <c r="HIA215" s="23"/>
      <c r="HIB215" s="23"/>
      <c r="HIC215" s="23"/>
      <c r="HID215" s="23"/>
      <c r="HIE215" s="23"/>
      <c r="HIF215" s="23"/>
      <c r="HIG215" s="23"/>
      <c r="HIH215" s="23"/>
      <c r="HII215" s="23"/>
      <c r="HIJ215" s="23"/>
      <c r="HIK215" s="23"/>
      <c r="HIL215" s="23"/>
      <c r="HIM215" s="23"/>
      <c r="HIN215" s="23"/>
      <c r="HIO215" s="23"/>
      <c r="HIP215" s="23"/>
      <c r="HIQ215" s="23"/>
      <c r="HIR215" s="23"/>
      <c r="HIS215" s="23"/>
      <c r="HIT215" s="23"/>
      <c r="HIU215" s="23"/>
      <c r="HIV215" s="23"/>
      <c r="HIW215" s="23"/>
      <c r="HIX215" s="23"/>
      <c r="HIY215" s="23"/>
      <c r="HIZ215" s="23"/>
      <c r="HJA215" s="23"/>
      <c r="HJB215" s="23"/>
      <c r="HJC215" s="23"/>
      <c r="HJD215" s="23"/>
      <c r="HJE215" s="23"/>
      <c r="HJF215" s="23"/>
      <c r="HJG215" s="23"/>
      <c r="HJH215" s="23"/>
      <c r="HJI215" s="23"/>
      <c r="HJJ215" s="23"/>
      <c r="HJK215" s="23"/>
      <c r="HJL215" s="23"/>
      <c r="HJM215" s="23"/>
      <c r="HJN215" s="23"/>
      <c r="HJO215" s="23"/>
      <c r="HJP215" s="23"/>
      <c r="HJQ215" s="23"/>
      <c r="HJR215" s="23"/>
      <c r="HJS215" s="23"/>
      <c r="HJT215" s="23"/>
      <c r="HJU215" s="23"/>
      <c r="HJV215" s="23"/>
      <c r="HJW215" s="23"/>
      <c r="HJX215" s="23"/>
      <c r="HJY215" s="23"/>
      <c r="HJZ215" s="23"/>
      <c r="HKA215" s="23"/>
      <c r="HKB215" s="23"/>
      <c r="HKC215" s="23"/>
      <c r="HKD215" s="23"/>
      <c r="HKE215" s="23"/>
      <c r="HKF215" s="23"/>
      <c r="HKG215" s="23"/>
      <c r="HKH215" s="23"/>
      <c r="HKI215" s="23"/>
      <c r="HKJ215" s="23"/>
      <c r="HKK215" s="23"/>
      <c r="HKL215" s="23"/>
      <c r="HKM215" s="23"/>
      <c r="HKN215" s="23"/>
      <c r="HKO215" s="23"/>
      <c r="HKP215" s="23"/>
      <c r="HKQ215" s="23"/>
      <c r="HKR215" s="23"/>
      <c r="HKS215" s="23"/>
      <c r="HKT215" s="23"/>
      <c r="HKU215" s="23"/>
      <c r="HKV215" s="23"/>
      <c r="HKW215" s="23"/>
      <c r="HKX215" s="23"/>
      <c r="HKY215" s="23"/>
      <c r="HKZ215" s="23"/>
      <c r="HLA215" s="23"/>
      <c r="HLB215" s="23"/>
      <c r="HLC215" s="23"/>
      <c r="HLD215" s="23"/>
      <c r="HLE215" s="23"/>
      <c r="HLF215" s="23"/>
      <c r="HLG215" s="23"/>
      <c r="HLH215" s="23"/>
      <c r="HLI215" s="23"/>
      <c r="HLJ215" s="23"/>
      <c r="HLK215" s="23"/>
      <c r="HLL215" s="23"/>
      <c r="HLM215" s="23"/>
      <c r="HLN215" s="23"/>
      <c r="HLO215" s="23"/>
      <c r="HLP215" s="23"/>
      <c r="HLQ215" s="23"/>
      <c r="HLR215" s="23"/>
      <c r="HLS215" s="23"/>
      <c r="HLT215" s="23"/>
      <c r="HLU215" s="23"/>
      <c r="HLV215" s="23"/>
      <c r="HLW215" s="23"/>
      <c r="HLX215" s="23"/>
      <c r="HLY215" s="23"/>
      <c r="HLZ215" s="23"/>
      <c r="HMA215" s="23"/>
      <c r="HMB215" s="23"/>
      <c r="HMC215" s="23"/>
      <c r="HMD215" s="23"/>
      <c r="HME215" s="23"/>
      <c r="HMF215" s="23"/>
      <c r="HMG215" s="23"/>
      <c r="HMH215" s="23"/>
      <c r="HMI215" s="23"/>
      <c r="HMJ215" s="23"/>
      <c r="HMK215" s="23"/>
      <c r="HML215" s="23"/>
      <c r="HMM215" s="23"/>
      <c r="HMN215" s="23"/>
      <c r="HMO215" s="23"/>
      <c r="HMP215" s="23"/>
      <c r="HMQ215" s="23"/>
      <c r="HMR215" s="23"/>
      <c r="HMS215" s="23"/>
      <c r="HMT215" s="23"/>
      <c r="HMU215" s="23"/>
      <c r="HMV215" s="23"/>
      <c r="HMW215" s="23"/>
      <c r="HMX215" s="23"/>
      <c r="HMY215" s="23"/>
      <c r="HMZ215" s="23"/>
      <c r="HNA215" s="23"/>
      <c r="HNB215" s="23"/>
      <c r="HNC215" s="23"/>
      <c r="HND215" s="23"/>
      <c r="HNE215" s="23"/>
      <c r="HNF215" s="23"/>
      <c r="HNG215" s="23"/>
      <c r="HNH215" s="23"/>
      <c r="HNI215" s="23"/>
      <c r="HNJ215" s="23"/>
      <c r="HNK215" s="23"/>
      <c r="HNL215" s="23"/>
      <c r="HNM215" s="23"/>
      <c r="HNN215" s="23"/>
      <c r="HNO215" s="23"/>
      <c r="HNP215" s="23"/>
      <c r="HNQ215" s="23"/>
      <c r="HNR215" s="23"/>
      <c r="HNS215" s="23"/>
      <c r="HNT215" s="23"/>
      <c r="HNU215" s="23"/>
      <c r="HNV215" s="23"/>
      <c r="HNW215" s="23"/>
      <c r="HNX215" s="23"/>
      <c r="HNY215" s="23"/>
      <c r="HNZ215" s="23"/>
      <c r="HOA215" s="23"/>
      <c r="HOB215" s="23"/>
      <c r="HOC215" s="23"/>
      <c r="HOD215" s="23"/>
      <c r="HOE215" s="23"/>
      <c r="HOF215" s="23"/>
      <c r="HOG215" s="23"/>
      <c r="HOH215" s="23"/>
      <c r="HOI215" s="23"/>
      <c r="HOJ215" s="23"/>
      <c r="HOK215" s="23"/>
      <c r="HOL215" s="23"/>
      <c r="HOM215" s="23"/>
      <c r="HON215" s="23"/>
      <c r="HOO215" s="23"/>
      <c r="HOP215" s="23"/>
      <c r="HOQ215" s="23"/>
      <c r="HOR215" s="23"/>
      <c r="HOS215" s="23"/>
      <c r="HOT215" s="23"/>
      <c r="HOU215" s="23"/>
      <c r="HOV215" s="23"/>
      <c r="HOW215" s="23"/>
      <c r="HOX215" s="23"/>
      <c r="HOY215" s="23"/>
      <c r="HOZ215" s="23"/>
      <c r="HPA215" s="23"/>
      <c r="HPB215" s="23"/>
      <c r="HPC215" s="23"/>
      <c r="HPD215" s="23"/>
      <c r="HPE215" s="23"/>
      <c r="HPF215" s="23"/>
      <c r="HPG215" s="23"/>
      <c r="HPH215" s="23"/>
      <c r="HPI215" s="23"/>
      <c r="HPJ215" s="23"/>
      <c r="HPK215" s="23"/>
      <c r="HPL215" s="23"/>
      <c r="HPM215" s="23"/>
      <c r="HPN215" s="23"/>
      <c r="HPO215" s="23"/>
      <c r="HPP215" s="23"/>
      <c r="HPQ215" s="23"/>
      <c r="HPR215" s="23"/>
      <c r="HPS215" s="23"/>
      <c r="HPT215" s="23"/>
      <c r="HPU215" s="23"/>
      <c r="HPV215" s="23"/>
      <c r="HPW215" s="23"/>
      <c r="HPX215" s="23"/>
      <c r="HPY215" s="23"/>
      <c r="HPZ215" s="23"/>
      <c r="HQA215" s="23"/>
      <c r="HQB215" s="23"/>
      <c r="HQC215" s="23"/>
      <c r="HQD215" s="23"/>
      <c r="HQE215" s="23"/>
      <c r="HQF215" s="23"/>
      <c r="HQG215" s="23"/>
      <c r="HQH215" s="23"/>
      <c r="HQI215" s="23"/>
      <c r="HQJ215" s="23"/>
      <c r="HQK215" s="23"/>
      <c r="HQL215" s="23"/>
      <c r="HQM215" s="23"/>
      <c r="HQN215" s="23"/>
      <c r="HQO215" s="23"/>
      <c r="HQP215" s="23"/>
      <c r="HQQ215" s="23"/>
      <c r="HQR215" s="23"/>
      <c r="HQS215" s="23"/>
      <c r="HQT215" s="23"/>
      <c r="HQU215" s="23"/>
      <c r="HQV215" s="23"/>
      <c r="HQW215" s="23"/>
      <c r="HQX215" s="23"/>
      <c r="HQY215" s="23"/>
      <c r="HQZ215" s="23"/>
      <c r="HRA215" s="23"/>
      <c r="HRB215" s="23"/>
      <c r="HRC215" s="23"/>
      <c r="HRD215" s="23"/>
      <c r="HRE215" s="23"/>
      <c r="HRF215" s="23"/>
      <c r="HRG215" s="23"/>
      <c r="HRH215" s="23"/>
      <c r="HRI215" s="23"/>
      <c r="HRJ215" s="23"/>
      <c r="HRK215" s="23"/>
      <c r="HRL215" s="23"/>
      <c r="HRM215" s="23"/>
      <c r="HRN215" s="23"/>
      <c r="HRO215" s="23"/>
      <c r="HRP215" s="23"/>
      <c r="HRQ215" s="23"/>
      <c r="HRR215" s="23"/>
      <c r="HRS215" s="23"/>
      <c r="HRT215" s="23"/>
      <c r="HRU215" s="23"/>
      <c r="HRV215" s="23"/>
      <c r="HRW215" s="23"/>
      <c r="HRX215" s="23"/>
      <c r="HRY215" s="23"/>
      <c r="HRZ215" s="23"/>
      <c r="HSA215" s="23"/>
      <c r="HSB215" s="23"/>
      <c r="HSC215" s="23"/>
      <c r="HSD215" s="23"/>
      <c r="HSE215" s="23"/>
      <c r="HSF215" s="23"/>
      <c r="HSG215" s="23"/>
      <c r="HSH215" s="23"/>
      <c r="HSI215" s="23"/>
      <c r="HSJ215" s="23"/>
      <c r="HSK215" s="23"/>
      <c r="HSL215" s="23"/>
      <c r="HSM215" s="23"/>
      <c r="HSN215" s="23"/>
      <c r="HSO215" s="23"/>
      <c r="HSP215" s="23"/>
      <c r="HSQ215" s="23"/>
      <c r="HSR215" s="23"/>
      <c r="HSS215" s="23"/>
      <c r="HST215" s="23"/>
      <c r="HSU215" s="23"/>
      <c r="HSV215" s="23"/>
      <c r="HSW215" s="23"/>
      <c r="HSX215" s="23"/>
      <c r="HSY215" s="23"/>
      <c r="HSZ215" s="23"/>
      <c r="HTA215" s="23"/>
      <c r="HTB215" s="23"/>
      <c r="HTC215" s="23"/>
      <c r="HTD215" s="23"/>
      <c r="HTE215" s="23"/>
      <c r="HTF215" s="23"/>
      <c r="HTG215" s="23"/>
      <c r="HTH215" s="23"/>
      <c r="HTI215" s="23"/>
      <c r="HTJ215" s="23"/>
      <c r="HTK215" s="23"/>
      <c r="HTL215" s="23"/>
      <c r="HTM215" s="23"/>
      <c r="HTN215" s="23"/>
      <c r="HTO215" s="23"/>
      <c r="HTP215" s="23"/>
      <c r="HTQ215" s="23"/>
      <c r="HTR215" s="23"/>
      <c r="HTS215" s="23"/>
      <c r="HTT215" s="23"/>
      <c r="HTU215" s="23"/>
      <c r="HTV215" s="23"/>
      <c r="HTW215" s="23"/>
      <c r="HTX215" s="23"/>
      <c r="HTY215" s="23"/>
      <c r="HTZ215" s="23"/>
      <c r="HUA215" s="23"/>
      <c r="HUB215" s="23"/>
      <c r="HUC215" s="23"/>
      <c r="HUD215" s="23"/>
      <c r="HUE215" s="23"/>
      <c r="HUF215" s="23"/>
      <c r="HUG215" s="23"/>
      <c r="HUH215" s="23"/>
      <c r="HUI215" s="23"/>
      <c r="HUJ215" s="23"/>
      <c r="HUK215" s="23"/>
      <c r="HUL215" s="23"/>
      <c r="HUM215" s="23"/>
      <c r="HUN215" s="23"/>
      <c r="HUO215" s="23"/>
      <c r="HUP215" s="23"/>
      <c r="HUQ215" s="23"/>
      <c r="HUR215" s="23"/>
      <c r="HUS215" s="23"/>
      <c r="HUT215" s="23"/>
      <c r="HUU215" s="23"/>
      <c r="HUV215" s="23"/>
      <c r="HUW215" s="23"/>
      <c r="HUX215" s="23"/>
      <c r="HUY215" s="23"/>
      <c r="HUZ215" s="23"/>
      <c r="HVA215" s="23"/>
      <c r="HVB215" s="23"/>
      <c r="HVC215" s="23"/>
      <c r="HVD215" s="23"/>
      <c r="HVE215" s="23"/>
      <c r="HVF215" s="23"/>
      <c r="HVG215" s="23"/>
      <c r="HVH215" s="23"/>
      <c r="HVI215" s="23"/>
      <c r="HVJ215" s="23"/>
      <c r="HVK215" s="23"/>
      <c r="HVL215" s="23"/>
      <c r="HVM215" s="23"/>
      <c r="HVN215" s="23"/>
      <c r="HVO215" s="23"/>
      <c r="HVP215" s="23"/>
      <c r="HVQ215" s="23"/>
      <c r="HVR215" s="23"/>
      <c r="HVS215" s="23"/>
      <c r="HVT215" s="23"/>
      <c r="HVU215" s="23"/>
      <c r="HVV215" s="23"/>
      <c r="HVW215" s="23"/>
      <c r="HVX215" s="23"/>
      <c r="HVY215" s="23"/>
      <c r="HVZ215" s="23"/>
      <c r="HWA215" s="23"/>
      <c r="HWB215" s="23"/>
      <c r="HWC215" s="23"/>
      <c r="HWD215" s="23"/>
      <c r="HWE215" s="23"/>
      <c r="HWF215" s="23"/>
      <c r="HWG215" s="23"/>
      <c r="HWH215" s="23"/>
      <c r="HWI215" s="23"/>
      <c r="HWJ215" s="23"/>
      <c r="HWK215" s="23"/>
      <c r="HWL215" s="23"/>
      <c r="HWM215" s="23"/>
      <c r="HWN215" s="23"/>
      <c r="HWO215" s="23"/>
      <c r="HWP215" s="23"/>
      <c r="HWQ215" s="23"/>
      <c r="HWR215" s="23"/>
      <c r="HWS215" s="23"/>
      <c r="HWT215" s="23"/>
      <c r="HWU215" s="23"/>
      <c r="HWV215" s="23"/>
      <c r="HWW215" s="23"/>
      <c r="HWX215" s="23"/>
      <c r="HWY215" s="23"/>
      <c r="HWZ215" s="23"/>
      <c r="HXA215" s="23"/>
      <c r="HXB215" s="23"/>
      <c r="HXC215" s="23"/>
      <c r="HXD215" s="23"/>
      <c r="HXE215" s="23"/>
      <c r="HXF215" s="23"/>
      <c r="HXG215" s="23"/>
      <c r="HXH215" s="23"/>
      <c r="HXI215" s="23"/>
      <c r="HXJ215" s="23"/>
      <c r="HXK215" s="23"/>
      <c r="HXL215" s="23"/>
      <c r="HXM215" s="23"/>
      <c r="HXN215" s="23"/>
      <c r="HXO215" s="23"/>
      <c r="HXP215" s="23"/>
      <c r="HXQ215" s="23"/>
      <c r="HXR215" s="23"/>
      <c r="HXS215" s="23"/>
      <c r="HXT215" s="23"/>
      <c r="HXU215" s="23"/>
      <c r="HXV215" s="23"/>
      <c r="HXW215" s="23"/>
      <c r="HXX215" s="23"/>
      <c r="HXY215" s="23"/>
      <c r="HXZ215" s="23"/>
      <c r="HYA215" s="23"/>
      <c r="HYB215" s="23"/>
      <c r="HYC215" s="23"/>
      <c r="HYD215" s="23"/>
      <c r="HYE215" s="23"/>
      <c r="HYF215" s="23"/>
      <c r="HYG215" s="23"/>
      <c r="HYH215" s="23"/>
      <c r="HYI215" s="23"/>
      <c r="HYJ215" s="23"/>
      <c r="HYK215" s="23"/>
      <c r="HYL215" s="23"/>
      <c r="HYM215" s="23"/>
      <c r="HYN215" s="23"/>
      <c r="HYO215" s="23"/>
      <c r="HYP215" s="23"/>
      <c r="HYQ215" s="23"/>
      <c r="HYR215" s="23"/>
      <c r="HYS215" s="23"/>
      <c r="HYT215" s="23"/>
      <c r="HYU215" s="23"/>
      <c r="HYV215" s="23"/>
      <c r="HYW215" s="23"/>
      <c r="HYX215" s="23"/>
      <c r="HYY215" s="23"/>
      <c r="HYZ215" s="23"/>
      <c r="HZA215" s="23"/>
      <c r="HZB215" s="23"/>
      <c r="HZC215" s="23"/>
      <c r="HZD215" s="23"/>
      <c r="HZE215" s="23"/>
      <c r="HZF215" s="23"/>
      <c r="HZG215" s="23"/>
      <c r="HZH215" s="23"/>
      <c r="HZI215" s="23"/>
      <c r="HZJ215" s="23"/>
      <c r="HZK215" s="23"/>
      <c r="HZL215" s="23"/>
      <c r="HZM215" s="23"/>
      <c r="HZN215" s="23"/>
      <c r="HZO215" s="23"/>
      <c r="HZP215" s="23"/>
      <c r="HZQ215" s="23"/>
      <c r="HZR215" s="23"/>
      <c r="HZS215" s="23"/>
      <c r="HZT215" s="23"/>
      <c r="HZU215" s="23"/>
      <c r="HZV215" s="23"/>
      <c r="HZW215" s="23"/>
      <c r="HZX215" s="23"/>
      <c r="HZY215" s="23"/>
      <c r="HZZ215" s="23"/>
      <c r="IAA215" s="23"/>
      <c r="IAB215" s="23"/>
      <c r="IAC215" s="23"/>
      <c r="IAD215" s="23"/>
      <c r="IAE215" s="23"/>
      <c r="IAF215" s="23"/>
      <c r="IAG215" s="23"/>
      <c r="IAH215" s="23"/>
      <c r="IAI215" s="23"/>
      <c r="IAJ215" s="23"/>
      <c r="IAK215" s="23"/>
      <c r="IAL215" s="23"/>
      <c r="IAM215" s="23"/>
      <c r="IAN215" s="23"/>
      <c r="IAO215" s="23"/>
      <c r="IAP215" s="23"/>
      <c r="IAQ215" s="23"/>
      <c r="IAR215" s="23"/>
      <c r="IAS215" s="23"/>
      <c r="IAT215" s="23"/>
      <c r="IAU215" s="23"/>
      <c r="IAV215" s="23"/>
      <c r="IAW215" s="23"/>
      <c r="IAX215" s="23"/>
      <c r="IAY215" s="23"/>
      <c r="IAZ215" s="23"/>
      <c r="IBA215" s="23"/>
      <c r="IBB215" s="23"/>
      <c r="IBC215" s="23"/>
      <c r="IBD215" s="23"/>
      <c r="IBE215" s="23"/>
      <c r="IBF215" s="23"/>
      <c r="IBG215" s="23"/>
      <c r="IBH215" s="23"/>
      <c r="IBI215" s="23"/>
      <c r="IBJ215" s="23"/>
      <c r="IBK215" s="23"/>
      <c r="IBL215" s="23"/>
      <c r="IBM215" s="23"/>
      <c r="IBN215" s="23"/>
      <c r="IBO215" s="23"/>
      <c r="IBP215" s="23"/>
      <c r="IBQ215" s="23"/>
      <c r="IBR215" s="23"/>
      <c r="IBS215" s="23"/>
      <c r="IBT215" s="23"/>
      <c r="IBU215" s="23"/>
      <c r="IBV215" s="23"/>
      <c r="IBW215" s="23"/>
      <c r="IBX215" s="23"/>
      <c r="IBY215" s="23"/>
      <c r="IBZ215" s="23"/>
      <c r="ICA215" s="23"/>
      <c r="ICB215" s="23"/>
      <c r="ICC215" s="23"/>
      <c r="ICD215" s="23"/>
      <c r="ICE215" s="23"/>
      <c r="ICF215" s="23"/>
      <c r="ICG215" s="23"/>
      <c r="ICH215" s="23"/>
      <c r="ICI215" s="23"/>
      <c r="ICJ215" s="23"/>
      <c r="ICK215" s="23"/>
      <c r="ICL215" s="23"/>
      <c r="ICM215" s="23"/>
      <c r="ICN215" s="23"/>
      <c r="ICO215" s="23"/>
      <c r="ICP215" s="23"/>
      <c r="ICQ215" s="23"/>
      <c r="ICR215" s="23"/>
      <c r="ICS215" s="23"/>
      <c r="ICT215" s="23"/>
      <c r="ICU215" s="23"/>
      <c r="ICV215" s="23"/>
      <c r="ICW215" s="23"/>
      <c r="ICX215" s="23"/>
      <c r="ICY215" s="23"/>
      <c r="ICZ215" s="23"/>
      <c r="IDA215" s="23"/>
      <c r="IDB215" s="23"/>
      <c r="IDC215" s="23"/>
      <c r="IDD215" s="23"/>
      <c r="IDE215" s="23"/>
      <c r="IDF215" s="23"/>
      <c r="IDG215" s="23"/>
      <c r="IDH215" s="23"/>
      <c r="IDI215" s="23"/>
      <c r="IDJ215" s="23"/>
      <c r="IDK215" s="23"/>
      <c r="IDL215" s="23"/>
      <c r="IDM215" s="23"/>
      <c r="IDN215" s="23"/>
      <c r="IDO215" s="23"/>
      <c r="IDP215" s="23"/>
      <c r="IDQ215" s="23"/>
      <c r="IDR215" s="23"/>
      <c r="IDS215" s="23"/>
      <c r="IDT215" s="23"/>
      <c r="IDU215" s="23"/>
      <c r="IDV215" s="23"/>
      <c r="IDW215" s="23"/>
      <c r="IDX215" s="23"/>
      <c r="IDY215" s="23"/>
      <c r="IDZ215" s="23"/>
      <c r="IEA215" s="23"/>
      <c r="IEB215" s="23"/>
      <c r="IEC215" s="23"/>
      <c r="IED215" s="23"/>
      <c r="IEE215" s="23"/>
      <c r="IEF215" s="23"/>
      <c r="IEG215" s="23"/>
      <c r="IEH215" s="23"/>
      <c r="IEI215" s="23"/>
      <c r="IEJ215" s="23"/>
      <c r="IEK215" s="23"/>
      <c r="IEL215" s="23"/>
      <c r="IEM215" s="23"/>
      <c r="IEN215" s="23"/>
      <c r="IEO215" s="23"/>
      <c r="IEP215" s="23"/>
      <c r="IEQ215" s="23"/>
      <c r="IER215" s="23"/>
      <c r="IES215" s="23"/>
      <c r="IET215" s="23"/>
      <c r="IEU215" s="23"/>
      <c r="IEV215" s="23"/>
      <c r="IEW215" s="23"/>
      <c r="IEX215" s="23"/>
      <c r="IEY215" s="23"/>
      <c r="IEZ215" s="23"/>
      <c r="IFA215" s="23"/>
      <c r="IFB215" s="23"/>
      <c r="IFC215" s="23"/>
      <c r="IFD215" s="23"/>
      <c r="IFE215" s="23"/>
      <c r="IFF215" s="23"/>
      <c r="IFG215" s="23"/>
      <c r="IFH215" s="23"/>
      <c r="IFI215" s="23"/>
      <c r="IFJ215" s="23"/>
      <c r="IFK215" s="23"/>
      <c r="IFL215" s="23"/>
      <c r="IFM215" s="23"/>
      <c r="IFN215" s="23"/>
      <c r="IFO215" s="23"/>
      <c r="IFP215" s="23"/>
      <c r="IFQ215" s="23"/>
      <c r="IFR215" s="23"/>
      <c r="IFS215" s="23"/>
      <c r="IFT215" s="23"/>
      <c r="IFU215" s="23"/>
      <c r="IFV215" s="23"/>
      <c r="IFW215" s="23"/>
      <c r="IFX215" s="23"/>
      <c r="IFY215" s="23"/>
      <c r="IFZ215" s="23"/>
      <c r="IGA215" s="23"/>
      <c r="IGB215" s="23"/>
      <c r="IGC215" s="23"/>
      <c r="IGD215" s="23"/>
      <c r="IGE215" s="23"/>
      <c r="IGF215" s="23"/>
      <c r="IGG215" s="23"/>
      <c r="IGH215" s="23"/>
      <c r="IGI215" s="23"/>
      <c r="IGJ215" s="23"/>
      <c r="IGK215" s="23"/>
      <c r="IGL215" s="23"/>
      <c r="IGM215" s="23"/>
      <c r="IGN215" s="23"/>
      <c r="IGO215" s="23"/>
      <c r="IGP215" s="23"/>
      <c r="IGQ215" s="23"/>
      <c r="IGR215" s="23"/>
      <c r="IGS215" s="23"/>
      <c r="IGT215" s="23"/>
      <c r="IGU215" s="23"/>
      <c r="IGV215" s="23"/>
      <c r="IGW215" s="23"/>
      <c r="IGX215" s="23"/>
      <c r="IGY215" s="23"/>
      <c r="IGZ215" s="23"/>
      <c r="IHA215" s="23"/>
      <c r="IHB215" s="23"/>
      <c r="IHC215" s="23"/>
      <c r="IHD215" s="23"/>
      <c r="IHE215" s="23"/>
      <c r="IHF215" s="23"/>
      <c r="IHG215" s="23"/>
      <c r="IHH215" s="23"/>
      <c r="IHI215" s="23"/>
      <c r="IHJ215" s="23"/>
      <c r="IHK215" s="23"/>
      <c r="IHL215" s="23"/>
      <c r="IHM215" s="23"/>
      <c r="IHN215" s="23"/>
      <c r="IHO215" s="23"/>
      <c r="IHP215" s="23"/>
      <c r="IHQ215" s="23"/>
      <c r="IHR215" s="23"/>
      <c r="IHS215" s="23"/>
      <c r="IHT215" s="23"/>
      <c r="IHU215" s="23"/>
      <c r="IHV215" s="23"/>
      <c r="IHW215" s="23"/>
      <c r="IHX215" s="23"/>
      <c r="IHY215" s="23"/>
      <c r="IHZ215" s="23"/>
      <c r="IIA215" s="23"/>
      <c r="IIB215" s="23"/>
      <c r="IIC215" s="23"/>
      <c r="IID215" s="23"/>
      <c r="IIE215" s="23"/>
      <c r="IIF215" s="23"/>
      <c r="IIG215" s="23"/>
      <c r="IIH215" s="23"/>
      <c r="III215" s="23"/>
      <c r="IIJ215" s="23"/>
      <c r="IIK215" s="23"/>
      <c r="IIL215" s="23"/>
      <c r="IIM215" s="23"/>
      <c r="IIN215" s="23"/>
      <c r="IIO215" s="23"/>
      <c r="IIP215" s="23"/>
      <c r="IIQ215" s="23"/>
      <c r="IIR215" s="23"/>
      <c r="IIS215" s="23"/>
      <c r="IIT215" s="23"/>
      <c r="IIU215" s="23"/>
      <c r="IIV215" s="23"/>
      <c r="IIW215" s="23"/>
      <c r="IIX215" s="23"/>
      <c r="IIY215" s="23"/>
      <c r="IIZ215" s="23"/>
      <c r="IJA215" s="23"/>
      <c r="IJB215" s="23"/>
      <c r="IJC215" s="23"/>
      <c r="IJD215" s="23"/>
      <c r="IJE215" s="23"/>
      <c r="IJF215" s="23"/>
      <c r="IJG215" s="23"/>
      <c r="IJH215" s="23"/>
      <c r="IJI215" s="23"/>
      <c r="IJJ215" s="23"/>
      <c r="IJK215" s="23"/>
      <c r="IJL215" s="23"/>
      <c r="IJM215" s="23"/>
      <c r="IJN215" s="23"/>
      <c r="IJO215" s="23"/>
      <c r="IJP215" s="23"/>
      <c r="IJQ215" s="23"/>
      <c r="IJR215" s="23"/>
      <c r="IJS215" s="23"/>
      <c r="IJT215" s="23"/>
      <c r="IJU215" s="23"/>
      <c r="IJV215" s="23"/>
      <c r="IJW215" s="23"/>
      <c r="IJX215" s="23"/>
      <c r="IJY215" s="23"/>
      <c r="IJZ215" s="23"/>
      <c r="IKA215" s="23"/>
      <c r="IKB215" s="23"/>
      <c r="IKC215" s="23"/>
      <c r="IKD215" s="23"/>
      <c r="IKE215" s="23"/>
      <c r="IKF215" s="23"/>
      <c r="IKG215" s="23"/>
      <c r="IKH215" s="23"/>
      <c r="IKI215" s="23"/>
      <c r="IKJ215" s="23"/>
      <c r="IKK215" s="23"/>
      <c r="IKL215" s="23"/>
      <c r="IKM215" s="23"/>
      <c r="IKN215" s="23"/>
      <c r="IKO215" s="23"/>
      <c r="IKP215" s="23"/>
      <c r="IKQ215" s="23"/>
      <c r="IKR215" s="23"/>
      <c r="IKS215" s="23"/>
      <c r="IKT215" s="23"/>
      <c r="IKU215" s="23"/>
      <c r="IKV215" s="23"/>
      <c r="IKW215" s="23"/>
      <c r="IKX215" s="23"/>
      <c r="IKY215" s="23"/>
      <c r="IKZ215" s="23"/>
      <c r="ILA215" s="23"/>
      <c r="ILB215" s="23"/>
      <c r="ILC215" s="23"/>
      <c r="ILD215" s="23"/>
      <c r="ILE215" s="23"/>
      <c r="ILF215" s="23"/>
      <c r="ILG215" s="23"/>
      <c r="ILH215" s="23"/>
      <c r="ILI215" s="23"/>
      <c r="ILJ215" s="23"/>
      <c r="ILK215" s="23"/>
      <c r="ILL215" s="23"/>
      <c r="ILM215" s="23"/>
      <c r="ILN215" s="23"/>
      <c r="ILO215" s="23"/>
      <c r="ILP215" s="23"/>
      <c r="ILQ215" s="23"/>
      <c r="ILR215" s="23"/>
      <c r="ILS215" s="23"/>
      <c r="ILT215" s="23"/>
      <c r="ILU215" s="23"/>
      <c r="ILV215" s="23"/>
      <c r="ILW215" s="23"/>
      <c r="ILX215" s="23"/>
      <c r="ILY215" s="23"/>
      <c r="ILZ215" s="23"/>
      <c r="IMA215" s="23"/>
      <c r="IMB215" s="23"/>
      <c r="IMC215" s="23"/>
      <c r="IMD215" s="23"/>
      <c r="IME215" s="23"/>
      <c r="IMF215" s="23"/>
      <c r="IMG215" s="23"/>
      <c r="IMH215" s="23"/>
      <c r="IMI215" s="23"/>
      <c r="IMJ215" s="23"/>
      <c r="IMK215" s="23"/>
      <c r="IML215" s="23"/>
      <c r="IMM215" s="23"/>
      <c r="IMN215" s="23"/>
      <c r="IMO215" s="23"/>
      <c r="IMP215" s="23"/>
      <c r="IMQ215" s="23"/>
      <c r="IMR215" s="23"/>
      <c r="IMS215" s="23"/>
      <c r="IMT215" s="23"/>
      <c r="IMU215" s="23"/>
      <c r="IMV215" s="23"/>
      <c r="IMW215" s="23"/>
      <c r="IMX215" s="23"/>
      <c r="IMY215" s="23"/>
      <c r="IMZ215" s="23"/>
      <c r="INA215" s="23"/>
      <c r="INB215" s="23"/>
      <c r="INC215" s="23"/>
      <c r="IND215" s="23"/>
      <c r="INE215" s="23"/>
      <c r="INF215" s="23"/>
      <c r="ING215" s="23"/>
      <c r="INH215" s="23"/>
      <c r="INI215" s="23"/>
      <c r="INJ215" s="23"/>
      <c r="INK215" s="23"/>
      <c r="INL215" s="23"/>
      <c r="INM215" s="23"/>
      <c r="INN215" s="23"/>
      <c r="INO215" s="23"/>
      <c r="INP215" s="23"/>
      <c r="INQ215" s="23"/>
      <c r="INR215" s="23"/>
      <c r="INS215" s="23"/>
      <c r="INT215" s="23"/>
      <c r="INU215" s="23"/>
      <c r="INV215" s="23"/>
      <c r="INW215" s="23"/>
      <c r="INX215" s="23"/>
      <c r="INY215" s="23"/>
      <c r="INZ215" s="23"/>
      <c r="IOA215" s="23"/>
      <c r="IOB215" s="23"/>
      <c r="IOC215" s="23"/>
      <c r="IOD215" s="23"/>
      <c r="IOE215" s="23"/>
      <c r="IOF215" s="23"/>
      <c r="IOG215" s="23"/>
      <c r="IOH215" s="23"/>
      <c r="IOI215" s="23"/>
      <c r="IOJ215" s="23"/>
      <c r="IOK215" s="23"/>
      <c r="IOL215" s="23"/>
      <c r="IOM215" s="23"/>
      <c r="ION215" s="23"/>
      <c r="IOO215" s="23"/>
      <c r="IOP215" s="23"/>
      <c r="IOQ215" s="23"/>
      <c r="IOR215" s="23"/>
      <c r="IOS215" s="23"/>
      <c r="IOT215" s="23"/>
      <c r="IOU215" s="23"/>
      <c r="IOV215" s="23"/>
      <c r="IOW215" s="23"/>
      <c r="IOX215" s="23"/>
      <c r="IOY215" s="23"/>
      <c r="IOZ215" s="23"/>
      <c r="IPA215" s="23"/>
      <c r="IPB215" s="23"/>
      <c r="IPC215" s="23"/>
      <c r="IPD215" s="23"/>
      <c r="IPE215" s="23"/>
      <c r="IPF215" s="23"/>
      <c r="IPG215" s="23"/>
      <c r="IPH215" s="23"/>
      <c r="IPI215" s="23"/>
      <c r="IPJ215" s="23"/>
      <c r="IPK215" s="23"/>
      <c r="IPL215" s="23"/>
      <c r="IPM215" s="23"/>
      <c r="IPN215" s="23"/>
      <c r="IPO215" s="23"/>
      <c r="IPP215" s="23"/>
      <c r="IPQ215" s="23"/>
      <c r="IPR215" s="23"/>
      <c r="IPS215" s="23"/>
      <c r="IPT215" s="23"/>
      <c r="IPU215" s="23"/>
      <c r="IPV215" s="23"/>
      <c r="IPW215" s="23"/>
      <c r="IPX215" s="23"/>
      <c r="IPY215" s="23"/>
      <c r="IPZ215" s="23"/>
      <c r="IQA215" s="23"/>
      <c r="IQB215" s="23"/>
      <c r="IQC215" s="23"/>
      <c r="IQD215" s="23"/>
      <c r="IQE215" s="23"/>
      <c r="IQF215" s="23"/>
      <c r="IQG215" s="23"/>
      <c r="IQH215" s="23"/>
      <c r="IQI215" s="23"/>
      <c r="IQJ215" s="23"/>
      <c r="IQK215" s="23"/>
      <c r="IQL215" s="23"/>
      <c r="IQM215" s="23"/>
      <c r="IQN215" s="23"/>
      <c r="IQO215" s="23"/>
      <c r="IQP215" s="23"/>
      <c r="IQQ215" s="23"/>
      <c r="IQR215" s="23"/>
      <c r="IQS215" s="23"/>
      <c r="IQT215" s="23"/>
      <c r="IQU215" s="23"/>
      <c r="IQV215" s="23"/>
      <c r="IQW215" s="23"/>
      <c r="IQX215" s="23"/>
      <c r="IQY215" s="23"/>
      <c r="IQZ215" s="23"/>
      <c r="IRA215" s="23"/>
      <c r="IRB215" s="23"/>
      <c r="IRC215" s="23"/>
      <c r="IRD215" s="23"/>
      <c r="IRE215" s="23"/>
      <c r="IRF215" s="23"/>
      <c r="IRG215" s="23"/>
      <c r="IRH215" s="23"/>
      <c r="IRI215" s="23"/>
      <c r="IRJ215" s="23"/>
      <c r="IRK215" s="23"/>
      <c r="IRL215" s="23"/>
      <c r="IRM215" s="23"/>
      <c r="IRN215" s="23"/>
      <c r="IRO215" s="23"/>
      <c r="IRP215" s="23"/>
      <c r="IRQ215" s="23"/>
      <c r="IRR215" s="23"/>
      <c r="IRS215" s="23"/>
      <c r="IRT215" s="23"/>
      <c r="IRU215" s="23"/>
      <c r="IRV215" s="23"/>
      <c r="IRW215" s="23"/>
      <c r="IRX215" s="23"/>
      <c r="IRY215" s="23"/>
      <c r="IRZ215" s="23"/>
      <c r="ISA215" s="23"/>
      <c r="ISB215" s="23"/>
      <c r="ISC215" s="23"/>
      <c r="ISD215" s="23"/>
      <c r="ISE215" s="23"/>
      <c r="ISF215" s="23"/>
      <c r="ISG215" s="23"/>
      <c r="ISH215" s="23"/>
      <c r="ISI215" s="23"/>
      <c r="ISJ215" s="23"/>
      <c r="ISK215" s="23"/>
      <c r="ISL215" s="23"/>
      <c r="ISM215" s="23"/>
      <c r="ISN215" s="23"/>
      <c r="ISO215" s="23"/>
      <c r="ISP215" s="23"/>
      <c r="ISQ215" s="23"/>
      <c r="ISR215" s="23"/>
      <c r="ISS215" s="23"/>
      <c r="IST215" s="23"/>
      <c r="ISU215" s="23"/>
      <c r="ISV215" s="23"/>
      <c r="ISW215" s="23"/>
      <c r="ISX215" s="23"/>
      <c r="ISY215" s="23"/>
      <c r="ISZ215" s="23"/>
      <c r="ITA215" s="23"/>
      <c r="ITB215" s="23"/>
      <c r="ITC215" s="23"/>
      <c r="ITD215" s="23"/>
      <c r="ITE215" s="23"/>
      <c r="ITF215" s="23"/>
      <c r="ITG215" s="23"/>
      <c r="ITH215" s="23"/>
      <c r="ITI215" s="23"/>
      <c r="ITJ215" s="23"/>
      <c r="ITK215" s="23"/>
      <c r="ITL215" s="23"/>
      <c r="ITM215" s="23"/>
      <c r="ITN215" s="23"/>
      <c r="ITO215" s="23"/>
      <c r="ITP215" s="23"/>
      <c r="ITQ215" s="23"/>
      <c r="ITR215" s="23"/>
      <c r="ITS215" s="23"/>
      <c r="ITT215" s="23"/>
      <c r="ITU215" s="23"/>
      <c r="ITV215" s="23"/>
      <c r="ITW215" s="23"/>
      <c r="ITX215" s="23"/>
      <c r="ITY215" s="23"/>
      <c r="ITZ215" s="23"/>
      <c r="IUA215" s="23"/>
      <c r="IUB215" s="23"/>
      <c r="IUC215" s="23"/>
      <c r="IUD215" s="23"/>
      <c r="IUE215" s="23"/>
      <c r="IUF215" s="23"/>
      <c r="IUG215" s="23"/>
      <c r="IUH215" s="23"/>
      <c r="IUI215" s="23"/>
      <c r="IUJ215" s="23"/>
      <c r="IUK215" s="23"/>
      <c r="IUL215" s="23"/>
      <c r="IUM215" s="23"/>
      <c r="IUN215" s="23"/>
      <c r="IUO215" s="23"/>
      <c r="IUP215" s="23"/>
      <c r="IUQ215" s="23"/>
      <c r="IUR215" s="23"/>
      <c r="IUS215" s="23"/>
      <c r="IUT215" s="23"/>
      <c r="IUU215" s="23"/>
      <c r="IUV215" s="23"/>
      <c r="IUW215" s="23"/>
      <c r="IUX215" s="23"/>
      <c r="IUY215" s="23"/>
      <c r="IUZ215" s="23"/>
      <c r="IVA215" s="23"/>
      <c r="IVB215" s="23"/>
      <c r="IVC215" s="23"/>
      <c r="IVD215" s="23"/>
      <c r="IVE215" s="23"/>
      <c r="IVF215" s="23"/>
      <c r="IVG215" s="23"/>
      <c r="IVH215" s="23"/>
      <c r="IVI215" s="23"/>
      <c r="IVJ215" s="23"/>
      <c r="IVK215" s="23"/>
      <c r="IVL215" s="23"/>
      <c r="IVM215" s="23"/>
      <c r="IVN215" s="23"/>
      <c r="IVO215" s="23"/>
      <c r="IVP215" s="23"/>
      <c r="IVQ215" s="23"/>
      <c r="IVR215" s="23"/>
      <c r="IVS215" s="23"/>
      <c r="IVT215" s="23"/>
      <c r="IVU215" s="23"/>
      <c r="IVV215" s="23"/>
      <c r="IVW215" s="23"/>
      <c r="IVX215" s="23"/>
      <c r="IVY215" s="23"/>
      <c r="IVZ215" s="23"/>
      <c r="IWA215" s="23"/>
      <c r="IWB215" s="23"/>
      <c r="IWC215" s="23"/>
      <c r="IWD215" s="23"/>
      <c r="IWE215" s="23"/>
      <c r="IWF215" s="23"/>
      <c r="IWG215" s="23"/>
      <c r="IWH215" s="23"/>
      <c r="IWI215" s="23"/>
      <c r="IWJ215" s="23"/>
      <c r="IWK215" s="23"/>
      <c r="IWL215" s="23"/>
      <c r="IWM215" s="23"/>
      <c r="IWN215" s="23"/>
      <c r="IWO215" s="23"/>
      <c r="IWP215" s="23"/>
      <c r="IWQ215" s="23"/>
      <c r="IWR215" s="23"/>
      <c r="IWS215" s="23"/>
      <c r="IWT215" s="23"/>
      <c r="IWU215" s="23"/>
      <c r="IWV215" s="23"/>
      <c r="IWW215" s="23"/>
      <c r="IWX215" s="23"/>
      <c r="IWY215" s="23"/>
      <c r="IWZ215" s="23"/>
      <c r="IXA215" s="23"/>
      <c r="IXB215" s="23"/>
      <c r="IXC215" s="23"/>
      <c r="IXD215" s="23"/>
      <c r="IXE215" s="23"/>
      <c r="IXF215" s="23"/>
      <c r="IXG215" s="23"/>
      <c r="IXH215" s="23"/>
      <c r="IXI215" s="23"/>
      <c r="IXJ215" s="23"/>
      <c r="IXK215" s="23"/>
      <c r="IXL215" s="23"/>
      <c r="IXM215" s="23"/>
      <c r="IXN215" s="23"/>
      <c r="IXO215" s="23"/>
      <c r="IXP215" s="23"/>
      <c r="IXQ215" s="23"/>
      <c r="IXR215" s="23"/>
      <c r="IXS215" s="23"/>
      <c r="IXT215" s="23"/>
      <c r="IXU215" s="23"/>
      <c r="IXV215" s="23"/>
      <c r="IXW215" s="23"/>
      <c r="IXX215" s="23"/>
      <c r="IXY215" s="23"/>
      <c r="IXZ215" s="23"/>
      <c r="IYA215" s="23"/>
      <c r="IYB215" s="23"/>
      <c r="IYC215" s="23"/>
      <c r="IYD215" s="23"/>
      <c r="IYE215" s="23"/>
      <c r="IYF215" s="23"/>
      <c r="IYG215" s="23"/>
      <c r="IYH215" s="23"/>
      <c r="IYI215" s="23"/>
      <c r="IYJ215" s="23"/>
      <c r="IYK215" s="23"/>
      <c r="IYL215" s="23"/>
      <c r="IYM215" s="23"/>
      <c r="IYN215" s="23"/>
      <c r="IYO215" s="23"/>
      <c r="IYP215" s="23"/>
      <c r="IYQ215" s="23"/>
      <c r="IYR215" s="23"/>
      <c r="IYS215" s="23"/>
      <c r="IYT215" s="23"/>
      <c r="IYU215" s="23"/>
      <c r="IYV215" s="23"/>
      <c r="IYW215" s="23"/>
      <c r="IYX215" s="23"/>
      <c r="IYY215" s="23"/>
      <c r="IYZ215" s="23"/>
      <c r="IZA215" s="23"/>
      <c r="IZB215" s="23"/>
      <c r="IZC215" s="23"/>
      <c r="IZD215" s="23"/>
      <c r="IZE215" s="23"/>
      <c r="IZF215" s="23"/>
      <c r="IZG215" s="23"/>
      <c r="IZH215" s="23"/>
      <c r="IZI215" s="23"/>
      <c r="IZJ215" s="23"/>
      <c r="IZK215" s="23"/>
      <c r="IZL215" s="23"/>
      <c r="IZM215" s="23"/>
      <c r="IZN215" s="23"/>
      <c r="IZO215" s="23"/>
      <c r="IZP215" s="23"/>
      <c r="IZQ215" s="23"/>
      <c r="IZR215" s="23"/>
      <c r="IZS215" s="23"/>
      <c r="IZT215" s="23"/>
      <c r="IZU215" s="23"/>
      <c r="IZV215" s="23"/>
      <c r="IZW215" s="23"/>
      <c r="IZX215" s="23"/>
      <c r="IZY215" s="23"/>
      <c r="IZZ215" s="23"/>
      <c r="JAA215" s="23"/>
      <c r="JAB215" s="23"/>
      <c r="JAC215" s="23"/>
      <c r="JAD215" s="23"/>
      <c r="JAE215" s="23"/>
      <c r="JAF215" s="23"/>
      <c r="JAG215" s="23"/>
      <c r="JAH215" s="23"/>
      <c r="JAI215" s="23"/>
      <c r="JAJ215" s="23"/>
      <c r="JAK215" s="23"/>
      <c r="JAL215" s="23"/>
      <c r="JAM215" s="23"/>
      <c r="JAN215" s="23"/>
      <c r="JAO215" s="23"/>
      <c r="JAP215" s="23"/>
      <c r="JAQ215" s="23"/>
      <c r="JAR215" s="23"/>
      <c r="JAS215" s="23"/>
      <c r="JAT215" s="23"/>
      <c r="JAU215" s="23"/>
      <c r="JAV215" s="23"/>
      <c r="JAW215" s="23"/>
      <c r="JAX215" s="23"/>
      <c r="JAY215" s="23"/>
      <c r="JAZ215" s="23"/>
      <c r="JBA215" s="23"/>
      <c r="JBB215" s="23"/>
      <c r="JBC215" s="23"/>
      <c r="JBD215" s="23"/>
      <c r="JBE215" s="23"/>
      <c r="JBF215" s="23"/>
      <c r="JBG215" s="23"/>
      <c r="JBH215" s="23"/>
      <c r="JBI215" s="23"/>
      <c r="JBJ215" s="23"/>
      <c r="JBK215" s="23"/>
      <c r="JBL215" s="23"/>
      <c r="JBM215" s="23"/>
      <c r="JBN215" s="23"/>
      <c r="JBO215" s="23"/>
      <c r="JBP215" s="23"/>
      <c r="JBQ215" s="23"/>
      <c r="JBR215" s="23"/>
      <c r="JBS215" s="23"/>
      <c r="JBT215" s="23"/>
      <c r="JBU215" s="23"/>
      <c r="JBV215" s="23"/>
      <c r="JBW215" s="23"/>
      <c r="JBX215" s="23"/>
      <c r="JBY215" s="23"/>
      <c r="JBZ215" s="23"/>
      <c r="JCA215" s="23"/>
      <c r="JCB215" s="23"/>
      <c r="JCC215" s="23"/>
      <c r="JCD215" s="23"/>
      <c r="JCE215" s="23"/>
      <c r="JCF215" s="23"/>
      <c r="JCG215" s="23"/>
      <c r="JCH215" s="23"/>
      <c r="JCI215" s="23"/>
      <c r="JCJ215" s="23"/>
      <c r="JCK215" s="23"/>
      <c r="JCL215" s="23"/>
      <c r="JCM215" s="23"/>
      <c r="JCN215" s="23"/>
      <c r="JCO215" s="23"/>
      <c r="JCP215" s="23"/>
      <c r="JCQ215" s="23"/>
      <c r="JCR215" s="23"/>
      <c r="JCS215" s="23"/>
      <c r="JCT215" s="23"/>
      <c r="JCU215" s="23"/>
      <c r="JCV215" s="23"/>
      <c r="JCW215" s="23"/>
      <c r="JCX215" s="23"/>
      <c r="JCY215" s="23"/>
      <c r="JCZ215" s="23"/>
      <c r="JDA215" s="23"/>
      <c r="JDB215" s="23"/>
      <c r="JDC215" s="23"/>
      <c r="JDD215" s="23"/>
      <c r="JDE215" s="23"/>
      <c r="JDF215" s="23"/>
      <c r="JDG215" s="23"/>
      <c r="JDH215" s="23"/>
      <c r="JDI215" s="23"/>
      <c r="JDJ215" s="23"/>
      <c r="JDK215" s="23"/>
      <c r="JDL215" s="23"/>
      <c r="JDM215" s="23"/>
      <c r="JDN215" s="23"/>
      <c r="JDO215" s="23"/>
      <c r="JDP215" s="23"/>
      <c r="JDQ215" s="23"/>
      <c r="JDR215" s="23"/>
      <c r="JDS215" s="23"/>
      <c r="JDT215" s="23"/>
      <c r="JDU215" s="23"/>
      <c r="JDV215" s="23"/>
      <c r="JDW215" s="23"/>
      <c r="JDX215" s="23"/>
      <c r="JDY215" s="23"/>
      <c r="JDZ215" s="23"/>
      <c r="JEA215" s="23"/>
      <c r="JEB215" s="23"/>
      <c r="JEC215" s="23"/>
      <c r="JED215" s="23"/>
      <c r="JEE215" s="23"/>
      <c r="JEF215" s="23"/>
      <c r="JEG215" s="23"/>
      <c r="JEH215" s="23"/>
      <c r="JEI215" s="23"/>
      <c r="JEJ215" s="23"/>
      <c r="JEK215" s="23"/>
      <c r="JEL215" s="23"/>
      <c r="JEM215" s="23"/>
      <c r="JEN215" s="23"/>
      <c r="JEO215" s="23"/>
      <c r="JEP215" s="23"/>
      <c r="JEQ215" s="23"/>
      <c r="JER215" s="23"/>
      <c r="JES215" s="23"/>
      <c r="JET215" s="23"/>
      <c r="JEU215" s="23"/>
      <c r="JEV215" s="23"/>
      <c r="JEW215" s="23"/>
      <c r="JEX215" s="23"/>
      <c r="JEY215" s="23"/>
      <c r="JEZ215" s="23"/>
      <c r="JFA215" s="23"/>
      <c r="JFB215" s="23"/>
      <c r="JFC215" s="23"/>
      <c r="JFD215" s="23"/>
      <c r="JFE215" s="23"/>
      <c r="JFF215" s="23"/>
      <c r="JFG215" s="23"/>
      <c r="JFH215" s="23"/>
      <c r="JFI215" s="23"/>
      <c r="JFJ215" s="23"/>
      <c r="JFK215" s="23"/>
      <c r="JFL215" s="23"/>
      <c r="JFM215" s="23"/>
      <c r="JFN215" s="23"/>
      <c r="JFO215" s="23"/>
      <c r="JFP215" s="23"/>
      <c r="JFQ215" s="23"/>
      <c r="JFR215" s="23"/>
      <c r="JFS215" s="23"/>
      <c r="JFT215" s="23"/>
      <c r="JFU215" s="23"/>
      <c r="JFV215" s="23"/>
      <c r="JFW215" s="23"/>
      <c r="JFX215" s="23"/>
      <c r="JFY215" s="23"/>
      <c r="JFZ215" s="23"/>
      <c r="JGA215" s="23"/>
      <c r="JGB215" s="23"/>
      <c r="JGC215" s="23"/>
      <c r="JGD215" s="23"/>
      <c r="JGE215" s="23"/>
      <c r="JGF215" s="23"/>
      <c r="JGG215" s="23"/>
      <c r="JGH215" s="23"/>
      <c r="JGI215" s="23"/>
      <c r="JGJ215" s="23"/>
      <c r="JGK215" s="23"/>
      <c r="JGL215" s="23"/>
      <c r="JGM215" s="23"/>
      <c r="JGN215" s="23"/>
      <c r="JGO215" s="23"/>
      <c r="JGP215" s="23"/>
      <c r="JGQ215" s="23"/>
      <c r="JGR215" s="23"/>
      <c r="JGS215" s="23"/>
      <c r="JGT215" s="23"/>
      <c r="JGU215" s="23"/>
      <c r="JGV215" s="23"/>
      <c r="JGW215" s="23"/>
      <c r="JGX215" s="23"/>
      <c r="JGY215" s="23"/>
      <c r="JGZ215" s="23"/>
      <c r="JHA215" s="23"/>
      <c r="JHB215" s="23"/>
      <c r="JHC215" s="23"/>
      <c r="JHD215" s="23"/>
      <c r="JHE215" s="23"/>
      <c r="JHF215" s="23"/>
      <c r="JHG215" s="23"/>
      <c r="JHH215" s="23"/>
      <c r="JHI215" s="23"/>
      <c r="JHJ215" s="23"/>
      <c r="JHK215" s="23"/>
      <c r="JHL215" s="23"/>
      <c r="JHM215" s="23"/>
      <c r="JHN215" s="23"/>
      <c r="JHO215" s="23"/>
      <c r="JHP215" s="23"/>
      <c r="JHQ215" s="23"/>
      <c r="JHR215" s="23"/>
      <c r="JHS215" s="23"/>
      <c r="JHT215" s="23"/>
      <c r="JHU215" s="23"/>
      <c r="JHV215" s="23"/>
      <c r="JHW215" s="23"/>
      <c r="JHX215" s="23"/>
      <c r="JHY215" s="23"/>
      <c r="JHZ215" s="23"/>
      <c r="JIA215" s="23"/>
      <c r="JIB215" s="23"/>
      <c r="JIC215" s="23"/>
      <c r="JID215" s="23"/>
      <c r="JIE215" s="23"/>
      <c r="JIF215" s="23"/>
      <c r="JIG215" s="23"/>
      <c r="JIH215" s="23"/>
      <c r="JII215" s="23"/>
      <c r="JIJ215" s="23"/>
      <c r="JIK215" s="23"/>
      <c r="JIL215" s="23"/>
      <c r="JIM215" s="23"/>
      <c r="JIN215" s="23"/>
      <c r="JIO215" s="23"/>
      <c r="JIP215" s="23"/>
      <c r="JIQ215" s="23"/>
      <c r="JIR215" s="23"/>
      <c r="JIS215" s="23"/>
      <c r="JIT215" s="23"/>
      <c r="JIU215" s="23"/>
      <c r="JIV215" s="23"/>
      <c r="JIW215" s="23"/>
      <c r="JIX215" s="23"/>
      <c r="JIY215" s="23"/>
      <c r="JIZ215" s="23"/>
      <c r="JJA215" s="23"/>
      <c r="JJB215" s="23"/>
      <c r="JJC215" s="23"/>
      <c r="JJD215" s="23"/>
      <c r="JJE215" s="23"/>
      <c r="JJF215" s="23"/>
      <c r="JJG215" s="23"/>
      <c r="JJH215" s="23"/>
      <c r="JJI215" s="23"/>
      <c r="JJJ215" s="23"/>
      <c r="JJK215" s="23"/>
      <c r="JJL215" s="23"/>
      <c r="JJM215" s="23"/>
      <c r="JJN215" s="23"/>
      <c r="JJO215" s="23"/>
      <c r="JJP215" s="23"/>
      <c r="JJQ215" s="23"/>
      <c r="JJR215" s="23"/>
      <c r="JJS215" s="23"/>
      <c r="JJT215" s="23"/>
      <c r="JJU215" s="23"/>
      <c r="JJV215" s="23"/>
      <c r="JJW215" s="23"/>
      <c r="JJX215" s="23"/>
      <c r="JJY215" s="23"/>
      <c r="JJZ215" s="23"/>
      <c r="JKA215" s="23"/>
      <c r="JKB215" s="23"/>
      <c r="JKC215" s="23"/>
      <c r="JKD215" s="23"/>
      <c r="JKE215" s="23"/>
      <c r="JKF215" s="23"/>
      <c r="JKG215" s="23"/>
      <c r="JKH215" s="23"/>
      <c r="JKI215" s="23"/>
      <c r="JKJ215" s="23"/>
      <c r="JKK215" s="23"/>
      <c r="JKL215" s="23"/>
      <c r="JKM215" s="23"/>
      <c r="JKN215" s="23"/>
      <c r="JKO215" s="23"/>
      <c r="JKP215" s="23"/>
      <c r="JKQ215" s="23"/>
      <c r="JKR215" s="23"/>
      <c r="JKS215" s="23"/>
      <c r="JKT215" s="23"/>
      <c r="JKU215" s="23"/>
      <c r="JKV215" s="23"/>
      <c r="JKW215" s="23"/>
      <c r="JKX215" s="23"/>
      <c r="JKY215" s="23"/>
      <c r="JKZ215" s="23"/>
      <c r="JLA215" s="23"/>
      <c r="JLB215" s="23"/>
      <c r="JLC215" s="23"/>
      <c r="JLD215" s="23"/>
      <c r="JLE215" s="23"/>
      <c r="JLF215" s="23"/>
      <c r="JLG215" s="23"/>
      <c r="JLH215" s="23"/>
      <c r="JLI215" s="23"/>
      <c r="JLJ215" s="23"/>
      <c r="JLK215" s="23"/>
      <c r="JLL215" s="23"/>
      <c r="JLM215" s="23"/>
      <c r="JLN215" s="23"/>
      <c r="JLO215" s="23"/>
      <c r="JLP215" s="23"/>
      <c r="JLQ215" s="23"/>
      <c r="JLR215" s="23"/>
      <c r="JLS215" s="23"/>
      <c r="JLT215" s="23"/>
      <c r="JLU215" s="23"/>
      <c r="JLV215" s="23"/>
      <c r="JLW215" s="23"/>
      <c r="JLX215" s="23"/>
      <c r="JLY215" s="23"/>
      <c r="JLZ215" s="23"/>
      <c r="JMA215" s="23"/>
      <c r="JMB215" s="23"/>
      <c r="JMC215" s="23"/>
      <c r="JMD215" s="23"/>
      <c r="JME215" s="23"/>
      <c r="JMF215" s="23"/>
      <c r="JMG215" s="23"/>
      <c r="JMH215" s="23"/>
      <c r="JMI215" s="23"/>
      <c r="JMJ215" s="23"/>
      <c r="JMK215" s="23"/>
      <c r="JML215" s="23"/>
      <c r="JMM215" s="23"/>
      <c r="JMN215" s="23"/>
      <c r="JMO215" s="23"/>
      <c r="JMP215" s="23"/>
      <c r="JMQ215" s="23"/>
      <c r="JMR215" s="23"/>
      <c r="JMS215" s="23"/>
      <c r="JMT215" s="23"/>
      <c r="JMU215" s="23"/>
      <c r="JMV215" s="23"/>
      <c r="JMW215" s="23"/>
      <c r="JMX215" s="23"/>
      <c r="JMY215" s="23"/>
      <c r="JMZ215" s="23"/>
      <c r="JNA215" s="23"/>
      <c r="JNB215" s="23"/>
      <c r="JNC215" s="23"/>
      <c r="JND215" s="23"/>
      <c r="JNE215" s="23"/>
      <c r="JNF215" s="23"/>
      <c r="JNG215" s="23"/>
      <c r="JNH215" s="23"/>
      <c r="JNI215" s="23"/>
      <c r="JNJ215" s="23"/>
      <c r="JNK215" s="23"/>
      <c r="JNL215" s="23"/>
      <c r="JNM215" s="23"/>
      <c r="JNN215" s="23"/>
      <c r="JNO215" s="23"/>
      <c r="JNP215" s="23"/>
      <c r="JNQ215" s="23"/>
      <c r="JNR215" s="23"/>
      <c r="JNS215" s="23"/>
      <c r="JNT215" s="23"/>
      <c r="JNU215" s="23"/>
      <c r="JNV215" s="23"/>
      <c r="JNW215" s="23"/>
      <c r="JNX215" s="23"/>
      <c r="JNY215" s="23"/>
      <c r="JNZ215" s="23"/>
      <c r="JOA215" s="23"/>
      <c r="JOB215" s="23"/>
      <c r="JOC215" s="23"/>
      <c r="JOD215" s="23"/>
      <c r="JOE215" s="23"/>
      <c r="JOF215" s="23"/>
      <c r="JOG215" s="23"/>
      <c r="JOH215" s="23"/>
      <c r="JOI215" s="23"/>
      <c r="JOJ215" s="23"/>
      <c r="JOK215" s="23"/>
      <c r="JOL215" s="23"/>
      <c r="JOM215" s="23"/>
      <c r="JON215" s="23"/>
      <c r="JOO215" s="23"/>
      <c r="JOP215" s="23"/>
      <c r="JOQ215" s="23"/>
      <c r="JOR215" s="23"/>
      <c r="JOS215" s="23"/>
      <c r="JOT215" s="23"/>
      <c r="JOU215" s="23"/>
      <c r="JOV215" s="23"/>
      <c r="JOW215" s="23"/>
      <c r="JOX215" s="23"/>
      <c r="JOY215" s="23"/>
      <c r="JOZ215" s="23"/>
      <c r="JPA215" s="23"/>
      <c r="JPB215" s="23"/>
      <c r="JPC215" s="23"/>
      <c r="JPD215" s="23"/>
      <c r="JPE215" s="23"/>
      <c r="JPF215" s="23"/>
      <c r="JPG215" s="23"/>
      <c r="JPH215" s="23"/>
      <c r="JPI215" s="23"/>
      <c r="JPJ215" s="23"/>
      <c r="JPK215" s="23"/>
      <c r="JPL215" s="23"/>
      <c r="JPM215" s="23"/>
      <c r="JPN215" s="23"/>
      <c r="JPO215" s="23"/>
      <c r="JPP215" s="23"/>
      <c r="JPQ215" s="23"/>
      <c r="JPR215" s="23"/>
      <c r="JPS215" s="23"/>
      <c r="JPT215" s="23"/>
      <c r="JPU215" s="23"/>
      <c r="JPV215" s="23"/>
      <c r="JPW215" s="23"/>
      <c r="JPX215" s="23"/>
      <c r="JPY215" s="23"/>
      <c r="JPZ215" s="23"/>
      <c r="JQA215" s="23"/>
      <c r="JQB215" s="23"/>
      <c r="JQC215" s="23"/>
      <c r="JQD215" s="23"/>
      <c r="JQE215" s="23"/>
      <c r="JQF215" s="23"/>
      <c r="JQG215" s="23"/>
      <c r="JQH215" s="23"/>
      <c r="JQI215" s="23"/>
      <c r="JQJ215" s="23"/>
      <c r="JQK215" s="23"/>
      <c r="JQL215" s="23"/>
      <c r="JQM215" s="23"/>
      <c r="JQN215" s="23"/>
      <c r="JQO215" s="23"/>
      <c r="JQP215" s="23"/>
      <c r="JQQ215" s="23"/>
      <c r="JQR215" s="23"/>
      <c r="JQS215" s="23"/>
      <c r="JQT215" s="23"/>
      <c r="JQU215" s="23"/>
      <c r="JQV215" s="23"/>
      <c r="JQW215" s="23"/>
      <c r="JQX215" s="23"/>
      <c r="JQY215" s="23"/>
      <c r="JQZ215" s="23"/>
      <c r="JRA215" s="23"/>
      <c r="JRB215" s="23"/>
      <c r="JRC215" s="23"/>
      <c r="JRD215" s="23"/>
      <c r="JRE215" s="23"/>
      <c r="JRF215" s="23"/>
      <c r="JRG215" s="23"/>
      <c r="JRH215" s="23"/>
      <c r="JRI215" s="23"/>
      <c r="JRJ215" s="23"/>
      <c r="JRK215" s="23"/>
      <c r="JRL215" s="23"/>
      <c r="JRM215" s="23"/>
      <c r="JRN215" s="23"/>
      <c r="JRO215" s="23"/>
      <c r="JRP215" s="23"/>
      <c r="JRQ215" s="23"/>
      <c r="JRR215" s="23"/>
      <c r="JRS215" s="23"/>
      <c r="JRT215" s="23"/>
      <c r="JRU215" s="23"/>
      <c r="JRV215" s="23"/>
      <c r="JRW215" s="23"/>
      <c r="JRX215" s="23"/>
      <c r="JRY215" s="23"/>
      <c r="JRZ215" s="23"/>
      <c r="JSA215" s="23"/>
      <c r="JSB215" s="23"/>
      <c r="JSC215" s="23"/>
      <c r="JSD215" s="23"/>
      <c r="JSE215" s="23"/>
      <c r="JSF215" s="23"/>
      <c r="JSG215" s="23"/>
      <c r="JSH215" s="23"/>
      <c r="JSI215" s="23"/>
      <c r="JSJ215" s="23"/>
      <c r="JSK215" s="23"/>
      <c r="JSL215" s="23"/>
      <c r="JSM215" s="23"/>
      <c r="JSN215" s="23"/>
      <c r="JSO215" s="23"/>
      <c r="JSP215" s="23"/>
      <c r="JSQ215" s="23"/>
      <c r="JSR215" s="23"/>
      <c r="JSS215" s="23"/>
      <c r="JST215" s="23"/>
      <c r="JSU215" s="23"/>
      <c r="JSV215" s="23"/>
      <c r="JSW215" s="23"/>
      <c r="JSX215" s="23"/>
      <c r="JSY215" s="23"/>
      <c r="JSZ215" s="23"/>
      <c r="JTA215" s="23"/>
      <c r="JTB215" s="23"/>
      <c r="JTC215" s="23"/>
      <c r="JTD215" s="23"/>
      <c r="JTE215" s="23"/>
      <c r="JTF215" s="23"/>
      <c r="JTG215" s="23"/>
      <c r="JTH215" s="23"/>
      <c r="JTI215" s="23"/>
      <c r="JTJ215" s="23"/>
      <c r="JTK215" s="23"/>
      <c r="JTL215" s="23"/>
      <c r="JTM215" s="23"/>
      <c r="JTN215" s="23"/>
      <c r="JTO215" s="23"/>
      <c r="JTP215" s="23"/>
      <c r="JTQ215" s="23"/>
      <c r="JTR215" s="23"/>
      <c r="JTS215" s="23"/>
      <c r="JTT215" s="23"/>
      <c r="JTU215" s="23"/>
      <c r="JTV215" s="23"/>
      <c r="JTW215" s="23"/>
      <c r="JTX215" s="23"/>
      <c r="JTY215" s="23"/>
      <c r="JTZ215" s="23"/>
      <c r="JUA215" s="23"/>
      <c r="JUB215" s="23"/>
      <c r="JUC215" s="23"/>
      <c r="JUD215" s="23"/>
      <c r="JUE215" s="23"/>
      <c r="JUF215" s="23"/>
      <c r="JUG215" s="23"/>
      <c r="JUH215" s="23"/>
      <c r="JUI215" s="23"/>
      <c r="JUJ215" s="23"/>
      <c r="JUK215" s="23"/>
      <c r="JUL215" s="23"/>
      <c r="JUM215" s="23"/>
      <c r="JUN215" s="23"/>
      <c r="JUO215" s="23"/>
      <c r="JUP215" s="23"/>
      <c r="JUQ215" s="23"/>
      <c r="JUR215" s="23"/>
      <c r="JUS215" s="23"/>
      <c r="JUT215" s="23"/>
      <c r="JUU215" s="23"/>
      <c r="JUV215" s="23"/>
      <c r="JUW215" s="23"/>
      <c r="JUX215" s="23"/>
      <c r="JUY215" s="23"/>
      <c r="JUZ215" s="23"/>
      <c r="JVA215" s="23"/>
      <c r="JVB215" s="23"/>
      <c r="JVC215" s="23"/>
      <c r="JVD215" s="23"/>
      <c r="JVE215" s="23"/>
      <c r="JVF215" s="23"/>
      <c r="JVG215" s="23"/>
      <c r="JVH215" s="23"/>
      <c r="JVI215" s="23"/>
      <c r="JVJ215" s="23"/>
      <c r="JVK215" s="23"/>
      <c r="JVL215" s="23"/>
      <c r="JVM215" s="23"/>
      <c r="JVN215" s="23"/>
      <c r="JVO215" s="23"/>
      <c r="JVP215" s="23"/>
      <c r="JVQ215" s="23"/>
      <c r="JVR215" s="23"/>
      <c r="JVS215" s="23"/>
      <c r="JVT215" s="23"/>
      <c r="JVU215" s="23"/>
      <c r="JVV215" s="23"/>
      <c r="JVW215" s="23"/>
      <c r="JVX215" s="23"/>
      <c r="JVY215" s="23"/>
      <c r="JVZ215" s="23"/>
      <c r="JWA215" s="23"/>
      <c r="JWB215" s="23"/>
      <c r="JWC215" s="23"/>
      <c r="JWD215" s="23"/>
      <c r="JWE215" s="23"/>
      <c r="JWF215" s="23"/>
      <c r="JWG215" s="23"/>
      <c r="JWH215" s="23"/>
      <c r="JWI215" s="23"/>
      <c r="JWJ215" s="23"/>
      <c r="JWK215" s="23"/>
      <c r="JWL215" s="23"/>
      <c r="JWM215" s="23"/>
      <c r="JWN215" s="23"/>
      <c r="JWO215" s="23"/>
      <c r="JWP215" s="23"/>
      <c r="JWQ215" s="23"/>
      <c r="JWR215" s="23"/>
      <c r="JWS215" s="23"/>
      <c r="JWT215" s="23"/>
      <c r="JWU215" s="23"/>
      <c r="JWV215" s="23"/>
      <c r="JWW215" s="23"/>
      <c r="JWX215" s="23"/>
      <c r="JWY215" s="23"/>
      <c r="JWZ215" s="23"/>
      <c r="JXA215" s="23"/>
      <c r="JXB215" s="23"/>
      <c r="JXC215" s="23"/>
      <c r="JXD215" s="23"/>
      <c r="JXE215" s="23"/>
      <c r="JXF215" s="23"/>
      <c r="JXG215" s="23"/>
      <c r="JXH215" s="23"/>
      <c r="JXI215" s="23"/>
      <c r="JXJ215" s="23"/>
      <c r="JXK215" s="23"/>
      <c r="JXL215" s="23"/>
      <c r="JXM215" s="23"/>
      <c r="JXN215" s="23"/>
      <c r="JXO215" s="23"/>
      <c r="JXP215" s="23"/>
      <c r="JXQ215" s="23"/>
      <c r="JXR215" s="23"/>
      <c r="JXS215" s="23"/>
      <c r="JXT215" s="23"/>
      <c r="JXU215" s="23"/>
      <c r="JXV215" s="23"/>
      <c r="JXW215" s="23"/>
      <c r="JXX215" s="23"/>
      <c r="JXY215" s="23"/>
      <c r="JXZ215" s="23"/>
      <c r="JYA215" s="23"/>
      <c r="JYB215" s="23"/>
      <c r="JYC215" s="23"/>
      <c r="JYD215" s="23"/>
      <c r="JYE215" s="23"/>
      <c r="JYF215" s="23"/>
      <c r="JYG215" s="23"/>
      <c r="JYH215" s="23"/>
      <c r="JYI215" s="23"/>
      <c r="JYJ215" s="23"/>
      <c r="JYK215" s="23"/>
      <c r="JYL215" s="23"/>
      <c r="JYM215" s="23"/>
      <c r="JYN215" s="23"/>
      <c r="JYO215" s="23"/>
      <c r="JYP215" s="23"/>
      <c r="JYQ215" s="23"/>
      <c r="JYR215" s="23"/>
      <c r="JYS215" s="23"/>
      <c r="JYT215" s="23"/>
      <c r="JYU215" s="23"/>
      <c r="JYV215" s="23"/>
      <c r="JYW215" s="23"/>
      <c r="JYX215" s="23"/>
      <c r="JYY215" s="23"/>
      <c r="JYZ215" s="23"/>
      <c r="JZA215" s="23"/>
      <c r="JZB215" s="23"/>
      <c r="JZC215" s="23"/>
      <c r="JZD215" s="23"/>
      <c r="JZE215" s="23"/>
      <c r="JZF215" s="23"/>
      <c r="JZG215" s="23"/>
      <c r="JZH215" s="23"/>
      <c r="JZI215" s="23"/>
      <c r="JZJ215" s="23"/>
      <c r="JZK215" s="23"/>
      <c r="JZL215" s="23"/>
      <c r="JZM215" s="23"/>
      <c r="JZN215" s="23"/>
      <c r="JZO215" s="23"/>
      <c r="JZP215" s="23"/>
      <c r="JZQ215" s="23"/>
      <c r="JZR215" s="23"/>
      <c r="JZS215" s="23"/>
      <c r="JZT215" s="23"/>
      <c r="JZU215" s="23"/>
      <c r="JZV215" s="23"/>
      <c r="JZW215" s="23"/>
      <c r="JZX215" s="23"/>
      <c r="JZY215" s="23"/>
      <c r="JZZ215" s="23"/>
      <c r="KAA215" s="23"/>
      <c r="KAB215" s="23"/>
      <c r="KAC215" s="23"/>
      <c r="KAD215" s="23"/>
      <c r="KAE215" s="23"/>
      <c r="KAF215" s="23"/>
      <c r="KAG215" s="23"/>
      <c r="KAH215" s="23"/>
      <c r="KAI215" s="23"/>
      <c r="KAJ215" s="23"/>
      <c r="KAK215" s="23"/>
      <c r="KAL215" s="23"/>
      <c r="KAM215" s="23"/>
      <c r="KAN215" s="23"/>
      <c r="KAO215" s="23"/>
      <c r="KAP215" s="23"/>
      <c r="KAQ215" s="23"/>
      <c r="KAR215" s="23"/>
      <c r="KAS215" s="23"/>
      <c r="KAT215" s="23"/>
      <c r="KAU215" s="23"/>
      <c r="KAV215" s="23"/>
      <c r="KAW215" s="23"/>
      <c r="KAX215" s="23"/>
      <c r="KAY215" s="23"/>
      <c r="KAZ215" s="23"/>
      <c r="KBA215" s="23"/>
      <c r="KBB215" s="23"/>
      <c r="KBC215" s="23"/>
      <c r="KBD215" s="23"/>
      <c r="KBE215" s="23"/>
      <c r="KBF215" s="23"/>
      <c r="KBG215" s="23"/>
      <c r="KBH215" s="23"/>
      <c r="KBI215" s="23"/>
      <c r="KBJ215" s="23"/>
      <c r="KBK215" s="23"/>
      <c r="KBL215" s="23"/>
      <c r="KBM215" s="23"/>
      <c r="KBN215" s="23"/>
      <c r="KBO215" s="23"/>
      <c r="KBP215" s="23"/>
      <c r="KBQ215" s="23"/>
      <c r="KBR215" s="23"/>
      <c r="KBS215" s="23"/>
      <c r="KBT215" s="23"/>
      <c r="KBU215" s="23"/>
      <c r="KBV215" s="23"/>
      <c r="KBW215" s="23"/>
      <c r="KBX215" s="23"/>
      <c r="KBY215" s="23"/>
      <c r="KBZ215" s="23"/>
      <c r="KCA215" s="23"/>
      <c r="KCB215" s="23"/>
      <c r="KCC215" s="23"/>
      <c r="KCD215" s="23"/>
      <c r="KCE215" s="23"/>
      <c r="KCF215" s="23"/>
      <c r="KCG215" s="23"/>
      <c r="KCH215" s="23"/>
      <c r="KCI215" s="23"/>
      <c r="KCJ215" s="23"/>
      <c r="KCK215" s="23"/>
      <c r="KCL215" s="23"/>
      <c r="KCM215" s="23"/>
      <c r="KCN215" s="23"/>
      <c r="KCO215" s="23"/>
      <c r="KCP215" s="23"/>
      <c r="KCQ215" s="23"/>
      <c r="KCR215" s="23"/>
      <c r="KCS215" s="23"/>
      <c r="KCT215" s="23"/>
      <c r="KCU215" s="23"/>
      <c r="KCV215" s="23"/>
      <c r="KCW215" s="23"/>
      <c r="KCX215" s="23"/>
      <c r="KCY215" s="23"/>
      <c r="KCZ215" s="23"/>
      <c r="KDA215" s="23"/>
      <c r="KDB215" s="23"/>
      <c r="KDC215" s="23"/>
      <c r="KDD215" s="23"/>
      <c r="KDE215" s="23"/>
      <c r="KDF215" s="23"/>
      <c r="KDG215" s="23"/>
      <c r="KDH215" s="23"/>
      <c r="KDI215" s="23"/>
      <c r="KDJ215" s="23"/>
      <c r="KDK215" s="23"/>
      <c r="KDL215" s="23"/>
      <c r="KDM215" s="23"/>
      <c r="KDN215" s="23"/>
      <c r="KDO215" s="23"/>
      <c r="KDP215" s="23"/>
      <c r="KDQ215" s="23"/>
      <c r="KDR215" s="23"/>
      <c r="KDS215" s="23"/>
      <c r="KDT215" s="23"/>
      <c r="KDU215" s="23"/>
      <c r="KDV215" s="23"/>
      <c r="KDW215" s="23"/>
      <c r="KDX215" s="23"/>
      <c r="KDY215" s="23"/>
      <c r="KDZ215" s="23"/>
      <c r="KEA215" s="23"/>
      <c r="KEB215" s="23"/>
      <c r="KEC215" s="23"/>
      <c r="KED215" s="23"/>
      <c r="KEE215" s="23"/>
      <c r="KEF215" s="23"/>
      <c r="KEG215" s="23"/>
      <c r="KEH215" s="23"/>
      <c r="KEI215" s="23"/>
      <c r="KEJ215" s="23"/>
      <c r="KEK215" s="23"/>
      <c r="KEL215" s="23"/>
      <c r="KEM215" s="23"/>
      <c r="KEN215" s="23"/>
      <c r="KEO215" s="23"/>
      <c r="KEP215" s="23"/>
      <c r="KEQ215" s="23"/>
      <c r="KER215" s="23"/>
      <c r="KES215" s="23"/>
      <c r="KET215" s="23"/>
      <c r="KEU215" s="23"/>
      <c r="KEV215" s="23"/>
      <c r="KEW215" s="23"/>
      <c r="KEX215" s="23"/>
      <c r="KEY215" s="23"/>
      <c r="KEZ215" s="23"/>
      <c r="KFA215" s="23"/>
      <c r="KFB215" s="23"/>
      <c r="KFC215" s="23"/>
      <c r="KFD215" s="23"/>
      <c r="KFE215" s="23"/>
      <c r="KFF215" s="23"/>
      <c r="KFG215" s="23"/>
      <c r="KFH215" s="23"/>
      <c r="KFI215" s="23"/>
      <c r="KFJ215" s="23"/>
      <c r="KFK215" s="23"/>
      <c r="KFL215" s="23"/>
      <c r="KFM215" s="23"/>
      <c r="KFN215" s="23"/>
      <c r="KFO215" s="23"/>
      <c r="KFP215" s="23"/>
      <c r="KFQ215" s="23"/>
      <c r="KFR215" s="23"/>
      <c r="KFS215" s="23"/>
      <c r="KFT215" s="23"/>
      <c r="KFU215" s="23"/>
      <c r="KFV215" s="23"/>
      <c r="KFW215" s="23"/>
      <c r="KFX215" s="23"/>
      <c r="KFY215" s="23"/>
      <c r="KFZ215" s="23"/>
      <c r="KGA215" s="23"/>
      <c r="KGB215" s="23"/>
      <c r="KGC215" s="23"/>
      <c r="KGD215" s="23"/>
      <c r="KGE215" s="23"/>
      <c r="KGF215" s="23"/>
      <c r="KGG215" s="23"/>
      <c r="KGH215" s="23"/>
      <c r="KGI215" s="23"/>
      <c r="KGJ215" s="23"/>
      <c r="KGK215" s="23"/>
      <c r="KGL215" s="23"/>
      <c r="KGM215" s="23"/>
      <c r="KGN215" s="23"/>
      <c r="KGO215" s="23"/>
      <c r="KGP215" s="23"/>
      <c r="KGQ215" s="23"/>
      <c r="KGR215" s="23"/>
      <c r="KGS215" s="23"/>
      <c r="KGT215" s="23"/>
      <c r="KGU215" s="23"/>
      <c r="KGV215" s="23"/>
      <c r="KGW215" s="23"/>
      <c r="KGX215" s="23"/>
      <c r="KGY215" s="23"/>
      <c r="KGZ215" s="23"/>
      <c r="KHA215" s="23"/>
      <c r="KHB215" s="23"/>
      <c r="KHC215" s="23"/>
      <c r="KHD215" s="23"/>
      <c r="KHE215" s="23"/>
      <c r="KHF215" s="23"/>
      <c r="KHG215" s="23"/>
      <c r="KHH215" s="23"/>
      <c r="KHI215" s="23"/>
      <c r="KHJ215" s="23"/>
      <c r="KHK215" s="23"/>
      <c r="KHL215" s="23"/>
      <c r="KHM215" s="23"/>
      <c r="KHN215" s="23"/>
      <c r="KHO215" s="23"/>
      <c r="KHP215" s="23"/>
      <c r="KHQ215" s="23"/>
      <c r="KHR215" s="23"/>
      <c r="KHS215" s="23"/>
      <c r="KHT215" s="23"/>
      <c r="KHU215" s="23"/>
      <c r="KHV215" s="23"/>
      <c r="KHW215" s="23"/>
      <c r="KHX215" s="23"/>
      <c r="KHY215" s="23"/>
      <c r="KHZ215" s="23"/>
      <c r="KIA215" s="23"/>
      <c r="KIB215" s="23"/>
      <c r="KIC215" s="23"/>
      <c r="KID215" s="23"/>
      <c r="KIE215" s="23"/>
      <c r="KIF215" s="23"/>
      <c r="KIG215" s="23"/>
      <c r="KIH215" s="23"/>
      <c r="KII215" s="23"/>
      <c r="KIJ215" s="23"/>
      <c r="KIK215" s="23"/>
      <c r="KIL215" s="23"/>
      <c r="KIM215" s="23"/>
      <c r="KIN215" s="23"/>
      <c r="KIO215" s="23"/>
      <c r="KIP215" s="23"/>
      <c r="KIQ215" s="23"/>
      <c r="KIR215" s="23"/>
      <c r="KIS215" s="23"/>
      <c r="KIT215" s="23"/>
      <c r="KIU215" s="23"/>
      <c r="KIV215" s="23"/>
      <c r="KIW215" s="23"/>
      <c r="KIX215" s="23"/>
      <c r="KIY215" s="23"/>
      <c r="KIZ215" s="23"/>
      <c r="KJA215" s="23"/>
      <c r="KJB215" s="23"/>
      <c r="KJC215" s="23"/>
      <c r="KJD215" s="23"/>
      <c r="KJE215" s="23"/>
      <c r="KJF215" s="23"/>
      <c r="KJG215" s="23"/>
      <c r="KJH215" s="23"/>
      <c r="KJI215" s="23"/>
      <c r="KJJ215" s="23"/>
      <c r="KJK215" s="23"/>
      <c r="KJL215" s="23"/>
      <c r="KJM215" s="23"/>
      <c r="KJN215" s="23"/>
      <c r="KJO215" s="23"/>
      <c r="KJP215" s="23"/>
      <c r="KJQ215" s="23"/>
      <c r="KJR215" s="23"/>
      <c r="KJS215" s="23"/>
      <c r="KJT215" s="23"/>
      <c r="KJU215" s="23"/>
      <c r="KJV215" s="23"/>
      <c r="KJW215" s="23"/>
      <c r="KJX215" s="23"/>
      <c r="KJY215" s="23"/>
      <c r="KJZ215" s="23"/>
      <c r="KKA215" s="23"/>
      <c r="KKB215" s="23"/>
      <c r="KKC215" s="23"/>
      <c r="KKD215" s="23"/>
      <c r="KKE215" s="23"/>
      <c r="KKF215" s="23"/>
      <c r="KKG215" s="23"/>
      <c r="KKH215" s="23"/>
      <c r="KKI215" s="23"/>
      <c r="KKJ215" s="23"/>
      <c r="KKK215" s="23"/>
      <c r="KKL215" s="23"/>
      <c r="KKM215" s="23"/>
      <c r="KKN215" s="23"/>
      <c r="KKO215" s="23"/>
      <c r="KKP215" s="23"/>
      <c r="KKQ215" s="23"/>
      <c r="KKR215" s="23"/>
      <c r="KKS215" s="23"/>
      <c r="KKT215" s="23"/>
      <c r="KKU215" s="23"/>
      <c r="KKV215" s="23"/>
      <c r="KKW215" s="23"/>
      <c r="KKX215" s="23"/>
      <c r="KKY215" s="23"/>
      <c r="KKZ215" s="23"/>
      <c r="KLA215" s="23"/>
      <c r="KLB215" s="23"/>
      <c r="KLC215" s="23"/>
      <c r="KLD215" s="23"/>
      <c r="KLE215" s="23"/>
      <c r="KLF215" s="23"/>
      <c r="KLG215" s="23"/>
      <c r="KLH215" s="23"/>
      <c r="KLI215" s="23"/>
      <c r="KLJ215" s="23"/>
      <c r="KLK215" s="23"/>
      <c r="KLL215" s="23"/>
      <c r="KLM215" s="23"/>
      <c r="KLN215" s="23"/>
      <c r="KLO215" s="23"/>
      <c r="KLP215" s="23"/>
      <c r="KLQ215" s="23"/>
      <c r="KLR215" s="23"/>
      <c r="KLS215" s="23"/>
      <c r="KLT215" s="23"/>
      <c r="KLU215" s="23"/>
      <c r="KLV215" s="23"/>
      <c r="KLW215" s="23"/>
      <c r="KLX215" s="23"/>
      <c r="KLY215" s="23"/>
      <c r="KLZ215" s="23"/>
      <c r="KMA215" s="23"/>
      <c r="KMB215" s="23"/>
      <c r="KMC215" s="23"/>
      <c r="KMD215" s="23"/>
      <c r="KME215" s="23"/>
      <c r="KMF215" s="23"/>
      <c r="KMG215" s="23"/>
      <c r="KMH215" s="23"/>
      <c r="KMI215" s="23"/>
      <c r="KMJ215" s="23"/>
      <c r="KMK215" s="23"/>
      <c r="KML215" s="23"/>
      <c r="KMM215" s="23"/>
      <c r="KMN215" s="23"/>
      <c r="KMO215" s="23"/>
      <c r="KMP215" s="23"/>
      <c r="KMQ215" s="23"/>
      <c r="KMR215" s="23"/>
      <c r="KMS215" s="23"/>
      <c r="KMT215" s="23"/>
      <c r="KMU215" s="23"/>
      <c r="KMV215" s="23"/>
      <c r="KMW215" s="23"/>
      <c r="KMX215" s="23"/>
      <c r="KMY215" s="23"/>
      <c r="KMZ215" s="23"/>
      <c r="KNA215" s="23"/>
      <c r="KNB215" s="23"/>
      <c r="KNC215" s="23"/>
      <c r="KND215" s="23"/>
      <c r="KNE215" s="23"/>
      <c r="KNF215" s="23"/>
      <c r="KNG215" s="23"/>
      <c r="KNH215" s="23"/>
      <c r="KNI215" s="23"/>
      <c r="KNJ215" s="23"/>
      <c r="KNK215" s="23"/>
      <c r="KNL215" s="23"/>
      <c r="KNM215" s="23"/>
      <c r="KNN215" s="23"/>
      <c r="KNO215" s="23"/>
      <c r="KNP215" s="23"/>
      <c r="KNQ215" s="23"/>
      <c r="KNR215" s="23"/>
      <c r="KNS215" s="23"/>
      <c r="KNT215" s="23"/>
      <c r="KNU215" s="23"/>
      <c r="KNV215" s="23"/>
      <c r="KNW215" s="23"/>
      <c r="KNX215" s="23"/>
      <c r="KNY215" s="23"/>
      <c r="KNZ215" s="23"/>
      <c r="KOA215" s="23"/>
      <c r="KOB215" s="23"/>
      <c r="KOC215" s="23"/>
      <c r="KOD215" s="23"/>
      <c r="KOE215" s="23"/>
      <c r="KOF215" s="23"/>
      <c r="KOG215" s="23"/>
      <c r="KOH215" s="23"/>
      <c r="KOI215" s="23"/>
      <c r="KOJ215" s="23"/>
      <c r="KOK215" s="23"/>
      <c r="KOL215" s="23"/>
      <c r="KOM215" s="23"/>
      <c r="KON215" s="23"/>
      <c r="KOO215" s="23"/>
      <c r="KOP215" s="23"/>
      <c r="KOQ215" s="23"/>
      <c r="KOR215" s="23"/>
      <c r="KOS215" s="23"/>
      <c r="KOT215" s="23"/>
      <c r="KOU215" s="23"/>
      <c r="KOV215" s="23"/>
      <c r="KOW215" s="23"/>
      <c r="KOX215" s="23"/>
      <c r="KOY215" s="23"/>
      <c r="KOZ215" s="23"/>
      <c r="KPA215" s="23"/>
      <c r="KPB215" s="23"/>
      <c r="KPC215" s="23"/>
      <c r="KPD215" s="23"/>
      <c r="KPE215" s="23"/>
      <c r="KPF215" s="23"/>
      <c r="KPG215" s="23"/>
      <c r="KPH215" s="23"/>
      <c r="KPI215" s="23"/>
      <c r="KPJ215" s="23"/>
      <c r="KPK215" s="23"/>
      <c r="KPL215" s="23"/>
      <c r="KPM215" s="23"/>
      <c r="KPN215" s="23"/>
      <c r="KPO215" s="23"/>
      <c r="KPP215" s="23"/>
      <c r="KPQ215" s="23"/>
      <c r="KPR215" s="23"/>
      <c r="KPS215" s="23"/>
      <c r="KPT215" s="23"/>
      <c r="KPU215" s="23"/>
      <c r="KPV215" s="23"/>
      <c r="KPW215" s="23"/>
      <c r="KPX215" s="23"/>
      <c r="KPY215" s="23"/>
      <c r="KPZ215" s="23"/>
      <c r="KQA215" s="23"/>
      <c r="KQB215" s="23"/>
      <c r="KQC215" s="23"/>
      <c r="KQD215" s="23"/>
      <c r="KQE215" s="23"/>
      <c r="KQF215" s="23"/>
      <c r="KQG215" s="23"/>
      <c r="KQH215" s="23"/>
      <c r="KQI215" s="23"/>
      <c r="KQJ215" s="23"/>
      <c r="KQK215" s="23"/>
      <c r="KQL215" s="23"/>
      <c r="KQM215" s="23"/>
      <c r="KQN215" s="23"/>
      <c r="KQO215" s="23"/>
      <c r="KQP215" s="23"/>
      <c r="KQQ215" s="23"/>
      <c r="KQR215" s="23"/>
      <c r="KQS215" s="23"/>
      <c r="KQT215" s="23"/>
      <c r="KQU215" s="23"/>
      <c r="KQV215" s="23"/>
      <c r="KQW215" s="23"/>
      <c r="KQX215" s="23"/>
      <c r="KQY215" s="23"/>
      <c r="KQZ215" s="23"/>
      <c r="KRA215" s="23"/>
      <c r="KRB215" s="23"/>
      <c r="KRC215" s="23"/>
      <c r="KRD215" s="23"/>
      <c r="KRE215" s="23"/>
      <c r="KRF215" s="23"/>
      <c r="KRG215" s="23"/>
      <c r="KRH215" s="23"/>
      <c r="KRI215" s="23"/>
      <c r="KRJ215" s="23"/>
      <c r="KRK215" s="23"/>
      <c r="KRL215" s="23"/>
      <c r="KRM215" s="23"/>
      <c r="KRN215" s="23"/>
      <c r="KRO215" s="23"/>
      <c r="KRP215" s="23"/>
      <c r="KRQ215" s="23"/>
      <c r="KRR215" s="23"/>
      <c r="KRS215" s="23"/>
      <c r="KRT215" s="23"/>
      <c r="KRU215" s="23"/>
      <c r="KRV215" s="23"/>
      <c r="KRW215" s="23"/>
      <c r="KRX215" s="23"/>
      <c r="KRY215" s="23"/>
      <c r="KRZ215" s="23"/>
      <c r="KSA215" s="23"/>
      <c r="KSB215" s="23"/>
      <c r="KSC215" s="23"/>
      <c r="KSD215" s="23"/>
      <c r="KSE215" s="23"/>
      <c r="KSF215" s="23"/>
      <c r="KSG215" s="23"/>
      <c r="KSH215" s="23"/>
      <c r="KSI215" s="23"/>
      <c r="KSJ215" s="23"/>
      <c r="KSK215" s="23"/>
      <c r="KSL215" s="23"/>
      <c r="KSM215" s="23"/>
      <c r="KSN215" s="23"/>
      <c r="KSO215" s="23"/>
      <c r="KSP215" s="23"/>
      <c r="KSQ215" s="23"/>
      <c r="KSR215" s="23"/>
      <c r="KSS215" s="23"/>
      <c r="KST215" s="23"/>
      <c r="KSU215" s="23"/>
      <c r="KSV215" s="23"/>
      <c r="KSW215" s="23"/>
      <c r="KSX215" s="23"/>
      <c r="KSY215" s="23"/>
      <c r="KSZ215" s="23"/>
      <c r="KTA215" s="23"/>
      <c r="KTB215" s="23"/>
      <c r="KTC215" s="23"/>
      <c r="KTD215" s="23"/>
      <c r="KTE215" s="23"/>
      <c r="KTF215" s="23"/>
      <c r="KTG215" s="23"/>
      <c r="KTH215" s="23"/>
      <c r="KTI215" s="23"/>
      <c r="KTJ215" s="23"/>
      <c r="KTK215" s="23"/>
      <c r="KTL215" s="23"/>
      <c r="KTM215" s="23"/>
      <c r="KTN215" s="23"/>
      <c r="KTO215" s="23"/>
      <c r="KTP215" s="23"/>
      <c r="KTQ215" s="23"/>
      <c r="KTR215" s="23"/>
      <c r="KTS215" s="23"/>
      <c r="KTT215" s="23"/>
      <c r="KTU215" s="23"/>
      <c r="KTV215" s="23"/>
      <c r="KTW215" s="23"/>
      <c r="KTX215" s="23"/>
      <c r="KTY215" s="23"/>
      <c r="KTZ215" s="23"/>
      <c r="KUA215" s="23"/>
      <c r="KUB215" s="23"/>
      <c r="KUC215" s="23"/>
      <c r="KUD215" s="23"/>
      <c r="KUE215" s="23"/>
      <c r="KUF215" s="23"/>
      <c r="KUG215" s="23"/>
      <c r="KUH215" s="23"/>
      <c r="KUI215" s="23"/>
      <c r="KUJ215" s="23"/>
      <c r="KUK215" s="23"/>
      <c r="KUL215" s="23"/>
      <c r="KUM215" s="23"/>
      <c r="KUN215" s="23"/>
      <c r="KUO215" s="23"/>
      <c r="KUP215" s="23"/>
      <c r="KUQ215" s="23"/>
      <c r="KUR215" s="23"/>
      <c r="KUS215" s="23"/>
      <c r="KUT215" s="23"/>
      <c r="KUU215" s="23"/>
      <c r="KUV215" s="23"/>
      <c r="KUW215" s="23"/>
      <c r="KUX215" s="23"/>
      <c r="KUY215" s="23"/>
      <c r="KUZ215" s="23"/>
      <c r="KVA215" s="23"/>
      <c r="KVB215" s="23"/>
      <c r="KVC215" s="23"/>
      <c r="KVD215" s="23"/>
      <c r="KVE215" s="23"/>
      <c r="KVF215" s="23"/>
      <c r="KVG215" s="23"/>
      <c r="KVH215" s="23"/>
      <c r="KVI215" s="23"/>
      <c r="KVJ215" s="23"/>
      <c r="KVK215" s="23"/>
      <c r="KVL215" s="23"/>
      <c r="KVM215" s="23"/>
      <c r="KVN215" s="23"/>
      <c r="KVO215" s="23"/>
      <c r="KVP215" s="23"/>
      <c r="KVQ215" s="23"/>
      <c r="KVR215" s="23"/>
      <c r="KVS215" s="23"/>
      <c r="KVT215" s="23"/>
      <c r="KVU215" s="23"/>
      <c r="KVV215" s="23"/>
      <c r="KVW215" s="23"/>
      <c r="KVX215" s="23"/>
      <c r="KVY215" s="23"/>
      <c r="KVZ215" s="23"/>
      <c r="KWA215" s="23"/>
      <c r="KWB215" s="23"/>
      <c r="KWC215" s="23"/>
      <c r="KWD215" s="23"/>
      <c r="KWE215" s="23"/>
      <c r="KWF215" s="23"/>
      <c r="KWG215" s="23"/>
      <c r="KWH215" s="23"/>
      <c r="KWI215" s="23"/>
      <c r="KWJ215" s="23"/>
      <c r="KWK215" s="23"/>
      <c r="KWL215" s="23"/>
      <c r="KWM215" s="23"/>
      <c r="KWN215" s="23"/>
      <c r="KWO215" s="23"/>
      <c r="KWP215" s="23"/>
      <c r="KWQ215" s="23"/>
      <c r="KWR215" s="23"/>
      <c r="KWS215" s="23"/>
      <c r="KWT215" s="23"/>
      <c r="KWU215" s="23"/>
      <c r="KWV215" s="23"/>
      <c r="KWW215" s="23"/>
      <c r="KWX215" s="23"/>
      <c r="KWY215" s="23"/>
      <c r="KWZ215" s="23"/>
      <c r="KXA215" s="23"/>
      <c r="KXB215" s="23"/>
      <c r="KXC215" s="23"/>
      <c r="KXD215" s="23"/>
      <c r="KXE215" s="23"/>
      <c r="KXF215" s="23"/>
      <c r="KXG215" s="23"/>
      <c r="KXH215" s="23"/>
      <c r="KXI215" s="23"/>
      <c r="KXJ215" s="23"/>
      <c r="KXK215" s="23"/>
      <c r="KXL215" s="23"/>
      <c r="KXM215" s="23"/>
      <c r="KXN215" s="23"/>
      <c r="KXO215" s="23"/>
      <c r="KXP215" s="23"/>
      <c r="KXQ215" s="23"/>
      <c r="KXR215" s="23"/>
      <c r="KXS215" s="23"/>
      <c r="KXT215" s="23"/>
      <c r="KXU215" s="23"/>
      <c r="KXV215" s="23"/>
      <c r="KXW215" s="23"/>
      <c r="KXX215" s="23"/>
      <c r="KXY215" s="23"/>
      <c r="KXZ215" s="23"/>
      <c r="KYA215" s="23"/>
      <c r="KYB215" s="23"/>
      <c r="KYC215" s="23"/>
      <c r="KYD215" s="23"/>
      <c r="KYE215" s="23"/>
      <c r="KYF215" s="23"/>
      <c r="KYG215" s="23"/>
      <c r="KYH215" s="23"/>
      <c r="KYI215" s="23"/>
      <c r="KYJ215" s="23"/>
      <c r="KYK215" s="23"/>
      <c r="KYL215" s="23"/>
      <c r="KYM215" s="23"/>
      <c r="KYN215" s="23"/>
      <c r="KYO215" s="23"/>
      <c r="KYP215" s="23"/>
      <c r="KYQ215" s="23"/>
      <c r="KYR215" s="23"/>
      <c r="KYS215" s="23"/>
      <c r="KYT215" s="23"/>
      <c r="KYU215" s="23"/>
      <c r="KYV215" s="23"/>
      <c r="KYW215" s="23"/>
      <c r="KYX215" s="23"/>
      <c r="KYY215" s="23"/>
      <c r="KYZ215" s="23"/>
      <c r="KZA215" s="23"/>
      <c r="KZB215" s="23"/>
      <c r="KZC215" s="23"/>
      <c r="KZD215" s="23"/>
      <c r="KZE215" s="23"/>
      <c r="KZF215" s="23"/>
      <c r="KZG215" s="23"/>
      <c r="KZH215" s="23"/>
      <c r="KZI215" s="23"/>
      <c r="KZJ215" s="23"/>
      <c r="KZK215" s="23"/>
      <c r="KZL215" s="23"/>
      <c r="KZM215" s="23"/>
      <c r="KZN215" s="23"/>
      <c r="KZO215" s="23"/>
      <c r="KZP215" s="23"/>
      <c r="KZQ215" s="23"/>
      <c r="KZR215" s="23"/>
      <c r="KZS215" s="23"/>
      <c r="KZT215" s="23"/>
      <c r="KZU215" s="23"/>
      <c r="KZV215" s="23"/>
      <c r="KZW215" s="23"/>
      <c r="KZX215" s="23"/>
      <c r="KZY215" s="23"/>
      <c r="KZZ215" s="23"/>
      <c r="LAA215" s="23"/>
      <c r="LAB215" s="23"/>
      <c r="LAC215" s="23"/>
      <c r="LAD215" s="23"/>
      <c r="LAE215" s="23"/>
      <c r="LAF215" s="23"/>
      <c r="LAG215" s="23"/>
      <c r="LAH215" s="23"/>
      <c r="LAI215" s="23"/>
      <c r="LAJ215" s="23"/>
      <c r="LAK215" s="23"/>
      <c r="LAL215" s="23"/>
      <c r="LAM215" s="23"/>
      <c r="LAN215" s="23"/>
      <c r="LAO215" s="23"/>
      <c r="LAP215" s="23"/>
      <c r="LAQ215" s="23"/>
      <c r="LAR215" s="23"/>
      <c r="LAS215" s="23"/>
      <c r="LAT215" s="23"/>
      <c r="LAU215" s="23"/>
      <c r="LAV215" s="23"/>
      <c r="LAW215" s="23"/>
      <c r="LAX215" s="23"/>
      <c r="LAY215" s="23"/>
      <c r="LAZ215" s="23"/>
      <c r="LBA215" s="23"/>
      <c r="LBB215" s="23"/>
      <c r="LBC215" s="23"/>
      <c r="LBD215" s="23"/>
      <c r="LBE215" s="23"/>
      <c r="LBF215" s="23"/>
      <c r="LBG215" s="23"/>
      <c r="LBH215" s="23"/>
      <c r="LBI215" s="23"/>
      <c r="LBJ215" s="23"/>
      <c r="LBK215" s="23"/>
      <c r="LBL215" s="23"/>
      <c r="LBM215" s="23"/>
      <c r="LBN215" s="23"/>
      <c r="LBO215" s="23"/>
      <c r="LBP215" s="23"/>
      <c r="LBQ215" s="23"/>
      <c r="LBR215" s="23"/>
      <c r="LBS215" s="23"/>
      <c r="LBT215" s="23"/>
      <c r="LBU215" s="23"/>
      <c r="LBV215" s="23"/>
      <c r="LBW215" s="23"/>
      <c r="LBX215" s="23"/>
      <c r="LBY215" s="23"/>
      <c r="LBZ215" s="23"/>
      <c r="LCA215" s="23"/>
      <c r="LCB215" s="23"/>
      <c r="LCC215" s="23"/>
      <c r="LCD215" s="23"/>
      <c r="LCE215" s="23"/>
      <c r="LCF215" s="23"/>
      <c r="LCG215" s="23"/>
      <c r="LCH215" s="23"/>
      <c r="LCI215" s="23"/>
      <c r="LCJ215" s="23"/>
      <c r="LCK215" s="23"/>
      <c r="LCL215" s="23"/>
      <c r="LCM215" s="23"/>
      <c r="LCN215" s="23"/>
      <c r="LCO215" s="23"/>
      <c r="LCP215" s="23"/>
      <c r="LCQ215" s="23"/>
      <c r="LCR215" s="23"/>
      <c r="LCS215" s="23"/>
      <c r="LCT215" s="23"/>
      <c r="LCU215" s="23"/>
      <c r="LCV215" s="23"/>
      <c r="LCW215" s="23"/>
      <c r="LCX215" s="23"/>
      <c r="LCY215" s="23"/>
      <c r="LCZ215" s="23"/>
      <c r="LDA215" s="23"/>
      <c r="LDB215" s="23"/>
      <c r="LDC215" s="23"/>
      <c r="LDD215" s="23"/>
      <c r="LDE215" s="23"/>
      <c r="LDF215" s="23"/>
      <c r="LDG215" s="23"/>
      <c r="LDH215" s="23"/>
      <c r="LDI215" s="23"/>
      <c r="LDJ215" s="23"/>
      <c r="LDK215" s="23"/>
      <c r="LDL215" s="23"/>
      <c r="LDM215" s="23"/>
      <c r="LDN215" s="23"/>
      <c r="LDO215" s="23"/>
      <c r="LDP215" s="23"/>
      <c r="LDQ215" s="23"/>
      <c r="LDR215" s="23"/>
      <c r="LDS215" s="23"/>
      <c r="LDT215" s="23"/>
      <c r="LDU215" s="23"/>
      <c r="LDV215" s="23"/>
      <c r="LDW215" s="23"/>
      <c r="LDX215" s="23"/>
      <c r="LDY215" s="23"/>
      <c r="LDZ215" s="23"/>
      <c r="LEA215" s="23"/>
      <c r="LEB215" s="23"/>
      <c r="LEC215" s="23"/>
      <c r="LED215" s="23"/>
      <c r="LEE215" s="23"/>
      <c r="LEF215" s="23"/>
      <c r="LEG215" s="23"/>
      <c r="LEH215" s="23"/>
      <c r="LEI215" s="23"/>
      <c r="LEJ215" s="23"/>
      <c r="LEK215" s="23"/>
      <c r="LEL215" s="23"/>
      <c r="LEM215" s="23"/>
      <c r="LEN215" s="23"/>
      <c r="LEO215" s="23"/>
      <c r="LEP215" s="23"/>
      <c r="LEQ215" s="23"/>
      <c r="LER215" s="23"/>
      <c r="LES215" s="23"/>
      <c r="LET215" s="23"/>
      <c r="LEU215" s="23"/>
      <c r="LEV215" s="23"/>
      <c r="LEW215" s="23"/>
      <c r="LEX215" s="23"/>
      <c r="LEY215" s="23"/>
      <c r="LEZ215" s="23"/>
      <c r="LFA215" s="23"/>
      <c r="LFB215" s="23"/>
      <c r="LFC215" s="23"/>
      <c r="LFD215" s="23"/>
      <c r="LFE215" s="23"/>
      <c r="LFF215" s="23"/>
      <c r="LFG215" s="23"/>
      <c r="LFH215" s="23"/>
      <c r="LFI215" s="23"/>
      <c r="LFJ215" s="23"/>
      <c r="LFK215" s="23"/>
      <c r="LFL215" s="23"/>
      <c r="LFM215" s="23"/>
      <c r="LFN215" s="23"/>
      <c r="LFO215" s="23"/>
      <c r="LFP215" s="23"/>
      <c r="LFQ215" s="23"/>
      <c r="LFR215" s="23"/>
      <c r="LFS215" s="23"/>
      <c r="LFT215" s="23"/>
      <c r="LFU215" s="23"/>
      <c r="LFV215" s="23"/>
      <c r="LFW215" s="23"/>
      <c r="LFX215" s="23"/>
      <c r="LFY215" s="23"/>
      <c r="LFZ215" s="23"/>
      <c r="LGA215" s="23"/>
      <c r="LGB215" s="23"/>
      <c r="LGC215" s="23"/>
      <c r="LGD215" s="23"/>
      <c r="LGE215" s="23"/>
      <c r="LGF215" s="23"/>
      <c r="LGG215" s="23"/>
      <c r="LGH215" s="23"/>
      <c r="LGI215" s="23"/>
      <c r="LGJ215" s="23"/>
      <c r="LGK215" s="23"/>
      <c r="LGL215" s="23"/>
      <c r="LGM215" s="23"/>
      <c r="LGN215" s="23"/>
      <c r="LGO215" s="23"/>
      <c r="LGP215" s="23"/>
      <c r="LGQ215" s="23"/>
      <c r="LGR215" s="23"/>
      <c r="LGS215" s="23"/>
      <c r="LGT215" s="23"/>
      <c r="LGU215" s="23"/>
      <c r="LGV215" s="23"/>
      <c r="LGW215" s="23"/>
      <c r="LGX215" s="23"/>
      <c r="LGY215" s="23"/>
      <c r="LGZ215" s="23"/>
      <c r="LHA215" s="23"/>
      <c r="LHB215" s="23"/>
      <c r="LHC215" s="23"/>
      <c r="LHD215" s="23"/>
      <c r="LHE215" s="23"/>
      <c r="LHF215" s="23"/>
      <c r="LHG215" s="23"/>
      <c r="LHH215" s="23"/>
      <c r="LHI215" s="23"/>
      <c r="LHJ215" s="23"/>
      <c r="LHK215" s="23"/>
      <c r="LHL215" s="23"/>
      <c r="LHM215" s="23"/>
      <c r="LHN215" s="23"/>
      <c r="LHO215" s="23"/>
      <c r="LHP215" s="23"/>
      <c r="LHQ215" s="23"/>
      <c r="LHR215" s="23"/>
      <c r="LHS215" s="23"/>
      <c r="LHT215" s="23"/>
      <c r="LHU215" s="23"/>
      <c r="LHV215" s="23"/>
      <c r="LHW215" s="23"/>
      <c r="LHX215" s="23"/>
      <c r="LHY215" s="23"/>
      <c r="LHZ215" s="23"/>
      <c r="LIA215" s="23"/>
      <c r="LIB215" s="23"/>
      <c r="LIC215" s="23"/>
      <c r="LID215" s="23"/>
      <c r="LIE215" s="23"/>
      <c r="LIF215" s="23"/>
      <c r="LIG215" s="23"/>
      <c r="LIH215" s="23"/>
      <c r="LII215" s="23"/>
      <c r="LIJ215" s="23"/>
      <c r="LIK215" s="23"/>
      <c r="LIL215" s="23"/>
      <c r="LIM215" s="23"/>
      <c r="LIN215" s="23"/>
      <c r="LIO215" s="23"/>
      <c r="LIP215" s="23"/>
      <c r="LIQ215" s="23"/>
      <c r="LIR215" s="23"/>
      <c r="LIS215" s="23"/>
      <c r="LIT215" s="23"/>
      <c r="LIU215" s="23"/>
      <c r="LIV215" s="23"/>
      <c r="LIW215" s="23"/>
      <c r="LIX215" s="23"/>
      <c r="LIY215" s="23"/>
      <c r="LIZ215" s="23"/>
      <c r="LJA215" s="23"/>
      <c r="LJB215" s="23"/>
      <c r="LJC215" s="23"/>
      <c r="LJD215" s="23"/>
      <c r="LJE215" s="23"/>
      <c r="LJF215" s="23"/>
      <c r="LJG215" s="23"/>
      <c r="LJH215" s="23"/>
      <c r="LJI215" s="23"/>
      <c r="LJJ215" s="23"/>
      <c r="LJK215" s="23"/>
      <c r="LJL215" s="23"/>
      <c r="LJM215" s="23"/>
      <c r="LJN215" s="23"/>
      <c r="LJO215" s="23"/>
      <c r="LJP215" s="23"/>
      <c r="LJQ215" s="23"/>
      <c r="LJR215" s="23"/>
      <c r="LJS215" s="23"/>
      <c r="LJT215" s="23"/>
      <c r="LJU215" s="23"/>
      <c r="LJV215" s="23"/>
      <c r="LJW215" s="23"/>
      <c r="LJX215" s="23"/>
      <c r="LJY215" s="23"/>
      <c r="LJZ215" s="23"/>
      <c r="LKA215" s="23"/>
      <c r="LKB215" s="23"/>
      <c r="LKC215" s="23"/>
      <c r="LKD215" s="23"/>
      <c r="LKE215" s="23"/>
      <c r="LKF215" s="23"/>
      <c r="LKG215" s="23"/>
      <c r="LKH215" s="23"/>
      <c r="LKI215" s="23"/>
      <c r="LKJ215" s="23"/>
      <c r="LKK215" s="23"/>
      <c r="LKL215" s="23"/>
      <c r="LKM215" s="23"/>
      <c r="LKN215" s="23"/>
      <c r="LKO215" s="23"/>
      <c r="LKP215" s="23"/>
      <c r="LKQ215" s="23"/>
      <c r="LKR215" s="23"/>
      <c r="LKS215" s="23"/>
      <c r="LKT215" s="23"/>
      <c r="LKU215" s="23"/>
      <c r="LKV215" s="23"/>
      <c r="LKW215" s="23"/>
      <c r="LKX215" s="23"/>
      <c r="LKY215" s="23"/>
      <c r="LKZ215" s="23"/>
      <c r="LLA215" s="23"/>
      <c r="LLB215" s="23"/>
      <c r="LLC215" s="23"/>
      <c r="LLD215" s="23"/>
      <c r="LLE215" s="23"/>
      <c r="LLF215" s="23"/>
      <c r="LLG215" s="23"/>
      <c r="LLH215" s="23"/>
      <c r="LLI215" s="23"/>
      <c r="LLJ215" s="23"/>
      <c r="LLK215" s="23"/>
      <c r="LLL215" s="23"/>
      <c r="LLM215" s="23"/>
      <c r="LLN215" s="23"/>
      <c r="LLO215" s="23"/>
      <c r="LLP215" s="23"/>
      <c r="LLQ215" s="23"/>
      <c r="LLR215" s="23"/>
      <c r="LLS215" s="23"/>
      <c r="LLT215" s="23"/>
      <c r="LLU215" s="23"/>
      <c r="LLV215" s="23"/>
      <c r="LLW215" s="23"/>
      <c r="LLX215" s="23"/>
      <c r="LLY215" s="23"/>
      <c r="LLZ215" s="23"/>
      <c r="LMA215" s="23"/>
      <c r="LMB215" s="23"/>
      <c r="LMC215" s="23"/>
      <c r="LMD215" s="23"/>
      <c r="LME215" s="23"/>
      <c r="LMF215" s="23"/>
      <c r="LMG215" s="23"/>
      <c r="LMH215" s="23"/>
      <c r="LMI215" s="23"/>
      <c r="LMJ215" s="23"/>
      <c r="LMK215" s="23"/>
      <c r="LML215" s="23"/>
      <c r="LMM215" s="23"/>
      <c r="LMN215" s="23"/>
      <c r="LMO215" s="23"/>
      <c r="LMP215" s="23"/>
      <c r="LMQ215" s="23"/>
      <c r="LMR215" s="23"/>
      <c r="LMS215" s="23"/>
      <c r="LMT215" s="23"/>
      <c r="LMU215" s="23"/>
      <c r="LMV215" s="23"/>
      <c r="LMW215" s="23"/>
      <c r="LMX215" s="23"/>
      <c r="LMY215" s="23"/>
      <c r="LMZ215" s="23"/>
      <c r="LNA215" s="23"/>
      <c r="LNB215" s="23"/>
      <c r="LNC215" s="23"/>
      <c r="LND215" s="23"/>
      <c r="LNE215" s="23"/>
      <c r="LNF215" s="23"/>
      <c r="LNG215" s="23"/>
      <c r="LNH215" s="23"/>
      <c r="LNI215" s="23"/>
      <c r="LNJ215" s="23"/>
      <c r="LNK215" s="23"/>
      <c r="LNL215" s="23"/>
      <c r="LNM215" s="23"/>
      <c r="LNN215" s="23"/>
      <c r="LNO215" s="23"/>
      <c r="LNP215" s="23"/>
      <c r="LNQ215" s="23"/>
      <c r="LNR215" s="23"/>
      <c r="LNS215" s="23"/>
      <c r="LNT215" s="23"/>
      <c r="LNU215" s="23"/>
      <c r="LNV215" s="23"/>
      <c r="LNW215" s="23"/>
      <c r="LNX215" s="23"/>
      <c r="LNY215" s="23"/>
      <c r="LNZ215" s="23"/>
      <c r="LOA215" s="23"/>
      <c r="LOB215" s="23"/>
      <c r="LOC215" s="23"/>
      <c r="LOD215" s="23"/>
      <c r="LOE215" s="23"/>
      <c r="LOF215" s="23"/>
      <c r="LOG215" s="23"/>
      <c r="LOH215" s="23"/>
      <c r="LOI215" s="23"/>
      <c r="LOJ215" s="23"/>
      <c r="LOK215" s="23"/>
      <c r="LOL215" s="23"/>
      <c r="LOM215" s="23"/>
      <c r="LON215" s="23"/>
      <c r="LOO215" s="23"/>
      <c r="LOP215" s="23"/>
      <c r="LOQ215" s="23"/>
      <c r="LOR215" s="23"/>
      <c r="LOS215" s="23"/>
      <c r="LOT215" s="23"/>
      <c r="LOU215" s="23"/>
      <c r="LOV215" s="23"/>
      <c r="LOW215" s="23"/>
      <c r="LOX215" s="23"/>
      <c r="LOY215" s="23"/>
      <c r="LOZ215" s="23"/>
      <c r="LPA215" s="23"/>
      <c r="LPB215" s="23"/>
      <c r="LPC215" s="23"/>
      <c r="LPD215" s="23"/>
      <c r="LPE215" s="23"/>
      <c r="LPF215" s="23"/>
      <c r="LPG215" s="23"/>
      <c r="LPH215" s="23"/>
      <c r="LPI215" s="23"/>
      <c r="LPJ215" s="23"/>
      <c r="LPK215" s="23"/>
      <c r="LPL215" s="23"/>
      <c r="LPM215" s="23"/>
      <c r="LPN215" s="23"/>
      <c r="LPO215" s="23"/>
      <c r="LPP215" s="23"/>
      <c r="LPQ215" s="23"/>
      <c r="LPR215" s="23"/>
      <c r="LPS215" s="23"/>
      <c r="LPT215" s="23"/>
      <c r="LPU215" s="23"/>
      <c r="LPV215" s="23"/>
      <c r="LPW215" s="23"/>
      <c r="LPX215" s="23"/>
      <c r="LPY215" s="23"/>
      <c r="LPZ215" s="23"/>
      <c r="LQA215" s="23"/>
      <c r="LQB215" s="23"/>
      <c r="LQC215" s="23"/>
      <c r="LQD215" s="23"/>
      <c r="LQE215" s="23"/>
      <c r="LQF215" s="23"/>
      <c r="LQG215" s="23"/>
      <c r="LQH215" s="23"/>
      <c r="LQI215" s="23"/>
      <c r="LQJ215" s="23"/>
      <c r="LQK215" s="23"/>
      <c r="LQL215" s="23"/>
      <c r="LQM215" s="23"/>
      <c r="LQN215" s="23"/>
      <c r="LQO215" s="23"/>
      <c r="LQP215" s="23"/>
      <c r="LQQ215" s="23"/>
      <c r="LQR215" s="23"/>
      <c r="LQS215" s="23"/>
      <c r="LQT215" s="23"/>
      <c r="LQU215" s="23"/>
      <c r="LQV215" s="23"/>
      <c r="LQW215" s="23"/>
      <c r="LQX215" s="23"/>
      <c r="LQY215" s="23"/>
      <c r="LQZ215" s="23"/>
      <c r="LRA215" s="23"/>
      <c r="LRB215" s="23"/>
      <c r="LRC215" s="23"/>
      <c r="LRD215" s="23"/>
      <c r="LRE215" s="23"/>
      <c r="LRF215" s="23"/>
      <c r="LRG215" s="23"/>
      <c r="LRH215" s="23"/>
      <c r="LRI215" s="23"/>
      <c r="LRJ215" s="23"/>
      <c r="LRK215" s="23"/>
      <c r="LRL215" s="23"/>
      <c r="LRM215" s="23"/>
      <c r="LRN215" s="23"/>
      <c r="LRO215" s="23"/>
      <c r="LRP215" s="23"/>
      <c r="LRQ215" s="23"/>
      <c r="LRR215" s="23"/>
      <c r="LRS215" s="23"/>
      <c r="LRT215" s="23"/>
      <c r="LRU215" s="23"/>
      <c r="LRV215" s="23"/>
      <c r="LRW215" s="23"/>
      <c r="LRX215" s="23"/>
      <c r="LRY215" s="23"/>
      <c r="LRZ215" s="23"/>
      <c r="LSA215" s="23"/>
      <c r="LSB215" s="23"/>
      <c r="LSC215" s="23"/>
      <c r="LSD215" s="23"/>
      <c r="LSE215" s="23"/>
      <c r="LSF215" s="23"/>
      <c r="LSG215" s="23"/>
      <c r="LSH215" s="23"/>
      <c r="LSI215" s="23"/>
      <c r="LSJ215" s="23"/>
      <c r="LSK215" s="23"/>
      <c r="LSL215" s="23"/>
      <c r="LSM215" s="23"/>
      <c r="LSN215" s="23"/>
      <c r="LSO215" s="23"/>
      <c r="LSP215" s="23"/>
      <c r="LSQ215" s="23"/>
      <c r="LSR215" s="23"/>
      <c r="LSS215" s="23"/>
      <c r="LST215" s="23"/>
      <c r="LSU215" s="23"/>
      <c r="LSV215" s="23"/>
      <c r="LSW215" s="23"/>
      <c r="LSX215" s="23"/>
      <c r="LSY215" s="23"/>
      <c r="LSZ215" s="23"/>
      <c r="LTA215" s="23"/>
      <c r="LTB215" s="23"/>
      <c r="LTC215" s="23"/>
      <c r="LTD215" s="23"/>
      <c r="LTE215" s="23"/>
      <c r="LTF215" s="23"/>
      <c r="LTG215" s="23"/>
      <c r="LTH215" s="23"/>
      <c r="LTI215" s="23"/>
      <c r="LTJ215" s="23"/>
      <c r="LTK215" s="23"/>
      <c r="LTL215" s="23"/>
      <c r="LTM215" s="23"/>
      <c r="LTN215" s="23"/>
      <c r="LTO215" s="23"/>
      <c r="LTP215" s="23"/>
      <c r="LTQ215" s="23"/>
      <c r="LTR215" s="23"/>
      <c r="LTS215" s="23"/>
      <c r="LTT215" s="23"/>
      <c r="LTU215" s="23"/>
      <c r="LTV215" s="23"/>
      <c r="LTW215" s="23"/>
      <c r="LTX215" s="23"/>
      <c r="LTY215" s="23"/>
      <c r="LTZ215" s="23"/>
      <c r="LUA215" s="23"/>
      <c r="LUB215" s="23"/>
      <c r="LUC215" s="23"/>
      <c r="LUD215" s="23"/>
      <c r="LUE215" s="23"/>
      <c r="LUF215" s="23"/>
      <c r="LUG215" s="23"/>
      <c r="LUH215" s="23"/>
      <c r="LUI215" s="23"/>
      <c r="LUJ215" s="23"/>
      <c r="LUK215" s="23"/>
      <c r="LUL215" s="23"/>
      <c r="LUM215" s="23"/>
      <c r="LUN215" s="23"/>
      <c r="LUO215" s="23"/>
      <c r="LUP215" s="23"/>
      <c r="LUQ215" s="23"/>
      <c r="LUR215" s="23"/>
      <c r="LUS215" s="23"/>
      <c r="LUT215" s="23"/>
      <c r="LUU215" s="23"/>
      <c r="LUV215" s="23"/>
      <c r="LUW215" s="23"/>
      <c r="LUX215" s="23"/>
      <c r="LUY215" s="23"/>
      <c r="LUZ215" s="23"/>
      <c r="LVA215" s="23"/>
      <c r="LVB215" s="23"/>
      <c r="LVC215" s="23"/>
      <c r="LVD215" s="23"/>
      <c r="LVE215" s="23"/>
      <c r="LVF215" s="23"/>
      <c r="LVG215" s="23"/>
      <c r="LVH215" s="23"/>
      <c r="LVI215" s="23"/>
      <c r="LVJ215" s="23"/>
      <c r="LVK215" s="23"/>
      <c r="LVL215" s="23"/>
      <c r="LVM215" s="23"/>
      <c r="LVN215" s="23"/>
      <c r="LVO215" s="23"/>
      <c r="LVP215" s="23"/>
      <c r="LVQ215" s="23"/>
      <c r="LVR215" s="23"/>
      <c r="LVS215" s="23"/>
      <c r="LVT215" s="23"/>
      <c r="LVU215" s="23"/>
      <c r="LVV215" s="23"/>
      <c r="LVW215" s="23"/>
      <c r="LVX215" s="23"/>
      <c r="LVY215" s="23"/>
      <c r="LVZ215" s="23"/>
      <c r="LWA215" s="23"/>
      <c r="LWB215" s="23"/>
      <c r="LWC215" s="23"/>
      <c r="LWD215" s="23"/>
      <c r="LWE215" s="23"/>
      <c r="LWF215" s="23"/>
      <c r="LWG215" s="23"/>
      <c r="LWH215" s="23"/>
      <c r="LWI215" s="23"/>
      <c r="LWJ215" s="23"/>
      <c r="LWK215" s="23"/>
      <c r="LWL215" s="23"/>
      <c r="LWM215" s="23"/>
      <c r="LWN215" s="23"/>
      <c r="LWO215" s="23"/>
      <c r="LWP215" s="23"/>
      <c r="LWQ215" s="23"/>
      <c r="LWR215" s="23"/>
      <c r="LWS215" s="23"/>
      <c r="LWT215" s="23"/>
      <c r="LWU215" s="23"/>
      <c r="LWV215" s="23"/>
      <c r="LWW215" s="23"/>
      <c r="LWX215" s="23"/>
      <c r="LWY215" s="23"/>
      <c r="LWZ215" s="23"/>
      <c r="LXA215" s="23"/>
      <c r="LXB215" s="23"/>
      <c r="LXC215" s="23"/>
      <c r="LXD215" s="23"/>
      <c r="LXE215" s="23"/>
      <c r="LXF215" s="23"/>
      <c r="LXG215" s="23"/>
      <c r="LXH215" s="23"/>
      <c r="LXI215" s="23"/>
      <c r="LXJ215" s="23"/>
      <c r="LXK215" s="23"/>
      <c r="LXL215" s="23"/>
      <c r="LXM215" s="23"/>
      <c r="LXN215" s="23"/>
      <c r="LXO215" s="23"/>
      <c r="LXP215" s="23"/>
      <c r="LXQ215" s="23"/>
      <c r="LXR215" s="23"/>
      <c r="LXS215" s="23"/>
      <c r="LXT215" s="23"/>
      <c r="LXU215" s="23"/>
      <c r="LXV215" s="23"/>
      <c r="LXW215" s="23"/>
      <c r="LXX215" s="23"/>
      <c r="LXY215" s="23"/>
      <c r="LXZ215" s="23"/>
      <c r="LYA215" s="23"/>
      <c r="LYB215" s="23"/>
      <c r="LYC215" s="23"/>
      <c r="LYD215" s="23"/>
      <c r="LYE215" s="23"/>
      <c r="LYF215" s="23"/>
      <c r="LYG215" s="23"/>
      <c r="LYH215" s="23"/>
      <c r="LYI215" s="23"/>
      <c r="LYJ215" s="23"/>
      <c r="LYK215" s="23"/>
      <c r="LYL215" s="23"/>
      <c r="LYM215" s="23"/>
      <c r="LYN215" s="23"/>
      <c r="LYO215" s="23"/>
      <c r="LYP215" s="23"/>
      <c r="LYQ215" s="23"/>
      <c r="LYR215" s="23"/>
      <c r="LYS215" s="23"/>
      <c r="LYT215" s="23"/>
      <c r="LYU215" s="23"/>
      <c r="LYV215" s="23"/>
      <c r="LYW215" s="23"/>
      <c r="LYX215" s="23"/>
      <c r="LYY215" s="23"/>
      <c r="LYZ215" s="23"/>
      <c r="LZA215" s="23"/>
      <c r="LZB215" s="23"/>
      <c r="LZC215" s="23"/>
      <c r="LZD215" s="23"/>
      <c r="LZE215" s="23"/>
      <c r="LZF215" s="23"/>
      <c r="LZG215" s="23"/>
      <c r="LZH215" s="23"/>
      <c r="LZI215" s="23"/>
      <c r="LZJ215" s="23"/>
      <c r="LZK215" s="23"/>
      <c r="LZL215" s="23"/>
      <c r="LZM215" s="23"/>
      <c r="LZN215" s="23"/>
      <c r="LZO215" s="23"/>
      <c r="LZP215" s="23"/>
      <c r="LZQ215" s="23"/>
      <c r="LZR215" s="23"/>
      <c r="LZS215" s="23"/>
      <c r="LZT215" s="23"/>
      <c r="LZU215" s="23"/>
      <c r="LZV215" s="23"/>
      <c r="LZW215" s="23"/>
      <c r="LZX215" s="23"/>
      <c r="LZY215" s="23"/>
      <c r="LZZ215" s="23"/>
      <c r="MAA215" s="23"/>
      <c r="MAB215" s="23"/>
      <c r="MAC215" s="23"/>
      <c r="MAD215" s="23"/>
      <c r="MAE215" s="23"/>
      <c r="MAF215" s="23"/>
      <c r="MAG215" s="23"/>
      <c r="MAH215" s="23"/>
      <c r="MAI215" s="23"/>
      <c r="MAJ215" s="23"/>
      <c r="MAK215" s="23"/>
      <c r="MAL215" s="23"/>
      <c r="MAM215" s="23"/>
      <c r="MAN215" s="23"/>
      <c r="MAO215" s="23"/>
      <c r="MAP215" s="23"/>
      <c r="MAQ215" s="23"/>
      <c r="MAR215" s="23"/>
      <c r="MAS215" s="23"/>
      <c r="MAT215" s="23"/>
      <c r="MAU215" s="23"/>
      <c r="MAV215" s="23"/>
      <c r="MAW215" s="23"/>
      <c r="MAX215" s="23"/>
      <c r="MAY215" s="23"/>
      <c r="MAZ215" s="23"/>
      <c r="MBA215" s="23"/>
      <c r="MBB215" s="23"/>
      <c r="MBC215" s="23"/>
      <c r="MBD215" s="23"/>
      <c r="MBE215" s="23"/>
      <c r="MBF215" s="23"/>
      <c r="MBG215" s="23"/>
      <c r="MBH215" s="23"/>
      <c r="MBI215" s="23"/>
      <c r="MBJ215" s="23"/>
      <c r="MBK215" s="23"/>
      <c r="MBL215" s="23"/>
      <c r="MBM215" s="23"/>
      <c r="MBN215" s="23"/>
      <c r="MBO215" s="23"/>
      <c r="MBP215" s="23"/>
      <c r="MBQ215" s="23"/>
      <c r="MBR215" s="23"/>
      <c r="MBS215" s="23"/>
      <c r="MBT215" s="23"/>
      <c r="MBU215" s="23"/>
      <c r="MBV215" s="23"/>
      <c r="MBW215" s="23"/>
      <c r="MBX215" s="23"/>
      <c r="MBY215" s="23"/>
      <c r="MBZ215" s="23"/>
      <c r="MCA215" s="23"/>
      <c r="MCB215" s="23"/>
      <c r="MCC215" s="23"/>
      <c r="MCD215" s="23"/>
      <c r="MCE215" s="23"/>
      <c r="MCF215" s="23"/>
      <c r="MCG215" s="23"/>
      <c r="MCH215" s="23"/>
      <c r="MCI215" s="23"/>
      <c r="MCJ215" s="23"/>
      <c r="MCK215" s="23"/>
      <c r="MCL215" s="23"/>
      <c r="MCM215" s="23"/>
      <c r="MCN215" s="23"/>
      <c r="MCO215" s="23"/>
      <c r="MCP215" s="23"/>
      <c r="MCQ215" s="23"/>
      <c r="MCR215" s="23"/>
      <c r="MCS215" s="23"/>
      <c r="MCT215" s="23"/>
      <c r="MCU215" s="23"/>
      <c r="MCV215" s="23"/>
      <c r="MCW215" s="23"/>
      <c r="MCX215" s="23"/>
      <c r="MCY215" s="23"/>
      <c r="MCZ215" s="23"/>
      <c r="MDA215" s="23"/>
      <c r="MDB215" s="23"/>
      <c r="MDC215" s="23"/>
      <c r="MDD215" s="23"/>
      <c r="MDE215" s="23"/>
      <c r="MDF215" s="23"/>
      <c r="MDG215" s="23"/>
      <c r="MDH215" s="23"/>
      <c r="MDI215" s="23"/>
      <c r="MDJ215" s="23"/>
      <c r="MDK215" s="23"/>
      <c r="MDL215" s="23"/>
      <c r="MDM215" s="23"/>
      <c r="MDN215" s="23"/>
      <c r="MDO215" s="23"/>
      <c r="MDP215" s="23"/>
      <c r="MDQ215" s="23"/>
      <c r="MDR215" s="23"/>
      <c r="MDS215" s="23"/>
      <c r="MDT215" s="23"/>
      <c r="MDU215" s="23"/>
      <c r="MDV215" s="23"/>
      <c r="MDW215" s="23"/>
      <c r="MDX215" s="23"/>
      <c r="MDY215" s="23"/>
      <c r="MDZ215" s="23"/>
      <c r="MEA215" s="23"/>
      <c r="MEB215" s="23"/>
      <c r="MEC215" s="23"/>
      <c r="MED215" s="23"/>
      <c r="MEE215" s="23"/>
      <c r="MEF215" s="23"/>
      <c r="MEG215" s="23"/>
      <c r="MEH215" s="23"/>
      <c r="MEI215" s="23"/>
      <c r="MEJ215" s="23"/>
      <c r="MEK215" s="23"/>
      <c r="MEL215" s="23"/>
      <c r="MEM215" s="23"/>
      <c r="MEN215" s="23"/>
      <c r="MEO215" s="23"/>
      <c r="MEP215" s="23"/>
      <c r="MEQ215" s="23"/>
      <c r="MER215" s="23"/>
      <c r="MES215" s="23"/>
      <c r="MET215" s="23"/>
      <c r="MEU215" s="23"/>
      <c r="MEV215" s="23"/>
      <c r="MEW215" s="23"/>
      <c r="MEX215" s="23"/>
      <c r="MEY215" s="23"/>
      <c r="MEZ215" s="23"/>
      <c r="MFA215" s="23"/>
      <c r="MFB215" s="23"/>
      <c r="MFC215" s="23"/>
      <c r="MFD215" s="23"/>
      <c r="MFE215" s="23"/>
      <c r="MFF215" s="23"/>
      <c r="MFG215" s="23"/>
      <c r="MFH215" s="23"/>
      <c r="MFI215" s="23"/>
      <c r="MFJ215" s="23"/>
      <c r="MFK215" s="23"/>
      <c r="MFL215" s="23"/>
      <c r="MFM215" s="23"/>
      <c r="MFN215" s="23"/>
      <c r="MFO215" s="23"/>
      <c r="MFP215" s="23"/>
      <c r="MFQ215" s="23"/>
      <c r="MFR215" s="23"/>
      <c r="MFS215" s="23"/>
      <c r="MFT215" s="23"/>
      <c r="MFU215" s="23"/>
      <c r="MFV215" s="23"/>
      <c r="MFW215" s="23"/>
      <c r="MFX215" s="23"/>
      <c r="MFY215" s="23"/>
      <c r="MFZ215" s="23"/>
      <c r="MGA215" s="23"/>
      <c r="MGB215" s="23"/>
      <c r="MGC215" s="23"/>
      <c r="MGD215" s="23"/>
      <c r="MGE215" s="23"/>
      <c r="MGF215" s="23"/>
      <c r="MGG215" s="23"/>
      <c r="MGH215" s="23"/>
      <c r="MGI215" s="23"/>
      <c r="MGJ215" s="23"/>
      <c r="MGK215" s="23"/>
      <c r="MGL215" s="23"/>
      <c r="MGM215" s="23"/>
      <c r="MGN215" s="23"/>
      <c r="MGO215" s="23"/>
      <c r="MGP215" s="23"/>
      <c r="MGQ215" s="23"/>
      <c r="MGR215" s="23"/>
      <c r="MGS215" s="23"/>
      <c r="MGT215" s="23"/>
      <c r="MGU215" s="23"/>
      <c r="MGV215" s="23"/>
      <c r="MGW215" s="23"/>
      <c r="MGX215" s="23"/>
      <c r="MGY215" s="23"/>
      <c r="MGZ215" s="23"/>
      <c r="MHA215" s="23"/>
      <c r="MHB215" s="23"/>
      <c r="MHC215" s="23"/>
      <c r="MHD215" s="23"/>
      <c r="MHE215" s="23"/>
      <c r="MHF215" s="23"/>
      <c r="MHG215" s="23"/>
      <c r="MHH215" s="23"/>
      <c r="MHI215" s="23"/>
      <c r="MHJ215" s="23"/>
      <c r="MHK215" s="23"/>
      <c r="MHL215" s="23"/>
      <c r="MHM215" s="23"/>
      <c r="MHN215" s="23"/>
      <c r="MHO215" s="23"/>
      <c r="MHP215" s="23"/>
      <c r="MHQ215" s="23"/>
      <c r="MHR215" s="23"/>
      <c r="MHS215" s="23"/>
      <c r="MHT215" s="23"/>
      <c r="MHU215" s="23"/>
      <c r="MHV215" s="23"/>
      <c r="MHW215" s="23"/>
      <c r="MHX215" s="23"/>
      <c r="MHY215" s="23"/>
      <c r="MHZ215" s="23"/>
      <c r="MIA215" s="23"/>
      <c r="MIB215" s="23"/>
      <c r="MIC215" s="23"/>
      <c r="MID215" s="23"/>
      <c r="MIE215" s="23"/>
      <c r="MIF215" s="23"/>
      <c r="MIG215" s="23"/>
      <c r="MIH215" s="23"/>
      <c r="MII215" s="23"/>
      <c r="MIJ215" s="23"/>
      <c r="MIK215" s="23"/>
      <c r="MIL215" s="23"/>
      <c r="MIM215" s="23"/>
      <c r="MIN215" s="23"/>
      <c r="MIO215" s="23"/>
      <c r="MIP215" s="23"/>
      <c r="MIQ215" s="23"/>
      <c r="MIR215" s="23"/>
      <c r="MIS215" s="23"/>
      <c r="MIT215" s="23"/>
      <c r="MIU215" s="23"/>
      <c r="MIV215" s="23"/>
      <c r="MIW215" s="23"/>
      <c r="MIX215" s="23"/>
      <c r="MIY215" s="23"/>
      <c r="MIZ215" s="23"/>
      <c r="MJA215" s="23"/>
      <c r="MJB215" s="23"/>
      <c r="MJC215" s="23"/>
      <c r="MJD215" s="23"/>
      <c r="MJE215" s="23"/>
      <c r="MJF215" s="23"/>
      <c r="MJG215" s="23"/>
      <c r="MJH215" s="23"/>
      <c r="MJI215" s="23"/>
      <c r="MJJ215" s="23"/>
      <c r="MJK215" s="23"/>
      <c r="MJL215" s="23"/>
      <c r="MJM215" s="23"/>
      <c r="MJN215" s="23"/>
      <c r="MJO215" s="23"/>
      <c r="MJP215" s="23"/>
      <c r="MJQ215" s="23"/>
      <c r="MJR215" s="23"/>
      <c r="MJS215" s="23"/>
      <c r="MJT215" s="23"/>
      <c r="MJU215" s="23"/>
      <c r="MJV215" s="23"/>
      <c r="MJW215" s="23"/>
      <c r="MJX215" s="23"/>
      <c r="MJY215" s="23"/>
      <c r="MJZ215" s="23"/>
      <c r="MKA215" s="23"/>
      <c r="MKB215" s="23"/>
      <c r="MKC215" s="23"/>
      <c r="MKD215" s="23"/>
      <c r="MKE215" s="23"/>
      <c r="MKF215" s="23"/>
      <c r="MKG215" s="23"/>
      <c r="MKH215" s="23"/>
      <c r="MKI215" s="23"/>
      <c r="MKJ215" s="23"/>
      <c r="MKK215" s="23"/>
      <c r="MKL215" s="23"/>
      <c r="MKM215" s="23"/>
      <c r="MKN215" s="23"/>
      <c r="MKO215" s="23"/>
      <c r="MKP215" s="23"/>
      <c r="MKQ215" s="23"/>
      <c r="MKR215" s="23"/>
      <c r="MKS215" s="23"/>
      <c r="MKT215" s="23"/>
      <c r="MKU215" s="23"/>
      <c r="MKV215" s="23"/>
      <c r="MKW215" s="23"/>
      <c r="MKX215" s="23"/>
      <c r="MKY215" s="23"/>
      <c r="MKZ215" s="23"/>
      <c r="MLA215" s="23"/>
      <c r="MLB215" s="23"/>
      <c r="MLC215" s="23"/>
      <c r="MLD215" s="23"/>
      <c r="MLE215" s="23"/>
      <c r="MLF215" s="23"/>
      <c r="MLG215" s="23"/>
      <c r="MLH215" s="23"/>
      <c r="MLI215" s="23"/>
      <c r="MLJ215" s="23"/>
      <c r="MLK215" s="23"/>
      <c r="MLL215" s="23"/>
      <c r="MLM215" s="23"/>
      <c r="MLN215" s="23"/>
      <c r="MLO215" s="23"/>
      <c r="MLP215" s="23"/>
      <c r="MLQ215" s="23"/>
      <c r="MLR215" s="23"/>
      <c r="MLS215" s="23"/>
      <c r="MLT215" s="23"/>
      <c r="MLU215" s="23"/>
      <c r="MLV215" s="23"/>
      <c r="MLW215" s="23"/>
      <c r="MLX215" s="23"/>
      <c r="MLY215" s="23"/>
      <c r="MLZ215" s="23"/>
      <c r="MMA215" s="23"/>
      <c r="MMB215" s="23"/>
      <c r="MMC215" s="23"/>
      <c r="MMD215" s="23"/>
      <c r="MME215" s="23"/>
      <c r="MMF215" s="23"/>
      <c r="MMG215" s="23"/>
      <c r="MMH215" s="23"/>
      <c r="MMI215" s="23"/>
      <c r="MMJ215" s="23"/>
      <c r="MMK215" s="23"/>
      <c r="MML215" s="23"/>
      <c r="MMM215" s="23"/>
      <c r="MMN215" s="23"/>
      <c r="MMO215" s="23"/>
      <c r="MMP215" s="23"/>
      <c r="MMQ215" s="23"/>
      <c r="MMR215" s="23"/>
      <c r="MMS215" s="23"/>
      <c r="MMT215" s="23"/>
      <c r="MMU215" s="23"/>
      <c r="MMV215" s="23"/>
      <c r="MMW215" s="23"/>
      <c r="MMX215" s="23"/>
      <c r="MMY215" s="23"/>
      <c r="MMZ215" s="23"/>
      <c r="MNA215" s="23"/>
      <c r="MNB215" s="23"/>
      <c r="MNC215" s="23"/>
      <c r="MND215" s="23"/>
      <c r="MNE215" s="23"/>
      <c r="MNF215" s="23"/>
      <c r="MNG215" s="23"/>
      <c r="MNH215" s="23"/>
      <c r="MNI215" s="23"/>
      <c r="MNJ215" s="23"/>
      <c r="MNK215" s="23"/>
      <c r="MNL215" s="23"/>
      <c r="MNM215" s="23"/>
      <c r="MNN215" s="23"/>
      <c r="MNO215" s="23"/>
      <c r="MNP215" s="23"/>
      <c r="MNQ215" s="23"/>
      <c r="MNR215" s="23"/>
      <c r="MNS215" s="23"/>
      <c r="MNT215" s="23"/>
      <c r="MNU215" s="23"/>
      <c r="MNV215" s="23"/>
      <c r="MNW215" s="23"/>
      <c r="MNX215" s="23"/>
      <c r="MNY215" s="23"/>
      <c r="MNZ215" s="23"/>
      <c r="MOA215" s="23"/>
      <c r="MOB215" s="23"/>
      <c r="MOC215" s="23"/>
      <c r="MOD215" s="23"/>
      <c r="MOE215" s="23"/>
      <c r="MOF215" s="23"/>
      <c r="MOG215" s="23"/>
      <c r="MOH215" s="23"/>
      <c r="MOI215" s="23"/>
      <c r="MOJ215" s="23"/>
      <c r="MOK215" s="23"/>
      <c r="MOL215" s="23"/>
      <c r="MOM215" s="23"/>
      <c r="MON215" s="23"/>
      <c r="MOO215" s="23"/>
      <c r="MOP215" s="23"/>
      <c r="MOQ215" s="23"/>
      <c r="MOR215" s="23"/>
      <c r="MOS215" s="23"/>
      <c r="MOT215" s="23"/>
      <c r="MOU215" s="23"/>
      <c r="MOV215" s="23"/>
      <c r="MOW215" s="23"/>
      <c r="MOX215" s="23"/>
      <c r="MOY215" s="23"/>
      <c r="MOZ215" s="23"/>
      <c r="MPA215" s="23"/>
      <c r="MPB215" s="23"/>
      <c r="MPC215" s="23"/>
      <c r="MPD215" s="23"/>
      <c r="MPE215" s="23"/>
      <c r="MPF215" s="23"/>
      <c r="MPG215" s="23"/>
      <c r="MPH215" s="23"/>
      <c r="MPI215" s="23"/>
      <c r="MPJ215" s="23"/>
      <c r="MPK215" s="23"/>
      <c r="MPL215" s="23"/>
      <c r="MPM215" s="23"/>
      <c r="MPN215" s="23"/>
      <c r="MPO215" s="23"/>
      <c r="MPP215" s="23"/>
      <c r="MPQ215" s="23"/>
      <c r="MPR215" s="23"/>
      <c r="MPS215" s="23"/>
      <c r="MPT215" s="23"/>
      <c r="MPU215" s="23"/>
      <c r="MPV215" s="23"/>
      <c r="MPW215" s="23"/>
      <c r="MPX215" s="23"/>
      <c r="MPY215" s="23"/>
      <c r="MPZ215" s="23"/>
      <c r="MQA215" s="23"/>
      <c r="MQB215" s="23"/>
      <c r="MQC215" s="23"/>
      <c r="MQD215" s="23"/>
      <c r="MQE215" s="23"/>
      <c r="MQF215" s="23"/>
      <c r="MQG215" s="23"/>
      <c r="MQH215" s="23"/>
      <c r="MQI215" s="23"/>
      <c r="MQJ215" s="23"/>
      <c r="MQK215" s="23"/>
      <c r="MQL215" s="23"/>
      <c r="MQM215" s="23"/>
      <c r="MQN215" s="23"/>
      <c r="MQO215" s="23"/>
      <c r="MQP215" s="23"/>
      <c r="MQQ215" s="23"/>
      <c r="MQR215" s="23"/>
      <c r="MQS215" s="23"/>
      <c r="MQT215" s="23"/>
      <c r="MQU215" s="23"/>
      <c r="MQV215" s="23"/>
      <c r="MQW215" s="23"/>
      <c r="MQX215" s="23"/>
      <c r="MQY215" s="23"/>
      <c r="MQZ215" s="23"/>
      <c r="MRA215" s="23"/>
      <c r="MRB215" s="23"/>
      <c r="MRC215" s="23"/>
      <c r="MRD215" s="23"/>
      <c r="MRE215" s="23"/>
      <c r="MRF215" s="23"/>
      <c r="MRG215" s="23"/>
      <c r="MRH215" s="23"/>
      <c r="MRI215" s="23"/>
      <c r="MRJ215" s="23"/>
      <c r="MRK215" s="23"/>
      <c r="MRL215" s="23"/>
      <c r="MRM215" s="23"/>
      <c r="MRN215" s="23"/>
      <c r="MRO215" s="23"/>
      <c r="MRP215" s="23"/>
      <c r="MRQ215" s="23"/>
      <c r="MRR215" s="23"/>
      <c r="MRS215" s="23"/>
      <c r="MRT215" s="23"/>
      <c r="MRU215" s="23"/>
      <c r="MRV215" s="23"/>
      <c r="MRW215" s="23"/>
      <c r="MRX215" s="23"/>
      <c r="MRY215" s="23"/>
      <c r="MRZ215" s="23"/>
      <c r="MSA215" s="23"/>
      <c r="MSB215" s="23"/>
      <c r="MSC215" s="23"/>
      <c r="MSD215" s="23"/>
      <c r="MSE215" s="23"/>
      <c r="MSF215" s="23"/>
      <c r="MSG215" s="23"/>
      <c r="MSH215" s="23"/>
      <c r="MSI215" s="23"/>
      <c r="MSJ215" s="23"/>
      <c r="MSK215" s="23"/>
      <c r="MSL215" s="23"/>
      <c r="MSM215" s="23"/>
      <c r="MSN215" s="23"/>
      <c r="MSO215" s="23"/>
      <c r="MSP215" s="23"/>
      <c r="MSQ215" s="23"/>
      <c r="MSR215" s="23"/>
      <c r="MSS215" s="23"/>
      <c r="MST215" s="23"/>
      <c r="MSU215" s="23"/>
      <c r="MSV215" s="23"/>
      <c r="MSW215" s="23"/>
      <c r="MSX215" s="23"/>
      <c r="MSY215" s="23"/>
      <c r="MSZ215" s="23"/>
      <c r="MTA215" s="23"/>
      <c r="MTB215" s="23"/>
      <c r="MTC215" s="23"/>
      <c r="MTD215" s="23"/>
      <c r="MTE215" s="23"/>
      <c r="MTF215" s="23"/>
      <c r="MTG215" s="23"/>
      <c r="MTH215" s="23"/>
      <c r="MTI215" s="23"/>
      <c r="MTJ215" s="23"/>
      <c r="MTK215" s="23"/>
      <c r="MTL215" s="23"/>
      <c r="MTM215" s="23"/>
      <c r="MTN215" s="23"/>
      <c r="MTO215" s="23"/>
      <c r="MTP215" s="23"/>
      <c r="MTQ215" s="23"/>
      <c r="MTR215" s="23"/>
      <c r="MTS215" s="23"/>
      <c r="MTT215" s="23"/>
      <c r="MTU215" s="23"/>
      <c r="MTV215" s="23"/>
      <c r="MTW215" s="23"/>
      <c r="MTX215" s="23"/>
      <c r="MTY215" s="23"/>
      <c r="MTZ215" s="23"/>
      <c r="MUA215" s="23"/>
      <c r="MUB215" s="23"/>
      <c r="MUC215" s="23"/>
      <c r="MUD215" s="23"/>
      <c r="MUE215" s="23"/>
      <c r="MUF215" s="23"/>
      <c r="MUG215" s="23"/>
      <c r="MUH215" s="23"/>
      <c r="MUI215" s="23"/>
      <c r="MUJ215" s="23"/>
      <c r="MUK215" s="23"/>
      <c r="MUL215" s="23"/>
      <c r="MUM215" s="23"/>
      <c r="MUN215" s="23"/>
      <c r="MUO215" s="23"/>
      <c r="MUP215" s="23"/>
      <c r="MUQ215" s="23"/>
      <c r="MUR215" s="23"/>
      <c r="MUS215" s="23"/>
      <c r="MUT215" s="23"/>
      <c r="MUU215" s="23"/>
      <c r="MUV215" s="23"/>
      <c r="MUW215" s="23"/>
      <c r="MUX215" s="23"/>
      <c r="MUY215" s="23"/>
      <c r="MUZ215" s="23"/>
      <c r="MVA215" s="23"/>
      <c r="MVB215" s="23"/>
      <c r="MVC215" s="23"/>
      <c r="MVD215" s="23"/>
      <c r="MVE215" s="23"/>
      <c r="MVF215" s="23"/>
      <c r="MVG215" s="23"/>
      <c r="MVH215" s="23"/>
      <c r="MVI215" s="23"/>
      <c r="MVJ215" s="23"/>
      <c r="MVK215" s="23"/>
      <c r="MVL215" s="23"/>
      <c r="MVM215" s="23"/>
      <c r="MVN215" s="23"/>
      <c r="MVO215" s="23"/>
      <c r="MVP215" s="23"/>
      <c r="MVQ215" s="23"/>
      <c r="MVR215" s="23"/>
      <c r="MVS215" s="23"/>
      <c r="MVT215" s="23"/>
      <c r="MVU215" s="23"/>
      <c r="MVV215" s="23"/>
      <c r="MVW215" s="23"/>
      <c r="MVX215" s="23"/>
      <c r="MVY215" s="23"/>
      <c r="MVZ215" s="23"/>
      <c r="MWA215" s="23"/>
      <c r="MWB215" s="23"/>
      <c r="MWC215" s="23"/>
      <c r="MWD215" s="23"/>
      <c r="MWE215" s="23"/>
      <c r="MWF215" s="23"/>
      <c r="MWG215" s="23"/>
      <c r="MWH215" s="23"/>
      <c r="MWI215" s="23"/>
      <c r="MWJ215" s="23"/>
      <c r="MWK215" s="23"/>
      <c r="MWL215" s="23"/>
      <c r="MWM215" s="23"/>
      <c r="MWN215" s="23"/>
      <c r="MWO215" s="23"/>
      <c r="MWP215" s="23"/>
      <c r="MWQ215" s="23"/>
      <c r="MWR215" s="23"/>
      <c r="MWS215" s="23"/>
      <c r="MWT215" s="23"/>
      <c r="MWU215" s="23"/>
      <c r="MWV215" s="23"/>
      <c r="MWW215" s="23"/>
      <c r="MWX215" s="23"/>
      <c r="MWY215" s="23"/>
      <c r="MWZ215" s="23"/>
      <c r="MXA215" s="23"/>
      <c r="MXB215" s="23"/>
      <c r="MXC215" s="23"/>
      <c r="MXD215" s="23"/>
      <c r="MXE215" s="23"/>
      <c r="MXF215" s="23"/>
      <c r="MXG215" s="23"/>
      <c r="MXH215" s="23"/>
      <c r="MXI215" s="23"/>
      <c r="MXJ215" s="23"/>
      <c r="MXK215" s="23"/>
      <c r="MXL215" s="23"/>
      <c r="MXM215" s="23"/>
      <c r="MXN215" s="23"/>
      <c r="MXO215" s="23"/>
      <c r="MXP215" s="23"/>
      <c r="MXQ215" s="23"/>
      <c r="MXR215" s="23"/>
      <c r="MXS215" s="23"/>
      <c r="MXT215" s="23"/>
      <c r="MXU215" s="23"/>
      <c r="MXV215" s="23"/>
      <c r="MXW215" s="23"/>
      <c r="MXX215" s="23"/>
      <c r="MXY215" s="23"/>
      <c r="MXZ215" s="23"/>
      <c r="MYA215" s="23"/>
      <c r="MYB215" s="23"/>
      <c r="MYC215" s="23"/>
      <c r="MYD215" s="23"/>
      <c r="MYE215" s="23"/>
      <c r="MYF215" s="23"/>
      <c r="MYG215" s="23"/>
      <c r="MYH215" s="23"/>
      <c r="MYI215" s="23"/>
      <c r="MYJ215" s="23"/>
      <c r="MYK215" s="23"/>
      <c r="MYL215" s="23"/>
      <c r="MYM215" s="23"/>
      <c r="MYN215" s="23"/>
      <c r="MYO215" s="23"/>
      <c r="MYP215" s="23"/>
      <c r="MYQ215" s="23"/>
      <c r="MYR215" s="23"/>
      <c r="MYS215" s="23"/>
      <c r="MYT215" s="23"/>
      <c r="MYU215" s="23"/>
      <c r="MYV215" s="23"/>
      <c r="MYW215" s="23"/>
      <c r="MYX215" s="23"/>
      <c r="MYY215" s="23"/>
      <c r="MYZ215" s="23"/>
      <c r="MZA215" s="23"/>
      <c r="MZB215" s="23"/>
      <c r="MZC215" s="23"/>
      <c r="MZD215" s="23"/>
      <c r="MZE215" s="23"/>
      <c r="MZF215" s="23"/>
      <c r="MZG215" s="23"/>
      <c r="MZH215" s="23"/>
      <c r="MZI215" s="23"/>
      <c r="MZJ215" s="23"/>
      <c r="MZK215" s="23"/>
      <c r="MZL215" s="23"/>
      <c r="MZM215" s="23"/>
      <c r="MZN215" s="23"/>
      <c r="MZO215" s="23"/>
      <c r="MZP215" s="23"/>
      <c r="MZQ215" s="23"/>
      <c r="MZR215" s="23"/>
      <c r="MZS215" s="23"/>
      <c r="MZT215" s="23"/>
      <c r="MZU215" s="23"/>
      <c r="MZV215" s="23"/>
      <c r="MZW215" s="23"/>
      <c r="MZX215" s="23"/>
      <c r="MZY215" s="23"/>
      <c r="MZZ215" s="23"/>
      <c r="NAA215" s="23"/>
      <c r="NAB215" s="23"/>
      <c r="NAC215" s="23"/>
      <c r="NAD215" s="23"/>
      <c r="NAE215" s="23"/>
      <c r="NAF215" s="23"/>
      <c r="NAG215" s="23"/>
      <c r="NAH215" s="23"/>
      <c r="NAI215" s="23"/>
      <c r="NAJ215" s="23"/>
      <c r="NAK215" s="23"/>
      <c r="NAL215" s="23"/>
      <c r="NAM215" s="23"/>
      <c r="NAN215" s="23"/>
      <c r="NAO215" s="23"/>
      <c r="NAP215" s="23"/>
      <c r="NAQ215" s="23"/>
      <c r="NAR215" s="23"/>
      <c r="NAS215" s="23"/>
      <c r="NAT215" s="23"/>
      <c r="NAU215" s="23"/>
      <c r="NAV215" s="23"/>
      <c r="NAW215" s="23"/>
      <c r="NAX215" s="23"/>
      <c r="NAY215" s="23"/>
      <c r="NAZ215" s="23"/>
      <c r="NBA215" s="23"/>
      <c r="NBB215" s="23"/>
      <c r="NBC215" s="23"/>
      <c r="NBD215" s="23"/>
      <c r="NBE215" s="23"/>
      <c r="NBF215" s="23"/>
      <c r="NBG215" s="23"/>
      <c r="NBH215" s="23"/>
      <c r="NBI215" s="23"/>
      <c r="NBJ215" s="23"/>
      <c r="NBK215" s="23"/>
      <c r="NBL215" s="23"/>
      <c r="NBM215" s="23"/>
      <c r="NBN215" s="23"/>
      <c r="NBO215" s="23"/>
      <c r="NBP215" s="23"/>
      <c r="NBQ215" s="23"/>
      <c r="NBR215" s="23"/>
      <c r="NBS215" s="23"/>
      <c r="NBT215" s="23"/>
      <c r="NBU215" s="23"/>
      <c r="NBV215" s="23"/>
      <c r="NBW215" s="23"/>
      <c r="NBX215" s="23"/>
      <c r="NBY215" s="23"/>
      <c r="NBZ215" s="23"/>
      <c r="NCA215" s="23"/>
      <c r="NCB215" s="23"/>
      <c r="NCC215" s="23"/>
      <c r="NCD215" s="23"/>
      <c r="NCE215" s="23"/>
      <c r="NCF215" s="23"/>
      <c r="NCG215" s="23"/>
      <c r="NCH215" s="23"/>
      <c r="NCI215" s="23"/>
      <c r="NCJ215" s="23"/>
      <c r="NCK215" s="23"/>
      <c r="NCL215" s="23"/>
      <c r="NCM215" s="23"/>
      <c r="NCN215" s="23"/>
      <c r="NCO215" s="23"/>
      <c r="NCP215" s="23"/>
      <c r="NCQ215" s="23"/>
      <c r="NCR215" s="23"/>
      <c r="NCS215" s="23"/>
      <c r="NCT215" s="23"/>
      <c r="NCU215" s="23"/>
      <c r="NCV215" s="23"/>
      <c r="NCW215" s="23"/>
      <c r="NCX215" s="23"/>
      <c r="NCY215" s="23"/>
      <c r="NCZ215" s="23"/>
      <c r="NDA215" s="23"/>
      <c r="NDB215" s="23"/>
      <c r="NDC215" s="23"/>
      <c r="NDD215" s="23"/>
      <c r="NDE215" s="23"/>
      <c r="NDF215" s="23"/>
      <c r="NDG215" s="23"/>
      <c r="NDH215" s="23"/>
      <c r="NDI215" s="23"/>
      <c r="NDJ215" s="23"/>
      <c r="NDK215" s="23"/>
      <c r="NDL215" s="23"/>
      <c r="NDM215" s="23"/>
      <c r="NDN215" s="23"/>
      <c r="NDO215" s="23"/>
      <c r="NDP215" s="23"/>
      <c r="NDQ215" s="23"/>
      <c r="NDR215" s="23"/>
      <c r="NDS215" s="23"/>
      <c r="NDT215" s="23"/>
      <c r="NDU215" s="23"/>
      <c r="NDV215" s="23"/>
      <c r="NDW215" s="23"/>
      <c r="NDX215" s="23"/>
      <c r="NDY215" s="23"/>
      <c r="NDZ215" s="23"/>
      <c r="NEA215" s="23"/>
      <c r="NEB215" s="23"/>
      <c r="NEC215" s="23"/>
      <c r="NED215" s="23"/>
      <c r="NEE215" s="23"/>
      <c r="NEF215" s="23"/>
      <c r="NEG215" s="23"/>
      <c r="NEH215" s="23"/>
      <c r="NEI215" s="23"/>
      <c r="NEJ215" s="23"/>
      <c r="NEK215" s="23"/>
      <c r="NEL215" s="23"/>
      <c r="NEM215" s="23"/>
      <c r="NEN215" s="23"/>
      <c r="NEO215" s="23"/>
      <c r="NEP215" s="23"/>
      <c r="NEQ215" s="23"/>
      <c r="NER215" s="23"/>
      <c r="NES215" s="23"/>
      <c r="NET215" s="23"/>
      <c r="NEU215" s="23"/>
      <c r="NEV215" s="23"/>
      <c r="NEW215" s="23"/>
      <c r="NEX215" s="23"/>
      <c r="NEY215" s="23"/>
      <c r="NEZ215" s="23"/>
      <c r="NFA215" s="23"/>
      <c r="NFB215" s="23"/>
      <c r="NFC215" s="23"/>
      <c r="NFD215" s="23"/>
      <c r="NFE215" s="23"/>
      <c r="NFF215" s="23"/>
      <c r="NFG215" s="23"/>
      <c r="NFH215" s="23"/>
      <c r="NFI215" s="23"/>
      <c r="NFJ215" s="23"/>
      <c r="NFK215" s="23"/>
      <c r="NFL215" s="23"/>
      <c r="NFM215" s="23"/>
      <c r="NFN215" s="23"/>
      <c r="NFO215" s="23"/>
      <c r="NFP215" s="23"/>
      <c r="NFQ215" s="23"/>
      <c r="NFR215" s="23"/>
      <c r="NFS215" s="23"/>
      <c r="NFT215" s="23"/>
      <c r="NFU215" s="23"/>
      <c r="NFV215" s="23"/>
      <c r="NFW215" s="23"/>
      <c r="NFX215" s="23"/>
      <c r="NFY215" s="23"/>
      <c r="NFZ215" s="23"/>
      <c r="NGA215" s="23"/>
      <c r="NGB215" s="23"/>
      <c r="NGC215" s="23"/>
      <c r="NGD215" s="23"/>
      <c r="NGE215" s="23"/>
      <c r="NGF215" s="23"/>
      <c r="NGG215" s="23"/>
      <c r="NGH215" s="23"/>
      <c r="NGI215" s="23"/>
      <c r="NGJ215" s="23"/>
      <c r="NGK215" s="23"/>
      <c r="NGL215" s="23"/>
      <c r="NGM215" s="23"/>
      <c r="NGN215" s="23"/>
      <c r="NGO215" s="23"/>
      <c r="NGP215" s="23"/>
      <c r="NGQ215" s="23"/>
      <c r="NGR215" s="23"/>
      <c r="NGS215" s="23"/>
      <c r="NGT215" s="23"/>
      <c r="NGU215" s="23"/>
      <c r="NGV215" s="23"/>
      <c r="NGW215" s="23"/>
      <c r="NGX215" s="23"/>
      <c r="NGY215" s="23"/>
      <c r="NGZ215" s="23"/>
      <c r="NHA215" s="23"/>
      <c r="NHB215" s="23"/>
      <c r="NHC215" s="23"/>
      <c r="NHD215" s="23"/>
      <c r="NHE215" s="23"/>
      <c r="NHF215" s="23"/>
      <c r="NHG215" s="23"/>
      <c r="NHH215" s="23"/>
      <c r="NHI215" s="23"/>
      <c r="NHJ215" s="23"/>
      <c r="NHK215" s="23"/>
      <c r="NHL215" s="23"/>
      <c r="NHM215" s="23"/>
      <c r="NHN215" s="23"/>
      <c r="NHO215" s="23"/>
      <c r="NHP215" s="23"/>
      <c r="NHQ215" s="23"/>
      <c r="NHR215" s="23"/>
      <c r="NHS215" s="23"/>
      <c r="NHT215" s="23"/>
      <c r="NHU215" s="23"/>
      <c r="NHV215" s="23"/>
      <c r="NHW215" s="23"/>
      <c r="NHX215" s="23"/>
      <c r="NHY215" s="23"/>
      <c r="NHZ215" s="23"/>
      <c r="NIA215" s="23"/>
      <c r="NIB215" s="23"/>
      <c r="NIC215" s="23"/>
      <c r="NID215" s="23"/>
      <c r="NIE215" s="23"/>
      <c r="NIF215" s="23"/>
      <c r="NIG215" s="23"/>
      <c r="NIH215" s="23"/>
      <c r="NII215" s="23"/>
      <c r="NIJ215" s="23"/>
      <c r="NIK215" s="23"/>
      <c r="NIL215" s="23"/>
      <c r="NIM215" s="23"/>
      <c r="NIN215" s="23"/>
      <c r="NIO215" s="23"/>
      <c r="NIP215" s="23"/>
      <c r="NIQ215" s="23"/>
      <c r="NIR215" s="23"/>
      <c r="NIS215" s="23"/>
      <c r="NIT215" s="23"/>
      <c r="NIU215" s="23"/>
      <c r="NIV215" s="23"/>
      <c r="NIW215" s="23"/>
      <c r="NIX215" s="23"/>
      <c r="NIY215" s="23"/>
      <c r="NIZ215" s="23"/>
      <c r="NJA215" s="23"/>
      <c r="NJB215" s="23"/>
      <c r="NJC215" s="23"/>
      <c r="NJD215" s="23"/>
      <c r="NJE215" s="23"/>
      <c r="NJF215" s="23"/>
      <c r="NJG215" s="23"/>
      <c r="NJH215" s="23"/>
      <c r="NJI215" s="23"/>
      <c r="NJJ215" s="23"/>
      <c r="NJK215" s="23"/>
      <c r="NJL215" s="23"/>
      <c r="NJM215" s="23"/>
      <c r="NJN215" s="23"/>
      <c r="NJO215" s="23"/>
      <c r="NJP215" s="23"/>
      <c r="NJQ215" s="23"/>
      <c r="NJR215" s="23"/>
      <c r="NJS215" s="23"/>
      <c r="NJT215" s="23"/>
      <c r="NJU215" s="23"/>
      <c r="NJV215" s="23"/>
      <c r="NJW215" s="23"/>
      <c r="NJX215" s="23"/>
      <c r="NJY215" s="23"/>
      <c r="NJZ215" s="23"/>
      <c r="NKA215" s="23"/>
      <c r="NKB215" s="23"/>
      <c r="NKC215" s="23"/>
      <c r="NKD215" s="23"/>
      <c r="NKE215" s="23"/>
      <c r="NKF215" s="23"/>
      <c r="NKG215" s="23"/>
      <c r="NKH215" s="23"/>
      <c r="NKI215" s="23"/>
      <c r="NKJ215" s="23"/>
      <c r="NKK215" s="23"/>
      <c r="NKL215" s="23"/>
      <c r="NKM215" s="23"/>
      <c r="NKN215" s="23"/>
      <c r="NKO215" s="23"/>
      <c r="NKP215" s="23"/>
      <c r="NKQ215" s="23"/>
      <c r="NKR215" s="23"/>
      <c r="NKS215" s="23"/>
      <c r="NKT215" s="23"/>
      <c r="NKU215" s="23"/>
      <c r="NKV215" s="23"/>
      <c r="NKW215" s="23"/>
      <c r="NKX215" s="23"/>
      <c r="NKY215" s="23"/>
      <c r="NKZ215" s="23"/>
      <c r="NLA215" s="23"/>
      <c r="NLB215" s="23"/>
      <c r="NLC215" s="23"/>
      <c r="NLD215" s="23"/>
      <c r="NLE215" s="23"/>
      <c r="NLF215" s="23"/>
      <c r="NLG215" s="23"/>
      <c r="NLH215" s="23"/>
      <c r="NLI215" s="23"/>
      <c r="NLJ215" s="23"/>
      <c r="NLK215" s="23"/>
      <c r="NLL215" s="23"/>
      <c r="NLM215" s="23"/>
      <c r="NLN215" s="23"/>
      <c r="NLO215" s="23"/>
      <c r="NLP215" s="23"/>
      <c r="NLQ215" s="23"/>
      <c r="NLR215" s="23"/>
      <c r="NLS215" s="23"/>
      <c r="NLT215" s="23"/>
      <c r="NLU215" s="23"/>
      <c r="NLV215" s="23"/>
      <c r="NLW215" s="23"/>
      <c r="NLX215" s="23"/>
      <c r="NLY215" s="23"/>
      <c r="NLZ215" s="23"/>
      <c r="NMA215" s="23"/>
      <c r="NMB215" s="23"/>
      <c r="NMC215" s="23"/>
      <c r="NMD215" s="23"/>
      <c r="NME215" s="23"/>
      <c r="NMF215" s="23"/>
      <c r="NMG215" s="23"/>
      <c r="NMH215" s="23"/>
      <c r="NMI215" s="23"/>
      <c r="NMJ215" s="23"/>
      <c r="NMK215" s="23"/>
      <c r="NML215" s="23"/>
      <c r="NMM215" s="23"/>
      <c r="NMN215" s="23"/>
      <c r="NMO215" s="23"/>
      <c r="NMP215" s="23"/>
      <c r="NMQ215" s="23"/>
      <c r="NMR215" s="23"/>
      <c r="NMS215" s="23"/>
      <c r="NMT215" s="23"/>
      <c r="NMU215" s="23"/>
      <c r="NMV215" s="23"/>
      <c r="NMW215" s="23"/>
      <c r="NMX215" s="23"/>
      <c r="NMY215" s="23"/>
      <c r="NMZ215" s="23"/>
      <c r="NNA215" s="23"/>
      <c r="NNB215" s="23"/>
      <c r="NNC215" s="23"/>
      <c r="NND215" s="23"/>
      <c r="NNE215" s="23"/>
      <c r="NNF215" s="23"/>
      <c r="NNG215" s="23"/>
      <c r="NNH215" s="23"/>
      <c r="NNI215" s="23"/>
      <c r="NNJ215" s="23"/>
      <c r="NNK215" s="23"/>
      <c r="NNL215" s="23"/>
      <c r="NNM215" s="23"/>
      <c r="NNN215" s="23"/>
      <c r="NNO215" s="23"/>
      <c r="NNP215" s="23"/>
      <c r="NNQ215" s="23"/>
      <c r="NNR215" s="23"/>
      <c r="NNS215" s="23"/>
      <c r="NNT215" s="23"/>
      <c r="NNU215" s="23"/>
      <c r="NNV215" s="23"/>
      <c r="NNW215" s="23"/>
      <c r="NNX215" s="23"/>
      <c r="NNY215" s="23"/>
      <c r="NNZ215" s="23"/>
      <c r="NOA215" s="23"/>
      <c r="NOB215" s="23"/>
      <c r="NOC215" s="23"/>
      <c r="NOD215" s="23"/>
      <c r="NOE215" s="23"/>
      <c r="NOF215" s="23"/>
      <c r="NOG215" s="23"/>
      <c r="NOH215" s="23"/>
      <c r="NOI215" s="23"/>
      <c r="NOJ215" s="23"/>
      <c r="NOK215" s="23"/>
      <c r="NOL215" s="23"/>
      <c r="NOM215" s="23"/>
      <c r="NON215" s="23"/>
      <c r="NOO215" s="23"/>
      <c r="NOP215" s="23"/>
      <c r="NOQ215" s="23"/>
      <c r="NOR215" s="23"/>
      <c r="NOS215" s="23"/>
      <c r="NOT215" s="23"/>
      <c r="NOU215" s="23"/>
      <c r="NOV215" s="23"/>
      <c r="NOW215" s="23"/>
      <c r="NOX215" s="23"/>
      <c r="NOY215" s="23"/>
      <c r="NOZ215" s="23"/>
      <c r="NPA215" s="23"/>
      <c r="NPB215" s="23"/>
      <c r="NPC215" s="23"/>
      <c r="NPD215" s="23"/>
      <c r="NPE215" s="23"/>
      <c r="NPF215" s="23"/>
      <c r="NPG215" s="23"/>
      <c r="NPH215" s="23"/>
      <c r="NPI215" s="23"/>
      <c r="NPJ215" s="23"/>
      <c r="NPK215" s="23"/>
      <c r="NPL215" s="23"/>
      <c r="NPM215" s="23"/>
      <c r="NPN215" s="23"/>
      <c r="NPO215" s="23"/>
      <c r="NPP215" s="23"/>
      <c r="NPQ215" s="23"/>
      <c r="NPR215" s="23"/>
      <c r="NPS215" s="23"/>
      <c r="NPT215" s="23"/>
      <c r="NPU215" s="23"/>
      <c r="NPV215" s="23"/>
      <c r="NPW215" s="23"/>
      <c r="NPX215" s="23"/>
      <c r="NPY215" s="23"/>
      <c r="NPZ215" s="23"/>
      <c r="NQA215" s="23"/>
      <c r="NQB215" s="23"/>
      <c r="NQC215" s="23"/>
      <c r="NQD215" s="23"/>
      <c r="NQE215" s="23"/>
      <c r="NQF215" s="23"/>
      <c r="NQG215" s="23"/>
      <c r="NQH215" s="23"/>
      <c r="NQI215" s="23"/>
      <c r="NQJ215" s="23"/>
      <c r="NQK215" s="23"/>
      <c r="NQL215" s="23"/>
      <c r="NQM215" s="23"/>
      <c r="NQN215" s="23"/>
      <c r="NQO215" s="23"/>
      <c r="NQP215" s="23"/>
      <c r="NQQ215" s="23"/>
      <c r="NQR215" s="23"/>
      <c r="NQS215" s="23"/>
      <c r="NQT215" s="23"/>
      <c r="NQU215" s="23"/>
      <c r="NQV215" s="23"/>
      <c r="NQW215" s="23"/>
      <c r="NQX215" s="23"/>
      <c r="NQY215" s="23"/>
      <c r="NQZ215" s="23"/>
      <c r="NRA215" s="23"/>
      <c r="NRB215" s="23"/>
      <c r="NRC215" s="23"/>
      <c r="NRD215" s="23"/>
      <c r="NRE215" s="23"/>
      <c r="NRF215" s="23"/>
      <c r="NRG215" s="23"/>
      <c r="NRH215" s="23"/>
      <c r="NRI215" s="23"/>
      <c r="NRJ215" s="23"/>
      <c r="NRK215" s="23"/>
      <c r="NRL215" s="23"/>
      <c r="NRM215" s="23"/>
      <c r="NRN215" s="23"/>
      <c r="NRO215" s="23"/>
      <c r="NRP215" s="23"/>
      <c r="NRQ215" s="23"/>
      <c r="NRR215" s="23"/>
      <c r="NRS215" s="23"/>
      <c r="NRT215" s="23"/>
      <c r="NRU215" s="23"/>
      <c r="NRV215" s="23"/>
      <c r="NRW215" s="23"/>
      <c r="NRX215" s="23"/>
      <c r="NRY215" s="23"/>
      <c r="NRZ215" s="23"/>
      <c r="NSA215" s="23"/>
      <c r="NSB215" s="23"/>
      <c r="NSC215" s="23"/>
      <c r="NSD215" s="23"/>
      <c r="NSE215" s="23"/>
      <c r="NSF215" s="23"/>
      <c r="NSG215" s="23"/>
      <c r="NSH215" s="23"/>
      <c r="NSI215" s="23"/>
      <c r="NSJ215" s="23"/>
      <c r="NSK215" s="23"/>
      <c r="NSL215" s="23"/>
      <c r="NSM215" s="23"/>
      <c r="NSN215" s="23"/>
      <c r="NSO215" s="23"/>
      <c r="NSP215" s="23"/>
      <c r="NSQ215" s="23"/>
      <c r="NSR215" s="23"/>
      <c r="NSS215" s="23"/>
      <c r="NST215" s="23"/>
      <c r="NSU215" s="23"/>
      <c r="NSV215" s="23"/>
      <c r="NSW215" s="23"/>
      <c r="NSX215" s="23"/>
      <c r="NSY215" s="23"/>
      <c r="NSZ215" s="23"/>
      <c r="NTA215" s="23"/>
      <c r="NTB215" s="23"/>
      <c r="NTC215" s="23"/>
      <c r="NTD215" s="23"/>
      <c r="NTE215" s="23"/>
      <c r="NTF215" s="23"/>
      <c r="NTG215" s="23"/>
      <c r="NTH215" s="23"/>
      <c r="NTI215" s="23"/>
      <c r="NTJ215" s="23"/>
      <c r="NTK215" s="23"/>
      <c r="NTL215" s="23"/>
      <c r="NTM215" s="23"/>
      <c r="NTN215" s="23"/>
      <c r="NTO215" s="23"/>
      <c r="NTP215" s="23"/>
      <c r="NTQ215" s="23"/>
      <c r="NTR215" s="23"/>
      <c r="NTS215" s="23"/>
      <c r="NTT215" s="23"/>
      <c r="NTU215" s="23"/>
      <c r="NTV215" s="23"/>
      <c r="NTW215" s="23"/>
      <c r="NTX215" s="23"/>
      <c r="NTY215" s="23"/>
      <c r="NTZ215" s="23"/>
      <c r="NUA215" s="23"/>
      <c r="NUB215" s="23"/>
      <c r="NUC215" s="23"/>
      <c r="NUD215" s="23"/>
      <c r="NUE215" s="23"/>
      <c r="NUF215" s="23"/>
      <c r="NUG215" s="23"/>
      <c r="NUH215" s="23"/>
      <c r="NUI215" s="23"/>
      <c r="NUJ215" s="23"/>
      <c r="NUK215" s="23"/>
      <c r="NUL215" s="23"/>
      <c r="NUM215" s="23"/>
      <c r="NUN215" s="23"/>
      <c r="NUO215" s="23"/>
      <c r="NUP215" s="23"/>
      <c r="NUQ215" s="23"/>
      <c r="NUR215" s="23"/>
      <c r="NUS215" s="23"/>
      <c r="NUT215" s="23"/>
      <c r="NUU215" s="23"/>
      <c r="NUV215" s="23"/>
      <c r="NUW215" s="23"/>
      <c r="NUX215" s="23"/>
      <c r="NUY215" s="23"/>
      <c r="NUZ215" s="23"/>
      <c r="NVA215" s="23"/>
      <c r="NVB215" s="23"/>
      <c r="NVC215" s="23"/>
      <c r="NVD215" s="23"/>
      <c r="NVE215" s="23"/>
      <c r="NVF215" s="23"/>
      <c r="NVG215" s="23"/>
      <c r="NVH215" s="23"/>
      <c r="NVI215" s="23"/>
      <c r="NVJ215" s="23"/>
      <c r="NVK215" s="23"/>
      <c r="NVL215" s="23"/>
      <c r="NVM215" s="23"/>
      <c r="NVN215" s="23"/>
      <c r="NVO215" s="23"/>
      <c r="NVP215" s="23"/>
      <c r="NVQ215" s="23"/>
      <c r="NVR215" s="23"/>
      <c r="NVS215" s="23"/>
      <c r="NVT215" s="23"/>
      <c r="NVU215" s="23"/>
      <c r="NVV215" s="23"/>
      <c r="NVW215" s="23"/>
      <c r="NVX215" s="23"/>
      <c r="NVY215" s="23"/>
      <c r="NVZ215" s="23"/>
      <c r="NWA215" s="23"/>
      <c r="NWB215" s="23"/>
      <c r="NWC215" s="23"/>
      <c r="NWD215" s="23"/>
      <c r="NWE215" s="23"/>
      <c r="NWF215" s="23"/>
      <c r="NWG215" s="23"/>
      <c r="NWH215" s="23"/>
      <c r="NWI215" s="23"/>
      <c r="NWJ215" s="23"/>
      <c r="NWK215" s="23"/>
      <c r="NWL215" s="23"/>
      <c r="NWM215" s="23"/>
      <c r="NWN215" s="23"/>
      <c r="NWO215" s="23"/>
      <c r="NWP215" s="23"/>
      <c r="NWQ215" s="23"/>
      <c r="NWR215" s="23"/>
      <c r="NWS215" s="23"/>
      <c r="NWT215" s="23"/>
      <c r="NWU215" s="23"/>
      <c r="NWV215" s="23"/>
      <c r="NWW215" s="23"/>
      <c r="NWX215" s="23"/>
      <c r="NWY215" s="23"/>
      <c r="NWZ215" s="23"/>
      <c r="NXA215" s="23"/>
      <c r="NXB215" s="23"/>
      <c r="NXC215" s="23"/>
      <c r="NXD215" s="23"/>
      <c r="NXE215" s="23"/>
      <c r="NXF215" s="23"/>
      <c r="NXG215" s="23"/>
      <c r="NXH215" s="23"/>
      <c r="NXI215" s="23"/>
      <c r="NXJ215" s="23"/>
      <c r="NXK215" s="23"/>
      <c r="NXL215" s="23"/>
      <c r="NXM215" s="23"/>
      <c r="NXN215" s="23"/>
      <c r="NXO215" s="23"/>
      <c r="NXP215" s="23"/>
      <c r="NXQ215" s="23"/>
      <c r="NXR215" s="23"/>
      <c r="NXS215" s="23"/>
      <c r="NXT215" s="23"/>
      <c r="NXU215" s="23"/>
      <c r="NXV215" s="23"/>
      <c r="NXW215" s="23"/>
      <c r="NXX215" s="23"/>
      <c r="NXY215" s="23"/>
      <c r="NXZ215" s="23"/>
      <c r="NYA215" s="23"/>
      <c r="NYB215" s="23"/>
      <c r="NYC215" s="23"/>
      <c r="NYD215" s="23"/>
      <c r="NYE215" s="23"/>
      <c r="NYF215" s="23"/>
      <c r="NYG215" s="23"/>
      <c r="NYH215" s="23"/>
      <c r="NYI215" s="23"/>
      <c r="NYJ215" s="23"/>
      <c r="NYK215" s="23"/>
      <c r="NYL215" s="23"/>
      <c r="NYM215" s="23"/>
      <c r="NYN215" s="23"/>
      <c r="NYO215" s="23"/>
      <c r="NYP215" s="23"/>
      <c r="NYQ215" s="23"/>
      <c r="NYR215" s="23"/>
      <c r="NYS215" s="23"/>
      <c r="NYT215" s="23"/>
      <c r="NYU215" s="23"/>
      <c r="NYV215" s="23"/>
      <c r="NYW215" s="23"/>
      <c r="NYX215" s="23"/>
      <c r="NYY215" s="23"/>
      <c r="NYZ215" s="23"/>
      <c r="NZA215" s="23"/>
      <c r="NZB215" s="23"/>
      <c r="NZC215" s="23"/>
      <c r="NZD215" s="23"/>
      <c r="NZE215" s="23"/>
      <c r="NZF215" s="23"/>
      <c r="NZG215" s="23"/>
      <c r="NZH215" s="23"/>
      <c r="NZI215" s="23"/>
      <c r="NZJ215" s="23"/>
      <c r="NZK215" s="23"/>
      <c r="NZL215" s="23"/>
      <c r="NZM215" s="23"/>
      <c r="NZN215" s="23"/>
      <c r="NZO215" s="23"/>
      <c r="NZP215" s="23"/>
      <c r="NZQ215" s="23"/>
      <c r="NZR215" s="23"/>
      <c r="NZS215" s="23"/>
      <c r="NZT215" s="23"/>
      <c r="NZU215" s="23"/>
      <c r="NZV215" s="23"/>
      <c r="NZW215" s="23"/>
      <c r="NZX215" s="23"/>
      <c r="NZY215" s="23"/>
      <c r="NZZ215" s="23"/>
      <c r="OAA215" s="23"/>
      <c r="OAB215" s="23"/>
      <c r="OAC215" s="23"/>
      <c r="OAD215" s="23"/>
      <c r="OAE215" s="23"/>
      <c r="OAF215" s="23"/>
      <c r="OAG215" s="23"/>
      <c r="OAH215" s="23"/>
      <c r="OAI215" s="23"/>
      <c r="OAJ215" s="23"/>
      <c r="OAK215" s="23"/>
      <c r="OAL215" s="23"/>
      <c r="OAM215" s="23"/>
      <c r="OAN215" s="23"/>
      <c r="OAO215" s="23"/>
      <c r="OAP215" s="23"/>
      <c r="OAQ215" s="23"/>
      <c r="OAR215" s="23"/>
      <c r="OAS215" s="23"/>
      <c r="OAT215" s="23"/>
      <c r="OAU215" s="23"/>
      <c r="OAV215" s="23"/>
      <c r="OAW215" s="23"/>
      <c r="OAX215" s="23"/>
      <c r="OAY215" s="23"/>
      <c r="OAZ215" s="23"/>
      <c r="OBA215" s="23"/>
      <c r="OBB215" s="23"/>
      <c r="OBC215" s="23"/>
      <c r="OBD215" s="23"/>
      <c r="OBE215" s="23"/>
      <c r="OBF215" s="23"/>
      <c r="OBG215" s="23"/>
      <c r="OBH215" s="23"/>
      <c r="OBI215" s="23"/>
      <c r="OBJ215" s="23"/>
      <c r="OBK215" s="23"/>
      <c r="OBL215" s="23"/>
      <c r="OBM215" s="23"/>
      <c r="OBN215" s="23"/>
      <c r="OBO215" s="23"/>
      <c r="OBP215" s="23"/>
      <c r="OBQ215" s="23"/>
      <c r="OBR215" s="23"/>
      <c r="OBS215" s="23"/>
      <c r="OBT215" s="23"/>
      <c r="OBU215" s="23"/>
      <c r="OBV215" s="23"/>
      <c r="OBW215" s="23"/>
      <c r="OBX215" s="23"/>
      <c r="OBY215" s="23"/>
      <c r="OBZ215" s="23"/>
      <c r="OCA215" s="23"/>
      <c r="OCB215" s="23"/>
      <c r="OCC215" s="23"/>
      <c r="OCD215" s="23"/>
      <c r="OCE215" s="23"/>
      <c r="OCF215" s="23"/>
      <c r="OCG215" s="23"/>
      <c r="OCH215" s="23"/>
      <c r="OCI215" s="23"/>
      <c r="OCJ215" s="23"/>
      <c r="OCK215" s="23"/>
      <c r="OCL215" s="23"/>
      <c r="OCM215" s="23"/>
      <c r="OCN215" s="23"/>
      <c r="OCO215" s="23"/>
      <c r="OCP215" s="23"/>
      <c r="OCQ215" s="23"/>
      <c r="OCR215" s="23"/>
      <c r="OCS215" s="23"/>
      <c r="OCT215" s="23"/>
      <c r="OCU215" s="23"/>
      <c r="OCV215" s="23"/>
      <c r="OCW215" s="23"/>
      <c r="OCX215" s="23"/>
      <c r="OCY215" s="23"/>
      <c r="OCZ215" s="23"/>
      <c r="ODA215" s="23"/>
      <c r="ODB215" s="23"/>
      <c r="ODC215" s="23"/>
      <c r="ODD215" s="23"/>
      <c r="ODE215" s="23"/>
      <c r="ODF215" s="23"/>
      <c r="ODG215" s="23"/>
      <c r="ODH215" s="23"/>
      <c r="ODI215" s="23"/>
      <c r="ODJ215" s="23"/>
      <c r="ODK215" s="23"/>
      <c r="ODL215" s="23"/>
      <c r="ODM215" s="23"/>
      <c r="ODN215" s="23"/>
      <c r="ODO215" s="23"/>
      <c r="ODP215" s="23"/>
      <c r="ODQ215" s="23"/>
      <c r="ODR215" s="23"/>
      <c r="ODS215" s="23"/>
      <c r="ODT215" s="23"/>
      <c r="ODU215" s="23"/>
      <c r="ODV215" s="23"/>
      <c r="ODW215" s="23"/>
      <c r="ODX215" s="23"/>
      <c r="ODY215" s="23"/>
      <c r="ODZ215" s="23"/>
      <c r="OEA215" s="23"/>
      <c r="OEB215" s="23"/>
      <c r="OEC215" s="23"/>
      <c r="OED215" s="23"/>
      <c r="OEE215" s="23"/>
      <c r="OEF215" s="23"/>
      <c r="OEG215" s="23"/>
      <c r="OEH215" s="23"/>
      <c r="OEI215" s="23"/>
      <c r="OEJ215" s="23"/>
      <c r="OEK215" s="23"/>
      <c r="OEL215" s="23"/>
      <c r="OEM215" s="23"/>
      <c r="OEN215" s="23"/>
      <c r="OEO215" s="23"/>
      <c r="OEP215" s="23"/>
      <c r="OEQ215" s="23"/>
      <c r="OER215" s="23"/>
      <c r="OES215" s="23"/>
      <c r="OET215" s="23"/>
      <c r="OEU215" s="23"/>
      <c r="OEV215" s="23"/>
      <c r="OEW215" s="23"/>
      <c r="OEX215" s="23"/>
      <c r="OEY215" s="23"/>
      <c r="OEZ215" s="23"/>
      <c r="OFA215" s="23"/>
      <c r="OFB215" s="23"/>
      <c r="OFC215" s="23"/>
      <c r="OFD215" s="23"/>
      <c r="OFE215" s="23"/>
      <c r="OFF215" s="23"/>
      <c r="OFG215" s="23"/>
      <c r="OFH215" s="23"/>
      <c r="OFI215" s="23"/>
      <c r="OFJ215" s="23"/>
      <c r="OFK215" s="23"/>
      <c r="OFL215" s="23"/>
      <c r="OFM215" s="23"/>
      <c r="OFN215" s="23"/>
      <c r="OFO215" s="23"/>
      <c r="OFP215" s="23"/>
      <c r="OFQ215" s="23"/>
      <c r="OFR215" s="23"/>
      <c r="OFS215" s="23"/>
      <c r="OFT215" s="23"/>
      <c r="OFU215" s="23"/>
      <c r="OFV215" s="23"/>
      <c r="OFW215" s="23"/>
      <c r="OFX215" s="23"/>
      <c r="OFY215" s="23"/>
      <c r="OFZ215" s="23"/>
      <c r="OGA215" s="23"/>
      <c r="OGB215" s="23"/>
      <c r="OGC215" s="23"/>
      <c r="OGD215" s="23"/>
      <c r="OGE215" s="23"/>
      <c r="OGF215" s="23"/>
      <c r="OGG215" s="23"/>
      <c r="OGH215" s="23"/>
      <c r="OGI215" s="23"/>
      <c r="OGJ215" s="23"/>
      <c r="OGK215" s="23"/>
      <c r="OGL215" s="23"/>
      <c r="OGM215" s="23"/>
      <c r="OGN215" s="23"/>
      <c r="OGO215" s="23"/>
      <c r="OGP215" s="23"/>
      <c r="OGQ215" s="23"/>
      <c r="OGR215" s="23"/>
      <c r="OGS215" s="23"/>
      <c r="OGT215" s="23"/>
      <c r="OGU215" s="23"/>
      <c r="OGV215" s="23"/>
      <c r="OGW215" s="23"/>
      <c r="OGX215" s="23"/>
      <c r="OGY215" s="23"/>
      <c r="OGZ215" s="23"/>
      <c r="OHA215" s="23"/>
      <c r="OHB215" s="23"/>
      <c r="OHC215" s="23"/>
      <c r="OHD215" s="23"/>
      <c r="OHE215" s="23"/>
      <c r="OHF215" s="23"/>
      <c r="OHG215" s="23"/>
      <c r="OHH215" s="23"/>
      <c r="OHI215" s="23"/>
      <c r="OHJ215" s="23"/>
      <c r="OHK215" s="23"/>
      <c r="OHL215" s="23"/>
      <c r="OHM215" s="23"/>
      <c r="OHN215" s="23"/>
      <c r="OHO215" s="23"/>
      <c r="OHP215" s="23"/>
      <c r="OHQ215" s="23"/>
      <c r="OHR215" s="23"/>
      <c r="OHS215" s="23"/>
      <c r="OHT215" s="23"/>
      <c r="OHU215" s="23"/>
      <c r="OHV215" s="23"/>
      <c r="OHW215" s="23"/>
      <c r="OHX215" s="23"/>
      <c r="OHY215" s="23"/>
      <c r="OHZ215" s="23"/>
      <c r="OIA215" s="23"/>
      <c r="OIB215" s="23"/>
      <c r="OIC215" s="23"/>
      <c r="OID215" s="23"/>
      <c r="OIE215" s="23"/>
      <c r="OIF215" s="23"/>
      <c r="OIG215" s="23"/>
      <c r="OIH215" s="23"/>
      <c r="OII215" s="23"/>
      <c r="OIJ215" s="23"/>
      <c r="OIK215" s="23"/>
      <c r="OIL215" s="23"/>
      <c r="OIM215" s="23"/>
      <c r="OIN215" s="23"/>
      <c r="OIO215" s="23"/>
      <c r="OIP215" s="23"/>
      <c r="OIQ215" s="23"/>
      <c r="OIR215" s="23"/>
      <c r="OIS215" s="23"/>
      <c r="OIT215" s="23"/>
      <c r="OIU215" s="23"/>
      <c r="OIV215" s="23"/>
      <c r="OIW215" s="23"/>
      <c r="OIX215" s="23"/>
      <c r="OIY215" s="23"/>
      <c r="OIZ215" s="23"/>
      <c r="OJA215" s="23"/>
      <c r="OJB215" s="23"/>
      <c r="OJC215" s="23"/>
      <c r="OJD215" s="23"/>
      <c r="OJE215" s="23"/>
      <c r="OJF215" s="23"/>
      <c r="OJG215" s="23"/>
      <c r="OJH215" s="23"/>
      <c r="OJI215" s="23"/>
      <c r="OJJ215" s="23"/>
      <c r="OJK215" s="23"/>
      <c r="OJL215" s="23"/>
      <c r="OJM215" s="23"/>
      <c r="OJN215" s="23"/>
      <c r="OJO215" s="23"/>
      <c r="OJP215" s="23"/>
      <c r="OJQ215" s="23"/>
      <c r="OJR215" s="23"/>
      <c r="OJS215" s="23"/>
      <c r="OJT215" s="23"/>
      <c r="OJU215" s="23"/>
      <c r="OJV215" s="23"/>
      <c r="OJW215" s="23"/>
      <c r="OJX215" s="23"/>
      <c r="OJY215" s="23"/>
      <c r="OJZ215" s="23"/>
      <c r="OKA215" s="23"/>
      <c r="OKB215" s="23"/>
      <c r="OKC215" s="23"/>
      <c r="OKD215" s="23"/>
      <c r="OKE215" s="23"/>
      <c r="OKF215" s="23"/>
      <c r="OKG215" s="23"/>
      <c r="OKH215" s="23"/>
      <c r="OKI215" s="23"/>
      <c r="OKJ215" s="23"/>
      <c r="OKK215" s="23"/>
      <c r="OKL215" s="23"/>
      <c r="OKM215" s="23"/>
      <c r="OKN215" s="23"/>
      <c r="OKO215" s="23"/>
      <c r="OKP215" s="23"/>
      <c r="OKQ215" s="23"/>
      <c r="OKR215" s="23"/>
      <c r="OKS215" s="23"/>
      <c r="OKT215" s="23"/>
      <c r="OKU215" s="23"/>
      <c r="OKV215" s="23"/>
      <c r="OKW215" s="23"/>
      <c r="OKX215" s="23"/>
      <c r="OKY215" s="23"/>
      <c r="OKZ215" s="23"/>
      <c r="OLA215" s="23"/>
      <c r="OLB215" s="23"/>
      <c r="OLC215" s="23"/>
      <c r="OLD215" s="23"/>
      <c r="OLE215" s="23"/>
      <c r="OLF215" s="23"/>
      <c r="OLG215" s="23"/>
      <c r="OLH215" s="23"/>
      <c r="OLI215" s="23"/>
      <c r="OLJ215" s="23"/>
      <c r="OLK215" s="23"/>
      <c r="OLL215" s="23"/>
      <c r="OLM215" s="23"/>
      <c r="OLN215" s="23"/>
      <c r="OLO215" s="23"/>
      <c r="OLP215" s="23"/>
      <c r="OLQ215" s="23"/>
      <c r="OLR215" s="23"/>
      <c r="OLS215" s="23"/>
      <c r="OLT215" s="23"/>
      <c r="OLU215" s="23"/>
      <c r="OLV215" s="23"/>
      <c r="OLW215" s="23"/>
      <c r="OLX215" s="23"/>
      <c r="OLY215" s="23"/>
      <c r="OLZ215" s="23"/>
      <c r="OMA215" s="23"/>
      <c r="OMB215" s="23"/>
      <c r="OMC215" s="23"/>
      <c r="OMD215" s="23"/>
      <c r="OME215" s="23"/>
      <c r="OMF215" s="23"/>
      <c r="OMG215" s="23"/>
      <c r="OMH215" s="23"/>
      <c r="OMI215" s="23"/>
      <c r="OMJ215" s="23"/>
      <c r="OMK215" s="23"/>
      <c r="OML215" s="23"/>
      <c r="OMM215" s="23"/>
      <c r="OMN215" s="23"/>
      <c r="OMO215" s="23"/>
      <c r="OMP215" s="23"/>
      <c r="OMQ215" s="23"/>
      <c r="OMR215" s="23"/>
      <c r="OMS215" s="23"/>
      <c r="OMT215" s="23"/>
      <c r="OMU215" s="23"/>
      <c r="OMV215" s="23"/>
      <c r="OMW215" s="23"/>
      <c r="OMX215" s="23"/>
      <c r="OMY215" s="23"/>
      <c r="OMZ215" s="23"/>
      <c r="ONA215" s="23"/>
      <c r="ONB215" s="23"/>
      <c r="ONC215" s="23"/>
      <c r="OND215" s="23"/>
      <c r="ONE215" s="23"/>
      <c r="ONF215" s="23"/>
      <c r="ONG215" s="23"/>
      <c r="ONH215" s="23"/>
      <c r="ONI215" s="23"/>
      <c r="ONJ215" s="23"/>
      <c r="ONK215" s="23"/>
      <c r="ONL215" s="23"/>
      <c r="ONM215" s="23"/>
      <c r="ONN215" s="23"/>
      <c r="ONO215" s="23"/>
      <c r="ONP215" s="23"/>
      <c r="ONQ215" s="23"/>
      <c r="ONR215" s="23"/>
      <c r="ONS215" s="23"/>
      <c r="ONT215" s="23"/>
      <c r="ONU215" s="23"/>
      <c r="ONV215" s="23"/>
      <c r="ONW215" s="23"/>
      <c r="ONX215" s="23"/>
      <c r="ONY215" s="23"/>
      <c r="ONZ215" s="23"/>
      <c r="OOA215" s="23"/>
      <c r="OOB215" s="23"/>
      <c r="OOC215" s="23"/>
      <c r="OOD215" s="23"/>
      <c r="OOE215" s="23"/>
      <c r="OOF215" s="23"/>
      <c r="OOG215" s="23"/>
      <c r="OOH215" s="23"/>
      <c r="OOI215" s="23"/>
      <c r="OOJ215" s="23"/>
      <c r="OOK215" s="23"/>
      <c r="OOL215" s="23"/>
      <c r="OOM215" s="23"/>
      <c r="OON215" s="23"/>
      <c r="OOO215" s="23"/>
      <c r="OOP215" s="23"/>
      <c r="OOQ215" s="23"/>
      <c r="OOR215" s="23"/>
      <c r="OOS215" s="23"/>
      <c r="OOT215" s="23"/>
      <c r="OOU215" s="23"/>
      <c r="OOV215" s="23"/>
      <c r="OOW215" s="23"/>
      <c r="OOX215" s="23"/>
      <c r="OOY215" s="23"/>
      <c r="OOZ215" s="23"/>
      <c r="OPA215" s="23"/>
      <c r="OPB215" s="23"/>
      <c r="OPC215" s="23"/>
      <c r="OPD215" s="23"/>
      <c r="OPE215" s="23"/>
      <c r="OPF215" s="23"/>
      <c r="OPG215" s="23"/>
      <c r="OPH215" s="23"/>
      <c r="OPI215" s="23"/>
      <c r="OPJ215" s="23"/>
      <c r="OPK215" s="23"/>
      <c r="OPL215" s="23"/>
      <c r="OPM215" s="23"/>
      <c r="OPN215" s="23"/>
      <c r="OPO215" s="23"/>
      <c r="OPP215" s="23"/>
      <c r="OPQ215" s="23"/>
      <c r="OPR215" s="23"/>
      <c r="OPS215" s="23"/>
      <c r="OPT215" s="23"/>
      <c r="OPU215" s="23"/>
      <c r="OPV215" s="23"/>
      <c r="OPW215" s="23"/>
      <c r="OPX215" s="23"/>
      <c r="OPY215" s="23"/>
      <c r="OPZ215" s="23"/>
      <c r="OQA215" s="23"/>
      <c r="OQB215" s="23"/>
      <c r="OQC215" s="23"/>
      <c r="OQD215" s="23"/>
      <c r="OQE215" s="23"/>
      <c r="OQF215" s="23"/>
      <c r="OQG215" s="23"/>
      <c r="OQH215" s="23"/>
      <c r="OQI215" s="23"/>
      <c r="OQJ215" s="23"/>
      <c r="OQK215" s="23"/>
      <c r="OQL215" s="23"/>
      <c r="OQM215" s="23"/>
      <c r="OQN215" s="23"/>
      <c r="OQO215" s="23"/>
      <c r="OQP215" s="23"/>
      <c r="OQQ215" s="23"/>
      <c r="OQR215" s="23"/>
      <c r="OQS215" s="23"/>
      <c r="OQT215" s="23"/>
      <c r="OQU215" s="23"/>
      <c r="OQV215" s="23"/>
      <c r="OQW215" s="23"/>
      <c r="OQX215" s="23"/>
      <c r="OQY215" s="23"/>
      <c r="OQZ215" s="23"/>
      <c r="ORA215" s="23"/>
      <c r="ORB215" s="23"/>
      <c r="ORC215" s="23"/>
      <c r="ORD215" s="23"/>
      <c r="ORE215" s="23"/>
      <c r="ORF215" s="23"/>
      <c r="ORG215" s="23"/>
      <c r="ORH215" s="23"/>
      <c r="ORI215" s="23"/>
      <c r="ORJ215" s="23"/>
      <c r="ORK215" s="23"/>
      <c r="ORL215" s="23"/>
      <c r="ORM215" s="23"/>
      <c r="ORN215" s="23"/>
      <c r="ORO215" s="23"/>
      <c r="ORP215" s="23"/>
      <c r="ORQ215" s="23"/>
      <c r="ORR215" s="23"/>
      <c r="ORS215" s="23"/>
      <c r="ORT215" s="23"/>
      <c r="ORU215" s="23"/>
      <c r="ORV215" s="23"/>
      <c r="ORW215" s="23"/>
      <c r="ORX215" s="23"/>
      <c r="ORY215" s="23"/>
      <c r="ORZ215" s="23"/>
      <c r="OSA215" s="23"/>
      <c r="OSB215" s="23"/>
      <c r="OSC215" s="23"/>
      <c r="OSD215" s="23"/>
      <c r="OSE215" s="23"/>
      <c r="OSF215" s="23"/>
      <c r="OSG215" s="23"/>
      <c r="OSH215" s="23"/>
      <c r="OSI215" s="23"/>
      <c r="OSJ215" s="23"/>
      <c r="OSK215" s="23"/>
      <c r="OSL215" s="23"/>
      <c r="OSM215" s="23"/>
      <c r="OSN215" s="23"/>
      <c r="OSO215" s="23"/>
      <c r="OSP215" s="23"/>
      <c r="OSQ215" s="23"/>
      <c r="OSR215" s="23"/>
      <c r="OSS215" s="23"/>
      <c r="OST215" s="23"/>
      <c r="OSU215" s="23"/>
      <c r="OSV215" s="23"/>
      <c r="OSW215" s="23"/>
      <c r="OSX215" s="23"/>
      <c r="OSY215" s="23"/>
      <c r="OSZ215" s="23"/>
      <c r="OTA215" s="23"/>
      <c r="OTB215" s="23"/>
      <c r="OTC215" s="23"/>
      <c r="OTD215" s="23"/>
      <c r="OTE215" s="23"/>
      <c r="OTF215" s="23"/>
      <c r="OTG215" s="23"/>
      <c r="OTH215" s="23"/>
      <c r="OTI215" s="23"/>
      <c r="OTJ215" s="23"/>
      <c r="OTK215" s="23"/>
      <c r="OTL215" s="23"/>
      <c r="OTM215" s="23"/>
      <c r="OTN215" s="23"/>
      <c r="OTO215" s="23"/>
      <c r="OTP215" s="23"/>
      <c r="OTQ215" s="23"/>
      <c r="OTR215" s="23"/>
      <c r="OTS215" s="23"/>
      <c r="OTT215" s="23"/>
      <c r="OTU215" s="23"/>
      <c r="OTV215" s="23"/>
      <c r="OTW215" s="23"/>
      <c r="OTX215" s="23"/>
      <c r="OTY215" s="23"/>
      <c r="OTZ215" s="23"/>
      <c r="OUA215" s="23"/>
      <c r="OUB215" s="23"/>
      <c r="OUC215" s="23"/>
      <c r="OUD215" s="23"/>
      <c r="OUE215" s="23"/>
      <c r="OUF215" s="23"/>
      <c r="OUG215" s="23"/>
      <c r="OUH215" s="23"/>
      <c r="OUI215" s="23"/>
      <c r="OUJ215" s="23"/>
      <c r="OUK215" s="23"/>
      <c r="OUL215" s="23"/>
      <c r="OUM215" s="23"/>
      <c r="OUN215" s="23"/>
      <c r="OUO215" s="23"/>
      <c r="OUP215" s="23"/>
      <c r="OUQ215" s="23"/>
      <c r="OUR215" s="23"/>
      <c r="OUS215" s="23"/>
      <c r="OUT215" s="23"/>
      <c r="OUU215" s="23"/>
      <c r="OUV215" s="23"/>
      <c r="OUW215" s="23"/>
      <c r="OUX215" s="23"/>
      <c r="OUY215" s="23"/>
      <c r="OUZ215" s="23"/>
      <c r="OVA215" s="23"/>
      <c r="OVB215" s="23"/>
      <c r="OVC215" s="23"/>
      <c r="OVD215" s="23"/>
      <c r="OVE215" s="23"/>
      <c r="OVF215" s="23"/>
      <c r="OVG215" s="23"/>
      <c r="OVH215" s="23"/>
      <c r="OVI215" s="23"/>
      <c r="OVJ215" s="23"/>
      <c r="OVK215" s="23"/>
      <c r="OVL215" s="23"/>
      <c r="OVM215" s="23"/>
      <c r="OVN215" s="23"/>
      <c r="OVO215" s="23"/>
      <c r="OVP215" s="23"/>
      <c r="OVQ215" s="23"/>
      <c r="OVR215" s="23"/>
      <c r="OVS215" s="23"/>
      <c r="OVT215" s="23"/>
      <c r="OVU215" s="23"/>
      <c r="OVV215" s="23"/>
      <c r="OVW215" s="23"/>
      <c r="OVX215" s="23"/>
      <c r="OVY215" s="23"/>
      <c r="OVZ215" s="23"/>
      <c r="OWA215" s="23"/>
      <c r="OWB215" s="23"/>
      <c r="OWC215" s="23"/>
      <c r="OWD215" s="23"/>
      <c r="OWE215" s="23"/>
      <c r="OWF215" s="23"/>
      <c r="OWG215" s="23"/>
      <c r="OWH215" s="23"/>
      <c r="OWI215" s="23"/>
      <c r="OWJ215" s="23"/>
      <c r="OWK215" s="23"/>
      <c r="OWL215" s="23"/>
      <c r="OWM215" s="23"/>
      <c r="OWN215" s="23"/>
      <c r="OWO215" s="23"/>
      <c r="OWP215" s="23"/>
      <c r="OWQ215" s="23"/>
      <c r="OWR215" s="23"/>
      <c r="OWS215" s="23"/>
      <c r="OWT215" s="23"/>
      <c r="OWU215" s="23"/>
      <c r="OWV215" s="23"/>
      <c r="OWW215" s="23"/>
      <c r="OWX215" s="23"/>
      <c r="OWY215" s="23"/>
      <c r="OWZ215" s="23"/>
      <c r="OXA215" s="23"/>
      <c r="OXB215" s="23"/>
      <c r="OXC215" s="23"/>
      <c r="OXD215" s="23"/>
      <c r="OXE215" s="23"/>
      <c r="OXF215" s="23"/>
      <c r="OXG215" s="23"/>
      <c r="OXH215" s="23"/>
      <c r="OXI215" s="23"/>
      <c r="OXJ215" s="23"/>
      <c r="OXK215" s="23"/>
      <c r="OXL215" s="23"/>
      <c r="OXM215" s="23"/>
      <c r="OXN215" s="23"/>
      <c r="OXO215" s="23"/>
      <c r="OXP215" s="23"/>
      <c r="OXQ215" s="23"/>
      <c r="OXR215" s="23"/>
      <c r="OXS215" s="23"/>
      <c r="OXT215" s="23"/>
      <c r="OXU215" s="23"/>
      <c r="OXV215" s="23"/>
      <c r="OXW215" s="23"/>
      <c r="OXX215" s="23"/>
      <c r="OXY215" s="23"/>
      <c r="OXZ215" s="23"/>
      <c r="OYA215" s="23"/>
      <c r="OYB215" s="23"/>
      <c r="OYC215" s="23"/>
      <c r="OYD215" s="23"/>
      <c r="OYE215" s="23"/>
      <c r="OYF215" s="23"/>
      <c r="OYG215" s="23"/>
      <c r="OYH215" s="23"/>
      <c r="OYI215" s="23"/>
      <c r="OYJ215" s="23"/>
      <c r="OYK215" s="23"/>
      <c r="OYL215" s="23"/>
      <c r="OYM215" s="23"/>
      <c r="OYN215" s="23"/>
      <c r="OYO215" s="23"/>
      <c r="OYP215" s="23"/>
      <c r="OYQ215" s="23"/>
      <c r="OYR215" s="23"/>
      <c r="OYS215" s="23"/>
      <c r="OYT215" s="23"/>
      <c r="OYU215" s="23"/>
      <c r="OYV215" s="23"/>
      <c r="OYW215" s="23"/>
      <c r="OYX215" s="23"/>
      <c r="OYY215" s="23"/>
      <c r="OYZ215" s="23"/>
      <c r="OZA215" s="23"/>
      <c r="OZB215" s="23"/>
      <c r="OZC215" s="23"/>
      <c r="OZD215" s="23"/>
      <c r="OZE215" s="23"/>
      <c r="OZF215" s="23"/>
      <c r="OZG215" s="23"/>
      <c r="OZH215" s="23"/>
      <c r="OZI215" s="23"/>
      <c r="OZJ215" s="23"/>
      <c r="OZK215" s="23"/>
      <c r="OZL215" s="23"/>
      <c r="OZM215" s="23"/>
      <c r="OZN215" s="23"/>
      <c r="OZO215" s="23"/>
      <c r="OZP215" s="23"/>
      <c r="OZQ215" s="23"/>
      <c r="OZR215" s="23"/>
      <c r="OZS215" s="23"/>
      <c r="OZT215" s="23"/>
      <c r="OZU215" s="23"/>
      <c r="OZV215" s="23"/>
      <c r="OZW215" s="23"/>
      <c r="OZX215" s="23"/>
      <c r="OZY215" s="23"/>
      <c r="OZZ215" s="23"/>
      <c r="PAA215" s="23"/>
      <c r="PAB215" s="23"/>
      <c r="PAC215" s="23"/>
      <c r="PAD215" s="23"/>
      <c r="PAE215" s="23"/>
      <c r="PAF215" s="23"/>
      <c r="PAG215" s="23"/>
      <c r="PAH215" s="23"/>
      <c r="PAI215" s="23"/>
      <c r="PAJ215" s="23"/>
      <c r="PAK215" s="23"/>
      <c r="PAL215" s="23"/>
      <c r="PAM215" s="23"/>
      <c r="PAN215" s="23"/>
      <c r="PAO215" s="23"/>
      <c r="PAP215" s="23"/>
      <c r="PAQ215" s="23"/>
      <c r="PAR215" s="23"/>
      <c r="PAS215" s="23"/>
      <c r="PAT215" s="23"/>
      <c r="PAU215" s="23"/>
      <c r="PAV215" s="23"/>
      <c r="PAW215" s="23"/>
      <c r="PAX215" s="23"/>
      <c r="PAY215" s="23"/>
      <c r="PAZ215" s="23"/>
      <c r="PBA215" s="23"/>
      <c r="PBB215" s="23"/>
      <c r="PBC215" s="23"/>
      <c r="PBD215" s="23"/>
      <c r="PBE215" s="23"/>
      <c r="PBF215" s="23"/>
      <c r="PBG215" s="23"/>
      <c r="PBH215" s="23"/>
      <c r="PBI215" s="23"/>
      <c r="PBJ215" s="23"/>
      <c r="PBK215" s="23"/>
      <c r="PBL215" s="23"/>
      <c r="PBM215" s="23"/>
      <c r="PBN215" s="23"/>
      <c r="PBO215" s="23"/>
      <c r="PBP215" s="23"/>
      <c r="PBQ215" s="23"/>
      <c r="PBR215" s="23"/>
      <c r="PBS215" s="23"/>
      <c r="PBT215" s="23"/>
      <c r="PBU215" s="23"/>
      <c r="PBV215" s="23"/>
      <c r="PBW215" s="23"/>
      <c r="PBX215" s="23"/>
      <c r="PBY215" s="23"/>
      <c r="PBZ215" s="23"/>
      <c r="PCA215" s="23"/>
      <c r="PCB215" s="23"/>
      <c r="PCC215" s="23"/>
      <c r="PCD215" s="23"/>
      <c r="PCE215" s="23"/>
      <c r="PCF215" s="23"/>
      <c r="PCG215" s="23"/>
      <c r="PCH215" s="23"/>
      <c r="PCI215" s="23"/>
      <c r="PCJ215" s="23"/>
      <c r="PCK215" s="23"/>
      <c r="PCL215" s="23"/>
      <c r="PCM215" s="23"/>
      <c r="PCN215" s="23"/>
      <c r="PCO215" s="23"/>
      <c r="PCP215" s="23"/>
      <c r="PCQ215" s="23"/>
      <c r="PCR215" s="23"/>
      <c r="PCS215" s="23"/>
      <c r="PCT215" s="23"/>
      <c r="PCU215" s="23"/>
      <c r="PCV215" s="23"/>
      <c r="PCW215" s="23"/>
      <c r="PCX215" s="23"/>
      <c r="PCY215" s="23"/>
      <c r="PCZ215" s="23"/>
      <c r="PDA215" s="23"/>
      <c r="PDB215" s="23"/>
      <c r="PDC215" s="23"/>
      <c r="PDD215" s="23"/>
      <c r="PDE215" s="23"/>
      <c r="PDF215" s="23"/>
      <c r="PDG215" s="23"/>
      <c r="PDH215" s="23"/>
      <c r="PDI215" s="23"/>
      <c r="PDJ215" s="23"/>
      <c r="PDK215" s="23"/>
      <c r="PDL215" s="23"/>
      <c r="PDM215" s="23"/>
      <c r="PDN215" s="23"/>
      <c r="PDO215" s="23"/>
      <c r="PDP215" s="23"/>
      <c r="PDQ215" s="23"/>
      <c r="PDR215" s="23"/>
      <c r="PDS215" s="23"/>
      <c r="PDT215" s="23"/>
      <c r="PDU215" s="23"/>
      <c r="PDV215" s="23"/>
      <c r="PDW215" s="23"/>
      <c r="PDX215" s="23"/>
      <c r="PDY215" s="23"/>
      <c r="PDZ215" s="23"/>
      <c r="PEA215" s="23"/>
      <c r="PEB215" s="23"/>
      <c r="PEC215" s="23"/>
      <c r="PED215" s="23"/>
      <c r="PEE215" s="23"/>
      <c r="PEF215" s="23"/>
      <c r="PEG215" s="23"/>
      <c r="PEH215" s="23"/>
      <c r="PEI215" s="23"/>
      <c r="PEJ215" s="23"/>
      <c r="PEK215" s="23"/>
      <c r="PEL215" s="23"/>
      <c r="PEM215" s="23"/>
      <c r="PEN215" s="23"/>
      <c r="PEO215" s="23"/>
      <c r="PEP215" s="23"/>
      <c r="PEQ215" s="23"/>
      <c r="PER215" s="23"/>
      <c r="PES215" s="23"/>
      <c r="PET215" s="23"/>
      <c r="PEU215" s="23"/>
      <c r="PEV215" s="23"/>
      <c r="PEW215" s="23"/>
      <c r="PEX215" s="23"/>
      <c r="PEY215" s="23"/>
      <c r="PEZ215" s="23"/>
      <c r="PFA215" s="23"/>
      <c r="PFB215" s="23"/>
      <c r="PFC215" s="23"/>
      <c r="PFD215" s="23"/>
      <c r="PFE215" s="23"/>
      <c r="PFF215" s="23"/>
      <c r="PFG215" s="23"/>
      <c r="PFH215" s="23"/>
      <c r="PFI215" s="23"/>
      <c r="PFJ215" s="23"/>
      <c r="PFK215" s="23"/>
      <c r="PFL215" s="23"/>
      <c r="PFM215" s="23"/>
      <c r="PFN215" s="23"/>
      <c r="PFO215" s="23"/>
      <c r="PFP215" s="23"/>
      <c r="PFQ215" s="23"/>
      <c r="PFR215" s="23"/>
      <c r="PFS215" s="23"/>
      <c r="PFT215" s="23"/>
      <c r="PFU215" s="23"/>
      <c r="PFV215" s="23"/>
      <c r="PFW215" s="23"/>
      <c r="PFX215" s="23"/>
      <c r="PFY215" s="23"/>
      <c r="PFZ215" s="23"/>
      <c r="PGA215" s="23"/>
      <c r="PGB215" s="23"/>
      <c r="PGC215" s="23"/>
      <c r="PGD215" s="23"/>
      <c r="PGE215" s="23"/>
      <c r="PGF215" s="23"/>
      <c r="PGG215" s="23"/>
      <c r="PGH215" s="23"/>
      <c r="PGI215" s="23"/>
      <c r="PGJ215" s="23"/>
      <c r="PGK215" s="23"/>
      <c r="PGL215" s="23"/>
      <c r="PGM215" s="23"/>
      <c r="PGN215" s="23"/>
      <c r="PGO215" s="23"/>
      <c r="PGP215" s="23"/>
      <c r="PGQ215" s="23"/>
      <c r="PGR215" s="23"/>
      <c r="PGS215" s="23"/>
      <c r="PGT215" s="23"/>
      <c r="PGU215" s="23"/>
      <c r="PGV215" s="23"/>
      <c r="PGW215" s="23"/>
      <c r="PGX215" s="23"/>
      <c r="PGY215" s="23"/>
      <c r="PGZ215" s="23"/>
      <c r="PHA215" s="23"/>
      <c r="PHB215" s="23"/>
      <c r="PHC215" s="23"/>
      <c r="PHD215" s="23"/>
      <c r="PHE215" s="23"/>
      <c r="PHF215" s="23"/>
      <c r="PHG215" s="23"/>
      <c r="PHH215" s="23"/>
      <c r="PHI215" s="23"/>
      <c r="PHJ215" s="23"/>
      <c r="PHK215" s="23"/>
      <c r="PHL215" s="23"/>
      <c r="PHM215" s="23"/>
      <c r="PHN215" s="23"/>
      <c r="PHO215" s="23"/>
      <c r="PHP215" s="23"/>
      <c r="PHQ215" s="23"/>
      <c r="PHR215" s="23"/>
      <c r="PHS215" s="23"/>
      <c r="PHT215" s="23"/>
      <c r="PHU215" s="23"/>
      <c r="PHV215" s="23"/>
      <c r="PHW215" s="23"/>
      <c r="PHX215" s="23"/>
      <c r="PHY215" s="23"/>
      <c r="PHZ215" s="23"/>
      <c r="PIA215" s="23"/>
      <c r="PIB215" s="23"/>
      <c r="PIC215" s="23"/>
      <c r="PID215" s="23"/>
      <c r="PIE215" s="23"/>
      <c r="PIF215" s="23"/>
      <c r="PIG215" s="23"/>
      <c r="PIH215" s="23"/>
      <c r="PII215" s="23"/>
      <c r="PIJ215" s="23"/>
      <c r="PIK215" s="23"/>
      <c r="PIL215" s="23"/>
      <c r="PIM215" s="23"/>
      <c r="PIN215" s="23"/>
      <c r="PIO215" s="23"/>
      <c r="PIP215" s="23"/>
      <c r="PIQ215" s="23"/>
      <c r="PIR215" s="23"/>
      <c r="PIS215" s="23"/>
      <c r="PIT215" s="23"/>
      <c r="PIU215" s="23"/>
      <c r="PIV215" s="23"/>
      <c r="PIW215" s="23"/>
      <c r="PIX215" s="23"/>
      <c r="PIY215" s="23"/>
      <c r="PIZ215" s="23"/>
      <c r="PJA215" s="23"/>
      <c r="PJB215" s="23"/>
      <c r="PJC215" s="23"/>
      <c r="PJD215" s="23"/>
      <c r="PJE215" s="23"/>
      <c r="PJF215" s="23"/>
      <c r="PJG215" s="23"/>
      <c r="PJH215" s="23"/>
      <c r="PJI215" s="23"/>
      <c r="PJJ215" s="23"/>
      <c r="PJK215" s="23"/>
      <c r="PJL215" s="23"/>
      <c r="PJM215" s="23"/>
      <c r="PJN215" s="23"/>
      <c r="PJO215" s="23"/>
      <c r="PJP215" s="23"/>
      <c r="PJQ215" s="23"/>
      <c r="PJR215" s="23"/>
      <c r="PJS215" s="23"/>
      <c r="PJT215" s="23"/>
      <c r="PJU215" s="23"/>
      <c r="PJV215" s="23"/>
      <c r="PJW215" s="23"/>
      <c r="PJX215" s="23"/>
      <c r="PJY215" s="23"/>
      <c r="PJZ215" s="23"/>
      <c r="PKA215" s="23"/>
      <c r="PKB215" s="23"/>
      <c r="PKC215" s="23"/>
      <c r="PKD215" s="23"/>
      <c r="PKE215" s="23"/>
      <c r="PKF215" s="23"/>
      <c r="PKG215" s="23"/>
      <c r="PKH215" s="23"/>
      <c r="PKI215" s="23"/>
      <c r="PKJ215" s="23"/>
      <c r="PKK215" s="23"/>
      <c r="PKL215" s="23"/>
      <c r="PKM215" s="23"/>
      <c r="PKN215" s="23"/>
      <c r="PKO215" s="23"/>
      <c r="PKP215" s="23"/>
      <c r="PKQ215" s="23"/>
      <c r="PKR215" s="23"/>
      <c r="PKS215" s="23"/>
      <c r="PKT215" s="23"/>
      <c r="PKU215" s="23"/>
      <c r="PKV215" s="23"/>
      <c r="PKW215" s="23"/>
      <c r="PKX215" s="23"/>
      <c r="PKY215" s="23"/>
      <c r="PKZ215" s="23"/>
      <c r="PLA215" s="23"/>
      <c r="PLB215" s="23"/>
      <c r="PLC215" s="23"/>
      <c r="PLD215" s="23"/>
      <c r="PLE215" s="23"/>
      <c r="PLF215" s="23"/>
      <c r="PLG215" s="23"/>
      <c r="PLH215" s="23"/>
      <c r="PLI215" s="23"/>
      <c r="PLJ215" s="23"/>
      <c r="PLK215" s="23"/>
      <c r="PLL215" s="23"/>
      <c r="PLM215" s="23"/>
      <c r="PLN215" s="23"/>
      <c r="PLO215" s="23"/>
      <c r="PLP215" s="23"/>
      <c r="PLQ215" s="23"/>
      <c r="PLR215" s="23"/>
      <c r="PLS215" s="23"/>
      <c r="PLT215" s="23"/>
      <c r="PLU215" s="23"/>
      <c r="PLV215" s="23"/>
      <c r="PLW215" s="23"/>
      <c r="PLX215" s="23"/>
      <c r="PLY215" s="23"/>
      <c r="PLZ215" s="23"/>
      <c r="PMA215" s="23"/>
      <c r="PMB215" s="23"/>
      <c r="PMC215" s="23"/>
      <c r="PMD215" s="23"/>
      <c r="PME215" s="23"/>
      <c r="PMF215" s="23"/>
      <c r="PMG215" s="23"/>
      <c r="PMH215" s="23"/>
      <c r="PMI215" s="23"/>
      <c r="PMJ215" s="23"/>
      <c r="PMK215" s="23"/>
      <c r="PML215" s="23"/>
      <c r="PMM215" s="23"/>
      <c r="PMN215" s="23"/>
      <c r="PMO215" s="23"/>
      <c r="PMP215" s="23"/>
      <c r="PMQ215" s="23"/>
      <c r="PMR215" s="23"/>
      <c r="PMS215" s="23"/>
      <c r="PMT215" s="23"/>
      <c r="PMU215" s="23"/>
      <c r="PMV215" s="23"/>
      <c r="PMW215" s="23"/>
      <c r="PMX215" s="23"/>
      <c r="PMY215" s="23"/>
      <c r="PMZ215" s="23"/>
      <c r="PNA215" s="23"/>
      <c r="PNB215" s="23"/>
      <c r="PNC215" s="23"/>
      <c r="PND215" s="23"/>
      <c r="PNE215" s="23"/>
      <c r="PNF215" s="23"/>
      <c r="PNG215" s="23"/>
      <c r="PNH215" s="23"/>
      <c r="PNI215" s="23"/>
      <c r="PNJ215" s="23"/>
      <c r="PNK215" s="23"/>
      <c r="PNL215" s="23"/>
      <c r="PNM215" s="23"/>
      <c r="PNN215" s="23"/>
      <c r="PNO215" s="23"/>
      <c r="PNP215" s="23"/>
      <c r="PNQ215" s="23"/>
      <c r="PNR215" s="23"/>
      <c r="PNS215" s="23"/>
      <c r="PNT215" s="23"/>
      <c r="PNU215" s="23"/>
      <c r="PNV215" s="23"/>
      <c r="PNW215" s="23"/>
      <c r="PNX215" s="23"/>
      <c r="PNY215" s="23"/>
      <c r="PNZ215" s="23"/>
      <c r="POA215" s="23"/>
      <c r="POB215" s="23"/>
      <c r="POC215" s="23"/>
      <c r="POD215" s="23"/>
      <c r="POE215" s="23"/>
      <c r="POF215" s="23"/>
      <c r="POG215" s="23"/>
      <c r="POH215" s="23"/>
      <c r="POI215" s="23"/>
      <c r="POJ215" s="23"/>
      <c r="POK215" s="23"/>
      <c r="POL215" s="23"/>
      <c r="POM215" s="23"/>
      <c r="PON215" s="23"/>
      <c r="POO215" s="23"/>
      <c r="POP215" s="23"/>
      <c r="POQ215" s="23"/>
      <c r="POR215" s="23"/>
      <c r="POS215" s="23"/>
      <c r="POT215" s="23"/>
      <c r="POU215" s="23"/>
      <c r="POV215" s="23"/>
      <c r="POW215" s="23"/>
      <c r="POX215" s="23"/>
      <c r="POY215" s="23"/>
      <c r="POZ215" s="23"/>
      <c r="PPA215" s="23"/>
      <c r="PPB215" s="23"/>
      <c r="PPC215" s="23"/>
      <c r="PPD215" s="23"/>
      <c r="PPE215" s="23"/>
      <c r="PPF215" s="23"/>
      <c r="PPG215" s="23"/>
      <c r="PPH215" s="23"/>
      <c r="PPI215" s="23"/>
      <c r="PPJ215" s="23"/>
      <c r="PPK215" s="23"/>
      <c r="PPL215" s="23"/>
      <c r="PPM215" s="23"/>
      <c r="PPN215" s="23"/>
      <c r="PPO215" s="23"/>
      <c r="PPP215" s="23"/>
      <c r="PPQ215" s="23"/>
      <c r="PPR215" s="23"/>
      <c r="PPS215" s="23"/>
      <c r="PPT215" s="23"/>
      <c r="PPU215" s="23"/>
      <c r="PPV215" s="23"/>
      <c r="PPW215" s="23"/>
      <c r="PPX215" s="23"/>
      <c r="PPY215" s="23"/>
      <c r="PPZ215" s="23"/>
      <c r="PQA215" s="23"/>
      <c r="PQB215" s="23"/>
      <c r="PQC215" s="23"/>
      <c r="PQD215" s="23"/>
      <c r="PQE215" s="23"/>
      <c r="PQF215" s="23"/>
      <c r="PQG215" s="23"/>
      <c r="PQH215" s="23"/>
      <c r="PQI215" s="23"/>
      <c r="PQJ215" s="23"/>
      <c r="PQK215" s="23"/>
      <c r="PQL215" s="23"/>
      <c r="PQM215" s="23"/>
      <c r="PQN215" s="23"/>
      <c r="PQO215" s="23"/>
      <c r="PQP215" s="23"/>
      <c r="PQQ215" s="23"/>
      <c r="PQR215" s="23"/>
      <c r="PQS215" s="23"/>
      <c r="PQT215" s="23"/>
      <c r="PQU215" s="23"/>
      <c r="PQV215" s="23"/>
      <c r="PQW215" s="23"/>
      <c r="PQX215" s="23"/>
      <c r="PQY215" s="23"/>
      <c r="PQZ215" s="23"/>
      <c r="PRA215" s="23"/>
      <c r="PRB215" s="23"/>
      <c r="PRC215" s="23"/>
      <c r="PRD215" s="23"/>
      <c r="PRE215" s="23"/>
      <c r="PRF215" s="23"/>
      <c r="PRG215" s="23"/>
      <c r="PRH215" s="23"/>
      <c r="PRI215" s="23"/>
      <c r="PRJ215" s="23"/>
      <c r="PRK215" s="23"/>
      <c r="PRL215" s="23"/>
      <c r="PRM215" s="23"/>
      <c r="PRN215" s="23"/>
      <c r="PRO215" s="23"/>
      <c r="PRP215" s="23"/>
      <c r="PRQ215" s="23"/>
      <c r="PRR215" s="23"/>
      <c r="PRS215" s="23"/>
      <c r="PRT215" s="23"/>
      <c r="PRU215" s="23"/>
      <c r="PRV215" s="23"/>
      <c r="PRW215" s="23"/>
      <c r="PRX215" s="23"/>
      <c r="PRY215" s="23"/>
      <c r="PRZ215" s="23"/>
      <c r="PSA215" s="23"/>
      <c r="PSB215" s="23"/>
      <c r="PSC215" s="23"/>
      <c r="PSD215" s="23"/>
      <c r="PSE215" s="23"/>
      <c r="PSF215" s="23"/>
      <c r="PSG215" s="23"/>
      <c r="PSH215" s="23"/>
      <c r="PSI215" s="23"/>
      <c r="PSJ215" s="23"/>
      <c r="PSK215" s="23"/>
      <c r="PSL215" s="23"/>
      <c r="PSM215" s="23"/>
      <c r="PSN215" s="23"/>
      <c r="PSO215" s="23"/>
      <c r="PSP215" s="23"/>
      <c r="PSQ215" s="23"/>
      <c r="PSR215" s="23"/>
      <c r="PSS215" s="23"/>
      <c r="PST215" s="23"/>
      <c r="PSU215" s="23"/>
      <c r="PSV215" s="23"/>
      <c r="PSW215" s="23"/>
      <c r="PSX215" s="23"/>
      <c r="PSY215" s="23"/>
      <c r="PSZ215" s="23"/>
      <c r="PTA215" s="23"/>
      <c r="PTB215" s="23"/>
      <c r="PTC215" s="23"/>
      <c r="PTD215" s="23"/>
      <c r="PTE215" s="23"/>
      <c r="PTF215" s="23"/>
      <c r="PTG215" s="23"/>
      <c r="PTH215" s="23"/>
      <c r="PTI215" s="23"/>
      <c r="PTJ215" s="23"/>
      <c r="PTK215" s="23"/>
      <c r="PTL215" s="23"/>
      <c r="PTM215" s="23"/>
      <c r="PTN215" s="23"/>
      <c r="PTO215" s="23"/>
      <c r="PTP215" s="23"/>
      <c r="PTQ215" s="23"/>
      <c r="PTR215" s="23"/>
      <c r="PTS215" s="23"/>
      <c r="PTT215" s="23"/>
      <c r="PTU215" s="23"/>
      <c r="PTV215" s="23"/>
      <c r="PTW215" s="23"/>
      <c r="PTX215" s="23"/>
      <c r="PTY215" s="23"/>
      <c r="PTZ215" s="23"/>
      <c r="PUA215" s="23"/>
      <c r="PUB215" s="23"/>
      <c r="PUC215" s="23"/>
      <c r="PUD215" s="23"/>
      <c r="PUE215" s="23"/>
      <c r="PUF215" s="23"/>
      <c r="PUG215" s="23"/>
      <c r="PUH215" s="23"/>
      <c r="PUI215" s="23"/>
      <c r="PUJ215" s="23"/>
      <c r="PUK215" s="23"/>
      <c r="PUL215" s="23"/>
      <c r="PUM215" s="23"/>
      <c r="PUN215" s="23"/>
      <c r="PUO215" s="23"/>
      <c r="PUP215" s="23"/>
      <c r="PUQ215" s="23"/>
      <c r="PUR215" s="23"/>
      <c r="PUS215" s="23"/>
      <c r="PUT215" s="23"/>
      <c r="PUU215" s="23"/>
      <c r="PUV215" s="23"/>
      <c r="PUW215" s="23"/>
      <c r="PUX215" s="23"/>
      <c r="PUY215" s="23"/>
      <c r="PUZ215" s="23"/>
      <c r="PVA215" s="23"/>
      <c r="PVB215" s="23"/>
      <c r="PVC215" s="23"/>
      <c r="PVD215" s="23"/>
      <c r="PVE215" s="23"/>
      <c r="PVF215" s="23"/>
      <c r="PVG215" s="23"/>
      <c r="PVH215" s="23"/>
      <c r="PVI215" s="23"/>
      <c r="PVJ215" s="23"/>
      <c r="PVK215" s="23"/>
      <c r="PVL215" s="23"/>
      <c r="PVM215" s="23"/>
      <c r="PVN215" s="23"/>
      <c r="PVO215" s="23"/>
      <c r="PVP215" s="23"/>
      <c r="PVQ215" s="23"/>
      <c r="PVR215" s="23"/>
      <c r="PVS215" s="23"/>
      <c r="PVT215" s="23"/>
      <c r="PVU215" s="23"/>
      <c r="PVV215" s="23"/>
      <c r="PVW215" s="23"/>
      <c r="PVX215" s="23"/>
      <c r="PVY215" s="23"/>
      <c r="PVZ215" s="23"/>
      <c r="PWA215" s="23"/>
      <c r="PWB215" s="23"/>
      <c r="PWC215" s="23"/>
      <c r="PWD215" s="23"/>
      <c r="PWE215" s="23"/>
      <c r="PWF215" s="23"/>
      <c r="PWG215" s="23"/>
      <c r="PWH215" s="23"/>
      <c r="PWI215" s="23"/>
      <c r="PWJ215" s="23"/>
      <c r="PWK215" s="23"/>
      <c r="PWL215" s="23"/>
      <c r="PWM215" s="23"/>
      <c r="PWN215" s="23"/>
      <c r="PWO215" s="23"/>
      <c r="PWP215" s="23"/>
      <c r="PWQ215" s="23"/>
      <c r="PWR215" s="23"/>
      <c r="PWS215" s="23"/>
      <c r="PWT215" s="23"/>
      <c r="PWU215" s="23"/>
      <c r="PWV215" s="23"/>
      <c r="PWW215" s="23"/>
      <c r="PWX215" s="23"/>
      <c r="PWY215" s="23"/>
      <c r="PWZ215" s="23"/>
      <c r="PXA215" s="23"/>
      <c r="PXB215" s="23"/>
      <c r="PXC215" s="23"/>
      <c r="PXD215" s="23"/>
      <c r="PXE215" s="23"/>
      <c r="PXF215" s="23"/>
      <c r="PXG215" s="23"/>
      <c r="PXH215" s="23"/>
      <c r="PXI215" s="23"/>
      <c r="PXJ215" s="23"/>
      <c r="PXK215" s="23"/>
      <c r="PXL215" s="23"/>
      <c r="PXM215" s="23"/>
      <c r="PXN215" s="23"/>
      <c r="PXO215" s="23"/>
      <c r="PXP215" s="23"/>
      <c r="PXQ215" s="23"/>
      <c r="PXR215" s="23"/>
      <c r="PXS215" s="23"/>
      <c r="PXT215" s="23"/>
      <c r="PXU215" s="23"/>
      <c r="PXV215" s="23"/>
      <c r="PXW215" s="23"/>
      <c r="PXX215" s="23"/>
      <c r="PXY215" s="23"/>
      <c r="PXZ215" s="23"/>
      <c r="PYA215" s="23"/>
      <c r="PYB215" s="23"/>
      <c r="PYC215" s="23"/>
      <c r="PYD215" s="23"/>
      <c r="PYE215" s="23"/>
      <c r="PYF215" s="23"/>
      <c r="PYG215" s="23"/>
      <c r="PYH215" s="23"/>
      <c r="PYI215" s="23"/>
      <c r="PYJ215" s="23"/>
      <c r="PYK215" s="23"/>
      <c r="PYL215" s="23"/>
      <c r="PYM215" s="23"/>
      <c r="PYN215" s="23"/>
      <c r="PYO215" s="23"/>
      <c r="PYP215" s="23"/>
      <c r="PYQ215" s="23"/>
      <c r="PYR215" s="23"/>
      <c r="PYS215" s="23"/>
      <c r="PYT215" s="23"/>
      <c r="PYU215" s="23"/>
      <c r="PYV215" s="23"/>
      <c r="PYW215" s="23"/>
      <c r="PYX215" s="23"/>
      <c r="PYY215" s="23"/>
      <c r="PYZ215" s="23"/>
      <c r="PZA215" s="23"/>
      <c r="PZB215" s="23"/>
      <c r="PZC215" s="23"/>
      <c r="PZD215" s="23"/>
      <c r="PZE215" s="23"/>
      <c r="PZF215" s="23"/>
      <c r="PZG215" s="23"/>
      <c r="PZH215" s="23"/>
      <c r="PZI215" s="23"/>
      <c r="PZJ215" s="23"/>
      <c r="PZK215" s="23"/>
      <c r="PZL215" s="23"/>
      <c r="PZM215" s="23"/>
      <c r="PZN215" s="23"/>
      <c r="PZO215" s="23"/>
      <c r="PZP215" s="23"/>
      <c r="PZQ215" s="23"/>
      <c r="PZR215" s="23"/>
      <c r="PZS215" s="23"/>
      <c r="PZT215" s="23"/>
      <c r="PZU215" s="23"/>
      <c r="PZV215" s="23"/>
      <c r="PZW215" s="23"/>
      <c r="PZX215" s="23"/>
      <c r="PZY215" s="23"/>
      <c r="PZZ215" s="23"/>
      <c r="QAA215" s="23"/>
      <c r="QAB215" s="23"/>
      <c r="QAC215" s="23"/>
      <c r="QAD215" s="23"/>
      <c r="QAE215" s="23"/>
      <c r="QAF215" s="23"/>
      <c r="QAG215" s="23"/>
      <c r="QAH215" s="23"/>
      <c r="QAI215" s="23"/>
      <c r="QAJ215" s="23"/>
      <c r="QAK215" s="23"/>
      <c r="QAL215" s="23"/>
      <c r="QAM215" s="23"/>
      <c r="QAN215" s="23"/>
      <c r="QAO215" s="23"/>
      <c r="QAP215" s="23"/>
      <c r="QAQ215" s="23"/>
      <c r="QAR215" s="23"/>
      <c r="QAS215" s="23"/>
      <c r="QAT215" s="23"/>
      <c r="QAU215" s="23"/>
      <c r="QAV215" s="23"/>
      <c r="QAW215" s="23"/>
      <c r="QAX215" s="23"/>
      <c r="QAY215" s="23"/>
      <c r="QAZ215" s="23"/>
      <c r="QBA215" s="23"/>
      <c r="QBB215" s="23"/>
      <c r="QBC215" s="23"/>
      <c r="QBD215" s="23"/>
      <c r="QBE215" s="23"/>
      <c r="QBF215" s="23"/>
      <c r="QBG215" s="23"/>
      <c r="QBH215" s="23"/>
      <c r="QBI215" s="23"/>
      <c r="QBJ215" s="23"/>
      <c r="QBK215" s="23"/>
      <c r="QBL215" s="23"/>
      <c r="QBM215" s="23"/>
      <c r="QBN215" s="23"/>
      <c r="QBO215" s="23"/>
      <c r="QBP215" s="23"/>
      <c r="QBQ215" s="23"/>
      <c r="QBR215" s="23"/>
      <c r="QBS215" s="23"/>
      <c r="QBT215" s="23"/>
      <c r="QBU215" s="23"/>
      <c r="QBV215" s="23"/>
      <c r="QBW215" s="23"/>
      <c r="QBX215" s="23"/>
      <c r="QBY215" s="23"/>
      <c r="QBZ215" s="23"/>
      <c r="QCA215" s="23"/>
      <c r="QCB215" s="23"/>
      <c r="QCC215" s="23"/>
      <c r="QCD215" s="23"/>
      <c r="QCE215" s="23"/>
      <c r="QCF215" s="23"/>
      <c r="QCG215" s="23"/>
      <c r="QCH215" s="23"/>
      <c r="QCI215" s="23"/>
      <c r="QCJ215" s="23"/>
      <c r="QCK215" s="23"/>
      <c r="QCL215" s="23"/>
      <c r="QCM215" s="23"/>
      <c r="QCN215" s="23"/>
      <c r="QCO215" s="23"/>
      <c r="QCP215" s="23"/>
      <c r="QCQ215" s="23"/>
      <c r="QCR215" s="23"/>
      <c r="QCS215" s="23"/>
      <c r="QCT215" s="23"/>
      <c r="QCU215" s="23"/>
      <c r="QCV215" s="23"/>
      <c r="QCW215" s="23"/>
      <c r="QCX215" s="23"/>
      <c r="QCY215" s="23"/>
      <c r="QCZ215" s="23"/>
      <c r="QDA215" s="23"/>
      <c r="QDB215" s="23"/>
      <c r="QDC215" s="23"/>
      <c r="QDD215" s="23"/>
      <c r="QDE215" s="23"/>
      <c r="QDF215" s="23"/>
      <c r="QDG215" s="23"/>
      <c r="QDH215" s="23"/>
      <c r="QDI215" s="23"/>
      <c r="QDJ215" s="23"/>
      <c r="QDK215" s="23"/>
      <c r="QDL215" s="23"/>
      <c r="QDM215" s="23"/>
      <c r="QDN215" s="23"/>
      <c r="QDO215" s="23"/>
      <c r="QDP215" s="23"/>
      <c r="QDQ215" s="23"/>
      <c r="QDR215" s="23"/>
      <c r="QDS215" s="23"/>
      <c r="QDT215" s="23"/>
      <c r="QDU215" s="23"/>
      <c r="QDV215" s="23"/>
      <c r="QDW215" s="23"/>
      <c r="QDX215" s="23"/>
      <c r="QDY215" s="23"/>
      <c r="QDZ215" s="23"/>
      <c r="QEA215" s="23"/>
      <c r="QEB215" s="23"/>
      <c r="QEC215" s="23"/>
      <c r="QED215" s="23"/>
      <c r="QEE215" s="23"/>
      <c r="QEF215" s="23"/>
      <c r="QEG215" s="23"/>
      <c r="QEH215" s="23"/>
      <c r="QEI215" s="23"/>
      <c r="QEJ215" s="23"/>
      <c r="QEK215" s="23"/>
      <c r="QEL215" s="23"/>
      <c r="QEM215" s="23"/>
      <c r="QEN215" s="23"/>
      <c r="QEO215" s="23"/>
      <c r="QEP215" s="23"/>
      <c r="QEQ215" s="23"/>
      <c r="QER215" s="23"/>
      <c r="QES215" s="23"/>
      <c r="QET215" s="23"/>
      <c r="QEU215" s="23"/>
      <c r="QEV215" s="23"/>
      <c r="QEW215" s="23"/>
      <c r="QEX215" s="23"/>
      <c r="QEY215" s="23"/>
      <c r="QEZ215" s="23"/>
      <c r="QFA215" s="23"/>
      <c r="QFB215" s="23"/>
      <c r="QFC215" s="23"/>
      <c r="QFD215" s="23"/>
      <c r="QFE215" s="23"/>
      <c r="QFF215" s="23"/>
      <c r="QFG215" s="23"/>
      <c r="QFH215" s="23"/>
      <c r="QFI215" s="23"/>
      <c r="QFJ215" s="23"/>
      <c r="QFK215" s="23"/>
      <c r="QFL215" s="23"/>
      <c r="QFM215" s="23"/>
      <c r="QFN215" s="23"/>
      <c r="QFO215" s="23"/>
      <c r="QFP215" s="23"/>
      <c r="QFQ215" s="23"/>
      <c r="QFR215" s="23"/>
      <c r="QFS215" s="23"/>
      <c r="QFT215" s="23"/>
      <c r="QFU215" s="23"/>
      <c r="QFV215" s="23"/>
      <c r="QFW215" s="23"/>
      <c r="QFX215" s="23"/>
      <c r="QFY215" s="23"/>
      <c r="QFZ215" s="23"/>
      <c r="QGA215" s="23"/>
      <c r="QGB215" s="23"/>
      <c r="QGC215" s="23"/>
      <c r="QGD215" s="23"/>
      <c r="QGE215" s="23"/>
      <c r="QGF215" s="23"/>
      <c r="QGG215" s="23"/>
      <c r="QGH215" s="23"/>
      <c r="QGI215" s="23"/>
      <c r="QGJ215" s="23"/>
      <c r="QGK215" s="23"/>
      <c r="QGL215" s="23"/>
      <c r="QGM215" s="23"/>
      <c r="QGN215" s="23"/>
      <c r="QGO215" s="23"/>
      <c r="QGP215" s="23"/>
      <c r="QGQ215" s="23"/>
      <c r="QGR215" s="23"/>
      <c r="QGS215" s="23"/>
      <c r="QGT215" s="23"/>
      <c r="QGU215" s="23"/>
      <c r="QGV215" s="23"/>
      <c r="QGW215" s="23"/>
      <c r="QGX215" s="23"/>
      <c r="QGY215" s="23"/>
      <c r="QGZ215" s="23"/>
      <c r="QHA215" s="23"/>
      <c r="QHB215" s="23"/>
      <c r="QHC215" s="23"/>
      <c r="QHD215" s="23"/>
      <c r="QHE215" s="23"/>
      <c r="QHF215" s="23"/>
      <c r="QHG215" s="23"/>
      <c r="QHH215" s="23"/>
      <c r="QHI215" s="23"/>
      <c r="QHJ215" s="23"/>
      <c r="QHK215" s="23"/>
      <c r="QHL215" s="23"/>
      <c r="QHM215" s="23"/>
      <c r="QHN215" s="23"/>
      <c r="QHO215" s="23"/>
      <c r="QHP215" s="23"/>
      <c r="QHQ215" s="23"/>
      <c r="QHR215" s="23"/>
      <c r="QHS215" s="23"/>
      <c r="QHT215" s="23"/>
      <c r="QHU215" s="23"/>
      <c r="QHV215" s="23"/>
      <c r="QHW215" s="23"/>
      <c r="QHX215" s="23"/>
      <c r="QHY215" s="23"/>
      <c r="QHZ215" s="23"/>
      <c r="QIA215" s="23"/>
      <c r="QIB215" s="23"/>
      <c r="QIC215" s="23"/>
      <c r="QID215" s="23"/>
      <c r="QIE215" s="23"/>
      <c r="QIF215" s="23"/>
      <c r="QIG215" s="23"/>
      <c r="QIH215" s="23"/>
      <c r="QII215" s="23"/>
      <c r="QIJ215" s="23"/>
      <c r="QIK215" s="23"/>
      <c r="QIL215" s="23"/>
      <c r="QIM215" s="23"/>
      <c r="QIN215" s="23"/>
      <c r="QIO215" s="23"/>
      <c r="QIP215" s="23"/>
      <c r="QIQ215" s="23"/>
      <c r="QIR215" s="23"/>
      <c r="QIS215" s="23"/>
      <c r="QIT215" s="23"/>
      <c r="QIU215" s="23"/>
      <c r="QIV215" s="23"/>
      <c r="QIW215" s="23"/>
      <c r="QIX215" s="23"/>
      <c r="QIY215" s="23"/>
      <c r="QIZ215" s="23"/>
      <c r="QJA215" s="23"/>
      <c r="QJB215" s="23"/>
      <c r="QJC215" s="23"/>
      <c r="QJD215" s="23"/>
      <c r="QJE215" s="23"/>
      <c r="QJF215" s="23"/>
      <c r="QJG215" s="23"/>
      <c r="QJH215" s="23"/>
      <c r="QJI215" s="23"/>
      <c r="QJJ215" s="23"/>
      <c r="QJK215" s="23"/>
      <c r="QJL215" s="23"/>
      <c r="QJM215" s="23"/>
      <c r="QJN215" s="23"/>
      <c r="QJO215" s="23"/>
      <c r="QJP215" s="23"/>
      <c r="QJQ215" s="23"/>
      <c r="QJR215" s="23"/>
      <c r="QJS215" s="23"/>
      <c r="QJT215" s="23"/>
      <c r="QJU215" s="23"/>
      <c r="QJV215" s="23"/>
      <c r="QJW215" s="23"/>
      <c r="QJX215" s="23"/>
      <c r="QJY215" s="23"/>
      <c r="QJZ215" s="23"/>
      <c r="QKA215" s="23"/>
      <c r="QKB215" s="23"/>
      <c r="QKC215" s="23"/>
      <c r="QKD215" s="23"/>
      <c r="QKE215" s="23"/>
      <c r="QKF215" s="23"/>
      <c r="QKG215" s="23"/>
      <c r="QKH215" s="23"/>
      <c r="QKI215" s="23"/>
      <c r="QKJ215" s="23"/>
      <c r="QKK215" s="23"/>
      <c r="QKL215" s="23"/>
      <c r="QKM215" s="23"/>
      <c r="QKN215" s="23"/>
      <c r="QKO215" s="23"/>
      <c r="QKP215" s="23"/>
      <c r="QKQ215" s="23"/>
      <c r="QKR215" s="23"/>
      <c r="QKS215" s="23"/>
      <c r="QKT215" s="23"/>
      <c r="QKU215" s="23"/>
      <c r="QKV215" s="23"/>
      <c r="QKW215" s="23"/>
      <c r="QKX215" s="23"/>
      <c r="QKY215" s="23"/>
      <c r="QKZ215" s="23"/>
      <c r="QLA215" s="23"/>
      <c r="QLB215" s="23"/>
      <c r="QLC215" s="23"/>
      <c r="QLD215" s="23"/>
      <c r="QLE215" s="23"/>
      <c r="QLF215" s="23"/>
      <c r="QLG215" s="23"/>
      <c r="QLH215" s="23"/>
      <c r="QLI215" s="23"/>
      <c r="QLJ215" s="23"/>
      <c r="QLK215" s="23"/>
      <c r="QLL215" s="23"/>
      <c r="QLM215" s="23"/>
      <c r="QLN215" s="23"/>
      <c r="QLO215" s="23"/>
      <c r="QLP215" s="23"/>
      <c r="QLQ215" s="23"/>
      <c r="QLR215" s="23"/>
      <c r="QLS215" s="23"/>
      <c r="QLT215" s="23"/>
      <c r="QLU215" s="23"/>
      <c r="QLV215" s="23"/>
      <c r="QLW215" s="23"/>
      <c r="QLX215" s="23"/>
      <c r="QLY215" s="23"/>
      <c r="QLZ215" s="23"/>
      <c r="QMA215" s="23"/>
      <c r="QMB215" s="23"/>
      <c r="QMC215" s="23"/>
      <c r="QMD215" s="23"/>
      <c r="QME215" s="23"/>
      <c r="QMF215" s="23"/>
      <c r="QMG215" s="23"/>
      <c r="QMH215" s="23"/>
      <c r="QMI215" s="23"/>
      <c r="QMJ215" s="23"/>
      <c r="QMK215" s="23"/>
      <c r="QML215" s="23"/>
      <c r="QMM215" s="23"/>
      <c r="QMN215" s="23"/>
      <c r="QMO215" s="23"/>
      <c r="QMP215" s="23"/>
      <c r="QMQ215" s="23"/>
      <c r="QMR215" s="23"/>
      <c r="QMS215" s="23"/>
      <c r="QMT215" s="23"/>
      <c r="QMU215" s="23"/>
      <c r="QMV215" s="23"/>
      <c r="QMW215" s="23"/>
      <c r="QMX215" s="23"/>
      <c r="QMY215" s="23"/>
      <c r="QMZ215" s="23"/>
      <c r="QNA215" s="23"/>
      <c r="QNB215" s="23"/>
      <c r="QNC215" s="23"/>
      <c r="QND215" s="23"/>
      <c r="QNE215" s="23"/>
      <c r="QNF215" s="23"/>
      <c r="QNG215" s="23"/>
      <c r="QNH215" s="23"/>
      <c r="QNI215" s="23"/>
      <c r="QNJ215" s="23"/>
      <c r="QNK215" s="23"/>
      <c r="QNL215" s="23"/>
      <c r="QNM215" s="23"/>
      <c r="QNN215" s="23"/>
      <c r="QNO215" s="23"/>
      <c r="QNP215" s="23"/>
      <c r="QNQ215" s="23"/>
      <c r="QNR215" s="23"/>
      <c r="QNS215" s="23"/>
      <c r="QNT215" s="23"/>
      <c r="QNU215" s="23"/>
      <c r="QNV215" s="23"/>
      <c r="QNW215" s="23"/>
      <c r="QNX215" s="23"/>
      <c r="QNY215" s="23"/>
      <c r="QNZ215" s="23"/>
      <c r="QOA215" s="23"/>
      <c r="QOB215" s="23"/>
      <c r="QOC215" s="23"/>
      <c r="QOD215" s="23"/>
      <c r="QOE215" s="23"/>
      <c r="QOF215" s="23"/>
      <c r="QOG215" s="23"/>
      <c r="QOH215" s="23"/>
      <c r="QOI215" s="23"/>
      <c r="QOJ215" s="23"/>
      <c r="QOK215" s="23"/>
      <c r="QOL215" s="23"/>
      <c r="QOM215" s="23"/>
      <c r="QON215" s="23"/>
      <c r="QOO215" s="23"/>
      <c r="QOP215" s="23"/>
      <c r="QOQ215" s="23"/>
      <c r="QOR215" s="23"/>
      <c r="QOS215" s="23"/>
      <c r="QOT215" s="23"/>
      <c r="QOU215" s="23"/>
      <c r="QOV215" s="23"/>
      <c r="QOW215" s="23"/>
      <c r="QOX215" s="23"/>
      <c r="QOY215" s="23"/>
      <c r="QOZ215" s="23"/>
      <c r="QPA215" s="23"/>
      <c r="QPB215" s="23"/>
      <c r="QPC215" s="23"/>
      <c r="QPD215" s="23"/>
      <c r="QPE215" s="23"/>
      <c r="QPF215" s="23"/>
      <c r="QPG215" s="23"/>
      <c r="QPH215" s="23"/>
      <c r="QPI215" s="23"/>
      <c r="QPJ215" s="23"/>
      <c r="QPK215" s="23"/>
      <c r="QPL215" s="23"/>
      <c r="QPM215" s="23"/>
      <c r="QPN215" s="23"/>
      <c r="QPO215" s="23"/>
      <c r="QPP215" s="23"/>
      <c r="QPQ215" s="23"/>
      <c r="QPR215" s="23"/>
      <c r="QPS215" s="23"/>
      <c r="QPT215" s="23"/>
      <c r="QPU215" s="23"/>
      <c r="QPV215" s="23"/>
      <c r="QPW215" s="23"/>
      <c r="QPX215" s="23"/>
      <c r="QPY215" s="23"/>
      <c r="QPZ215" s="23"/>
      <c r="QQA215" s="23"/>
      <c r="QQB215" s="23"/>
      <c r="QQC215" s="23"/>
      <c r="QQD215" s="23"/>
      <c r="QQE215" s="23"/>
      <c r="QQF215" s="23"/>
      <c r="QQG215" s="23"/>
      <c r="QQH215" s="23"/>
      <c r="QQI215" s="23"/>
      <c r="QQJ215" s="23"/>
      <c r="QQK215" s="23"/>
      <c r="QQL215" s="23"/>
      <c r="QQM215" s="23"/>
      <c r="QQN215" s="23"/>
      <c r="QQO215" s="23"/>
      <c r="QQP215" s="23"/>
      <c r="QQQ215" s="23"/>
      <c r="QQR215" s="23"/>
      <c r="QQS215" s="23"/>
      <c r="QQT215" s="23"/>
      <c r="QQU215" s="23"/>
      <c r="QQV215" s="23"/>
      <c r="QQW215" s="23"/>
      <c r="QQX215" s="23"/>
      <c r="QQY215" s="23"/>
      <c r="QQZ215" s="23"/>
      <c r="QRA215" s="23"/>
      <c r="QRB215" s="23"/>
      <c r="QRC215" s="23"/>
      <c r="QRD215" s="23"/>
      <c r="QRE215" s="23"/>
      <c r="QRF215" s="23"/>
      <c r="QRG215" s="23"/>
      <c r="QRH215" s="23"/>
      <c r="QRI215" s="23"/>
      <c r="QRJ215" s="23"/>
      <c r="QRK215" s="23"/>
      <c r="QRL215" s="23"/>
      <c r="QRM215" s="23"/>
      <c r="QRN215" s="23"/>
      <c r="QRO215" s="23"/>
      <c r="QRP215" s="23"/>
      <c r="QRQ215" s="23"/>
      <c r="QRR215" s="23"/>
      <c r="QRS215" s="23"/>
      <c r="QRT215" s="23"/>
      <c r="QRU215" s="23"/>
      <c r="QRV215" s="23"/>
      <c r="QRW215" s="23"/>
      <c r="QRX215" s="23"/>
      <c r="QRY215" s="23"/>
      <c r="QRZ215" s="23"/>
      <c r="QSA215" s="23"/>
      <c r="QSB215" s="23"/>
      <c r="QSC215" s="23"/>
      <c r="QSD215" s="23"/>
      <c r="QSE215" s="23"/>
      <c r="QSF215" s="23"/>
      <c r="QSG215" s="23"/>
      <c r="QSH215" s="23"/>
      <c r="QSI215" s="23"/>
      <c r="QSJ215" s="23"/>
      <c r="QSK215" s="23"/>
      <c r="QSL215" s="23"/>
      <c r="QSM215" s="23"/>
      <c r="QSN215" s="23"/>
      <c r="QSO215" s="23"/>
      <c r="QSP215" s="23"/>
      <c r="QSQ215" s="23"/>
      <c r="QSR215" s="23"/>
      <c r="QSS215" s="23"/>
      <c r="QST215" s="23"/>
      <c r="QSU215" s="23"/>
      <c r="QSV215" s="23"/>
      <c r="QSW215" s="23"/>
      <c r="QSX215" s="23"/>
      <c r="QSY215" s="23"/>
      <c r="QSZ215" s="23"/>
      <c r="QTA215" s="23"/>
      <c r="QTB215" s="23"/>
      <c r="QTC215" s="23"/>
      <c r="QTD215" s="23"/>
      <c r="QTE215" s="23"/>
      <c r="QTF215" s="23"/>
      <c r="QTG215" s="23"/>
      <c r="QTH215" s="23"/>
      <c r="QTI215" s="23"/>
      <c r="QTJ215" s="23"/>
      <c r="QTK215" s="23"/>
      <c r="QTL215" s="23"/>
      <c r="QTM215" s="23"/>
      <c r="QTN215" s="23"/>
      <c r="QTO215" s="23"/>
      <c r="QTP215" s="23"/>
      <c r="QTQ215" s="23"/>
      <c r="QTR215" s="23"/>
      <c r="QTS215" s="23"/>
      <c r="QTT215" s="23"/>
      <c r="QTU215" s="23"/>
      <c r="QTV215" s="23"/>
      <c r="QTW215" s="23"/>
      <c r="QTX215" s="23"/>
      <c r="QTY215" s="23"/>
      <c r="QTZ215" s="23"/>
      <c r="QUA215" s="23"/>
      <c r="QUB215" s="23"/>
      <c r="QUC215" s="23"/>
      <c r="QUD215" s="23"/>
      <c r="QUE215" s="23"/>
      <c r="QUF215" s="23"/>
      <c r="QUG215" s="23"/>
      <c r="QUH215" s="23"/>
      <c r="QUI215" s="23"/>
      <c r="QUJ215" s="23"/>
      <c r="QUK215" s="23"/>
      <c r="QUL215" s="23"/>
      <c r="QUM215" s="23"/>
      <c r="QUN215" s="23"/>
      <c r="QUO215" s="23"/>
      <c r="QUP215" s="23"/>
      <c r="QUQ215" s="23"/>
      <c r="QUR215" s="23"/>
      <c r="QUS215" s="23"/>
      <c r="QUT215" s="23"/>
      <c r="QUU215" s="23"/>
      <c r="QUV215" s="23"/>
      <c r="QUW215" s="23"/>
      <c r="QUX215" s="23"/>
      <c r="QUY215" s="23"/>
      <c r="QUZ215" s="23"/>
      <c r="QVA215" s="23"/>
      <c r="QVB215" s="23"/>
      <c r="QVC215" s="23"/>
      <c r="QVD215" s="23"/>
      <c r="QVE215" s="23"/>
      <c r="QVF215" s="23"/>
      <c r="QVG215" s="23"/>
      <c r="QVH215" s="23"/>
      <c r="QVI215" s="23"/>
      <c r="QVJ215" s="23"/>
      <c r="QVK215" s="23"/>
      <c r="QVL215" s="23"/>
      <c r="QVM215" s="23"/>
      <c r="QVN215" s="23"/>
      <c r="QVO215" s="23"/>
      <c r="QVP215" s="23"/>
      <c r="QVQ215" s="23"/>
      <c r="QVR215" s="23"/>
      <c r="QVS215" s="23"/>
      <c r="QVT215" s="23"/>
      <c r="QVU215" s="23"/>
      <c r="QVV215" s="23"/>
      <c r="QVW215" s="23"/>
      <c r="QVX215" s="23"/>
      <c r="QVY215" s="23"/>
      <c r="QVZ215" s="23"/>
      <c r="QWA215" s="23"/>
      <c r="QWB215" s="23"/>
      <c r="QWC215" s="23"/>
      <c r="QWD215" s="23"/>
      <c r="QWE215" s="23"/>
      <c r="QWF215" s="23"/>
      <c r="QWG215" s="23"/>
      <c r="QWH215" s="23"/>
      <c r="QWI215" s="23"/>
      <c r="QWJ215" s="23"/>
      <c r="QWK215" s="23"/>
      <c r="QWL215" s="23"/>
      <c r="QWM215" s="23"/>
      <c r="QWN215" s="23"/>
      <c r="QWO215" s="23"/>
      <c r="QWP215" s="23"/>
      <c r="QWQ215" s="23"/>
      <c r="QWR215" s="23"/>
      <c r="QWS215" s="23"/>
      <c r="QWT215" s="23"/>
      <c r="QWU215" s="23"/>
      <c r="QWV215" s="23"/>
      <c r="QWW215" s="23"/>
      <c r="QWX215" s="23"/>
      <c r="QWY215" s="23"/>
      <c r="QWZ215" s="23"/>
      <c r="QXA215" s="23"/>
      <c r="QXB215" s="23"/>
      <c r="QXC215" s="23"/>
      <c r="QXD215" s="23"/>
      <c r="QXE215" s="23"/>
      <c r="QXF215" s="23"/>
      <c r="QXG215" s="23"/>
      <c r="QXH215" s="23"/>
      <c r="QXI215" s="23"/>
      <c r="QXJ215" s="23"/>
      <c r="QXK215" s="23"/>
      <c r="QXL215" s="23"/>
      <c r="QXM215" s="23"/>
      <c r="QXN215" s="23"/>
      <c r="QXO215" s="23"/>
      <c r="QXP215" s="23"/>
      <c r="QXQ215" s="23"/>
      <c r="QXR215" s="23"/>
      <c r="QXS215" s="23"/>
      <c r="QXT215" s="23"/>
      <c r="QXU215" s="23"/>
      <c r="QXV215" s="23"/>
      <c r="QXW215" s="23"/>
      <c r="QXX215" s="23"/>
      <c r="QXY215" s="23"/>
      <c r="QXZ215" s="23"/>
      <c r="QYA215" s="23"/>
      <c r="QYB215" s="23"/>
      <c r="QYC215" s="23"/>
      <c r="QYD215" s="23"/>
      <c r="QYE215" s="23"/>
      <c r="QYF215" s="23"/>
      <c r="QYG215" s="23"/>
      <c r="QYH215" s="23"/>
      <c r="QYI215" s="23"/>
      <c r="QYJ215" s="23"/>
      <c r="QYK215" s="23"/>
      <c r="QYL215" s="23"/>
      <c r="QYM215" s="23"/>
      <c r="QYN215" s="23"/>
      <c r="QYO215" s="23"/>
      <c r="QYP215" s="23"/>
      <c r="QYQ215" s="23"/>
      <c r="QYR215" s="23"/>
      <c r="QYS215" s="23"/>
      <c r="QYT215" s="23"/>
      <c r="QYU215" s="23"/>
      <c r="QYV215" s="23"/>
      <c r="QYW215" s="23"/>
      <c r="QYX215" s="23"/>
      <c r="QYY215" s="23"/>
      <c r="QYZ215" s="23"/>
      <c r="QZA215" s="23"/>
      <c r="QZB215" s="23"/>
      <c r="QZC215" s="23"/>
      <c r="QZD215" s="23"/>
      <c r="QZE215" s="23"/>
      <c r="QZF215" s="23"/>
      <c r="QZG215" s="23"/>
      <c r="QZH215" s="23"/>
      <c r="QZI215" s="23"/>
      <c r="QZJ215" s="23"/>
      <c r="QZK215" s="23"/>
      <c r="QZL215" s="23"/>
      <c r="QZM215" s="23"/>
      <c r="QZN215" s="23"/>
      <c r="QZO215" s="23"/>
      <c r="QZP215" s="23"/>
      <c r="QZQ215" s="23"/>
      <c r="QZR215" s="23"/>
      <c r="QZS215" s="23"/>
      <c r="QZT215" s="23"/>
      <c r="QZU215" s="23"/>
      <c r="QZV215" s="23"/>
      <c r="QZW215" s="23"/>
      <c r="QZX215" s="23"/>
      <c r="QZY215" s="23"/>
      <c r="QZZ215" s="23"/>
      <c r="RAA215" s="23"/>
      <c r="RAB215" s="23"/>
      <c r="RAC215" s="23"/>
      <c r="RAD215" s="23"/>
      <c r="RAE215" s="23"/>
      <c r="RAF215" s="23"/>
      <c r="RAG215" s="23"/>
      <c r="RAH215" s="23"/>
      <c r="RAI215" s="23"/>
      <c r="RAJ215" s="23"/>
      <c r="RAK215" s="23"/>
      <c r="RAL215" s="23"/>
      <c r="RAM215" s="23"/>
      <c r="RAN215" s="23"/>
      <c r="RAO215" s="23"/>
      <c r="RAP215" s="23"/>
      <c r="RAQ215" s="23"/>
      <c r="RAR215" s="23"/>
      <c r="RAS215" s="23"/>
      <c r="RAT215" s="23"/>
      <c r="RAU215" s="23"/>
      <c r="RAV215" s="23"/>
      <c r="RAW215" s="23"/>
      <c r="RAX215" s="23"/>
      <c r="RAY215" s="23"/>
      <c r="RAZ215" s="23"/>
      <c r="RBA215" s="23"/>
      <c r="RBB215" s="23"/>
      <c r="RBC215" s="23"/>
      <c r="RBD215" s="23"/>
      <c r="RBE215" s="23"/>
      <c r="RBF215" s="23"/>
      <c r="RBG215" s="23"/>
      <c r="RBH215" s="23"/>
      <c r="RBI215" s="23"/>
      <c r="RBJ215" s="23"/>
      <c r="RBK215" s="23"/>
      <c r="RBL215" s="23"/>
      <c r="RBM215" s="23"/>
      <c r="RBN215" s="23"/>
      <c r="RBO215" s="23"/>
      <c r="RBP215" s="23"/>
      <c r="RBQ215" s="23"/>
      <c r="RBR215" s="23"/>
      <c r="RBS215" s="23"/>
      <c r="RBT215" s="23"/>
      <c r="RBU215" s="23"/>
      <c r="RBV215" s="23"/>
      <c r="RBW215" s="23"/>
      <c r="RBX215" s="23"/>
      <c r="RBY215" s="23"/>
      <c r="RBZ215" s="23"/>
      <c r="RCA215" s="23"/>
      <c r="RCB215" s="23"/>
      <c r="RCC215" s="23"/>
      <c r="RCD215" s="23"/>
      <c r="RCE215" s="23"/>
      <c r="RCF215" s="23"/>
      <c r="RCG215" s="23"/>
      <c r="RCH215" s="23"/>
      <c r="RCI215" s="23"/>
      <c r="RCJ215" s="23"/>
      <c r="RCK215" s="23"/>
      <c r="RCL215" s="23"/>
      <c r="RCM215" s="23"/>
      <c r="RCN215" s="23"/>
      <c r="RCO215" s="23"/>
      <c r="RCP215" s="23"/>
      <c r="RCQ215" s="23"/>
      <c r="RCR215" s="23"/>
      <c r="RCS215" s="23"/>
      <c r="RCT215" s="23"/>
      <c r="RCU215" s="23"/>
      <c r="RCV215" s="23"/>
      <c r="RCW215" s="23"/>
      <c r="RCX215" s="23"/>
      <c r="RCY215" s="23"/>
      <c r="RCZ215" s="23"/>
      <c r="RDA215" s="23"/>
      <c r="RDB215" s="23"/>
      <c r="RDC215" s="23"/>
      <c r="RDD215" s="23"/>
      <c r="RDE215" s="23"/>
      <c r="RDF215" s="23"/>
      <c r="RDG215" s="23"/>
      <c r="RDH215" s="23"/>
      <c r="RDI215" s="23"/>
      <c r="RDJ215" s="23"/>
      <c r="RDK215" s="23"/>
      <c r="RDL215" s="23"/>
      <c r="RDM215" s="23"/>
      <c r="RDN215" s="23"/>
      <c r="RDO215" s="23"/>
      <c r="RDP215" s="23"/>
      <c r="RDQ215" s="23"/>
      <c r="RDR215" s="23"/>
      <c r="RDS215" s="23"/>
      <c r="RDT215" s="23"/>
      <c r="RDU215" s="23"/>
      <c r="RDV215" s="23"/>
      <c r="RDW215" s="23"/>
      <c r="RDX215" s="23"/>
      <c r="RDY215" s="23"/>
      <c r="RDZ215" s="23"/>
      <c r="REA215" s="23"/>
      <c r="REB215" s="23"/>
      <c r="REC215" s="23"/>
      <c r="RED215" s="23"/>
      <c r="REE215" s="23"/>
      <c r="REF215" s="23"/>
      <c r="REG215" s="23"/>
      <c r="REH215" s="23"/>
      <c r="REI215" s="23"/>
      <c r="REJ215" s="23"/>
      <c r="REK215" s="23"/>
      <c r="REL215" s="23"/>
      <c r="REM215" s="23"/>
      <c r="REN215" s="23"/>
      <c r="REO215" s="23"/>
      <c r="REP215" s="23"/>
      <c r="REQ215" s="23"/>
      <c r="RER215" s="23"/>
      <c r="RES215" s="23"/>
      <c r="RET215" s="23"/>
      <c r="REU215" s="23"/>
      <c r="REV215" s="23"/>
      <c r="REW215" s="23"/>
      <c r="REX215" s="23"/>
      <c r="REY215" s="23"/>
      <c r="REZ215" s="23"/>
      <c r="RFA215" s="23"/>
      <c r="RFB215" s="23"/>
      <c r="RFC215" s="23"/>
      <c r="RFD215" s="23"/>
      <c r="RFE215" s="23"/>
      <c r="RFF215" s="23"/>
      <c r="RFG215" s="23"/>
      <c r="RFH215" s="23"/>
      <c r="RFI215" s="23"/>
      <c r="RFJ215" s="23"/>
      <c r="RFK215" s="23"/>
      <c r="RFL215" s="23"/>
      <c r="RFM215" s="23"/>
      <c r="RFN215" s="23"/>
      <c r="RFO215" s="23"/>
      <c r="RFP215" s="23"/>
      <c r="RFQ215" s="23"/>
      <c r="RFR215" s="23"/>
      <c r="RFS215" s="23"/>
      <c r="RFT215" s="23"/>
      <c r="RFU215" s="23"/>
      <c r="RFV215" s="23"/>
      <c r="RFW215" s="23"/>
      <c r="RFX215" s="23"/>
      <c r="RFY215" s="23"/>
      <c r="RFZ215" s="23"/>
      <c r="RGA215" s="23"/>
      <c r="RGB215" s="23"/>
      <c r="RGC215" s="23"/>
      <c r="RGD215" s="23"/>
      <c r="RGE215" s="23"/>
      <c r="RGF215" s="23"/>
      <c r="RGG215" s="23"/>
      <c r="RGH215" s="23"/>
      <c r="RGI215" s="23"/>
      <c r="RGJ215" s="23"/>
      <c r="RGK215" s="23"/>
      <c r="RGL215" s="23"/>
      <c r="RGM215" s="23"/>
      <c r="RGN215" s="23"/>
      <c r="RGO215" s="23"/>
      <c r="RGP215" s="23"/>
      <c r="RGQ215" s="23"/>
      <c r="RGR215" s="23"/>
      <c r="RGS215" s="23"/>
      <c r="RGT215" s="23"/>
      <c r="RGU215" s="23"/>
      <c r="RGV215" s="23"/>
      <c r="RGW215" s="23"/>
      <c r="RGX215" s="23"/>
      <c r="RGY215" s="23"/>
      <c r="RGZ215" s="23"/>
      <c r="RHA215" s="23"/>
      <c r="RHB215" s="23"/>
      <c r="RHC215" s="23"/>
      <c r="RHD215" s="23"/>
      <c r="RHE215" s="23"/>
      <c r="RHF215" s="23"/>
      <c r="RHG215" s="23"/>
      <c r="RHH215" s="23"/>
      <c r="RHI215" s="23"/>
      <c r="RHJ215" s="23"/>
      <c r="RHK215" s="23"/>
      <c r="RHL215" s="23"/>
      <c r="RHM215" s="23"/>
      <c r="RHN215" s="23"/>
      <c r="RHO215" s="23"/>
      <c r="RHP215" s="23"/>
      <c r="RHQ215" s="23"/>
      <c r="RHR215" s="23"/>
      <c r="RHS215" s="23"/>
      <c r="RHT215" s="23"/>
      <c r="RHU215" s="23"/>
      <c r="RHV215" s="23"/>
      <c r="RHW215" s="23"/>
      <c r="RHX215" s="23"/>
      <c r="RHY215" s="23"/>
      <c r="RHZ215" s="23"/>
      <c r="RIA215" s="23"/>
      <c r="RIB215" s="23"/>
      <c r="RIC215" s="23"/>
      <c r="RID215" s="23"/>
      <c r="RIE215" s="23"/>
      <c r="RIF215" s="23"/>
      <c r="RIG215" s="23"/>
      <c r="RIH215" s="23"/>
      <c r="RII215" s="23"/>
      <c r="RIJ215" s="23"/>
      <c r="RIK215" s="23"/>
      <c r="RIL215" s="23"/>
      <c r="RIM215" s="23"/>
      <c r="RIN215" s="23"/>
      <c r="RIO215" s="23"/>
      <c r="RIP215" s="23"/>
      <c r="RIQ215" s="23"/>
      <c r="RIR215" s="23"/>
      <c r="RIS215" s="23"/>
      <c r="RIT215" s="23"/>
      <c r="RIU215" s="23"/>
      <c r="RIV215" s="23"/>
      <c r="RIW215" s="23"/>
      <c r="RIX215" s="23"/>
      <c r="RIY215" s="23"/>
      <c r="RIZ215" s="23"/>
      <c r="RJA215" s="23"/>
      <c r="RJB215" s="23"/>
      <c r="RJC215" s="23"/>
      <c r="RJD215" s="23"/>
      <c r="RJE215" s="23"/>
      <c r="RJF215" s="23"/>
      <c r="RJG215" s="23"/>
      <c r="RJH215" s="23"/>
      <c r="RJI215" s="23"/>
      <c r="RJJ215" s="23"/>
      <c r="RJK215" s="23"/>
      <c r="RJL215" s="23"/>
      <c r="RJM215" s="23"/>
      <c r="RJN215" s="23"/>
      <c r="RJO215" s="23"/>
      <c r="RJP215" s="23"/>
      <c r="RJQ215" s="23"/>
      <c r="RJR215" s="23"/>
      <c r="RJS215" s="23"/>
      <c r="RJT215" s="23"/>
      <c r="RJU215" s="23"/>
      <c r="RJV215" s="23"/>
      <c r="RJW215" s="23"/>
      <c r="RJX215" s="23"/>
      <c r="RJY215" s="23"/>
      <c r="RJZ215" s="23"/>
      <c r="RKA215" s="23"/>
      <c r="RKB215" s="23"/>
      <c r="RKC215" s="23"/>
      <c r="RKD215" s="23"/>
      <c r="RKE215" s="23"/>
      <c r="RKF215" s="23"/>
      <c r="RKG215" s="23"/>
      <c r="RKH215" s="23"/>
      <c r="RKI215" s="23"/>
      <c r="RKJ215" s="23"/>
      <c r="RKK215" s="23"/>
      <c r="RKL215" s="23"/>
      <c r="RKM215" s="23"/>
      <c r="RKN215" s="23"/>
      <c r="RKO215" s="23"/>
      <c r="RKP215" s="23"/>
      <c r="RKQ215" s="23"/>
      <c r="RKR215" s="23"/>
      <c r="RKS215" s="23"/>
      <c r="RKT215" s="23"/>
      <c r="RKU215" s="23"/>
      <c r="RKV215" s="23"/>
      <c r="RKW215" s="23"/>
      <c r="RKX215" s="23"/>
      <c r="RKY215" s="23"/>
      <c r="RKZ215" s="23"/>
      <c r="RLA215" s="23"/>
      <c r="RLB215" s="23"/>
      <c r="RLC215" s="23"/>
      <c r="RLD215" s="23"/>
      <c r="RLE215" s="23"/>
      <c r="RLF215" s="23"/>
      <c r="RLG215" s="23"/>
      <c r="RLH215" s="23"/>
      <c r="RLI215" s="23"/>
      <c r="RLJ215" s="23"/>
      <c r="RLK215" s="23"/>
      <c r="RLL215" s="23"/>
      <c r="RLM215" s="23"/>
      <c r="RLN215" s="23"/>
      <c r="RLO215" s="23"/>
      <c r="RLP215" s="23"/>
      <c r="RLQ215" s="23"/>
      <c r="RLR215" s="23"/>
      <c r="RLS215" s="23"/>
      <c r="RLT215" s="23"/>
      <c r="RLU215" s="23"/>
      <c r="RLV215" s="23"/>
      <c r="RLW215" s="23"/>
      <c r="RLX215" s="23"/>
      <c r="RLY215" s="23"/>
      <c r="RLZ215" s="23"/>
      <c r="RMA215" s="23"/>
      <c r="RMB215" s="23"/>
      <c r="RMC215" s="23"/>
      <c r="RMD215" s="23"/>
      <c r="RME215" s="23"/>
      <c r="RMF215" s="23"/>
      <c r="RMG215" s="23"/>
      <c r="RMH215" s="23"/>
      <c r="RMI215" s="23"/>
      <c r="RMJ215" s="23"/>
      <c r="RMK215" s="23"/>
      <c r="RML215" s="23"/>
      <c r="RMM215" s="23"/>
      <c r="RMN215" s="23"/>
      <c r="RMO215" s="23"/>
      <c r="RMP215" s="23"/>
      <c r="RMQ215" s="23"/>
      <c r="RMR215" s="23"/>
      <c r="RMS215" s="23"/>
      <c r="RMT215" s="23"/>
      <c r="RMU215" s="23"/>
      <c r="RMV215" s="23"/>
      <c r="RMW215" s="23"/>
      <c r="RMX215" s="23"/>
      <c r="RMY215" s="23"/>
      <c r="RMZ215" s="23"/>
      <c r="RNA215" s="23"/>
      <c r="RNB215" s="23"/>
      <c r="RNC215" s="23"/>
      <c r="RND215" s="23"/>
      <c r="RNE215" s="23"/>
      <c r="RNF215" s="23"/>
      <c r="RNG215" s="23"/>
      <c r="RNH215" s="23"/>
      <c r="RNI215" s="23"/>
      <c r="RNJ215" s="23"/>
      <c r="RNK215" s="23"/>
      <c r="RNL215" s="23"/>
      <c r="RNM215" s="23"/>
      <c r="RNN215" s="23"/>
      <c r="RNO215" s="23"/>
      <c r="RNP215" s="23"/>
      <c r="RNQ215" s="23"/>
      <c r="RNR215" s="23"/>
      <c r="RNS215" s="23"/>
      <c r="RNT215" s="23"/>
      <c r="RNU215" s="23"/>
      <c r="RNV215" s="23"/>
      <c r="RNW215" s="23"/>
      <c r="RNX215" s="23"/>
      <c r="RNY215" s="23"/>
      <c r="RNZ215" s="23"/>
      <c r="ROA215" s="23"/>
      <c r="ROB215" s="23"/>
      <c r="ROC215" s="23"/>
      <c r="ROD215" s="23"/>
      <c r="ROE215" s="23"/>
      <c r="ROF215" s="23"/>
      <c r="ROG215" s="23"/>
      <c r="ROH215" s="23"/>
      <c r="ROI215" s="23"/>
      <c r="ROJ215" s="23"/>
      <c r="ROK215" s="23"/>
      <c r="ROL215" s="23"/>
      <c r="ROM215" s="23"/>
      <c r="RON215" s="23"/>
      <c r="ROO215" s="23"/>
      <c r="ROP215" s="23"/>
      <c r="ROQ215" s="23"/>
      <c r="ROR215" s="23"/>
      <c r="ROS215" s="23"/>
      <c r="ROT215" s="23"/>
      <c r="ROU215" s="23"/>
      <c r="ROV215" s="23"/>
      <c r="ROW215" s="23"/>
      <c r="ROX215" s="23"/>
      <c r="ROY215" s="23"/>
      <c r="ROZ215" s="23"/>
      <c r="RPA215" s="23"/>
      <c r="RPB215" s="23"/>
      <c r="RPC215" s="23"/>
      <c r="RPD215" s="23"/>
      <c r="RPE215" s="23"/>
      <c r="RPF215" s="23"/>
      <c r="RPG215" s="23"/>
      <c r="RPH215" s="23"/>
      <c r="RPI215" s="23"/>
      <c r="RPJ215" s="23"/>
      <c r="RPK215" s="23"/>
      <c r="RPL215" s="23"/>
      <c r="RPM215" s="23"/>
      <c r="RPN215" s="23"/>
      <c r="RPO215" s="23"/>
      <c r="RPP215" s="23"/>
      <c r="RPQ215" s="23"/>
      <c r="RPR215" s="23"/>
      <c r="RPS215" s="23"/>
      <c r="RPT215" s="23"/>
      <c r="RPU215" s="23"/>
      <c r="RPV215" s="23"/>
      <c r="RPW215" s="23"/>
      <c r="RPX215" s="23"/>
      <c r="RPY215" s="23"/>
      <c r="RPZ215" s="23"/>
      <c r="RQA215" s="23"/>
      <c r="RQB215" s="23"/>
      <c r="RQC215" s="23"/>
      <c r="RQD215" s="23"/>
      <c r="RQE215" s="23"/>
      <c r="RQF215" s="23"/>
      <c r="RQG215" s="23"/>
      <c r="RQH215" s="23"/>
      <c r="RQI215" s="23"/>
      <c r="RQJ215" s="23"/>
      <c r="RQK215" s="23"/>
      <c r="RQL215" s="23"/>
      <c r="RQM215" s="23"/>
      <c r="RQN215" s="23"/>
      <c r="RQO215" s="23"/>
      <c r="RQP215" s="23"/>
      <c r="RQQ215" s="23"/>
      <c r="RQR215" s="23"/>
      <c r="RQS215" s="23"/>
      <c r="RQT215" s="23"/>
      <c r="RQU215" s="23"/>
      <c r="RQV215" s="23"/>
      <c r="RQW215" s="23"/>
      <c r="RQX215" s="23"/>
      <c r="RQY215" s="23"/>
      <c r="RQZ215" s="23"/>
      <c r="RRA215" s="23"/>
      <c r="RRB215" s="23"/>
      <c r="RRC215" s="23"/>
      <c r="RRD215" s="23"/>
      <c r="RRE215" s="23"/>
      <c r="RRF215" s="23"/>
      <c r="RRG215" s="23"/>
      <c r="RRH215" s="23"/>
      <c r="RRI215" s="23"/>
      <c r="RRJ215" s="23"/>
      <c r="RRK215" s="23"/>
      <c r="RRL215" s="23"/>
      <c r="RRM215" s="23"/>
      <c r="RRN215" s="23"/>
      <c r="RRO215" s="23"/>
      <c r="RRP215" s="23"/>
      <c r="RRQ215" s="23"/>
      <c r="RRR215" s="23"/>
      <c r="RRS215" s="23"/>
      <c r="RRT215" s="23"/>
      <c r="RRU215" s="23"/>
      <c r="RRV215" s="23"/>
      <c r="RRW215" s="23"/>
      <c r="RRX215" s="23"/>
      <c r="RRY215" s="23"/>
      <c r="RRZ215" s="23"/>
      <c r="RSA215" s="23"/>
      <c r="RSB215" s="23"/>
      <c r="RSC215" s="23"/>
      <c r="RSD215" s="23"/>
      <c r="RSE215" s="23"/>
      <c r="RSF215" s="23"/>
      <c r="RSG215" s="23"/>
      <c r="RSH215" s="23"/>
      <c r="RSI215" s="23"/>
      <c r="RSJ215" s="23"/>
      <c r="RSK215" s="23"/>
      <c r="RSL215" s="23"/>
      <c r="RSM215" s="23"/>
      <c r="RSN215" s="23"/>
      <c r="RSO215" s="23"/>
      <c r="RSP215" s="23"/>
      <c r="RSQ215" s="23"/>
      <c r="RSR215" s="23"/>
      <c r="RSS215" s="23"/>
      <c r="RST215" s="23"/>
      <c r="RSU215" s="23"/>
      <c r="RSV215" s="23"/>
      <c r="RSW215" s="23"/>
      <c r="RSX215" s="23"/>
      <c r="RSY215" s="23"/>
      <c r="RSZ215" s="23"/>
      <c r="RTA215" s="23"/>
      <c r="RTB215" s="23"/>
      <c r="RTC215" s="23"/>
      <c r="RTD215" s="23"/>
      <c r="RTE215" s="23"/>
      <c r="RTF215" s="23"/>
      <c r="RTG215" s="23"/>
      <c r="RTH215" s="23"/>
      <c r="RTI215" s="23"/>
      <c r="RTJ215" s="23"/>
      <c r="RTK215" s="23"/>
      <c r="RTL215" s="23"/>
      <c r="RTM215" s="23"/>
      <c r="RTN215" s="23"/>
      <c r="RTO215" s="23"/>
      <c r="RTP215" s="23"/>
      <c r="RTQ215" s="23"/>
      <c r="RTR215" s="23"/>
      <c r="RTS215" s="23"/>
      <c r="RTT215" s="23"/>
      <c r="RTU215" s="23"/>
      <c r="RTV215" s="23"/>
      <c r="RTW215" s="23"/>
      <c r="RTX215" s="23"/>
      <c r="RTY215" s="23"/>
      <c r="RTZ215" s="23"/>
      <c r="RUA215" s="23"/>
      <c r="RUB215" s="23"/>
      <c r="RUC215" s="23"/>
      <c r="RUD215" s="23"/>
      <c r="RUE215" s="23"/>
      <c r="RUF215" s="23"/>
      <c r="RUG215" s="23"/>
      <c r="RUH215" s="23"/>
      <c r="RUI215" s="23"/>
      <c r="RUJ215" s="23"/>
      <c r="RUK215" s="23"/>
      <c r="RUL215" s="23"/>
      <c r="RUM215" s="23"/>
      <c r="RUN215" s="23"/>
      <c r="RUO215" s="23"/>
      <c r="RUP215" s="23"/>
      <c r="RUQ215" s="23"/>
      <c r="RUR215" s="23"/>
      <c r="RUS215" s="23"/>
      <c r="RUT215" s="23"/>
      <c r="RUU215" s="23"/>
      <c r="RUV215" s="23"/>
      <c r="RUW215" s="23"/>
      <c r="RUX215" s="23"/>
      <c r="RUY215" s="23"/>
      <c r="RUZ215" s="23"/>
      <c r="RVA215" s="23"/>
      <c r="RVB215" s="23"/>
      <c r="RVC215" s="23"/>
      <c r="RVD215" s="23"/>
      <c r="RVE215" s="23"/>
      <c r="RVF215" s="23"/>
      <c r="RVG215" s="23"/>
      <c r="RVH215" s="23"/>
      <c r="RVI215" s="23"/>
      <c r="RVJ215" s="23"/>
      <c r="RVK215" s="23"/>
      <c r="RVL215" s="23"/>
      <c r="RVM215" s="23"/>
      <c r="RVN215" s="23"/>
      <c r="RVO215" s="23"/>
      <c r="RVP215" s="23"/>
      <c r="RVQ215" s="23"/>
      <c r="RVR215" s="23"/>
      <c r="RVS215" s="23"/>
      <c r="RVT215" s="23"/>
      <c r="RVU215" s="23"/>
      <c r="RVV215" s="23"/>
      <c r="RVW215" s="23"/>
      <c r="RVX215" s="23"/>
      <c r="RVY215" s="23"/>
      <c r="RVZ215" s="23"/>
      <c r="RWA215" s="23"/>
      <c r="RWB215" s="23"/>
      <c r="RWC215" s="23"/>
      <c r="RWD215" s="23"/>
      <c r="RWE215" s="23"/>
      <c r="RWF215" s="23"/>
      <c r="RWG215" s="23"/>
      <c r="RWH215" s="23"/>
      <c r="RWI215" s="23"/>
      <c r="RWJ215" s="23"/>
      <c r="RWK215" s="23"/>
      <c r="RWL215" s="23"/>
      <c r="RWM215" s="23"/>
      <c r="RWN215" s="23"/>
      <c r="RWO215" s="23"/>
      <c r="RWP215" s="23"/>
      <c r="RWQ215" s="23"/>
      <c r="RWR215" s="23"/>
      <c r="RWS215" s="23"/>
      <c r="RWT215" s="23"/>
      <c r="RWU215" s="23"/>
      <c r="RWV215" s="23"/>
      <c r="RWW215" s="23"/>
      <c r="RWX215" s="23"/>
      <c r="RWY215" s="23"/>
      <c r="RWZ215" s="23"/>
      <c r="RXA215" s="23"/>
      <c r="RXB215" s="23"/>
      <c r="RXC215" s="23"/>
      <c r="RXD215" s="23"/>
      <c r="RXE215" s="23"/>
      <c r="RXF215" s="23"/>
      <c r="RXG215" s="23"/>
      <c r="RXH215" s="23"/>
      <c r="RXI215" s="23"/>
      <c r="RXJ215" s="23"/>
      <c r="RXK215" s="23"/>
      <c r="RXL215" s="23"/>
      <c r="RXM215" s="23"/>
      <c r="RXN215" s="23"/>
      <c r="RXO215" s="23"/>
      <c r="RXP215" s="23"/>
      <c r="RXQ215" s="23"/>
      <c r="RXR215" s="23"/>
      <c r="RXS215" s="23"/>
      <c r="RXT215" s="23"/>
      <c r="RXU215" s="23"/>
      <c r="RXV215" s="23"/>
      <c r="RXW215" s="23"/>
      <c r="RXX215" s="23"/>
      <c r="RXY215" s="23"/>
      <c r="RXZ215" s="23"/>
      <c r="RYA215" s="23"/>
      <c r="RYB215" s="23"/>
      <c r="RYC215" s="23"/>
      <c r="RYD215" s="23"/>
      <c r="RYE215" s="23"/>
      <c r="RYF215" s="23"/>
      <c r="RYG215" s="23"/>
      <c r="RYH215" s="23"/>
      <c r="RYI215" s="23"/>
      <c r="RYJ215" s="23"/>
      <c r="RYK215" s="23"/>
      <c r="RYL215" s="23"/>
      <c r="RYM215" s="23"/>
      <c r="RYN215" s="23"/>
      <c r="RYO215" s="23"/>
      <c r="RYP215" s="23"/>
      <c r="RYQ215" s="23"/>
      <c r="RYR215" s="23"/>
      <c r="RYS215" s="23"/>
      <c r="RYT215" s="23"/>
      <c r="RYU215" s="23"/>
      <c r="RYV215" s="23"/>
      <c r="RYW215" s="23"/>
      <c r="RYX215" s="23"/>
      <c r="RYY215" s="23"/>
      <c r="RYZ215" s="23"/>
      <c r="RZA215" s="23"/>
      <c r="RZB215" s="23"/>
      <c r="RZC215" s="23"/>
      <c r="RZD215" s="23"/>
      <c r="RZE215" s="23"/>
      <c r="RZF215" s="23"/>
      <c r="RZG215" s="23"/>
      <c r="RZH215" s="23"/>
      <c r="RZI215" s="23"/>
      <c r="RZJ215" s="23"/>
      <c r="RZK215" s="23"/>
      <c r="RZL215" s="23"/>
      <c r="RZM215" s="23"/>
      <c r="RZN215" s="23"/>
      <c r="RZO215" s="23"/>
      <c r="RZP215" s="23"/>
      <c r="RZQ215" s="23"/>
      <c r="RZR215" s="23"/>
      <c r="RZS215" s="23"/>
      <c r="RZT215" s="23"/>
      <c r="RZU215" s="23"/>
      <c r="RZV215" s="23"/>
      <c r="RZW215" s="23"/>
      <c r="RZX215" s="23"/>
      <c r="RZY215" s="23"/>
      <c r="RZZ215" s="23"/>
      <c r="SAA215" s="23"/>
      <c r="SAB215" s="23"/>
      <c r="SAC215" s="23"/>
      <c r="SAD215" s="23"/>
      <c r="SAE215" s="23"/>
      <c r="SAF215" s="23"/>
      <c r="SAG215" s="23"/>
      <c r="SAH215" s="23"/>
      <c r="SAI215" s="23"/>
      <c r="SAJ215" s="23"/>
      <c r="SAK215" s="23"/>
      <c r="SAL215" s="23"/>
      <c r="SAM215" s="23"/>
      <c r="SAN215" s="23"/>
      <c r="SAO215" s="23"/>
      <c r="SAP215" s="23"/>
      <c r="SAQ215" s="23"/>
      <c r="SAR215" s="23"/>
      <c r="SAS215" s="23"/>
      <c r="SAT215" s="23"/>
      <c r="SAU215" s="23"/>
      <c r="SAV215" s="23"/>
      <c r="SAW215" s="23"/>
      <c r="SAX215" s="23"/>
      <c r="SAY215" s="23"/>
      <c r="SAZ215" s="23"/>
      <c r="SBA215" s="23"/>
      <c r="SBB215" s="23"/>
      <c r="SBC215" s="23"/>
      <c r="SBD215" s="23"/>
      <c r="SBE215" s="23"/>
      <c r="SBF215" s="23"/>
      <c r="SBG215" s="23"/>
      <c r="SBH215" s="23"/>
      <c r="SBI215" s="23"/>
      <c r="SBJ215" s="23"/>
      <c r="SBK215" s="23"/>
      <c r="SBL215" s="23"/>
      <c r="SBM215" s="23"/>
      <c r="SBN215" s="23"/>
      <c r="SBO215" s="23"/>
      <c r="SBP215" s="23"/>
      <c r="SBQ215" s="23"/>
      <c r="SBR215" s="23"/>
      <c r="SBS215" s="23"/>
      <c r="SBT215" s="23"/>
      <c r="SBU215" s="23"/>
      <c r="SBV215" s="23"/>
      <c r="SBW215" s="23"/>
      <c r="SBX215" s="23"/>
      <c r="SBY215" s="23"/>
      <c r="SBZ215" s="23"/>
      <c r="SCA215" s="23"/>
      <c r="SCB215" s="23"/>
      <c r="SCC215" s="23"/>
      <c r="SCD215" s="23"/>
      <c r="SCE215" s="23"/>
      <c r="SCF215" s="23"/>
      <c r="SCG215" s="23"/>
      <c r="SCH215" s="23"/>
      <c r="SCI215" s="23"/>
      <c r="SCJ215" s="23"/>
      <c r="SCK215" s="23"/>
      <c r="SCL215" s="23"/>
      <c r="SCM215" s="23"/>
      <c r="SCN215" s="23"/>
      <c r="SCO215" s="23"/>
      <c r="SCP215" s="23"/>
      <c r="SCQ215" s="23"/>
      <c r="SCR215" s="23"/>
      <c r="SCS215" s="23"/>
      <c r="SCT215" s="23"/>
      <c r="SCU215" s="23"/>
      <c r="SCV215" s="23"/>
      <c r="SCW215" s="23"/>
      <c r="SCX215" s="23"/>
      <c r="SCY215" s="23"/>
      <c r="SCZ215" s="23"/>
      <c r="SDA215" s="23"/>
      <c r="SDB215" s="23"/>
      <c r="SDC215" s="23"/>
      <c r="SDD215" s="23"/>
      <c r="SDE215" s="23"/>
      <c r="SDF215" s="23"/>
      <c r="SDG215" s="23"/>
      <c r="SDH215" s="23"/>
      <c r="SDI215" s="23"/>
      <c r="SDJ215" s="23"/>
      <c r="SDK215" s="23"/>
      <c r="SDL215" s="23"/>
      <c r="SDM215" s="23"/>
      <c r="SDN215" s="23"/>
      <c r="SDO215" s="23"/>
      <c r="SDP215" s="23"/>
      <c r="SDQ215" s="23"/>
      <c r="SDR215" s="23"/>
      <c r="SDS215" s="23"/>
      <c r="SDT215" s="23"/>
      <c r="SDU215" s="23"/>
      <c r="SDV215" s="23"/>
      <c r="SDW215" s="23"/>
      <c r="SDX215" s="23"/>
      <c r="SDY215" s="23"/>
      <c r="SDZ215" s="23"/>
      <c r="SEA215" s="23"/>
      <c r="SEB215" s="23"/>
      <c r="SEC215" s="23"/>
      <c r="SED215" s="23"/>
      <c r="SEE215" s="23"/>
      <c r="SEF215" s="23"/>
      <c r="SEG215" s="23"/>
      <c r="SEH215" s="23"/>
      <c r="SEI215" s="23"/>
      <c r="SEJ215" s="23"/>
      <c r="SEK215" s="23"/>
      <c r="SEL215" s="23"/>
      <c r="SEM215" s="23"/>
      <c r="SEN215" s="23"/>
      <c r="SEO215" s="23"/>
      <c r="SEP215" s="23"/>
      <c r="SEQ215" s="23"/>
      <c r="SER215" s="23"/>
      <c r="SES215" s="23"/>
      <c r="SET215" s="23"/>
      <c r="SEU215" s="23"/>
      <c r="SEV215" s="23"/>
      <c r="SEW215" s="23"/>
      <c r="SEX215" s="23"/>
      <c r="SEY215" s="23"/>
      <c r="SEZ215" s="23"/>
      <c r="SFA215" s="23"/>
      <c r="SFB215" s="23"/>
      <c r="SFC215" s="23"/>
      <c r="SFD215" s="23"/>
      <c r="SFE215" s="23"/>
      <c r="SFF215" s="23"/>
      <c r="SFG215" s="23"/>
      <c r="SFH215" s="23"/>
      <c r="SFI215" s="23"/>
      <c r="SFJ215" s="23"/>
      <c r="SFK215" s="23"/>
      <c r="SFL215" s="23"/>
      <c r="SFM215" s="23"/>
      <c r="SFN215" s="23"/>
      <c r="SFO215" s="23"/>
      <c r="SFP215" s="23"/>
      <c r="SFQ215" s="23"/>
      <c r="SFR215" s="23"/>
      <c r="SFS215" s="23"/>
      <c r="SFT215" s="23"/>
      <c r="SFU215" s="23"/>
      <c r="SFV215" s="23"/>
      <c r="SFW215" s="23"/>
      <c r="SFX215" s="23"/>
      <c r="SFY215" s="23"/>
      <c r="SFZ215" s="23"/>
      <c r="SGA215" s="23"/>
      <c r="SGB215" s="23"/>
      <c r="SGC215" s="23"/>
      <c r="SGD215" s="23"/>
      <c r="SGE215" s="23"/>
      <c r="SGF215" s="23"/>
      <c r="SGG215" s="23"/>
      <c r="SGH215" s="23"/>
      <c r="SGI215" s="23"/>
      <c r="SGJ215" s="23"/>
      <c r="SGK215" s="23"/>
      <c r="SGL215" s="23"/>
      <c r="SGM215" s="23"/>
      <c r="SGN215" s="23"/>
      <c r="SGO215" s="23"/>
      <c r="SGP215" s="23"/>
      <c r="SGQ215" s="23"/>
      <c r="SGR215" s="23"/>
      <c r="SGS215" s="23"/>
      <c r="SGT215" s="23"/>
      <c r="SGU215" s="23"/>
      <c r="SGV215" s="23"/>
      <c r="SGW215" s="23"/>
      <c r="SGX215" s="23"/>
      <c r="SGY215" s="23"/>
      <c r="SGZ215" s="23"/>
      <c r="SHA215" s="23"/>
      <c r="SHB215" s="23"/>
      <c r="SHC215" s="23"/>
      <c r="SHD215" s="23"/>
      <c r="SHE215" s="23"/>
      <c r="SHF215" s="23"/>
      <c r="SHG215" s="23"/>
      <c r="SHH215" s="23"/>
      <c r="SHI215" s="23"/>
      <c r="SHJ215" s="23"/>
      <c r="SHK215" s="23"/>
      <c r="SHL215" s="23"/>
      <c r="SHM215" s="23"/>
      <c r="SHN215" s="23"/>
      <c r="SHO215" s="23"/>
      <c r="SHP215" s="23"/>
      <c r="SHQ215" s="23"/>
      <c r="SHR215" s="23"/>
      <c r="SHS215" s="23"/>
      <c r="SHT215" s="23"/>
      <c r="SHU215" s="23"/>
      <c r="SHV215" s="23"/>
      <c r="SHW215" s="23"/>
      <c r="SHX215" s="23"/>
      <c r="SHY215" s="23"/>
      <c r="SHZ215" s="23"/>
      <c r="SIA215" s="23"/>
      <c r="SIB215" s="23"/>
      <c r="SIC215" s="23"/>
      <c r="SID215" s="23"/>
      <c r="SIE215" s="23"/>
      <c r="SIF215" s="23"/>
      <c r="SIG215" s="23"/>
      <c r="SIH215" s="23"/>
      <c r="SII215" s="23"/>
      <c r="SIJ215" s="23"/>
      <c r="SIK215" s="23"/>
      <c r="SIL215" s="23"/>
      <c r="SIM215" s="23"/>
      <c r="SIN215" s="23"/>
      <c r="SIO215" s="23"/>
      <c r="SIP215" s="23"/>
      <c r="SIQ215" s="23"/>
      <c r="SIR215" s="23"/>
      <c r="SIS215" s="23"/>
      <c r="SIT215" s="23"/>
      <c r="SIU215" s="23"/>
      <c r="SIV215" s="23"/>
      <c r="SIW215" s="23"/>
      <c r="SIX215" s="23"/>
      <c r="SIY215" s="23"/>
      <c r="SIZ215" s="23"/>
      <c r="SJA215" s="23"/>
      <c r="SJB215" s="23"/>
      <c r="SJC215" s="23"/>
      <c r="SJD215" s="23"/>
      <c r="SJE215" s="23"/>
      <c r="SJF215" s="23"/>
      <c r="SJG215" s="23"/>
      <c r="SJH215" s="23"/>
      <c r="SJI215" s="23"/>
      <c r="SJJ215" s="23"/>
      <c r="SJK215" s="23"/>
      <c r="SJL215" s="23"/>
      <c r="SJM215" s="23"/>
      <c r="SJN215" s="23"/>
      <c r="SJO215" s="23"/>
      <c r="SJP215" s="23"/>
      <c r="SJQ215" s="23"/>
      <c r="SJR215" s="23"/>
      <c r="SJS215" s="23"/>
      <c r="SJT215" s="23"/>
      <c r="SJU215" s="23"/>
      <c r="SJV215" s="23"/>
      <c r="SJW215" s="23"/>
      <c r="SJX215" s="23"/>
      <c r="SJY215" s="23"/>
      <c r="SJZ215" s="23"/>
      <c r="SKA215" s="23"/>
      <c r="SKB215" s="23"/>
      <c r="SKC215" s="23"/>
      <c r="SKD215" s="23"/>
      <c r="SKE215" s="23"/>
      <c r="SKF215" s="23"/>
      <c r="SKG215" s="23"/>
      <c r="SKH215" s="23"/>
      <c r="SKI215" s="23"/>
      <c r="SKJ215" s="23"/>
      <c r="SKK215" s="23"/>
      <c r="SKL215" s="23"/>
      <c r="SKM215" s="23"/>
      <c r="SKN215" s="23"/>
      <c r="SKO215" s="23"/>
      <c r="SKP215" s="23"/>
      <c r="SKQ215" s="23"/>
      <c r="SKR215" s="23"/>
      <c r="SKS215" s="23"/>
      <c r="SKT215" s="23"/>
      <c r="SKU215" s="23"/>
      <c r="SKV215" s="23"/>
      <c r="SKW215" s="23"/>
      <c r="SKX215" s="23"/>
      <c r="SKY215" s="23"/>
      <c r="SKZ215" s="23"/>
      <c r="SLA215" s="23"/>
      <c r="SLB215" s="23"/>
      <c r="SLC215" s="23"/>
      <c r="SLD215" s="23"/>
      <c r="SLE215" s="23"/>
      <c r="SLF215" s="23"/>
      <c r="SLG215" s="23"/>
      <c r="SLH215" s="23"/>
      <c r="SLI215" s="23"/>
      <c r="SLJ215" s="23"/>
      <c r="SLK215" s="23"/>
      <c r="SLL215" s="23"/>
      <c r="SLM215" s="23"/>
      <c r="SLN215" s="23"/>
      <c r="SLO215" s="23"/>
      <c r="SLP215" s="23"/>
      <c r="SLQ215" s="23"/>
      <c r="SLR215" s="23"/>
      <c r="SLS215" s="23"/>
      <c r="SLT215" s="23"/>
      <c r="SLU215" s="23"/>
      <c r="SLV215" s="23"/>
      <c r="SLW215" s="23"/>
      <c r="SLX215" s="23"/>
      <c r="SLY215" s="23"/>
      <c r="SLZ215" s="23"/>
      <c r="SMA215" s="23"/>
      <c r="SMB215" s="23"/>
      <c r="SMC215" s="23"/>
      <c r="SMD215" s="23"/>
      <c r="SME215" s="23"/>
      <c r="SMF215" s="23"/>
      <c r="SMG215" s="23"/>
      <c r="SMH215" s="23"/>
      <c r="SMI215" s="23"/>
      <c r="SMJ215" s="23"/>
      <c r="SMK215" s="23"/>
      <c r="SML215" s="23"/>
      <c r="SMM215" s="23"/>
      <c r="SMN215" s="23"/>
      <c r="SMO215" s="23"/>
      <c r="SMP215" s="23"/>
      <c r="SMQ215" s="23"/>
      <c r="SMR215" s="23"/>
      <c r="SMS215" s="23"/>
      <c r="SMT215" s="23"/>
      <c r="SMU215" s="23"/>
      <c r="SMV215" s="23"/>
      <c r="SMW215" s="23"/>
      <c r="SMX215" s="23"/>
      <c r="SMY215" s="23"/>
      <c r="SMZ215" s="23"/>
      <c r="SNA215" s="23"/>
      <c r="SNB215" s="23"/>
      <c r="SNC215" s="23"/>
      <c r="SND215" s="23"/>
      <c r="SNE215" s="23"/>
      <c r="SNF215" s="23"/>
      <c r="SNG215" s="23"/>
      <c r="SNH215" s="23"/>
      <c r="SNI215" s="23"/>
      <c r="SNJ215" s="23"/>
      <c r="SNK215" s="23"/>
      <c r="SNL215" s="23"/>
      <c r="SNM215" s="23"/>
      <c r="SNN215" s="23"/>
      <c r="SNO215" s="23"/>
      <c r="SNP215" s="23"/>
      <c r="SNQ215" s="23"/>
      <c r="SNR215" s="23"/>
      <c r="SNS215" s="23"/>
      <c r="SNT215" s="23"/>
      <c r="SNU215" s="23"/>
      <c r="SNV215" s="23"/>
      <c r="SNW215" s="23"/>
      <c r="SNX215" s="23"/>
      <c r="SNY215" s="23"/>
      <c r="SNZ215" s="23"/>
      <c r="SOA215" s="23"/>
      <c r="SOB215" s="23"/>
      <c r="SOC215" s="23"/>
      <c r="SOD215" s="23"/>
      <c r="SOE215" s="23"/>
      <c r="SOF215" s="23"/>
      <c r="SOG215" s="23"/>
      <c r="SOH215" s="23"/>
      <c r="SOI215" s="23"/>
      <c r="SOJ215" s="23"/>
      <c r="SOK215" s="23"/>
      <c r="SOL215" s="23"/>
      <c r="SOM215" s="23"/>
      <c r="SON215" s="23"/>
      <c r="SOO215" s="23"/>
      <c r="SOP215" s="23"/>
      <c r="SOQ215" s="23"/>
      <c r="SOR215" s="23"/>
      <c r="SOS215" s="23"/>
      <c r="SOT215" s="23"/>
      <c r="SOU215" s="23"/>
      <c r="SOV215" s="23"/>
      <c r="SOW215" s="23"/>
      <c r="SOX215" s="23"/>
      <c r="SOY215" s="23"/>
      <c r="SOZ215" s="23"/>
      <c r="SPA215" s="23"/>
      <c r="SPB215" s="23"/>
      <c r="SPC215" s="23"/>
      <c r="SPD215" s="23"/>
      <c r="SPE215" s="23"/>
      <c r="SPF215" s="23"/>
      <c r="SPG215" s="23"/>
      <c r="SPH215" s="23"/>
      <c r="SPI215" s="23"/>
      <c r="SPJ215" s="23"/>
      <c r="SPK215" s="23"/>
      <c r="SPL215" s="23"/>
      <c r="SPM215" s="23"/>
      <c r="SPN215" s="23"/>
      <c r="SPO215" s="23"/>
      <c r="SPP215" s="23"/>
      <c r="SPQ215" s="23"/>
      <c r="SPR215" s="23"/>
      <c r="SPS215" s="23"/>
      <c r="SPT215" s="23"/>
      <c r="SPU215" s="23"/>
      <c r="SPV215" s="23"/>
      <c r="SPW215" s="23"/>
      <c r="SPX215" s="23"/>
      <c r="SPY215" s="23"/>
      <c r="SPZ215" s="23"/>
      <c r="SQA215" s="23"/>
      <c r="SQB215" s="23"/>
      <c r="SQC215" s="23"/>
      <c r="SQD215" s="23"/>
      <c r="SQE215" s="23"/>
      <c r="SQF215" s="23"/>
      <c r="SQG215" s="23"/>
      <c r="SQH215" s="23"/>
      <c r="SQI215" s="23"/>
      <c r="SQJ215" s="23"/>
      <c r="SQK215" s="23"/>
      <c r="SQL215" s="23"/>
      <c r="SQM215" s="23"/>
      <c r="SQN215" s="23"/>
      <c r="SQO215" s="23"/>
      <c r="SQP215" s="23"/>
      <c r="SQQ215" s="23"/>
      <c r="SQR215" s="23"/>
      <c r="SQS215" s="23"/>
      <c r="SQT215" s="23"/>
      <c r="SQU215" s="23"/>
      <c r="SQV215" s="23"/>
      <c r="SQW215" s="23"/>
      <c r="SQX215" s="23"/>
      <c r="SQY215" s="23"/>
      <c r="SQZ215" s="23"/>
      <c r="SRA215" s="23"/>
      <c r="SRB215" s="23"/>
      <c r="SRC215" s="23"/>
      <c r="SRD215" s="23"/>
      <c r="SRE215" s="23"/>
      <c r="SRF215" s="23"/>
      <c r="SRG215" s="23"/>
      <c r="SRH215" s="23"/>
      <c r="SRI215" s="23"/>
      <c r="SRJ215" s="23"/>
      <c r="SRK215" s="23"/>
      <c r="SRL215" s="23"/>
      <c r="SRM215" s="23"/>
      <c r="SRN215" s="23"/>
      <c r="SRO215" s="23"/>
      <c r="SRP215" s="23"/>
      <c r="SRQ215" s="23"/>
      <c r="SRR215" s="23"/>
      <c r="SRS215" s="23"/>
      <c r="SRT215" s="23"/>
      <c r="SRU215" s="23"/>
      <c r="SRV215" s="23"/>
      <c r="SRW215" s="23"/>
      <c r="SRX215" s="23"/>
      <c r="SRY215" s="23"/>
      <c r="SRZ215" s="23"/>
      <c r="SSA215" s="23"/>
      <c r="SSB215" s="23"/>
      <c r="SSC215" s="23"/>
      <c r="SSD215" s="23"/>
      <c r="SSE215" s="23"/>
      <c r="SSF215" s="23"/>
      <c r="SSG215" s="23"/>
      <c r="SSH215" s="23"/>
      <c r="SSI215" s="23"/>
      <c r="SSJ215" s="23"/>
      <c r="SSK215" s="23"/>
      <c r="SSL215" s="23"/>
      <c r="SSM215" s="23"/>
      <c r="SSN215" s="23"/>
      <c r="SSO215" s="23"/>
      <c r="SSP215" s="23"/>
      <c r="SSQ215" s="23"/>
      <c r="SSR215" s="23"/>
      <c r="SSS215" s="23"/>
      <c r="SST215" s="23"/>
      <c r="SSU215" s="23"/>
      <c r="SSV215" s="23"/>
      <c r="SSW215" s="23"/>
      <c r="SSX215" s="23"/>
      <c r="SSY215" s="23"/>
      <c r="SSZ215" s="23"/>
      <c r="STA215" s="23"/>
      <c r="STB215" s="23"/>
      <c r="STC215" s="23"/>
      <c r="STD215" s="23"/>
      <c r="STE215" s="23"/>
      <c r="STF215" s="23"/>
      <c r="STG215" s="23"/>
      <c r="STH215" s="23"/>
      <c r="STI215" s="23"/>
      <c r="STJ215" s="23"/>
      <c r="STK215" s="23"/>
      <c r="STL215" s="23"/>
      <c r="STM215" s="23"/>
      <c r="STN215" s="23"/>
      <c r="STO215" s="23"/>
      <c r="STP215" s="23"/>
      <c r="STQ215" s="23"/>
      <c r="STR215" s="23"/>
      <c r="STS215" s="23"/>
      <c r="STT215" s="23"/>
      <c r="STU215" s="23"/>
      <c r="STV215" s="23"/>
      <c r="STW215" s="23"/>
      <c r="STX215" s="23"/>
      <c r="STY215" s="23"/>
      <c r="STZ215" s="23"/>
      <c r="SUA215" s="23"/>
      <c r="SUB215" s="23"/>
      <c r="SUC215" s="23"/>
      <c r="SUD215" s="23"/>
      <c r="SUE215" s="23"/>
      <c r="SUF215" s="23"/>
      <c r="SUG215" s="23"/>
      <c r="SUH215" s="23"/>
      <c r="SUI215" s="23"/>
      <c r="SUJ215" s="23"/>
      <c r="SUK215" s="23"/>
      <c r="SUL215" s="23"/>
      <c r="SUM215" s="23"/>
      <c r="SUN215" s="23"/>
      <c r="SUO215" s="23"/>
      <c r="SUP215" s="23"/>
      <c r="SUQ215" s="23"/>
      <c r="SUR215" s="23"/>
      <c r="SUS215" s="23"/>
      <c r="SUT215" s="23"/>
      <c r="SUU215" s="23"/>
      <c r="SUV215" s="23"/>
      <c r="SUW215" s="23"/>
      <c r="SUX215" s="23"/>
      <c r="SUY215" s="23"/>
      <c r="SUZ215" s="23"/>
      <c r="SVA215" s="23"/>
      <c r="SVB215" s="23"/>
      <c r="SVC215" s="23"/>
      <c r="SVD215" s="23"/>
      <c r="SVE215" s="23"/>
      <c r="SVF215" s="23"/>
      <c r="SVG215" s="23"/>
      <c r="SVH215" s="23"/>
      <c r="SVI215" s="23"/>
      <c r="SVJ215" s="23"/>
      <c r="SVK215" s="23"/>
      <c r="SVL215" s="23"/>
      <c r="SVM215" s="23"/>
      <c r="SVN215" s="23"/>
      <c r="SVO215" s="23"/>
      <c r="SVP215" s="23"/>
      <c r="SVQ215" s="23"/>
      <c r="SVR215" s="23"/>
      <c r="SVS215" s="23"/>
      <c r="SVT215" s="23"/>
      <c r="SVU215" s="23"/>
      <c r="SVV215" s="23"/>
      <c r="SVW215" s="23"/>
      <c r="SVX215" s="23"/>
      <c r="SVY215" s="23"/>
      <c r="SVZ215" s="23"/>
      <c r="SWA215" s="23"/>
      <c r="SWB215" s="23"/>
      <c r="SWC215" s="23"/>
      <c r="SWD215" s="23"/>
      <c r="SWE215" s="23"/>
      <c r="SWF215" s="23"/>
      <c r="SWG215" s="23"/>
      <c r="SWH215" s="23"/>
      <c r="SWI215" s="23"/>
      <c r="SWJ215" s="23"/>
      <c r="SWK215" s="23"/>
      <c r="SWL215" s="23"/>
      <c r="SWM215" s="23"/>
      <c r="SWN215" s="23"/>
      <c r="SWO215" s="23"/>
      <c r="SWP215" s="23"/>
      <c r="SWQ215" s="23"/>
      <c r="SWR215" s="23"/>
      <c r="SWS215" s="23"/>
      <c r="SWT215" s="23"/>
      <c r="SWU215" s="23"/>
      <c r="SWV215" s="23"/>
      <c r="SWW215" s="23"/>
      <c r="SWX215" s="23"/>
      <c r="SWY215" s="23"/>
      <c r="SWZ215" s="23"/>
      <c r="SXA215" s="23"/>
      <c r="SXB215" s="23"/>
      <c r="SXC215" s="23"/>
      <c r="SXD215" s="23"/>
      <c r="SXE215" s="23"/>
      <c r="SXF215" s="23"/>
      <c r="SXG215" s="23"/>
      <c r="SXH215" s="23"/>
      <c r="SXI215" s="23"/>
      <c r="SXJ215" s="23"/>
      <c r="SXK215" s="23"/>
      <c r="SXL215" s="23"/>
      <c r="SXM215" s="23"/>
      <c r="SXN215" s="23"/>
      <c r="SXO215" s="23"/>
      <c r="SXP215" s="23"/>
      <c r="SXQ215" s="23"/>
      <c r="SXR215" s="23"/>
      <c r="SXS215" s="23"/>
      <c r="SXT215" s="23"/>
      <c r="SXU215" s="23"/>
      <c r="SXV215" s="23"/>
      <c r="SXW215" s="23"/>
      <c r="SXX215" s="23"/>
      <c r="SXY215" s="23"/>
      <c r="SXZ215" s="23"/>
      <c r="SYA215" s="23"/>
      <c r="SYB215" s="23"/>
      <c r="SYC215" s="23"/>
      <c r="SYD215" s="23"/>
      <c r="SYE215" s="23"/>
      <c r="SYF215" s="23"/>
      <c r="SYG215" s="23"/>
      <c r="SYH215" s="23"/>
      <c r="SYI215" s="23"/>
      <c r="SYJ215" s="23"/>
      <c r="SYK215" s="23"/>
      <c r="SYL215" s="23"/>
      <c r="SYM215" s="23"/>
      <c r="SYN215" s="23"/>
      <c r="SYO215" s="23"/>
      <c r="SYP215" s="23"/>
      <c r="SYQ215" s="23"/>
      <c r="SYR215" s="23"/>
      <c r="SYS215" s="23"/>
      <c r="SYT215" s="23"/>
      <c r="SYU215" s="23"/>
      <c r="SYV215" s="23"/>
      <c r="SYW215" s="23"/>
      <c r="SYX215" s="23"/>
      <c r="SYY215" s="23"/>
      <c r="SYZ215" s="23"/>
      <c r="SZA215" s="23"/>
      <c r="SZB215" s="23"/>
      <c r="SZC215" s="23"/>
      <c r="SZD215" s="23"/>
      <c r="SZE215" s="23"/>
      <c r="SZF215" s="23"/>
      <c r="SZG215" s="23"/>
      <c r="SZH215" s="23"/>
      <c r="SZI215" s="23"/>
      <c r="SZJ215" s="23"/>
      <c r="SZK215" s="23"/>
      <c r="SZL215" s="23"/>
      <c r="SZM215" s="23"/>
      <c r="SZN215" s="23"/>
      <c r="SZO215" s="23"/>
      <c r="SZP215" s="23"/>
      <c r="SZQ215" s="23"/>
      <c r="SZR215" s="23"/>
      <c r="SZS215" s="23"/>
      <c r="SZT215" s="23"/>
      <c r="SZU215" s="23"/>
      <c r="SZV215" s="23"/>
      <c r="SZW215" s="23"/>
      <c r="SZX215" s="23"/>
      <c r="SZY215" s="23"/>
      <c r="SZZ215" s="23"/>
      <c r="TAA215" s="23"/>
      <c r="TAB215" s="23"/>
      <c r="TAC215" s="23"/>
      <c r="TAD215" s="23"/>
      <c r="TAE215" s="23"/>
      <c r="TAF215" s="23"/>
      <c r="TAG215" s="23"/>
      <c r="TAH215" s="23"/>
      <c r="TAI215" s="23"/>
      <c r="TAJ215" s="23"/>
      <c r="TAK215" s="23"/>
      <c r="TAL215" s="23"/>
      <c r="TAM215" s="23"/>
      <c r="TAN215" s="23"/>
      <c r="TAO215" s="23"/>
      <c r="TAP215" s="23"/>
      <c r="TAQ215" s="23"/>
      <c r="TAR215" s="23"/>
      <c r="TAS215" s="23"/>
      <c r="TAT215" s="23"/>
      <c r="TAU215" s="23"/>
      <c r="TAV215" s="23"/>
      <c r="TAW215" s="23"/>
      <c r="TAX215" s="23"/>
      <c r="TAY215" s="23"/>
      <c r="TAZ215" s="23"/>
      <c r="TBA215" s="23"/>
      <c r="TBB215" s="23"/>
      <c r="TBC215" s="23"/>
      <c r="TBD215" s="23"/>
      <c r="TBE215" s="23"/>
      <c r="TBF215" s="23"/>
      <c r="TBG215" s="23"/>
      <c r="TBH215" s="23"/>
      <c r="TBI215" s="23"/>
      <c r="TBJ215" s="23"/>
      <c r="TBK215" s="23"/>
      <c r="TBL215" s="23"/>
      <c r="TBM215" s="23"/>
      <c r="TBN215" s="23"/>
      <c r="TBO215" s="23"/>
      <c r="TBP215" s="23"/>
      <c r="TBQ215" s="23"/>
      <c r="TBR215" s="23"/>
      <c r="TBS215" s="23"/>
      <c r="TBT215" s="23"/>
      <c r="TBU215" s="23"/>
      <c r="TBV215" s="23"/>
      <c r="TBW215" s="23"/>
      <c r="TBX215" s="23"/>
      <c r="TBY215" s="23"/>
      <c r="TBZ215" s="23"/>
      <c r="TCA215" s="23"/>
      <c r="TCB215" s="23"/>
      <c r="TCC215" s="23"/>
      <c r="TCD215" s="23"/>
      <c r="TCE215" s="23"/>
      <c r="TCF215" s="23"/>
      <c r="TCG215" s="23"/>
      <c r="TCH215" s="23"/>
      <c r="TCI215" s="23"/>
      <c r="TCJ215" s="23"/>
      <c r="TCK215" s="23"/>
      <c r="TCL215" s="23"/>
      <c r="TCM215" s="23"/>
      <c r="TCN215" s="23"/>
      <c r="TCO215" s="23"/>
      <c r="TCP215" s="23"/>
      <c r="TCQ215" s="23"/>
      <c r="TCR215" s="23"/>
      <c r="TCS215" s="23"/>
      <c r="TCT215" s="23"/>
      <c r="TCU215" s="23"/>
      <c r="TCV215" s="23"/>
      <c r="TCW215" s="23"/>
      <c r="TCX215" s="23"/>
      <c r="TCY215" s="23"/>
      <c r="TCZ215" s="23"/>
      <c r="TDA215" s="23"/>
      <c r="TDB215" s="23"/>
      <c r="TDC215" s="23"/>
      <c r="TDD215" s="23"/>
      <c r="TDE215" s="23"/>
      <c r="TDF215" s="23"/>
      <c r="TDG215" s="23"/>
      <c r="TDH215" s="23"/>
      <c r="TDI215" s="23"/>
      <c r="TDJ215" s="23"/>
      <c r="TDK215" s="23"/>
      <c r="TDL215" s="23"/>
      <c r="TDM215" s="23"/>
      <c r="TDN215" s="23"/>
      <c r="TDO215" s="23"/>
      <c r="TDP215" s="23"/>
      <c r="TDQ215" s="23"/>
      <c r="TDR215" s="23"/>
      <c r="TDS215" s="23"/>
      <c r="TDT215" s="23"/>
      <c r="TDU215" s="23"/>
      <c r="TDV215" s="23"/>
      <c r="TDW215" s="23"/>
      <c r="TDX215" s="23"/>
      <c r="TDY215" s="23"/>
      <c r="TDZ215" s="23"/>
      <c r="TEA215" s="23"/>
      <c r="TEB215" s="23"/>
      <c r="TEC215" s="23"/>
      <c r="TED215" s="23"/>
      <c r="TEE215" s="23"/>
      <c r="TEF215" s="23"/>
      <c r="TEG215" s="23"/>
      <c r="TEH215" s="23"/>
      <c r="TEI215" s="23"/>
      <c r="TEJ215" s="23"/>
      <c r="TEK215" s="23"/>
      <c r="TEL215" s="23"/>
      <c r="TEM215" s="23"/>
      <c r="TEN215" s="23"/>
      <c r="TEO215" s="23"/>
      <c r="TEP215" s="23"/>
      <c r="TEQ215" s="23"/>
      <c r="TER215" s="23"/>
      <c r="TES215" s="23"/>
      <c r="TET215" s="23"/>
      <c r="TEU215" s="23"/>
      <c r="TEV215" s="23"/>
      <c r="TEW215" s="23"/>
      <c r="TEX215" s="23"/>
      <c r="TEY215" s="23"/>
      <c r="TEZ215" s="23"/>
      <c r="TFA215" s="23"/>
      <c r="TFB215" s="23"/>
      <c r="TFC215" s="23"/>
      <c r="TFD215" s="23"/>
      <c r="TFE215" s="23"/>
      <c r="TFF215" s="23"/>
      <c r="TFG215" s="23"/>
      <c r="TFH215" s="23"/>
      <c r="TFI215" s="23"/>
      <c r="TFJ215" s="23"/>
      <c r="TFK215" s="23"/>
      <c r="TFL215" s="23"/>
      <c r="TFM215" s="23"/>
      <c r="TFN215" s="23"/>
      <c r="TFO215" s="23"/>
      <c r="TFP215" s="23"/>
      <c r="TFQ215" s="23"/>
      <c r="TFR215" s="23"/>
      <c r="TFS215" s="23"/>
      <c r="TFT215" s="23"/>
      <c r="TFU215" s="23"/>
      <c r="TFV215" s="23"/>
      <c r="TFW215" s="23"/>
      <c r="TFX215" s="23"/>
      <c r="TFY215" s="23"/>
      <c r="TFZ215" s="23"/>
      <c r="TGA215" s="23"/>
      <c r="TGB215" s="23"/>
      <c r="TGC215" s="23"/>
      <c r="TGD215" s="23"/>
      <c r="TGE215" s="23"/>
      <c r="TGF215" s="23"/>
      <c r="TGG215" s="23"/>
      <c r="TGH215" s="23"/>
      <c r="TGI215" s="23"/>
      <c r="TGJ215" s="23"/>
      <c r="TGK215" s="23"/>
      <c r="TGL215" s="23"/>
      <c r="TGM215" s="23"/>
      <c r="TGN215" s="23"/>
      <c r="TGO215" s="23"/>
      <c r="TGP215" s="23"/>
      <c r="TGQ215" s="23"/>
      <c r="TGR215" s="23"/>
      <c r="TGS215" s="23"/>
      <c r="TGT215" s="23"/>
      <c r="TGU215" s="23"/>
      <c r="TGV215" s="23"/>
      <c r="TGW215" s="23"/>
      <c r="TGX215" s="23"/>
      <c r="TGY215" s="23"/>
      <c r="TGZ215" s="23"/>
      <c r="THA215" s="23"/>
      <c r="THB215" s="23"/>
      <c r="THC215" s="23"/>
      <c r="THD215" s="23"/>
      <c r="THE215" s="23"/>
      <c r="THF215" s="23"/>
      <c r="THG215" s="23"/>
      <c r="THH215" s="23"/>
      <c r="THI215" s="23"/>
      <c r="THJ215" s="23"/>
      <c r="THK215" s="23"/>
      <c r="THL215" s="23"/>
      <c r="THM215" s="23"/>
      <c r="THN215" s="23"/>
      <c r="THO215" s="23"/>
      <c r="THP215" s="23"/>
      <c r="THQ215" s="23"/>
      <c r="THR215" s="23"/>
      <c r="THS215" s="23"/>
      <c r="THT215" s="23"/>
      <c r="THU215" s="23"/>
      <c r="THV215" s="23"/>
      <c r="THW215" s="23"/>
      <c r="THX215" s="23"/>
      <c r="THY215" s="23"/>
      <c r="THZ215" s="23"/>
      <c r="TIA215" s="23"/>
      <c r="TIB215" s="23"/>
      <c r="TIC215" s="23"/>
      <c r="TID215" s="23"/>
      <c r="TIE215" s="23"/>
      <c r="TIF215" s="23"/>
      <c r="TIG215" s="23"/>
      <c r="TIH215" s="23"/>
      <c r="TII215" s="23"/>
      <c r="TIJ215" s="23"/>
      <c r="TIK215" s="23"/>
      <c r="TIL215" s="23"/>
      <c r="TIM215" s="23"/>
      <c r="TIN215" s="23"/>
      <c r="TIO215" s="23"/>
      <c r="TIP215" s="23"/>
      <c r="TIQ215" s="23"/>
      <c r="TIR215" s="23"/>
      <c r="TIS215" s="23"/>
      <c r="TIT215" s="23"/>
      <c r="TIU215" s="23"/>
      <c r="TIV215" s="23"/>
      <c r="TIW215" s="23"/>
      <c r="TIX215" s="23"/>
      <c r="TIY215" s="23"/>
      <c r="TIZ215" s="23"/>
      <c r="TJA215" s="23"/>
      <c r="TJB215" s="23"/>
      <c r="TJC215" s="23"/>
      <c r="TJD215" s="23"/>
      <c r="TJE215" s="23"/>
      <c r="TJF215" s="23"/>
      <c r="TJG215" s="23"/>
      <c r="TJH215" s="23"/>
      <c r="TJI215" s="23"/>
      <c r="TJJ215" s="23"/>
      <c r="TJK215" s="23"/>
      <c r="TJL215" s="23"/>
      <c r="TJM215" s="23"/>
      <c r="TJN215" s="23"/>
      <c r="TJO215" s="23"/>
      <c r="TJP215" s="23"/>
      <c r="TJQ215" s="23"/>
      <c r="TJR215" s="23"/>
      <c r="TJS215" s="23"/>
      <c r="TJT215" s="23"/>
      <c r="TJU215" s="23"/>
      <c r="TJV215" s="23"/>
      <c r="TJW215" s="23"/>
      <c r="TJX215" s="23"/>
      <c r="TJY215" s="23"/>
      <c r="TJZ215" s="23"/>
      <c r="TKA215" s="23"/>
      <c r="TKB215" s="23"/>
      <c r="TKC215" s="23"/>
      <c r="TKD215" s="23"/>
      <c r="TKE215" s="23"/>
      <c r="TKF215" s="23"/>
      <c r="TKG215" s="23"/>
      <c r="TKH215" s="23"/>
      <c r="TKI215" s="23"/>
      <c r="TKJ215" s="23"/>
      <c r="TKK215" s="23"/>
      <c r="TKL215" s="23"/>
      <c r="TKM215" s="23"/>
      <c r="TKN215" s="23"/>
      <c r="TKO215" s="23"/>
      <c r="TKP215" s="23"/>
      <c r="TKQ215" s="23"/>
      <c r="TKR215" s="23"/>
      <c r="TKS215" s="23"/>
      <c r="TKT215" s="23"/>
      <c r="TKU215" s="23"/>
      <c r="TKV215" s="23"/>
      <c r="TKW215" s="23"/>
      <c r="TKX215" s="23"/>
      <c r="TKY215" s="23"/>
      <c r="TKZ215" s="23"/>
      <c r="TLA215" s="23"/>
      <c r="TLB215" s="23"/>
      <c r="TLC215" s="23"/>
      <c r="TLD215" s="23"/>
      <c r="TLE215" s="23"/>
      <c r="TLF215" s="23"/>
      <c r="TLG215" s="23"/>
      <c r="TLH215" s="23"/>
      <c r="TLI215" s="23"/>
      <c r="TLJ215" s="23"/>
      <c r="TLK215" s="23"/>
      <c r="TLL215" s="23"/>
      <c r="TLM215" s="23"/>
      <c r="TLN215" s="23"/>
      <c r="TLO215" s="23"/>
      <c r="TLP215" s="23"/>
      <c r="TLQ215" s="23"/>
      <c r="TLR215" s="23"/>
      <c r="TLS215" s="23"/>
      <c r="TLT215" s="23"/>
      <c r="TLU215" s="23"/>
      <c r="TLV215" s="23"/>
      <c r="TLW215" s="23"/>
      <c r="TLX215" s="23"/>
      <c r="TLY215" s="23"/>
      <c r="TLZ215" s="23"/>
      <c r="TMA215" s="23"/>
      <c r="TMB215" s="23"/>
      <c r="TMC215" s="23"/>
      <c r="TMD215" s="23"/>
      <c r="TME215" s="23"/>
      <c r="TMF215" s="23"/>
      <c r="TMG215" s="23"/>
      <c r="TMH215" s="23"/>
      <c r="TMI215" s="23"/>
      <c r="TMJ215" s="23"/>
      <c r="TMK215" s="23"/>
      <c r="TML215" s="23"/>
      <c r="TMM215" s="23"/>
      <c r="TMN215" s="23"/>
      <c r="TMO215" s="23"/>
      <c r="TMP215" s="23"/>
      <c r="TMQ215" s="23"/>
      <c r="TMR215" s="23"/>
      <c r="TMS215" s="23"/>
      <c r="TMT215" s="23"/>
      <c r="TMU215" s="23"/>
      <c r="TMV215" s="23"/>
      <c r="TMW215" s="23"/>
      <c r="TMX215" s="23"/>
      <c r="TMY215" s="23"/>
      <c r="TMZ215" s="23"/>
      <c r="TNA215" s="23"/>
      <c r="TNB215" s="23"/>
      <c r="TNC215" s="23"/>
      <c r="TND215" s="23"/>
      <c r="TNE215" s="23"/>
      <c r="TNF215" s="23"/>
      <c r="TNG215" s="23"/>
      <c r="TNH215" s="23"/>
      <c r="TNI215" s="23"/>
      <c r="TNJ215" s="23"/>
      <c r="TNK215" s="23"/>
      <c r="TNL215" s="23"/>
      <c r="TNM215" s="23"/>
      <c r="TNN215" s="23"/>
      <c r="TNO215" s="23"/>
      <c r="TNP215" s="23"/>
      <c r="TNQ215" s="23"/>
      <c r="TNR215" s="23"/>
      <c r="TNS215" s="23"/>
      <c r="TNT215" s="23"/>
      <c r="TNU215" s="23"/>
      <c r="TNV215" s="23"/>
      <c r="TNW215" s="23"/>
      <c r="TNX215" s="23"/>
      <c r="TNY215" s="23"/>
      <c r="TNZ215" s="23"/>
      <c r="TOA215" s="23"/>
      <c r="TOB215" s="23"/>
      <c r="TOC215" s="23"/>
      <c r="TOD215" s="23"/>
      <c r="TOE215" s="23"/>
      <c r="TOF215" s="23"/>
      <c r="TOG215" s="23"/>
      <c r="TOH215" s="23"/>
      <c r="TOI215" s="23"/>
      <c r="TOJ215" s="23"/>
      <c r="TOK215" s="23"/>
      <c r="TOL215" s="23"/>
      <c r="TOM215" s="23"/>
      <c r="TON215" s="23"/>
      <c r="TOO215" s="23"/>
      <c r="TOP215" s="23"/>
      <c r="TOQ215" s="23"/>
      <c r="TOR215" s="23"/>
      <c r="TOS215" s="23"/>
      <c r="TOT215" s="23"/>
      <c r="TOU215" s="23"/>
      <c r="TOV215" s="23"/>
      <c r="TOW215" s="23"/>
      <c r="TOX215" s="23"/>
      <c r="TOY215" s="23"/>
      <c r="TOZ215" s="23"/>
      <c r="TPA215" s="23"/>
      <c r="TPB215" s="23"/>
      <c r="TPC215" s="23"/>
      <c r="TPD215" s="23"/>
      <c r="TPE215" s="23"/>
      <c r="TPF215" s="23"/>
      <c r="TPG215" s="23"/>
      <c r="TPH215" s="23"/>
      <c r="TPI215" s="23"/>
      <c r="TPJ215" s="23"/>
      <c r="TPK215" s="23"/>
      <c r="TPL215" s="23"/>
      <c r="TPM215" s="23"/>
      <c r="TPN215" s="23"/>
      <c r="TPO215" s="23"/>
      <c r="TPP215" s="23"/>
      <c r="TPQ215" s="23"/>
      <c r="TPR215" s="23"/>
      <c r="TPS215" s="23"/>
      <c r="TPT215" s="23"/>
      <c r="TPU215" s="23"/>
      <c r="TPV215" s="23"/>
      <c r="TPW215" s="23"/>
      <c r="TPX215" s="23"/>
      <c r="TPY215" s="23"/>
      <c r="TPZ215" s="23"/>
      <c r="TQA215" s="23"/>
      <c r="TQB215" s="23"/>
      <c r="TQC215" s="23"/>
      <c r="TQD215" s="23"/>
      <c r="TQE215" s="23"/>
      <c r="TQF215" s="23"/>
      <c r="TQG215" s="23"/>
      <c r="TQH215" s="23"/>
      <c r="TQI215" s="23"/>
      <c r="TQJ215" s="23"/>
      <c r="TQK215" s="23"/>
      <c r="TQL215" s="23"/>
      <c r="TQM215" s="23"/>
      <c r="TQN215" s="23"/>
      <c r="TQO215" s="23"/>
      <c r="TQP215" s="23"/>
      <c r="TQQ215" s="23"/>
      <c r="TQR215" s="23"/>
      <c r="TQS215" s="23"/>
      <c r="TQT215" s="23"/>
      <c r="TQU215" s="23"/>
      <c r="TQV215" s="23"/>
      <c r="TQW215" s="23"/>
      <c r="TQX215" s="23"/>
      <c r="TQY215" s="23"/>
      <c r="TQZ215" s="23"/>
      <c r="TRA215" s="23"/>
      <c r="TRB215" s="23"/>
      <c r="TRC215" s="23"/>
      <c r="TRD215" s="23"/>
      <c r="TRE215" s="23"/>
      <c r="TRF215" s="23"/>
      <c r="TRG215" s="23"/>
      <c r="TRH215" s="23"/>
      <c r="TRI215" s="23"/>
      <c r="TRJ215" s="23"/>
      <c r="TRK215" s="23"/>
      <c r="TRL215" s="23"/>
      <c r="TRM215" s="23"/>
      <c r="TRN215" s="23"/>
      <c r="TRO215" s="23"/>
      <c r="TRP215" s="23"/>
      <c r="TRQ215" s="23"/>
      <c r="TRR215" s="23"/>
      <c r="TRS215" s="23"/>
      <c r="TRT215" s="23"/>
      <c r="TRU215" s="23"/>
      <c r="TRV215" s="23"/>
      <c r="TRW215" s="23"/>
      <c r="TRX215" s="23"/>
      <c r="TRY215" s="23"/>
      <c r="TRZ215" s="23"/>
      <c r="TSA215" s="23"/>
      <c r="TSB215" s="23"/>
      <c r="TSC215" s="23"/>
      <c r="TSD215" s="23"/>
      <c r="TSE215" s="23"/>
      <c r="TSF215" s="23"/>
      <c r="TSG215" s="23"/>
      <c r="TSH215" s="23"/>
      <c r="TSI215" s="23"/>
      <c r="TSJ215" s="23"/>
      <c r="TSK215" s="23"/>
      <c r="TSL215" s="23"/>
      <c r="TSM215" s="23"/>
      <c r="TSN215" s="23"/>
      <c r="TSO215" s="23"/>
      <c r="TSP215" s="23"/>
      <c r="TSQ215" s="23"/>
      <c r="TSR215" s="23"/>
      <c r="TSS215" s="23"/>
      <c r="TST215" s="23"/>
      <c r="TSU215" s="23"/>
      <c r="TSV215" s="23"/>
      <c r="TSW215" s="23"/>
      <c r="TSX215" s="23"/>
      <c r="TSY215" s="23"/>
      <c r="TSZ215" s="23"/>
      <c r="TTA215" s="23"/>
      <c r="TTB215" s="23"/>
      <c r="TTC215" s="23"/>
      <c r="TTD215" s="23"/>
      <c r="TTE215" s="23"/>
      <c r="TTF215" s="23"/>
      <c r="TTG215" s="23"/>
      <c r="TTH215" s="23"/>
      <c r="TTI215" s="23"/>
      <c r="TTJ215" s="23"/>
      <c r="TTK215" s="23"/>
      <c r="TTL215" s="23"/>
      <c r="TTM215" s="23"/>
      <c r="TTN215" s="23"/>
      <c r="TTO215" s="23"/>
      <c r="TTP215" s="23"/>
      <c r="TTQ215" s="23"/>
      <c r="TTR215" s="23"/>
      <c r="TTS215" s="23"/>
      <c r="TTT215" s="23"/>
      <c r="TTU215" s="23"/>
      <c r="TTV215" s="23"/>
      <c r="TTW215" s="23"/>
      <c r="TTX215" s="23"/>
      <c r="TTY215" s="23"/>
      <c r="TTZ215" s="23"/>
      <c r="TUA215" s="23"/>
      <c r="TUB215" s="23"/>
      <c r="TUC215" s="23"/>
      <c r="TUD215" s="23"/>
      <c r="TUE215" s="23"/>
      <c r="TUF215" s="23"/>
      <c r="TUG215" s="23"/>
      <c r="TUH215" s="23"/>
      <c r="TUI215" s="23"/>
      <c r="TUJ215" s="23"/>
      <c r="TUK215" s="23"/>
      <c r="TUL215" s="23"/>
      <c r="TUM215" s="23"/>
      <c r="TUN215" s="23"/>
      <c r="TUO215" s="23"/>
      <c r="TUP215" s="23"/>
      <c r="TUQ215" s="23"/>
      <c r="TUR215" s="23"/>
      <c r="TUS215" s="23"/>
      <c r="TUT215" s="23"/>
      <c r="TUU215" s="23"/>
      <c r="TUV215" s="23"/>
      <c r="TUW215" s="23"/>
      <c r="TUX215" s="23"/>
      <c r="TUY215" s="23"/>
      <c r="TUZ215" s="23"/>
      <c r="TVA215" s="23"/>
      <c r="TVB215" s="23"/>
      <c r="TVC215" s="23"/>
      <c r="TVD215" s="23"/>
      <c r="TVE215" s="23"/>
      <c r="TVF215" s="23"/>
      <c r="TVG215" s="23"/>
      <c r="TVH215" s="23"/>
      <c r="TVI215" s="23"/>
      <c r="TVJ215" s="23"/>
      <c r="TVK215" s="23"/>
      <c r="TVL215" s="23"/>
      <c r="TVM215" s="23"/>
      <c r="TVN215" s="23"/>
      <c r="TVO215" s="23"/>
      <c r="TVP215" s="23"/>
      <c r="TVQ215" s="23"/>
      <c r="TVR215" s="23"/>
      <c r="TVS215" s="23"/>
      <c r="TVT215" s="23"/>
      <c r="TVU215" s="23"/>
      <c r="TVV215" s="23"/>
      <c r="TVW215" s="23"/>
      <c r="TVX215" s="23"/>
      <c r="TVY215" s="23"/>
      <c r="TVZ215" s="23"/>
      <c r="TWA215" s="23"/>
      <c r="TWB215" s="23"/>
      <c r="TWC215" s="23"/>
      <c r="TWD215" s="23"/>
      <c r="TWE215" s="23"/>
      <c r="TWF215" s="23"/>
      <c r="TWG215" s="23"/>
      <c r="TWH215" s="23"/>
      <c r="TWI215" s="23"/>
      <c r="TWJ215" s="23"/>
      <c r="TWK215" s="23"/>
      <c r="TWL215" s="23"/>
      <c r="TWM215" s="23"/>
      <c r="TWN215" s="23"/>
      <c r="TWO215" s="23"/>
      <c r="TWP215" s="23"/>
      <c r="TWQ215" s="23"/>
      <c r="TWR215" s="23"/>
      <c r="TWS215" s="23"/>
      <c r="TWT215" s="23"/>
      <c r="TWU215" s="23"/>
      <c r="TWV215" s="23"/>
      <c r="TWW215" s="23"/>
      <c r="TWX215" s="23"/>
      <c r="TWY215" s="23"/>
      <c r="TWZ215" s="23"/>
      <c r="TXA215" s="23"/>
      <c r="TXB215" s="23"/>
      <c r="TXC215" s="23"/>
      <c r="TXD215" s="23"/>
      <c r="TXE215" s="23"/>
      <c r="TXF215" s="23"/>
      <c r="TXG215" s="23"/>
      <c r="TXH215" s="23"/>
      <c r="TXI215" s="23"/>
      <c r="TXJ215" s="23"/>
      <c r="TXK215" s="23"/>
      <c r="TXL215" s="23"/>
      <c r="TXM215" s="23"/>
      <c r="TXN215" s="23"/>
      <c r="TXO215" s="23"/>
      <c r="TXP215" s="23"/>
      <c r="TXQ215" s="23"/>
      <c r="TXR215" s="23"/>
      <c r="TXS215" s="23"/>
      <c r="TXT215" s="23"/>
      <c r="TXU215" s="23"/>
      <c r="TXV215" s="23"/>
      <c r="TXW215" s="23"/>
      <c r="TXX215" s="23"/>
      <c r="TXY215" s="23"/>
      <c r="TXZ215" s="23"/>
      <c r="TYA215" s="23"/>
      <c r="TYB215" s="23"/>
      <c r="TYC215" s="23"/>
      <c r="TYD215" s="23"/>
      <c r="TYE215" s="23"/>
      <c r="TYF215" s="23"/>
      <c r="TYG215" s="23"/>
      <c r="TYH215" s="23"/>
      <c r="TYI215" s="23"/>
      <c r="TYJ215" s="23"/>
      <c r="TYK215" s="23"/>
      <c r="TYL215" s="23"/>
      <c r="TYM215" s="23"/>
      <c r="TYN215" s="23"/>
      <c r="TYO215" s="23"/>
      <c r="TYP215" s="23"/>
      <c r="TYQ215" s="23"/>
      <c r="TYR215" s="23"/>
      <c r="TYS215" s="23"/>
      <c r="TYT215" s="23"/>
      <c r="TYU215" s="23"/>
      <c r="TYV215" s="23"/>
      <c r="TYW215" s="23"/>
      <c r="TYX215" s="23"/>
      <c r="TYY215" s="23"/>
      <c r="TYZ215" s="23"/>
      <c r="TZA215" s="23"/>
      <c r="TZB215" s="23"/>
      <c r="TZC215" s="23"/>
      <c r="TZD215" s="23"/>
      <c r="TZE215" s="23"/>
      <c r="TZF215" s="23"/>
      <c r="TZG215" s="23"/>
      <c r="TZH215" s="23"/>
      <c r="TZI215" s="23"/>
      <c r="TZJ215" s="23"/>
      <c r="TZK215" s="23"/>
      <c r="TZL215" s="23"/>
      <c r="TZM215" s="23"/>
      <c r="TZN215" s="23"/>
      <c r="TZO215" s="23"/>
      <c r="TZP215" s="23"/>
      <c r="TZQ215" s="23"/>
      <c r="TZR215" s="23"/>
      <c r="TZS215" s="23"/>
      <c r="TZT215" s="23"/>
      <c r="TZU215" s="23"/>
      <c r="TZV215" s="23"/>
      <c r="TZW215" s="23"/>
      <c r="TZX215" s="23"/>
      <c r="TZY215" s="23"/>
      <c r="TZZ215" s="23"/>
      <c r="UAA215" s="23"/>
      <c r="UAB215" s="23"/>
      <c r="UAC215" s="23"/>
      <c r="UAD215" s="23"/>
      <c r="UAE215" s="23"/>
      <c r="UAF215" s="23"/>
      <c r="UAG215" s="23"/>
      <c r="UAH215" s="23"/>
      <c r="UAI215" s="23"/>
      <c r="UAJ215" s="23"/>
      <c r="UAK215" s="23"/>
      <c r="UAL215" s="23"/>
      <c r="UAM215" s="23"/>
      <c r="UAN215" s="23"/>
      <c r="UAO215" s="23"/>
      <c r="UAP215" s="23"/>
      <c r="UAQ215" s="23"/>
      <c r="UAR215" s="23"/>
      <c r="UAS215" s="23"/>
      <c r="UAT215" s="23"/>
      <c r="UAU215" s="23"/>
      <c r="UAV215" s="23"/>
      <c r="UAW215" s="23"/>
      <c r="UAX215" s="23"/>
      <c r="UAY215" s="23"/>
      <c r="UAZ215" s="23"/>
      <c r="UBA215" s="23"/>
      <c r="UBB215" s="23"/>
      <c r="UBC215" s="23"/>
      <c r="UBD215" s="23"/>
      <c r="UBE215" s="23"/>
      <c r="UBF215" s="23"/>
      <c r="UBG215" s="23"/>
      <c r="UBH215" s="23"/>
      <c r="UBI215" s="23"/>
      <c r="UBJ215" s="23"/>
      <c r="UBK215" s="23"/>
      <c r="UBL215" s="23"/>
      <c r="UBM215" s="23"/>
      <c r="UBN215" s="23"/>
      <c r="UBO215" s="23"/>
      <c r="UBP215" s="23"/>
      <c r="UBQ215" s="23"/>
      <c r="UBR215" s="23"/>
      <c r="UBS215" s="23"/>
      <c r="UBT215" s="23"/>
      <c r="UBU215" s="23"/>
      <c r="UBV215" s="23"/>
      <c r="UBW215" s="23"/>
      <c r="UBX215" s="23"/>
      <c r="UBY215" s="23"/>
      <c r="UBZ215" s="23"/>
      <c r="UCA215" s="23"/>
      <c r="UCB215" s="23"/>
      <c r="UCC215" s="23"/>
      <c r="UCD215" s="23"/>
      <c r="UCE215" s="23"/>
      <c r="UCF215" s="23"/>
      <c r="UCG215" s="23"/>
      <c r="UCH215" s="23"/>
      <c r="UCI215" s="23"/>
      <c r="UCJ215" s="23"/>
      <c r="UCK215" s="23"/>
      <c r="UCL215" s="23"/>
      <c r="UCM215" s="23"/>
      <c r="UCN215" s="23"/>
      <c r="UCO215" s="23"/>
      <c r="UCP215" s="23"/>
      <c r="UCQ215" s="23"/>
      <c r="UCR215" s="23"/>
      <c r="UCS215" s="23"/>
      <c r="UCT215" s="23"/>
      <c r="UCU215" s="23"/>
      <c r="UCV215" s="23"/>
      <c r="UCW215" s="23"/>
      <c r="UCX215" s="23"/>
      <c r="UCY215" s="23"/>
      <c r="UCZ215" s="23"/>
      <c r="UDA215" s="23"/>
      <c r="UDB215" s="23"/>
      <c r="UDC215" s="23"/>
      <c r="UDD215" s="23"/>
      <c r="UDE215" s="23"/>
      <c r="UDF215" s="23"/>
      <c r="UDG215" s="23"/>
      <c r="UDH215" s="23"/>
      <c r="UDI215" s="23"/>
      <c r="UDJ215" s="23"/>
      <c r="UDK215" s="23"/>
      <c r="UDL215" s="23"/>
      <c r="UDM215" s="23"/>
      <c r="UDN215" s="23"/>
      <c r="UDO215" s="23"/>
      <c r="UDP215" s="23"/>
      <c r="UDQ215" s="23"/>
      <c r="UDR215" s="23"/>
      <c r="UDS215" s="23"/>
      <c r="UDT215" s="23"/>
      <c r="UDU215" s="23"/>
      <c r="UDV215" s="23"/>
      <c r="UDW215" s="23"/>
      <c r="UDX215" s="23"/>
      <c r="UDY215" s="23"/>
      <c r="UDZ215" s="23"/>
      <c r="UEA215" s="23"/>
      <c r="UEB215" s="23"/>
      <c r="UEC215" s="23"/>
      <c r="UED215" s="23"/>
      <c r="UEE215" s="23"/>
      <c r="UEF215" s="23"/>
      <c r="UEG215" s="23"/>
      <c r="UEH215" s="23"/>
      <c r="UEI215" s="23"/>
      <c r="UEJ215" s="23"/>
      <c r="UEK215" s="23"/>
      <c r="UEL215" s="23"/>
      <c r="UEM215" s="23"/>
      <c r="UEN215" s="23"/>
      <c r="UEO215" s="23"/>
      <c r="UEP215" s="23"/>
      <c r="UEQ215" s="23"/>
      <c r="UER215" s="23"/>
      <c r="UES215" s="23"/>
      <c r="UET215" s="23"/>
      <c r="UEU215" s="23"/>
      <c r="UEV215" s="23"/>
      <c r="UEW215" s="23"/>
      <c r="UEX215" s="23"/>
      <c r="UEY215" s="23"/>
      <c r="UEZ215" s="23"/>
      <c r="UFA215" s="23"/>
      <c r="UFB215" s="23"/>
      <c r="UFC215" s="23"/>
      <c r="UFD215" s="23"/>
      <c r="UFE215" s="23"/>
      <c r="UFF215" s="23"/>
      <c r="UFG215" s="23"/>
      <c r="UFH215" s="23"/>
      <c r="UFI215" s="23"/>
      <c r="UFJ215" s="23"/>
      <c r="UFK215" s="23"/>
      <c r="UFL215" s="23"/>
      <c r="UFM215" s="23"/>
      <c r="UFN215" s="23"/>
      <c r="UFO215" s="23"/>
      <c r="UFP215" s="23"/>
      <c r="UFQ215" s="23"/>
      <c r="UFR215" s="23"/>
      <c r="UFS215" s="23"/>
      <c r="UFT215" s="23"/>
      <c r="UFU215" s="23"/>
      <c r="UFV215" s="23"/>
      <c r="UFW215" s="23"/>
      <c r="UFX215" s="23"/>
      <c r="UFY215" s="23"/>
      <c r="UFZ215" s="23"/>
      <c r="UGA215" s="23"/>
      <c r="UGB215" s="23"/>
      <c r="UGC215" s="23"/>
      <c r="UGD215" s="23"/>
      <c r="UGE215" s="23"/>
      <c r="UGF215" s="23"/>
      <c r="UGG215" s="23"/>
      <c r="UGH215" s="23"/>
      <c r="UGI215" s="23"/>
      <c r="UGJ215" s="23"/>
      <c r="UGK215" s="23"/>
      <c r="UGL215" s="23"/>
      <c r="UGM215" s="23"/>
      <c r="UGN215" s="23"/>
      <c r="UGO215" s="23"/>
      <c r="UGP215" s="23"/>
      <c r="UGQ215" s="23"/>
      <c r="UGR215" s="23"/>
      <c r="UGS215" s="23"/>
      <c r="UGT215" s="23"/>
      <c r="UGU215" s="23"/>
      <c r="UGV215" s="23"/>
      <c r="UGW215" s="23"/>
      <c r="UGX215" s="23"/>
      <c r="UGY215" s="23"/>
      <c r="UGZ215" s="23"/>
      <c r="UHA215" s="23"/>
      <c r="UHB215" s="23"/>
      <c r="UHC215" s="23"/>
      <c r="UHD215" s="23"/>
      <c r="UHE215" s="23"/>
      <c r="UHF215" s="23"/>
      <c r="UHG215" s="23"/>
      <c r="UHH215" s="23"/>
      <c r="UHI215" s="23"/>
      <c r="UHJ215" s="23"/>
      <c r="UHK215" s="23"/>
      <c r="UHL215" s="23"/>
      <c r="UHM215" s="23"/>
      <c r="UHN215" s="23"/>
      <c r="UHO215" s="23"/>
      <c r="UHP215" s="23"/>
      <c r="UHQ215" s="23"/>
      <c r="UHR215" s="23"/>
      <c r="UHS215" s="23"/>
      <c r="UHT215" s="23"/>
      <c r="UHU215" s="23"/>
      <c r="UHV215" s="23"/>
      <c r="UHW215" s="23"/>
      <c r="UHX215" s="23"/>
      <c r="UHY215" s="23"/>
      <c r="UHZ215" s="23"/>
      <c r="UIA215" s="23"/>
      <c r="UIB215" s="23"/>
      <c r="UIC215" s="23"/>
      <c r="UID215" s="23"/>
      <c r="UIE215" s="23"/>
      <c r="UIF215" s="23"/>
      <c r="UIG215" s="23"/>
      <c r="UIH215" s="23"/>
      <c r="UII215" s="23"/>
      <c r="UIJ215" s="23"/>
      <c r="UIK215" s="23"/>
      <c r="UIL215" s="23"/>
      <c r="UIM215" s="23"/>
      <c r="UIN215" s="23"/>
      <c r="UIO215" s="23"/>
      <c r="UIP215" s="23"/>
      <c r="UIQ215" s="23"/>
      <c r="UIR215" s="23"/>
      <c r="UIS215" s="23"/>
      <c r="UIT215" s="23"/>
      <c r="UIU215" s="23"/>
      <c r="UIV215" s="23"/>
      <c r="UIW215" s="23"/>
      <c r="UIX215" s="23"/>
      <c r="UIY215" s="23"/>
      <c r="UIZ215" s="23"/>
      <c r="UJA215" s="23"/>
      <c r="UJB215" s="23"/>
      <c r="UJC215" s="23"/>
      <c r="UJD215" s="23"/>
      <c r="UJE215" s="23"/>
      <c r="UJF215" s="23"/>
      <c r="UJG215" s="23"/>
      <c r="UJH215" s="23"/>
      <c r="UJI215" s="23"/>
      <c r="UJJ215" s="23"/>
      <c r="UJK215" s="23"/>
      <c r="UJL215" s="23"/>
      <c r="UJM215" s="23"/>
      <c r="UJN215" s="23"/>
      <c r="UJO215" s="23"/>
      <c r="UJP215" s="23"/>
      <c r="UJQ215" s="23"/>
      <c r="UJR215" s="23"/>
      <c r="UJS215" s="23"/>
      <c r="UJT215" s="23"/>
      <c r="UJU215" s="23"/>
      <c r="UJV215" s="23"/>
      <c r="UJW215" s="23"/>
      <c r="UJX215" s="23"/>
      <c r="UJY215" s="23"/>
      <c r="UJZ215" s="23"/>
      <c r="UKA215" s="23"/>
      <c r="UKB215" s="23"/>
      <c r="UKC215" s="23"/>
      <c r="UKD215" s="23"/>
      <c r="UKE215" s="23"/>
      <c r="UKF215" s="23"/>
      <c r="UKG215" s="23"/>
      <c r="UKH215" s="23"/>
      <c r="UKI215" s="23"/>
      <c r="UKJ215" s="23"/>
      <c r="UKK215" s="23"/>
      <c r="UKL215" s="23"/>
      <c r="UKM215" s="23"/>
      <c r="UKN215" s="23"/>
      <c r="UKO215" s="23"/>
      <c r="UKP215" s="23"/>
      <c r="UKQ215" s="23"/>
      <c r="UKR215" s="23"/>
      <c r="UKS215" s="23"/>
      <c r="UKT215" s="23"/>
      <c r="UKU215" s="23"/>
      <c r="UKV215" s="23"/>
      <c r="UKW215" s="23"/>
      <c r="UKX215" s="23"/>
      <c r="UKY215" s="23"/>
      <c r="UKZ215" s="23"/>
      <c r="ULA215" s="23"/>
      <c r="ULB215" s="23"/>
      <c r="ULC215" s="23"/>
      <c r="ULD215" s="23"/>
      <c r="ULE215" s="23"/>
      <c r="ULF215" s="23"/>
      <c r="ULG215" s="23"/>
      <c r="ULH215" s="23"/>
      <c r="ULI215" s="23"/>
      <c r="ULJ215" s="23"/>
      <c r="ULK215" s="23"/>
      <c r="ULL215" s="23"/>
      <c r="ULM215" s="23"/>
      <c r="ULN215" s="23"/>
      <c r="ULO215" s="23"/>
      <c r="ULP215" s="23"/>
      <c r="ULQ215" s="23"/>
      <c r="ULR215" s="23"/>
      <c r="ULS215" s="23"/>
      <c r="ULT215" s="23"/>
      <c r="ULU215" s="23"/>
      <c r="ULV215" s="23"/>
      <c r="ULW215" s="23"/>
      <c r="ULX215" s="23"/>
      <c r="ULY215" s="23"/>
      <c r="ULZ215" s="23"/>
      <c r="UMA215" s="23"/>
      <c r="UMB215" s="23"/>
      <c r="UMC215" s="23"/>
      <c r="UMD215" s="23"/>
      <c r="UME215" s="23"/>
      <c r="UMF215" s="23"/>
      <c r="UMG215" s="23"/>
      <c r="UMH215" s="23"/>
      <c r="UMI215" s="23"/>
      <c r="UMJ215" s="23"/>
      <c r="UMK215" s="23"/>
      <c r="UML215" s="23"/>
      <c r="UMM215" s="23"/>
      <c r="UMN215" s="23"/>
      <c r="UMO215" s="23"/>
      <c r="UMP215" s="23"/>
      <c r="UMQ215" s="23"/>
      <c r="UMR215" s="23"/>
      <c r="UMS215" s="23"/>
      <c r="UMT215" s="23"/>
      <c r="UMU215" s="23"/>
      <c r="UMV215" s="23"/>
      <c r="UMW215" s="23"/>
      <c r="UMX215" s="23"/>
      <c r="UMY215" s="23"/>
      <c r="UMZ215" s="23"/>
      <c r="UNA215" s="23"/>
      <c r="UNB215" s="23"/>
      <c r="UNC215" s="23"/>
      <c r="UND215" s="23"/>
      <c r="UNE215" s="23"/>
      <c r="UNF215" s="23"/>
      <c r="UNG215" s="23"/>
      <c r="UNH215" s="23"/>
      <c r="UNI215" s="23"/>
      <c r="UNJ215" s="23"/>
      <c r="UNK215" s="23"/>
      <c r="UNL215" s="23"/>
      <c r="UNM215" s="23"/>
      <c r="UNN215" s="23"/>
      <c r="UNO215" s="23"/>
      <c r="UNP215" s="23"/>
      <c r="UNQ215" s="23"/>
      <c r="UNR215" s="23"/>
      <c r="UNS215" s="23"/>
      <c r="UNT215" s="23"/>
      <c r="UNU215" s="23"/>
      <c r="UNV215" s="23"/>
      <c r="UNW215" s="23"/>
      <c r="UNX215" s="23"/>
      <c r="UNY215" s="23"/>
      <c r="UNZ215" s="23"/>
      <c r="UOA215" s="23"/>
      <c r="UOB215" s="23"/>
      <c r="UOC215" s="23"/>
      <c r="UOD215" s="23"/>
      <c r="UOE215" s="23"/>
      <c r="UOF215" s="23"/>
      <c r="UOG215" s="23"/>
      <c r="UOH215" s="23"/>
      <c r="UOI215" s="23"/>
      <c r="UOJ215" s="23"/>
      <c r="UOK215" s="23"/>
      <c r="UOL215" s="23"/>
      <c r="UOM215" s="23"/>
      <c r="UON215" s="23"/>
      <c r="UOO215" s="23"/>
      <c r="UOP215" s="23"/>
      <c r="UOQ215" s="23"/>
      <c r="UOR215" s="23"/>
      <c r="UOS215" s="23"/>
      <c r="UOT215" s="23"/>
      <c r="UOU215" s="23"/>
      <c r="UOV215" s="23"/>
      <c r="UOW215" s="23"/>
      <c r="UOX215" s="23"/>
      <c r="UOY215" s="23"/>
      <c r="UOZ215" s="23"/>
      <c r="UPA215" s="23"/>
      <c r="UPB215" s="23"/>
      <c r="UPC215" s="23"/>
      <c r="UPD215" s="23"/>
      <c r="UPE215" s="23"/>
      <c r="UPF215" s="23"/>
      <c r="UPG215" s="23"/>
      <c r="UPH215" s="23"/>
      <c r="UPI215" s="23"/>
      <c r="UPJ215" s="23"/>
      <c r="UPK215" s="23"/>
      <c r="UPL215" s="23"/>
      <c r="UPM215" s="23"/>
      <c r="UPN215" s="23"/>
      <c r="UPO215" s="23"/>
      <c r="UPP215" s="23"/>
      <c r="UPQ215" s="23"/>
      <c r="UPR215" s="23"/>
      <c r="UPS215" s="23"/>
      <c r="UPT215" s="23"/>
      <c r="UPU215" s="23"/>
      <c r="UPV215" s="23"/>
      <c r="UPW215" s="23"/>
      <c r="UPX215" s="23"/>
      <c r="UPY215" s="23"/>
      <c r="UPZ215" s="23"/>
      <c r="UQA215" s="23"/>
      <c r="UQB215" s="23"/>
      <c r="UQC215" s="23"/>
      <c r="UQD215" s="23"/>
      <c r="UQE215" s="23"/>
      <c r="UQF215" s="23"/>
      <c r="UQG215" s="23"/>
      <c r="UQH215" s="23"/>
      <c r="UQI215" s="23"/>
      <c r="UQJ215" s="23"/>
      <c r="UQK215" s="23"/>
      <c r="UQL215" s="23"/>
      <c r="UQM215" s="23"/>
      <c r="UQN215" s="23"/>
      <c r="UQO215" s="23"/>
      <c r="UQP215" s="23"/>
      <c r="UQQ215" s="23"/>
      <c r="UQR215" s="23"/>
      <c r="UQS215" s="23"/>
      <c r="UQT215" s="23"/>
      <c r="UQU215" s="23"/>
      <c r="UQV215" s="23"/>
      <c r="UQW215" s="23"/>
      <c r="UQX215" s="23"/>
      <c r="UQY215" s="23"/>
      <c r="UQZ215" s="23"/>
      <c r="URA215" s="23"/>
      <c r="URB215" s="23"/>
      <c r="URC215" s="23"/>
      <c r="URD215" s="23"/>
      <c r="URE215" s="23"/>
      <c r="URF215" s="23"/>
      <c r="URG215" s="23"/>
      <c r="URH215" s="23"/>
      <c r="URI215" s="23"/>
      <c r="URJ215" s="23"/>
      <c r="URK215" s="23"/>
      <c r="URL215" s="23"/>
      <c r="URM215" s="23"/>
      <c r="URN215" s="23"/>
      <c r="URO215" s="23"/>
      <c r="URP215" s="23"/>
      <c r="URQ215" s="23"/>
      <c r="URR215" s="23"/>
      <c r="URS215" s="23"/>
      <c r="URT215" s="23"/>
      <c r="URU215" s="23"/>
      <c r="URV215" s="23"/>
      <c r="URW215" s="23"/>
      <c r="URX215" s="23"/>
      <c r="URY215" s="23"/>
      <c r="URZ215" s="23"/>
      <c r="USA215" s="23"/>
      <c r="USB215" s="23"/>
      <c r="USC215" s="23"/>
      <c r="USD215" s="23"/>
      <c r="USE215" s="23"/>
      <c r="USF215" s="23"/>
      <c r="USG215" s="23"/>
      <c r="USH215" s="23"/>
      <c r="USI215" s="23"/>
      <c r="USJ215" s="23"/>
      <c r="USK215" s="23"/>
      <c r="USL215" s="23"/>
      <c r="USM215" s="23"/>
      <c r="USN215" s="23"/>
      <c r="USO215" s="23"/>
      <c r="USP215" s="23"/>
      <c r="USQ215" s="23"/>
      <c r="USR215" s="23"/>
      <c r="USS215" s="23"/>
      <c r="UST215" s="23"/>
      <c r="USU215" s="23"/>
      <c r="USV215" s="23"/>
      <c r="USW215" s="23"/>
      <c r="USX215" s="23"/>
      <c r="USY215" s="23"/>
      <c r="USZ215" s="23"/>
      <c r="UTA215" s="23"/>
      <c r="UTB215" s="23"/>
      <c r="UTC215" s="23"/>
      <c r="UTD215" s="23"/>
      <c r="UTE215" s="23"/>
      <c r="UTF215" s="23"/>
      <c r="UTG215" s="23"/>
      <c r="UTH215" s="23"/>
      <c r="UTI215" s="23"/>
      <c r="UTJ215" s="23"/>
      <c r="UTK215" s="23"/>
      <c r="UTL215" s="23"/>
      <c r="UTM215" s="23"/>
      <c r="UTN215" s="23"/>
      <c r="UTO215" s="23"/>
      <c r="UTP215" s="23"/>
      <c r="UTQ215" s="23"/>
      <c r="UTR215" s="23"/>
      <c r="UTS215" s="23"/>
      <c r="UTT215" s="23"/>
      <c r="UTU215" s="23"/>
      <c r="UTV215" s="23"/>
      <c r="UTW215" s="23"/>
      <c r="UTX215" s="23"/>
      <c r="UTY215" s="23"/>
      <c r="UTZ215" s="23"/>
      <c r="UUA215" s="23"/>
      <c r="UUB215" s="23"/>
      <c r="UUC215" s="23"/>
      <c r="UUD215" s="23"/>
      <c r="UUE215" s="23"/>
      <c r="UUF215" s="23"/>
      <c r="UUG215" s="23"/>
      <c r="UUH215" s="23"/>
      <c r="UUI215" s="23"/>
      <c r="UUJ215" s="23"/>
      <c r="UUK215" s="23"/>
      <c r="UUL215" s="23"/>
      <c r="UUM215" s="23"/>
      <c r="UUN215" s="23"/>
      <c r="UUO215" s="23"/>
      <c r="UUP215" s="23"/>
      <c r="UUQ215" s="23"/>
      <c r="UUR215" s="23"/>
      <c r="UUS215" s="23"/>
      <c r="UUT215" s="23"/>
      <c r="UUU215" s="23"/>
      <c r="UUV215" s="23"/>
      <c r="UUW215" s="23"/>
      <c r="UUX215" s="23"/>
      <c r="UUY215" s="23"/>
      <c r="UUZ215" s="23"/>
      <c r="UVA215" s="23"/>
      <c r="UVB215" s="23"/>
      <c r="UVC215" s="23"/>
      <c r="UVD215" s="23"/>
      <c r="UVE215" s="23"/>
      <c r="UVF215" s="23"/>
      <c r="UVG215" s="23"/>
      <c r="UVH215" s="23"/>
      <c r="UVI215" s="23"/>
      <c r="UVJ215" s="23"/>
      <c r="UVK215" s="23"/>
      <c r="UVL215" s="23"/>
      <c r="UVM215" s="23"/>
      <c r="UVN215" s="23"/>
      <c r="UVO215" s="23"/>
      <c r="UVP215" s="23"/>
      <c r="UVQ215" s="23"/>
      <c r="UVR215" s="23"/>
      <c r="UVS215" s="23"/>
      <c r="UVT215" s="23"/>
      <c r="UVU215" s="23"/>
      <c r="UVV215" s="23"/>
      <c r="UVW215" s="23"/>
      <c r="UVX215" s="23"/>
      <c r="UVY215" s="23"/>
      <c r="UVZ215" s="23"/>
      <c r="UWA215" s="23"/>
      <c r="UWB215" s="23"/>
      <c r="UWC215" s="23"/>
      <c r="UWD215" s="23"/>
      <c r="UWE215" s="23"/>
      <c r="UWF215" s="23"/>
      <c r="UWG215" s="23"/>
      <c r="UWH215" s="23"/>
      <c r="UWI215" s="23"/>
      <c r="UWJ215" s="23"/>
      <c r="UWK215" s="23"/>
      <c r="UWL215" s="23"/>
      <c r="UWM215" s="23"/>
      <c r="UWN215" s="23"/>
      <c r="UWO215" s="23"/>
      <c r="UWP215" s="23"/>
      <c r="UWQ215" s="23"/>
      <c r="UWR215" s="23"/>
      <c r="UWS215" s="23"/>
      <c r="UWT215" s="23"/>
      <c r="UWU215" s="23"/>
      <c r="UWV215" s="23"/>
      <c r="UWW215" s="23"/>
      <c r="UWX215" s="23"/>
      <c r="UWY215" s="23"/>
      <c r="UWZ215" s="23"/>
      <c r="UXA215" s="23"/>
      <c r="UXB215" s="23"/>
      <c r="UXC215" s="23"/>
      <c r="UXD215" s="23"/>
      <c r="UXE215" s="23"/>
      <c r="UXF215" s="23"/>
      <c r="UXG215" s="23"/>
      <c r="UXH215" s="23"/>
      <c r="UXI215" s="23"/>
      <c r="UXJ215" s="23"/>
      <c r="UXK215" s="23"/>
      <c r="UXL215" s="23"/>
      <c r="UXM215" s="23"/>
      <c r="UXN215" s="23"/>
      <c r="UXO215" s="23"/>
      <c r="UXP215" s="23"/>
      <c r="UXQ215" s="23"/>
      <c r="UXR215" s="23"/>
      <c r="UXS215" s="23"/>
      <c r="UXT215" s="23"/>
      <c r="UXU215" s="23"/>
      <c r="UXV215" s="23"/>
      <c r="UXW215" s="23"/>
      <c r="UXX215" s="23"/>
      <c r="UXY215" s="23"/>
      <c r="UXZ215" s="23"/>
      <c r="UYA215" s="23"/>
      <c r="UYB215" s="23"/>
      <c r="UYC215" s="23"/>
      <c r="UYD215" s="23"/>
      <c r="UYE215" s="23"/>
      <c r="UYF215" s="23"/>
      <c r="UYG215" s="23"/>
      <c r="UYH215" s="23"/>
      <c r="UYI215" s="23"/>
      <c r="UYJ215" s="23"/>
      <c r="UYK215" s="23"/>
      <c r="UYL215" s="23"/>
      <c r="UYM215" s="23"/>
      <c r="UYN215" s="23"/>
      <c r="UYO215" s="23"/>
      <c r="UYP215" s="23"/>
      <c r="UYQ215" s="23"/>
      <c r="UYR215" s="23"/>
      <c r="UYS215" s="23"/>
      <c r="UYT215" s="23"/>
      <c r="UYU215" s="23"/>
      <c r="UYV215" s="23"/>
      <c r="UYW215" s="23"/>
      <c r="UYX215" s="23"/>
      <c r="UYY215" s="23"/>
      <c r="UYZ215" s="23"/>
      <c r="UZA215" s="23"/>
      <c r="UZB215" s="23"/>
      <c r="UZC215" s="23"/>
      <c r="UZD215" s="23"/>
      <c r="UZE215" s="23"/>
      <c r="UZF215" s="23"/>
      <c r="UZG215" s="23"/>
      <c r="UZH215" s="23"/>
      <c r="UZI215" s="23"/>
      <c r="UZJ215" s="23"/>
      <c r="UZK215" s="23"/>
      <c r="UZL215" s="23"/>
      <c r="UZM215" s="23"/>
      <c r="UZN215" s="23"/>
      <c r="UZO215" s="23"/>
      <c r="UZP215" s="23"/>
      <c r="UZQ215" s="23"/>
      <c r="UZR215" s="23"/>
      <c r="UZS215" s="23"/>
      <c r="UZT215" s="23"/>
      <c r="UZU215" s="23"/>
      <c r="UZV215" s="23"/>
      <c r="UZW215" s="23"/>
      <c r="UZX215" s="23"/>
      <c r="UZY215" s="23"/>
      <c r="UZZ215" s="23"/>
      <c r="VAA215" s="23"/>
      <c r="VAB215" s="23"/>
      <c r="VAC215" s="23"/>
      <c r="VAD215" s="23"/>
      <c r="VAE215" s="23"/>
      <c r="VAF215" s="23"/>
      <c r="VAG215" s="23"/>
      <c r="VAH215" s="23"/>
      <c r="VAI215" s="23"/>
      <c r="VAJ215" s="23"/>
      <c r="VAK215" s="23"/>
      <c r="VAL215" s="23"/>
      <c r="VAM215" s="23"/>
      <c r="VAN215" s="23"/>
      <c r="VAO215" s="23"/>
      <c r="VAP215" s="23"/>
      <c r="VAQ215" s="23"/>
      <c r="VAR215" s="23"/>
      <c r="VAS215" s="23"/>
      <c r="VAT215" s="23"/>
      <c r="VAU215" s="23"/>
      <c r="VAV215" s="23"/>
      <c r="VAW215" s="23"/>
      <c r="VAX215" s="23"/>
      <c r="VAY215" s="23"/>
      <c r="VAZ215" s="23"/>
      <c r="VBA215" s="23"/>
      <c r="VBB215" s="23"/>
      <c r="VBC215" s="23"/>
      <c r="VBD215" s="23"/>
      <c r="VBE215" s="23"/>
      <c r="VBF215" s="23"/>
      <c r="VBG215" s="23"/>
      <c r="VBH215" s="23"/>
      <c r="VBI215" s="23"/>
      <c r="VBJ215" s="23"/>
      <c r="VBK215" s="23"/>
      <c r="VBL215" s="23"/>
      <c r="VBM215" s="23"/>
      <c r="VBN215" s="23"/>
      <c r="VBO215" s="23"/>
      <c r="VBP215" s="23"/>
      <c r="VBQ215" s="23"/>
      <c r="VBR215" s="23"/>
      <c r="VBS215" s="23"/>
      <c r="VBT215" s="23"/>
      <c r="VBU215" s="23"/>
      <c r="VBV215" s="23"/>
      <c r="VBW215" s="23"/>
      <c r="VBX215" s="23"/>
      <c r="VBY215" s="23"/>
      <c r="VBZ215" s="23"/>
      <c r="VCA215" s="23"/>
      <c r="VCB215" s="23"/>
      <c r="VCC215" s="23"/>
      <c r="VCD215" s="23"/>
      <c r="VCE215" s="23"/>
      <c r="VCF215" s="23"/>
      <c r="VCG215" s="23"/>
      <c r="VCH215" s="23"/>
      <c r="VCI215" s="23"/>
      <c r="VCJ215" s="23"/>
      <c r="VCK215" s="23"/>
      <c r="VCL215" s="23"/>
      <c r="VCM215" s="23"/>
      <c r="VCN215" s="23"/>
      <c r="VCO215" s="23"/>
      <c r="VCP215" s="23"/>
      <c r="VCQ215" s="23"/>
      <c r="VCR215" s="23"/>
      <c r="VCS215" s="23"/>
      <c r="VCT215" s="23"/>
      <c r="VCU215" s="23"/>
      <c r="VCV215" s="23"/>
      <c r="VCW215" s="23"/>
      <c r="VCX215" s="23"/>
      <c r="VCY215" s="23"/>
      <c r="VCZ215" s="23"/>
      <c r="VDA215" s="23"/>
      <c r="VDB215" s="23"/>
      <c r="VDC215" s="23"/>
      <c r="VDD215" s="23"/>
      <c r="VDE215" s="23"/>
      <c r="VDF215" s="23"/>
      <c r="VDG215" s="23"/>
      <c r="VDH215" s="23"/>
      <c r="VDI215" s="23"/>
      <c r="VDJ215" s="23"/>
      <c r="VDK215" s="23"/>
      <c r="VDL215" s="23"/>
      <c r="VDM215" s="23"/>
      <c r="VDN215" s="23"/>
      <c r="VDO215" s="23"/>
      <c r="VDP215" s="23"/>
      <c r="VDQ215" s="23"/>
      <c r="VDR215" s="23"/>
      <c r="VDS215" s="23"/>
      <c r="VDT215" s="23"/>
      <c r="VDU215" s="23"/>
      <c r="VDV215" s="23"/>
      <c r="VDW215" s="23"/>
      <c r="VDX215" s="23"/>
      <c r="VDY215" s="23"/>
      <c r="VDZ215" s="23"/>
      <c r="VEA215" s="23"/>
      <c r="VEB215" s="23"/>
      <c r="VEC215" s="23"/>
      <c r="VED215" s="23"/>
      <c r="VEE215" s="23"/>
      <c r="VEF215" s="23"/>
      <c r="VEG215" s="23"/>
      <c r="VEH215" s="23"/>
      <c r="VEI215" s="23"/>
      <c r="VEJ215" s="23"/>
      <c r="VEK215" s="23"/>
      <c r="VEL215" s="23"/>
      <c r="VEM215" s="23"/>
      <c r="VEN215" s="23"/>
      <c r="VEO215" s="23"/>
      <c r="VEP215" s="23"/>
      <c r="VEQ215" s="23"/>
      <c r="VER215" s="23"/>
      <c r="VES215" s="23"/>
      <c r="VET215" s="23"/>
      <c r="VEU215" s="23"/>
      <c r="VEV215" s="23"/>
      <c r="VEW215" s="23"/>
      <c r="VEX215" s="23"/>
      <c r="VEY215" s="23"/>
      <c r="VEZ215" s="23"/>
      <c r="VFA215" s="23"/>
      <c r="VFB215" s="23"/>
      <c r="VFC215" s="23"/>
      <c r="VFD215" s="23"/>
      <c r="VFE215" s="23"/>
      <c r="VFF215" s="23"/>
      <c r="VFG215" s="23"/>
      <c r="VFH215" s="23"/>
      <c r="VFI215" s="23"/>
      <c r="VFJ215" s="23"/>
      <c r="VFK215" s="23"/>
      <c r="VFL215" s="23"/>
      <c r="VFM215" s="23"/>
      <c r="VFN215" s="23"/>
      <c r="VFO215" s="23"/>
      <c r="VFP215" s="23"/>
      <c r="VFQ215" s="23"/>
      <c r="VFR215" s="23"/>
      <c r="VFS215" s="23"/>
      <c r="VFT215" s="23"/>
      <c r="VFU215" s="23"/>
      <c r="VFV215" s="23"/>
      <c r="VFW215" s="23"/>
      <c r="VFX215" s="23"/>
      <c r="VFY215" s="23"/>
      <c r="VFZ215" s="23"/>
      <c r="VGA215" s="23"/>
      <c r="VGB215" s="23"/>
      <c r="VGC215" s="23"/>
      <c r="VGD215" s="23"/>
      <c r="VGE215" s="23"/>
      <c r="VGF215" s="23"/>
      <c r="VGG215" s="23"/>
      <c r="VGH215" s="23"/>
      <c r="VGI215" s="23"/>
      <c r="VGJ215" s="23"/>
      <c r="VGK215" s="23"/>
      <c r="VGL215" s="23"/>
      <c r="VGM215" s="23"/>
      <c r="VGN215" s="23"/>
      <c r="VGO215" s="23"/>
      <c r="VGP215" s="23"/>
      <c r="VGQ215" s="23"/>
      <c r="VGR215" s="23"/>
      <c r="VGS215" s="23"/>
      <c r="VGT215" s="23"/>
      <c r="VGU215" s="23"/>
      <c r="VGV215" s="23"/>
      <c r="VGW215" s="23"/>
      <c r="VGX215" s="23"/>
      <c r="VGY215" s="23"/>
      <c r="VGZ215" s="23"/>
      <c r="VHA215" s="23"/>
      <c r="VHB215" s="23"/>
      <c r="VHC215" s="23"/>
      <c r="VHD215" s="23"/>
      <c r="VHE215" s="23"/>
      <c r="VHF215" s="23"/>
      <c r="VHG215" s="23"/>
      <c r="VHH215" s="23"/>
      <c r="VHI215" s="23"/>
      <c r="VHJ215" s="23"/>
      <c r="VHK215" s="23"/>
      <c r="VHL215" s="23"/>
      <c r="VHM215" s="23"/>
      <c r="VHN215" s="23"/>
      <c r="VHO215" s="23"/>
      <c r="VHP215" s="23"/>
      <c r="VHQ215" s="23"/>
      <c r="VHR215" s="23"/>
      <c r="VHS215" s="23"/>
      <c r="VHT215" s="23"/>
      <c r="VHU215" s="23"/>
      <c r="VHV215" s="23"/>
      <c r="VHW215" s="23"/>
      <c r="VHX215" s="23"/>
      <c r="VHY215" s="23"/>
      <c r="VHZ215" s="23"/>
      <c r="VIA215" s="23"/>
      <c r="VIB215" s="23"/>
      <c r="VIC215" s="23"/>
      <c r="VID215" s="23"/>
      <c r="VIE215" s="23"/>
      <c r="VIF215" s="23"/>
      <c r="VIG215" s="23"/>
      <c r="VIH215" s="23"/>
      <c r="VII215" s="23"/>
      <c r="VIJ215" s="23"/>
      <c r="VIK215" s="23"/>
      <c r="VIL215" s="23"/>
      <c r="VIM215" s="23"/>
      <c r="VIN215" s="23"/>
      <c r="VIO215" s="23"/>
      <c r="VIP215" s="23"/>
      <c r="VIQ215" s="23"/>
      <c r="VIR215" s="23"/>
      <c r="VIS215" s="23"/>
      <c r="VIT215" s="23"/>
      <c r="VIU215" s="23"/>
      <c r="VIV215" s="23"/>
      <c r="VIW215" s="23"/>
      <c r="VIX215" s="23"/>
      <c r="VIY215" s="23"/>
      <c r="VIZ215" s="23"/>
      <c r="VJA215" s="23"/>
      <c r="VJB215" s="23"/>
      <c r="VJC215" s="23"/>
      <c r="VJD215" s="23"/>
      <c r="VJE215" s="23"/>
      <c r="VJF215" s="23"/>
      <c r="VJG215" s="23"/>
      <c r="VJH215" s="23"/>
      <c r="VJI215" s="23"/>
      <c r="VJJ215" s="23"/>
      <c r="VJK215" s="23"/>
      <c r="VJL215" s="23"/>
      <c r="VJM215" s="23"/>
      <c r="VJN215" s="23"/>
      <c r="VJO215" s="23"/>
      <c r="VJP215" s="23"/>
      <c r="VJQ215" s="23"/>
      <c r="VJR215" s="23"/>
      <c r="VJS215" s="23"/>
      <c r="VJT215" s="23"/>
      <c r="VJU215" s="23"/>
      <c r="VJV215" s="23"/>
      <c r="VJW215" s="23"/>
      <c r="VJX215" s="23"/>
      <c r="VJY215" s="23"/>
      <c r="VJZ215" s="23"/>
      <c r="VKA215" s="23"/>
      <c r="VKB215" s="23"/>
      <c r="VKC215" s="23"/>
      <c r="VKD215" s="23"/>
      <c r="VKE215" s="23"/>
      <c r="VKF215" s="23"/>
      <c r="VKG215" s="23"/>
      <c r="VKH215" s="23"/>
      <c r="VKI215" s="23"/>
      <c r="VKJ215" s="23"/>
      <c r="VKK215" s="23"/>
      <c r="VKL215" s="23"/>
      <c r="VKM215" s="23"/>
      <c r="VKN215" s="23"/>
      <c r="VKO215" s="23"/>
      <c r="VKP215" s="23"/>
      <c r="VKQ215" s="23"/>
      <c r="VKR215" s="23"/>
      <c r="VKS215" s="23"/>
      <c r="VKT215" s="23"/>
      <c r="VKU215" s="23"/>
      <c r="VKV215" s="23"/>
      <c r="VKW215" s="23"/>
      <c r="VKX215" s="23"/>
      <c r="VKY215" s="23"/>
      <c r="VKZ215" s="23"/>
      <c r="VLA215" s="23"/>
      <c r="VLB215" s="23"/>
      <c r="VLC215" s="23"/>
      <c r="VLD215" s="23"/>
      <c r="VLE215" s="23"/>
      <c r="VLF215" s="23"/>
      <c r="VLG215" s="23"/>
      <c r="VLH215" s="23"/>
      <c r="VLI215" s="23"/>
      <c r="VLJ215" s="23"/>
      <c r="VLK215" s="23"/>
      <c r="VLL215" s="23"/>
      <c r="VLM215" s="23"/>
      <c r="VLN215" s="23"/>
      <c r="VLO215" s="23"/>
      <c r="VLP215" s="23"/>
      <c r="VLQ215" s="23"/>
      <c r="VLR215" s="23"/>
      <c r="VLS215" s="23"/>
      <c r="VLT215" s="23"/>
      <c r="VLU215" s="23"/>
      <c r="VLV215" s="23"/>
      <c r="VLW215" s="23"/>
      <c r="VLX215" s="23"/>
      <c r="VLY215" s="23"/>
      <c r="VLZ215" s="23"/>
      <c r="VMA215" s="23"/>
      <c r="VMB215" s="23"/>
      <c r="VMC215" s="23"/>
      <c r="VMD215" s="23"/>
      <c r="VME215" s="23"/>
      <c r="VMF215" s="23"/>
      <c r="VMG215" s="23"/>
      <c r="VMH215" s="23"/>
      <c r="VMI215" s="23"/>
      <c r="VMJ215" s="23"/>
      <c r="VMK215" s="23"/>
      <c r="VML215" s="23"/>
      <c r="VMM215" s="23"/>
      <c r="VMN215" s="23"/>
      <c r="VMO215" s="23"/>
      <c r="VMP215" s="23"/>
      <c r="VMQ215" s="23"/>
      <c r="VMR215" s="23"/>
      <c r="VMS215" s="23"/>
      <c r="VMT215" s="23"/>
      <c r="VMU215" s="23"/>
      <c r="VMV215" s="23"/>
      <c r="VMW215" s="23"/>
      <c r="VMX215" s="23"/>
      <c r="VMY215" s="23"/>
      <c r="VMZ215" s="23"/>
      <c r="VNA215" s="23"/>
      <c r="VNB215" s="23"/>
      <c r="VNC215" s="23"/>
      <c r="VND215" s="23"/>
      <c r="VNE215" s="23"/>
      <c r="VNF215" s="23"/>
      <c r="VNG215" s="23"/>
      <c r="VNH215" s="23"/>
      <c r="VNI215" s="23"/>
      <c r="VNJ215" s="23"/>
      <c r="VNK215" s="23"/>
      <c r="VNL215" s="23"/>
      <c r="VNM215" s="23"/>
      <c r="VNN215" s="23"/>
      <c r="VNO215" s="23"/>
      <c r="VNP215" s="23"/>
      <c r="VNQ215" s="23"/>
      <c r="VNR215" s="23"/>
      <c r="VNS215" s="23"/>
      <c r="VNT215" s="23"/>
      <c r="VNU215" s="23"/>
      <c r="VNV215" s="23"/>
      <c r="VNW215" s="23"/>
      <c r="VNX215" s="23"/>
      <c r="VNY215" s="23"/>
      <c r="VNZ215" s="23"/>
      <c r="VOA215" s="23"/>
      <c r="VOB215" s="23"/>
      <c r="VOC215" s="23"/>
      <c r="VOD215" s="23"/>
      <c r="VOE215" s="23"/>
      <c r="VOF215" s="23"/>
      <c r="VOG215" s="23"/>
      <c r="VOH215" s="23"/>
      <c r="VOI215" s="23"/>
      <c r="VOJ215" s="23"/>
      <c r="VOK215" s="23"/>
      <c r="VOL215" s="23"/>
      <c r="VOM215" s="23"/>
      <c r="VON215" s="23"/>
      <c r="VOO215" s="23"/>
      <c r="VOP215" s="23"/>
      <c r="VOQ215" s="23"/>
      <c r="VOR215" s="23"/>
      <c r="VOS215" s="23"/>
      <c r="VOT215" s="23"/>
      <c r="VOU215" s="23"/>
      <c r="VOV215" s="23"/>
      <c r="VOW215" s="23"/>
      <c r="VOX215" s="23"/>
      <c r="VOY215" s="23"/>
      <c r="VOZ215" s="23"/>
      <c r="VPA215" s="23"/>
      <c r="VPB215" s="23"/>
      <c r="VPC215" s="23"/>
      <c r="VPD215" s="23"/>
      <c r="VPE215" s="23"/>
      <c r="VPF215" s="23"/>
      <c r="VPG215" s="23"/>
      <c r="VPH215" s="23"/>
      <c r="VPI215" s="23"/>
      <c r="VPJ215" s="23"/>
      <c r="VPK215" s="23"/>
      <c r="VPL215" s="23"/>
      <c r="VPM215" s="23"/>
      <c r="VPN215" s="23"/>
      <c r="VPO215" s="23"/>
      <c r="VPP215" s="23"/>
      <c r="VPQ215" s="23"/>
      <c r="VPR215" s="23"/>
      <c r="VPS215" s="23"/>
      <c r="VPT215" s="23"/>
      <c r="VPU215" s="23"/>
      <c r="VPV215" s="23"/>
      <c r="VPW215" s="23"/>
      <c r="VPX215" s="23"/>
      <c r="VPY215" s="23"/>
      <c r="VPZ215" s="23"/>
      <c r="VQA215" s="23"/>
      <c r="VQB215" s="23"/>
      <c r="VQC215" s="23"/>
      <c r="VQD215" s="23"/>
      <c r="VQE215" s="23"/>
      <c r="VQF215" s="23"/>
      <c r="VQG215" s="23"/>
      <c r="VQH215" s="23"/>
      <c r="VQI215" s="23"/>
      <c r="VQJ215" s="23"/>
      <c r="VQK215" s="23"/>
      <c r="VQL215" s="23"/>
      <c r="VQM215" s="23"/>
      <c r="VQN215" s="23"/>
      <c r="VQO215" s="23"/>
      <c r="VQP215" s="23"/>
      <c r="VQQ215" s="23"/>
      <c r="VQR215" s="23"/>
      <c r="VQS215" s="23"/>
      <c r="VQT215" s="23"/>
      <c r="VQU215" s="23"/>
      <c r="VQV215" s="23"/>
      <c r="VQW215" s="23"/>
      <c r="VQX215" s="23"/>
      <c r="VQY215" s="23"/>
      <c r="VQZ215" s="23"/>
      <c r="VRA215" s="23"/>
      <c r="VRB215" s="23"/>
      <c r="VRC215" s="23"/>
      <c r="VRD215" s="23"/>
      <c r="VRE215" s="23"/>
      <c r="VRF215" s="23"/>
      <c r="VRG215" s="23"/>
      <c r="VRH215" s="23"/>
      <c r="VRI215" s="23"/>
      <c r="VRJ215" s="23"/>
      <c r="VRK215" s="23"/>
      <c r="VRL215" s="23"/>
      <c r="VRM215" s="23"/>
      <c r="VRN215" s="23"/>
      <c r="VRO215" s="23"/>
      <c r="VRP215" s="23"/>
      <c r="VRQ215" s="23"/>
      <c r="VRR215" s="23"/>
      <c r="VRS215" s="23"/>
      <c r="VRT215" s="23"/>
      <c r="VRU215" s="23"/>
      <c r="VRV215" s="23"/>
      <c r="VRW215" s="23"/>
      <c r="VRX215" s="23"/>
      <c r="VRY215" s="23"/>
      <c r="VRZ215" s="23"/>
      <c r="VSA215" s="23"/>
      <c r="VSB215" s="23"/>
      <c r="VSC215" s="23"/>
      <c r="VSD215" s="23"/>
      <c r="VSE215" s="23"/>
      <c r="VSF215" s="23"/>
      <c r="VSG215" s="23"/>
      <c r="VSH215" s="23"/>
      <c r="VSI215" s="23"/>
      <c r="VSJ215" s="23"/>
      <c r="VSK215" s="23"/>
      <c r="VSL215" s="23"/>
      <c r="VSM215" s="23"/>
      <c r="VSN215" s="23"/>
      <c r="VSO215" s="23"/>
      <c r="VSP215" s="23"/>
      <c r="VSQ215" s="23"/>
      <c r="VSR215" s="23"/>
      <c r="VSS215" s="23"/>
      <c r="VST215" s="23"/>
      <c r="VSU215" s="23"/>
      <c r="VSV215" s="23"/>
      <c r="VSW215" s="23"/>
      <c r="VSX215" s="23"/>
      <c r="VSY215" s="23"/>
      <c r="VSZ215" s="23"/>
      <c r="VTA215" s="23"/>
      <c r="VTB215" s="23"/>
      <c r="VTC215" s="23"/>
      <c r="VTD215" s="23"/>
      <c r="VTE215" s="23"/>
      <c r="VTF215" s="23"/>
      <c r="VTG215" s="23"/>
      <c r="VTH215" s="23"/>
      <c r="VTI215" s="23"/>
      <c r="VTJ215" s="23"/>
      <c r="VTK215" s="23"/>
      <c r="VTL215" s="23"/>
      <c r="VTM215" s="23"/>
      <c r="VTN215" s="23"/>
      <c r="VTO215" s="23"/>
      <c r="VTP215" s="23"/>
      <c r="VTQ215" s="23"/>
      <c r="VTR215" s="23"/>
      <c r="VTS215" s="23"/>
      <c r="VTT215" s="23"/>
      <c r="VTU215" s="23"/>
      <c r="VTV215" s="23"/>
      <c r="VTW215" s="23"/>
      <c r="VTX215" s="23"/>
      <c r="VTY215" s="23"/>
      <c r="VTZ215" s="23"/>
      <c r="VUA215" s="23"/>
      <c r="VUB215" s="23"/>
      <c r="VUC215" s="23"/>
      <c r="VUD215" s="23"/>
      <c r="VUE215" s="23"/>
      <c r="VUF215" s="23"/>
      <c r="VUG215" s="23"/>
      <c r="VUH215" s="23"/>
      <c r="VUI215" s="23"/>
      <c r="VUJ215" s="23"/>
      <c r="VUK215" s="23"/>
      <c r="VUL215" s="23"/>
      <c r="VUM215" s="23"/>
      <c r="VUN215" s="23"/>
      <c r="VUO215" s="23"/>
      <c r="VUP215" s="23"/>
      <c r="VUQ215" s="23"/>
      <c r="VUR215" s="23"/>
      <c r="VUS215" s="23"/>
      <c r="VUT215" s="23"/>
      <c r="VUU215" s="23"/>
      <c r="VUV215" s="23"/>
      <c r="VUW215" s="23"/>
      <c r="VUX215" s="23"/>
      <c r="VUY215" s="23"/>
      <c r="VUZ215" s="23"/>
      <c r="VVA215" s="23"/>
      <c r="VVB215" s="23"/>
      <c r="VVC215" s="23"/>
      <c r="VVD215" s="23"/>
      <c r="VVE215" s="23"/>
      <c r="VVF215" s="23"/>
      <c r="VVG215" s="23"/>
      <c r="VVH215" s="23"/>
      <c r="VVI215" s="23"/>
      <c r="VVJ215" s="23"/>
      <c r="VVK215" s="23"/>
      <c r="VVL215" s="23"/>
      <c r="VVM215" s="23"/>
      <c r="VVN215" s="23"/>
      <c r="VVO215" s="23"/>
      <c r="VVP215" s="23"/>
      <c r="VVQ215" s="23"/>
      <c r="VVR215" s="23"/>
      <c r="VVS215" s="23"/>
      <c r="VVT215" s="23"/>
      <c r="VVU215" s="23"/>
      <c r="VVV215" s="23"/>
      <c r="VVW215" s="23"/>
      <c r="VVX215" s="23"/>
      <c r="VVY215" s="23"/>
      <c r="VVZ215" s="23"/>
      <c r="VWA215" s="23"/>
      <c r="VWB215" s="23"/>
      <c r="VWC215" s="23"/>
      <c r="VWD215" s="23"/>
      <c r="VWE215" s="23"/>
      <c r="VWF215" s="23"/>
      <c r="VWG215" s="23"/>
      <c r="VWH215" s="23"/>
      <c r="VWI215" s="23"/>
      <c r="VWJ215" s="23"/>
      <c r="VWK215" s="23"/>
      <c r="VWL215" s="23"/>
      <c r="VWM215" s="23"/>
      <c r="VWN215" s="23"/>
      <c r="VWO215" s="23"/>
      <c r="VWP215" s="23"/>
      <c r="VWQ215" s="23"/>
      <c r="VWR215" s="23"/>
      <c r="VWS215" s="23"/>
      <c r="VWT215" s="23"/>
      <c r="VWU215" s="23"/>
      <c r="VWV215" s="23"/>
      <c r="VWW215" s="23"/>
      <c r="VWX215" s="23"/>
      <c r="VWY215" s="23"/>
      <c r="VWZ215" s="23"/>
      <c r="VXA215" s="23"/>
      <c r="VXB215" s="23"/>
      <c r="VXC215" s="23"/>
      <c r="VXD215" s="23"/>
      <c r="VXE215" s="23"/>
      <c r="VXF215" s="23"/>
      <c r="VXG215" s="23"/>
      <c r="VXH215" s="23"/>
      <c r="VXI215" s="23"/>
      <c r="VXJ215" s="23"/>
      <c r="VXK215" s="23"/>
      <c r="VXL215" s="23"/>
      <c r="VXM215" s="23"/>
      <c r="VXN215" s="23"/>
      <c r="VXO215" s="23"/>
      <c r="VXP215" s="23"/>
      <c r="VXQ215" s="23"/>
      <c r="VXR215" s="23"/>
      <c r="VXS215" s="23"/>
      <c r="VXT215" s="23"/>
      <c r="VXU215" s="23"/>
      <c r="VXV215" s="23"/>
      <c r="VXW215" s="23"/>
      <c r="VXX215" s="23"/>
      <c r="VXY215" s="23"/>
      <c r="VXZ215" s="23"/>
      <c r="VYA215" s="23"/>
      <c r="VYB215" s="23"/>
      <c r="VYC215" s="23"/>
      <c r="VYD215" s="23"/>
      <c r="VYE215" s="23"/>
      <c r="VYF215" s="23"/>
      <c r="VYG215" s="23"/>
      <c r="VYH215" s="23"/>
      <c r="VYI215" s="23"/>
      <c r="VYJ215" s="23"/>
      <c r="VYK215" s="23"/>
      <c r="VYL215" s="23"/>
      <c r="VYM215" s="23"/>
      <c r="VYN215" s="23"/>
      <c r="VYO215" s="23"/>
      <c r="VYP215" s="23"/>
      <c r="VYQ215" s="23"/>
      <c r="VYR215" s="23"/>
      <c r="VYS215" s="23"/>
      <c r="VYT215" s="23"/>
      <c r="VYU215" s="23"/>
      <c r="VYV215" s="23"/>
      <c r="VYW215" s="23"/>
      <c r="VYX215" s="23"/>
      <c r="VYY215" s="23"/>
      <c r="VYZ215" s="23"/>
      <c r="VZA215" s="23"/>
      <c r="VZB215" s="23"/>
      <c r="VZC215" s="23"/>
      <c r="VZD215" s="23"/>
      <c r="VZE215" s="23"/>
      <c r="VZF215" s="23"/>
      <c r="VZG215" s="23"/>
      <c r="VZH215" s="23"/>
      <c r="VZI215" s="23"/>
      <c r="VZJ215" s="23"/>
      <c r="VZK215" s="23"/>
      <c r="VZL215" s="23"/>
      <c r="VZM215" s="23"/>
      <c r="VZN215" s="23"/>
      <c r="VZO215" s="23"/>
      <c r="VZP215" s="23"/>
      <c r="VZQ215" s="23"/>
      <c r="VZR215" s="23"/>
      <c r="VZS215" s="23"/>
      <c r="VZT215" s="23"/>
      <c r="VZU215" s="23"/>
      <c r="VZV215" s="23"/>
      <c r="VZW215" s="23"/>
      <c r="VZX215" s="23"/>
      <c r="VZY215" s="23"/>
      <c r="VZZ215" s="23"/>
      <c r="WAA215" s="23"/>
      <c r="WAB215" s="23"/>
      <c r="WAC215" s="23"/>
      <c r="WAD215" s="23"/>
      <c r="WAE215" s="23"/>
      <c r="WAF215" s="23"/>
      <c r="WAG215" s="23"/>
      <c r="WAH215" s="23"/>
      <c r="WAI215" s="23"/>
      <c r="WAJ215" s="23"/>
      <c r="WAK215" s="23"/>
      <c r="WAL215" s="23"/>
      <c r="WAM215" s="23"/>
      <c r="WAN215" s="23"/>
      <c r="WAO215" s="23"/>
      <c r="WAP215" s="23"/>
      <c r="WAQ215" s="23"/>
      <c r="WAR215" s="23"/>
      <c r="WAS215" s="23"/>
      <c r="WAT215" s="23"/>
      <c r="WAU215" s="23"/>
      <c r="WAV215" s="23"/>
      <c r="WAW215" s="23"/>
      <c r="WAX215" s="23"/>
      <c r="WAY215" s="23"/>
      <c r="WAZ215" s="23"/>
      <c r="WBA215" s="23"/>
      <c r="WBB215" s="23"/>
      <c r="WBC215" s="23"/>
      <c r="WBD215" s="23"/>
      <c r="WBE215" s="23"/>
      <c r="WBF215" s="23"/>
      <c r="WBG215" s="23"/>
      <c r="WBH215" s="23"/>
      <c r="WBI215" s="23"/>
      <c r="WBJ215" s="23"/>
      <c r="WBK215" s="23"/>
      <c r="WBL215" s="23"/>
      <c r="WBM215" s="23"/>
      <c r="WBN215" s="23"/>
      <c r="WBO215" s="23"/>
      <c r="WBP215" s="23"/>
      <c r="WBQ215" s="23"/>
      <c r="WBR215" s="23"/>
      <c r="WBS215" s="23"/>
      <c r="WBT215" s="23"/>
      <c r="WBU215" s="23"/>
      <c r="WBV215" s="23"/>
      <c r="WBW215" s="23"/>
      <c r="WBX215" s="23"/>
      <c r="WBY215" s="23"/>
      <c r="WBZ215" s="23"/>
      <c r="WCA215" s="23"/>
      <c r="WCB215" s="23"/>
      <c r="WCC215" s="23"/>
      <c r="WCD215" s="23"/>
      <c r="WCE215" s="23"/>
      <c r="WCF215" s="23"/>
      <c r="WCG215" s="23"/>
      <c r="WCH215" s="23"/>
      <c r="WCI215" s="23"/>
      <c r="WCJ215" s="23"/>
      <c r="WCK215" s="23"/>
      <c r="WCL215" s="23"/>
      <c r="WCM215" s="23"/>
      <c r="WCN215" s="23"/>
      <c r="WCO215" s="23"/>
      <c r="WCP215" s="23"/>
      <c r="WCQ215" s="23"/>
      <c r="WCR215" s="23"/>
      <c r="WCS215" s="23"/>
      <c r="WCT215" s="23"/>
      <c r="WCU215" s="23"/>
      <c r="WCV215" s="23"/>
      <c r="WCW215" s="23"/>
      <c r="WCX215" s="23"/>
      <c r="WCY215" s="23"/>
      <c r="WCZ215" s="23"/>
      <c r="WDA215" s="23"/>
      <c r="WDB215" s="23"/>
      <c r="WDC215" s="23"/>
      <c r="WDD215" s="23"/>
      <c r="WDE215" s="23"/>
      <c r="WDF215" s="23"/>
      <c r="WDG215" s="23"/>
      <c r="WDH215" s="23"/>
      <c r="WDI215" s="23"/>
      <c r="WDJ215" s="23"/>
      <c r="WDK215" s="23"/>
      <c r="WDL215" s="23"/>
      <c r="WDM215" s="23"/>
      <c r="WDN215" s="23"/>
      <c r="WDO215" s="23"/>
      <c r="WDP215" s="23"/>
      <c r="WDQ215" s="23"/>
      <c r="WDR215" s="23"/>
      <c r="WDS215" s="23"/>
      <c r="WDT215" s="23"/>
      <c r="WDU215" s="23"/>
      <c r="WDV215" s="23"/>
      <c r="WDW215" s="23"/>
      <c r="WDX215" s="23"/>
      <c r="WDY215" s="23"/>
      <c r="WDZ215" s="23"/>
      <c r="WEA215" s="23"/>
      <c r="WEB215" s="23"/>
      <c r="WEC215" s="23"/>
      <c r="WED215" s="23"/>
      <c r="WEE215" s="23"/>
      <c r="WEF215" s="23"/>
      <c r="WEG215" s="23"/>
      <c r="WEH215" s="23"/>
      <c r="WEI215" s="23"/>
      <c r="WEJ215" s="23"/>
      <c r="WEK215" s="23"/>
      <c r="WEL215" s="23"/>
      <c r="WEM215" s="23"/>
      <c r="WEN215" s="23"/>
      <c r="WEO215" s="23"/>
      <c r="WEP215" s="23"/>
      <c r="WEQ215" s="23"/>
      <c r="WER215" s="23"/>
      <c r="WES215" s="23"/>
      <c r="WET215" s="23"/>
      <c r="WEU215" s="23"/>
      <c r="WEV215" s="23"/>
      <c r="WEW215" s="23"/>
      <c r="WEX215" s="23"/>
      <c r="WEY215" s="23"/>
      <c r="WEZ215" s="23"/>
      <c r="WFA215" s="23"/>
      <c r="WFB215" s="23"/>
      <c r="WFC215" s="23"/>
      <c r="WFD215" s="23"/>
      <c r="WFE215" s="23"/>
      <c r="WFF215" s="23"/>
      <c r="WFG215" s="23"/>
      <c r="WFH215" s="23"/>
      <c r="WFI215" s="23"/>
      <c r="WFJ215" s="23"/>
      <c r="WFK215" s="23"/>
      <c r="WFL215" s="23"/>
      <c r="WFM215" s="23"/>
      <c r="WFN215" s="23"/>
      <c r="WFO215" s="23"/>
      <c r="WFP215" s="23"/>
      <c r="WFQ215" s="23"/>
      <c r="WFR215" s="23"/>
      <c r="WFS215" s="23"/>
      <c r="WFT215" s="23"/>
      <c r="WFU215" s="23"/>
      <c r="WFV215" s="23"/>
      <c r="WFW215" s="23"/>
      <c r="WFX215" s="23"/>
      <c r="WFY215" s="23"/>
      <c r="WFZ215" s="23"/>
      <c r="WGA215" s="23"/>
      <c r="WGB215" s="23"/>
      <c r="WGC215" s="23"/>
      <c r="WGD215" s="23"/>
      <c r="WGE215" s="23"/>
      <c r="WGF215" s="23"/>
      <c r="WGG215" s="23"/>
      <c r="WGH215" s="23"/>
      <c r="WGI215" s="23"/>
      <c r="WGJ215" s="23"/>
      <c r="WGK215" s="23"/>
      <c r="WGL215" s="23"/>
      <c r="WGM215" s="23"/>
      <c r="WGN215" s="23"/>
      <c r="WGO215" s="23"/>
      <c r="WGP215" s="23"/>
      <c r="WGQ215" s="23"/>
      <c r="WGR215" s="23"/>
      <c r="WGS215" s="23"/>
      <c r="WGT215" s="23"/>
      <c r="WGU215" s="23"/>
      <c r="WGV215" s="23"/>
      <c r="WGW215" s="23"/>
      <c r="WGX215" s="23"/>
      <c r="WGY215" s="23"/>
      <c r="WGZ215" s="23"/>
      <c r="WHA215" s="23"/>
      <c r="WHB215" s="23"/>
      <c r="WHC215" s="23"/>
      <c r="WHD215" s="23"/>
      <c r="WHE215" s="23"/>
      <c r="WHF215" s="23"/>
      <c r="WHG215" s="23"/>
      <c r="WHH215" s="23"/>
      <c r="WHI215" s="23"/>
      <c r="WHJ215" s="23"/>
      <c r="WHK215" s="23"/>
      <c r="WHL215" s="23"/>
      <c r="WHM215" s="23"/>
      <c r="WHN215" s="23"/>
      <c r="WHO215" s="23"/>
      <c r="WHP215" s="23"/>
      <c r="WHQ215" s="23"/>
      <c r="WHR215" s="23"/>
      <c r="WHS215" s="23"/>
      <c r="WHT215" s="23"/>
      <c r="WHU215" s="23"/>
      <c r="WHV215" s="23"/>
      <c r="WHW215" s="23"/>
      <c r="WHX215" s="23"/>
      <c r="WHY215" s="23"/>
      <c r="WHZ215" s="23"/>
      <c r="WIA215" s="23"/>
      <c r="WIB215" s="23"/>
      <c r="WIC215" s="23"/>
      <c r="WID215" s="23"/>
      <c r="WIE215" s="23"/>
      <c r="WIF215" s="23"/>
      <c r="WIG215" s="23"/>
      <c r="WIH215" s="23"/>
      <c r="WII215" s="23"/>
      <c r="WIJ215" s="23"/>
      <c r="WIK215" s="23"/>
      <c r="WIL215" s="23"/>
      <c r="WIM215" s="23"/>
      <c r="WIN215" s="23"/>
      <c r="WIO215" s="23"/>
      <c r="WIP215" s="23"/>
      <c r="WIQ215" s="23"/>
      <c r="WIR215" s="23"/>
      <c r="WIS215" s="23"/>
      <c r="WIT215" s="23"/>
      <c r="WIU215" s="23"/>
      <c r="WIV215" s="23"/>
      <c r="WIW215" s="23"/>
      <c r="WIX215" s="23"/>
      <c r="WIY215" s="23"/>
      <c r="WIZ215" s="23"/>
      <c r="WJA215" s="23"/>
      <c r="WJB215" s="23"/>
      <c r="WJC215" s="23"/>
      <c r="WJD215" s="23"/>
      <c r="WJE215" s="23"/>
      <c r="WJF215" s="23"/>
      <c r="WJG215" s="23"/>
      <c r="WJH215" s="23"/>
      <c r="WJI215" s="23"/>
      <c r="WJJ215" s="23"/>
      <c r="WJK215" s="23"/>
      <c r="WJL215" s="23"/>
      <c r="WJM215" s="23"/>
      <c r="WJN215" s="23"/>
      <c r="WJO215" s="23"/>
      <c r="WJP215" s="23"/>
      <c r="WJQ215" s="23"/>
      <c r="WJR215" s="23"/>
      <c r="WJS215" s="23"/>
      <c r="WJT215" s="23"/>
      <c r="WJU215" s="23"/>
      <c r="WJV215" s="23"/>
      <c r="WJW215" s="23"/>
      <c r="WJX215" s="23"/>
      <c r="WJY215" s="23"/>
      <c r="WJZ215" s="23"/>
      <c r="WKA215" s="23"/>
      <c r="WKB215" s="23"/>
      <c r="WKC215" s="23"/>
      <c r="WKD215" s="23"/>
      <c r="WKE215" s="23"/>
      <c r="WKF215" s="23"/>
      <c r="WKG215" s="23"/>
      <c r="WKH215" s="23"/>
      <c r="WKI215" s="23"/>
      <c r="WKJ215" s="23"/>
      <c r="WKK215" s="23"/>
      <c r="WKL215" s="23"/>
      <c r="WKM215" s="23"/>
      <c r="WKN215" s="23"/>
      <c r="WKO215" s="23"/>
      <c r="WKP215" s="23"/>
      <c r="WKQ215" s="23"/>
      <c r="WKR215" s="23"/>
      <c r="WKS215" s="23"/>
      <c r="WKT215" s="23"/>
      <c r="WKU215" s="23"/>
      <c r="WKV215" s="23"/>
      <c r="WKW215" s="23"/>
      <c r="WKX215" s="23"/>
      <c r="WKY215" s="23"/>
      <c r="WKZ215" s="23"/>
      <c r="WLA215" s="23"/>
      <c r="WLB215" s="23"/>
      <c r="WLC215" s="23"/>
      <c r="WLD215" s="23"/>
      <c r="WLE215" s="23"/>
      <c r="WLF215" s="23"/>
      <c r="WLG215" s="23"/>
      <c r="WLH215" s="23"/>
      <c r="WLI215" s="23"/>
      <c r="WLJ215" s="23"/>
      <c r="WLK215" s="23"/>
      <c r="WLL215" s="23"/>
      <c r="WLM215" s="23"/>
      <c r="WLN215" s="23"/>
      <c r="WLO215" s="23"/>
      <c r="WLP215" s="23"/>
      <c r="WLQ215" s="23"/>
      <c r="WLR215" s="23"/>
      <c r="WLS215" s="23"/>
      <c r="WLT215" s="23"/>
      <c r="WLU215" s="23"/>
      <c r="WLV215" s="23"/>
      <c r="WLW215" s="23"/>
      <c r="WLX215" s="23"/>
      <c r="WLY215" s="23"/>
      <c r="WLZ215" s="23"/>
      <c r="WMA215" s="23"/>
      <c r="WMB215" s="23"/>
      <c r="WMC215" s="23"/>
      <c r="WMD215" s="23"/>
      <c r="WME215" s="23"/>
      <c r="WMF215" s="23"/>
      <c r="WMG215" s="23"/>
      <c r="WMH215" s="23"/>
      <c r="WMI215" s="23"/>
      <c r="WMJ215" s="23"/>
      <c r="WMK215" s="23"/>
      <c r="WML215" s="23"/>
      <c r="WMM215" s="23"/>
      <c r="WMN215" s="23"/>
      <c r="WMO215" s="23"/>
      <c r="WMP215" s="23"/>
      <c r="WMQ215" s="23"/>
      <c r="WMR215" s="23"/>
      <c r="WMS215" s="23"/>
      <c r="WMT215" s="23"/>
      <c r="WMU215" s="23"/>
      <c r="WMV215" s="23"/>
      <c r="WMW215" s="23"/>
      <c r="WMX215" s="23"/>
      <c r="WMY215" s="23"/>
      <c r="WMZ215" s="23"/>
      <c r="WNA215" s="23"/>
      <c r="WNB215" s="23"/>
      <c r="WNC215" s="23"/>
      <c r="WND215" s="23"/>
      <c r="WNE215" s="23"/>
      <c r="WNF215" s="23"/>
      <c r="WNG215" s="23"/>
      <c r="WNH215" s="23"/>
      <c r="WNI215" s="23"/>
      <c r="WNJ215" s="23"/>
      <c r="WNK215" s="23"/>
      <c r="WNL215" s="23"/>
      <c r="WNM215" s="23"/>
      <c r="WNN215" s="23"/>
      <c r="WNO215" s="23"/>
      <c r="WNP215" s="23"/>
      <c r="WNQ215" s="23"/>
      <c r="WNR215" s="23"/>
      <c r="WNS215" s="23"/>
      <c r="WNT215" s="23"/>
      <c r="WNU215" s="23"/>
      <c r="WNV215" s="23"/>
      <c r="WNW215" s="23"/>
      <c r="WNX215" s="23"/>
      <c r="WNY215" s="23"/>
      <c r="WNZ215" s="23"/>
      <c r="WOA215" s="23"/>
      <c r="WOB215" s="23"/>
      <c r="WOC215" s="23"/>
      <c r="WOD215" s="23"/>
      <c r="WOE215" s="23"/>
      <c r="WOF215" s="23"/>
      <c r="WOG215" s="23"/>
      <c r="WOH215" s="23"/>
      <c r="WOI215" s="23"/>
      <c r="WOJ215" s="23"/>
      <c r="WOK215" s="23"/>
      <c r="WOL215" s="23"/>
      <c r="WOM215" s="23"/>
      <c r="WON215" s="23"/>
      <c r="WOO215" s="23"/>
      <c r="WOP215" s="23"/>
      <c r="WOQ215" s="23"/>
      <c r="WOR215" s="23"/>
      <c r="WOS215" s="23"/>
      <c r="WOT215" s="23"/>
      <c r="WOU215" s="23"/>
      <c r="WOV215" s="23"/>
      <c r="WOW215" s="23"/>
      <c r="WOX215" s="23"/>
      <c r="WOY215" s="23"/>
      <c r="WOZ215" s="23"/>
      <c r="WPA215" s="23"/>
      <c r="WPB215" s="23"/>
      <c r="WPC215" s="23"/>
      <c r="WPD215" s="23"/>
      <c r="WPE215" s="23"/>
      <c r="WPF215" s="23"/>
      <c r="WPG215" s="23"/>
      <c r="WPH215" s="23"/>
      <c r="WPI215" s="23"/>
      <c r="WPJ215" s="23"/>
      <c r="WPK215" s="23"/>
      <c r="WPL215" s="23"/>
      <c r="WPM215" s="23"/>
      <c r="WPN215" s="23"/>
      <c r="WPO215" s="23"/>
      <c r="WPP215" s="23"/>
      <c r="WPQ215" s="23"/>
      <c r="WPR215" s="23"/>
      <c r="WPS215" s="23"/>
      <c r="WPT215" s="23"/>
      <c r="WPU215" s="23"/>
      <c r="WPV215" s="23"/>
      <c r="WPW215" s="23"/>
      <c r="WPX215" s="23"/>
      <c r="WPY215" s="23"/>
      <c r="WPZ215" s="23"/>
      <c r="WQA215" s="23"/>
      <c r="WQB215" s="23"/>
      <c r="WQC215" s="23"/>
      <c r="WQD215" s="23"/>
      <c r="WQE215" s="23"/>
      <c r="WQF215" s="23"/>
      <c r="WQG215" s="23"/>
      <c r="WQH215" s="23"/>
      <c r="WQI215" s="23"/>
      <c r="WQJ215" s="23"/>
      <c r="WQK215" s="23"/>
      <c r="WQL215" s="23"/>
      <c r="WQM215" s="23"/>
      <c r="WQN215" s="23"/>
      <c r="WQO215" s="23"/>
      <c r="WQP215" s="23"/>
      <c r="WQQ215" s="23"/>
      <c r="WQR215" s="23"/>
      <c r="WQS215" s="23"/>
      <c r="WQT215" s="23"/>
      <c r="WQU215" s="23"/>
      <c r="WQV215" s="23"/>
      <c r="WQW215" s="23"/>
      <c r="WQX215" s="23"/>
      <c r="WQY215" s="23"/>
      <c r="WQZ215" s="23"/>
      <c r="WRA215" s="23"/>
      <c r="WRB215" s="23"/>
      <c r="WRC215" s="23"/>
      <c r="WRD215" s="23"/>
      <c r="WRE215" s="23"/>
      <c r="WRF215" s="23"/>
      <c r="WRG215" s="23"/>
      <c r="WRH215" s="23"/>
      <c r="WRI215" s="23"/>
      <c r="WRJ215" s="23"/>
      <c r="WRK215" s="23"/>
      <c r="WRL215" s="23"/>
      <c r="WRM215" s="23"/>
      <c r="WRN215" s="23"/>
      <c r="WRO215" s="23"/>
      <c r="WRP215" s="23"/>
      <c r="WRQ215" s="23"/>
      <c r="WRR215" s="23"/>
      <c r="WRS215" s="23"/>
      <c r="WRT215" s="23"/>
      <c r="WRU215" s="23"/>
      <c r="WRV215" s="23"/>
      <c r="WRW215" s="23"/>
      <c r="WRX215" s="23"/>
      <c r="WRY215" s="23"/>
      <c r="WRZ215" s="23"/>
      <c r="WSA215" s="23"/>
      <c r="WSB215" s="23"/>
      <c r="WSC215" s="23"/>
      <c r="WSD215" s="23"/>
      <c r="WSE215" s="23"/>
      <c r="WSF215" s="23"/>
      <c r="WSG215" s="23"/>
      <c r="WSH215" s="23"/>
      <c r="WSI215" s="23"/>
      <c r="WSJ215" s="23"/>
      <c r="WSK215" s="23"/>
      <c r="WSL215" s="23"/>
      <c r="WSM215" s="23"/>
      <c r="WSN215" s="23"/>
      <c r="WSO215" s="23"/>
      <c r="WSP215" s="23"/>
      <c r="WSQ215" s="23"/>
      <c r="WSR215" s="23"/>
      <c r="WSS215" s="23"/>
      <c r="WST215" s="23"/>
      <c r="WSU215" s="23"/>
      <c r="WSV215" s="23"/>
      <c r="WSW215" s="23"/>
      <c r="WSX215" s="23"/>
      <c r="WSY215" s="23"/>
      <c r="WSZ215" s="23"/>
      <c r="WTA215" s="23"/>
      <c r="WTB215" s="23"/>
      <c r="WTC215" s="23"/>
      <c r="WTD215" s="23"/>
      <c r="WTE215" s="23"/>
      <c r="WTF215" s="23"/>
      <c r="WTG215" s="23"/>
      <c r="WTH215" s="23"/>
      <c r="WTI215" s="23"/>
      <c r="WTJ215" s="23"/>
      <c r="WTK215" s="23"/>
      <c r="WTL215" s="23"/>
      <c r="WTM215" s="23"/>
      <c r="WTN215" s="23"/>
      <c r="WTO215" s="23"/>
      <c r="WTP215" s="23"/>
      <c r="WTQ215" s="23"/>
      <c r="WTR215" s="23"/>
      <c r="WTS215" s="23"/>
      <c r="WTT215" s="23"/>
      <c r="WTU215" s="23"/>
      <c r="WTV215" s="23"/>
      <c r="WTW215" s="23"/>
      <c r="WTX215" s="23"/>
      <c r="WTY215" s="23"/>
      <c r="WTZ215" s="23"/>
      <c r="WUA215" s="23"/>
      <c r="WUB215" s="23"/>
      <c r="WUC215" s="23"/>
      <c r="WUD215" s="23"/>
      <c r="WUE215" s="23"/>
      <c r="WUF215" s="23"/>
      <c r="WUG215" s="23"/>
      <c r="WUH215" s="23"/>
      <c r="WUI215" s="23"/>
      <c r="WUJ215" s="23"/>
      <c r="WUK215" s="23"/>
      <c r="WUL215" s="23"/>
      <c r="WUM215" s="23"/>
      <c r="WUN215" s="23"/>
      <c r="WUO215" s="23"/>
      <c r="WUP215" s="23"/>
      <c r="WUQ215" s="23"/>
      <c r="WUR215" s="23"/>
      <c r="WUS215" s="23"/>
      <c r="WUT215" s="23"/>
      <c r="WUU215" s="23"/>
      <c r="WUV215" s="23"/>
      <c r="WUW215" s="23"/>
      <c r="WUX215" s="23"/>
      <c r="WUY215" s="23"/>
      <c r="WUZ215" s="23"/>
      <c r="WVA215" s="23"/>
      <c r="WVB215" s="23"/>
      <c r="WVC215" s="23"/>
      <c r="WVD215" s="23"/>
      <c r="WVE215" s="23"/>
      <c r="WVF215" s="23"/>
      <c r="WVG215" s="23"/>
      <c r="WVH215" s="23"/>
      <c r="WVI215" s="23"/>
      <c r="WVJ215" s="23"/>
      <c r="WVK215" s="23"/>
      <c r="WVL215" s="23"/>
      <c r="WVM215" s="23"/>
      <c r="WVN215" s="23"/>
      <c r="WVO215" s="23"/>
      <c r="WVP215" s="23"/>
      <c r="WVQ215" s="23"/>
      <c r="WVR215" s="23"/>
      <c r="WVS215" s="23"/>
      <c r="WVT215" s="23"/>
      <c r="WVU215" s="23"/>
      <c r="WVV215" s="23"/>
      <c r="WVW215" s="23"/>
      <c r="WVX215" s="23"/>
      <c r="WVY215" s="23"/>
      <c r="WVZ215" s="23"/>
      <c r="WWA215" s="23"/>
      <c r="WWB215" s="23"/>
      <c r="WWC215" s="23"/>
      <c r="WWD215" s="23"/>
      <c r="WWE215" s="23"/>
      <c r="WWF215" s="23"/>
      <c r="WWG215" s="23"/>
      <c r="WWH215" s="23"/>
      <c r="WWI215" s="23"/>
      <c r="WWJ215" s="23"/>
      <c r="WWK215" s="23"/>
      <c r="WWL215" s="23"/>
      <c r="WWM215" s="23"/>
      <c r="WWN215" s="23"/>
      <c r="WWO215" s="23"/>
      <c r="WWP215" s="23"/>
      <c r="WWQ215" s="23"/>
      <c r="WWR215" s="23"/>
      <c r="WWS215" s="23"/>
      <c r="WWT215" s="23"/>
      <c r="WWU215" s="23"/>
      <c r="WWV215" s="23"/>
      <c r="WWW215" s="23"/>
      <c r="WWX215" s="23"/>
      <c r="WWY215" s="23"/>
      <c r="WWZ215" s="23"/>
      <c r="WXA215" s="23"/>
      <c r="WXB215" s="23"/>
      <c r="WXC215" s="23"/>
      <c r="WXD215" s="23"/>
      <c r="WXE215" s="23"/>
      <c r="WXF215" s="23"/>
      <c r="WXG215" s="23"/>
      <c r="WXH215" s="23"/>
      <c r="WXI215" s="23"/>
      <c r="WXJ215" s="23"/>
      <c r="WXK215" s="23"/>
      <c r="WXL215" s="23"/>
      <c r="WXM215" s="23"/>
      <c r="WXN215" s="23"/>
      <c r="WXO215" s="23"/>
      <c r="WXP215" s="23"/>
      <c r="WXQ215" s="23"/>
      <c r="WXR215" s="23"/>
      <c r="WXS215" s="23"/>
      <c r="WXT215" s="23"/>
      <c r="WXU215" s="23"/>
      <c r="WXV215" s="23"/>
      <c r="WXW215" s="23"/>
      <c r="WXX215" s="23"/>
      <c r="WXY215" s="23"/>
      <c r="WXZ215" s="23"/>
      <c r="WYA215" s="23"/>
      <c r="WYB215" s="23"/>
      <c r="WYC215" s="23"/>
      <c r="WYD215" s="23"/>
      <c r="WYE215" s="23"/>
      <c r="WYF215" s="23"/>
      <c r="WYG215" s="23"/>
      <c r="WYH215" s="23"/>
      <c r="WYI215" s="23"/>
      <c r="WYJ215" s="23"/>
      <c r="WYK215" s="23"/>
      <c r="WYL215" s="23"/>
      <c r="WYM215" s="23"/>
      <c r="WYN215" s="23"/>
      <c r="WYO215" s="23"/>
      <c r="WYP215" s="23"/>
      <c r="WYQ215" s="23"/>
      <c r="WYR215" s="23"/>
      <c r="WYS215" s="23"/>
      <c r="WYT215" s="23"/>
      <c r="WYU215" s="23"/>
      <c r="WYV215" s="23"/>
      <c r="WYW215" s="23"/>
      <c r="WYX215" s="23"/>
      <c r="WYY215" s="23"/>
      <c r="WYZ215" s="23"/>
      <c r="WZA215" s="23"/>
      <c r="WZB215" s="23"/>
      <c r="WZC215" s="23"/>
      <c r="WZD215" s="23"/>
      <c r="WZE215" s="23"/>
      <c r="WZF215" s="23"/>
      <c r="WZG215" s="23"/>
      <c r="WZH215" s="23"/>
      <c r="WZI215" s="23"/>
      <c r="WZJ215" s="23"/>
      <c r="WZK215" s="23"/>
      <c r="WZL215" s="23"/>
      <c r="WZM215" s="23"/>
      <c r="WZN215" s="23"/>
      <c r="WZO215" s="23"/>
      <c r="WZP215" s="23"/>
      <c r="WZQ215" s="23"/>
      <c r="WZR215" s="23"/>
      <c r="WZS215" s="23"/>
      <c r="WZT215" s="23"/>
      <c r="WZU215" s="23"/>
      <c r="WZV215" s="23"/>
      <c r="WZW215" s="23"/>
      <c r="WZX215" s="23"/>
      <c r="WZY215" s="23"/>
      <c r="WZZ215" s="23"/>
      <c r="XAA215" s="23"/>
      <c r="XAB215" s="23"/>
      <c r="XAC215" s="23"/>
      <c r="XAD215" s="23"/>
      <c r="XAE215" s="23"/>
      <c r="XAF215" s="23"/>
      <c r="XAG215" s="23"/>
      <c r="XAH215" s="23"/>
      <c r="XAI215" s="23"/>
      <c r="XAJ215" s="23"/>
      <c r="XAK215" s="23"/>
      <c r="XAL215" s="23"/>
      <c r="XAM215" s="23"/>
      <c r="XAN215" s="23"/>
      <c r="XAO215" s="23"/>
      <c r="XAP215" s="23"/>
      <c r="XAQ215" s="23"/>
      <c r="XAR215" s="23"/>
      <c r="XAS215" s="23"/>
      <c r="XAT215" s="23"/>
      <c r="XAU215" s="23"/>
      <c r="XAV215" s="23"/>
      <c r="XAW215" s="23"/>
      <c r="XAX215" s="23"/>
      <c r="XAY215" s="23"/>
      <c r="XAZ215" s="23"/>
      <c r="XBA215" s="23"/>
      <c r="XBB215" s="23"/>
      <c r="XBC215" s="23"/>
      <c r="XBD215" s="23"/>
      <c r="XBE215" s="23"/>
      <c r="XBF215" s="23"/>
      <c r="XBG215" s="23"/>
      <c r="XBH215" s="23"/>
      <c r="XBI215" s="23"/>
      <c r="XBJ215" s="23"/>
      <c r="XBK215" s="23"/>
      <c r="XBL215" s="23"/>
      <c r="XBM215" s="23"/>
      <c r="XBN215" s="23"/>
      <c r="XBO215" s="23"/>
      <c r="XBP215" s="23"/>
      <c r="XBQ215" s="23"/>
      <c r="XBR215" s="23"/>
      <c r="XBS215" s="23"/>
      <c r="XBT215" s="23"/>
      <c r="XBU215" s="23"/>
      <c r="XBV215" s="23"/>
      <c r="XBW215" s="23"/>
      <c r="XBX215" s="23"/>
      <c r="XBY215" s="23"/>
      <c r="XBZ215" s="23"/>
      <c r="XCA215" s="23"/>
      <c r="XCB215" s="23"/>
      <c r="XCC215" s="23"/>
      <c r="XCD215" s="23"/>
      <c r="XCE215" s="23"/>
      <c r="XCF215" s="23"/>
      <c r="XCG215" s="23"/>
      <c r="XCH215" s="23"/>
      <c r="XCI215" s="23"/>
      <c r="XCJ215" s="23"/>
      <c r="XCK215" s="23"/>
      <c r="XCL215" s="23"/>
      <c r="XCM215" s="23"/>
      <c r="XCN215" s="23"/>
      <c r="XCO215" s="23"/>
      <c r="XCP215" s="23"/>
      <c r="XCQ215" s="23"/>
      <c r="XCR215" s="23"/>
      <c r="XCS215" s="23"/>
      <c r="XCT215" s="23"/>
      <c r="XCU215" s="23"/>
      <c r="XCV215" s="23"/>
      <c r="XCW215" s="23"/>
      <c r="XCX215" s="23"/>
      <c r="XCY215" s="23"/>
      <c r="XCZ215" s="23"/>
      <c r="XDA215" s="23"/>
      <c r="XDB215" s="23"/>
      <c r="XDC215" s="23"/>
      <c r="XDD215" s="23"/>
      <c r="XDE215" s="23"/>
      <c r="XDF215" s="23"/>
      <c r="XDG215" s="23"/>
      <c r="XDH215" s="23"/>
      <c r="XDI215" s="23"/>
      <c r="XDJ215" s="23"/>
      <c r="XDK215" s="23"/>
      <c r="XDL215" s="23"/>
      <c r="XDM215" s="23"/>
      <c r="XDN215" s="23"/>
      <c r="XDO215" s="23"/>
      <c r="XDP215" s="23"/>
      <c r="XDQ215" s="23"/>
      <c r="XDR215" s="23"/>
      <c r="XDS215" s="23"/>
      <c r="XDT215" s="23"/>
      <c r="XDU215" s="23"/>
      <c r="XDV215" s="23"/>
      <c r="XDW215" s="23"/>
      <c r="XDX215" s="23"/>
      <c r="XDY215" s="23"/>
      <c r="XDZ215" s="23"/>
      <c r="XEA215" s="23"/>
      <c r="XEB215" s="23"/>
      <c r="XEC215" s="23"/>
      <c r="XED215" s="23"/>
      <c r="XEE215" s="23"/>
      <c r="XEF215" s="23"/>
      <c r="XEG215" s="23"/>
      <c r="XEH215" s="23"/>
      <c r="XEI215" s="23"/>
      <c r="XEJ215" s="23"/>
      <c r="XEK215" s="23"/>
      <c r="XEL215" s="23"/>
      <c r="XEM215" s="23"/>
      <c r="XEN215" s="23"/>
      <c r="XEO215" s="23"/>
      <c r="XEP215" s="23"/>
      <c r="XEQ215" s="23"/>
      <c r="XER215" s="23"/>
      <c r="XES215" s="23"/>
      <c r="XET215" s="23"/>
      <c r="XEU215" s="23"/>
      <c r="XEV215" s="23"/>
      <c r="XEW215" s="23"/>
      <c r="XEX215" s="23"/>
      <c r="XEY215" s="23"/>
      <c r="XEZ215" s="23"/>
      <c r="XFA215" s="23"/>
    </row>
    <row r="216" spans="1:16381">
      <c r="B216" s="5" t="s">
        <v>955</v>
      </c>
      <c r="E216"/>
      <c r="F216"/>
      <c r="G216"/>
      <c r="V216"/>
      <c r="W216"/>
      <c r="X216"/>
      <c r="Y216"/>
      <c r="Z216"/>
      <c r="AA216"/>
    </row>
    <row r="217" spans="1:16381">
      <c r="A217" s="3" t="s">
        <v>797</v>
      </c>
      <c r="B217" t="s">
        <v>129</v>
      </c>
      <c r="C217">
        <v>2</v>
      </c>
      <c r="D217">
        <v>2</v>
      </c>
      <c r="E217">
        <v>2</v>
      </c>
      <c r="F217">
        <v>2</v>
      </c>
      <c r="G217">
        <v>2</v>
      </c>
      <c r="H217">
        <v>2</v>
      </c>
      <c r="I217">
        <v>3</v>
      </c>
      <c r="J217">
        <v>3</v>
      </c>
      <c r="O217" s="5">
        <v>5</v>
      </c>
      <c r="P217" s="5">
        <v>5</v>
      </c>
      <c r="Q217" s="5">
        <v>5</v>
      </c>
      <c r="R217" s="5">
        <v>2</v>
      </c>
      <c r="S217" s="5">
        <v>2</v>
      </c>
      <c r="V217">
        <v>3</v>
      </c>
      <c r="W217">
        <v>2</v>
      </c>
      <c r="X217">
        <v>2</v>
      </c>
      <c r="Y217">
        <v>2</v>
      </c>
      <c r="Z217">
        <v>2</v>
      </c>
      <c r="AA217">
        <v>2</v>
      </c>
    </row>
    <row r="218" spans="1:16381">
      <c r="A218" s="3" t="s">
        <v>796</v>
      </c>
      <c r="B218" s="23" t="s">
        <v>944</v>
      </c>
      <c r="C218" s="57">
        <f t="shared" ref="C218" si="69">SUBTOTAL(9,C217:C217)</f>
        <v>2</v>
      </c>
      <c r="D218" s="57">
        <f t="shared" ref="D218" si="70">SUBTOTAL(9,D217:D217)</f>
        <v>2</v>
      </c>
      <c r="E218" s="57">
        <f t="shared" ref="E218" si="71">SUBTOTAL(9,E217:E217)</f>
        <v>2</v>
      </c>
      <c r="F218" s="57">
        <f t="shared" ref="F218" si="72">SUBTOTAL(9,F217:F217)</f>
        <v>2</v>
      </c>
      <c r="G218" s="57">
        <f t="shared" ref="G218:J218" si="73">SUBTOTAL(9,G217:G217)</f>
        <v>2</v>
      </c>
      <c r="H218" s="57">
        <f t="shared" si="73"/>
        <v>2</v>
      </c>
      <c r="I218" s="57">
        <f t="shared" si="73"/>
        <v>3</v>
      </c>
      <c r="J218" s="57">
        <f t="shared" si="73"/>
        <v>3</v>
      </c>
      <c r="K218"/>
      <c r="L218"/>
      <c r="M218"/>
      <c r="N218"/>
      <c r="O218" s="57">
        <f>SUBTOTAL(9,O217:O217)</f>
        <v>5</v>
      </c>
      <c r="P218" s="57">
        <f>SUBTOTAL(9,P217:P217)</f>
        <v>5</v>
      </c>
      <c r="Q218" s="57">
        <f>SUBTOTAL(9,Q217:Q217)</f>
        <v>5</v>
      </c>
      <c r="R218" s="57">
        <f>SUBTOTAL(9,R217:R217)</f>
        <v>2</v>
      </c>
      <c r="S218" s="57">
        <f>SUBTOTAL(9,S217:S217)</f>
        <v>2</v>
      </c>
      <c r="T218"/>
      <c r="V218">
        <v>3</v>
      </c>
      <c r="W218">
        <v>2</v>
      </c>
      <c r="X218">
        <v>2</v>
      </c>
      <c r="Y218">
        <v>2</v>
      </c>
      <c r="Z218">
        <v>2</v>
      </c>
      <c r="AA218">
        <v>2</v>
      </c>
    </row>
    <row r="219" spans="1:16381">
      <c r="A219" s="3"/>
      <c r="B219" s="23" t="s">
        <v>1047</v>
      </c>
      <c r="C219" s="57">
        <f t="shared" ref="C219:J219" si="74">SUBTOTAL(9,C196:C217)</f>
        <v>38.5</v>
      </c>
      <c r="D219" s="57">
        <f t="shared" si="74"/>
        <v>38.5</v>
      </c>
      <c r="E219" s="57">
        <f t="shared" si="74"/>
        <v>38.5</v>
      </c>
      <c r="F219" s="57">
        <f t="shared" si="74"/>
        <v>38.5</v>
      </c>
      <c r="G219" s="57">
        <f t="shared" si="74"/>
        <v>38.5</v>
      </c>
      <c r="H219" s="57">
        <f t="shared" si="74"/>
        <v>58.5</v>
      </c>
      <c r="I219" s="57">
        <f t="shared" si="74"/>
        <v>59.5</v>
      </c>
      <c r="J219" s="57">
        <f t="shared" si="74"/>
        <v>66.5</v>
      </c>
      <c r="O219" s="57">
        <f t="shared" ref="O219:S219" si="75">SUBTOTAL(9,O196:O217)</f>
        <v>95.800000000000011</v>
      </c>
      <c r="P219" s="57">
        <f t="shared" si="75"/>
        <v>92.300000000000011</v>
      </c>
      <c r="Q219" s="57">
        <f t="shared" si="75"/>
        <v>90.300000000000011</v>
      </c>
      <c r="R219" s="57">
        <f t="shared" si="75"/>
        <v>86.300000000000011</v>
      </c>
      <c r="S219" s="57">
        <f t="shared" si="75"/>
        <v>85.7</v>
      </c>
      <c r="T219"/>
      <c r="V219">
        <v>59.5</v>
      </c>
      <c r="W219">
        <v>58.5</v>
      </c>
      <c r="X219">
        <v>38.5</v>
      </c>
      <c r="Y219">
        <v>38.5</v>
      </c>
      <c r="Z219">
        <v>38.5</v>
      </c>
      <c r="AA219">
        <v>38.5</v>
      </c>
    </row>
    <row r="220" spans="1:16381">
      <c r="C220" s="261"/>
      <c r="D220" s="261"/>
      <c r="E220" s="261"/>
      <c r="F220" s="261"/>
      <c r="G220" s="261"/>
      <c r="H220" s="261"/>
      <c r="I220" s="261"/>
      <c r="J220" s="261"/>
      <c r="K220" s="261"/>
      <c r="L220" s="261"/>
      <c r="M220" s="261"/>
      <c r="N220" s="261"/>
      <c r="O220" s="261"/>
      <c r="P220" s="261"/>
      <c r="Q220" s="261"/>
      <c r="R220" s="261"/>
      <c r="S220" s="261"/>
      <c r="V220"/>
      <c r="W220"/>
      <c r="X220"/>
      <c r="Y220"/>
      <c r="Z220"/>
      <c r="AA220"/>
    </row>
    <row r="221" spans="1:16381" ht="15.75">
      <c r="A221" s="3" t="s">
        <v>812</v>
      </c>
      <c r="B221" s="25" t="s">
        <v>157</v>
      </c>
      <c r="C221" s="25"/>
      <c r="D221" s="25"/>
      <c r="E221"/>
      <c r="F221"/>
      <c r="G221"/>
      <c r="V221"/>
      <c r="W221"/>
      <c r="X221"/>
      <c r="Y221"/>
      <c r="Z221"/>
      <c r="AA221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  <c r="OI221" s="23"/>
      <c r="OJ221" s="23"/>
      <c r="OK221" s="23"/>
      <c r="OL221" s="23"/>
      <c r="OM221" s="23"/>
      <c r="ON221" s="23"/>
      <c r="OO221" s="23"/>
      <c r="OP221" s="23"/>
      <c r="OQ221" s="23"/>
      <c r="OR221" s="23"/>
      <c r="OS221" s="23"/>
      <c r="OT221" s="23"/>
      <c r="OU221" s="23"/>
      <c r="OV221" s="23"/>
      <c r="OW221" s="23"/>
      <c r="OX221" s="23"/>
      <c r="OY221" s="23"/>
      <c r="OZ221" s="23"/>
      <c r="PA221" s="23"/>
      <c r="PB221" s="23"/>
      <c r="PC221" s="23"/>
      <c r="PD221" s="23"/>
      <c r="PE221" s="23"/>
      <c r="PF221" s="23"/>
      <c r="PG221" s="23"/>
      <c r="PH221" s="23"/>
      <c r="PI221" s="23"/>
      <c r="PJ221" s="23"/>
      <c r="PK221" s="23"/>
      <c r="PL221" s="23"/>
      <c r="PM221" s="23"/>
      <c r="PN221" s="23"/>
      <c r="PO221" s="23"/>
      <c r="PP221" s="23"/>
      <c r="PQ221" s="23"/>
      <c r="PR221" s="23"/>
      <c r="PS221" s="23"/>
      <c r="PT221" s="23"/>
      <c r="PU221" s="23"/>
      <c r="PV221" s="23"/>
      <c r="PW221" s="23"/>
      <c r="PX221" s="23"/>
      <c r="PY221" s="23"/>
      <c r="PZ221" s="23"/>
      <c r="QA221" s="23"/>
      <c r="QB221" s="23"/>
      <c r="QC221" s="23"/>
      <c r="QD221" s="23"/>
      <c r="QE221" s="23"/>
      <c r="QF221" s="23"/>
      <c r="QG221" s="23"/>
      <c r="QH221" s="23"/>
      <c r="QI221" s="23"/>
      <c r="QJ221" s="23"/>
      <c r="QK221" s="23"/>
      <c r="QL221" s="23"/>
      <c r="QM221" s="23"/>
      <c r="QN221" s="23"/>
      <c r="QO221" s="23"/>
      <c r="QP221" s="23"/>
      <c r="QQ221" s="23"/>
      <c r="QR221" s="23"/>
      <c r="QS221" s="23"/>
      <c r="QT221" s="23"/>
      <c r="QU221" s="23"/>
      <c r="QV221" s="23"/>
      <c r="QW221" s="23"/>
      <c r="QX221" s="23"/>
      <c r="QY221" s="23"/>
      <c r="QZ221" s="23"/>
      <c r="RA221" s="23"/>
      <c r="RB221" s="23"/>
      <c r="RC221" s="23"/>
      <c r="RD221" s="23"/>
      <c r="RE221" s="23"/>
      <c r="RF221" s="23"/>
      <c r="RG221" s="23"/>
      <c r="RH221" s="23"/>
      <c r="RI221" s="23"/>
      <c r="RJ221" s="23"/>
      <c r="RK221" s="23"/>
      <c r="RL221" s="23"/>
      <c r="RM221" s="23"/>
      <c r="RN221" s="23"/>
      <c r="RO221" s="23"/>
      <c r="RP221" s="23"/>
      <c r="RQ221" s="23"/>
      <c r="RR221" s="23"/>
      <c r="RS221" s="23"/>
      <c r="RT221" s="23"/>
      <c r="RU221" s="23"/>
      <c r="RV221" s="23"/>
      <c r="RW221" s="23"/>
      <c r="RX221" s="23"/>
      <c r="RY221" s="23"/>
      <c r="RZ221" s="23"/>
      <c r="SA221" s="23"/>
      <c r="SB221" s="23"/>
      <c r="SC221" s="23"/>
      <c r="SD221" s="23"/>
      <c r="SE221" s="23"/>
      <c r="SF221" s="23"/>
      <c r="SG221" s="23"/>
      <c r="SH221" s="23"/>
      <c r="SI221" s="23"/>
      <c r="SJ221" s="23"/>
      <c r="SK221" s="23"/>
      <c r="SL221" s="23"/>
      <c r="SM221" s="23"/>
      <c r="SN221" s="23"/>
      <c r="SO221" s="23"/>
      <c r="SP221" s="23"/>
      <c r="SQ221" s="23"/>
      <c r="SR221" s="23"/>
      <c r="SS221" s="23"/>
      <c r="ST221" s="23"/>
      <c r="SU221" s="23"/>
      <c r="SV221" s="23"/>
      <c r="SW221" s="23"/>
      <c r="SX221" s="23"/>
      <c r="SY221" s="23"/>
      <c r="SZ221" s="23"/>
      <c r="TA221" s="23"/>
      <c r="TB221" s="23"/>
      <c r="TC221" s="23"/>
      <c r="TD221" s="23"/>
      <c r="TE221" s="23"/>
      <c r="TF221" s="23"/>
      <c r="TG221" s="23"/>
      <c r="TH221" s="23"/>
      <c r="TI221" s="23"/>
      <c r="TJ221" s="23"/>
      <c r="TK221" s="23"/>
      <c r="TL221" s="23"/>
      <c r="TM221" s="23"/>
      <c r="TN221" s="23"/>
      <c r="TO221" s="23"/>
      <c r="TP221" s="23"/>
      <c r="TQ221" s="23"/>
      <c r="TR221" s="23"/>
      <c r="TS221" s="23"/>
      <c r="TT221" s="23"/>
      <c r="TU221" s="23"/>
      <c r="TV221" s="23"/>
      <c r="TW221" s="23"/>
      <c r="TX221" s="23"/>
      <c r="TY221" s="23"/>
      <c r="TZ221" s="23"/>
      <c r="UA221" s="23"/>
      <c r="UB221" s="23"/>
      <c r="UC221" s="23"/>
      <c r="UD221" s="23"/>
      <c r="UE221" s="23"/>
      <c r="UF221" s="23"/>
      <c r="UG221" s="23"/>
      <c r="UH221" s="23"/>
      <c r="UI221" s="23"/>
      <c r="UJ221" s="23"/>
      <c r="UK221" s="23"/>
      <c r="UL221" s="23"/>
      <c r="UM221" s="23"/>
      <c r="UN221" s="23"/>
      <c r="UO221" s="23"/>
      <c r="UP221" s="23"/>
      <c r="UQ221" s="23"/>
      <c r="UR221" s="23"/>
      <c r="US221" s="23"/>
      <c r="UT221" s="23"/>
      <c r="UU221" s="23"/>
      <c r="UV221" s="23"/>
      <c r="UW221" s="23"/>
      <c r="UX221" s="23"/>
      <c r="UY221" s="23"/>
      <c r="UZ221" s="23"/>
      <c r="VA221" s="23"/>
      <c r="VB221" s="23"/>
      <c r="VC221" s="23"/>
      <c r="VD221" s="23"/>
      <c r="VE221" s="23"/>
      <c r="VF221" s="23"/>
      <c r="VG221" s="23"/>
      <c r="VH221" s="23"/>
      <c r="VI221" s="23"/>
      <c r="VJ221" s="23"/>
      <c r="VK221" s="23"/>
      <c r="VL221" s="23"/>
      <c r="VM221" s="23"/>
      <c r="VN221" s="23"/>
      <c r="VO221" s="23"/>
      <c r="VP221" s="23"/>
      <c r="VQ221" s="23"/>
      <c r="VR221" s="23"/>
      <c r="VS221" s="23"/>
      <c r="VT221" s="23"/>
      <c r="VU221" s="23"/>
      <c r="VV221" s="23"/>
      <c r="VW221" s="23"/>
      <c r="VX221" s="23"/>
      <c r="VY221" s="23"/>
      <c r="VZ221" s="23"/>
      <c r="WA221" s="23"/>
      <c r="WB221" s="23"/>
      <c r="WC221" s="23"/>
      <c r="WD221" s="23"/>
      <c r="WE221" s="23"/>
      <c r="WF221" s="23"/>
      <c r="WG221" s="23"/>
      <c r="WH221" s="23"/>
      <c r="WI221" s="23"/>
      <c r="WJ221" s="23"/>
      <c r="WK221" s="23"/>
      <c r="WL221" s="23"/>
      <c r="WM221" s="23"/>
      <c r="WN221" s="23"/>
      <c r="WO221" s="23"/>
      <c r="WP221" s="23"/>
      <c r="WQ221" s="23"/>
      <c r="WR221" s="23"/>
      <c r="WS221" s="23"/>
      <c r="WT221" s="23"/>
      <c r="WU221" s="23"/>
      <c r="WV221" s="23"/>
      <c r="WW221" s="23"/>
      <c r="WX221" s="23"/>
      <c r="WY221" s="23"/>
      <c r="WZ221" s="23"/>
      <c r="XA221" s="23"/>
      <c r="XB221" s="23"/>
      <c r="XC221" s="23"/>
      <c r="XD221" s="23"/>
      <c r="XE221" s="23"/>
      <c r="XF221" s="23"/>
      <c r="XG221" s="23"/>
      <c r="XH221" s="23"/>
      <c r="XI221" s="23"/>
      <c r="XJ221" s="23"/>
      <c r="XK221" s="23"/>
      <c r="XL221" s="23"/>
      <c r="XM221" s="23"/>
      <c r="XN221" s="23"/>
      <c r="XO221" s="23"/>
      <c r="XP221" s="23"/>
      <c r="XQ221" s="23"/>
      <c r="XR221" s="23"/>
      <c r="XS221" s="23"/>
      <c r="XT221" s="23"/>
      <c r="XU221" s="23"/>
      <c r="XV221" s="23"/>
      <c r="XW221" s="23"/>
      <c r="XX221" s="23"/>
      <c r="XY221" s="23"/>
      <c r="XZ221" s="23"/>
      <c r="YA221" s="23"/>
      <c r="YB221" s="23"/>
      <c r="YC221" s="23"/>
      <c r="YD221" s="23"/>
      <c r="YE221" s="23"/>
      <c r="YF221" s="23"/>
      <c r="YG221" s="23"/>
      <c r="YH221" s="23"/>
      <c r="YI221" s="23"/>
      <c r="YJ221" s="23"/>
      <c r="YK221" s="23"/>
      <c r="YL221" s="23"/>
      <c r="YM221" s="23"/>
      <c r="YN221" s="23"/>
      <c r="YO221" s="23"/>
      <c r="YP221" s="23"/>
      <c r="YQ221" s="23"/>
      <c r="YR221" s="23"/>
      <c r="YS221" s="23"/>
      <c r="YT221" s="23"/>
      <c r="YU221" s="23"/>
      <c r="YV221" s="23"/>
      <c r="YW221" s="23"/>
      <c r="YX221" s="23"/>
      <c r="YY221" s="23"/>
      <c r="YZ221" s="23"/>
      <c r="ZA221" s="23"/>
      <c r="ZB221" s="23"/>
      <c r="ZC221" s="23"/>
      <c r="ZD221" s="23"/>
      <c r="ZE221" s="23"/>
      <c r="ZF221" s="23"/>
      <c r="ZG221" s="23"/>
      <c r="ZH221" s="23"/>
      <c r="ZI221" s="23"/>
      <c r="ZJ221" s="23"/>
      <c r="ZK221" s="23"/>
      <c r="ZL221" s="23"/>
      <c r="ZM221" s="23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J221" s="23"/>
      <c r="ABK221" s="23"/>
      <c r="ABL221" s="23"/>
      <c r="ABM221" s="23"/>
      <c r="ABN221" s="23"/>
      <c r="ABO221" s="23"/>
      <c r="ABP221" s="23"/>
      <c r="ABQ221" s="23"/>
      <c r="ABR221" s="23"/>
      <c r="ABS221" s="23"/>
      <c r="ABT221" s="23"/>
      <c r="ABU221" s="23"/>
      <c r="ABV221" s="23"/>
      <c r="ABW221" s="23"/>
      <c r="ABX221" s="23"/>
      <c r="ABY221" s="23"/>
      <c r="ABZ221" s="23"/>
      <c r="ACA221" s="23"/>
      <c r="ACB221" s="23"/>
      <c r="ACC221" s="23"/>
      <c r="ACD221" s="23"/>
      <c r="ACE221" s="23"/>
      <c r="ACF221" s="23"/>
      <c r="ACG221" s="23"/>
      <c r="ACH221" s="23"/>
      <c r="ACI221" s="23"/>
      <c r="ACJ221" s="23"/>
      <c r="ACK221" s="23"/>
      <c r="ACL221" s="23"/>
      <c r="ACM221" s="23"/>
      <c r="ACN221" s="23"/>
      <c r="ACO221" s="23"/>
      <c r="ACP221" s="23"/>
      <c r="ACQ221" s="23"/>
      <c r="ACR221" s="23"/>
      <c r="ACS221" s="23"/>
      <c r="ACT221" s="23"/>
      <c r="ACU221" s="23"/>
      <c r="ACV221" s="23"/>
      <c r="ACW221" s="23"/>
      <c r="ACX221" s="23"/>
      <c r="ACY221" s="23"/>
      <c r="ACZ221" s="23"/>
      <c r="ADA221" s="23"/>
      <c r="ADB221" s="23"/>
      <c r="ADC221" s="23"/>
      <c r="ADD221" s="23"/>
      <c r="ADE221" s="23"/>
      <c r="ADF221" s="23"/>
      <c r="ADG221" s="23"/>
      <c r="ADH221" s="23"/>
      <c r="ADI221" s="23"/>
      <c r="ADJ221" s="23"/>
      <c r="ADK221" s="23"/>
      <c r="ADL221" s="23"/>
      <c r="ADM221" s="23"/>
      <c r="ADN221" s="23"/>
      <c r="ADO221" s="23"/>
      <c r="ADP221" s="23"/>
      <c r="ADQ221" s="23"/>
      <c r="ADR221" s="23"/>
      <c r="ADS221" s="23"/>
      <c r="ADT221" s="23"/>
      <c r="ADU221" s="23"/>
      <c r="ADV221" s="23"/>
      <c r="ADW221" s="23"/>
      <c r="ADX221" s="23"/>
      <c r="ADY221" s="23"/>
      <c r="ADZ221" s="23"/>
      <c r="AEA221" s="23"/>
      <c r="AEB221" s="23"/>
      <c r="AEC221" s="23"/>
      <c r="AED221" s="23"/>
      <c r="AEE221" s="23"/>
      <c r="AEF221" s="23"/>
      <c r="AEG221" s="23"/>
      <c r="AEH221" s="23"/>
      <c r="AEI221" s="23"/>
      <c r="AEJ221" s="23"/>
      <c r="AEK221" s="23"/>
      <c r="AEL221" s="23"/>
      <c r="AEM221" s="23"/>
      <c r="AEN221" s="23"/>
      <c r="AEO221" s="23"/>
      <c r="AEP221" s="23"/>
      <c r="AEQ221" s="23"/>
      <c r="AER221" s="23"/>
      <c r="AES221" s="23"/>
      <c r="AET221" s="23"/>
      <c r="AEU221" s="23"/>
      <c r="AEV221" s="23"/>
      <c r="AEW221" s="23"/>
      <c r="AEX221" s="23"/>
      <c r="AEY221" s="23"/>
      <c r="AEZ221" s="23"/>
      <c r="AFA221" s="23"/>
      <c r="AFB221" s="23"/>
      <c r="AFC221" s="23"/>
      <c r="AFD221" s="23"/>
      <c r="AFE221" s="23"/>
      <c r="AFF221" s="23"/>
      <c r="AFG221" s="23"/>
      <c r="AFH221" s="23"/>
      <c r="AFI221" s="23"/>
      <c r="AFJ221" s="23"/>
      <c r="AFK221" s="23"/>
      <c r="AFL221" s="23"/>
      <c r="AFM221" s="23"/>
      <c r="AFN221" s="23"/>
      <c r="AFO221" s="23"/>
      <c r="AFP221" s="23"/>
      <c r="AFQ221" s="23"/>
      <c r="AFR221" s="23"/>
      <c r="AFS221" s="23"/>
      <c r="AFT221" s="23"/>
      <c r="AFU221" s="23"/>
      <c r="AFV221" s="23"/>
      <c r="AFW221" s="23"/>
      <c r="AFX221" s="23"/>
      <c r="AFY221" s="23"/>
      <c r="AFZ221" s="23"/>
      <c r="AGA221" s="23"/>
      <c r="AGB221" s="23"/>
      <c r="AGC221" s="23"/>
      <c r="AGD221" s="23"/>
      <c r="AGE221" s="23"/>
      <c r="AGF221" s="23"/>
      <c r="AGG221" s="23"/>
      <c r="AGH221" s="23"/>
      <c r="AGI221" s="23"/>
      <c r="AGJ221" s="23"/>
      <c r="AGK221" s="23"/>
      <c r="AGL221" s="23"/>
      <c r="AGM221" s="23"/>
      <c r="AGN221" s="23"/>
      <c r="AGO221" s="23"/>
      <c r="AGP221" s="23"/>
      <c r="AGQ221" s="23"/>
      <c r="AGR221" s="23"/>
      <c r="AGS221" s="23"/>
      <c r="AGT221" s="23"/>
      <c r="AGU221" s="23"/>
      <c r="AGV221" s="23"/>
      <c r="AGW221" s="23"/>
      <c r="AGX221" s="23"/>
      <c r="AGY221" s="23"/>
      <c r="AGZ221" s="23"/>
      <c r="AHA221" s="23"/>
      <c r="AHB221" s="23"/>
      <c r="AHC221" s="23"/>
      <c r="AHD221" s="23"/>
      <c r="AHE221" s="23"/>
      <c r="AHF221" s="23"/>
      <c r="AHG221" s="23"/>
      <c r="AHH221" s="23"/>
      <c r="AHI221" s="23"/>
      <c r="AHJ221" s="23"/>
      <c r="AHK221" s="23"/>
      <c r="AHL221" s="23"/>
      <c r="AHM221" s="23"/>
      <c r="AHN221" s="23"/>
      <c r="AHO221" s="23"/>
      <c r="AHP221" s="23"/>
      <c r="AHQ221" s="23"/>
      <c r="AHR221" s="23"/>
      <c r="AHS221" s="23"/>
      <c r="AHT221" s="23"/>
      <c r="AHU221" s="23"/>
      <c r="AHV221" s="23"/>
      <c r="AHW221" s="23"/>
      <c r="AHX221" s="23"/>
      <c r="AHY221" s="23"/>
      <c r="AHZ221" s="23"/>
      <c r="AIA221" s="23"/>
      <c r="AIB221" s="23"/>
      <c r="AIC221" s="23"/>
      <c r="AID221" s="23"/>
      <c r="AIE221" s="23"/>
      <c r="AIF221" s="23"/>
      <c r="AIG221" s="23"/>
      <c r="AIH221" s="23"/>
      <c r="AII221" s="23"/>
      <c r="AIJ221" s="23"/>
      <c r="AIK221" s="23"/>
      <c r="AIL221" s="23"/>
      <c r="AIM221" s="23"/>
      <c r="AIN221" s="23"/>
      <c r="AIO221" s="23"/>
      <c r="AIP221" s="23"/>
      <c r="AIQ221" s="23"/>
      <c r="AIR221" s="23"/>
      <c r="AIS221" s="23"/>
      <c r="AIT221" s="23"/>
      <c r="AIU221" s="23"/>
      <c r="AIV221" s="23"/>
      <c r="AIW221" s="23"/>
      <c r="AIX221" s="23"/>
      <c r="AIY221" s="23"/>
      <c r="AIZ221" s="23"/>
      <c r="AJA221" s="23"/>
      <c r="AJB221" s="23"/>
      <c r="AJC221" s="23"/>
      <c r="AJD221" s="23"/>
      <c r="AJE221" s="23"/>
      <c r="AJF221" s="23"/>
      <c r="AJG221" s="23"/>
      <c r="AJH221" s="23"/>
      <c r="AJI221" s="23"/>
      <c r="AJJ221" s="23"/>
      <c r="AJK221" s="23"/>
      <c r="AJL221" s="23"/>
      <c r="AJM221" s="23"/>
      <c r="AJN221" s="23"/>
      <c r="AJO221" s="23"/>
      <c r="AJP221" s="23"/>
      <c r="AJQ221" s="23"/>
      <c r="AJR221" s="23"/>
      <c r="AJS221" s="23"/>
      <c r="AJT221" s="23"/>
      <c r="AJU221" s="23"/>
      <c r="AJV221" s="23"/>
      <c r="AJW221" s="23"/>
      <c r="AJX221" s="23"/>
      <c r="AJY221" s="23"/>
      <c r="AJZ221" s="23"/>
      <c r="AKA221" s="23"/>
      <c r="AKB221" s="23"/>
      <c r="AKC221" s="23"/>
      <c r="AKD221" s="23"/>
      <c r="AKE221" s="23"/>
      <c r="AKF221" s="23"/>
      <c r="AKG221" s="23"/>
      <c r="AKH221" s="23"/>
      <c r="AKI221" s="23"/>
      <c r="AKJ221" s="23"/>
      <c r="AKK221" s="23"/>
      <c r="AKL221" s="23"/>
      <c r="AKM221" s="23"/>
      <c r="AKN221" s="23"/>
      <c r="AKO221" s="23"/>
      <c r="AKP221" s="23"/>
      <c r="AKQ221" s="23"/>
      <c r="AKR221" s="23"/>
      <c r="AKS221" s="23"/>
      <c r="AKT221" s="23"/>
      <c r="AKU221" s="23"/>
      <c r="AKV221" s="23"/>
      <c r="AKW221" s="23"/>
      <c r="AKX221" s="23"/>
      <c r="AKY221" s="23"/>
      <c r="AKZ221" s="23"/>
      <c r="ALA221" s="23"/>
      <c r="ALB221" s="23"/>
      <c r="ALC221" s="23"/>
      <c r="ALD221" s="23"/>
      <c r="ALE221" s="23"/>
      <c r="ALF221" s="23"/>
      <c r="ALG221" s="23"/>
      <c r="ALH221" s="23"/>
      <c r="ALI221" s="23"/>
      <c r="ALJ221" s="23"/>
      <c r="ALK221" s="23"/>
      <c r="ALL221" s="23"/>
      <c r="ALM221" s="23"/>
      <c r="ALN221" s="23"/>
      <c r="ALO221" s="23"/>
      <c r="ALP221" s="23"/>
      <c r="ALQ221" s="23"/>
      <c r="ALR221" s="23"/>
      <c r="ALS221" s="23"/>
      <c r="ALT221" s="23"/>
      <c r="ALU221" s="23"/>
      <c r="ALV221" s="23"/>
      <c r="ALW221" s="23"/>
      <c r="ALX221" s="23"/>
      <c r="ALY221" s="23"/>
      <c r="ALZ221" s="23"/>
      <c r="AMA221" s="23"/>
      <c r="AMB221" s="23"/>
      <c r="AMC221" s="23"/>
      <c r="AMD221" s="23"/>
      <c r="AME221" s="23"/>
      <c r="AMF221" s="23"/>
      <c r="AMG221" s="23"/>
      <c r="AMH221" s="23"/>
      <c r="AMI221" s="23"/>
      <c r="AMJ221" s="23"/>
      <c r="AMK221" s="23"/>
      <c r="AML221" s="23"/>
      <c r="AMM221" s="23"/>
      <c r="AMN221" s="23"/>
      <c r="AMO221" s="23"/>
      <c r="AMP221" s="23"/>
      <c r="AMQ221" s="23"/>
      <c r="AMR221" s="23"/>
      <c r="AMS221" s="23"/>
      <c r="AMT221" s="23"/>
      <c r="AMU221" s="23"/>
      <c r="AMV221" s="23"/>
      <c r="AMW221" s="23"/>
      <c r="AMX221" s="23"/>
      <c r="AMY221" s="23"/>
      <c r="AMZ221" s="23"/>
      <c r="ANA221" s="23"/>
      <c r="ANB221" s="23"/>
      <c r="ANC221" s="23"/>
      <c r="AND221" s="23"/>
      <c r="ANE221" s="23"/>
      <c r="ANF221" s="23"/>
      <c r="ANG221" s="23"/>
      <c r="ANH221" s="23"/>
      <c r="ANI221" s="23"/>
      <c r="ANJ221" s="23"/>
      <c r="ANK221" s="23"/>
      <c r="ANL221" s="23"/>
      <c r="ANM221" s="23"/>
      <c r="ANN221" s="23"/>
      <c r="ANO221" s="23"/>
      <c r="ANP221" s="23"/>
      <c r="ANQ221" s="23"/>
      <c r="ANR221" s="23"/>
      <c r="ANS221" s="23"/>
      <c r="ANT221" s="23"/>
      <c r="ANU221" s="23"/>
      <c r="ANV221" s="23"/>
      <c r="ANW221" s="23"/>
      <c r="ANX221" s="23"/>
      <c r="ANY221" s="23"/>
      <c r="ANZ221" s="23"/>
      <c r="AOA221" s="23"/>
      <c r="AOB221" s="23"/>
      <c r="AOC221" s="23"/>
      <c r="AOD221" s="23"/>
      <c r="AOE221" s="23"/>
      <c r="AOF221" s="23"/>
      <c r="AOG221" s="23"/>
      <c r="AOH221" s="23"/>
      <c r="AOI221" s="23"/>
      <c r="AOJ221" s="23"/>
      <c r="AOK221" s="23"/>
      <c r="AOL221" s="23"/>
      <c r="AOM221" s="23"/>
      <c r="AON221" s="23"/>
      <c r="AOO221" s="23"/>
      <c r="AOP221" s="23"/>
      <c r="AOQ221" s="23"/>
      <c r="AOR221" s="23"/>
      <c r="AOS221" s="23"/>
      <c r="AOT221" s="23"/>
      <c r="AOU221" s="23"/>
      <c r="AOV221" s="23"/>
      <c r="AOW221" s="23"/>
      <c r="AOX221" s="23"/>
      <c r="AOY221" s="23"/>
      <c r="AOZ221" s="23"/>
      <c r="APA221" s="23"/>
      <c r="APB221" s="23"/>
      <c r="APC221" s="23"/>
      <c r="APD221" s="23"/>
      <c r="APE221" s="23"/>
      <c r="APF221" s="23"/>
      <c r="APG221" s="23"/>
      <c r="APH221" s="23"/>
      <c r="API221" s="23"/>
      <c r="APJ221" s="23"/>
      <c r="APK221" s="23"/>
      <c r="APL221" s="23"/>
      <c r="APM221" s="23"/>
      <c r="APN221" s="23"/>
      <c r="APO221" s="23"/>
      <c r="APP221" s="23"/>
      <c r="APQ221" s="23"/>
      <c r="APR221" s="23"/>
      <c r="APS221" s="23"/>
      <c r="APT221" s="23"/>
      <c r="APU221" s="23"/>
      <c r="APV221" s="23"/>
      <c r="APW221" s="23"/>
      <c r="APX221" s="23"/>
      <c r="APY221" s="23"/>
      <c r="APZ221" s="23"/>
      <c r="AQA221" s="23"/>
      <c r="AQB221" s="23"/>
      <c r="AQC221" s="23"/>
      <c r="AQD221" s="23"/>
      <c r="AQE221" s="23"/>
      <c r="AQF221" s="23"/>
      <c r="AQG221" s="23"/>
      <c r="AQH221" s="23"/>
      <c r="AQI221" s="23"/>
      <c r="AQJ221" s="23"/>
      <c r="AQK221" s="23"/>
      <c r="AQL221" s="23"/>
      <c r="AQM221" s="23"/>
      <c r="AQN221" s="23"/>
      <c r="AQO221" s="23"/>
      <c r="AQP221" s="23"/>
      <c r="AQQ221" s="23"/>
      <c r="AQR221" s="23"/>
      <c r="AQS221" s="23"/>
      <c r="AQT221" s="23"/>
      <c r="AQU221" s="23"/>
      <c r="AQV221" s="23"/>
      <c r="AQW221" s="23"/>
      <c r="AQX221" s="23"/>
      <c r="AQY221" s="23"/>
      <c r="AQZ221" s="23"/>
      <c r="ARA221" s="23"/>
      <c r="ARB221" s="23"/>
      <c r="ARC221" s="23"/>
      <c r="ARD221" s="23"/>
      <c r="ARE221" s="23"/>
      <c r="ARF221" s="23"/>
      <c r="ARG221" s="23"/>
      <c r="ARH221" s="23"/>
      <c r="ARI221" s="23"/>
      <c r="ARJ221" s="23"/>
      <c r="ARK221" s="23"/>
      <c r="ARL221" s="23"/>
      <c r="ARM221" s="23"/>
      <c r="ARN221" s="23"/>
      <c r="ARO221" s="23"/>
      <c r="ARP221" s="23"/>
      <c r="ARQ221" s="23"/>
      <c r="ARR221" s="23"/>
      <c r="ARS221" s="23"/>
      <c r="ART221" s="23"/>
      <c r="ARU221" s="23"/>
      <c r="ARV221" s="23"/>
      <c r="ARW221" s="23"/>
      <c r="ARX221" s="23"/>
      <c r="ARY221" s="23"/>
      <c r="ARZ221" s="23"/>
      <c r="ASA221" s="23"/>
      <c r="ASB221" s="23"/>
      <c r="ASC221" s="23"/>
      <c r="ASD221" s="23"/>
      <c r="ASE221" s="23"/>
      <c r="ASF221" s="23"/>
      <c r="ASG221" s="23"/>
      <c r="ASH221" s="23"/>
      <c r="ASI221" s="23"/>
      <c r="ASJ221" s="23"/>
      <c r="ASK221" s="23"/>
      <c r="ASL221" s="23"/>
      <c r="ASM221" s="23"/>
      <c r="ASN221" s="23"/>
      <c r="ASO221" s="23"/>
      <c r="ASP221" s="23"/>
      <c r="ASQ221" s="23"/>
      <c r="ASR221" s="23"/>
      <c r="ASS221" s="23"/>
      <c r="AST221" s="23"/>
      <c r="ASU221" s="23"/>
      <c r="ASV221" s="23"/>
      <c r="ASW221" s="23"/>
      <c r="ASX221" s="23"/>
      <c r="ASY221" s="23"/>
      <c r="ASZ221" s="23"/>
      <c r="ATA221" s="23"/>
      <c r="ATB221" s="23"/>
      <c r="ATC221" s="23"/>
      <c r="ATD221" s="23"/>
      <c r="ATE221" s="23"/>
      <c r="ATF221" s="23"/>
      <c r="ATG221" s="23"/>
      <c r="ATH221" s="23"/>
      <c r="ATI221" s="23"/>
      <c r="ATJ221" s="23"/>
      <c r="ATK221" s="23"/>
      <c r="ATL221" s="23"/>
      <c r="ATM221" s="23"/>
      <c r="ATN221" s="23"/>
      <c r="ATO221" s="23"/>
      <c r="ATP221" s="23"/>
      <c r="ATQ221" s="23"/>
      <c r="ATR221" s="23"/>
      <c r="ATS221" s="23"/>
      <c r="ATT221" s="23"/>
      <c r="ATU221" s="23"/>
      <c r="ATV221" s="23"/>
      <c r="ATW221" s="23"/>
      <c r="ATX221" s="23"/>
      <c r="ATY221" s="23"/>
      <c r="ATZ221" s="23"/>
      <c r="AUA221" s="23"/>
      <c r="AUB221" s="23"/>
      <c r="AUC221" s="23"/>
      <c r="AUD221" s="23"/>
      <c r="AUE221" s="23"/>
      <c r="AUF221" s="23"/>
      <c r="AUG221" s="23"/>
      <c r="AUH221" s="23"/>
      <c r="AUI221" s="23"/>
      <c r="AUJ221" s="23"/>
      <c r="AUK221" s="23"/>
      <c r="AUL221" s="23"/>
      <c r="AUM221" s="23"/>
      <c r="AUN221" s="23"/>
      <c r="AUO221" s="23"/>
      <c r="AUP221" s="23"/>
      <c r="AUQ221" s="23"/>
      <c r="AUR221" s="23"/>
      <c r="AUS221" s="23"/>
      <c r="AUT221" s="23"/>
      <c r="AUU221" s="23"/>
      <c r="AUV221" s="23"/>
      <c r="AUW221" s="23"/>
      <c r="AUX221" s="23"/>
      <c r="AUY221" s="23"/>
      <c r="AUZ221" s="23"/>
      <c r="AVA221" s="23"/>
      <c r="AVB221" s="23"/>
      <c r="AVC221" s="23"/>
      <c r="AVD221" s="23"/>
      <c r="AVE221" s="23"/>
      <c r="AVF221" s="23"/>
      <c r="AVG221" s="23"/>
      <c r="AVH221" s="23"/>
      <c r="AVI221" s="23"/>
      <c r="AVJ221" s="23"/>
      <c r="AVK221" s="23"/>
      <c r="AVL221" s="23"/>
      <c r="AVM221" s="23"/>
      <c r="AVN221" s="23"/>
      <c r="AVO221" s="23"/>
      <c r="AVP221" s="23"/>
      <c r="AVQ221" s="23"/>
      <c r="AVR221" s="23"/>
      <c r="AVS221" s="23"/>
      <c r="AVT221" s="23"/>
      <c r="AVU221" s="23"/>
      <c r="AVV221" s="23"/>
      <c r="AVW221" s="23"/>
      <c r="AVX221" s="23"/>
      <c r="AVY221" s="23"/>
      <c r="AVZ221" s="23"/>
      <c r="AWA221" s="23"/>
      <c r="AWB221" s="23"/>
      <c r="AWC221" s="23"/>
      <c r="AWD221" s="23"/>
      <c r="AWE221" s="23"/>
      <c r="AWF221" s="23"/>
      <c r="AWG221" s="23"/>
      <c r="AWH221" s="23"/>
      <c r="AWI221" s="23"/>
      <c r="AWJ221" s="23"/>
      <c r="AWK221" s="23"/>
      <c r="AWL221" s="23"/>
      <c r="AWM221" s="23"/>
      <c r="AWN221" s="23"/>
      <c r="AWO221" s="23"/>
      <c r="AWP221" s="23"/>
      <c r="AWQ221" s="23"/>
      <c r="AWR221" s="23"/>
      <c r="AWS221" s="23"/>
      <c r="AWT221" s="23"/>
      <c r="AWU221" s="23"/>
      <c r="AWV221" s="23"/>
      <c r="AWW221" s="23"/>
      <c r="AWX221" s="23"/>
      <c r="AWY221" s="23"/>
      <c r="AWZ221" s="23"/>
      <c r="AXA221" s="23"/>
      <c r="AXB221" s="23"/>
      <c r="AXC221" s="23"/>
      <c r="AXD221" s="23"/>
      <c r="AXE221" s="23"/>
      <c r="AXF221" s="23"/>
      <c r="AXG221" s="23"/>
      <c r="AXH221" s="23"/>
      <c r="AXI221" s="23"/>
      <c r="AXJ221" s="23"/>
      <c r="AXK221" s="23"/>
      <c r="AXL221" s="23"/>
      <c r="AXM221" s="23"/>
      <c r="AXN221" s="23"/>
      <c r="AXO221" s="23"/>
      <c r="AXP221" s="23"/>
      <c r="AXQ221" s="23"/>
      <c r="AXR221" s="23"/>
      <c r="AXS221" s="23"/>
      <c r="AXT221" s="23"/>
      <c r="AXU221" s="23"/>
      <c r="AXV221" s="23"/>
      <c r="AXW221" s="23"/>
      <c r="AXX221" s="23"/>
      <c r="AXY221" s="23"/>
      <c r="AXZ221" s="23"/>
      <c r="AYA221" s="23"/>
      <c r="AYB221" s="23"/>
      <c r="AYC221" s="23"/>
      <c r="AYD221" s="23"/>
      <c r="AYE221" s="23"/>
      <c r="AYF221" s="23"/>
      <c r="AYG221" s="23"/>
      <c r="AYH221" s="23"/>
      <c r="AYI221" s="23"/>
      <c r="AYJ221" s="23"/>
      <c r="AYK221" s="23"/>
      <c r="AYL221" s="23"/>
      <c r="AYM221" s="23"/>
      <c r="AYN221" s="23"/>
      <c r="AYO221" s="23"/>
      <c r="AYP221" s="23"/>
      <c r="AYQ221" s="23"/>
      <c r="AYR221" s="23"/>
      <c r="AYS221" s="23"/>
      <c r="AYT221" s="23"/>
      <c r="AYU221" s="23"/>
      <c r="AYV221" s="23"/>
      <c r="AYW221" s="23"/>
      <c r="AYX221" s="23"/>
      <c r="AYY221" s="23"/>
      <c r="AYZ221" s="23"/>
      <c r="AZA221" s="23"/>
      <c r="AZB221" s="23"/>
      <c r="AZC221" s="23"/>
      <c r="AZD221" s="23"/>
      <c r="AZE221" s="23"/>
      <c r="AZF221" s="23"/>
      <c r="AZG221" s="23"/>
      <c r="AZH221" s="23"/>
      <c r="AZI221" s="23"/>
      <c r="AZJ221" s="23"/>
      <c r="AZK221" s="23"/>
      <c r="AZL221" s="23"/>
      <c r="AZM221" s="23"/>
      <c r="AZN221" s="23"/>
      <c r="AZO221" s="23"/>
      <c r="AZP221" s="23"/>
      <c r="AZQ221" s="23"/>
      <c r="AZR221" s="23"/>
      <c r="AZS221" s="23"/>
      <c r="AZT221" s="23"/>
      <c r="AZU221" s="23"/>
      <c r="AZV221" s="23"/>
      <c r="AZW221" s="23"/>
      <c r="AZX221" s="23"/>
      <c r="AZY221" s="23"/>
      <c r="AZZ221" s="23"/>
      <c r="BAA221" s="23"/>
      <c r="BAB221" s="23"/>
      <c r="BAC221" s="23"/>
      <c r="BAD221" s="23"/>
      <c r="BAE221" s="23"/>
      <c r="BAF221" s="23"/>
      <c r="BAG221" s="23"/>
      <c r="BAH221" s="23"/>
      <c r="BAI221" s="23"/>
      <c r="BAJ221" s="23"/>
      <c r="BAK221" s="23"/>
      <c r="BAL221" s="23"/>
      <c r="BAM221" s="23"/>
      <c r="BAN221" s="23"/>
      <c r="BAO221" s="23"/>
      <c r="BAP221" s="23"/>
      <c r="BAQ221" s="23"/>
      <c r="BAR221" s="23"/>
      <c r="BAS221" s="23"/>
      <c r="BAT221" s="23"/>
      <c r="BAU221" s="23"/>
      <c r="BAV221" s="23"/>
      <c r="BAW221" s="23"/>
      <c r="BAX221" s="23"/>
      <c r="BAY221" s="23"/>
      <c r="BAZ221" s="23"/>
      <c r="BBA221" s="23"/>
      <c r="BBB221" s="23"/>
      <c r="BBC221" s="23"/>
      <c r="BBD221" s="23"/>
      <c r="BBE221" s="23"/>
      <c r="BBF221" s="23"/>
      <c r="BBG221" s="23"/>
      <c r="BBH221" s="23"/>
      <c r="BBI221" s="23"/>
      <c r="BBJ221" s="23"/>
      <c r="BBK221" s="23"/>
      <c r="BBL221" s="23"/>
      <c r="BBM221" s="23"/>
      <c r="BBN221" s="23"/>
      <c r="BBO221" s="23"/>
      <c r="BBP221" s="23"/>
      <c r="BBQ221" s="23"/>
      <c r="BBR221" s="23"/>
      <c r="BBS221" s="23"/>
      <c r="BBT221" s="23"/>
      <c r="BBU221" s="23"/>
      <c r="BBV221" s="23"/>
      <c r="BBW221" s="23"/>
      <c r="BBX221" s="23"/>
      <c r="BBY221" s="23"/>
      <c r="BBZ221" s="23"/>
      <c r="BCA221" s="23"/>
      <c r="BCB221" s="23"/>
      <c r="BCC221" s="23"/>
      <c r="BCD221" s="23"/>
      <c r="BCE221" s="23"/>
      <c r="BCF221" s="23"/>
      <c r="BCG221" s="23"/>
      <c r="BCH221" s="23"/>
      <c r="BCI221" s="23"/>
      <c r="BCJ221" s="23"/>
      <c r="BCK221" s="23"/>
      <c r="BCL221" s="23"/>
      <c r="BCM221" s="23"/>
      <c r="BCN221" s="23"/>
      <c r="BCO221" s="23"/>
      <c r="BCP221" s="23"/>
      <c r="BCQ221" s="23"/>
      <c r="BCR221" s="23"/>
      <c r="BCS221" s="23"/>
      <c r="BCT221" s="23"/>
      <c r="BCU221" s="23"/>
      <c r="BCV221" s="23"/>
      <c r="BCW221" s="23"/>
      <c r="BCX221" s="23"/>
      <c r="BCY221" s="23"/>
      <c r="BCZ221" s="23"/>
      <c r="BDA221" s="23"/>
      <c r="BDB221" s="23"/>
      <c r="BDC221" s="23"/>
      <c r="BDD221" s="23"/>
      <c r="BDE221" s="23"/>
      <c r="BDF221" s="23"/>
      <c r="BDG221" s="23"/>
      <c r="BDH221" s="23"/>
      <c r="BDI221" s="23"/>
      <c r="BDJ221" s="23"/>
      <c r="BDK221" s="23"/>
      <c r="BDL221" s="23"/>
      <c r="BDM221" s="23"/>
      <c r="BDN221" s="23"/>
      <c r="BDO221" s="23"/>
      <c r="BDP221" s="23"/>
      <c r="BDQ221" s="23"/>
      <c r="BDR221" s="23"/>
      <c r="BDS221" s="23"/>
      <c r="BDT221" s="23"/>
      <c r="BDU221" s="23"/>
      <c r="BDV221" s="23"/>
      <c r="BDW221" s="23"/>
      <c r="BDX221" s="23"/>
      <c r="BDY221" s="23"/>
      <c r="BDZ221" s="23"/>
      <c r="BEA221" s="23"/>
      <c r="BEB221" s="23"/>
      <c r="BEC221" s="23"/>
      <c r="BED221" s="23"/>
      <c r="BEE221" s="23"/>
      <c r="BEF221" s="23"/>
      <c r="BEG221" s="23"/>
      <c r="BEH221" s="23"/>
      <c r="BEI221" s="23"/>
      <c r="BEJ221" s="23"/>
      <c r="BEK221" s="23"/>
      <c r="BEL221" s="23"/>
      <c r="BEM221" s="23"/>
      <c r="BEN221" s="23"/>
      <c r="BEO221" s="23"/>
      <c r="BEP221" s="23"/>
      <c r="BEQ221" s="23"/>
      <c r="BER221" s="23"/>
      <c r="BES221" s="23"/>
      <c r="BET221" s="23"/>
      <c r="BEU221" s="23"/>
      <c r="BEV221" s="23"/>
      <c r="BEW221" s="23"/>
      <c r="BEX221" s="23"/>
      <c r="BEY221" s="23"/>
      <c r="BEZ221" s="23"/>
      <c r="BFA221" s="23"/>
      <c r="BFB221" s="23"/>
      <c r="BFC221" s="23"/>
      <c r="BFD221" s="23"/>
      <c r="BFE221" s="23"/>
      <c r="BFF221" s="23"/>
      <c r="BFG221" s="23"/>
      <c r="BFH221" s="23"/>
      <c r="BFI221" s="23"/>
      <c r="BFJ221" s="23"/>
      <c r="BFK221" s="23"/>
      <c r="BFL221" s="23"/>
      <c r="BFM221" s="23"/>
      <c r="BFN221" s="23"/>
      <c r="BFO221" s="23"/>
      <c r="BFP221" s="23"/>
      <c r="BFQ221" s="23"/>
      <c r="BFR221" s="23"/>
      <c r="BFS221" s="23"/>
      <c r="BFT221" s="23"/>
      <c r="BFU221" s="23"/>
      <c r="BFV221" s="23"/>
      <c r="BFW221" s="23"/>
      <c r="BFX221" s="23"/>
      <c r="BFY221" s="23"/>
      <c r="BFZ221" s="23"/>
      <c r="BGA221" s="23"/>
      <c r="BGB221" s="23"/>
      <c r="BGC221" s="23"/>
      <c r="BGD221" s="23"/>
      <c r="BGE221" s="23"/>
      <c r="BGF221" s="23"/>
      <c r="BGG221" s="23"/>
      <c r="BGH221" s="23"/>
      <c r="BGI221" s="23"/>
      <c r="BGJ221" s="23"/>
      <c r="BGK221" s="23"/>
      <c r="BGL221" s="23"/>
      <c r="BGM221" s="23"/>
      <c r="BGN221" s="23"/>
      <c r="BGO221" s="23"/>
      <c r="BGP221" s="23"/>
      <c r="BGQ221" s="23"/>
      <c r="BGR221" s="23"/>
      <c r="BGS221" s="23"/>
      <c r="BGT221" s="23"/>
      <c r="BGU221" s="23"/>
      <c r="BGV221" s="23"/>
      <c r="BGW221" s="23"/>
      <c r="BGX221" s="23"/>
      <c r="BGY221" s="23"/>
      <c r="BGZ221" s="23"/>
      <c r="BHA221" s="23"/>
      <c r="BHB221" s="23"/>
      <c r="BHC221" s="23"/>
      <c r="BHD221" s="23"/>
      <c r="BHE221" s="23"/>
      <c r="BHF221" s="23"/>
      <c r="BHG221" s="23"/>
      <c r="BHH221" s="23"/>
      <c r="BHI221" s="23"/>
      <c r="BHJ221" s="23"/>
      <c r="BHK221" s="23"/>
      <c r="BHL221" s="23"/>
      <c r="BHM221" s="23"/>
      <c r="BHN221" s="23"/>
      <c r="BHO221" s="23"/>
      <c r="BHP221" s="23"/>
      <c r="BHQ221" s="23"/>
      <c r="BHR221" s="23"/>
      <c r="BHS221" s="23"/>
      <c r="BHT221" s="23"/>
      <c r="BHU221" s="23"/>
      <c r="BHV221" s="23"/>
      <c r="BHW221" s="23"/>
      <c r="BHX221" s="23"/>
      <c r="BHY221" s="23"/>
      <c r="BHZ221" s="23"/>
      <c r="BIA221" s="23"/>
      <c r="BIB221" s="23"/>
      <c r="BIC221" s="23"/>
      <c r="BID221" s="23"/>
      <c r="BIE221" s="23"/>
      <c r="BIF221" s="23"/>
      <c r="BIG221" s="23"/>
      <c r="BIH221" s="23"/>
      <c r="BII221" s="23"/>
      <c r="BIJ221" s="23"/>
      <c r="BIK221" s="23"/>
      <c r="BIL221" s="23"/>
      <c r="BIM221" s="23"/>
      <c r="BIN221" s="23"/>
      <c r="BIO221" s="23"/>
      <c r="BIP221" s="23"/>
      <c r="BIQ221" s="23"/>
      <c r="BIR221" s="23"/>
      <c r="BIS221" s="23"/>
      <c r="BIT221" s="23"/>
      <c r="BIU221" s="23"/>
      <c r="BIV221" s="23"/>
      <c r="BIW221" s="23"/>
      <c r="BIX221" s="23"/>
      <c r="BIY221" s="23"/>
      <c r="BIZ221" s="23"/>
      <c r="BJA221" s="23"/>
      <c r="BJB221" s="23"/>
      <c r="BJC221" s="23"/>
      <c r="BJD221" s="23"/>
      <c r="BJE221" s="23"/>
      <c r="BJF221" s="23"/>
      <c r="BJG221" s="23"/>
      <c r="BJH221" s="23"/>
      <c r="BJI221" s="23"/>
      <c r="BJJ221" s="23"/>
      <c r="BJK221" s="23"/>
      <c r="BJL221" s="23"/>
      <c r="BJM221" s="23"/>
      <c r="BJN221" s="23"/>
      <c r="BJO221" s="23"/>
      <c r="BJP221" s="23"/>
      <c r="BJQ221" s="23"/>
      <c r="BJR221" s="23"/>
      <c r="BJS221" s="23"/>
      <c r="BJT221" s="23"/>
      <c r="BJU221" s="23"/>
      <c r="BJV221" s="23"/>
      <c r="BJW221" s="23"/>
      <c r="BJX221" s="23"/>
      <c r="BJY221" s="23"/>
      <c r="BJZ221" s="23"/>
      <c r="BKA221" s="23"/>
      <c r="BKB221" s="23"/>
      <c r="BKC221" s="23"/>
      <c r="BKD221" s="23"/>
      <c r="BKE221" s="23"/>
      <c r="BKF221" s="23"/>
      <c r="BKG221" s="23"/>
      <c r="BKH221" s="23"/>
      <c r="BKI221" s="23"/>
      <c r="BKJ221" s="23"/>
      <c r="BKK221" s="23"/>
      <c r="BKL221" s="23"/>
      <c r="BKM221" s="23"/>
      <c r="BKN221" s="23"/>
      <c r="BKO221" s="23"/>
      <c r="BKP221" s="23"/>
      <c r="BKQ221" s="23"/>
      <c r="BKR221" s="23"/>
      <c r="BKS221" s="23"/>
      <c r="BKT221" s="23"/>
      <c r="BKU221" s="23"/>
      <c r="BKV221" s="23"/>
      <c r="BKW221" s="23"/>
      <c r="BKX221" s="23"/>
      <c r="BKY221" s="23"/>
      <c r="BKZ221" s="23"/>
      <c r="BLA221" s="23"/>
      <c r="BLB221" s="23"/>
      <c r="BLC221" s="23"/>
      <c r="BLD221" s="23"/>
      <c r="BLE221" s="23"/>
      <c r="BLF221" s="23"/>
      <c r="BLG221" s="23"/>
      <c r="BLH221" s="23"/>
      <c r="BLI221" s="23"/>
      <c r="BLJ221" s="23"/>
      <c r="BLK221" s="23"/>
      <c r="BLL221" s="23"/>
      <c r="BLM221" s="23"/>
      <c r="BLN221" s="23"/>
      <c r="BLO221" s="23"/>
      <c r="BLP221" s="23"/>
      <c r="BLQ221" s="23"/>
      <c r="BLR221" s="23"/>
      <c r="BLS221" s="23"/>
      <c r="BLT221" s="23"/>
      <c r="BLU221" s="23"/>
      <c r="BLV221" s="23"/>
      <c r="BLW221" s="23"/>
      <c r="BLX221" s="23"/>
      <c r="BLY221" s="23"/>
      <c r="BLZ221" s="23"/>
      <c r="BMA221" s="23"/>
      <c r="BMB221" s="23"/>
      <c r="BMC221" s="23"/>
      <c r="BMD221" s="23"/>
      <c r="BME221" s="23"/>
      <c r="BMF221" s="23"/>
      <c r="BMG221" s="23"/>
      <c r="BMH221" s="23"/>
      <c r="BMI221" s="23"/>
      <c r="BMJ221" s="23"/>
      <c r="BMK221" s="23"/>
      <c r="BML221" s="23"/>
      <c r="BMM221" s="23"/>
      <c r="BMN221" s="23"/>
      <c r="BMO221" s="23"/>
      <c r="BMP221" s="23"/>
      <c r="BMQ221" s="23"/>
      <c r="BMR221" s="23"/>
      <c r="BMS221" s="23"/>
      <c r="BMT221" s="23"/>
      <c r="BMU221" s="23"/>
      <c r="BMV221" s="23"/>
      <c r="BMW221" s="23"/>
      <c r="BMX221" s="23"/>
      <c r="BMY221" s="23"/>
      <c r="BMZ221" s="23"/>
      <c r="BNA221" s="23"/>
      <c r="BNB221" s="23"/>
      <c r="BNC221" s="23"/>
      <c r="BND221" s="23"/>
      <c r="BNE221" s="23"/>
      <c r="BNF221" s="23"/>
      <c r="BNG221" s="23"/>
      <c r="BNH221" s="23"/>
      <c r="BNI221" s="23"/>
      <c r="BNJ221" s="23"/>
      <c r="BNK221" s="23"/>
      <c r="BNL221" s="23"/>
      <c r="BNM221" s="23"/>
      <c r="BNN221" s="23"/>
      <c r="BNO221" s="23"/>
      <c r="BNP221" s="23"/>
      <c r="BNQ221" s="23"/>
      <c r="BNR221" s="23"/>
      <c r="BNS221" s="23"/>
      <c r="BNT221" s="23"/>
      <c r="BNU221" s="23"/>
      <c r="BNV221" s="23"/>
      <c r="BNW221" s="23"/>
      <c r="BNX221" s="23"/>
      <c r="BNY221" s="23"/>
      <c r="BNZ221" s="23"/>
      <c r="BOA221" s="23"/>
      <c r="BOB221" s="23"/>
      <c r="BOC221" s="23"/>
      <c r="BOD221" s="23"/>
      <c r="BOE221" s="23"/>
      <c r="BOF221" s="23"/>
      <c r="BOG221" s="23"/>
      <c r="BOH221" s="23"/>
      <c r="BOI221" s="23"/>
      <c r="BOJ221" s="23"/>
      <c r="BOK221" s="23"/>
      <c r="BOL221" s="23"/>
      <c r="BOM221" s="23"/>
      <c r="BON221" s="23"/>
      <c r="BOO221" s="23"/>
      <c r="BOP221" s="23"/>
      <c r="BOQ221" s="23"/>
      <c r="BOR221" s="23"/>
      <c r="BOS221" s="23"/>
      <c r="BOT221" s="23"/>
      <c r="BOU221" s="23"/>
      <c r="BOV221" s="23"/>
      <c r="BOW221" s="23"/>
      <c r="BOX221" s="23"/>
      <c r="BOY221" s="23"/>
      <c r="BOZ221" s="23"/>
      <c r="BPA221" s="23"/>
      <c r="BPB221" s="23"/>
      <c r="BPC221" s="23"/>
      <c r="BPD221" s="23"/>
      <c r="BPE221" s="23"/>
      <c r="BPF221" s="23"/>
      <c r="BPG221" s="23"/>
      <c r="BPH221" s="23"/>
      <c r="BPI221" s="23"/>
      <c r="BPJ221" s="23"/>
      <c r="BPK221" s="23"/>
      <c r="BPL221" s="23"/>
      <c r="BPM221" s="23"/>
      <c r="BPN221" s="23"/>
      <c r="BPO221" s="23"/>
      <c r="BPP221" s="23"/>
      <c r="BPQ221" s="23"/>
      <c r="BPR221" s="23"/>
      <c r="BPS221" s="23"/>
      <c r="BPT221" s="23"/>
      <c r="BPU221" s="23"/>
      <c r="BPV221" s="23"/>
      <c r="BPW221" s="23"/>
      <c r="BPX221" s="23"/>
      <c r="BPY221" s="23"/>
      <c r="BPZ221" s="23"/>
      <c r="BQA221" s="23"/>
      <c r="BQB221" s="23"/>
      <c r="BQC221" s="23"/>
      <c r="BQD221" s="23"/>
      <c r="BQE221" s="23"/>
      <c r="BQF221" s="23"/>
      <c r="BQG221" s="23"/>
      <c r="BQH221" s="23"/>
      <c r="BQI221" s="23"/>
      <c r="BQJ221" s="23"/>
      <c r="BQK221" s="23"/>
      <c r="BQL221" s="23"/>
      <c r="BQM221" s="23"/>
      <c r="BQN221" s="23"/>
      <c r="BQO221" s="23"/>
      <c r="BQP221" s="23"/>
      <c r="BQQ221" s="23"/>
      <c r="BQR221" s="23"/>
      <c r="BQS221" s="23"/>
      <c r="BQT221" s="23"/>
      <c r="BQU221" s="23"/>
      <c r="BQV221" s="23"/>
      <c r="BQW221" s="23"/>
      <c r="BQX221" s="23"/>
      <c r="BQY221" s="23"/>
      <c r="BQZ221" s="23"/>
      <c r="BRA221" s="23"/>
      <c r="BRB221" s="23"/>
      <c r="BRC221" s="23"/>
      <c r="BRD221" s="23"/>
      <c r="BRE221" s="23"/>
      <c r="BRF221" s="23"/>
      <c r="BRG221" s="23"/>
      <c r="BRH221" s="23"/>
      <c r="BRI221" s="23"/>
      <c r="BRJ221" s="23"/>
      <c r="BRK221" s="23"/>
      <c r="BRL221" s="23"/>
      <c r="BRM221" s="23"/>
      <c r="BRN221" s="23"/>
      <c r="BRO221" s="23"/>
      <c r="BRP221" s="23"/>
      <c r="BRQ221" s="23"/>
      <c r="BRR221" s="23"/>
      <c r="BRS221" s="23"/>
      <c r="BRT221" s="23"/>
      <c r="BRU221" s="23"/>
      <c r="BRV221" s="23"/>
      <c r="BRW221" s="23"/>
      <c r="BRX221" s="23"/>
      <c r="BRY221" s="23"/>
      <c r="BRZ221" s="23"/>
      <c r="BSA221" s="23"/>
      <c r="BSB221" s="23"/>
      <c r="BSC221" s="23"/>
      <c r="BSD221" s="23"/>
      <c r="BSE221" s="23"/>
      <c r="BSF221" s="23"/>
      <c r="BSG221" s="23"/>
      <c r="BSH221" s="23"/>
      <c r="BSI221" s="23"/>
      <c r="BSJ221" s="23"/>
      <c r="BSK221" s="23"/>
      <c r="BSL221" s="23"/>
      <c r="BSM221" s="23"/>
      <c r="BSN221" s="23"/>
      <c r="BSO221" s="23"/>
      <c r="BSP221" s="23"/>
      <c r="BSQ221" s="23"/>
      <c r="BSR221" s="23"/>
      <c r="BSS221" s="23"/>
      <c r="BST221" s="23"/>
      <c r="BSU221" s="23"/>
      <c r="BSV221" s="23"/>
      <c r="BSW221" s="23"/>
      <c r="BSX221" s="23"/>
      <c r="BSY221" s="23"/>
      <c r="BSZ221" s="23"/>
      <c r="BTA221" s="23"/>
      <c r="BTB221" s="23"/>
      <c r="BTC221" s="23"/>
      <c r="BTD221" s="23"/>
      <c r="BTE221" s="23"/>
      <c r="BTF221" s="23"/>
      <c r="BTG221" s="23"/>
      <c r="BTH221" s="23"/>
      <c r="BTI221" s="23"/>
      <c r="BTJ221" s="23"/>
      <c r="BTK221" s="23"/>
      <c r="BTL221" s="23"/>
      <c r="BTM221" s="23"/>
      <c r="BTN221" s="23"/>
      <c r="BTO221" s="23"/>
      <c r="BTP221" s="23"/>
      <c r="BTQ221" s="23"/>
      <c r="BTR221" s="23"/>
      <c r="BTS221" s="23"/>
      <c r="BTT221" s="23"/>
      <c r="BTU221" s="23"/>
      <c r="BTV221" s="23"/>
      <c r="BTW221" s="23"/>
      <c r="BTX221" s="23"/>
      <c r="BTY221" s="23"/>
      <c r="BTZ221" s="23"/>
      <c r="BUA221" s="23"/>
      <c r="BUB221" s="23"/>
      <c r="BUC221" s="23"/>
      <c r="BUD221" s="23"/>
      <c r="BUE221" s="23"/>
      <c r="BUF221" s="23"/>
      <c r="BUG221" s="23"/>
      <c r="BUH221" s="23"/>
      <c r="BUI221" s="23"/>
      <c r="BUJ221" s="23"/>
      <c r="BUK221" s="23"/>
      <c r="BUL221" s="23"/>
      <c r="BUM221" s="23"/>
      <c r="BUN221" s="23"/>
      <c r="BUO221" s="23"/>
      <c r="BUP221" s="23"/>
      <c r="BUQ221" s="23"/>
      <c r="BUR221" s="23"/>
      <c r="BUS221" s="23"/>
      <c r="BUT221" s="23"/>
      <c r="BUU221" s="23"/>
      <c r="BUV221" s="23"/>
      <c r="BUW221" s="23"/>
      <c r="BUX221" s="23"/>
      <c r="BUY221" s="23"/>
      <c r="BUZ221" s="23"/>
      <c r="BVA221" s="23"/>
      <c r="BVB221" s="23"/>
      <c r="BVC221" s="23"/>
      <c r="BVD221" s="23"/>
      <c r="BVE221" s="23"/>
      <c r="BVF221" s="23"/>
      <c r="BVG221" s="23"/>
      <c r="BVH221" s="23"/>
      <c r="BVI221" s="23"/>
      <c r="BVJ221" s="23"/>
      <c r="BVK221" s="23"/>
      <c r="BVL221" s="23"/>
      <c r="BVM221" s="23"/>
      <c r="BVN221" s="23"/>
      <c r="BVO221" s="23"/>
      <c r="BVP221" s="23"/>
      <c r="BVQ221" s="23"/>
      <c r="BVR221" s="23"/>
      <c r="BVS221" s="23"/>
      <c r="BVT221" s="23"/>
      <c r="BVU221" s="23"/>
      <c r="BVV221" s="23"/>
      <c r="BVW221" s="23"/>
      <c r="BVX221" s="23"/>
      <c r="BVY221" s="23"/>
      <c r="BVZ221" s="23"/>
      <c r="BWA221" s="23"/>
      <c r="BWB221" s="23"/>
      <c r="BWC221" s="23"/>
      <c r="BWD221" s="23"/>
      <c r="BWE221" s="23"/>
      <c r="BWF221" s="23"/>
      <c r="BWG221" s="23"/>
      <c r="BWH221" s="23"/>
      <c r="BWI221" s="23"/>
      <c r="BWJ221" s="23"/>
      <c r="BWK221" s="23"/>
      <c r="BWL221" s="23"/>
      <c r="BWM221" s="23"/>
      <c r="BWN221" s="23"/>
      <c r="BWO221" s="23"/>
      <c r="BWP221" s="23"/>
      <c r="BWQ221" s="23"/>
      <c r="BWR221" s="23"/>
      <c r="BWS221" s="23"/>
      <c r="BWT221" s="23"/>
      <c r="BWU221" s="23"/>
      <c r="BWV221" s="23"/>
      <c r="BWW221" s="23"/>
      <c r="BWX221" s="23"/>
      <c r="BWY221" s="23"/>
      <c r="BWZ221" s="23"/>
      <c r="BXA221" s="23"/>
      <c r="BXB221" s="23"/>
      <c r="BXC221" s="23"/>
      <c r="BXD221" s="23"/>
      <c r="BXE221" s="23"/>
      <c r="BXF221" s="23"/>
      <c r="BXG221" s="23"/>
      <c r="BXH221" s="23"/>
      <c r="BXI221" s="23"/>
      <c r="BXJ221" s="23"/>
      <c r="BXK221" s="23"/>
      <c r="BXL221" s="23"/>
      <c r="BXM221" s="23"/>
      <c r="BXN221" s="23"/>
      <c r="BXO221" s="23"/>
      <c r="BXP221" s="23"/>
      <c r="BXQ221" s="23"/>
      <c r="BXR221" s="23"/>
      <c r="BXS221" s="23"/>
      <c r="BXT221" s="23"/>
      <c r="BXU221" s="23"/>
      <c r="BXV221" s="23"/>
      <c r="BXW221" s="23"/>
      <c r="BXX221" s="23"/>
      <c r="BXY221" s="23"/>
      <c r="BXZ221" s="23"/>
      <c r="BYA221" s="23"/>
      <c r="BYB221" s="23"/>
      <c r="BYC221" s="23"/>
      <c r="BYD221" s="23"/>
      <c r="BYE221" s="23"/>
      <c r="BYF221" s="23"/>
      <c r="BYG221" s="23"/>
      <c r="BYH221" s="23"/>
      <c r="BYI221" s="23"/>
      <c r="BYJ221" s="23"/>
      <c r="BYK221" s="23"/>
      <c r="BYL221" s="23"/>
      <c r="BYM221" s="23"/>
      <c r="BYN221" s="23"/>
      <c r="BYO221" s="23"/>
      <c r="BYP221" s="23"/>
      <c r="BYQ221" s="23"/>
      <c r="BYR221" s="23"/>
      <c r="BYS221" s="23"/>
      <c r="BYT221" s="23"/>
      <c r="BYU221" s="23"/>
      <c r="BYV221" s="23"/>
      <c r="BYW221" s="23"/>
      <c r="BYX221" s="23"/>
      <c r="BYY221" s="23"/>
      <c r="BYZ221" s="23"/>
      <c r="BZA221" s="23"/>
      <c r="BZB221" s="23"/>
      <c r="BZC221" s="23"/>
      <c r="BZD221" s="23"/>
      <c r="BZE221" s="23"/>
      <c r="BZF221" s="23"/>
      <c r="BZG221" s="23"/>
      <c r="BZH221" s="23"/>
      <c r="BZI221" s="23"/>
      <c r="BZJ221" s="23"/>
      <c r="BZK221" s="23"/>
      <c r="BZL221" s="23"/>
      <c r="BZM221" s="23"/>
      <c r="BZN221" s="23"/>
      <c r="BZO221" s="23"/>
      <c r="BZP221" s="23"/>
      <c r="BZQ221" s="23"/>
      <c r="BZR221" s="23"/>
      <c r="BZS221" s="23"/>
      <c r="BZT221" s="23"/>
      <c r="BZU221" s="23"/>
      <c r="BZV221" s="23"/>
      <c r="BZW221" s="23"/>
      <c r="BZX221" s="23"/>
      <c r="BZY221" s="23"/>
      <c r="BZZ221" s="23"/>
      <c r="CAA221" s="23"/>
      <c r="CAB221" s="23"/>
      <c r="CAC221" s="23"/>
      <c r="CAD221" s="23"/>
      <c r="CAE221" s="23"/>
      <c r="CAF221" s="23"/>
      <c r="CAG221" s="23"/>
      <c r="CAH221" s="23"/>
      <c r="CAI221" s="23"/>
      <c r="CAJ221" s="23"/>
      <c r="CAK221" s="23"/>
      <c r="CAL221" s="23"/>
      <c r="CAM221" s="23"/>
      <c r="CAN221" s="23"/>
      <c r="CAO221" s="23"/>
      <c r="CAP221" s="23"/>
      <c r="CAQ221" s="23"/>
      <c r="CAR221" s="23"/>
      <c r="CAS221" s="23"/>
      <c r="CAT221" s="23"/>
      <c r="CAU221" s="23"/>
      <c r="CAV221" s="23"/>
      <c r="CAW221" s="23"/>
      <c r="CAX221" s="23"/>
      <c r="CAY221" s="23"/>
      <c r="CAZ221" s="23"/>
      <c r="CBA221" s="23"/>
      <c r="CBB221" s="23"/>
      <c r="CBC221" s="23"/>
      <c r="CBD221" s="23"/>
      <c r="CBE221" s="23"/>
      <c r="CBF221" s="23"/>
      <c r="CBG221" s="23"/>
      <c r="CBH221" s="23"/>
      <c r="CBI221" s="23"/>
      <c r="CBJ221" s="23"/>
      <c r="CBK221" s="23"/>
      <c r="CBL221" s="23"/>
      <c r="CBM221" s="23"/>
      <c r="CBN221" s="23"/>
      <c r="CBO221" s="23"/>
      <c r="CBP221" s="23"/>
      <c r="CBQ221" s="23"/>
      <c r="CBR221" s="23"/>
      <c r="CBS221" s="23"/>
      <c r="CBT221" s="23"/>
      <c r="CBU221" s="23"/>
      <c r="CBV221" s="23"/>
      <c r="CBW221" s="23"/>
      <c r="CBX221" s="23"/>
      <c r="CBY221" s="23"/>
      <c r="CBZ221" s="23"/>
      <c r="CCA221" s="23"/>
      <c r="CCB221" s="23"/>
      <c r="CCC221" s="23"/>
      <c r="CCD221" s="23"/>
      <c r="CCE221" s="23"/>
      <c r="CCF221" s="23"/>
      <c r="CCG221" s="23"/>
      <c r="CCH221" s="23"/>
      <c r="CCI221" s="23"/>
      <c r="CCJ221" s="23"/>
      <c r="CCK221" s="23"/>
      <c r="CCL221" s="23"/>
      <c r="CCM221" s="23"/>
      <c r="CCN221" s="23"/>
      <c r="CCO221" s="23"/>
      <c r="CCP221" s="23"/>
      <c r="CCQ221" s="23"/>
      <c r="CCR221" s="23"/>
      <c r="CCS221" s="23"/>
      <c r="CCT221" s="23"/>
      <c r="CCU221" s="23"/>
      <c r="CCV221" s="23"/>
      <c r="CCW221" s="23"/>
      <c r="CCX221" s="23"/>
      <c r="CCY221" s="23"/>
      <c r="CCZ221" s="23"/>
      <c r="CDA221" s="23"/>
      <c r="CDB221" s="23"/>
      <c r="CDC221" s="23"/>
      <c r="CDD221" s="23"/>
      <c r="CDE221" s="23"/>
      <c r="CDF221" s="23"/>
      <c r="CDG221" s="23"/>
      <c r="CDH221" s="23"/>
      <c r="CDI221" s="23"/>
      <c r="CDJ221" s="23"/>
      <c r="CDK221" s="23"/>
      <c r="CDL221" s="23"/>
      <c r="CDM221" s="23"/>
      <c r="CDN221" s="23"/>
      <c r="CDO221" s="23"/>
      <c r="CDP221" s="23"/>
      <c r="CDQ221" s="23"/>
      <c r="CDR221" s="23"/>
      <c r="CDS221" s="23"/>
      <c r="CDT221" s="23"/>
      <c r="CDU221" s="23"/>
      <c r="CDV221" s="23"/>
      <c r="CDW221" s="23"/>
      <c r="CDX221" s="23"/>
      <c r="CDY221" s="23"/>
      <c r="CDZ221" s="23"/>
      <c r="CEA221" s="23"/>
      <c r="CEB221" s="23"/>
      <c r="CEC221" s="23"/>
      <c r="CED221" s="23"/>
      <c r="CEE221" s="23"/>
      <c r="CEF221" s="23"/>
      <c r="CEG221" s="23"/>
      <c r="CEH221" s="23"/>
      <c r="CEI221" s="23"/>
      <c r="CEJ221" s="23"/>
      <c r="CEK221" s="23"/>
      <c r="CEL221" s="23"/>
      <c r="CEM221" s="23"/>
      <c r="CEN221" s="23"/>
      <c r="CEO221" s="23"/>
      <c r="CEP221" s="23"/>
      <c r="CEQ221" s="23"/>
      <c r="CER221" s="23"/>
      <c r="CES221" s="23"/>
      <c r="CET221" s="23"/>
      <c r="CEU221" s="23"/>
      <c r="CEV221" s="23"/>
      <c r="CEW221" s="23"/>
      <c r="CEX221" s="23"/>
      <c r="CEY221" s="23"/>
      <c r="CEZ221" s="23"/>
      <c r="CFA221" s="23"/>
      <c r="CFB221" s="23"/>
      <c r="CFC221" s="23"/>
      <c r="CFD221" s="23"/>
      <c r="CFE221" s="23"/>
      <c r="CFF221" s="23"/>
      <c r="CFG221" s="23"/>
      <c r="CFH221" s="23"/>
      <c r="CFI221" s="23"/>
      <c r="CFJ221" s="23"/>
      <c r="CFK221" s="23"/>
      <c r="CFL221" s="23"/>
      <c r="CFM221" s="23"/>
      <c r="CFN221" s="23"/>
      <c r="CFO221" s="23"/>
      <c r="CFP221" s="23"/>
      <c r="CFQ221" s="23"/>
      <c r="CFR221" s="23"/>
      <c r="CFS221" s="23"/>
      <c r="CFT221" s="23"/>
      <c r="CFU221" s="23"/>
      <c r="CFV221" s="23"/>
      <c r="CFW221" s="23"/>
      <c r="CFX221" s="23"/>
      <c r="CFY221" s="23"/>
      <c r="CFZ221" s="23"/>
      <c r="CGA221" s="23"/>
      <c r="CGB221" s="23"/>
      <c r="CGC221" s="23"/>
      <c r="CGD221" s="23"/>
      <c r="CGE221" s="23"/>
      <c r="CGF221" s="23"/>
      <c r="CGG221" s="23"/>
      <c r="CGH221" s="23"/>
      <c r="CGI221" s="23"/>
      <c r="CGJ221" s="23"/>
      <c r="CGK221" s="23"/>
      <c r="CGL221" s="23"/>
      <c r="CGM221" s="23"/>
      <c r="CGN221" s="23"/>
      <c r="CGO221" s="23"/>
      <c r="CGP221" s="23"/>
      <c r="CGQ221" s="23"/>
      <c r="CGR221" s="23"/>
      <c r="CGS221" s="23"/>
      <c r="CGT221" s="23"/>
      <c r="CGU221" s="23"/>
      <c r="CGV221" s="23"/>
      <c r="CGW221" s="23"/>
      <c r="CGX221" s="23"/>
      <c r="CGY221" s="23"/>
      <c r="CGZ221" s="23"/>
      <c r="CHA221" s="23"/>
      <c r="CHB221" s="23"/>
      <c r="CHC221" s="23"/>
      <c r="CHD221" s="23"/>
      <c r="CHE221" s="23"/>
      <c r="CHF221" s="23"/>
      <c r="CHG221" s="23"/>
      <c r="CHH221" s="23"/>
      <c r="CHI221" s="23"/>
      <c r="CHJ221" s="23"/>
      <c r="CHK221" s="23"/>
      <c r="CHL221" s="23"/>
      <c r="CHM221" s="23"/>
      <c r="CHN221" s="23"/>
      <c r="CHO221" s="23"/>
      <c r="CHP221" s="23"/>
      <c r="CHQ221" s="23"/>
      <c r="CHR221" s="23"/>
      <c r="CHS221" s="23"/>
      <c r="CHT221" s="23"/>
      <c r="CHU221" s="23"/>
      <c r="CHV221" s="23"/>
      <c r="CHW221" s="23"/>
      <c r="CHX221" s="23"/>
      <c r="CHY221" s="23"/>
      <c r="CHZ221" s="23"/>
      <c r="CIA221" s="23"/>
      <c r="CIB221" s="23"/>
      <c r="CIC221" s="23"/>
      <c r="CID221" s="23"/>
      <c r="CIE221" s="23"/>
      <c r="CIF221" s="23"/>
      <c r="CIG221" s="23"/>
      <c r="CIH221" s="23"/>
      <c r="CII221" s="23"/>
      <c r="CIJ221" s="23"/>
      <c r="CIK221" s="23"/>
      <c r="CIL221" s="23"/>
      <c r="CIM221" s="23"/>
      <c r="CIN221" s="23"/>
      <c r="CIO221" s="23"/>
      <c r="CIP221" s="23"/>
      <c r="CIQ221" s="23"/>
      <c r="CIR221" s="23"/>
      <c r="CIS221" s="23"/>
      <c r="CIT221" s="23"/>
      <c r="CIU221" s="23"/>
      <c r="CIV221" s="23"/>
      <c r="CIW221" s="23"/>
      <c r="CIX221" s="23"/>
      <c r="CIY221" s="23"/>
      <c r="CIZ221" s="23"/>
      <c r="CJA221" s="23"/>
      <c r="CJB221" s="23"/>
      <c r="CJC221" s="23"/>
      <c r="CJD221" s="23"/>
      <c r="CJE221" s="23"/>
      <c r="CJF221" s="23"/>
      <c r="CJG221" s="23"/>
      <c r="CJH221" s="23"/>
      <c r="CJI221" s="23"/>
      <c r="CJJ221" s="23"/>
      <c r="CJK221" s="23"/>
      <c r="CJL221" s="23"/>
      <c r="CJM221" s="23"/>
      <c r="CJN221" s="23"/>
      <c r="CJO221" s="23"/>
      <c r="CJP221" s="23"/>
      <c r="CJQ221" s="23"/>
      <c r="CJR221" s="23"/>
      <c r="CJS221" s="23"/>
      <c r="CJT221" s="23"/>
      <c r="CJU221" s="23"/>
      <c r="CJV221" s="23"/>
      <c r="CJW221" s="23"/>
      <c r="CJX221" s="23"/>
      <c r="CJY221" s="23"/>
      <c r="CJZ221" s="23"/>
      <c r="CKA221" s="23"/>
      <c r="CKB221" s="23"/>
      <c r="CKC221" s="23"/>
      <c r="CKD221" s="23"/>
      <c r="CKE221" s="23"/>
      <c r="CKF221" s="23"/>
      <c r="CKG221" s="23"/>
      <c r="CKH221" s="23"/>
      <c r="CKI221" s="23"/>
      <c r="CKJ221" s="23"/>
      <c r="CKK221" s="23"/>
      <c r="CKL221" s="23"/>
      <c r="CKM221" s="23"/>
      <c r="CKN221" s="23"/>
      <c r="CKO221" s="23"/>
      <c r="CKP221" s="23"/>
      <c r="CKQ221" s="23"/>
      <c r="CKR221" s="23"/>
      <c r="CKS221" s="23"/>
      <c r="CKT221" s="23"/>
      <c r="CKU221" s="23"/>
      <c r="CKV221" s="23"/>
      <c r="CKW221" s="23"/>
      <c r="CKX221" s="23"/>
      <c r="CKY221" s="23"/>
      <c r="CKZ221" s="23"/>
      <c r="CLA221" s="23"/>
      <c r="CLB221" s="23"/>
      <c r="CLC221" s="23"/>
      <c r="CLD221" s="23"/>
      <c r="CLE221" s="23"/>
      <c r="CLF221" s="23"/>
      <c r="CLG221" s="23"/>
      <c r="CLH221" s="23"/>
      <c r="CLI221" s="23"/>
      <c r="CLJ221" s="23"/>
      <c r="CLK221" s="23"/>
      <c r="CLL221" s="23"/>
      <c r="CLM221" s="23"/>
      <c r="CLN221" s="23"/>
      <c r="CLO221" s="23"/>
      <c r="CLP221" s="23"/>
      <c r="CLQ221" s="23"/>
      <c r="CLR221" s="23"/>
      <c r="CLS221" s="23"/>
      <c r="CLT221" s="23"/>
      <c r="CLU221" s="23"/>
      <c r="CLV221" s="23"/>
      <c r="CLW221" s="23"/>
      <c r="CLX221" s="23"/>
      <c r="CLY221" s="23"/>
      <c r="CLZ221" s="23"/>
      <c r="CMA221" s="23"/>
      <c r="CMB221" s="23"/>
      <c r="CMC221" s="23"/>
      <c r="CMD221" s="23"/>
      <c r="CME221" s="23"/>
      <c r="CMF221" s="23"/>
      <c r="CMG221" s="23"/>
      <c r="CMH221" s="23"/>
      <c r="CMI221" s="23"/>
      <c r="CMJ221" s="23"/>
      <c r="CMK221" s="23"/>
      <c r="CML221" s="23"/>
      <c r="CMM221" s="23"/>
      <c r="CMN221" s="23"/>
      <c r="CMO221" s="23"/>
      <c r="CMP221" s="23"/>
      <c r="CMQ221" s="23"/>
      <c r="CMR221" s="23"/>
      <c r="CMS221" s="23"/>
      <c r="CMT221" s="23"/>
      <c r="CMU221" s="23"/>
      <c r="CMV221" s="23"/>
      <c r="CMW221" s="23"/>
      <c r="CMX221" s="23"/>
      <c r="CMY221" s="23"/>
      <c r="CMZ221" s="23"/>
      <c r="CNA221" s="23"/>
      <c r="CNB221" s="23"/>
      <c r="CNC221" s="23"/>
      <c r="CND221" s="23"/>
      <c r="CNE221" s="23"/>
      <c r="CNF221" s="23"/>
      <c r="CNG221" s="23"/>
      <c r="CNH221" s="23"/>
      <c r="CNI221" s="23"/>
      <c r="CNJ221" s="23"/>
      <c r="CNK221" s="23"/>
      <c r="CNL221" s="23"/>
      <c r="CNM221" s="23"/>
      <c r="CNN221" s="23"/>
      <c r="CNO221" s="23"/>
      <c r="CNP221" s="23"/>
      <c r="CNQ221" s="23"/>
      <c r="CNR221" s="23"/>
      <c r="CNS221" s="23"/>
      <c r="CNT221" s="23"/>
      <c r="CNU221" s="23"/>
      <c r="CNV221" s="23"/>
      <c r="CNW221" s="23"/>
      <c r="CNX221" s="23"/>
      <c r="CNY221" s="23"/>
      <c r="CNZ221" s="23"/>
      <c r="COA221" s="23"/>
      <c r="COB221" s="23"/>
      <c r="COC221" s="23"/>
      <c r="COD221" s="23"/>
      <c r="COE221" s="23"/>
      <c r="COF221" s="23"/>
      <c r="COG221" s="23"/>
      <c r="COH221" s="23"/>
      <c r="COI221" s="23"/>
      <c r="COJ221" s="23"/>
      <c r="COK221" s="23"/>
      <c r="COL221" s="23"/>
      <c r="COM221" s="23"/>
      <c r="CON221" s="23"/>
      <c r="COO221" s="23"/>
      <c r="COP221" s="23"/>
      <c r="COQ221" s="23"/>
      <c r="COR221" s="23"/>
      <c r="COS221" s="23"/>
      <c r="COT221" s="23"/>
      <c r="COU221" s="23"/>
      <c r="COV221" s="23"/>
      <c r="COW221" s="23"/>
      <c r="COX221" s="23"/>
      <c r="COY221" s="23"/>
      <c r="COZ221" s="23"/>
      <c r="CPA221" s="23"/>
      <c r="CPB221" s="23"/>
      <c r="CPC221" s="23"/>
      <c r="CPD221" s="23"/>
      <c r="CPE221" s="23"/>
      <c r="CPF221" s="23"/>
      <c r="CPG221" s="23"/>
      <c r="CPH221" s="23"/>
      <c r="CPI221" s="23"/>
      <c r="CPJ221" s="23"/>
      <c r="CPK221" s="23"/>
      <c r="CPL221" s="23"/>
      <c r="CPM221" s="23"/>
      <c r="CPN221" s="23"/>
      <c r="CPO221" s="23"/>
      <c r="CPP221" s="23"/>
      <c r="CPQ221" s="23"/>
      <c r="CPR221" s="23"/>
      <c r="CPS221" s="23"/>
      <c r="CPT221" s="23"/>
      <c r="CPU221" s="23"/>
      <c r="CPV221" s="23"/>
      <c r="CPW221" s="23"/>
      <c r="CPX221" s="23"/>
      <c r="CPY221" s="23"/>
      <c r="CPZ221" s="23"/>
      <c r="CQA221" s="23"/>
      <c r="CQB221" s="23"/>
      <c r="CQC221" s="23"/>
      <c r="CQD221" s="23"/>
      <c r="CQE221" s="23"/>
      <c r="CQF221" s="23"/>
      <c r="CQG221" s="23"/>
      <c r="CQH221" s="23"/>
      <c r="CQI221" s="23"/>
      <c r="CQJ221" s="23"/>
      <c r="CQK221" s="23"/>
      <c r="CQL221" s="23"/>
      <c r="CQM221" s="23"/>
      <c r="CQN221" s="23"/>
      <c r="CQO221" s="23"/>
      <c r="CQP221" s="23"/>
      <c r="CQQ221" s="23"/>
      <c r="CQR221" s="23"/>
      <c r="CQS221" s="23"/>
      <c r="CQT221" s="23"/>
      <c r="CQU221" s="23"/>
      <c r="CQV221" s="23"/>
      <c r="CQW221" s="23"/>
      <c r="CQX221" s="23"/>
      <c r="CQY221" s="23"/>
      <c r="CQZ221" s="23"/>
      <c r="CRA221" s="23"/>
      <c r="CRB221" s="23"/>
      <c r="CRC221" s="23"/>
      <c r="CRD221" s="23"/>
      <c r="CRE221" s="23"/>
      <c r="CRF221" s="23"/>
      <c r="CRG221" s="23"/>
      <c r="CRH221" s="23"/>
      <c r="CRI221" s="23"/>
      <c r="CRJ221" s="23"/>
      <c r="CRK221" s="23"/>
      <c r="CRL221" s="23"/>
      <c r="CRM221" s="23"/>
      <c r="CRN221" s="23"/>
      <c r="CRO221" s="23"/>
      <c r="CRP221" s="23"/>
      <c r="CRQ221" s="23"/>
      <c r="CRR221" s="23"/>
      <c r="CRS221" s="23"/>
      <c r="CRT221" s="23"/>
      <c r="CRU221" s="23"/>
      <c r="CRV221" s="23"/>
      <c r="CRW221" s="23"/>
      <c r="CRX221" s="23"/>
      <c r="CRY221" s="23"/>
      <c r="CRZ221" s="23"/>
      <c r="CSA221" s="23"/>
      <c r="CSB221" s="23"/>
      <c r="CSC221" s="23"/>
      <c r="CSD221" s="23"/>
      <c r="CSE221" s="23"/>
      <c r="CSF221" s="23"/>
      <c r="CSG221" s="23"/>
      <c r="CSH221" s="23"/>
      <c r="CSI221" s="23"/>
      <c r="CSJ221" s="23"/>
      <c r="CSK221" s="23"/>
      <c r="CSL221" s="23"/>
      <c r="CSM221" s="23"/>
      <c r="CSN221" s="23"/>
      <c r="CSO221" s="23"/>
      <c r="CSP221" s="23"/>
      <c r="CSQ221" s="23"/>
      <c r="CSR221" s="23"/>
      <c r="CSS221" s="23"/>
      <c r="CST221" s="23"/>
      <c r="CSU221" s="23"/>
      <c r="CSV221" s="23"/>
      <c r="CSW221" s="23"/>
      <c r="CSX221" s="23"/>
      <c r="CSY221" s="23"/>
      <c r="CSZ221" s="23"/>
      <c r="CTA221" s="23"/>
      <c r="CTB221" s="23"/>
      <c r="CTC221" s="23"/>
      <c r="CTD221" s="23"/>
      <c r="CTE221" s="23"/>
      <c r="CTF221" s="23"/>
      <c r="CTG221" s="23"/>
      <c r="CTH221" s="23"/>
      <c r="CTI221" s="23"/>
      <c r="CTJ221" s="23"/>
      <c r="CTK221" s="23"/>
      <c r="CTL221" s="23"/>
      <c r="CTM221" s="23"/>
      <c r="CTN221" s="23"/>
      <c r="CTO221" s="23"/>
      <c r="CTP221" s="23"/>
      <c r="CTQ221" s="23"/>
      <c r="CTR221" s="23"/>
      <c r="CTS221" s="23"/>
      <c r="CTT221" s="23"/>
      <c r="CTU221" s="23"/>
      <c r="CTV221" s="23"/>
      <c r="CTW221" s="23"/>
      <c r="CTX221" s="23"/>
      <c r="CTY221" s="23"/>
      <c r="CTZ221" s="23"/>
      <c r="CUA221" s="23"/>
      <c r="CUB221" s="23"/>
      <c r="CUC221" s="23"/>
      <c r="CUD221" s="23"/>
      <c r="CUE221" s="23"/>
      <c r="CUF221" s="23"/>
      <c r="CUG221" s="23"/>
      <c r="CUH221" s="23"/>
      <c r="CUI221" s="23"/>
      <c r="CUJ221" s="23"/>
      <c r="CUK221" s="23"/>
      <c r="CUL221" s="23"/>
      <c r="CUM221" s="23"/>
      <c r="CUN221" s="23"/>
      <c r="CUO221" s="23"/>
      <c r="CUP221" s="23"/>
      <c r="CUQ221" s="23"/>
      <c r="CUR221" s="23"/>
      <c r="CUS221" s="23"/>
      <c r="CUT221" s="23"/>
      <c r="CUU221" s="23"/>
      <c r="CUV221" s="23"/>
      <c r="CUW221" s="23"/>
      <c r="CUX221" s="23"/>
      <c r="CUY221" s="23"/>
      <c r="CUZ221" s="23"/>
      <c r="CVA221" s="23"/>
      <c r="CVB221" s="23"/>
      <c r="CVC221" s="23"/>
      <c r="CVD221" s="23"/>
      <c r="CVE221" s="23"/>
      <c r="CVF221" s="23"/>
      <c r="CVG221" s="23"/>
      <c r="CVH221" s="23"/>
      <c r="CVI221" s="23"/>
      <c r="CVJ221" s="23"/>
      <c r="CVK221" s="23"/>
      <c r="CVL221" s="23"/>
      <c r="CVM221" s="23"/>
      <c r="CVN221" s="23"/>
      <c r="CVO221" s="23"/>
      <c r="CVP221" s="23"/>
      <c r="CVQ221" s="23"/>
      <c r="CVR221" s="23"/>
      <c r="CVS221" s="23"/>
      <c r="CVT221" s="23"/>
      <c r="CVU221" s="23"/>
      <c r="CVV221" s="23"/>
      <c r="CVW221" s="23"/>
      <c r="CVX221" s="23"/>
      <c r="CVY221" s="23"/>
      <c r="CVZ221" s="23"/>
      <c r="CWA221" s="23"/>
      <c r="CWB221" s="23"/>
      <c r="CWC221" s="23"/>
      <c r="CWD221" s="23"/>
      <c r="CWE221" s="23"/>
      <c r="CWF221" s="23"/>
      <c r="CWG221" s="23"/>
      <c r="CWH221" s="23"/>
      <c r="CWI221" s="23"/>
      <c r="CWJ221" s="23"/>
      <c r="CWK221" s="23"/>
      <c r="CWL221" s="23"/>
      <c r="CWM221" s="23"/>
      <c r="CWN221" s="23"/>
      <c r="CWO221" s="23"/>
      <c r="CWP221" s="23"/>
      <c r="CWQ221" s="23"/>
      <c r="CWR221" s="23"/>
      <c r="CWS221" s="23"/>
      <c r="CWT221" s="23"/>
      <c r="CWU221" s="23"/>
      <c r="CWV221" s="23"/>
      <c r="CWW221" s="23"/>
      <c r="CWX221" s="23"/>
      <c r="CWY221" s="23"/>
      <c r="CWZ221" s="23"/>
      <c r="CXA221" s="23"/>
      <c r="CXB221" s="23"/>
      <c r="CXC221" s="23"/>
      <c r="CXD221" s="23"/>
      <c r="CXE221" s="23"/>
      <c r="CXF221" s="23"/>
      <c r="CXG221" s="23"/>
      <c r="CXH221" s="23"/>
      <c r="CXI221" s="23"/>
      <c r="CXJ221" s="23"/>
      <c r="CXK221" s="23"/>
      <c r="CXL221" s="23"/>
      <c r="CXM221" s="23"/>
      <c r="CXN221" s="23"/>
      <c r="CXO221" s="23"/>
      <c r="CXP221" s="23"/>
      <c r="CXQ221" s="23"/>
      <c r="CXR221" s="23"/>
      <c r="CXS221" s="23"/>
      <c r="CXT221" s="23"/>
      <c r="CXU221" s="23"/>
      <c r="CXV221" s="23"/>
      <c r="CXW221" s="23"/>
      <c r="CXX221" s="23"/>
      <c r="CXY221" s="23"/>
      <c r="CXZ221" s="23"/>
      <c r="CYA221" s="23"/>
      <c r="CYB221" s="23"/>
      <c r="CYC221" s="23"/>
      <c r="CYD221" s="23"/>
      <c r="CYE221" s="23"/>
      <c r="CYF221" s="23"/>
      <c r="CYG221" s="23"/>
      <c r="CYH221" s="23"/>
      <c r="CYI221" s="23"/>
      <c r="CYJ221" s="23"/>
      <c r="CYK221" s="23"/>
      <c r="CYL221" s="23"/>
      <c r="CYM221" s="23"/>
      <c r="CYN221" s="23"/>
      <c r="CYO221" s="23"/>
      <c r="CYP221" s="23"/>
      <c r="CYQ221" s="23"/>
      <c r="CYR221" s="23"/>
      <c r="CYS221" s="23"/>
      <c r="CYT221" s="23"/>
      <c r="CYU221" s="23"/>
      <c r="CYV221" s="23"/>
      <c r="CYW221" s="23"/>
      <c r="CYX221" s="23"/>
      <c r="CYY221" s="23"/>
      <c r="CYZ221" s="23"/>
      <c r="CZA221" s="23"/>
      <c r="CZB221" s="23"/>
      <c r="CZC221" s="23"/>
      <c r="CZD221" s="23"/>
      <c r="CZE221" s="23"/>
      <c r="CZF221" s="23"/>
      <c r="CZG221" s="23"/>
      <c r="CZH221" s="23"/>
      <c r="CZI221" s="23"/>
      <c r="CZJ221" s="23"/>
      <c r="CZK221" s="23"/>
      <c r="CZL221" s="23"/>
      <c r="CZM221" s="23"/>
      <c r="CZN221" s="23"/>
      <c r="CZO221" s="23"/>
      <c r="CZP221" s="23"/>
      <c r="CZQ221" s="23"/>
      <c r="CZR221" s="23"/>
      <c r="CZS221" s="23"/>
      <c r="CZT221" s="23"/>
      <c r="CZU221" s="23"/>
      <c r="CZV221" s="23"/>
      <c r="CZW221" s="23"/>
      <c r="CZX221" s="23"/>
      <c r="CZY221" s="23"/>
      <c r="CZZ221" s="23"/>
      <c r="DAA221" s="23"/>
      <c r="DAB221" s="23"/>
      <c r="DAC221" s="23"/>
      <c r="DAD221" s="23"/>
      <c r="DAE221" s="23"/>
      <c r="DAF221" s="23"/>
      <c r="DAG221" s="23"/>
      <c r="DAH221" s="23"/>
      <c r="DAI221" s="23"/>
      <c r="DAJ221" s="23"/>
      <c r="DAK221" s="23"/>
      <c r="DAL221" s="23"/>
      <c r="DAM221" s="23"/>
      <c r="DAN221" s="23"/>
      <c r="DAO221" s="23"/>
      <c r="DAP221" s="23"/>
      <c r="DAQ221" s="23"/>
      <c r="DAR221" s="23"/>
      <c r="DAS221" s="23"/>
      <c r="DAT221" s="23"/>
      <c r="DAU221" s="23"/>
      <c r="DAV221" s="23"/>
      <c r="DAW221" s="23"/>
      <c r="DAX221" s="23"/>
      <c r="DAY221" s="23"/>
      <c r="DAZ221" s="23"/>
      <c r="DBA221" s="23"/>
      <c r="DBB221" s="23"/>
      <c r="DBC221" s="23"/>
      <c r="DBD221" s="23"/>
      <c r="DBE221" s="23"/>
      <c r="DBF221" s="23"/>
      <c r="DBG221" s="23"/>
      <c r="DBH221" s="23"/>
      <c r="DBI221" s="23"/>
      <c r="DBJ221" s="23"/>
      <c r="DBK221" s="23"/>
      <c r="DBL221" s="23"/>
      <c r="DBM221" s="23"/>
      <c r="DBN221" s="23"/>
      <c r="DBO221" s="23"/>
      <c r="DBP221" s="23"/>
      <c r="DBQ221" s="23"/>
      <c r="DBR221" s="23"/>
      <c r="DBS221" s="23"/>
      <c r="DBT221" s="23"/>
      <c r="DBU221" s="23"/>
      <c r="DBV221" s="23"/>
      <c r="DBW221" s="23"/>
      <c r="DBX221" s="23"/>
      <c r="DBY221" s="23"/>
      <c r="DBZ221" s="23"/>
      <c r="DCA221" s="23"/>
      <c r="DCB221" s="23"/>
      <c r="DCC221" s="23"/>
      <c r="DCD221" s="23"/>
      <c r="DCE221" s="23"/>
      <c r="DCF221" s="23"/>
      <c r="DCG221" s="23"/>
      <c r="DCH221" s="23"/>
      <c r="DCI221" s="23"/>
      <c r="DCJ221" s="23"/>
      <c r="DCK221" s="23"/>
      <c r="DCL221" s="23"/>
      <c r="DCM221" s="23"/>
      <c r="DCN221" s="23"/>
      <c r="DCO221" s="23"/>
      <c r="DCP221" s="23"/>
      <c r="DCQ221" s="23"/>
      <c r="DCR221" s="23"/>
      <c r="DCS221" s="23"/>
      <c r="DCT221" s="23"/>
      <c r="DCU221" s="23"/>
      <c r="DCV221" s="23"/>
      <c r="DCW221" s="23"/>
      <c r="DCX221" s="23"/>
      <c r="DCY221" s="23"/>
      <c r="DCZ221" s="23"/>
      <c r="DDA221" s="23"/>
      <c r="DDB221" s="23"/>
      <c r="DDC221" s="23"/>
      <c r="DDD221" s="23"/>
      <c r="DDE221" s="23"/>
      <c r="DDF221" s="23"/>
      <c r="DDG221" s="23"/>
      <c r="DDH221" s="23"/>
      <c r="DDI221" s="23"/>
      <c r="DDJ221" s="23"/>
      <c r="DDK221" s="23"/>
      <c r="DDL221" s="23"/>
      <c r="DDM221" s="23"/>
      <c r="DDN221" s="23"/>
      <c r="DDO221" s="23"/>
      <c r="DDP221" s="23"/>
      <c r="DDQ221" s="23"/>
      <c r="DDR221" s="23"/>
      <c r="DDS221" s="23"/>
      <c r="DDT221" s="23"/>
      <c r="DDU221" s="23"/>
      <c r="DDV221" s="23"/>
      <c r="DDW221" s="23"/>
      <c r="DDX221" s="23"/>
      <c r="DDY221" s="23"/>
      <c r="DDZ221" s="23"/>
      <c r="DEA221" s="23"/>
      <c r="DEB221" s="23"/>
      <c r="DEC221" s="23"/>
      <c r="DED221" s="23"/>
      <c r="DEE221" s="23"/>
      <c r="DEF221" s="23"/>
      <c r="DEG221" s="23"/>
      <c r="DEH221" s="23"/>
      <c r="DEI221" s="23"/>
      <c r="DEJ221" s="23"/>
      <c r="DEK221" s="23"/>
      <c r="DEL221" s="23"/>
      <c r="DEM221" s="23"/>
      <c r="DEN221" s="23"/>
      <c r="DEO221" s="23"/>
      <c r="DEP221" s="23"/>
      <c r="DEQ221" s="23"/>
      <c r="DER221" s="23"/>
      <c r="DES221" s="23"/>
      <c r="DET221" s="23"/>
      <c r="DEU221" s="23"/>
      <c r="DEV221" s="23"/>
      <c r="DEW221" s="23"/>
      <c r="DEX221" s="23"/>
      <c r="DEY221" s="23"/>
      <c r="DEZ221" s="23"/>
      <c r="DFA221" s="23"/>
      <c r="DFB221" s="23"/>
      <c r="DFC221" s="23"/>
      <c r="DFD221" s="23"/>
      <c r="DFE221" s="23"/>
      <c r="DFF221" s="23"/>
      <c r="DFG221" s="23"/>
      <c r="DFH221" s="23"/>
      <c r="DFI221" s="23"/>
      <c r="DFJ221" s="23"/>
      <c r="DFK221" s="23"/>
      <c r="DFL221" s="23"/>
      <c r="DFM221" s="23"/>
      <c r="DFN221" s="23"/>
      <c r="DFO221" s="23"/>
      <c r="DFP221" s="23"/>
      <c r="DFQ221" s="23"/>
      <c r="DFR221" s="23"/>
      <c r="DFS221" s="23"/>
      <c r="DFT221" s="23"/>
      <c r="DFU221" s="23"/>
      <c r="DFV221" s="23"/>
      <c r="DFW221" s="23"/>
      <c r="DFX221" s="23"/>
      <c r="DFY221" s="23"/>
      <c r="DFZ221" s="23"/>
      <c r="DGA221" s="23"/>
      <c r="DGB221" s="23"/>
      <c r="DGC221" s="23"/>
      <c r="DGD221" s="23"/>
      <c r="DGE221" s="23"/>
      <c r="DGF221" s="23"/>
      <c r="DGG221" s="23"/>
      <c r="DGH221" s="23"/>
      <c r="DGI221" s="23"/>
      <c r="DGJ221" s="23"/>
      <c r="DGK221" s="23"/>
      <c r="DGL221" s="23"/>
      <c r="DGM221" s="23"/>
      <c r="DGN221" s="23"/>
      <c r="DGO221" s="23"/>
      <c r="DGP221" s="23"/>
      <c r="DGQ221" s="23"/>
      <c r="DGR221" s="23"/>
      <c r="DGS221" s="23"/>
      <c r="DGT221" s="23"/>
      <c r="DGU221" s="23"/>
      <c r="DGV221" s="23"/>
      <c r="DGW221" s="23"/>
      <c r="DGX221" s="23"/>
      <c r="DGY221" s="23"/>
      <c r="DGZ221" s="23"/>
      <c r="DHA221" s="23"/>
      <c r="DHB221" s="23"/>
      <c r="DHC221" s="23"/>
      <c r="DHD221" s="23"/>
      <c r="DHE221" s="23"/>
      <c r="DHF221" s="23"/>
      <c r="DHG221" s="23"/>
      <c r="DHH221" s="23"/>
      <c r="DHI221" s="23"/>
      <c r="DHJ221" s="23"/>
      <c r="DHK221" s="23"/>
      <c r="DHL221" s="23"/>
      <c r="DHM221" s="23"/>
      <c r="DHN221" s="23"/>
      <c r="DHO221" s="23"/>
      <c r="DHP221" s="23"/>
      <c r="DHQ221" s="23"/>
      <c r="DHR221" s="23"/>
      <c r="DHS221" s="23"/>
      <c r="DHT221" s="23"/>
      <c r="DHU221" s="23"/>
      <c r="DHV221" s="23"/>
      <c r="DHW221" s="23"/>
      <c r="DHX221" s="23"/>
      <c r="DHY221" s="23"/>
      <c r="DHZ221" s="23"/>
      <c r="DIA221" s="23"/>
      <c r="DIB221" s="23"/>
      <c r="DIC221" s="23"/>
      <c r="DID221" s="23"/>
      <c r="DIE221" s="23"/>
      <c r="DIF221" s="23"/>
      <c r="DIG221" s="23"/>
      <c r="DIH221" s="23"/>
      <c r="DII221" s="23"/>
      <c r="DIJ221" s="23"/>
      <c r="DIK221" s="23"/>
      <c r="DIL221" s="23"/>
      <c r="DIM221" s="23"/>
      <c r="DIN221" s="23"/>
      <c r="DIO221" s="23"/>
      <c r="DIP221" s="23"/>
      <c r="DIQ221" s="23"/>
      <c r="DIR221" s="23"/>
      <c r="DIS221" s="23"/>
      <c r="DIT221" s="23"/>
      <c r="DIU221" s="23"/>
      <c r="DIV221" s="23"/>
      <c r="DIW221" s="23"/>
      <c r="DIX221" s="23"/>
      <c r="DIY221" s="23"/>
      <c r="DIZ221" s="23"/>
      <c r="DJA221" s="23"/>
      <c r="DJB221" s="23"/>
      <c r="DJC221" s="23"/>
      <c r="DJD221" s="23"/>
      <c r="DJE221" s="23"/>
      <c r="DJF221" s="23"/>
      <c r="DJG221" s="23"/>
      <c r="DJH221" s="23"/>
      <c r="DJI221" s="23"/>
      <c r="DJJ221" s="23"/>
      <c r="DJK221" s="23"/>
      <c r="DJL221" s="23"/>
      <c r="DJM221" s="23"/>
      <c r="DJN221" s="23"/>
      <c r="DJO221" s="23"/>
      <c r="DJP221" s="23"/>
      <c r="DJQ221" s="23"/>
      <c r="DJR221" s="23"/>
      <c r="DJS221" s="23"/>
      <c r="DJT221" s="23"/>
      <c r="DJU221" s="23"/>
      <c r="DJV221" s="23"/>
      <c r="DJW221" s="23"/>
      <c r="DJX221" s="23"/>
      <c r="DJY221" s="23"/>
      <c r="DJZ221" s="23"/>
      <c r="DKA221" s="23"/>
      <c r="DKB221" s="23"/>
      <c r="DKC221" s="23"/>
      <c r="DKD221" s="23"/>
      <c r="DKE221" s="23"/>
      <c r="DKF221" s="23"/>
      <c r="DKG221" s="23"/>
      <c r="DKH221" s="23"/>
      <c r="DKI221" s="23"/>
      <c r="DKJ221" s="23"/>
      <c r="DKK221" s="23"/>
      <c r="DKL221" s="23"/>
      <c r="DKM221" s="23"/>
      <c r="DKN221" s="23"/>
      <c r="DKO221" s="23"/>
      <c r="DKP221" s="23"/>
      <c r="DKQ221" s="23"/>
      <c r="DKR221" s="23"/>
      <c r="DKS221" s="23"/>
      <c r="DKT221" s="23"/>
      <c r="DKU221" s="23"/>
      <c r="DKV221" s="23"/>
      <c r="DKW221" s="23"/>
      <c r="DKX221" s="23"/>
      <c r="DKY221" s="23"/>
      <c r="DKZ221" s="23"/>
      <c r="DLA221" s="23"/>
      <c r="DLB221" s="23"/>
      <c r="DLC221" s="23"/>
      <c r="DLD221" s="23"/>
      <c r="DLE221" s="23"/>
      <c r="DLF221" s="23"/>
      <c r="DLG221" s="23"/>
      <c r="DLH221" s="23"/>
      <c r="DLI221" s="23"/>
      <c r="DLJ221" s="23"/>
      <c r="DLK221" s="23"/>
      <c r="DLL221" s="23"/>
      <c r="DLM221" s="23"/>
      <c r="DLN221" s="23"/>
      <c r="DLO221" s="23"/>
      <c r="DLP221" s="23"/>
      <c r="DLQ221" s="23"/>
      <c r="DLR221" s="23"/>
      <c r="DLS221" s="23"/>
      <c r="DLT221" s="23"/>
      <c r="DLU221" s="23"/>
      <c r="DLV221" s="23"/>
      <c r="DLW221" s="23"/>
      <c r="DLX221" s="23"/>
      <c r="DLY221" s="23"/>
      <c r="DLZ221" s="23"/>
      <c r="DMA221" s="23"/>
      <c r="DMB221" s="23"/>
      <c r="DMC221" s="23"/>
      <c r="DMD221" s="23"/>
      <c r="DME221" s="23"/>
      <c r="DMF221" s="23"/>
      <c r="DMG221" s="23"/>
      <c r="DMH221" s="23"/>
      <c r="DMI221" s="23"/>
      <c r="DMJ221" s="23"/>
      <c r="DMK221" s="23"/>
      <c r="DML221" s="23"/>
      <c r="DMM221" s="23"/>
      <c r="DMN221" s="23"/>
      <c r="DMO221" s="23"/>
      <c r="DMP221" s="23"/>
      <c r="DMQ221" s="23"/>
      <c r="DMR221" s="23"/>
      <c r="DMS221" s="23"/>
      <c r="DMT221" s="23"/>
      <c r="DMU221" s="23"/>
      <c r="DMV221" s="23"/>
      <c r="DMW221" s="23"/>
      <c r="DMX221" s="23"/>
      <c r="DMY221" s="23"/>
      <c r="DMZ221" s="23"/>
      <c r="DNA221" s="23"/>
      <c r="DNB221" s="23"/>
      <c r="DNC221" s="23"/>
      <c r="DND221" s="23"/>
      <c r="DNE221" s="23"/>
      <c r="DNF221" s="23"/>
      <c r="DNG221" s="23"/>
      <c r="DNH221" s="23"/>
      <c r="DNI221" s="23"/>
      <c r="DNJ221" s="23"/>
      <c r="DNK221" s="23"/>
      <c r="DNL221" s="23"/>
      <c r="DNM221" s="23"/>
      <c r="DNN221" s="23"/>
      <c r="DNO221" s="23"/>
      <c r="DNP221" s="23"/>
      <c r="DNQ221" s="23"/>
      <c r="DNR221" s="23"/>
      <c r="DNS221" s="23"/>
      <c r="DNT221" s="23"/>
      <c r="DNU221" s="23"/>
      <c r="DNV221" s="23"/>
      <c r="DNW221" s="23"/>
      <c r="DNX221" s="23"/>
      <c r="DNY221" s="23"/>
      <c r="DNZ221" s="23"/>
      <c r="DOA221" s="23"/>
      <c r="DOB221" s="23"/>
      <c r="DOC221" s="23"/>
      <c r="DOD221" s="23"/>
      <c r="DOE221" s="23"/>
      <c r="DOF221" s="23"/>
      <c r="DOG221" s="23"/>
      <c r="DOH221" s="23"/>
      <c r="DOI221" s="23"/>
      <c r="DOJ221" s="23"/>
      <c r="DOK221" s="23"/>
      <c r="DOL221" s="23"/>
      <c r="DOM221" s="23"/>
      <c r="DON221" s="23"/>
      <c r="DOO221" s="23"/>
      <c r="DOP221" s="23"/>
      <c r="DOQ221" s="23"/>
      <c r="DOR221" s="23"/>
      <c r="DOS221" s="23"/>
      <c r="DOT221" s="23"/>
      <c r="DOU221" s="23"/>
      <c r="DOV221" s="23"/>
      <c r="DOW221" s="23"/>
      <c r="DOX221" s="23"/>
      <c r="DOY221" s="23"/>
      <c r="DOZ221" s="23"/>
      <c r="DPA221" s="23"/>
      <c r="DPB221" s="23"/>
      <c r="DPC221" s="23"/>
      <c r="DPD221" s="23"/>
      <c r="DPE221" s="23"/>
      <c r="DPF221" s="23"/>
      <c r="DPG221" s="23"/>
      <c r="DPH221" s="23"/>
      <c r="DPI221" s="23"/>
      <c r="DPJ221" s="23"/>
      <c r="DPK221" s="23"/>
      <c r="DPL221" s="23"/>
      <c r="DPM221" s="23"/>
      <c r="DPN221" s="23"/>
      <c r="DPO221" s="23"/>
      <c r="DPP221" s="23"/>
      <c r="DPQ221" s="23"/>
      <c r="DPR221" s="23"/>
      <c r="DPS221" s="23"/>
      <c r="DPT221" s="23"/>
      <c r="DPU221" s="23"/>
      <c r="DPV221" s="23"/>
      <c r="DPW221" s="23"/>
      <c r="DPX221" s="23"/>
      <c r="DPY221" s="23"/>
      <c r="DPZ221" s="23"/>
      <c r="DQA221" s="23"/>
      <c r="DQB221" s="23"/>
      <c r="DQC221" s="23"/>
      <c r="DQD221" s="23"/>
      <c r="DQE221" s="23"/>
      <c r="DQF221" s="23"/>
      <c r="DQG221" s="23"/>
      <c r="DQH221" s="23"/>
      <c r="DQI221" s="23"/>
      <c r="DQJ221" s="23"/>
      <c r="DQK221" s="23"/>
      <c r="DQL221" s="23"/>
      <c r="DQM221" s="23"/>
      <c r="DQN221" s="23"/>
      <c r="DQO221" s="23"/>
      <c r="DQP221" s="23"/>
      <c r="DQQ221" s="23"/>
      <c r="DQR221" s="23"/>
      <c r="DQS221" s="23"/>
      <c r="DQT221" s="23"/>
      <c r="DQU221" s="23"/>
      <c r="DQV221" s="23"/>
      <c r="DQW221" s="23"/>
      <c r="DQX221" s="23"/>
      <c r="DQY221" s="23"/>
      <c r="DQZ221" s="23"/>
      <c r="DRA221" s="23"/>
      <c r="DRB221" s="23"/>
      <c r="DRC221" s="23"/>
      <c r="DRD221" s="23"/>
      <c r="DRE221" s="23"/>
      <c r="DRF221" s="23"/>
      <c r="DRG221" s="23"/>
      <c r="DRH221" s="23"/>
      <c r="DRI221" s="23"/>
      <c r="DRJ221" s="23"/>
      <c r="DRK221" s="23"/>
      <c r="DRL221" s="23"/>
      <c r="DRM221" s="23"/>
      <c r="DRN221" s="23"/>
      <c r="DRO221" s="23"/>
      <c r="DRP221" s="23"/>
      <c r="DRQ221" s="23"/>
      <c r="DRR221" s="23"/>
      <c r="DRS221" s="23"/>
      <c r="DRT221" s="23"/>
      <c r="DRU221" s="23"/>
      <c r="DRV221" s="23"/>
      <c r="DRW221" s="23"/>
      <c r="DRX221" s="23"/>
      <c r="DRY221" s="23"/>
      <c r="DRZ221" s="23"/>
      <c r="DSA221" s="23"/>
      <c r="DSB221" s="23"/>
      <c r="DSC221" s="23"/>
      <c r="DSD221" s="23"/>
      <c r="DSE221" s="23"/>
      <c r="DSF221" s="23"/>
      <c r="DSG221" s="23"/>
      <c r="DSH221" s="23"/>
      <c r="DSI221" s="23"/>
      <c r="DSJ221" s="23"/>
      <c r="DSK221" s="23"/>
      <c r="DSL221" s="23"/>
      <c r="DSM221" s="23"/>
      <c r="DSN221" s="23"/>
      <c r="DSO221" s="23"/>
      <c r="DSP221" s="23"/>
      <c r="DSQ221" s="23"/>
      <c r="DSR221" s="23"/>
      <c r="DSS221" s="23"/>
      <c r="DST221" s="23"/>
      <c r="DSU221" s="23"/>
      <c r="DSV221" s="23"/>
      <c r="DSW221" s="23"/>
      <c r="DSX221" s="23"/>
      <c r="DSY221" s="23"/>
      <c r="DSZ221" s="23"/>
      <c r="DTA221" s="23"/>
      <c r="DTB221" s="23"/>
      <c r="DTC221" s="23"/>
      <c r="DTD221" s="23"/>
      <c r="DTE221" s="23"/>
      <c r="DTF221" s="23"/>
      <c r="DTG221" s="23"/>
      <c r="DTH221" s="23"/>
      <c r="DTI221" s="23"/>
      <c r="DTJ221" s="23"/>
      <c r="DTK221" s="23"/>
      <c r="DTL221" s="23"/>
      <c r="DTM221" s="23"/>
      <c r="DTN221" s="23"/>
      <c r="DTO221" s="23"/>
      <c r="DTP221" s="23"/>
      <c r="DTQ221" s="23"/>
      <c r="DTR221" s="23"/>
      <c r="DTS221" s="23"/>
      <c r="DTT221" s="23"/>
      <c r="DTU221" s="23"/>
      <c r="DTV221" s="23"/>
      <c r="DTW221" s="23"/>
      <c r="DTX221" s="23"/>
      <c r="DTY221" s="23"/>
      <c r="DTZ221" s="23"/>
      <c r="DUA221" s="23"/>
      <c r="DUB221" s="23"/>
      <c r="DUC221" s="23"/>
      <c r="DUD221" s="23"/>
      <c r="DUE221" s="23"/>
      <c r="DUF221" s="23"/>
      <c r="DUG221" s="23"/>
      <c r="DUH221" s="23"/>
      <c r="DUI221" s="23"/>
      <c r="DUJ221" s="23"/>
      <c r="DUK221" s="23"/>
      <c r="DUL221" s="23"/>
      <c r="DUM221" s="23"/>
      <c r="DUN221" s="23"/>
      <c r="DUO221" s="23"/>
      <c r="DUP221" s="23"/>
      <c r="DUQ221" s="23"/>
      <c r="DUR221" s="23"/>
      <c r="DUS221" s="23"/>
      <c r="DUT221" s="23"/>
      <c r="DUU221" s="23"/>
      <c r="DUV221" s="23"/>
      <c r="DUW221" s="23"/>
      <c r="DUX221" s="23"/>
      <c r="DUY221" s="23"/>
      <c r="DUZ221" s="23"/>
      <c r="DVA221" s="23"/>
      <c r="DVB221" s="23"/>
      <c r="DVC221" s="23"/>
      <c r="DVD221" s="23"/>
      <c r="DVE221" s="23"/>
      <c r="DVF221" s="23"/>
      <c r="DVG221" s="23"/>
      <c r="DVH221" s="23"/>
      <c r="DVI221" s="23"/>
      <c r="DVJ221" s="23"/>
      <c r="DVK221" s="23"/>
      <c r="DVL221" s="23"/>
      <c r="DVM221" s="23"/>
      <c r="DVN221" s="23"/>
      <c r="DVO221" s="23"/>
      <c r="DVP221" s="23"/>
      <c r="DVQ221" s="23"/>
      <c r="DVR221" s="23"/>
      <c r="DVS221" s="23"/>
      <c r="DVT221" s="23"/>
      <c r="DVU221" s="23"/>
      <c r="DVV221" s="23"/>
      <c r="DVW221" s="23"/>
      <c r="DVX221" s="23"/>
      <c r="DVY221" s="23"/>
      <c r="DVZ221" s="23"/>
      <c r="DWA221" s="23"/>
      <c r="DWB221" s="23"/>
      <c r="DWC221" s="23"/>
      <c r="DWD221" s="23"/>
      <c r="DWE221" s="23"/>
      <c r="DWF221" s="23"/>
      <c r="DWG221" s="23"/>
      <c r="DWH221" s="23"/>
      <c r="DWI221" s="23"/>
      <c r="DWJ221" s="23"/>
      <c r="DWK221" s="23"/>
      <c r="DWL221" s="23"/>
      <c r="DWM221" s="23"/>
      <c r="DWN221" s="23"/>
      <c r="DWO221" s="23"/>
      <c r="DWP221" s="23"/>
      <c r="DWQ221" s="23"/>
      <c r="DWR221" s="23"/>
      <c r="DWS221" s="23"/>
      <c r="DWT221" s="23"/>
      <c r="DWU221" s="23"/>
      <c r="DWV221" s="23"/>
      <c r="DWW221" s="23"/>
      <c r="DWX221" s="23"/>
      <c r="DWY221" s="23"/>
      <c r="DWZ221" s="23"/>
      <c r="DXA221" s="23"/>
      <c r="DXB221" s="23"/>
      <c r="DXC221" s="23"/>
      <c r="DXD221" s="23"/>
      <c r="DXE221" s="23"/>
      <c r="DXF221" s="23"/>
      <c r="DXG221" s="23"/>
      <c r="DXH221" s="23"/>
      <c r="DXI221" s="23"/>
      <c r="DXJ221" s="23"/>
      <c r="DXK221" s="23"/>
      <c r="DXL221" s="23"/>
      <c r="DXM221" s="23"/>
      <c r="DXN221" s="23"/>
      <c r="DXO221" s="23"/>
      <c r="DXP221" s="23"/>
      <c r="DXQ221" s="23"/>
      <c r="DXR221" s="23"/>
      <c r="DXS221" s="23"/>
      <c r="DXT221" s="23"/>
      <c r="DXU221" s="23"/>
      <c r="DXV221" s="23"/>
      <c r="DXW221" s="23"/>
      <c r="DXX221" s="23"/>
      <c r="DXY221" s="23"/>
      <c r="DXZ221" s="23"/>
      <c r="DYA221" s="23"/>
      <c r="DYB221" s="23"/>
      <c r="DYC221" s="23"/>
      <c r="DYD221" s="23"/>
      <c r="DYE221" s="23"/>
      <c r="DYF221" s="23"/>
      <c r="DYG221" s="23"/>
      <c r="DYH221" s="23"/>
      <c r="DYI221" s="23"/>
      <c r="DYJ221" s="23"/>
      <c r="DYK221" s="23"/>
      <c r="DYL221" s="23"/>
      <c r="DYM221" s="23"/>
      <c r="DYN221" s="23"/>
      <c r="DYO221" s="23"/>
      <c r="DYP221" s="23"/>
      <c r="DYQ221" s="23"/>
      <c r="DYR221" s="23"/>
      <c r="DYS221" s="23"/>
      <c r="DYT221" s="23"/>
      <c r="DYU221" s="23"/>
      <c r="DYV221" s="23"/>
      <c r="DYW221" s="23"/>
      <c r="DYX221" s="23"/>
      <c r="DYY221" s="23"/>
      <c r="DYZ221" s="23"/>
      <c r="DZA221" s="23"/>
      <c r="DZB221" s="23"/>
      <c r="DZC221" s="23"/>
      <c r="DZD221" s="23"/>
      <c r="DZE221" s="23"/>
      <c r="DZF221" s="23"/>
      <c r="DZG221" s="23"/>
      <c r="DZH221" s="23"/>
      <c r="DZI221" s="23"/>
      <c r="DZJ221" s="23"/>
      <c r="DZK221" s="23"/>
      <c r="DZL221" s="23"/>
      <c r="DZM221" s="23"/>
      <c r="DZN221" s="23"/>
      <c r="DZO221" s="23"/>
      <c r="DZP221" s="23"/>
      <c r="DZQ221" s="23"/>
      <c r="DZR221" s="23"/>
      <c r="DZS221" s="23"/>
      <c r="DZT221" s="23"/>
      <c r="DZU221" s="23"/>
      <c r="DZV221" s="23"/>
      <c r="DZW221" s="23"/>
      <c r="DZX221" s="23"/>
      <c r="DZY221" s="23"/>
      <c r="DZZ221" s="23"/>
      <c r="EAA221" s="23"/>
      <c r="EAB221" s="23"/>
      <c r="EAC221" s="23"/>
      <c r="EAD221" s="23"/>
      <c r="EAE221" s="23"/>
      <c r="EAF221" s="23"/>
      <c r="EAG221" s="23"/>
      <c r="EAH221" s="23"/>
      <c r="EAI221" s="23"/>
      <c r="EAJ221" s="23"/>
      <c r="EAK221" s="23"/>
      <c r="EAL221" s="23"/>
      <c r="EAM221" s="23"/>
      <c r="EAN221" s="23"/>
      <c r="EAO221" s="23"/>
      <c r="EAP221" s="23"/>
      <c r="EAQ221" s="23"/>
      <c r="EAR221" s="23"/>
      <c r="EAS221" s="23"/>
      <c r="EAT221" s="23"/>
      <c r="EAU221" s="23"/>
      <c r="EAV221" s="23"/>
      <c r="EAW221" s="23"/>
      <c r="EAX221" s="23"/>
      <c r="EAY221" s="23"/>
      <c r="EAZ221" s="23"/>
      <c r="EBA221" s="23"/>
      <c r="EBB221" s="23"/>
      <c r="EBC221" s="23"/>
      <c r="EBD221" s="23"/>
      <c r="EBE221" s="23"/>
      <c r="EBF221" s="23"/>
      <c r="EBG221" s="23"/>
      <c r="EBH221" s="23"/>
      <c r="EBI221" s="23"/>
      <c r="EBJ221" s="23"/>
      <c r="EBK221" s="23"/>
      <c r="EBL221" s="23"/>
      <c r="EBM221" s="23"/>
      <c r="EBN221" s="23"/>
      <c r="EBO221" s="23"/>
      <c r="EBP221" s="23"/>
      <c r="EBQ221" s="23"/>
      <c r="EBR221" s="23"/>
      <c r="EBS221" s="23"/>
      <c r="EBT221" s="23"/>
      <c r="EBU221" s="23"/>
      <c r="EBV221" s="23"/>
      <c r="EBW221" s="23"/>
      <c r="EBX221" s="23"/>
      <c r="EBY221" s="23"/>
      <c r="EBZ221" s="23"/>
      <c r="ECA221" s="23"/>
      <c r="ECB221" s="23"/>
      <c r="ECC221" s="23"/>
      <c r="ECD221" s="23"/>
      <c r="ECE221" s="23"/>
      <c r="ECF221" s="23"/>
      <c r="ECG221" s="23"/>
      <c r="ECH221" s="23"/>
      <c r="ECI221" s="23"/>
      <c r="ECJ221" s="23"/>
      <c r="ECK221" s="23"/>
      <c r="ECL221" s="23"/>
      <c r="ECM221" s="23"/>
      <c r="ECN221" s="23"/>
      <c r="ECO221" s="23"/>
      <c r="ECP221" s="23"/>
      <c r="ECQ221" s="23"/>
      <c r="ECR221" s="23"/>
      <c r="ECS221" s="23"/>
      <c r="ECT221" s="23"/>
      <c r="ECU221" s="23"/>
      <c r="ECV221" s="23"/>
      <c r="ECW221" s="23"/>
      <c r="ECX221" s="23"/>
      <c r="ECY221" s="23"/>
      <c r="ECZ221" s="23"/>
      <c r="EDA221" s="23"/>
      <c r="EDB221" s="23"/>
      <c r="EDC221" s="23"/>
      <c r="EDD221" s="23"/>
      <c r="EDE221" s="23"/>
      <c r="EDF221" s="23"/>
      <c r="EDG221" s="23"/>
      <c r="EDH221" s="23"/>
      <c r="EDI221" s="23"/>
      <c r="EDJ221" s="23"/>
      <c r="EDK221" s="23"/>
      <c r="EDL221" s="23"/>
      <c r="EDM221" s="23"/>
      <c r="EDN221" s="23"/>
      <c r="EDO221" s="23"/>
      <c r="EDP221" s="23"/>
      <c r="EDQ221" s="23"/>
      <c r="EDR221" s="23"/>
      <c r="EDS221" s="23"/>
      <c r="EDT221" s="23"/>
      <c r="EDU221" s="23"/>
      <c r="EDV221" s="23"/>
      <c r="EDW221" s="23"/>
      <c r="EDX221" s="23"/>
      <c r="EDY221" s="23"/>
      <c r="EDZ221" s="23"/>
      <c r="EEA221" s="23"/>
      <c r="EEB221" s="23"/>
      <c r="EEC221" s="23"/>
      <c r="EED221" s="23"/>
      <c r="EEE221" s="23"/>
      <c r="EEF221" s="23"/>
      <c r="EEG221" s="23"/>
      <c r="EEH221" s="23"/>
      <c r="EEI221" s="23"/>
      <c r="EEJ221" s="23"/>
      <c r="EEK221" s="23"/>
      <c r="EEL221" s="23"/>
      <c r="EEM221" s="23"/>
      <c r="EEN221" s="23"/>
      <c r="EEO221" s="23"/>
      <c r="EEP221" s="23"/>
      <c r="EEQ221" s="23"/>
      <c r="EER221" s="23"/>
      <c r="EES221" s="23"/>
      <c r="EET221" s="23"/>
      <c r="EEU221" s="23"/>
      <c r="EEV221" s="23"/>
      <c r="EEW221" s="23"/>
      <c r="EEX221" s="23"/>
      <c r="EEY221" s="23"/>
      <c r="EEZ221" s="23"/>
      <c r="EFA221" s="23"/>
      <c r="EFB221" s="23"/>
      <c r="EFC221" s="23"/>
      <c r="EFD221" s="23"/>
      <c r="EFE221" s="23"/>
      <c r="EFF221" s="23"/>
      <c r="EFG221" s="23"/>
      <c r="EFH221" s="23"/>
      <c r="EFI221" s="23"/>
      <c r="EFJ221" s="23"/>
      <c r="EFK221" s="23"/>
      <c r="EFL221" s="23"/>
      <c r="EFM221" s="23"/>
      <c r="EFN221" s="23"/>
      <c r="EFO221" s="23"/>
      <c r="EFP221" s="23"/>
      <c r="EFQ221" s="23"/>
      <c r="EFR221" s="23"/>
      <c r="EFS221" s="23"/>
      <c r="EFT221" s="23"/>
      <c r="EFU221" s="23"/>
      <c r="EFV221" s="23"/>
      <c r="EFW221" s="23"/>
      <c r="EFX221" s="23"/>
      <c r="EFY221" s="23"/>
      <c r="EFZ221" s="23"/>
      <c r="EGA221" s="23"/>
      <c r="EGB221" s="23"/>
      <c r="EGC221" s="23"/>
      <c r="EGD221" s="23"/>
      <c r="EGE221" s="23"/>
      <c r="EGF221" s="23"/>
      <c r="EGG221" s="23"/>
      <c r="EGH221" s="23"/>
      <c r="EGI221" s="23"/>
      <c r="EGJ221" s="23"/>
      <c r="EGK221" s="23"/>
      <c r="EGL221" s="23"/>
      <c r="EGM221" s="23"/>
      <c r="EGN221" s="23"/>
      <c r="EGO221" s="23"/>
      <c r="EGP221" s="23"/>
      <c r="EGQ221" s="23"/>
      <c r="EGR221" s="23"/>
      <c r="EGS221" s="23"/>
      <c r="EGT221" s="23"/>
      <c r="EGU221" s="23"/>
      <c r="EGV221" s="23"/>
      <c r="EGW221" s="23"/>
      <c r="EGX221" s="23"/>
      <c r="EGY221" s="23"/>
      <c r="EGZ221" s="23"/>
      <c r="EHA221" s="23"/>
      <c r="EHB221" s="23"/>
      <c r="EHC221" s="23"/>
      <c r="EHD221" s="23"/>
      <c r="EHE221" s="23"/>
      <c r="EHF221" s="23"/>
      <c r="EHG221" s="23"/>
      <c r="EHH221" s="23"/>
      <c r="EHI221" s="23"/>
      <c r="EHJ221" s="23"/>
      <c r="EHK221" s="23"/>
      <c r="EHL221" s="23"/>
      <c r="EHM221" s="23"/>
      <c r="EHN221" s="23"/>
      <c r="EHO221" s="23"/>
      <c r="EHP221" s="23"/>
      <c r="EHQ221" s="23"/>
      <c r="EHR221" s="23"/>
      <c r="EHS221" s="23"/>
      <c r="EHT221" s="23"/>
      <c r="EHU221" s="23"/>
      <c r="EHV221" s="23"/>
      <c r="EHW221" s="23"/>
      <c r="EHX221" s="23"/>
      <c r="EHY221" s="23"/>
      <c r="EHZ221" s="23"/>
      <c r="EIA221" s="23"/>
      <c r="EIB221" s="23"/>
      <c r="EIC221" s="23"/>
      <c r="EID221" s="23"/>
      <c r="EIE221" s="23"/>
      <c r="EIF221" s="23"/>
      <c r="EIG221" s="23"/>
      <c r="EIH221" s="23"/>
      <c r="EII221" s="23"/>
      <c r="EIJ221" s="23"/>
      <c r="EIK221" s="23"/>
      <c r="EIL221" s="23"/>
      <c r="EIM221" s="23"/>
      <c r="EIN221" s="23"/>
      <c r="EIO221" s="23"/>
      <c r="EIP221" s="23"/>
      <c r="EIQ221" s="23"/>
      <c r="EIR221" s="23"/>
      <c r="EIS221" s="23"/>
      <c r="EIT221" s="23"/>
      <c r="EIU221" s="23"/>
      <c r="EIV221" s="23"/>
      <c r="EIW221" s="23"/>
      <c r="EIX221" s="23"/>
      <c r="EIY221" s="23"/>
      <c r="EIZ221" s="23"/>
      <c r="EJA221" s="23"/>
      <c r="EJB221" s="23"/>
      <c r="EJC221" s="23"/>
      <c r="EJD221" s="23"/>
      <c r="EJE221" s="23"/>
      <c r="EJF221" s="23"/>
      <c r="EJG221" s="23"/>
      <c r="EJH221" s="23"/>
      <c r="EJI221" s="23"/>
      <c r="EJJ221" s="23"/>
      <c r="EJK221" s="23"/>
      <c r="EJL221" s="23"/>
      <c r="EJM221" s="23"/>
      <c r="EJN221" s="23"/>
      <c r="EJO221" s="23"/>
      <c r="EJP221" s="23"/>
      <c r="EJQ221" s="23"/>
      <c r="EJR221" s="23"/>
      <c r="EJS221" s="23"/>
      <c r="EJT221" s="23"/>
      <c r="EJU221" s="23"/>
      <c r="EJV221" s="23"/>
      <c r="EJW221" s="23"/>
      <c r="EJX221" s="23"/>
      <c r="EJY221" s="23"/>
      <c r="EJZ221" s="23"/>
      <c r="EKA221" s="23"/>
      <c r="EKB221" s="23"/>
      <c r="EKC221" s="23"/>
      <c r="EKD221" s="23"/>
      <c r="EKE221" s="23"/>
      <c r="EKF221" s="23"/>
      <c r="EKG221" s="23"/>
      <c r="EKH221" s="23"/>
      <c r="EKI221" s="23"/>
      <c r="EKJ221" s="23"/>
      <c r="EKK221" s="23"/>
      <c r="EKL221" s="23"/>
      <c r="EKM221" s="23"/>
      <c r="EKN221" s="23"/>
      <c r="EKO221" s="23"/>
      <c r="EKP221" s="23"/>
      <c r="EKQ221" s="23"/>
      <c r="EKR221" s="23"/>
      <c r="EKS221" s="23"/>
      <c r="EKT221" s="23"/>
      <c r="EKU221" s="23"/>
      <c r="EKV221" s="23"/>
      <c r="EKW221" s="23"/>
      <c r="EKX221" s="23"/>
      <c r="EKY221" s="23"/>
      <c r="EKZ221" s="23"/>
      <c r="ELA221" s="23"/>
      <c r="ELB221" s="23"/>
      <c r="ELC221" s="23"/>
      <c r="ELD221" s="23"/>
      <c r="ELE221" s="23"/>
      <c r="ELF221" s="23"/>
      <c r="ELG221" s="23"/>
      <c r="ELH221" s="23"/>
      <c r="ELI221" s="23"/>
      <c r="ELJ221" s="23"/>
      <c r="ELK221" s="23"/>
      <c r="ELL221" s="23"/>
      <c r="ELM221" s="23"/>
      <c r="ELN221" s="23"/>
      <c r="ELO221" s="23"/>
      <c r="ELP221" s="23"/>
      <c r="ELQ221" s="23"/>
      <c r="ELR221" s="23"/>
      <c r="ELS221" s="23"/>
      <c r="ELT221" s="23"/>
      <c r="ELU221" s="23"/>
      <c r="ELV221" s="23"/>
      <c r="ELW221" s="23"/>
      <c r="ELX221" s="23"/>
      <c r="ELY221" s="23"/>
      <c r="ELZ221" s="23"/>
      <c r="EMA221" s="23"/>
      <c r="EMB221" s="23"/>
      <c r="EMC221" s="23"/>
      <c r="EMD221" s="23"/>
      <c r="EME221" s="23"/>
      <c r="EMF221" s="23"/>
      <c r="EMG221" s="23"/>
      <c r="EMH221" s="23"/>
      <c r="EMI221" s="23"/>
      <c r="EMJ221" s="23"/>
      <c r="EMK221" s="23"/>
      <c r="EML221" s="23"/>
      <c r="EMM221" s="23"/>
      <c r="EMN221" s="23"/>
      <c r="EMO221" s="23"/>
      <c r="EMP221" s="23"/>
      <c r="EMQ221" s="23"/>
      <c r="EMR221" s="23"/>
      <c r="EMS221" s="23"/>
      <c r="EMT221" s="23"/>
      <c r="EMU221" s="23"/>
      <c r="EMV221" s="23"/>
      <c r="EMW221" s="23"/>
      <c r="EMX221" s="23"/>
      <c r="EMY221" s="23"/>
      <c r="EMZ221" s="23"/>
      <c r="ENA221" s="23"/>
      <c r="ENB221" s="23"/>
      <c r="ENC221" s="23"/>
      <c r="END221" s="23"/>
      <c r="ENE221" s="23"/>
      <c r="ENF221" s="23"/>
      <c r="ENG221" s="23"/>
      <c r="ENH221" s="23"/>
      <c r="ENI221" s="23"/>
      <c r="ENJ221" s="23"/>
      <c r="ENK221" s="23"/>
      <c r="ENL221" s="23"/>
      <c r="ENM221" s="23"/>
      <c r="ENN221" s="23"/>
      <c r="ENO221" s="23"/>
      <c r="ENP221" s="23"/>
      <c r="ENQ221" s="23"/>
      <c r="ENR221" s="23"/>
      <c r="ENS221" s="23"/>
      <c r="ENT221" s="23"/>
      <c r="ENU221" s="23"/>
      <c r="ENV221" s="23"/>
      <c r="ENW221" s="23"/>
      <c r="ENX221" s="23"/>
      <c r="ENY221" s="23"/>
      <c r="ENZ221" s="23"/>
      <c r="EOA221" s="23"/>
      <c r="EOB221" s="23"/>
      <c r="EOC221" s="23"/>
      <c r="EOD221" s="23"/>
      <c r="EOE221" s="23"/>
      <c r="EOF221" s="23"/>
      <c r="EOG221" s="23"/>
      <c r="EOH221" s="23"/>
      <c r="EOI221" s="23"/>
      <c r="EOJ221" s="23"/>
      <c r="EOK221" s="23"/>
      <c r="EOL221" s="23"/>
      <c r="EOM221" s="23"/>
      <c r="EON221" s="23"/>
      <c r="EOO221" s="23"/>
      <c r="EOP221" s="23"/>
      <c r="EOQ221" s="23"/>
      <c r="EOR221" s="23"/>
      <c r="EOS221" s="23"/>
      <c r="EOT221" s="23"/>
      <c r="EOU221" s="23"/>
      <c r="EOV221" s="23"/>
      <c r="EOW221" s="23"/>
      <c r="EOX221" s="23"/>
      <c r="EOY221" s="23"/>
      <c r="EOZ221" s="23"/>
      <c r="EPA221" s="23"/>
      <c r="EPB221" s="23"/>
      <c r="EPC221" s="23"/>
      <c r="EPD221" s="23"/>
      <c r="EPE221" s="23"/>
      <c r="EPF221" s="23"/>
      <c r="EPG221" s="23"/>
      <c r="EPH221" s="23"/>
      <c r="EPI221" s="23"/>
      <c r="EPJ221" s="23"/>
      <c r="EPK221" s="23"/>
      <c r="EPL221" s="23"/>
      <c r="EPM221" s="23"/>
      <c r="EPN221" s="23"/>
      <c r="EPO221" s="23"/>
      <c r="EPP221" s="23"/>
      <c r="EPQ221" s="23"/>
      <c r="EPR221" s="23"/>
      <c r="EPS221" s="23"/>
      <c r="EPT221" s="23"/>
      <c r="EPU221" s="23"/>
      <c r="EPV221" s="23"/>
      <c r="EPW221" s="23"/>
      <c r="EPX221" s="23"/>
      <c r="EPY221" s="23"/>
      <c r="EPZ221" s="23"/>
      <c r="EQA221" s="23"/>
      <c r="EQB221" s="23"/>
      <c r="EQC221" s="23"/>
      <c r="EQD221" s="23"/>
      <c r="EQE221" s="23"/>
      <c r="EQF221" s="23"/>
      <c r="EQG221" s="23"/>
      <c r="EQH221" s="23"/>
      <c r="EQI221" s="23"/>
      <c r="EQJ221" s="23"/>
      <c r="EQK221" s="23"/>
      <c r="EQL221" s="23"/>
      <c r="EQM221" s="23"/>
      <c r="EQN221" s="23"/>
      <c r="EQO221" s="23"/>
      <c r="EQP221" s="23"/>
      <c r="EQQ221" s="23"/>
      <c r="EQR221" s="23"/>
      <c r="EQS221" s="23"/>
      <c r="EQT221" s="23"/>
      <c r="EQU221" s="23"/>
      <c r="EQV221" s="23"/>
      <c r="EQW221" s="23"/>
      <c r="EQX221" s="23"/>
      <c r="EQY221" s="23"/>
      <c r="EQZ221" s="23"/>
      <c r="ERA221" s="23"/>
      <c r="ERB221" s="23"/>
      <c r="ERC221" s="23"/>
      <c r="ERD221" s="23"/>
      <c r="ERE221" s="23"/>
      <c r="ERF221" s="23"/>
      <c r="ERG221" s="23"/>
      <c r="ERH221" s="23"/>
      <c r="ERI221" s="23"/>
      <c r="ERJ221" s="23"/>
      <c r="ERK221" s="23"/>
      <c r="ERL221" s="23"/>
      <c r="ERM221" s="23"/>
      <c r="ERN221" s="23"/>
      <c r="ERO221" s="23"/>
      <c r="ERP221" s="23"/>
      <c r="ERQ221" s="23"/>
      <c r="ERR221" s="23"/>
      <c r="ERS221" s="23"/>
      <c r="ERT221" s="23"/>
      <c r="ERU221" s="23"/>
      <c r="ERV221" s="23"/>
      <c r="ERW221" s="23"/>
      <c r="ERX221" s="23"/>
      <c r="ERY221" s="23"/>
      <c r="ERZ221" s="23"/>
      <c r="ESA221" s="23"/>
      <c r="ESB221" s="23"/>
      <c r="ESC221" s="23"/>
      <c r="ESD221" s="23"/>
      <c r="ESE221" s="23"/>
      <c r="ESF221" s="23"/>
      <c r="ESG221" s="23"/>
      <c r="ESH221" s="23"/>
      <c r="ESI221" s="23"/>
      <c r="ESJ221" s="23"/>
      <c r="ESK221" s="23"/>
      <c r="ESL221" s="23"/>
      <c r="ESM221" s="23"/>
      <c r="ESN221" s="23"/>
      <c r="ESO221" s="23"/>
      <c r="ESP221" s="23"/>
      <c r="ESQ221" s="23"/>
      <c r="ESR221" s="23"/>
      <c r="ESS221" s="23"/>
      <c r="EST221" s="23"/>
      <c r="ESU221" s="23"/>
      <c r="ESV221" s="23"/>
      <c r="ESW221" s="23"/>
      <c r="ESX221" s="23"/>
      <c r="ESY221" s="23"/>
      <c r="ESZ221" s="23"/>
      <c r="ETA221" s="23"/>
      <c r="ETB221" s="23"/>
      <c r="ETC221" s="23"/>
      <c r="ETD221" s="23"/>
      <c r="ETE221" s="23"/>
      <c r="ETF221" s="23"/>
      <c r="ETG221" s="23"/>
      <c r="ETH221" s="23"/>
      <c r="ETI221" s="23"/>
      <c r="ETJ221" s="23"/>
      <c r="ETK221" s="23"/>
      <c r="ETL221" s="23"/>
      <c r="ETM221" s="23"/>
      <c r="ETN221" s="23"/>
      <c r="ETO221" s="23"/>
      <c r="ETP221" s="23"/>
      <c r="ETQ221" s="23"/>
      <c r="ETR221" s="23"/>
      <c r="ETS221" s="23"/>
      <c r="ETT221" s="23"/>
      <c r="ETU221" s="23"/>
      <c r="ETV221" s="23"/>
      <c r="ETW221" s="23"/>
      <c r="ETX221" s="23"/>
      <c r="ETY221" s="23"/>
      <c r="ETZ221" s="23"/>
      <c r="EUA221" s="23"/>
      <c r="EUB221" s="23"/>
      <c r="EUC221" s="23"/>
      <c r="EUD221" s="23"/>
      <c r="EUE221" s="23"/>
      <c r="EUF221" s="23"/>
      <c r="EUG221" s="23"/>
      <c r="EUH221" s="23"/>
      <c r="EUI221" s="23"/>
      <c r="EUJ221" s="23"/>
      <c r="EUK221" s="23"/>
      <c r="EUL221" s="23"/>
      <c r="EUM221" s="23"/>
      <c r="EUN221" s="23"/>
      <c r="EUO221" s="23"/>
      <c r="EUP221" s="23"/>
      <c r="EUQ221" s="23"/>
      <c r="EUR221" s="23"/>
      <c r="EUS221" s="23"/>
      <c r="EUT221" s="23"/>
      <c r="EUU221" s="23"/>
      <c r="EUV221" s="23"/>
      <c r="EUW221" s="23"/>
      <c r="EUX221" s="23"/>
      <c r="EUY221" s="23"/>
      <c r="EUZ221" s="23"/>
      <c r="EVA221" s="23"/>
      <c r="EVB221" s="23"/>
      <c r="EVC221" s="23"/>
      <c r="EVD221" s="23"/>
      <c r="EVE221" s="23"/>
      <c r="EVF221" s="23"/>
      <c r="EVG221" s="23"/>
      <c r="EVH221" s="23"/>
      <c r="EVI221" s="23"/>
      <c r="EVJ221" s="23"/>
      <c r="EVK221" s="23"/>
      <c r="EVL221" s="23"/>
      <c r="EVM221" s="23"/>
      <c r="EVN221" s="23"/>
      <c r="EVO221" s="23"/>
      <c r="EVP221" s="23"/>
      <c r="EVQ221" s="23"/>
      <c r="EVR221" s="23"/>
      <c r="EVS221" s="23"/>
      <c r="EVT221" s="23"/>
      <c r="EVU221" s="23"/>
      <c r="EVV221" s="23"/>
      <c r="EVW221" s="23"/>
      <c r="EVX221" s="23"/>
      <c r="EVY221" s="23"/>
      <c r="EVZ221" s="23"/>
      <c r="EWA221" s="23"/>
      <c r="EWB221" s="23"/>
      <c r="EWC221" s="23"/>
      <c r="EWD221" s="23"/>
      <c r="EWE221" s="23"/>
      <c r="EWF221" s="23"/>
      <c r="EWG221" s="23"/>
      <c r="EWH221" s="23"/>
      <c r="EWI221" s="23"/>
      <c r="EWJ221" s="23"/>
      <c r="EWK221" s="23"/>
      <c r="EWL221" s="23"/>
      <c r="EWM221" s="23"/>
      <c r="EWN221" s="23"/>
      <c r="EWO221" s="23"/>
      <c r="EWP221" s="23"/>
      <c r="EWQ221" s="23"/>
      <c r="EWR221" s="23"/>
      <c r="EWS221" s="23"/>
      <c r="EWT221" s="23"/>
      <c r="EWU221" s="23"/>
      <c r="EWV221" s="23"/>
      <c r="EWW221" s="23"/>
      <c r="EWX221" s="23"/>
      <c r="EWY221" s="23"/>
      <c r="EWZ221" s="23"/>
      <c r="EXA221" s="23"/>
      <c r="EXB221" s="23"/>
      <c r="EXC221" s="23"/>
      <c r="EXD221" s="23"/>
      <c r="EXE221" s="23"/>
      <c r="EXF221" s="23"/>
      <c r="EXG221" s="23"/>
      <c r="EXH221" s="23"/>
      <c r="EXI221" s="23"/>
      <c r="EXJ221" s="23"/>
      <c r="EXK221" s="23"/>
      <c r="EXL221" s="23"/>
      <c r="EXM221" s="23"/>
      <c r="EXN221" s="23"/>
      <c r="EXO221" s="23"/>
      <c r="EXP221" s="23"/>
      <c r="EXQ221" s="23"/>
      <c r="EXR221" s="23"/>
      <c r="EXS221" s="23"/>
      <c r="EXT221" s="23"/>
      <c r="EXU221" s="23"/>
      <c r="EXV221" s="23"/>
      <c r="EXW221" s="23"/>
      <c r="EXX221" s="23"/>
      <c r="EXY221" s="23"/>
      <c r="EXZ221" s="23"/>
      <c r="EYA221" s="23"/>
      <c r="EYB221" s="23"/>
      <c r="EYC221" s="23"/>
      <c r="EYD221" s="23"/>
      <c r="EYE221" s="23"/>
      <c r="EYF221" s="23"/>
      <c r="EYG221" s="23"/>
      <c r="EYH221" s="23"/>
      <c r="EYI221" s="23"/>
      <c r="EYJ221" s="23"/>
      <c r="EYK221" s="23"/>
      <c r="EYL221" s="23"/>
      <c r="EYM221" s="23"/>
      <c r="EYN221" s="23"/>
      <c r="EYO221" s="23"/>
      <c r="EYP221" s="23"/>
      <c r="EYQ221" s="23"/>
      <c r="EYR221" s="23"/>
      <c r="EYS221" s="23"/>
      <c r="EYT221" s="23"/>
      <c r="EYU221" s="23"/>
      <c r="EYV221" s="23"/>
      <c r="EYW221" s="23"/>
      <c r="EYX221" s="23"/>
      <c r="EYY221" s="23"/>
      <c r="EYZ221" s="23"/>
      <c r="EZA221" s="23"/>
      <c r="EZB221" s="23"/>
      <c r="EZC221" s="23"/>
      <c r="EZD221" s="23"/>
      <c r="EZE221" s="23"/>
      <c r="EZF221" s="23"/>
      <c r="EZG221" s="23"/>
      <c r="EZH221" s="23"/>
      <c r="EZI221" s="23"/>
      <c r="EZJ221" s="23"/>
      <c r="EZK221" s="23"/>
      <c r="EZL221" s="23"/>
      <c r="EZM221" s="23"/>
      <c r="EZN221" s="23"/>
      <c r="EZO221" s="23"/>
      <c r="EZP221" s="23"/>
      <c r="EZQ221" s="23"/>
      <c r="EZR221" s="23"/>
      <c r="EZS221" s="23"/>
      <c r="EZT221" s="23"/>
      <c r="EZU221" s="23"/>
      <c r="EZV221" s="23"/>
      <c r="EZW221" s="23"/>
      <c r="EZX221" s="23"/>
      <c r="EZY221" s="23"/>
      <c r="EZZ221" s="23"/>
      <c r="FAA221" s="23"/>
      <c r="FAB221" s="23"/>
      <c r="FAC221" s="23"/>
      <c r="FAD221" s="23"/>
      <c r="FAE221" s="23"/>
      <c r="FAF221" s="23"/>
      <c r="FAG221" s="23"/>
      <c r="FAH221" s="23"/>
      <c r="FAI221" s="23"/>
      <c r="FAJ221" s="23"/>
      <c r="FAK221" s="23"/>
      <c r="FAL221" s="23"/>
      <c r="FAM221" s="23"/>
      <c r="FAN221" s="23"/>
      <c r="FAO221" s="23"/>
      <c r="FAP221" s="23"/>
      <c r="FAQ221" s="23"/>
      <c r="FAR221" s="23"/>
      <c r="FAS221" s="23"/>
      <c r="FAT221" s="23"/>
      <c r="FAU221" s="23"/>
      <c r="FAV221" s="23"/>
      <c r="FAW221" s="23"/>
      <c r="FAX221" s="23"/>
      <c r="FAY221" s="23"/>
      <c r="FAZ221" s="23"/>
      <c r="FBA221" s="23"/>
      <c r="FBB221" s="23"/>
      <c r="FBC221" s="23"/>
      <c r="FBD221" s="23"/>
      <c r="FBE221" s="23"/>
      <c r="FBF221" s="23"/>
      <c r="FBG221" s="23"/>
      <c r="FBH221" s="23"/>
      <c r="FBI221" s="23"/>
      <c r="FBJ221" s="23"/>
      <c r="FBK221" s="23"/>
      <c r="FBL221" s="23"/>
      <c r="FBM221" s="23"/>
      <c r="FBN221" s="23"/>
      <c r="FBO221" s="23"/>
      <c r="FBP221" s="23"/>
      <c r="FBQ221" s="23"/>
      <c r="FBR221" s="23"/>
      <c r="FBS221" s="23"/>
      <c r="FBT221" s="23"/>
      <c r="FBU221" s="23"/>
      <c r="FBV221" s="23"/>
      <c r="FBW221" s="23"/>
      <c r="FBX221" s="23"/>
      <c r="FBY221" s="23"/>
      <c r="FBZ221" s="23"/>
      <c r="FCA221" s="23"/>
      <c r="FCB221" s="23"/>
      <c r="FCC221" s="23"/>
      <c r="FCD221" s="23"/>
      <c r="FCE221" s="23"/>
      <c r="FCF221" s="23"/>
      <c r="FCG221" s="23"/>
      <c r="FCH221" s="23"/>
      <c r="FCI221" s="23"/>
      <c r="FCJ221" s="23"/>
      <c r="FCK221" s="23"/>
      <c r="FCL221" s="23"/>
      <c r="FCM221" s="23"/>
      <c r="FCN221" s="23"/>
      <c r="FCO221" s="23"/>
      <c r="FCP221" s="23"/>
      <c r="FCQ221" s="23"/>
      <c r="FCR221" s="23"/>
      <c r="FCS221" s="23"/>
      <c r="FCT221" s="23"/>
      <c r="FCU221" s="23"/>
      <c r="FCV221" s="23"/>
      <c r="FCW221" s="23"/>
      <c r="FCX221" s="23"/>
      <c r="FCY221" s="23"/>
      <c r="FCZ221" s="23"/>
      <c r="FDA221" s="23"/>
      <c r="FDB221" s="23"/>
      <c r="FDC221" s="23"/>
      <c r="FDD221" s="23"/>
      <c r="FDE221" s="23"/>
      <c r="FDF221" s="23"/>
      <c r="FDG221" s="23"/>
      <c r="FDH221" s="23"/>
      <c r="FDI221" s="23"/>
      <c r="FDJ221" s="23"/>
      <c r="FDK221" s="23"/>
      <c r="FDL221" s="23"/>
      <c r="FDM221" s="23"/>
      <c r="FDN221" s="23"/>
      <c r="FDO221" s="23"/>
      <c r="FDP221" s="23"/>
      <c r="FDQ221" s="23"/>
      <c r="FDR221" s="23"/>
      <c r="FDS221" s="23"/>
      <c r="FDT221" s="23"/>
      <c r="FDU221" s="23"/>
      <c r="FDV221" s="23"/>
      <c r="FDW221" s="23"/>
      <c r="FDX221" s="23"/>
      <c r="FDY221" s="23"/>
      <c r="FDZ221" s="23"/>
      <c r="FEA221" s="23"/>
      <c r="FEB221" s="23"/>
      <c r="FEC221" s="23"/>
      <c r="FED221" s="23"/>
      <c r="FEE221" s="23"/>
      <c r="FEF221" s="23"/>
      <c r="FEG221" s="23"/>
      <c r="FEH221" s="23"/>
      <c r="FEI221" s="23"/>
      <c r="FEJ221" s="23"/>
      <c r="FEK221" s="23"/>
      <c r="FEL221" s="23"/>
      <c r="FEM221" s="23"/>
      <c r="FEN221" s="23"/>
      <c r="FEO221" s="23"/>
      <c r="FEP221" s="23"/>
      <c r="FEQ221" s="23"/>
      <c r="FER221" s="23"/>
      <c r="FES221" s="23"/>
      <c r="FET221" s="23"/>
      <c r="FEU221" s="23"/>
      <c r="FEV221" s="23"/>
      <c r="FEW221" s="23"/>
      <c r="FEX221" s="23"/>
      <c r="FEY221" s="23"/>
      <c r="FEZ221" s="23"/>
      <c r="FFA221" s="23"/>
      <c r="FFB221" s="23"/>
      <c r="FFC221" s="23"/>
      <c r="FFD221" s="23"/>
      <c r="FFE221" s="23"/>
      <c r="FFF221" s="23"/>
      <c r="FFG221" s="23"/>
      <c r="FFH221" s="23"/>
      <c r="FFI221" s="23"/>
      <c r="FFJ221" s="23"/>
      <c r="FFK221" s="23"/>
      <c r="FFL221" s="23"/>
      <c r="FFM221" s="23"/>
      <c r="FFN221" s="23"/>
      <c r="FFO221" s="23"/>
      <c r="FFP221" s="23"/>
      <c r="FFQ221" s="23"/>
      <c r="FFR221" s="23"/>
      <c r="FFS221" s="23"/>
      <c r="FFT221" s="23"/>
      <c r="FFU221" s="23"/>
      <c r="FFV221" s="23"/>
      <c r="FFW221" s="23"/>
      <c r="FFX221" s="23"/>
      <c r="FFY221" s="23"/>
      <c r="FFZ221" s="23"/>
      <c r="FGA221" s="23"/>
      <c r="FGB221" s="23"/>
      <c r="FGC221" s="23"/>
      <c r="FGD221" s="23"/>
      <c r="FGE221" s="23"/>
      <c r="FGF221" s="23"/>
      <c r="FGG221" s="23"/>
      <c r="FGH221" s="23"/>
      <c r="FGI221" s="23"/>
      <c r="FGJ221" s="23"/>
      <c r="FGK221" s="23"/>
      <c r="FGL221" s="23"/>
      <c r="FGM221" s="23"/>
      <c r="FGN221" s="23"/>
      <c r="FGO221" s="23"/>
      <c r="FGP221" s="23"/>
      <c r="FGQ221" s="23"/>
      <c r="FGR221" s="23"/>
      <c r="FGS221" s="23"/>
      <c r="FGT221" s="23"/>
      <c r="FGU221" s="23"/>
      <c r="FGV221" s="23"/>
      <c r="FGW221" s="23"/>
      <c r="FGX221" s="23"/>
      <c r="FGY221" s="23"/>
      <c r="FGZ221" s="23"/>
      <c r="FHA221" s="23"/>
      <c r="FHB221" s="23"/>
      <c r="FHC221" s="23"/>
      <c r="FHD221" s="23"/>
      <c r="FHE221" s="23"/>
      <c r="FHF221" s="23"/>
      <c r="FHG221" s="23"/>
      <c r="FHH221" s="23"/>
      <c r="FHI221" s="23"/>
      <c r="FHJ221" s="23"/>
      <c r="FHK221" s="23"/>
      <c r="FHL221" s="23"/>
      <c r="FHM221" s="23"/>
      <c r="FHN221" s="23"/>
      <c r="FHO221" s="23"/>
      <c r="FHP221" s="23"/>
      <c r="FHQ221" s="23"/>
      <c r="FHR221" s="23"/>
      <c r="FHS221" s="23"/>
      <c r="FHT221" s="23"/>
      <c r="FHU221" s="23"/>
      <c r="FHV221" s="23"/>
      <c r="FHW221" s="23"/>
      <c r="FHX221" s="23"/>
      <c r="FHY221" s="23"/>
      <c r="FHZ221" s="23"/>
      <c r="FIA221" s="23"/>
      <c r="FIB221" s="23"/>
      <c r="FIC221" s="23"/>
      <c r="FID221" s="23"/>
      <c r="FIE221" s="23"/>
      <c r="FIF221" s="23"/>
      <c r="FIG221" s="23"/>
      <c r="FIH221" s="23"/>
      <c r="FII221" s="23"/>
      <c r="FIJ221" s="23"/>
      <c r="FIK221" s="23"/>
      <c r="FIL221" s="23"/>
      <c r="FIM221" s="23"/>
      <c r="FIN221" s="23"/>
      <c r="FIO221" s="23"/>
      <c r="FIP221" s="23"/>
      <c r="FIQ221" s="23"/>
      <c r="FIR221" s="23"/>
      <c r="FIS221" s="23"/>
      <c r="FIT221" s="23"/>
      <c r="FIU221" s="23"/>
      <c r="FIV221" s="23"/>
      <c r="FIW221" s="23"/>
      <c r="FIX221" s="23"/>
      <c r="FIY221" s="23"/>
      <c r="FIZ221" s="23"/>
      <c r="FJA221" s="23"/>
      <c r="FJB221" s="23"/>
      <c r="FJC221" s="23"/>
      <c r="FJD221" s="23"/>
      <c r="FJE221" s="23"/>
      <c r="FJF221" s="23"/>
      <c r="FJG221" s="23"/>
      <c r="FJH221" s="23"/>
      <c r="FJI221" s="23"/>
      <c r="FJJ221" s="23"/>
      <c r="FJK221" s="23"/>
      <c r="FJL221" s="23"/>
      <c r="FJM221" s="23"/>
      <c r="FJN221" s="23"/>
      <c r="FJO221" s="23"/>
      <c r="FJP221" s="23"/>
      <c r="FJQ221" s="23"/>
      <c r="FJR221" s="23"/>
      <c r="FJS221" s="23"/>
      <c r="FJT221" s="23"/>
      <c r="FJU221" s="23"/>
      <c r="FJV221" s="23"/>
      <c r="FJW221" s="23"/>
      <c r="FJX221" s="23"/>
      <c r="FJY221" s="23"/>
      <c r="FJZ221" s="23"/>
      <c r="FKA221" s="23"/>
      <c r="FKB221" s="23"/>
      <c r="FKC221" s="23"/>
      <c r="FKD221" s="23"/>
      <c r="FKE221" s="23"/>
      <c r="FKF221" s="23"/>
      <c r="FKG221" s="23"/>
      <c r="FKH221" s="23"/>
      <c r="FKI221" s="23"/>
      <c r="FKJ221" s="23"/>
      <c r="FKK221" s="23"/>
      <c r="FKL221" s="23"/>
      <c r="FKM221" s="23"/>
      <c r="FKN221" s="23"/>
      <c r="FKO221" s="23"/>
      <c r="FKP221" s="23"/>
      <c r="FKQ221" s="23"/>
      <c r="FKR221" s="23"/>
      <c r="FKS221" s="23"/>
      <c r="FKT221" s="23"/>
      <c r="FKU221" s="23"/>
      <c r="FKV221" s="23"/>
      <c r="FKW221" s="23"/>
      <c r="FKX221" s="23"/>
      <c r="FKY221" s="23"/>
      <c r="FKZ221" s="23"/>
      <c r="FLA221" s="23"/>
      <c r="FLB221" s="23"/>
      <c r="FLC221" s="23"/>
      <c r="FLD221" s="23"/>
      <c r="FLE221" s="23"/>
      <c r="FLF221" s="23"/>
      <c r="FLG221" s="23"/>
      <c r="FLH221" s="23"/>
      <c r="FLI221" s="23"/>
      <c r="FLJ221" s="23"/>
      <c r="FLK221" s="23"/>
      <c r="FLL221" s="23"/>
      <c r="FLM221" s="23"/>
      <c r="FLN221" s="23"/>
      <c r="FLO221" s="23"/>
      <c r="FLP221" s="23"/>
      <c r="FLQ221" s="23"/>
      <c r="FLR221" s="23"/>
      <c r="FLS221" s="23"/>
      <c r="FLT221" s="23"/>
      <c r="FLU221" s="23"/>
      <c r="FLV221" s="23"/>
      <c r="FLW221" s="23"/>
      <c r="FLX221" s="23"/>
      <c r="FLY221" s="23"/>
      <c r="FLZ221" s="23"/>
      <c r="FMA221" s="23"/>
      <c r="FMB221" s="23"/>
      <c r="FMC221" s="23"/>
      <c r="FMD221" s="23"/>
      <c r="FME221" s="23"/>
      <c r="FMF221" s="23"/>
      <c r="FMG221" s="23"/>
      <c r="FMH221" s="23"/>
      <c r="FMI221" s="23"/>
      <c r="FMJ221" s="23"/>
      <c r="FMK221" s="23"/>
      <c r="FML221" s="23"/>
      <c r="FMM221" s="23"/>
      <c r="FMN221" s="23"/>
      <c r="FMO221" s="23"/>
      <c r="FMP221" s="23"/>
      <c r="FMQ221" s="23"/>
      <c r="FMR221" s="23"/>
      <c r="FMS221" s="23"/>
      <c r="FMT221" s="23"/>
      <c r="FMU221" s="23"/>
      <c r="FMV221" s="23"/>
      <c r="FMW221" s="23"/>
      <c r="FMX221" s="23"/>
      <c r="FMY221" s="23"/>
      <c r="FMZ221" s="23"/>
      <c r="FNA221" s="23"/>
      <c r="FNB221" s="23"/>
      <c r="FNC221" s="23"/>
      <c r="FND221" s="23"/>
      <c r="FNE221" s="23"/>
      <c r="FNF221" s="23"/>
      <c r="FNG221" s="23"/>
      <c r="FNH221" s="23"/>
      <c r="FNI221" s="23"/>
      <c r="FNJ221" s="23"/>
      <c r="FNK221" s="23"/>
      <c r="FNL221" s="23"/>
      <c r="FNM221" s="23"/>
      <c r="FNN221" s="23"/>
      <c r="FNO221" s="23"/>
      <c r="FNP221" s="23"/>
      <c r="FNQ221" s="23"/>
      <c r="FNR221" s="23"/>
      <c r="FNS221" s="23"/>
      <c r="FNT221" s="23"/>
      <c r="FNU221" s="23"/>
      <c r="FNV221" s="23"/>
      <c r="FNW221" s="23"/>
      <c r="FNX221" s="23"/>
      <c r="FNY221" s="23"/>
      <c r="FNZ221" s="23"/>
      <c r="FOA221" s="23"/>
      <c r="FOB221" s="23"/>
      <c r="FOC221" s="23"/>
      <c r="FOD221" s="23"/>
      <c r="FOE221" s="23"/>
      <c r="FOF221" s="23"/>
      <c r="FOG221" s="23"/>
      <c r="FOH221" s="23"/>
      <c r="FOI221" s="23"/>
      <c r="FOJ221" s="23"/>
      <c r="FOK221" s="23"/>
      <c r="FOL221" s="23"/>
      <c r="FOM221" s="23"/>
      <c r="FON221" s="23"/>
      <c r="FOO221" s="23"/>
      <c r="FOP221" s="23"/>
      <c r="FOQ221" s="23"/>
      <c r="FOR221" s="23"/>
      <c r="FOS221" s="23"/>
      <c r="FOT221" s="23"/>
      <c r="FOU221" s="23"/>
      <c r="FOV221" s="23"/>
      <c r="FOW221" s="23"/>
      <c r="FOX221" s="23"/>
      <c r="FOY221" s="23"/>
      <c r="FOZ221" s="23"/>
      <c r="FPA221" s="23"/>
      <c r="FPB221" s="23"/>
      <c r="FPC221" s="23"/>
      <c r="FPD221" s="23"/>
      <c r="FPE221" s="23"/>
      <c r="FPF221" s="23"/>
      <c r="FPG221" s="23"/>
      <c r="FPH221" s="23"/>
      <c r="FPI221" s="23"/>
      <c r="FPJ221" s="23"/>
      <c r="FPK221" s="23"/>
      <c r="FPL221" s="23"/>
      <c r="FPM221" s="23"/>
      <c r="FPN221" s="23"/>
      <c r="FPO221" s="23"/>
      <c r="FPP221" s="23"/>
      <c r="FPQ221" s="23"/>
      <c r="FPR221" s="23"/>
      <c r="FPS221" s="23"/>
      <c r="FPT221" s="23"/>
      <c r="FPU221" s="23"/>
      <c r="FPV221" s="23"/>
      <c r="FPW221" s="23"/>
      <c r="FPX221" s="23"/>
      <c r="FPY221" s="23"/>
      <c r="FPZ221" s="23"/>
      <c r="FQA221" s="23"/>
      <c r="FQB221" s="23"/>
      <c r="FQC221" s="23"/>
      <c r="FQD221" s="23"/>
      <c r="FQE221" s="23"/>
      <c r="FQF221" s="23"/>
      <c r="FQG221" s="23"/>
      <c r="FQH221" s="23"/>
      <c r="FQI221" s="23"/>
      <c r="FQJ221" s="23"/>
      <c r="FQK221" s="23"/>
      <c r="FQL221" s="23"/>
      <c r="FQM221" s="23"/>
      <c r="FQN221" s="23"/>
      <c r="FQO221" s="23"/>
      <c r="FQP221" s="23"/>
      <c r="FQQ221" s="23"/>
      <c r="FQR221" s="23"/>
      <c r="FQS221" s="23"/>
      <c r="FQT221" s="23"/>
      <c r="FQU221" s="23"/>
      <c r="FQV221" s="23"/>
      <c r="FQW221" s="23"/>
      <c r="FQX221" s="23"/>
      <c r="FQY221" s="23"/>
      <c r="FQZ221" s="23"/>
      <c r="FRA221" s="23"/>
      <c r="FRB221" s="23"/>
      <c r="FRC221" s="23"/>
      <c r="FRD221" s="23"/>
      <c r="FRE221" s="23"/>
      <c r="FRF221" s="23"/>
      <c r="FRG221" s="23"/>
      <c r="FRH221" s="23"/>
      <c r="FRI221" s="23"/>
      <c r="FRJ221" s="23"/>
      <c r="FRK221" s="23"/>
      <c r="FRL221" s="23"/>
      <c r="FRM221" s="23"/>
      <c r="FRN221" s="23"/>
      <c r="FRO221" s="23"/>
      <c r="FRP221" s="23"/>
      <c r="FRQ221" s="23"/>
      <c r="FRR221" s="23"/>
      <c r="FRS221" s="23"/>
      <c r="FRT221" s="23"/>
      <c r="FRU221" s="23"/>
      <c r="FRV221" s="23"/>
      <c r="FRW221" s="23"/>
      <c r="FRX221" s="23"/>
      <c r="FRY221" s="23"/>
      <c r="FRZ221" s="23"/>
      <c r="FSA221" s="23"/>
      <c r="FSB221" s="23"/>
      <c r="FSC221" s="23"/>
      <c r="FSD221" s="23"/>
      <c r="FSE221" s="23"/>
      <c r="FSF221" s="23"/>
      <c r="FSG221" s="23"/>
      <c r="FSH221" s="23"/>
      <c r="FSI221" s="23"/>
      <c r="FSJ221" s="23"/>
      <c r="FSK221" s="23"/>
      <c r="FSL221" s="23"/>
      <c r="FSM221" s="23"/>
      <c r="FSN221" s="23"/>
      <c r="FSO221" s="23"/>
      <c r="FSP221" s="23"/>
      <c r="FSQ221" s="23"/>
      <c r="FSR221" s="23"/>
      <c r="FSS221" s="23"/>
      <c r="FST221" s="23"/>
      <c r="FSU221" s="23"/>
      <c r="FSV221" s="23"/>
      <c r="FSW221" s="23"/>
      <c r="FSX221" s="23"/>
      <c r="FSY221" s="23"/>
      <c r="FSZ221" s="23"/>
      <c r="FTA221" s="23"/>
      <c r="FTB221" s="23"/>
      <c r="FTC221" s="23"/>
      <c r="FTD221" s="23"/>
      <c r="FTE221" s="23"/>
      <c r="FTF221" s="23"/>
      <c r="FTG221" s="23"/>
      <c r="FTH221" s="23"/>
      <c r="FTI221" s="23"/>
      <c r="FTJ221" s="23"/>
      <c r="FTK221" s="23"/>
      <c r="FTL221" s="23"/>
      <c r="FTM221" s="23"/>
      <c r="FTN221" s="23"/>
      <c r="FTO221" s="23"/>
      <c r="FTP221" s="23"/>
      <c r="FTQ221" s="23"/>
      <c r="FTR221" s="23"/>
      <c r="FTS221" s="23"/>
      <c r="FTT221" s="23"/>
      <c r="FTU221" s="23"/>
      <c r="FTV221" s="23"/>
      <c r="FTW221" s="23"/>
      <c r="FTX221" s="23"/>
      <c r="FTY221" s="23"/>
      <c r="FTZ221" s="23"/>
      <c r="FUA221" s="23"/>
      <c r="FUB221" s="23"/>
      <c r="FUC221" s="23"/>
      <c r="FUD221" s="23"/>
      <c r="FUE221" s="23"/>
      <c r="FUF221" s="23"/>
      <c r="FUG221" s="23"/>
      <c r="FUH221" s="23"/>
      <c r="FUI221" s="23"/>
      <c r="FUJ221" s="23"/>
      <c r="FUK221" s="23"/>
      <c r="FUL221" s="23"/>
      <c r="FUM221" s="23"/>
      <c r="FUN221" s="23"/>
      <c r="FUO221" s="23"/>
      <c r="FUP221" s="23"/>
      <c r="FUQ221" s="23"/>
      <c r="FUR221" s="23"/>
      <c r="FUS221" s="23"/>
      <c r="FUT221" s="23"/>
      <c r="FUU221" s="23"/>
      <c r="FUV221" s="23"/>
      <c r="FUW221" s="23"/>
      <c r="FUX221" s="23"/>
      <c r="FUY221" s="23"/>
      <c r="FUZ221" s="23"/>
      <c r="FVA221" s="23"/>
      <c r="FVB221" s="23"/>
      <c r="FVC221" s="23"/>
      <c r="FVD221" s="23"/>
      <c r="FVE221" s="23"/>
      <c r="FVF221" s="23"/>
      <c r="FVG221" s="23"/>
      <c r="FVH221" s="23"/>
      <c r="FVI221" s="23"/>
      <c r="FVJ221" s="23"/>
      <c r="FVK221" s="23"/>
      <c r="FVL221" s="23"/>
      <c r="FVM221" s="23"/>
      <c r="FVN221" s="23"/>
      <c r="FVO221" s="23"/>
      <c r="FVP221" s="23"/>
      <c r="FVQ221" s="23"/>
      <c r="FVR221" s="23"/>
      <c r="FVS221" s="23"/>
      <c r="FVT221" s="23"/>
      <c r="FVU221" s="23"/>
      <c r="FVV221" s="23"/>
      <c r="FVW221" s="23"/>
      <c r="FVX221" s="23"/>
      <c r="FVY221" s="23"/>
      <c r="FVZ221" s="23"/>
      <c r="FWA221" s="23"/>
      <c r="FWB221" s="23"/>
      <c r="FWC221" s="23"/>
      <c r="FWD221" s="23"/>
      <c r="FWE221" s="23"/>
      <c r="FWF221" s="23"/>
      <c r="FWG221" s="23"/>
      <c r="FWH221" s="23"/>
      <c r="FWI221" s="23"/>
      <c r="FWJ221" s="23"/>
      <c r="FWK221" s="23"/>
      <c r="FWL221" s="23"/>
      <c r="FWM221" s="23"/>
      <c r="FWN221" s="23"/>
      <c r="FWO221" s="23"/>
      <c r="FWP221" s="23"/>
      <c r="FWQ221" s="23"/>
      <c r="FWR221" s="23"/>
      <c r="FWS221" s="23"/>
      <c r="FWT221" s="23"/>
      <c r="FWU221" s="23"/>
      <c r="FWV221" s="23"/>
      <c r="FWW221" s="23"/>
      <c r="FWX221" s="23"/>
      <c r="FWY221" s="23"/>
      <c r="FWZ221" s="23"/>
      <c r="FXA221" s="23"/>
      <c r="FXB221" s="23"/>
      <c r="FXC221" s="23"/>
      <c r="FXD221" s="23"/>
      <c r="FXE221" s="23"/>
      <c r="FXF221" s="23"/>
      <c r="FXG221" s="23"/>
      <c r="FXH221" s="23"/>
      <c r="FXI221" s="23"/>
      <c r="FXJ221" s="23"/>
      <c r="FXK221" s="23"/>
      <c r="FXL221" s="23"/>
      <c r="FXM221" s="23"/>
      <c r="FXN221" s="23"/>
      <c r="FXO221" s="23"/>
      <c r="FXP221" s="23"/>
      <c r="FXQ221" s="23"/>
      <c r="FXR221" s="23"/>
      <c r="FXS221" s="23"/>
      <c r="FXT221" s="23"/>
      <c r="FXU221" s="23"/>
      <c r="FXV221" s="23"/>
      <c r="FXW221" s="23"/>
      <c r="FXX221" s="23"/>
      <c r="FXY221" s="23"/>
      <c r="FXZ221" s="23"/>
      <c r="FYA221" s="23"/>
      <c r="FYB221" s="23"/>
      <c r="FYC221" s="23"/>
      <c r="FYD221" s="23"/>
      <c r="FYE221" s="23"/>
      <c r="FYF221" s="23"/>
      <c r="FYG221" s="23"/>
      <c r="FYH221" s="23"/>
      <c r="FYI221" s="23"/>
      <c r="FYJ221" s="23"/>
      <c r="FYK221" s="23"/>
      <c r="FYL221" s="23"/>
      <c r="FYM221" s="23"/>
      <c r="FYN221" s="23"/>
      <c r="FYO221" s="23"/>
      <c r="FYP221" s="23"/>
      <c r="FYQ221" s="23"/>
      <c r="FYR221" s="23"/>
      <c r="FYS221" s="23"/>
      <c r="FYT221" s="23"/>
      <c r="FYU221" s="23"/>
      <c r="FYV221" s="23"/>
      <c r="FYW221" s="23"/>
      <c r="FYX221" s="23"/>
      <c r="FYY221" s="23"/>
      <c r="FYZ221" s="23"/>
      <c r="FZA221" s="23"/>
      <c r="FZB221" s="23"/>
      <c r="FZC221" s="23"/>
      <c r="FZD221" s="23"/>
      <c r="FZE221" s="23"/>
      <c r="FZF221" s="23"/>
      <c r="FZG221" s="23"/>
      <c r="FZH221" s="23"/>
      <c r="FZI221" s="23"/>
      <c r="FZJ221" s="23"/>
      <c r="FZK221" s="23"/>
      <c r="FZL221" s="23"/>
      <c r="FZM221" s="23"/>
      <c r="FZN221" s="23"/>
      <c r="FZO221" s="23"/>
      <c r="FZP221" s="23"/>
      <c r="FZQ221" s="23"/>
      <c r="FZR221" s="23"/>
      <c r="FZS221" s="23"/>
      <c r="FZT221" s="23"/>
      <c r="FZU221" s="23"/>
      <c r="FZV221" s="23"/>
      <c r="FZW221" s="23"/>
      <c r="FZX221" s="23"/>
      <c r="FZY221" s="23"/>
      <c r="FZZ221" s="23"/>
      <c r="GAA221" s="23"/>
      <c r="GAB221" s="23"/>
      <c r="GAC221" s="23"/>
      <c r="GAD221" s="23"/>
      <c r="GAE221" s="23"/>
      <c r="GAF221" s="23"/>
      <c r="GAG221" s="23"/>
      <c r="GAH221" s="23"/>
      <c r="GAI221" s="23"/>
      <c r="GAJ221" s="23"/>
      <c r="GAK221" s="23"/>
      <c r="GAL221" s="23"/>
      <c r="GAM221" s="23"/>
      <c r="GAN221" s="23"/>
      <c r="GAO221" s="23"/>
      <c r="GAP221" s="23"/>
      <c r="GAQ221" s="23"/>
      <c r="GAR221" s="23"/>
      <c r="GAS221" s="23"/>
      <c r="GAT221" s="23"/>
      <c r="GAU221" s="23"/>
      <c r="GAV221" s="23"/>
      <c r="GAW221" s="23"/>
      <c r="GAX221" s="23"/>
      <c r="GAY221" s="23"/>
      <c r="GAZ221" s="23"/>
      <c r="GBA221" s="23"/>
      <c r="GBB221" s="23"/>
      <c r="GBC221" s="23"/>
      <c r="GBD221" s="23"/>
      <c r="GBE221" s="23"/>
      <c r="GBF221" s="23"/>
      <c r="GBG221" s="23"/>
      <c r="GBH221" s="23"/>
      <c r="GBI221" s="23"/>
      <c r="GBJ221" s="23"/>
      <c r="GBK221" s="23"/>
      <c r="GBL221" s="23"/>
      <c r="GBM221" s="23"/>
      <c r="GBN221" s="23"/>
      <c r="GBO221" s="23"/>
      <c r="GBP221" s="23"/>
      <c r="GBQ221" s="23"/>
      <c r="GBR221" s="23"/>
      <c r="GBS221" s="23"/>
      <c r="GBT221" s="23"/>
      <c r="GBU221" s="23"/>
      <c r="GBV221" s="23"/>
      <c r="GBW221" s="23"/>
      <c r="GBX221" s="23"/>
      <c r="GBY221" s="23"/>
      <c r="GBZ221" s="23"/>
      <c r="GCA221" s="23"/>
      <c r="GCB221" s="23"/>
      <c r="GCC221" s="23"/>
      <c r="GCD221" s="23"/>
      <c r="GCE221" s="23"/>
      <c r="GCF221" s="23"/>
      <c r="GCG221" s="23"/>
      <c r="GCH221" s="23"/>
      <c r="GCI221" s="23"/>
      <c r="GCJ221" s="23"/>
      <c r="GCK221" s="23"/>
      <c r="GCL221" s="23"/>
      <c r="GCM221" s="23"/>
      <c r="GCN221" s="23"/>
      <c r="GCO221" s="23"/>
      <c r="GCP221" s="23"/>
      <c r="GCQ221" s="23"/>
      <c r="GCR221" s="23"/>
      <c r="GCS221" s="23"/>
      <c r="GCT221" s="23"/>
      <c r="GCU221" s="23"/>
      <c r="GCV221" s="23"/>
      <c r="GCW221" s="23"/>
      <c r="GCX221" s="23"/>
      <c r="GCY221" s="23"/>
      <c r="GCZ221" s="23"/>
      <c r="GDA221" s="23"/>
      <c r="GDB221" s="23"/>
      <c r="GDC221" s="23"/>
      <c r="GDD221" s="23"/>
      <c r="GDE221" s="23"/>
      <c r="GDF221" s="23"/>
      <c r="GDG221" s="23"/>
      <c r="GDH221" s="23"/>
      <c r="GDI221" s="23"/>
      <c r="GDJ221" s="23"/>
      <c r="GDK221" s="23"/>
      <c r="GDL221" s="23"/>
      <c r="GDM221" s="23"/>
      <c r="GDN221" s="23"/>
      <c r="GDO221" s="23"/>
      <c r="GDP221" s="23"/>
      <c r="GDQ221" s="23"/>
      <c r="GDR221" s="23"/>
      <c r="GDS221" s="23"/>
      <c r="GDT221" s="23"/>
      <c r="GDU221" s="23"/>
      <c r="GDV221" s="23"/>
      <c r="GDW221" s="23"/>
      <c r="GDX221" s="23"/>
      <c r="GDY221" s="23"/>
      <c r="GDZ221" s="23"/>
      <c r="GEA221" s="23"/>
      <c r="GEB221" s="23"/>
      <c r="GEC221" s="23"/>
      <c r="GED221" s="23"/>
      <c r="GEE221" s="23"/>
      <c r="GEF221" s="23"/>
      <c r="GEG221" s="23"/>
      <c r="GEH221" s="23"/>
      <c r="GEI221" s="23"/>
      <c r="GEJ221" s="23"/>
      <c r="GEK221" s="23"/>
      <c r="GEL221" s="23"/>
      <c r="GEM221" s="23"/>
      <c r="GEN221" s="23"/>
      <c r="GEO221" s="23"/>
      <c r="GEP221" s="23"/>
      <c r="GEQ221" s="23"/>
      <c r="GER221" s="23"/>
      <c r="GES221" s="23"/>
      <c r="GET221" s="23"/>
      <c r="GEU221" s="23"/>
      <c r="GEV221" s="23"/>
      <c r="GEW221" s="23"/>
      <c r="GEX221" s="23"/>
      <c r="GEY221" s="23"/>
      <c r="GEZ221" s="23"/>
      <c r="GFA221" s="23"/>
      <c r="GFB221" s="23"/>
      <c r="GFC221" s="23"/>
      <c r="GFD221" s="23"/>
      <c r="GFE221" s="23"/>
      <c r="GFF221" s="23"/>
      <c r="GFG221" s="23"/>
      <c r="GFH221" s="23"/>
      <c r="GFI221" s="23"/>
      <c r="GFJ221" s="23"/>
      <c r="GFK221" s="23"/>
      <c r="GFL221" s="23"/>
      <c r="GFM221" s="23"/>
      <c r="GFN221" s="23"/>
      <c r="GFO221" s="23"/>
      <c r="GFP221" s="23"/>
      <c r="GFQ221" s="23"/>
      <c r="GFR221" s="23"/>
      <c r="GFS221" s="23"/>
      <c r="GFT221" s="23"/>
      <c r="GFU221" s="23"/>
      <c r="GFV221" s="23"/>
      <c r="GFW221" s="23"/>
      <c r="GFX221" s="23"/>
      <c r="GFY221" s="23"/>
      <c r="GFZ221" s="23"/>
      <c r="GGA221" s="23"/>
      <c r="GGB221" s="23"/>
      <c r="GGC221" s="23"/>
      <c r="GGD221" s="23"/>
      <c r="GGE221" s="23"/>
      <c r="GGF221" s="23"/>
      <c r="GGG221" s="23"/>
      <c r="GGH221" s="23"/>
      <c r="GGI221" s="23"/>
      <c r="GGJ221" s="23"/>
      <c r="GGK221" s="23"/>
      <c r="GGL221" s="23"/>
      <c r="GGM221" s="23"/>
      <c r="GGN221" s="23"/>
      <c r="GGO221" s="23"/>
      <c r="GGP221" s="23"/>
      <c r="GGQ221" s="23"/>
      <c r="GGR221" s="23"/>
      <c r="GGS221" s="23"/>
      <c r="GGT221" s="23"/>
      <c r="GGU221" s="23"/>
      <c r="GGV221" s="23"/>
      <c r="GGW221" s="23"/>
      <c r="GGX221" s="23"/>
      <c r="GGY221" s="23"/>
      <c r="GGZ221" s="23"/>
      <c r="GHA221" s="23"/>
      <c r="GHB221" s="23"/>
      <c r="GHC221" s="23"/>
      <c r="GHD221" s="23"/>
      <c r="GHE221" s="23"/>
      <c r="GHF221" s="23"/>
      <c r="GHG221" s="23"/>
      <c r="GHH221" s="23"/>
      <c r="GHI221" s="23"/>
      <c r="GHJ221" s="23"/>
      <c r="GHK221" s="23"/>
      <c r="GHL221" s="23"/>
      <c r="GHM221" s="23"/>
      <c r="GHN221" s="23"/>
      <c r="GHO221" s="23"/>
      <c r="GHP221" s="23"/>
      <c r="GHQ221" s="23"/>
      <c r="GHR221" s="23"/>
      <c r="GHS221" s="23"/>
      <c r="GHT221" s="23"/>
      <c r="GHU221" s="23"/>
      <c r="GHV221" s="23"/>
      <c r="GHW221" s="23"/>
      <c r="GHX221" s="23"/>
      <c r="GHY221" s="23"/>
      <c r="GHZ221" s="23"/>
      <c r="GIA221" s="23"/>
      <c r="GIB221" s="23"/>
      <c r="GIC221" s="23"/>
      <c r="GID221" s="23"/>
      <c r="GIE221" s="23"/>
      <c r="GIF221" s="23"/>
      <c r="GIG221" s="23"/>
      <c r="GIH221" s="23"/>
      <c r="GII221" s="23"/>
      <c r="GIJ221" s="23"/>
      <c r="GIK221" s="23"/>
      <c r="GIL221" s="23"/>
      <c r="GIM221" s="23"/>
      <c r="GIN221" s="23"/>
      <c r="GIO221" s="23"/>
      <c r="GIP221" s="23"/>
      <c r="GIQ221" s="23"/>
      <c r="GIR221" s="23"/>
      <c r="GIS221" s="23"/>
      <c r="GIT221" s="23"/>
      <c r="GIU221" s="23"/>
      <c r="GIV221" s="23"/>
      <c r="GIW221" s="23"/>
      <c r="GIX221" s="23"/>
      <c r="GIY221" s="23"/>
      <c r="GIZ221" s="23"/>
      <c r="GJA221" s="23"/>
      <c r="GJB221" s="23"/>
      <c r="GJC221" s="23"/>
      <c r="GJD221" s="23"/>
      <c r="GJE221" s="23"/>
      <c r="GJF221" s="23"/>
      <c r="GJG221" s="23"/>
      <c r="GJH221" s="23"/>
      <c r="GJI221" s="23"/>
      <c r="GJJ221" s="23"/>
      <c r="GJK221" s="23"/>
      <c r="GJL221" s="23"/>
      <c r="GJM221" s="23"/>
      <c r="GJN221" s="23"/>
      <c r="GJO221" s="23"/>
      <c r="GJP221" s="23"/>
      <c r="GJQ221" s="23"/>
      <c r="GJR221" s="23"/>
      <c r="GJS221" s="23"/>
      <c r="GJT221" s="23"/>
      <c r="GJU221" s="23"/>
      <c r="GJV221" s="23"/>
      <c r="GJW221" s="23"/>
      <c r="GJX221" s="23"/>
      <c r="GJY221" s="23"/>
      <c r="GJZ221" s="23"/>
      <c r="GKA221" s="23"/>
      <c r="GKB221" s="23"/>
      <c r="GKC221" s="23"/>
      <c r="GKD221" s="23"/>
      <c r="GKE221" s="23"/>
      <c r="GKF221" s="23"/>
      <c r="GKG221" s="23"/>
      <c r="GKH221" s="23"/>
      <c r="GKI221" s="23"/>
      <c r="GKJ221" s="23"/>
      <c r="GKK221" s="23"/>
      <c r="GKL221" s="23"/>
      <c r="GKM221" s="23"/>
      <c r="GKN221" s="23"/>
      <c r="GKO221" s="23"/>
      <c r="GKP221" s="23"/>
      <c r="GKQ221" s="23"/>
      <c r="GKR221" s="23"/>
      <c r="GKS221" s="23"/>
      <c r="GKT221" s="23"/>
      <c r="GKU221" s="23"/>
      <c r="GKV221" s="23"/>
      <c r="GKW221" s="23"/>
      <c r="GKX221" s="23"/>
      <c r="GKY221" s="23"/>
      <c r="GKZ221" s="23"/>
      <c r="GLA221" s="23"/>
      <c r="GLB221" s="23"/>
      <c r="GLC221" s="23"/>
      <c r="GLD221" s="23"/>
      <c r="GLE221" s="23"/>
      <c r="GLF221" s="23"/>
      <c r="GLG221" s="23"/>
      <c r="GLH221" s="23"/>
      <c r="GLI221" s="23"/>
      <c r="GLJ221" s="23"/>
      <c r="GLK221" s="23"/>
      <c r="GLL221" s="23"/>
      <c r="GLM221" s="23"/>
      <c r="GLN221" s="23"/>
      <c r="GLO221" s="23"/>
      <c r="GLP221" s="23"/>
      <c r="GLQ221" s="23"/>
      <c r="GLR221" s="23"/>
      <c r="GLS221" s="23"/>
      <c r="GLT221" s="23"/>
      <c r="GLU221" s="23"/>
      <c r="GLV221" s="23"/>
      <c r="GLW221" s="23"/>
      <c r="GLX221" s="23"/>
      <c r="GLY221" s="23"/>
      <c r="GLZ221" s="23"/>
      <c r="GMA221" s="23"/>
      <c r="GMB221" s="23"/>
      <c r="GMC221" s="23"/>
      <c r="GMD221" s="23"/>
      <c r="GME221" s="23"/>
      <c r="GMF221" s="23"/>
      <c r="GMG221" s="23"/>
      <c r="GMH221" s="23"/>
      <c r="GMI221" s="23"/>
      <c r="GMJ221" s="23"/>
      <c r="GMK221" s="23"/>
      <c r="GML221" s="23"/>
      <c r="GMM221" s="23"/>
      <c r="GMN221" s="23"/>
      <c r="GMO221" s="23"/>
      <c r="GMP221" s="23"/>
      <c r="GMQ221" s="23"/>
      <c r="GMR221" s="23"/>
      <c r="GMS221" s="23"/>
      <c r="GMT221" s="23"/>
      <c r="GMU221" s="23"/>
      <c r="GMV221" s="23"/>
      <c r="GMW221" s="23"/>
      <c r="GMX221" s="23"/>
      <c r="GMY221" s="23"/>
      <c r="GMZ221" s="23"/>
      <c r="GNA221" s="23"/>
      <c r="GNB221" s="23"/>
      <c r="GNC221" s="23"/>
      <c r="GND221" s="23"/>
      <c r="GNE221" s="23"/>
      <c r="GNF221" s="23"/>
      <c r="GNG221" s="23"/>
      <c r="GNH221" s="23"/>
      <c r="GNI221" s="23"/>
      <c r="GNJ221" s="23"/>
      <c r="GNK221" s="23"/>
      <c r="GNL221" s="23"/>
      <c r="GNM221" s="23"/>
      <c r="GNN221" s="23"/>
      <c r="GNO221" s="23"/>
      <c r="GNP221" s="23"/>
      <c r="GNQ221" s="23"/>
      <c r="GNR221" s="23"/>
      <c r="GNS221" s="23"/>
      <c r="GNT221" s="23"/>
      <c r="GNU221" s="23"/>
      <c r="GNV221" s="23"/>
      <c r="GNW221" s="23"/>
      <c r="GNX221" s="23"/>
      <c r="GNY221" s="23"/>
      <c r="GNZ221" s="23"/>
      <c r="GOA221" s="23"/>
      <c r="GOB221" s="23"/>
      <c r="GOC221" s="23"/>
      <c r="GOD221" s="23"/>
      <c r="GOE221" s="23"/>
      <c r="GOF221" s="23"/>
      <c r="GOG221" s="23"/>
      <c r="GOH221" s="23"/>
      <c r="GOI221" s="23"/>
      <c r="GOJ221" s="23"/>
      <c r="GOK221" s="23"/>
      <c r="GOL221" s="23"/>
      <c r="GOM221" s="23"/>
      <c r="GON221" s="23"/>
      <c r="GOO221" s="23"/>
      <c r="GOP221" s="23"/>
      <c r="GOQ221" s="23"/>
      <c r="GOR221" s="23"/>
      <c r="GOS221" s="23"/>
      <c r="GOT221" s="23"/>
      <c r="GOU221" s="23"/>
      <c r="GOV221" s="23"/>
      <c r="GOW221" s="23"/>
      <c r="GOX221" s="23"/>
      <c r="GOY221" s="23"/>
      <c r="GOZ221" s="23"/>
      <c r="GPA221" s="23"/>
      <c r="GPB221" s="23"/>
      <c r="GPC221" s="23"/>
      <c r="GPD221" s="23"/>
      <c r="GPE221" s="23"/>
      <c r="GPF221" s="23"/>
      <c r="GPG221" s="23"/>
      <c r="GPH221" s="23"/>
      <c r="GPI221" s="23"/>
      <c r="GPJ221" s="23"/>
      <c r="GPK221" s="23"/>
      <c r="GPL221" s="23"/>
      <c r="GPM221" s="23"/>
      <c r="GPN221" s="23"/>
      <c r="GPO221" s="23"/>
      <c r="GPP221" s="23"/>
      <c r="GPQ221" s="23"/>
      <c r="GPR221" s="23"/>
      <c r="GPS221" s="23"/>
      <c r="GPT221" s="23"/>
      <c r="GPU221" s="23"/>
      <c r="GPV221" s="23"/>
      <c r="GPW221" s="23"/>
      <c r="GPX221" s="23"/>
      <c r="GPY221" s="23"/>
      <c r="GPZ221" s="23"/>
      <c r="GQA221" s="23"/>
      <c r="GQB221" s="23"/>
      <c r="GQC221" s="23"/>
      <c r="GQD221" s="23"/>
      <c r="GQE221" s="23"/>
      <c r="GQF221" s="23"/>
      <c r="GQG221" s="23"/>
      <c r="GQH221" s="23"/>
      <c r="GQI221" s="23"/>
      <c r="GQJ221" s="23"/>
      <c r="GQK221" s="23"/>
      <c r="GQL221" s="23"/>
      <c r="GQM221" s="23"/>
      <c r="GQN221" s="23"/>
      <c r="GQO221" s="23"/>
      <c r="GQP221" s="23"/>
      <c r="GQQ221" s="23"/>
      <c r="GQR221" s="23"/>
      <c r="GQS221" s="23"/>
      <c r="GQT221" s="23"/>
      <c r="GQU221" s="23"/>
      <c r="GQV221" s="23"/>
      <c r="GQW221" s="23"/>
      <c r="GQX221" s="23"/>
      <c r="GQY221" s="23"/>
      <c r="GQZ221" s="23"/>
      <c r="GRA221" s="23"/>
      <c r="GRB221" s="23"/>
      <c r="GRC221" s="23"/>
      <c r="GRD221" s="23"/>
      <c r="GRE221" s="23"/>
      <c r="GRF221" s="23"/>
      <c r="GRG221" s="23"/>
      <c r="GRH221" s="23"/>
      <c r="GRI221" s="23"/>
      <c r="GRJ221" s="23"/>
      <c r="GRK221" s="23"/>
      <c r="GRL221" s="23"/>
      <c r="GRM221" s="23"/>
      <c r="GRN221" s="23"/>
      <c r="GRO221" s="23"/>
      <c r="GRP221" s="23"/>
      <c r="GRQ221" s="23"/>
      <c r="GRR221" s="23"/>
      <c r="GRS221" s="23"/>
      <c r="GRT221" s="23"/>
      <c r="GRU221" s="23"/>
      <c r="GRV221" s="23"/>
      <c r="GRW221" s="23"/>
      <c r="GRX221" s="23"/>
      <c r="GRY221" s="23"/>
      <c r="GRZ221" s="23"/>
      <c r="GSA221" s="23"/>
      <c r="GSB221" s="23"/>
      <c r="GSC221" s="23"/>
      <c r="GSD221" s="23"/>
      <c r="GSE221" s="23"/>
      <c r="GSF221" s="23"/>
      <c r="GSG221" s="23"/>
      <c r="GSH221" s="23"/>
      <c r="GSI221" s="23"/>
      <c r="GSJ221" s="23"/>
      <c r="GSK221" s="23"/>
      <c r="GSL221" s="23"/>
      <c r="GSM221" s="23"/>
      <c r="GSN221" s="23"/>
      <c r="GSO221" s="23"/>
      <c r="GSP221" s="23"/>
      <c r="GSQ221" s="23"/>
      <c r="GSR221" s="23"/>
      <c r="GSS221" s="23"/>
      <c r="GST221" s="23"/>
      <c r="GSU221" s="23"/>
      <c r="GSV221" s="23"/>
      <c r="GSW221" s="23"/>
      <c r="GSX221" s="23"/>
      <c r="GSY221" s="23"/>
      <c r="GSZ221" s="23"/>
      <c r="GTA221" s="23"/>
      <c r="GTB221" s="23"/>
      <c r="GTC221" s="23"/>
      <c r="GTD221" s="23"/>
      <c r="GTE221" s="23"/>
      <c r="GTF221" s="23"/>
      <c r="GTG221" s="23"/>
      <c r="GTH221" s="23"/>
      <c r="GTI221" s="23"/>
      <c r="GTJ221" s="23"/>
      <c r="GTK221" s="23"/>
      <c r="GTL221" s="23"/>
      <c r="GTM221" s="23"/>
      <c r="GTN221" s="23"/>
      <c r="GTO221" s="23"/>
      <c r="GTP221" s="23"/>
      <c r="GTQ221" s="23"/>
      <c r="GTR221" s="23"/>
      <c r="GTS221" s="23"/>
      <c r="GTT221" s="23"/>
      <c r="GTU221" s="23"/>
      <c r="GTV221" s="23"/>
      <c r="GTW221" s="23"/>
      <c r="GTX221" s="23"/>
      <c r="GTY221" s="23"/>
      <c r="GTZ221" s="23"/>
      <c r="GUA221" s="23"/>
      <c r="GUB221" s="23"/>
      <c r="GUC221" s="23"/>
      <c r="GUD221" s="23"/>
      <c r="GUE221" s="23"/>
      <c r="GUF221" s="23"/>
      <c r="GUG221" s="23"/>
      <c r="GUH221" s="23"/>
      <c r="GUI221" s="23"/>
      <c r="GUJ221" s="23"/>
      <c r="GUK221" s="23"/>
      <c r="GUL221" s="23"/>
      <c r="GUM221" s="23"/>
      <c r="GUN221" s="23"/>
      <c r="GUO221" s="23"/>
      <c r="GUP221" s="23"/>
      <c r="GUQ221" s="23"/>
      <c r="GUR221" s="23"/>
      <c r="GUS221" s="23"/>
      <c r="GUT221" s="23"/>
      <c r="GUU221" s="23"/>
      <c r="GUV221" s="23"/>
      <c r="GUW221" s="23"/>
      <c r="GUX221" s="23"/>
      <c r="GUY221" s="23"/>
      <c r="GUZ221" s="23"/>
      <c r="GVA221" s="23"/>
      <c r="GVB221" s="23"/>
      <c r="GVC221" s="23"/>
      <c r="GVD221" s="23"/>
      <c r="GVE221" s="23"/>
      <c r="GVF221" s="23"/>
      <c r="GVG221" s="23"/>
      <c r="GVH221" s="23"/>
      <c r="GVI221" s="23"/>
      <c r="GVJ221" s="23"/>
      <c r="GVK221" s="23"/>
      <c r="GVL221" s="23"/>
      <c r="GVM221" s="23"/>
      <c r="GVN221" s="23"/>
      <c r="GVO221" s="23"/>
      <c r="GVP221" s="23"/>
      <c r="GVQ221" s="23"/>
      <c r="GVR221" s="23"/>
      <c r="GVS221" s="23"/>
      <c r="GVT221" s="23"/>
      <c r="GVU221" s="23"/>
      <c r="GVV221" s="23"/>
      <c r="GVW221" s="23"/>
      <c r="GVX221" s="23"/>
      <c r="GVY221" s="23"/>
      <c r="GVZ221" s="23"/>
      <c r="GWA221" s="23"/>
      <c r="GWB221" s="23"/>
      <c r="GWC221" s="23"/>
      <c r="GWD221" s="23"/>
      <c r="GWE221" s="23"/>
      <c r="GWF221" s="23"/>
      <c r="GWG221" s="23"/>
      <c r="GWH221" s="23"/>
      <c r="GWI221" s="23"/>
      <c r="GWJ221" s="23"/>
      <c r="GWK221" s="23"/>
      <c r="GWL221" s="23"/>
      <c r="GWM221" s="23"/>
      <c r="GWN221" s="23"/>
      <c r="GWO221" s="23"/>
      <c r="GWP221" s="23"/>
      <c r="GWQ221" s="23"/>
      <c r="GWR221" s="23"/>
      <c r="GWS221" s="23"/>
      <c r="GWT221" s="23"/>
      <c r="GWU221" s="23"/>
      <c r="GWV221" s="23"/>
      <c r="GWW221" s="23"/>
      <c r="GWX221" s="23"/>
      <c r="GWY221" s="23"/>
      <c r="GWZ221" s="23"/>
      <c r="GXA221" s="23"/>
      <c r="GXB221" s="23"/>
      <c r="GXC221" s="23"/>
      <c r="GXD221" s="23"/>
      <c r="GXE221" s="23"/>
      <c r="GXF221" s="23"/>
      <c r="GXG221" s="23"/>
      <c r="GXH221" s="23"/>
      <c r="GXI221" s="23"/>
      <c r="GXJ221" s="23"/>
      <c r="GXK221" s="23"/>
      <c r="GXL221" s="23"/>
      <c r="GXM221" s="23"/>
      <c r="GXN221" s="23"/>
      <c r="GXO221" s="23"/>
      <c r="GXP221" s="23"/>
      <c r="GXQ221" s="23"/>
      <c r="GXR221" s="23"/>
      <c r="GXS221" s="23"/>
      <c r="GXT221" s="23"/>
      <c r="GXU221" s="23"/>
      <c r="GXV221" s="23"/>
      <c r="GXW221" s="23"/>
      <c r="GXX221" s="23"/>
      <c r="GXY221" s="23"/>
      <c r="GXZ221" s="23"/>
      <c r="GYA221" s="23"/>
      <c r="GYB221" s="23"/>
      <c r="GYC221" s="23"/>
      <c r="GYD221" s="23"/>
      <c r="GYE221" s="23"/>
      <c r="GYF221" s="23"/>
      <c r="GYG221" s="23"/>
      <c r="GYH221" s="23"/>
      <c r="GYI221" s="23"/>
      <c r="GYJ221" s="23"/>
      <c r="GYK221" s="23"/>
      <c r="GYL221" s="23"/>
      <c r="GYM221" s="23"/>
      <c r="GYN221" s="23"/>
      <c r="GYO221" s="23"/>
      <c r="GYP221" s="23"/>
      <c r="GYQ221" s="23"/>
      <c r="GYR221" s="23"/>
      <c r="GYS221" s="23"/>
      <c r="GYT221" s="23"/>
      <c r="GYU221" s="23"/>
      <c r="GYV221" s="23"/>
      <c r="GYW221" s="23"/>
      <c r="GYX221" s="23"/>
      <c r="GYY221" s="23"/>
      <c r="GYZ221" s="23"/>
      <c r="GZA221" s="23"/>
      <c r="GZB221" s="23"/>
      <c r="GZC221" s="23"/>
      <c r="GZD221" s="23"/>
      <c r="GZE221" s="23"/>
      <c r="GZF221" s="23"/>
      <c r="GZG221" s="23"/>
      <c r="GZH221" s="23"/>
      <c r="GZI221" s="23"/>
      <c r="GZJ221" s="23"/>
      <c r="GZK221" s="23"/>
      <c r="GZL221" s="23"/>
      <c r="GZM221" s="23"/>
      <c r="GZN221" s="23"/>
      <c r="GZO221" s="23"/>
      <c r="GZP221" s="23"/>
      <c r="GZQ221" s="23"/>
      <c r="GZR221" s="23"/>
      <c r="GZS221" s="23"/>
      <c r="GZT221" s="23"/>
      <c r="GZU221" s="23"/>
      <c r="GZV221" s="23"/>
      <c r="GZW221" s="23"/>
      <c r="GZX221" s="23"/>
      <c r="GZY221" s="23"/>
      <c r="GZZ221" s="23"/>
      <c r="HAA221" s="23"/>
      <c r="HAB221" s="23"/>
      <c r="HAC221" s="23"/>
      <c r="HAD221" s="23"/>
      <c r="HAE221" s="23"/>
      <c r="HAF221" s="23"/>
      <c r="HAG221" s="23"/>
      <c r="HAH221" s="23"/>
      <c r="HAI221" s="23"/>
      <c r="HAJ221" s="23"/>
      <c r="HAK221" s="23"/>
      <c r="HAL221" s="23"/>
      <c r="HAM221" s="23"/>
      <c r="HAN221" s="23"/>
      <c r="HAO221" s="23"/>
      <c r="HAP221" s="23"/>
      <c r="HAQ221" s="23"/>
      <c r="HAR221" s="23"/>
      <c r="HAS221" s="23"/>
      <c r="HAT221" s="23"/>
      <c r="HAU221" s="23"/>
      <c r="HAV221" s="23"/>
      <c r="HAW221" s="23"/>
      <c r="HAX221" s="23"/>
      <c r="HAY221" s="23"/>
      <c r="HAZ221" s="23"/>
      <c r="HBA221" s="23"/>
      <c r="HBB221" s="23"/>
      <c r="HBC221" s="23"/>
      <c r="HBD221" s="23"/>
      <c r="HBE221" s="23"/>
      <c r="HBF221" s="23"/>
      <c r="HBG221" s="23"/>
      <c r="HBH221" s="23"/>
      <c r="HBI221" s="23"/>
      <c r="HBJ221" s="23"/>
      <c r="HBK221" s="23"/>
      <c r="HBL221" s="23"/>
      <c r="HBM221" s="23"/>
      <c r="HBN221" s="23"/>
      <c r="HBO221" s="23"/>
      <c r="HBP221" s="23"/>
      <c r="HBQ221" s="23"/>
      <c r="HBR221" s="23"/>
      <c r="HBS221" s="23"/>
      <c r="HBT221" s="23"/>
      <c r="HBU221" s="23"/>
      <c r="HBV221" s="23"/>
      <c r="HBW221" s="23"/>
      <c r="HBX221" s="23"/>
      <c r="HBY221" s="23"/>
      <c r="HBZ221" s="23"/>
      <c r="HCA221" s="23"/>
      <c r="HCB221" s="23"/>
      <c r="HCC221" s="23"/>
      <c r="HCD221" s="23"/>
      <c r="HCE221" s="23"/>
      <c r="HCF221" s="23"/>
      <c r="HCG221" s="23"/>
      <c r="HCH221" s="23"/>
      <c r="HCI221" s="23"/>
      <c r="HCJ221" s="23"/>
      <c r="HCK221" s="23"/>
      <c r="HCL221" s="23"/>
      <c r="HCM221" s="23"/>
      <c r="HCN221" s="23"/>
      <c r="HCO221" s="23"/>
      <c r="HCP221" s="23"/>
      <c r="HCQ221" s="23"/>
      <c r="HCR221" s="23"/>
      <c r="HCS221" s="23"/>
      <c r="HCT221" s="23"/>
      <c r="HCU221" s="23"/>
      <c r="HCV221" s="23"/>
      <c r="HCW221" s="23"/>
      <c r="HCX221" s="23"/>
      <c r="HCY221" s="23"/>
      <c r="HCZ221" s="23"/>
      <c r="HDA221" s="23"/>
      <c r="HDB221" s="23"/>
      <c r="HDC221" s="23"/>
      <c r="HDD221" s="23"/>
      <c r="HDE221" s="23"/>
      <c r="HDF221" s="23"/>
      <c r="HDG221" s="23"/>
      <c r="HDH221" s="23"/>
      <c r="HDI221" s="23"/>
      <c r="HDJ221" s="23"/>
      <c r="HDK221" s="23"/>
      <c r="HDL221" s="23"/>
      <c r="HDM221" s="23"/>
      <c r="HDN221" s="23"/>
      <c r="HDO221" s="23"/>
      <c r="HDP221" s="23"/>
      <c r="HDQ221" s="23"/>
      <c r="HDR221" s="23"/>
      <c r="HDS221" s="23"/>
      <c r="HDT221" s="23"/>
      <c r="HDU221" s="23"/>
      <c r="HDV221" s="23"/>
      <c r="HDW221" s="23"/>
      <c r="HDX221" s="23"/>
      <c r="HDY221" s="23"/>
      <c r="HDZ221" s="23"/>
      <c r="HEA221" s="23"/>
      <c r="HEB221" s="23"/>
      <c r="HEC221" s="23"/>
      <c r="HED221" s="23"/>
      <c r="HEE221" s="23"/>
      <c r="HEF221" s="23"/>
      <c r="HEG221" s="23"/>
      <c r="HEH221" s="23"/>
      <c r="HEI221" s="23"/>
      <c r="HEJ221" s="23"/>
      <c r="HEK221" s="23"/>
      <c r="HEL221" s="23"/>
      <c r="HEM221" s="23"/>
      <c r="HEN221" s="23"/>
      <c r="HEO221" s="23"/>
      <c r="HEP221" s="23"/>
      <c r="HEQ221" s="23"/>
      <c r="HER221" s="23"/>
      <c r="HES221" s="23"/>
      <c r="HET221" s="23"/>
      <c r="HEU221" s="23"/>
      <c r="HEV221" s="23"/>
      <c r="HEW221" s="23"/>
      <c r="HEX221" s="23"/>
      <c r="HEY221" s="23"/>
      <c r="HEZ221" s="23"/>
      <c r="HFA221" s="23"/>
      <c r="HFB221" s="23"/>
      <c r="HFC221" s="23"/>
      <c r="HFD221" s="23"/>
      <c r="HFE221" s="23"/>
      <c r="HFF221" s="23"/>
      <c r="HFG221" s="23"/>
      <c r="HFH221" s="23"/>
      <c r="HFI221" s="23"/>
      <c r="HFJ221" s="23"/>
      <c r="HFK221" s="23"/>
      <c r="HFL221" s="23"/>
      <c r="HFM221" s="23"/>
      <c r="HFN221" s="23"/>
      <c r="HFO221" s="23"/>
      <c r="HFP221" s="23"/>
      <c r="HFQ221" s="23"/>
      <c r="HFR221" s="23"/>
      <c r="HFS221" s="23"/>
      <c r="HFT221" s="23"/>
      <c r="HFU221" s="23"/>
      <c r="HFV221" s="23"/>
      <c r="HFW221" s="23"/>
      <c r="HFX221" s="23"/>
      <c r="HFY221" s="23"/>
      <c r="HFZ221" s="23"/>
      <c r="HGA221" s="23"/>
      <c r="HGB221" s="23"/>
      <c r="HGC221" s="23"/>
      <c r="HGD221" s="23"/>
      <c r="HGE221" s="23"/>
      <c r="HGF221" s="23"/>
      <c r="HGG221" s="23"/>
      <c r="HGH221" s="23"/>
      <c r="HGI221" s="23"/>
      <c r="HGJ221" s="23"/>
      <c r="HGK221" s="23"/>
      <c r="HGL221" s="23"/>
      <c r="HGM221" s="23"/>
      <c r="HGN221" s="23"/>
      <c r="HGO221" s="23"/>
      <c r="HGP221" s="23"/>
      <c r="HGQ221" s="23"/>
      <c r="HGR221" s="23"/>
      <c r="HGS221" s="23"/>
      <c r="HGT221" s="23"/>
      <c r="HGU221" s="23"/>
      <c r="HGV221" s="23"/>
      <c r="HGW221" s="23"/>
      <c r="HGX221" s="23"/>
      <c r="HGY221" s="23"/>
      <c r="HGZ221" s="23"/>
      <c r="HHA221" s="23"/>
      <c r="HHB221" s="23"/>
      <c r="HHC221" s="23"/>
      <c r="HHD221" s="23"/>
      <c r="HHE221" s="23"/>
      <c r="HHF221" s="23"/>
      <c r="HHG221" s="23"/>
      <c r="HHH221" s="23"/>
      <c r="HHI221" s="23"/>
      <c r="HHJ221" s="23"/>
      <c r="HHK221" s="23"/>
      <c r="HHL221" s="23"/>
      <c r="HHM221" s="23"/>
      <c r="HHN221" s="23"/>
      <c r="HHO221" s="23"/>
      <c r="HHP221" s="23"/>
      <c r="HHQ221" s="23"/>
      <c r="HHR221" s="23"/>
      <c r="HHS221" s="23"/>
      <c r="HHT221" s="23"/>
      <c r="HHU221" s="23"/>
      <c r="HHV221" s="23"/>
      <c r="HHW221" s="23"/>
      <c r="HHX221" s="23"/>
      <c r="HHY221" s="23"/>
      <c r="HHZ221" s="23"/>
      <c r="HIA221" s="23"/>
      <c r="HIB221" s="23"/>
      <c r="HIC221" s="23"/>
      <c r="HID221" s="23"/>
      <c r="HIE221" s="23"/>
      <c r="HIF221" s="23"/>
      <c r="HIG221" s="23"/>
      <c r="HIH221" s="23"/>
      <c r="HII221" s="23"/>
      <c r="HIJ221" s="23"/>
      <c r="HIK221" s="23"/>
      <c r="HIL221" s="23"/>
      <c r="HIM221" s="23"/>
      <c r="HIN221" s="23"/>
      <c r="HIO221" s="23"/>
      <c r="HIP221" s="23"/>
      <c r="HIQ221" s="23"/>
      <c r="HIR221" s="23"/>
      <c r="HIS221" s="23"/>
      <c r="HIT221" s="23"/>
      <c r="HIU221" s="23"/>
      <c r="HIV221" s="23"/>
      <c r="HIW221" s="23"/>
      <c r="HIX221" s="23"/>
      <c r="HIY221" s="23"/>
      <c r="HIZ221" s="23"/>
      <c r="HJA221" s="23"/>
      <c r="HJB221" s="23"/>
      <c r="HJC221" s="23"/>
      <c r="HJD221" s="23"/>
      <c r="HJE221" s="23"/>
      <c r="HJF221" s="23"/>
      <c r="HJG221" s="23"/>
      <c r="HJH221" s="23"/>
      <c r="HJI221" s="23"/>
      <c r="HJJ221" s="23"/>
      <c r="HJK221" s="23"/>
      <c r="HJL221" s="23"/>
      <c r="HJM221" s="23"/>
      <c r="HJN221" s="23"/>
      <c r="HJO221" s="23"/>
      <c r="HJP221" s="23"/>
      <c r="HJQ221" s="23"/>
      <c r="HJR221" s="23"/>
      <c r="HJS221" s="23"/>
      <c r="HJT221" s="23"/>
      <c r="HJU221" s="23"/>
      <c r="HJV221" s="23"/>
      <c r="HJW221" s="23"/>
      <c r="HJX221" s="23"/>
      <c r="HJY221" s="23"/>
      <c r="HJZ221" s="23"/>
      <c r="HKA221" s="23"/>
      <c r="HKB221" s="23"/>
      <c r="HKC221" s="23"/>
      <c r="HKD221" s="23"/>
      <c r="HKE221" s="23"/>
      <c r="HKF221" s="23"/>
      <c r="HKG221" s="23"/>
      <c r="HKH221" s="23"/>
      <c r="HKI221" s="23"/>
      <c r="HKJ221" s="23"/>
      <c r="HKK221" s="23"/>
      <c r="HKL221" s="23"/>
      <c r="HKM221" s="23"/>
      <c r="HKN221" s="23"/>
      <c r="HKO221" s="23"/>
      <c r="HKP221" s="23"/>
      <c r="HKQ221" s="23"/>
      <c r="HKR221" s="23"/>
      <c r="HKS221" s="23"/>
      <c r="HKT221" s="23"/>
      <c r="HKU221" s="23"/>
      <c r="HKV221" s="23"/>
      <c r="HKW221" s="23"/>
      <c r="HKX221" s="23"/>
      <c r="HKY221" s="23"/>
      <c r="HKZ221" s="23"/>
      <c r="HLA221" s="23"/>
      <c r="HLB221" s="23"/>
      <c r="HLC221" s="23"/>
      <c r="HLD221" s="23"/>
      <c r="HLE221" s="23"/>
      <c r="HLF221" s="23"/>
      <c r="HLG221" s="23"/>
      <c r="HLH221" s="23"/>
      <c r="HLI221" s="23"/>
      <c r="HLJ221" s="23"/>
      <c r="HLK221" s="23"/>
      <c r="HLL221" s="23"/>
      <c r="HLM221" s="23"/>
      <c r="HLN221" s="23"/>
      <c r="HLO221" s="23"/>
      <c r="HLP221" s="23"/>
      <c r="HLQ221" s="23"/>
      <c r="HLR221" s="23"/>
      <c r="HLS221" s="23"/>
      <c r="HLT221" s="23"/>
      <c r="HLU221" s="23"/>
      <c r="HLV221" s="23"/>
      <c r="HLW221" s="23"/>
      <c r="HLX221" s="23"/>
      <c r="HLY221" s="23"/>
      <c r="HLZ221" s="23"/>
      <c r="HMA221" s="23"/>
      <c r="HMB221" s="23"/>
      <c r="HMC221" s="23"/>
      <c r="HMD221" s="23"/>
      <c r="HME221" s="23"/>
      <c r="HMF221" s="23"/>
      <c r="HMG221" s="23"/>
      <c r="HMH221" s="23"/>
      <c r="HMI221" s="23"/>
      <c r="HMJ221" s="23"/>
      <c r="HMK221" s="23"/>
      <c r="HML221" s="23"/>
      <c r="HMM221" s="23"/>
      <c r="HMN221" s="23"/>
      <c r="HMO221" s="23"/>
      <c r="HMP221" s="23"/>
      <c r="HMQ221" s="23"/>
      <c r="HMR221" s="23"/>
      <c r="HMS221" s="23"/>
      <c r="HMT221" s="23"/>
      <c r="HMU221" s="23"/>
      <c r="HMV221" s="23"/>
      <c r="HMW221" s="23"/>
      <c r="HMX221" s="23"/>
      <c r="HMY221" s="23"/>
      <c r="HMZ221" s="23"/>
      <c r="HNA221" s="23"/>
      <c r="HNB221" s="23"/>
      <c r="HNC221" s="23"/>
      <c r="HND221" s="23"/>
      <c r="HNE221" s="23"/>
      <c r="HNF221" s="23"/>
      <c r="HNG221" s="23"/>
      <c r="HNH221" s="23"/>
      <c r="HNI221" s="23"/>
      <c r="HNJ221" s="23"/>
      <c r="HNK221" s="23"/>
      <c r="HNL221" s="23"/>
      <c r="HNM221" s="23"/>
      <c r="HNN221" s="23"/>
      <c r="HNO221" s="23"/>
      <c r="HNP221" s="23"/>
      <c r="HNQ221" s="23"/>
      <c r="HNR221" s="23"/>
      <c r="HNS221" s="23"/>
      <c r="HNT221" s="23"/>
      <c r="HNU221" s="23"/>
      <c r="HNV221" s="23"/>
      <c r="HNW221" s="23"/>
      <c r="HNX221" s="23"/>
      <c r="HNY221" s="23"/>
      <c r="HNZ221" s="23"/>
      <c r="HOA221" s="23"/>
      <c r="HOB221" s="23"/>
      <c r="HOC221" s="23"/>
      <c r="HOD221" s="23"/>
      <c r="HOE221" s="23"/>
      <c r="HOF221" s="23"/>
      <c r="HOG221" s="23"/>
      <c r="HOH221" s="23"/>
      <c r="HOI221" s="23"/>
      <c r="HOJ221" s="23"/>
      <c r="HOK221" s="23"/>
      <c r="HOL221" s="23"/>
      <c r="HOM221" s="23"/>
      <c r="HON221" s="23"/>
      <c r="HOO221" s="23"/>
      <c r="HOP221" s="23"/>
      <c r="HOQ221" s="23"/>
      <c r="HOR221" s="23"/>
      <c r="HOS221" s="23"/>
      <c r="HOT221" s="23"/>
      <c r="HOU221" s="23"/>
      <c r="HOV221" s="23"/>
      <c r="HOW221" s="23"/>
      <c r="HOX221" s="23"/>
      <c r="HOY221" s="23"/>
      <c r="HOZ221" s="23"/>
      <c r="HPA221" s="23"/>
      <c r="HPB221" s="23"/>
      <c r="HPC221" s="23"/>
      <c r="HPD221" s="23"/>
      <c r="HPE221" s="23"/>
      <c r="HPF221" s="23"/>
      <c r="HPG221" s="23"/>
      <c r="HPH221" s="23"/>
      <c r="HPI221" s="23"/>
      <c r="HPJ221" s="23"/>
      <c r="HPK221" s="23"/>
      <c r="HPL221" s="23"/>
      <c r="HPM221" s="23"/>
      <c r="HPN221" s="23"/>
      <c r="HPO221" s="23"/>
      <c r="HPP221" s="23"/>
      <c r="HPQ221" s="23"/>
      <c r="HPR221" s="23"/>
      <c r="HPS221" s="23"/>
      <c r="HPT221" s="23"/>
      <c r="HPU221" s="23"/>
      <c r="HPV221" s="23"/>
      <c r="HPW221" s="23"/>
      <c r="HPX221" s="23"/>
      <c r="HPY221" s="23"/>
      <c r="HPZ221" s="23"/>
      <c r="HQA221" s="23"/>
      <c r="HQB221" s="23"/>
      <c r="HQC221" s="23"/>
      <c r="HQD221" s="23"/>
      <c r="HQE221" s="23"/>
      <c r="HQF221" s="23"/>
      <c r="HQG221" s="23"/>
      <c r="HQH221" s="23"/>
      <c r="HQI221" s="23"/>
      <c r="HQJ221" s="23"/>
      <c r="HQK221" s="23"/>
      <c r="HQL221" s="23"/>
      <c r="HQM221" s="23"/>
      <c r="HQN221" s="23"/>
      <c r="HQO221" s="23"/>
      <c r="HQP221" s="23"/>
      <c r="HQQ221" s="23"/>
      <c r="HQR221" s="23"/>
      <c r="HQS221" s="23"/>
      <c r="HQT221" s="23"/>
      <c r="HQU221" s="23"/>
      <c r="HQV221" s="23"/>
      <c r="HQW221" s="23"/>
      <c r="HQX221" s="23"/>
      <c r="HQY221" s="23"/>
      <c r="HQZ221" s="23"/>
      <c r="HRA221" s="23"/>
      <c r="HRB221" s="23"/>
      <c r="HRC221" s="23"/>
      <c r="HRD221" s="23"/>
      <c r="HRE221" s="23"/>
      <c r="HRF221" s="23"/>
      <c r="HRG221" s="23"/>
      <c r="HRH221" s="23"/>
      <c r="HRI221" s="23"/>
      <c r="HRJ221" s="23"/>
      <c r="HRK221" s="23"/>
      <c r="HRL221" s="23"/>
      <c r="HRM221" s="23"/>
      <c r="HRN221" s="23"/>
      <c r="HRO221" s="23"/>
      <c r="HRP221" s="23"/>
      <c r="HRQ221" s="23"/>
      <c r="HRR221" s="23"/>
      <c r="HRS221" s="23"/>
      <c r="HRT221" s="23"/>
      <c r="HRU221" s="23"/>
      <c r="HRV221" s="23"/>
      <c r="HRW221" s="23"/>
      <c r="HRX221" s="23"/>
      <c r="HRY221" s="23"/>
      <c r="HRZ221" s="23"/>
      <c r="HSA221" s="23"/>
      <c r="HSB221" s="23"/>
      <c r="HSC221" s="23"/>
      <c r="HSD221" s="23"/>
      <c r="HSE221" s="23"/>
      <c r="HSF221" s="23"/>
      <c r="HSG221" s="23"/>
      <c r="HSH221" s="23"/>
      <c r="HSI221" s="23"/>
      <c r="HSJ221" s="23"/>
      <c r="HSK221" s="23"/>
      <c r="HSL221" s="23"/>
      <c r="HSM221" s="23"/>
      <c r="HSN221" s="23"/>
      <c r="HSO221" s="23"/>
      <c r="HSP221" s="23"/>
      <c r="HSQ221" s="23"/>
      <c r="HSR221" s="23"/>
      <c r="HSS221" s="23"/>
      <c r="HST221" s="23"/>
      <c r="HSU221" s="23"/>
      <c r="HSV221" s="23"/>
      <c r="HSW221" s="23"/>
      <c r="HSX221" s="23"/>
      <c r="HSY221" s="23"/>
      <c r="HSZ221" s="23"/>
      <c r="HTA221" s="23"/>
      <c r="HTB221" s="23"/>
      <c r="HTC221" s="23"/>
      <c r="HTD221" s="23"/>
      <c r="HTE221" s="23"/>
      <c r="HTF221" s="23"/>
      <c r="HTG221" s="23"/>
      <c r="HTH221" s="23"/>
      <c r="HTI221" s="23"/>
      <c r="HTJ221" s="23"/>
      <c r="HTK221" s="23"/>
      <c r="HTL221" s="23"/>
      <c r="HTM221" s="23"/>
      <c r="HTN221" s="23"/>
      <c r="HTO221" s="23"/>
      <c r="HTP221" s="23"/>
      <c r="HTQ221" s="23"/>
      <c r="HTR221" s="23"/>
      <c r="HTS221" s="23"/>
      <c r="HTT221" s="23"/>
      <c r="HTU221" s="23"/>
      <c r="HTV221" s="23"/>
      <c r="HTW221" s="23"/>
      <c r="HTX221" s="23"/>
      <c r="HTY221" s="23"/>
      <c r="HTZ221" s="23"/>
      <c r="HUA221" s="23"/>
      <c r="HUB221" s="23"/>
      <c r="HUC221" s="23"/>
      <c r="HUD221" s="23"/>
      <c r="HUE221" s="23"/>
      <c r="HUF221" s="23"/>
      <c r="HUG221" s="23"/>
      <c r="HUH221" s="23"/>
      <c r="HUI221" s="23"/>
      <c r="HUJ221" s="23"/>
      <c r="HUK221" s="23"/>
      <c r="HUL221" s="23"/>
      <c r="HUM221" s="23"/>
      <c r="HUN221" s="23"/>
      <c r="HUO221" s="23"/>
      <c r="HUP221" s="23"/>
      <c r="HUQ221" s="23"/>
      <c r="HUR221" s="23"/>
      <c r="HUS221" s="23"/>
      <c r="HUT221" s="23"/>
      <c r="HUU221" s="23"/>
      <c r="HUV221" s="23"/>
      <c r="HUW221" s="23"/>
      <c r="HUX221" s="23"/>
      <c r="HUY221" s="23"/>
      <c r="HUZ221" s="23"/>
      <c r="HVA221" s="23"/>
      <c r="HVB221" s="23"/>
      <c r="HVC221" s="23"/>
      <c r="HVD221" s="23"/>
      <c r="HVE221" s="23"/>
      <c r="HVF221" s="23"/>
      <c r="HVG221" s="23"/>
      <c r="HVH221" s="23"/>
      <c r="HVI221" s="23"/>
      <c r="HVJ221" s="23"/>
      <c r="HVK221" s="23"/>
      <c r="HVL221" s="23"/>
      <c r="HVM221" s="23"/>
      <c r="HVN221" s="23"/>
      <c r="HVO221" s="23"/>
      <c r="HVP221" s="23"/>
      <c r="HVQ221" s="23"/>
      <c r="HVR221" s="23"/>
      <c r="HVS221" s="23"/>
      <c r="HVT221" s="23"/>
      <c r="HVU221" s="23"/>
      <c r="HVV221" s="23"/>
      <c r="HVW221" s="23"/>
      <c r="HVX221" s="23"/>
      <c r="HVY221" s="23"/>
      <c r="HVZ221" s="23"/>
      <c r="HWA221" s="23"/>
      <c r="HWB221" s="23"/>
      <c r="HWC221" s="23"/>
      <c r="HWD221" s="23"/>
      <c r="HWE221" s="23"/>
      <c r="HWF221" s="23"/>
      <c r="HWG221" s="23"/>
      <c r="HWH221" s="23"/>
      <c r="HWI221" s="23"/>
      <c r="HWJ221" s="23"/>
      <c r="HWK221" s="23"/>
      <c r="HWL221" s="23"/>
      <c r="HWM221" s="23"/>
      <c r="HWN221" s="23"/>
      <c r="HWO221" s="23"/>
      <c r="HWP221" s="23"/>
      <c r="HWQ221" s="23"/>
      <c r="HWR221" s="23"/>
      <c r="HWS221" s="23"/>
      <c r="HWT221" s="23"/>
      <c r="HWU221" s="23"/>
      <c r="HWV221" s="23"/>
      <c r="HWW221" s="23"/>
      <c r="HWX221" s="23"/>
      <c r="HWY221" s="23"/>
      <c r="HWZ221" s="23"/>
      <c r="HXA221" s="23"/>
      <c r="HXB221" s="23"/>
      <c r="HXC221" s="23"/>
      <c r="HXD221" s="23"/>
      <c r="HXE221" s="23"/>
      <c r="HXF221" s="23"/>
      <c r="HXG221" s="23"/>
      <c r="HXH221" s="23"/>
      <c r="HXI221" s="23"/>
      <c r="HXJ221" s="23"/>
      <c r="HXK221" s="23"/>
      <c r="HXL221" s="23"/>
      <c r="HXM221" s="23"/>
      <c r="HXN221" s="23"/>
      <c r="HXO221" s="23"/>
      <c r="HXP221" s="23"/>
      <c r="HXQ221" s="23"/>
      <c r="HXR221" s="23"/>
      <c r="HXS221" s="23"/>
      <c r="HXT221" s="23"/>
      <c r="HXU221" s="23"/>
      <c r="HXV221" s="23"/>
      <c r="HXW221" s="23"/>
      <c r="HXX221" s="23"/>
      <c r="HXY221" s="23"/>
      <c r="HXZ221" s="23"/>
      <c r="HYA221" s="23"/>
      <c r="HYB221" s="23"/>
      <c r="HYC221" s="23"/>
      <c r="HYD221" s="23"/>
      <c r="HYE221" s="23"/>
      <c r="HYF221" s="23"/>
      <c r="HYG221" s="23"/>
      <c r="HYH221" s="23"/>
      <c r="HYI221" s="23"/>
      <c r="HYJ221" s="23"/>
      <c r="HYK221" s="23"/>
      <c r="HYL221" s="23"/>
      <c r="HYM221" s="23"/>
      <c r="HYN221" s="23"/>
      <c r="HYO221" s="23"/>
      <c r="HYP221" s="23"/>
      <c r="HYQ221" s="23"/>
      <c r="HYR221" s="23"/>
      <c r="HYS221" s="23"/>
      <c r="HYT221" s="23"/>
      <c r="HYU221" s="23"/>
      <c r="HYV221" s="23"/>
      <c r="HYW221" s="23"/>
      <c r="HYX221" s="23"/>
      <c r="HYY221" s="23"/>
      <c r="HYZ221" s="23"/>
      <c r="HZA221" s="23"/>
      <c r="HZB221" s="23"/>
      <c r="HZC221" s="23"/>
      <c r="HZD221" s="23"/>
      <c r="HZE221" s="23"/>
      <c r="HZF221" s="23"/>
      <c r="HZG221" s="23"/>
      <c r="HZH221" s="23"/>
      <c r="HZI221" s="23"/>
      <c r="HZJ221" s="23"/>
      <c r="HZK221" s="23"/>
      <c r="HZL221" s="23"/>
      <c r="HZM221" s="23"/>
      <c r="HZN221" s="23"/>
      <c r="HZO221" s="23"/>
      <c r="HZP221" s="23"/>
      <c r="HZQ221" s="23"/>
      <c r="HZR221" s="23"/>
      <c r="HZS221" s="23"/>
      <c r="HZT221" s="23"/>
      <c r="HZU221" s="23"/>
      <c r="HZV221" s="23"/>
      <c r="HZW221" s="23"/>
      <c r="HZX221" s="23"/>
      <c r="HZY221" s="23"/>
      <c r="HZZ221" s="23"/>
      <c r="IAA221" s="23"/>
      <c r="IAB221" s="23"/>
      <c r="IAC221" s="23"/>
      <c r="IAD221" s="23"/>
      <c r="IAE221" s="23"/>
      <c r="IAF221" s="23"/>
      <c r="IAG221" s="23"/>
      <c r="IAH221" s="23"/>
      <c r="IAI221" s="23"/>
      <c r="IAJ221" s="23"/>
      <c r="IAK221" s="23"/>
      <c r="IAL221" s="23"/>
      <c r="IAM221" s="23"/>
      <c r="IAN221" s="23"/>
      <c r="IAO221" s="23"/>
      <c r="IAP221" s="23"/>
      <c r="IAQ221" s="23"/>
      <c r="IAR221" s="23"/>
      <c r="IAS221" s="23"/>
      <c r="IAT221" s="23"/>
      <c r="IAU221" s="23"/>
      <c r="IAV221" s="23"/>
      <c r="IAW221" s="23"/>
      <c r="IAX221" s="23"/>
      <c r="IAY221" s="23"/>
      <c r="IAZ221" s="23"/>
      <c r="IBA221" s="23"/>
      <c r="IBB221" s="23"/>
      <c r="IBC221" s="23"/>
      <c r="IBD221" s="23"/>
      <c r="IBE221" s="23"/>
      <c r="IBF221" s="23"/>
      <c r="IBG221" s="23"/>
      <c r="IBH221" s="23"/>
      <c r="IBI221" s="23"/>
      <c r="IBJ221" s="23"/>
      <c r="IBK221" s="23"/>
      <c r="IBL221" s="23"/>
      <c r="IBM221" s="23"/>
      <c r="IBN221" s="23"/>
      <c r="IBO221" s="23"/>
      <c r="IBP221" s="23"/>
      <c r="IBQ221" s="23"/>
      <c r="IBR221" s="23"/>
      <c r="IBS221" s="23"/>
      <c r="IBT221" s="23"/>
      <c r="IBU221" s="23"/>
      <c r="IBV221" s="23"/>
      <c r="IBW221" s="23"/>
      <c r="IBX221" s="23"/>
      <c r="IBY221" s="23"/>
      <c r="IBZ221" s="23"/>
      <c r="ICA221" s="23"/>
      <c r="ICB221" s="23"/>
      <c r="ICC221" s="23"/>
      <c r="ICD221" s="23"/>
      <c r="ICE221" s="23"/>
      <c r="ICF221" s="23"/>
      <c r="ICG221" s="23"/>
      <c r="ICH221" s="23"/>
      <c r="ICI221" s="23"/>
      <c r="ICJ221" s="23"/>
      <c r="ICK221" s="23"/>
      <c r="ICL221" s="23"/>
      <c r="ICM221" s="23"/>
      <c r="ICN221" s="23"/>
      <c r="ICO221" s="23"/>
      <c r="ICP221" s="23"/>
      <c r="ICQ221" s="23"/>
      <c r="ICR221" s="23"/>
      <c r="ICS221" s="23"/>
      <c r="ICT221" s="23"/>
      <c r="ICU221" s="23"/>
      <c r="ICV221" s="23"/>
      <c r="ICW221" s="23"/>
      <c r="ICX221" s="23"/>
      <c r="ICY221" s="23"/>
      <c r="ICZ221" s="23"/>
      <c r="IDA221" s="23"/>
      <c r="IDB221" s="23"/>
      <c r="IDC221" s="23"/>
      <c r="IDD221" s="23"/>
      <c r="IDE221" s="23"/>
      <c r="IDF221" s="23"/>
      <c r="IDG221" s="23"/>
      <c r="IDH221" s="23"/>
      <c r="IDI221" s="23"/>
      <c r="IDJ221" s="23"/>
      <c r="IDK221" s="23"/>
      <c r="IDL221" s="23"/>
      <c r="IDM221" s="23"/>
      <c r="IDN221" s="23"/>
      <c r="IDO221" s="23"/>
      <c r="IDP221" s="23"/>
      <c r="IDQ221" s="23"/>
      <c r="IDR221" s="23"/>
      <c r="IDS221" s="23"/>
      <c r="IDT221" s="23"/>
      <c r="IDU221" s="23"/>
      <c r="IDV221" s="23"/>
      <c r="IDW221" s="23"/>
      <c r="IDX221" s="23"/>
      <c r="IDY221" s="23"/>
      <c r="IDZ221" s="23"/>
      <c r="IEA221" s="23"/>
      <c r="IEB221" s="23"/>
      <c r="IEC221" s="23"/>
      <c r="IED221" s="23"/>
      <c r="IEE221" s="23"/>
      <c r="IEF221" s="23"/>
      <c r="IEG221" s="23"/>
      <c r="IEH221" s="23"/>
      <c r="IEI221" s="23"/>
      <c r="IEJ221" s="23"/>
      <c r="IEK221" s="23"/>
      <c r="IEL221" s="23"/>
      <c r="IEM221" s="23"/>
      <c r="IEN221" s="23"/>
      <c r="IEO221" s="23"/>
      <c r="IEP221" s="23"/>
      <c r="IEQ221" s="23"/>
      <c r="IER221" s="23"/>
      <c r="IES221" s="23"/>
      <c r="IET221" s="23"/>
      <c r="IEU221" s="23"/>
      <c r="IEV221" s="23"/>
      <c r="IEW221" s="23"/>
      <c r="IEX221" s="23"/>
      <c r="IEY221" s="23"/>
      <c r="IEZ221" s="23"/>
      <c r="IFA221" s="23"/>
      <c r="IFB221" s="23"/>
      <c r="IFC221" s="23"/>
      <c r="IFD221" s="23"/>
      <c r="IFE221" s="23"/>
      <c r="IFF221" s="23"/>
      <c r="IFG221" s="23"/>
      <c r="IFH221" s="23"/>
      <c r="IFI221" s="23"/>
      <c r="IFJ221" s="23"/>
      <c r="IFK221" s="23"/>
      <c r="IFL221" s="23"/>
      <c r="IFM221" s="23"/>
      <c r="IFN221" s="23"/>
      <c r="IFO221" s="23"/>
      <c r="IFP221" s="23"/>
      <c r="IFQ221" s="23"/>
      <c r="IFR221" s="23"/>
      <c r="IFS221" s="23"/>
      <c r="IFT221" s="23"/>
      <c r="IFU221" s="23"/>
      <c r="IFV221" s="23"/>
      <c r="IFW221" s="23"/>
      <c r="IFX221" s="23"/>
      <c r="IFY221" s="23"/>
      <c r="IFZ221" s="23"/>
      <c r="IGA221" s="23"/>
      <c r="IGB221" s="23"/>
      <c r="IGC221" s="23"/>
      <c r="IGD221" s="23"/>
      <c r="IGE221" s="23"/>
      <c r="IGF221" s="23"/>
      <c r="IGG221" s="23"/>
      <c r="IGH221" s="23"/>
      <c r="IGI221" s="23"/>
      <c r="IGJ221" s="23"/>
      <c r="IGK221" s="23"/>
      <c r="IGL221" s="23"/>
      <c r="IGM221" s="23"/>
      <c r="IGN221" s="23"/>
      <c r="IGO221" s="23"/>
      <c r="IGP221" s="23"/>
      <c r="IGQ221" s="23"/>
      <c r="IGR221" s="23"/>
      <c r="IGS221" s="23"/>
      <c r="IGT221" s="23"/>
      <c r="IGU221" s="23"/>
      <c r="IGV221" s="23"/>
      <c r="IGW221" s="23"/>
      <c r="IGX221" s="23"/>
      <c r="IGY221" s="23"/>
      <c r="IGZ221" s="23"/>
      <c r="IHA221" s="23"/>
      <c r="IHB221" s="23"/>
      <c r="IHC221" s="23"/>
      <c r="IHD221" s="23"/>
      <c r="IHE221" s="23"/>
      <c r="IHF221" s="23"/>
      <c r="IHG221" s="23"/>
      <c r="IHH221" s="23"/>
      <c r="IHI221" s="23"/>
      <c r="IHJ221" s="23"/>
      <c r="IHK221" s="23"/>
      <c r="IHL221" s="23"/>
      <c r="IHM221" s="23"/>
      <c r="IHN221" s="23"/>
      <c r="IHO221" s="23"/>
      <c r="IHP221" s="23"/>
      <c r="IHQ221" s="23"/>
      <c r="IHR221" s="23"/>
      <c r="IHS221" s="23"/>
      <c r="IHT221" s="23"/>
      <c r="IHU221" s="23"/>
      <c r="IHV221" s="23"/>
      <c r="IHW221" s="23"/>
      <c r="IHX221" s="23"/>
      <c r="IHY221" s="23"/>
      <c r="IHZ221" s="23"/>
      <c r="IIA221" s="23"/>
      <c r="IIB221" s="23"/>
      <c r="IIC221" s="23"/>
      <c r="IID221" s="23"/>
      <c r="IIE221" s="23"/>
      <c r="IIF221" s="23"/>
      <c r="IIG221" s="23"/>
      <c r="IIH221" s="23"/>
      <c r="III221" s="23"/>
      <c r="IIJ221" s="23"/>
      <c r="IIK221" s="23"/>
      <c r="IIL221" s="23"/>
      <c r="IIM221" s="23"/>
      <c r="IIN221" s="23"/>
      <c r="IIO221" s="23"/>
      <c r="IIP221" s="23"/>
      <c r="IIQ221" s="23"/>
      <c r="IIR221" s="23"/>
      <c r="IIS221" s="23"/>
      <c r="IIT221" s="23"/>
      <c r="IIU221" s="23"/>
      <c r="IIV221" s="23"/>
      <c r="IIW221" s="23"/>
      <c r="IIX221" s="23"/>
      <c r="IIY221" s="23"/>
      <c r="IIZ221" s="23"/>
      <c r="IJA221" s="23"/>
      <c r="IJB221" s="23"/>
      <c r="IJC221" s="23"/>
      <c r="IJD221" s="23"/>
      <c r="IJE221" s="23"/>
      <c r="IJF221" s="23"/>
      <c r="IJG221" s="23"/>
      <c r="IJH221" s="23"/>
      <c r="IJI221" s="23"/>
      <c r="IJJ221" s="23"/>
      <c r="IJK221" s="23"/>
      <c r="IJL221" s="23"/>
      <c r="IJM221" s="23"/>
      <c r="IJN221" s="23"/>
      <c r="IJO221" s="23"/>
      <c r="IJP221" s="23"/>
      <c r="IJQ221" s="23"/>
      <c r="IJR221" s="23"/>
      <c r="IJS221" s="23"/>
      <c r="IJT221" s="23"/>
      <c r="IJU221" s="23"/>
      <c r="IJV221" s="23"/>
      <c r="IJW221" s="23"/>
      <c r="IJX221" s="23"/>
      <c r="IJY221" s="23"/>
      <c r="IJZ221" s="23"/>
      <c r="IKA221" s="23"/>
      <c r="IKB221" s="23"/>
      <c r="IKC221" s="23"/>
      <c r="IKD221" s="23"/>
      <c r="IKE221" s="23"/>
      <c r="IKF221" s="23"/>
      <c r="IKG221" s="23"/>
      <c r="IKH221" s="23"/>
      <c r="IKI221" s="23"/>
      <c r="IKJ221" s="23"/>
      <c r="IKK221" s="23"/>
      <c r="IKL221" s="23"/>
      <c r="IKM221" s="23"/>
      <c r="IKN221" s="23"/>
      <c r="IKO221" s="23"/>
      <c r="IKP221" s="23"/>
      <c r="IKQ221" s="23"/>
      <c r="IKR221" s="23"/>
      <c r="IKS221" s="23"/>
      <c r="IKT221" s="23"/>
      <c r="IKU221" s="23"/>
      <c r="IKV221" s="23"/>
      <c r="IKW221" s="23"/>
      <c r="IKX221" s="23"/>
      <c r="IKY221" s="23"/>
      <c r="IKZ221" s="23"/>
      <c r="ILA221" s="23"/>
      <c r="ILB221" s="23"/>
      <c r="ILC221" s="23"/>
      <c r="ILD221" s="23"/>
      <c r="ILE221" s="23"/>
      <c r="ILF221" s="23"/>
      <c r="ILG221" s="23"/>
      <c r="ILH221" s="23"/>
      <c r="ILI221" s="23"/>
      <c r="ILJ221" s="23"/>
      <c r="ILK221" s="23"/>
      <c r="ILL221" s="23"/>
      <c r="ILM221" s="23"/>
      <c r="ILN221" s="23"/>
      <c r="ILO221" s="23"/>
      <c r="ILP221" s="23"/>
      <c r="ILQ221" s="23"/>
      <c r="ILR221" s="23"/>
      <c r="ILS221" s="23"/>
      <c r="ILT221" s="23"/>
      <c r="ILU221" s="23"/>
      <c r="ILV221" s="23"/>
      <c r="ILW221" s="23"/>
      <c r="ILX221" s="23"/>
      <c r="ILY221" s="23"/>
      <c r="ILZ221" s="23"/>
      <c r="IMA221" s="23"/>
      <c r="IMB221" s="23"/>
      <c r="IMC221" s="23"/>
      <c r="IMD221" s="23"/>
      <c r="IME221" s="23"/>
      <c r="IMF221" s="23"/>
      <c r="IMG221" s="23"/>
      <c r="IMH221" s="23"/>
      <c r="IMI221" s="23"/>
      <c r="IMJ221" s="23"/>
      <c r="IMK221" s="23"/>
      <c r="IML221" s="23"/>
      <c r="IMM221" s="23"/>
      <c r="IMN221" s="23"/>
      <c r="IMO221" s="23"/>
      <c r="IMP221" s="23"/>
      <c r="IMQ221" s="23"/>
      <c r="IMR221" s="23"/>
      <c r="IMS221" s="23"/>
      <c r="IMT221" s="23"/>
      <c r="IMU221" s="23"/>
      <c r="IMV221" s="23"/>
      <c r="IMW221" s="23"/>
      <c r="IMX221" s="23"/>
      <c r="IMY221" s="23"/>
      <c r="IMZ221" s="23"/>
      <c r="INA221" s="23"/>
      <c r="INB221" s="23"/>
      <c r="INC221" s="23"/>
      <c r="IND221" s="23"/>
      <c r="INE221" s="23"/>
      <c r="INF221" s="23"/>
      <c r="ING221" s="23"/>
      <c r="INH221" s="23"/>
      <c r="INI221" s="23"/>
      <c r="INJ221" s="23"/>
      <c r="INK221" s="23"/>
      <c r="INL221" s="23"/>
      <c r="INM221" s="23"/>
      <c r="INN221" s="23"/>
      <c r="INO221" s="23"/>
      <c r="INP221" s="23"/>
      <c r="INQ221" s="23"/>
      <c r="INR221" s="23"/>
      <c r="INS221" s="23"/>
      <c r="INT221" s="23"/>
      <c r="INU221" s="23"/>
      <c r="INV221" s="23"/>
      <c r="INW221" s="23"/>
      <c r="INX221" s="23"/>
      <c r="INY221" s="23"/>
      <c r="INZ221" s="23"/>
      <c r="IOA221" s="23"/>
      <c r="IOB221" s="23"/>
      <c r="IOC221" s="23"/>
      <c r="IOD221" s="23"/>
      <c r="IOE221" s="23"/>
      <c r="IOF221" s="23"/>
      <c r="IOG221" s="23"/>
      <c r="IOH221" s="23"/>
      <c r="IOI221" s="23"/>
      <c r="IOJ221" s="23"/>
      <c r="IOK221" s="23"/>
      <c r="IOL221" s="23"/>
      <c r="IOM221" s="23"/>
      <c r="ION221" s="23"/>
      <c r="IOO221" s="23"/>
      <c r="IOP221" s="23"/>
      <c r="IOQ221" s="23"/>
      <c r="IOR221" s="23"/>
      <c r="IOS221" s="23"/>
      <c r="IOT221" s="23"/>
      <c r="IOU221" s="23"/>
      <c r="IOV221" s="23"/>
      <c r="IOW221" s="23"/>
      <c r="IOX221" s="23"/>
      <c r="IOY221" s="23"/>
      <c r="IOZ221" s="23"/>
      <c r="IPA221" s="23"/>
      <c r="IPB221" s="23"/>
      <c r="IPC221" s="23"/>
      <c r="IPD221" s="23"/>
      <c r="IPE221" s="23"/>
      <c r="IPF221" s="23"/>
      <c r="IPG221" s="23"/>
      <c r="IPH221" s="23"/>
      <c r="IPI221" s="23"/>
      <c r="IPJ221" s="23"/>
      <c r="IPK221" s="23"/>
      <c r="IPL221" s="23"/>
      <c r="IPM221" s="23"/>
      <c r="IPN221" s="23"/>
      <c r="IPO221" s="23"/>
      <c r="IPP221" s="23"/>
      <c r="IPQ221" s="23"/>
      <c r="IPR221" s="23"/>
      <c r="IPS221" s="23"/>
      <c r="IPT221" s="23"/>
      <c r="IPU221" s="23"/>
      <c r="IPV221" s="23"/>
      <c r="IPW221" s="23"/>
      <c r="IPX221" s="23"/>
      <c r="IPY221" s="23"/>
      <c r="IPZ221" s="23"/>
      <c r="IQA221" s="23"/>
      <c r="IQB221" s="23"/>
      <c r="IQC221" s="23"/>
      <c r="IQD221" s="23"/>
      <c r="IQE221" s="23"/>
      <c r="IQF221" s="23"/>
      <c r="IQG221" s="23"/>
      <c r="IQH221" s="23"/>
      <c r="IQI221" s="23"/>
      <c r="IQJ221" s="23"/>
      <c r="IQK221" s="23"/>
      <c r="IQL221" s="23"/>
      <c r="IQM221" s="23"/>
      <c r="IQN221" s="23"/>
      <c r="IQO221" s="23"/>
      <c r="IQP221" s="23"/>
      <c r="IQQ221" s="23"/>
      <c r="IQR221" s="23"/>
      <c r="IQS221" s="23"/>
      <c r="IQT221" s="23"/>
      <c r="IQU221" s="23"/>
      <c r="IQV221" s="23"/>
      <c r="IQW221" s="23"/>
      <c r="IQX221" s="23"/>
      <c r="IQY221" s="23"/>
      <c r="IQZ221" s="23"/>
      <c r="IRA221" s="23"/>
      <c r="IRB221" s="23"/>
      <c r="IRC221" s="23"/>
      <c r="IRD221" s="23"/>
      <c r="IRE221" s="23"/>
      <c r="IRF221" s="23"/>
      <c r="IRG221" s="23"/>
      <c r="IRH221" s="23"/>
      <c r="IRI221" s="23"/>
      <c r="IRJ221" s="23"/>
      <c r="IRK221" s="23"/>
      <c r="IRL221" s="23"/>
      <c r="IRM221" s="23"/>
      <c r="IRN221" s="23"/>
      <c r="IRO221" s="23"/>
      <c r="IRP221" s="23"/>
      <c r="IRQ221" s="23"/>
      <c r="IRR221" s="23"/>
      <c r="IRS221" s="23"/>
      <c r="IRT221" s="23"/>
      <c r="IRU221" s="23"/>
      <c r="IRV221" s="23"/>
      <c r="IRW221" s="23"/>
      <c r="IRX221" s="23"/>
      <c r="IRY221" s="23"/>
      <c r="IRZ221" s="23"/>
      <c r="ISA221" s="23"/>
      <c r="ISB221" s="23"/>
      <c r="ISC221" s="23"/>
      <c r="ISD221" s="23"/>
      <c r="ISE221" s="23"/>
      <c r="ISF221" s="23"/>
      <c r="ISG221" s="23"/>
      <c r="ISH221" s="23"/>
      <c r="ISI221" s="23"/>
      <c r="ISJ221" s="23"/>
      <c r="ISK221" s="23"/>
      <c r="ISL221" s="23"/>
      <c r="ISM221" s="23"/>
      <c r="ISN221" s="23"/>
      <c r="ISO221" s="23"/>
      <c r="ISP221" s="23"/>
      <c r="ISQ221" s="23"/>
      <c r="ISR221" s="23"/>
      <c r="ISS221" s="23"/>
      <c r="IST221" s="23"/>
      <c r="ISU221" s="23"/>
      <c r="ISV221" s="23"/>
      <c r="ISW221" s="23"/>
      <c r="ISX221" s="23"/>
      <c r="ISY221" s="23"/>
      <c r="ISZ221" s="23"/>
      <c r="ITA221" s="23"/>
      <c r="ITB221" s="23"/>
      <c r="ITC221" s="23"/>
      <c r="ITD221" s="23"/>
      <c r="ITE221" s="23"/>
      <c r="ITF221" s="23"/>
      <c r="ITG221" s="23"/>
      <c r="ITH221" s="23"/>
      <c r="ITI221" s="23"/>
      <c r="ITJ221" s="23"/>
      <c r="ITK221" s="23"/>
      <c r="ITL221" s="23"/>
      <c r="ITM221" s="23"/>
      <c r="ITN221" s="23"/>
      <c r="ITO221" s="23"/>
      <c r="ITP221" s="23"/>
      <c r="ITQ221" s="23"/>
      <c r="ITR221" s="23"/>
      <c r="ITS221" s="23"/>
      <c r="ITT221" s="23"/>
      <c r="ITU221" s="23"/>
      <c r="ITV221" s="23"/>
      <c r="ITW221" s="23"/>
      <c r="ITX221" s="23"/>
      <c r="ITY221" s="23"/>
      <c r="ITZ221" s="23"/>
      <c r="IUA221" s="23"/>
      <c r="IUB221" s="23"/>
      <c r="IUC221" s="23"/>
      <c r="IUD221" s="23"/>
      <c r="IUE221" s="23"/>
      <c r="IUF221" s="23"/>
      <c r="IUG221" s="23"/>
      <c r="IUH221" s="23"/>
      <c r="IUI221" s="23"/>
      <c r="IUJ221" s="23"/>
      <c r="IUK221" s="23"/>
      <c r="IUL221" s="23"/>
      <c r="IUM221" s="23"/>
      <c r="IUN221" s="23"/>
      <c r="IUO221" s="23"/>
      <c r="IUP221" s="23"/>
      <c r="IUQ221" s="23"/>
      <c r="IUR221" s="23"/>
      <c r="IUS221" s="23"/>
      <c r="IUT221" s="23"/>
      <c r="IUU221" s="23"/>
      <c r="IUV221" s="23"/>
      <c r="IUW221" s="23"/>
      <c r="IUX221" s="23"/>
      <c r="IUY221" s="23"/>
      <c r="IUZ221" s="23"/>
      <c r="IVA221" s="23"/>
      <c r="IVB221" s="23"/>
      <c r="IVC221" s="23"/>
      <c r="IVD221" s="23"/>
      <c r="IVE221" s="23"/>
      <c r="IVF221" s="23"/>
      <c r="IVG221" s="23"/>
      <c r="IVH221" s="23"/>
      <c r="IVI221" s="23"/>
      <c r="IVJ221" s="23"/>
      <c r="IVK221" s="23"/>
      <c r="IVL221" s="23"/>
      <c r="IVM221" s="23"/>
      <c r="IVN221" s="23"/>
      <c r="IVO221" s="23"/>
      <c r="IVP221" s="23"/>
      <c r="IVQ221" s="23"/>
      <c r="IVR221" s="23"/>
      <c r="IVS221" s="23"/>
      <c r="IVT221" s="23"/>
      <c r="IVU221" s="23"/>
      <c r="IVV221" s="23"/>
      <c r="IVW221" s="23"/>
      <c r="IVX221" s="23"/>
      <c r="IVY221" s="23"/>
      <c r="IVZ221" s="23"/>
      <c r="IWA221" s="23"/>
      <c r="IWB221" s="23"/>
      <c r="IWC221" s="23"/>
      <c r="IWD221" s="23"/>
      <c r="IWE221" s="23"/>
      <c r="IWF221" s="23"/>
      <c r="IWG221" s="23"/>
      <c r="IWH221" s="23"/>
      <c r="IWI221" s="23"/>
      <c r="IWJ221" s="23"/>
      <c r="IWK221" s="23"/>
      <c r="IWL221" s="23"/>
      <c r="IWM221" s="23"/>
      <c r="IWN221" s="23"/>
      <c r="IWO221" s="23"/>
      <c r="IWP221" s="23"/>
      <c r="IWQ221" s="23"/>
      <c r="IWR221" s="23"/>
      <c r="IWS221" s="23"/>
      <c r="IWT221" s="23"/>
      <c r="IWU221" s="23"/>
      <c r="IWV221" s="23"/>
      <c r="IWW221" s="23"/>
      <c r="IWX221" s="23"/>
      <c r="IWY221" s="23"/>
      <c r="IWZ221" s="23"/>
      <c r="IXA221" s="23"/>
      <c r="IXB221" s="23"/>
      <c r="IXC221" s="23"/>
      <c r="IXD221" s="23"/>
      <c r="IXE221" s="23"/>
      <c r="IXF221" s="23"/>
      <c r="IXG221" s="23"/>
      <c r="IXH221" s="23"/>
      <c r="IXI221" s="23"/>
      <c r="IXJ221" s="23"/>
      <c r="IXK221" s="23"/>
      <c r="IXL221" s="23"/>
      <c r="IXM221" s="23"/>
      <c r="IXN221" s="23"/>
      <c r="IXO221" s="23"/>
      <c r="IXP221" s="23"/>
      <c r="IXQ221" s="23"/>
      <c r="IXR221" s="23"/>
      <c r="IXS221" s="23"/>
      <c r="IXT221" s="23"/>
      <c r="IXU221" s="23"/>
      <c r="IXV221" s="23"/>
      <c r="IXW221" s="23"/>
      <c r="IXX221" s="23"/>
      <c r="IXY221" s="23"/>
      <c r="IXZ221" s="23"/>
      <c r="IYA221" s="23"/>
      <c r="IYB221" s="23"/>
      <c r="IYC221" s="23"/>
      <c r="IYD221" s="23"/>
      <c r="IYE221" s="23"/>
      <c r="IYF221" s="23"/>
      <c r="IYG221" s="23"/>
      <c r="IYH221" s="23"/>
      <c r="IYI221" s="23"/>
      <c r="IYJ221" s="23"/>
      <c r="IYK221" s="23"/>
      <c r="IYL221" s="23"/>
      <c r="IYM221" s="23"/>
      <c r="IYN221" s="23"/>
      <c r="IYO221" s="23"/>
      <c r="IYP221" s="23"/>
      <c r="IYQ221" s="23"/>
      <c r="IYR221" s="23"/>
      <c r="IYS221" s="23"/>
      <c r="IYT221" s="23"/>
      <c r="IYU221" s="23"/>
      <c r="IYV221" s="23"/>
      <c r="IYW221" s="23"/>
      <c r="IYX221" s="23"/>
      <c r="IYY221" s="23"/>
      <c r="IYZ221" s="23"/>
      <c r="IZA221" s="23"/>
      <c r="IZB221" s="23"/>
      <c r="IZC221" s="23"/>
      <c r="IZD221" s="23"/>
      <c r="IZE221" s="23"/>
      <c r="IZF221" s="23"/>
      <c r="IZG221" s="23"/>
      <c r="IZH221" s="23"/>
      <c r="IZI221" s="23"/>
      <c r="IZJ221" s="23"/>
      <c r="IZK221" s="23"/>
      <c r="IZL221" s="23"/>
      <c r="IZM221" s="23"/>
      <c r="IZN221" s="23"/>
      <c r="IZO221" s="23"/>
      <c r="IZP221" s="23"/>
      <c r="IZQ221" s="23"/>
      <c r="IZR221" s="23"/>
      <c r="IZS221" s="23"/>
      <c r="IZT221" s="23"/>
      <c r="IZU221" s="23"/>
      <c r="IZV221" s="23"/>
      <c r="IZW221" s="23"/>
      <c r="IZX221" s="23"/>
      <c r="IZY221" s="23"/>
      <c r="IZZ221" s="23"/>
      <c r="JAA221" s="23"/>
      <c r="JAB221" s="23"/>
      <c r="JAC221" s="23"/>
      <c r="JAD221" s="23"/>
      <c r="JAE221" s="23"/>
      <c r="JAF221" s="23"/>
      <c r="JAG221" s="23"/>
      <c r="JAH221" s="23"/>
      <c r="JAI221" s="23"/>
      <c r="JAJ221" s="23"/>
      <c r="JAK221" s="23"/>
      <c r="JAL221" s="23"/>
      <c r="JAM221" s="23"/>
      <c r="JAN221" s="23"/>
      <c r="JAO221" s="23"/>
      <c r="JAP221" s="23"/>
      <c r="JAQ221" s="23"/>
      <c r="JAR221" s="23"/>
      <c r="JAS221" s="23"/>
      <c r="JAT221" s="23"/>
      <c r="JAU221" s="23"/>
      <c r="JAV221" s="23"/>
      <c r="JAW221" s="23"/>
      <c r="JAX221" s="23"/>
      <c r="JAY221" s="23"/>
      <c r="JAZ221" s="23"/>
      <c r="JBA221" s="23"/>
      <c r="JBB221" s="23"/>
      <c r="JBC221" s="23"/>
      <c r="JBD221" s="23"/>
      <c r="JBE221" s="23"/>
      <c r="JBF221" s="23"/>
      <c r="JBG221" s="23"/>
      <c r="JBH221" s="23"/>
      <c r="JBI221" s="23"/>
      <c r="JBJ221" s="23"/>
      <c r="JBK221" s="23"/>
      <c r="JBL221" s="23"/>
      <c r="JBM221" s="23"/>
      <c r="JBN221" s="23"/>
      <c r="JBO221" s="23"/>
      <c r="JBP221" s="23"/>
      <c r="JBQ221" s="23"/>
      <c r="JBR221" s="23"/>
      <c r="JBS221" s="23"/>
      <c r="JBT221" s="23"/>
      <c r="JBU221" s="23"/>
      <c r="JBV221" s="23"/>
      <c r="JBW221" s="23"/>
      <c r="JBX221" s="23"/>
      <c r="JBY221" s="23"/>
      <c r="JBZ221" s="23"/>
      <c r="JCA221" s="23"/>
      <c r="JCB221" s="23"/>
      <c r="JCC221" s="23"/>
      <c r="JCD221" s="23"/>
      <c r="JCE221" s="23"/>
      <c r="JCF221" s="23"/>
      <c r="JCG221" s="23"/>
      <c r="JCH221" s="23"/>
      <c r="JCI221" s="23"/>
      <c r="JCJ221" s="23"/>
      <c r="JCK221" s="23"/>
      <c r="JCL221" s="23"/>
      <c r="JCM221" s="23"/>
      <c r="JCN221" s="23"/>
      <c r="JCO221" s="23"/>
      <c r="JCP221" s="23"/>
      <c r="JCQ221" s="23"/>
      <c r="JCR221" s="23"/>
      <c r="JCS221" s="23"/>
      <c r="JCT221" s="23"/>
      <c r="JCU221" s="23"/>
      <c r="JCV221" s="23"/>
      <c r="JCW221" s="23"/>
      <c r="JCX221" s="23"/>
      <c r="JCY221" s="23"/>
      <c r="JCZ221" s="23"/>
      <c r="JDA221" s="23"/>
      <c r="JDB221" s="23"/>
      <c r="JDC221" s="23"/>
      <c r="JDD221" s="23"/>
      <c r="JDE221" s="23"/>
      <c r="JDF221" s="23"/>
      <c r="JDG221" s="23"/>
      <c r="JDH221" s="23"/>
      <c r="JDI221" s="23"/>
      <c r="JDJ221" s="23"/>
      <c r="JDK221" s="23"/>
      <c r="JDL221" s="23"/>
      <c r="JDM221" s="23"/>
      <c r="JDN221" s="23"/>
      <c r="JDO221" s="23"/>
      <c r="JDP221" s="23"/>
      <c r="JDQ221" s="23"/>
      <c r="JDR221" s="23"/>
      <c r="JDS221" s="23"/>
      <c r="JDT221" s="23"/>
      <c r="JDU221" s="23"/>
      <c r="JDV221" s="23"/>
      <c r="JDW221" s="23"/>
      <c r="JDX221" s="23"/>
      <c r="JDY221" s="23"/>
      <c r="JDZ221" s="23"/>
      <c r="JEA221" s="23"/>
      <c r="JEB221" s="23"/>
      <c r="JEC221" s="23"/>
      <c r="JED221" s="23"/>
      <c r="JEE221" s="23"/>
      <c r="JEF221" s="23"/>
      <c r="JEG221" s="23"/>
      <c r="JEH221" s="23"/>
      <c r="JEI221" s="23"/>
      <c r="JEJ221" s="23"/>
      <c r="JEK221" s="23"/>
      <c r="JEL221" s="23"/>
      <c r="JEM221" s="23"/>
      <c r="JEN221" s="23"/>
      <c r="JEO221" s="23"/>
      <c r="JEP221" s="23"/>
      <c r="JEQ221" s="23"/>
      <c r="JER221" s="23"/>
      <c r="JES221" s="23"/>
      <c r="JET221" s="23"/>
      <c r="JEU221" s="23"/>
      <c r="JEV221" s="23"/>
      <c r="JEW221" s="23"/>
      <c r="JEX221" s="23"/>
      <c r="JEY221" s="23"/>
      <c r="JEZ221" s="23"/>
      <c r="JFA221" s="23"/>
      <c r="JFB221" s="23"/>
      <c r="JFC221" s="23"/>
      <c r="JFD221" s="23"/>
      <c r="JFE221" s="23"/>
      <c r="JFF221" s="23"/>
      <c r="JFG221" s="23"/>
      <c r="JFH221" s="23"/>
      <c r="JFI221" s="23"/>
      <c r="JFJ221" s="23"/>
      <c r="JFK221" s="23"/>
      <c r="JFL221" s="23"/>
      <c r="JFM221" s="23"/>
      <c r="JFN221" s="23"/>
      <c r="JFO221" s="23"/>
      <c r="JFP221" s="23"/>
      <c r="JFQ221" s="23"/>
      <c r="JFR221" s="23"/>
      <c r="JFS221" s="23"/>
      <c r="JFT221" s="23"/>
      <c r="JFU221" s="23"/>
      <c r="JFV221" s="23"/>
      <c r="JFW221" s="23"/>
      <c r="JFX221" s="23"/>
      <c r="JFY221" s="23"/>
      <c r="JFZ221" s="23"/>
      <c r="JGA221" s="23"/>
      <c r="JGB221" s="23"/>
      <c r="JGC221" s="23"/>
      <c r="JGD221" s="23"/>
      <c r="JGE221" s="23"/>
      <c r="JGF221" s="23"/>
      <c r="JGG221" s="23"/>
      <c r="JGH221" s="23"/>
      <c r="JGI221" s="23"/>
      <c r="JGJ221" s="23"/>
      <c r="JGK221" s="23"/>
      <c r="JGL221" s="23"/>
      <c r="JGM221" s="23"/>
      <c r="JGN221" s="23"/>
      <c r="JGO221" s="23"/>
      <c r="JGP221" s="23"/>
      <c r="JGQ221" s="23"/>
      <c r="JGR221" s="23"/>
      <c r="JGS221" s="23"/>
      <c r="JGT221" s="23"/>
      <c r="JGU221" s="23"/>
      <c r="JGV221" s="23"/>
      <c r="JGW221" s="23"/>
      <c r="JGX221" s="23"/>
      <c r="JGY221" s="23"/>
      <c r="JGZ221" s="23"/>
      <c r="JHA221" s="23"/>
      <c r="JHB221" s="23"/>
      <c r="JHC221" s="23"/>
      <c r="JHD221" s="23"/>
      <c r="JHE221" s="23"/>
      <c r="JHF221" s="23"/>
      <c r="JHG221" s="23"/>
      <c r="JHH221" s="23"/>
      <c r="JHI221" s="23"/>
      <c r="JHJ221" s="23"/>
      <c r="JHK221" s="23"/>
      <c r="JHL221" s="23"/>
      <c r="JHM221" s="23"/>
      <c r="JHN221" s="23"/>
      <c r="JHO221" s="23"/>
      <c r="JHP221" s="23"/>
      <c r="JHQ221" s="23"/>
      <c r="JHR221" s="23"/>
      <c r="JHS221" s="23"/>
      <c r="JHT221" s="23"/>
      <c r="JHU221" s="23"/>
      <c r="JHV221" s="23"/>
      <c r="JHW221" s="23"/>
      <c r="JHX221" s="23"/>
      <c r="JHY221" s="23"/>
      <c r="JHZ221" s="23"/>
      <c r="JIA221" s="23"/>
      <c r="JIB221" s="23"/>
      <c r="JIC221" s="23"/>
      <c r="JID221" s="23"/>
      <c r="JIE221" s="23"/>
      <c r="JIF221" s="23"/>
      <c r="JIG221" s="23"/>
      <c r="JIH221" s="23"/>
      <c r="JII221" s="23"/>
      <c r="JIJ221" s="23"/>
      <c r="JIK221" s="23"/>
      <c r="JIL221" s="23"/>
      <c r="JIM221" s="23"/>
      <c r="JIN221" s="23"/>
      <c r="JIO221" s="23"/>
      <c r="JIP221" s="23"/>
      <c r="JIQ221" s="23"/>
      <c r="JIR221" s="23"/>
      <c r="JIS221" s="23"/>
      <c r="JIT221" s="23"/>
      <c r="JIU221" s="23"/>
      <c r="JIV221" s="23"/>
      <c r="JIW221" s="23"/>
      <c r="JIX221" s="23"/>
      <c r="JIY221" s="23"/>
      <c r="JIZ221" s="23"/>
      <c r="JJA221" s="23"/>
      <c r="JJB221" s="23"/>
      <c r="JJC221" s="23"/>
      <c r="JJD221" s="23"/>
      <c r="JJE221" s="23"/>
      <c r="JJF221" s="23"/>
      <c r="JJG221" s="23"/>
      <c r="JJH221" s="23"/>
      <c r="JJI221" s="23"/>
      <c r="JJJ221" s="23"/>
      <c r="JJK221" s="23"/>
      <c r="JJL221" s="23"/>
      <c r="JJM221" s="23"/>
      <c r="JJN221" s="23"/>
      <c r="JJO221" s="23"/>
      <c r="JJP221" s="23"/>
      <c r="JJQ221" s="23"/>
      <c r="JJR221" s="23"/>
      <c r="JJS221" s="23"/>
      <c r="JJT221" s="23"/>
      <c r="JJU221" s="23"/>
      <c r="JJV221" s="23"/>
      <c r="JJW221" s="23"/>
      <c r="JJX221" s="23"/>
      <c r="JJY221" s="23"/>
      <c r="JJZ221" s="23"/>
      <c r="JKA221" s="23"/>
      <c r="JKB221" s="23"/>
      <c r="JKC221" s="23"/>
      <c r="JKD221" s="23"/>
      <c r="JKE221" s="23"/>
      <c r="JKF221" s="23"/>
      <c r="JKG221" s="23"/>
      <c r="JKH221" s="23"/>
      <c r="JKI221" s="23"/>
      <c r="JKJ221" s="23"/>
      <c r="JKK221" s="23"/>
      <c r="JKL221" s="23"/>
      <c r="JKM221" s="23"/>
      <c r="JKN221" s="23"/>
      <c r="JKO221" s="23"/>
      <c r="JKP221" s="23"/>
      <c r="JKQ221" s="23"/>
      <c r="JKR221" s="23"/>
      <c r="JKS221" s="23"/>
      <c r="JKT221" s="23"/>
      <c r="JKU221" s="23"/>
      <c r="JKV221" s="23"/>
      <c r="JKW221" s="23"/>
      <c r="JKX221" s="23"/>
      <c r="JKY221" s="23"/>
      <c r="JKZ221" s="23"/>
      <c r="JLA221" s="23"/>
      <c r="JLB221" s="23"/>
      <c r="JLC221" s="23"/>
      <c r="JLD221" s="23"/>
      <c r="JLE221" s="23"/>
      <c r="JLF221" s="23"/>
      <c r="JLG221" s="23"/>
      <c r="JLH221" s="23"/>
      <c r="JLI221" s="23"/>
      <c r="JLJ221" s="23"/>
      <c r="JLK221" s="23"/>
      <c r="JLL221" s="23"/>
      <c r="JLM221" s="23"/>
      <c r="JLN221" s="23"/>
      <c r="JLO221" s="23"/>
      <c r="JLP221" s="23"/>
      <c r="JLQ221" s="23"/>
      <c r="JLR221" s="23"/>
      <c r="JLS221" s="23"/>
      <c r="JLT221" s="23"/>
      <c r="JLU221" s="23"/>
      <c r="JLV221" s="23"/>
      <c r="JLW221" s="23"/>
      <c r="JLX221" s="23"/>
      <c r="JLY221" s="23"/>
      <c r="JLZ221" s="23"/>
      <c r="JMA221" s="23"/>
      <c r="JMB221" s="23"/>
      <c r="JMC221" s="23"/>
      <c r="JMD221" s="23"/>
      <c r="JME221" s="23"/>
      <c r="JMF221" s="23"/>
      <c r="JMG221" s="23"/>
      <c r="JMH221" s="23"/>
      <c r="JMI221" s="23"/>
      <c r="JMJ221" s="23"/>
      <c r="JMK221" s="23"/>
      <c r="JML221" s="23"/>
      <c r="JMM221" s="23"/>
      <c r="JMN221" s="23"/>
      <c r="JMO221" s="23"/>
      <c r="JMP221" s="23"/>
      <c r="JMQ221" s="23"/>
      <c r="JMR221" s="23"/>
      <c r="JMS221" s="23"/>
      <c r="JMT221" s="23"/>
      <c r="JMU221" s="23"/>
      <c r="JMV221" s="23"/>
      <c r="JMW221" s="23"/>
      <c r="JMX221" s="23"/>
      <c r="JMY221" s="23"/>
      <c r="JMZ221" s="23"/>
      <c r="JNA221" s="23"/>
      <c r="JNB221" s="23"/>
      <c r="JNC221" s="23"/>
      <c r="JND221" s="23"/>
      <c r="JNE221" s="23"/>
      <c r="JNF221" s="23"/>
      <c r="JNG221" s="23"/>
      <c r="JNH221" s="23"/>
      <c r="JNI221" s="23"/>
      <c r="JNJ221" s="23"/>
      <c r="JNK221" s="23"/>
      <c r="JNL221" s="23"/>
      <c r="JNM221" s="23"/>
      <c r="JNN221" s="23"/>
      <c r="JNO221" s="23"/>
      <c r="JNP221" s="23"/>
      <c r="JNQ221" s="23"/>
      <c r="JNR221" s="23"/>
      <c r="JNS221" s="23"/>
      <c r="JNT221" s="23"/>
      <c r="JNU221" s="23"/>
      <c r="JNV221" s="23"/>
      <c r="JNW221" s="23"/>
      <c r="JNX221" s="23"/>
      <c r="JNY221" s="23"/>
      <c r="JNZ221" s="23"/>
      <c r="JOA221" s="23"/>
      <c r="JOB221" s="23"/>
      <c r="JOC221" s="23"/>
      <c r="JOD221" s="23"/>
      <c r="JOE221" s="23"/>
      <c r="JOF221" s="23"/>
      <c r="JOG221" s="23"/>
      <c r="JOH221" s="23"/>
      <c r="JOI221" s="23"/>
      <c r="JOJ221" s="23"/>
      <c r="JOK221" s="23"/>
      <c r="JOL221" s="23"/>
      <c r="JOM221" s="23"/>
      <c r="JON221" s="23"/>
      <c r="JOO221" s="23"/>
      <c r="JOP221" s="23"/>
      <c r="JOQ221" s="23"/>
      <c r="JOR221" s="23"/>
      <c r="JOS221" s="23"/>
      <c r="JOT221" s="23"/>
      <c r="JOU221" s="23"/>
      <c r="JOV221" s="23"/>
      <c r="JOW221" s="23"/>
      <c r="JOX221" s="23"/>
      <c r="JOY221" s="23"/>
      <c r="JOZ221" s="23"/>
      <c r="JPA221" s="23"/>
      <c r="JPB221" s="23"/>
      <c r="JPC221" s="23"/>
      <c r="JPD221" s="23"/>
      <c r="JPE221" s="23"/>
      <c r="JPF221" s="23"/>
      <c r="JPG221" s="23"/>
      <c r="JPH221" s="23"/>
      <c r="JPI221" s="23"/>
      <c r="JPJ221" s="23"/>
      <c r="JPK221" s="23"/>
      <c r="JPL221" s="23"/>
      <c r="JPM221" s="23"/>
      <c r="JPN221" s="23"/>
      <c r="JPO221" s="23"/>
      <c r="JPP221" s="23"/>
      <c r="JPQ221" s="23"/>
      <c r="JPR221" s="23"/>
      <c r="JPS221" s="23"/>
      <c r="JPT221" s="23"/>
      <c r="JPU221" s="23"/>
      <c r="JPV221" s="23"/>
      <c r="JPW221" s="23"/>
      <c r="JPX221" s="23"/>
      <c r="JPY221" s="23"/>
      <c r="JPZ221" s="23"/>
      <c r="JQA221" s="23"/>
      <c r="JQB221" s="23"/>
      <c r="JQC221" s="23"/>
      <c r="JQD221" s="23"/>
      <c r="JQE221" s="23"/>
      <c r="JQF221" s="23"/>
      <c r="JQG221" s="23"/>
      <c r="JQH221" s="23"/>
      <c r="JQI221" s="23"/>
      <c r="JQJ221" s="23"/>
      <c r="JQK221" s="23"/>
      <c r="JQL221" s="23"/>
      <c r="JQM221" s="23"/>
      <c r="JQN221" s="23"/>
      <c r="JQO221" s="23"/>
      <c r="JQP221" s="23"/>
      <c r="JQQ221" s="23"/>
      <c r="JQR221" s="23"/>
      <c r="JQS221" s="23"/>
      <c r="JQT221" s="23"/>
      <c r="JQU221" s="23"/>
      <c r="JQV221" s="23"/>
      <c r="JQW221" s="23"/>
      <c r="JQX221" s="23"/>
      <c r="JQY221" s="23"/>
      <c r="JQZ221" s="23"/>
      <c r="JRA221" s="23"/>
      <c r="JRB221" s="23"/>
      <c r="JRC221" s="23"/>
      <c r="JRD221" s="23"/>
      <c r="JRE221" s="23"/>
      <c r="JRF221" s="23"/>
      <c r="JRG221" s="23"/>
      <c r="JRH221" s="23"/>
      <c r="JRI221" s="23"/>
      <c r="JRJ221" s="23"/>
      <c r="JRK221" s="23"/>
      <c r="JRL221" s="23"/>
      <c r="JRM221" s="23"/>
      <c r="JRN221" s="23"/>
      <c r="JRO221" s="23"/>
      <c r="JRP221" s="23"/>
      <c r="JRQ221" s="23"/>
      <c r="JRR221" s="23"/>
      <c r="JRS221" s="23"/>
      <c r="JRT221" s="23"/>
      <c r="JRU221" s="23"/>
      <c r="JRV221" s="23"/>
      <c r="JRW221" s="23"/>
      <c r="JRX221" s="23"/>
      <c r="JRY221" s="23"/>
      <c r="JRZ221" s="23"/>
      <c r="JSA221" s="23"/>
      <c r="JSB221" s="23"/>
      <c r="JSC221" s="23"/>
      <c r="JSD221" s="23"/>
      <c r="JSE221" s="23"/>
      <c r="JSF221" s="23"/>
      <c r="JSG221" s="23"/>
      <c r="JSH221" s="23"/>
      <c r="JSI221" s="23"/>
      <c r="JSJ221" s="23"/>
      <c r="JSK221" s="23"/>
      <c r="JSL221" s="23"/>
      <c r="JSM221" s="23"/>
      <c r="JSN221" s="23"/>
      <c r="JSO221" s="23"/>
      <c r="JSP221" s="23"/>
      <c r="JSQ221" s="23"/>
      <c r="JSR221" s="23"/>
      <c r="JSS221" s="23"/>
      <c r="JST221" s="23"/>
      <c r="JSU221" s="23"/>
      <c r="JSV221" s="23"/>
      <c r="JSW221" s="23"/>
      <c r="JSX221" s="23"/>
      <c r="JSY221" s="23"/>
      <c r="JSZ221" s="23"/>
      <c r="JTA221" s="23"/>
      <c r="JTB221" s="23"/>
      <c r="JTC221" s="23"/>
      <c r="JTD221" s="23"/>
      <c r="JTE221" s="23"/>
      <c r="JTF221" s="23"/>
      <c r="JTG221" s="23"/>
      <c r="JTH221" s="23"/>
      <c r="JTI221" s="23"/>
      <c r="JTJ221" s="23"/>
      <c r="JTK221" s="23"/>
      <c r="JTL221" s="23"/>
      <c r="JTM221" s="23"/>
      <c r="JTN221" s="23"/>
      <c r="JTO221" s="23"/>
      <c r="JTP221" s="23"/>
      <c r="JTQ221" s="23"/>
      <c r="JTR221" s="23"/>
      <c r="JTS221" s="23"/>
      <c r="JTT221" s="23"/>
      <c r="JTU221" s="23"/>
      <c r="JTV221" s="23"/>
      <c r="JTW221" s="23"/>
      <c r="JTX221" s="23"/>
      <c r="JTY221" s="23"/>
      <c r="JTZ221" s="23"/>
      <c r="JUA221" s="23"/>
      <c r="JUB221" s="23"/>
      <c r="JUC221" s="23"/>
      <c r="JUD221" s="23"/>
      <c r="JUE221" s="23"/>
      <c r="JUF221" s="23"/>
      <c r="JUG221" s="23"/>
      <c r="JUH221" s="23"/>
      <c r="JUI221" s="23"/>
      <c r="JUJ221" s="23"/>
      <c r="JUK221" s="23"/>
      <c r="JUL221" s="23"/>
      <c r="JUM221" s="23"/>
      <c r="JUN221" s="23"/>
      <c r="JUO221" s="23"/>
      <c r="JUP221" s="23"/>
      <c r="JUQ221" s="23"/>
      <c r="JUR221" s="23"/>
      <c r="JUS221" s="23"/>
      <c r="JUT221" s="23"/>
      <c r="JUU221" s="23"/>
      <c r="JUV221" s="23"/>
      <c r="JUW221" s="23"/>
      <c r="JUX221" s="23"/>
      <c r="JUY221" s="23"/>
      <c r="JUZ221" s="23"/>
      <c r="JVA221" s="23"/>
      <c r="JVB221" s="23"/>
      <c r="JVC221" s="23"/>
      <c r="JVD221" s="23"/>
      <c r="JVE221" s="23"/>
      <c r="JVF221" s="23"/>
      <c r="JVG221" s="23"/>
      <c r="JVH221" s="23"/>
      <c r="JVI221" s="23"/>
      <c r="JVJ221" s="23"/>
      <c r="JVK221" s="23"/>
      <c r="JVL221" s="23"/>
      <c r="JVM221" s="23"/>
      <c r="JVN221" s="23"/>
      <c r="JVO221" s="23"/>
      <c r="JVP221" s="23"/>
      <c r="JVQ221" s="23"/>
      <c r="JVR221" s="23"/>
      <c r="JVS221" s="23"/>
      <c r="JVT221" s="23"/>
      <c r="JVU221" s="23"/>
      <c r="JVV221" s="23"/>
      <c r="JVW221" s="23"/>
      <c r="JVX221" s="23"/>
      <c r="JVY221" s="23"/>
      <c r="JVZ221" s="23"/>
      <c r="JWA221" s="23"/>
      <c r="JWB221" s="23"/>
      <c r="JWC221" s="23"/>
      <c r="JWD221" s="23"/>
      <c r="JWE221" s="23"/>
      <c r="JWF221" s="23"/>
      <c r="JWG221" s="23"/>
      <c r="JWH221" s="23"/>
      <c r="JWI221" s="23"/>
      <c r="JWJ221" s="23"/>
      <c r="JWK221" s="23"/>
      <c r="JWL221" s="23"/>
      <c r="JWM221" s="23"/>
      <c r="JWN221" s="23"/>
      <c r="JWO221" s="23"/>
      <c r="JWP221" s="23"/>
      <c r="JWQ221" s="23"/>
      <c r="JWR221" s="23"/>
      <c r="JWS221" s="23"/>
      <c r="JWT221" s="23"/>
      <c r="JWU221" s="23"/>
      <c r="JWV221" s="23"/>
      <c r="JWW221" s="23"/>
      <c r="JWX221" s="23"/>
      <c r="JWY221" s="23"/>
      <c r="JWZ221" s="23"/>
      <c r="JXA221" s="23"/>
      <c r="JXB221" s="23"/>
      <c r="JXC221" s="23"/>
      <c r="JXD221" s="23"/>
      <c r="JXE221" s="23"/>
      <c r="JXF221" s="23"/>
      <c r="JXG221" s="23"/>
      <c r="JXH221" s="23"/>
      <c r="JXI221" s="23"/>
      <c r="JXJ221" s="23"/>
      <c r="JXK221" s="23"/>
      <c r="JXL221" s="23"/>
      <c r="JXM221" s="23"/>
      <c r="JXN221" s="23"/>
      <c r="JXO221" s="23"/>
      <c r="JXP221" s="23"/>
      <c r="JXQ221" s="23"/>
      <c r="JXR221" s="23"/>
      <c r="JXS221" s="23"/>
      <c r="JXT221" s="23"/>
      <c r="JXU221" s="23"/>
      <c r="JXV221" s="23"/>
      <c r="JXW221" s="23"/>
      <c r="JXX221" s="23"/>
      <c r="JXY221" s="23"/>
      <c r="JXZ221" s="23"/>
      <c r="JYA221" s="23"/>
      <c r="JYB221" s="23"/>
      <c r="JYC221" s="23"/>
      <c r="JYD221" s="23"/>
      <c r="JYE221" s="23"/>
      <c r="JYF221" s="23"/>
      <c r="JYG221" s="23"/>
      <c r="JYH221" s="23"/>
      <c r="JYI221" s="23"/>
      <c r="JYJ221" s="23"/>
      <c r="JYK221" s="23"/>
      <c r="JYL221" s="23"/>
      <c r="JYM221" s="23"/>
      <c r="JYN221" s="23"/>
      <c r="JYO221" s="23"/>
      <c r="JYP221" s="23"/>
      <c r="JYQ221" s="23"/>
      <c r="JYR221" s="23"/>
      <c r="JYS221" s="23"/>
      <c r="JYT221" s="23"/>
      <c r="JYU221" s="23"/>
      <c r="JYV221" s="23"/>
      <c r="JYW221" s="23"/>
      <c r="JYX221" s="23"/>
      <c r="JYY221" s="23"/>
      <c r="JYZ221" s="23"/>
      <c r="JZA221" s="23"/>
      <c r="JZB221" s="23"/>
      <c r="JZC221" s="23"/>
      <c r="JZD221" s="23"/>
      <c r="JZE221" s="23"/>
      <c r="JZF221" s="23"/>
      <c r="JZG221" s="23"/>
      <c r="JZH221" s="23"/>
      <c r="JZI221" s="23"/>
      <c r="JZJ221" s="23"/>
      <c r="JZK221" s="23"/>
      <c r="JZL221" s="23"/>
      <c r="JZM221" s="23"/>
      <c r="JZN221" s="23"/>
      <c r="JZO221" s="23"/>
      <c r="JZP221" s="23"/>
      <c r="JZQ221" s="23"/>
      <c r="JZR221" s="23"/>
      <c r="JZS221" s="23"/>
      <c r="JZT221" s="23"/>
      <c r="JZU221" s="23"/>
      <c r="JZV221" s="23"/>
      <c r="JZW221" s="23"/>
      <c r="JZX221" s="23"/>
      <c r="JZY221" s="23"/>
      <c r="JZZ221" s="23"/>
      <c r="KAA221" s="23"/>
      <c r="KAB221" s="23"/>
      <c r="KAC221" s="23"/>
      <c r="KAD221" s="23"/>
      <c r="KAE221" s="23"/>
      <c r="KAF221" s="23"/>
      <c r="KAG221" s="23"/>
      <c r="KAH221" s="23"/>
      <c r="KAI221" s="23"/>
      <c r="KAJ221" s="23"/>
      <c r="KAK221" s="23"/>
      <c r="KAL221" s="23"/>
      <c r="KAM221" s="23"/>
      <c r="KAN221" s="23"/>
      <c r="KAO221" s="23"/>
      <c r="KAP221" s="23"/>
      <c r="KAQ221" s="23"/>
      <c r="KAR221" s="23"/>
      <c r="KAS221" s="23"/>
      <c r="KAT221" s="23"/>
      <c r="KAU221" s="23"/>
      <c r="KAV221" s="23"/>
      <c r="KAW221" s="23"/>
      <c r="KAX221" s="23"/>
      <c r="KAY221" s="23"/>
      <c r="KAZ221" s="23"/>
      <c r="KBA221" s="23"/>
      <c r="KBB221" s="23"/>
      <c r="KBC221" s="23"/>
      <c r="KBD221" s="23"/>
      <c r="KBE221" s="23"/>
      <c r="KBF221" s="23"/>
      <c r="KBG221" s="23"/>
      <c r="KBH221" s="23"/>
      <c r="KBI221" s="23"/>
      <c r="KBJ221" s="23"/>
      <c r="KBK221" s="23"/>
      <c r="KBL221" s="23"/>
      <c r="KBM221" s="23"/>
      <c r="KBN221" s="23"/>
      <c r="KBO221" s="23"/>
      <c r="KBP221" s="23"/>
      <c r="KBQ221" s="23"/>
      <c r="KBR221" s="23"/>
      <c r="KBS221" s="23"/>
      <c r="KBT221" s="23"/>
      <c r="KBU221" s="23"/>
      <c r="KBV221" s="23"/>
      <c r="KBW221" s="23"/>
      <c r="KBX221" s="23"/>
      <c r="KBY221" s="23"/>
      <c r="KBZ221" s="23"/>
      <c r="KCA221" s="23"/>
      <c r="KCB221" s="23"/>
      <c r="KCC221" s="23"/>
      <c r="KCD221" s="23"/>
      <c r="KCE221" s="23"/>
      <c r="KCF221" s="23"/>
      <c r="KCG221" s="23"/>
      <c r="KCH221" s="23"/>
      <c r="KCI221" s="23"/>
      <c r="KCJ221" s="23"/>
      <c r="KCK221" s="23"/>
      <c r="KCL221" s="23"/>
      <c r="KCM221" s="23"/>
      <c r="KCN221" s="23"/>
      <c r="KCO221" s="23"/>
      <c r="KCP221" s="23"/>
      <c r="KCQ221" s="23"/>
      <c r="KCR221" s="23"/>
      <c r="KCS221" s="23"/>
      <c r="KCT221" s="23"/>
      <c r="KCU221" s="23"/>
      <c r="KCV221" s="23"/>
      <c r="KCW221" s="23"/>
      <c r="KCX221" s="23"/>
      <c r="KCY221" s="23"/>
      <c r="KCZ221" s="23"/>
      <c r="KDA221" s="23"/>
      <c r="KDB221" s="23"/>
      <c r="KDC221" s="23"/>
      <c r="KDD221" s="23"/>
      <c r="KDE221" s="23"/>
      <c r="KDF221" s="23"/>
      <c r="KDG221" s="23"/>
      <c r="KDH221" s="23"/>
      <c r="KDI221" s="23"/>
      <c r="KDJ221" s="23"/>
      <c r="KDK221" s="23"/>
      <c r="KDL221" s="23"/>
      <c r="KDM221" s="23"/>
      <c r="KDN221" s="23"/>
      <c r="KDO221" s="23"/>
      <c r="KDP221" s="23"/>
      <c r="KDQ221" s="23"/>
      <c r="KDR221" s="23"/>
      <c r="KDS221" s="23"/>
      <c r="KDT221" s="23"/>
      <c r="KDU221" s="23"/>
      <c r="KDV221" s="23"/>
      <c r="KDW221" s="23"/>
      <c r="KDX221" s="23"/>
      <c r="KDY221" s="23"/>
      <c r="KDZ221" s="23"/>
      <c r="KEA221" s="23"/>
      <c r="KEB221" s="23"/>
      <c r="KEC221" s="23"/>
      <c r="KED221" s="23"/>
      <c r="KEE221" s="23"/>
      <c r="KEF221" s="23"/>
      <c r="KEG221" s="23"/>
      <c r="KEH221" s="23"/>
      <c r="KEI221" s="23"/>
      <c r="KEJ221" s="23"/>
      <c r="KEK221" s="23"/>
      <c r="KEL221" s="23"/>
      <c r="KEM221" s="23"/>
      <c r="KEN221" s="23"/>
      <c r="KEO221" s="23"/>
      <c r="KEP221" s="23"/>
      <c r="KEQ221" s="23"/>
      <c r="KER221" s="23"/>
      <c r="KES221" s="23"/>
      <c r="KET221" s="23"/>
      <c r="KEU221" s="23"/>
      <c r="KEV221" s="23"/>
      <c r="KEW221" s="23"/>
      <c r="KEX221" s="23"/>
      <c r="KEY221" s="23"/>
      <c r="KEZ221" s="23"/>
      <c r="KFA221" s="23"/>
      <c r="KFB221" s="23"/>
      <c r="KFC221" s="23"/>
      <c r="KFD221" s="23"/>
      <c r="KFE221" s="23"/>
      <c r="KFF221" s="23"/>
      <c r="KFG221" s="23"/>
      <c r="KFH221" s="23"/>
      <c r="KFI221" s="23"/>
      <c r="KFJ221" s="23"/>
      <c r="KFK221" s="23"/>
      <c r="KFL221" s="23"/>
      <c r="KFM221" s="23"/>
      <c r="KFN221" s="23"/>
      <c r="KFO221" s="23"/>
      <c r="KFP221" s="23"/>
      <c r="KFQ221" s="23"/>
      <c r="KFR221" s="23"/>
      <c r="KFS221" s="23"/>
      <c r="KFT221" s="23"/>
      <c r="KFU221" s="23"/>
      <c r="KFV221" s="23"/>
      <c r="KFW221" s="23"/>
      <c r="KFX221" s="23"/>
      <c r="KFY221" s="23"/>
      <c r="KFZ221" s="23"/>
      <c r="KGA221" s="23"/>
      <c r="KGB221" s="23"/>
      <c r="KGC221" s="23"/>
      <c r="KGD221" s="23"/>
      <c r="KGE221" s="23"/>
      <c r="KGF221" s="23"/>
      <c r="KGG221" s="23"/>
      <c r="KGH221" s="23"/>
      <c r="KGI221" s="23"/>
      <c r="KGJ221" s="23"/>
      <c r="KGK221" s="23"/>
      <c r="KGL221" s="23"/>
      <c r="KGM221" s="23"/>
      <c r="KGN221" s="23"/>
      <c r="KGO221" s="23"/>
      <c r="KGP221" s="23"/>
      <c r="KGQ221" s="23"/>
      <c r="KGR221" s="23"/>
      <c r="KGS221" s="23"/>
      <c r="KGT221" s="23"/>
      <c r="KGU221" s="23"/>
      <c r="KGV221" s="23"/>
      <c r="KGW221" s="23"/>
      <c r="KGX221" s="23"/>
      <c r="KGY221" s="23"/>
      <c r="KGZ221" s="23"/>
      <c r="KHA221" s="23"/>
      <c r="KHB221" s="23"/>
      <c r="KHC221" s="23"/>
      <c r="KHD221" s="23"/>
      <c r="KHE221" s="23"/>
      <c r="KHF221" s="23"/>
      <c r="KHG221" s="23"/>
      <c r="KHH221" s="23"/>
      <c r="KHI221" s="23"/>
      <c r="KHJ221" s="23"/>
      <c r="KHK221" s="23"/>
      <c r="KHL221" s="23"/>
      <c r="KHM221" s="23"/>
      <c r="KHN221" s="23"/>
      <c r="KHO221" s="23"/>
      <c r="KHP221" s="23"/>
      <c r="KHQ221" s="23"/>
      <c r="KHR221" s="23"/>
      <c r="KHS221" s="23"/>
      <c r="KHT221" s="23"/>
      <c r="KHU221" s="23"/>
      <c r="KHV221" s="23"/>
      <c r="KHW221" s="23"/>
      <c r="KHX221" s="23"/>
      <c r="KHY221" s="23"/>
      <c r="KHZ221" s="23"/>
      <c r="KIA221" s="23"/>
      <c r="KIB221" s="23"/>
      <c r="KIC221" s="23"/>
      <c r="KID221" s="23"/>
      <c r="KIE221" s="23"/>
      <c r="KIF221" s="23"/>
      <c r="KIG221" s="23"/>
      <c r="KIH221" s="23"/>
      <c r="KII221" s="23"/>
      <c r="KIJ221" s="23"/>
      <c r="KIK221" s="23"/>
      <c r="KIL221" s="23"/>
      <c r="KIM221" s="23"/>
      <c r="KIN221" s="23"/>
      <c r="KIO221" s="23"/>
      <c r="KIP221" s="23"/>
      <c r="KIQ221" s="23"/>
      <c r="KIR221" s="23"/>
      <c r="KIS221" s="23"/>
      <c r="KIT221" s="23"/>
      <c r="KIU221" s="23"/>
      <c r="KIV221" s="23"/>
      <c r="KIW221" s="23"/>
      <c r="KIX221" s="23"/>
      <c r="KIY221" s="23"/>
      <c r="KIZ221" s="23"/>
      <c r="KJA221" s="23"/>
      <c r="KJB221" s="23"/>
      <c r="KJC221" s="23"/>
      <c r="KJD221" s="23"/>
      <c r="KJE221" s="23"/>
      <c r="KJF221" s="23"/>
      <c r="KJG221" s="23"/>
      <c r="KJH221" s="23"/>
      <c r="KJI221" s="23"/>
      <c r="KJJ221" s="23"/>
      <c r="KJK221" s="23"/>
      <c r="KJL221" s="23"/>
      <c r="KJM221" s="23"/>
      <c r="KJN221" s="23"/>
      <c r="KJO221" s="23"/>
      <c r="KJP221" s="23"/>
      <c r="KJQ221" s="23"/>
      <c r="KJR221" s="23"/>
      <c r="KJS221" s="23"/>
      <c r="KJT221" s="23"/>
      <c r="KJU221" s="23"/>
      <c r="KJV221" s="23"/>
      <c r="KJW221" s="23"/>
      <c r="KJX221" s="23"/>
      <c r="KJY221" s="23"/>
      <c r="KJZ221" s="23"/>
      <c r="KKA221" s="23"/>
      <c r="KKB221" s="23"/>
      <c r="KKC221" s="23"/>
      <c r="KKD221" s="23"/>
      <c r="KKE221" s="23"/>
      <c r="KKF221" s="23"/>
      <c r="KKG221" s="23"/>
      <c r="KKH221" s="23"/>
      <c r="KKI221" s="23"/>
      <c r="KKJ221" s="23"/>
      <c r="KKK221" s="23"/>
      <c r="KKL221" s="23"/>
      <c r="KKM221" s="23"/>
      <c r="KKN221" s="23"/>
      <c r="KKO221" s="23"/>
      <c r="KKP221" s="23"/>
      <c r="KKQ221" s="23"/>
      <c r="KKR221" s="23"/>
      <c r="KKS221" s="23"/>
      <c r="KKT221" s="23"/>
      <c r="KKU221" s="23"/>
      <c r="KKV221" s="23"/>
      <c r="KKW221" s="23"/>
      <c r="KKX221" s="23"/>
      <c r="KKY221" s="23"/>
      <c r="KKZ221" s="23"/>
      <c r="KLA221" s="23"/>
      <c r="KLB221" s="23"/>
      <c r="KLC221" s="23"/>
      <c r="KLD221" s="23"/>
      <c r="KLE221" s="23"/>
      <c r="KLF221" s="23"/>
      <c r="KLG221" s="23"/>
      <c r="KLH221" s="23"/>
      <c r="KLI221" s="23"/>
      <c r="KLJ221" s="23"/>
      <c r="KLK221" s="23"/>
      <c r="KLL221" s="23"/>
      <c r="KLM221" s="23"/>
      <c r="KLN221" s="23"/>
      <c r="KLO221" s="23"/>
      <c r="KLP221" s="23"/>
      <c r="KLQ221" s="23"/>
      <c r="KLR221" s="23"/>
      <c r="KLS221" s="23"/>
      <c r="KLT221" s="23"/>
      <c r="KLU221" s="23"/>
      <c r="KLV221" s="23"/>
      <c r="KLW221" s="23"/>
      <c r="KLX221" s="23"/>
      <c r="KLY221" s="23"/>
      <c r="KLZ221" s="23"/>
      <c r="KMA221" s="23"/>
      <c r="KMB221" s="23"/>
      <c r="KMC221" s="23"/>
      <c r="KMD221" s="23"/>
      <c r="KME221" s="23"/>
      <c r="KMF221" s="23"/>
      <c r="KMG221" s="23"/>
      <c r="KMH221" s="23"/>
      <c r="KMI221" s="23"/>
      <c r="KMJ221" s="23"/>
      <c r="KMK221" s="23"/>
      <c r="KML221" s="23"/>
      <c r="KMM221" s="23"/>
      <c r="KMN221" s="23"/>
      <c r="KMO221" s="23"/>
      <c r="KMP221" s="23"/>
      <c r="KMQ221" s="23"/>
      <c r="KMR221" s="23"/>
      <c r="KMS221" s="23"/>
      <c r="KMT221" s="23"/>
      <c r="KMU221" s="23"/>
      <c r="KMV221" s="23"/>
      <c r="KMW221" s="23"/>
      <c r="KMX221" s="23"/>
      <c r="KMY221" s="23"/>
      <c r="KMZ221" s="23"/>
      <c r="KNA221" s="23"/>
      <c r="KNB221" s="23"/>
      <c r="KNC221" s="23"/>
      <c r="KND221" s="23"/>
      <c r="KNE221" s="23"/>
      <c r="KNF221" s="23"/>
      <c r="KNG221" s="23"/>
      <c r="KNH221" s="23"/>
      <c r="KNI221" s="23"/>
      <c r="KNJ221" s="23"/>
      <c r="KNK221" s="23"/>
      <c r="KNL221" s="23"/>
      <c r="KNM221" s="23"/>
      <c r="KNN221" s="23"/>
      <c r="KNO221" s="23"/>
      <c r="KNP221" s="23"/>
      <c r="KNQ221" s="23"/>
      <c r="KNR221" s="23"/>
      <c r="KNS221" s="23"/>
      <c r="KNT221" s="23"/>
      <c r="KNU221" s="23"/>
      <c r="KNV221" s="23"/>
      <c r="KNW221" s="23"/>
      <c r="KNX221" s="23"/>
      <c r="KNY221" s="23"/>
      <c r="KNZ221" s="23"/>
      <c r="KOA221" s="23"/>
      <c r="KOB221" s="23"/>
      <c r="KOC221" s="23"/>
      <c r="KOD221" s="23"/>
      <c r="KOE221" s="23"/>
      <c r="KOF221" s="23"/>
      <c r="KOG221" s="23"/>
      <c r="KOH221" s="23"/>
      <c r="KOI221" s="23"/>
      <c r="KOJ221" s="23"/>
      <c r="KOK221" s="23"/>
      <c r="KOL221" s="23"/>
      <c r="KOM221" s="23"/>
      <c r="KON221" s="23"/>
      <c r="KOO221" s="23"/>
      <c r="KOP221" s="23"/>
      <c r="KOQ221" s="23"/>
      <c r="KOR221" s="23"/>
      <c r="KOS221" s="23"/>
      <c r="KOT221" s="23"/>
      <c r="KOU221" s="23"/>
      <c r="KOV221" s="23"/>
      <c r="KOW221" s="23"/>
      <c r="KOX221" s="23"/>
      <c r="KOY221" s="23"/>
      <c r="KOZ221" s="23"/>
      <c r="KPA221" s="23"/>
      <c r="KPB221" s="23"/>
      <c r="KPC221" s="23"/>
      <c r="KPD221" s="23"/>
      <c r="KPE221" s="23"/>
      <c r="KPF221" s="23"/>
      <c r="KPG221" s="23"/>
      <c r="KPH221" s="23"/>
      <c r="KPI221" s="23"/>
      <c r="KPJ221" s="23"/>
      <c r="KPK221" s="23"/>
      <c r="KPL221" s="23"/>
      <c r="KPM221" s="23"/>
      <c r="KPN221" s="23"/>
      <c r="KPO221" s="23"/>
      <c r="KPP221" s="23"/>
      <c r="KPQ221" s="23"/>
      <c r="KPR221" s="23"/>
      <c r="KPS221" s="23"/>
      <c r="KPT221" s="23"/>
      <c r="KPU221" s="23"/>
      <c r="KPV221" s="23"/>
      <c r="KPW221" s="23"/>
      <c r="KPX221" s="23"/>
      <c r="KPY221" s="23"/>
      <c r="KPZ221" s="23"/>
      <c r="KQA221" s="23"/>
      <c r="KQB221" s="23"/>
      <c r="KQC221" s="23"/>
      <c r="KQD221" s="23"/>
      <c r="KQE221" s="23"/>
      <c r="KQF221" s="23"/>
      <c r="KQG221" s="23"/>
      <c r="KQH221" s="23"/>
      <c r="KQI221" s="23"/>
      <c r="KQJ221" s="23"/>
      <c r="KQK221" s="23"/>
      <c r="KQL221" s="23"/>
      <c r="KQM221" s="23"/>
      <c r="KQN221" s="23"/>
      <c r="KQO221" s="23"/>
      <c r="KQP221" s="23"/>
      <c r="KQQ221" s="23"/>
      <c r="KQR221" s="23"/>
      <c r="KQS221" s="23"/>
      <c r="KQT221" s="23"/>
      <c r="KQU221" s="23"/>
      <c r="KQV221" s="23"/>
      <c r="KQW221" s="23"/>
      <c r="KQX221" s="23"/>
      <c r="KQY221" s="23"/>
      <c r="KQZ221" s="23"/>
      <c r="KRA221" s="23"/>
      <c r="KRB221" s="23"/>
      <c r="KRC221" s="23"/>
      <c r="KRD221" s="23"/>
      <c r="KRE221" s="23"/>
      <c r="KRF221" s="23"/>
      <c r="KRG221" s="23"/>
      <c r="KRH221" s="23"/>
      <c r="KRI221" s="23"/>
      <c r="KRJ221" s="23"/>
      <c r="KRK221" s="23"/>
      <c r="KRL221" s="23"/>
      <c r="KRM221" s="23"/>
      <c r="KRN221" s="23"/>
      <c r="KRO221" s="23"/>
      <c r="KRP221" s="23"/>
      <c r="KRQ221" s="23"/>
      <c r="KRR221" s="23"/>
      <c r="KRS221" s="23"/>
      <c r="KRT221" s="23"/>
      <c r="KRU221" s="23"/>
      <c r="KRV221" s="23"/>
      <c r="KRW221" s="23"/>
      <c r="KRX221" s="23"/>
      <c r="KRY221" s="23"/>
      <c r="KRZ221" s="23"/>
      <c r="KSA221" s="23"/>
      <c r="KSB221" s="23"/>
      <c r="KSC221" s="23"/>
      <c r="KSD221" s="23"/>
      <c r="KSE221" s="23"/>
      <c r="KSF221" s="23"/>
      <c r="KSG221" s="23"/>
      <c r="KSH221" s="23"/>
      <c r="KSI221" s="23"/>
      <c r="KSJ221" s="23"/>
      <c r="KSK221" s="23"/>
      <c r="KSL221" s="23"/>
      <c r="KSM221" s="23"/>
      <c r="KSN221" s="23"/>
      <c r="KSO221" s="23"/>
      <c r="KSP221" s="23"/>
      <c r="KSQ221" s="23"/>
      <c r="KSR221" s="23"/>
      <c r="KSS221" s="23"/>
      <c r="KST221" s="23"/>
      <c r="KSU221" s="23"/>
      <c r="KSV221" s="23"/>
      <c r="KSW221" s="23"/>
      <c r="KSX221" s="23"/>
      <c r="KSY221" s="23"/>
      <c r="KSZ221" s="23"/>
      <c r="KTA221" s="23"/>
      <c r="KTB221" s="23"/>
      <c r="KTC221" s="23"/>
      <c r="KTD221" s="23"/>
      <c r="KTE221" s="23"/>
      <c r="KTF221" s="23"/>
      <c r="KTG221" s="23"/>
      <c r="KTH221" s="23"/>
      <c r="KTI221" s="23"/>
      <c r="KTJ221" s="23"/>
      <c r="KTK221" s="23"/>
      <c r="KTL221" s="23"/>
      <c r="KTM221" s="23"/>
      <c r="KTN221" s="23"/>
      <c r="KTO221" s="23"/>
      <c r="KTP221" s="23"/>
      <c r="KTQ221" s="23"/>
      <c r="KTR221" s="23"/>
      <c r="KTS221" s="23"/>
      <c r="KTT221" s="23"/>
      <c r="KTU221" s="23"/>
      <c r="KTV221" s="23"/>
      <c r="KTW221" s="23"/>
      <c r="KTX221" s="23"/>
      <c r="KTY221" s="23"/>
      <c r="KTZ221" s="23"/>
      <c r="KUA221" s="23"/>
      <c r="KUB221" s="23"/>
      <c r="KUC221" s="23"/>
      <c r="KUD221" s="23"/>
      <c r="KUE221" s="23"/>
      <c r="KUF221" s="23"/>
      <c r="KUG221" s="23"/>
      <c r="KUH221" s="23"/>
      <c r="KUI221" s="23"/>
      <c r="KUJ221" s="23"/>
      <c r="KUK221" s="23"/>
      <c r="KUL221" s="23"/>
      <c r="KUM221" s="23"/>
      <c r="KUN221" s="23"/>
      <c r="KUO221" s="23"/>
      <c r="KUP221" s="23"/>
      <c r="KUQ221" s="23"/>
      <c r="KUR221" s="23"/>
      <c r="KUS221" s="23"/>
      <c r="KUT221" s="23"/>
      <c r="KUU221" s="23"/>
      <c r="KUV221" s="23"/>
      <c r="KUW221" s="23"/>
      <c r="KUX221" s="23"/>
      <c r="KUY221" s="23"/>
      <c r="KUZ221" s="23"/>
      <c r="KVA221" s="23"/>
      <c r="KVB221" s="23"/>
      <c r="KVC221" s="23"/>
      <c r="KVD221" s="23"/>
      <c r="KVE221" s="23"/>
      <c r="KVF221" s="23"/>
      <c r="KVG221" s="23"/>
      <c r="KVH221" s="23"/>
      <c r="KVI221" s="23"/>
      <c r="KVJ221" s="23"/>
      <c r="KVK221" s="23"/>
      <c r="KVL221" s="23"/>
      <c r="KVM221" s="23"/>
      <c r="KVN221" s="23"/>
      <c r="KVO221" s="23"/>
      <c r="KVP221" s="23"/>
      <c r="KVQ221" s="23"/>
      <c r="KVR221" s="23"/>
      <c r="KVS221" s="23"/>
      <c r="KVT221" s="23"/>
      <c r="KVU221" s="23"/>
      <c r="KVV221" s="23"/>
      <c r="KVW221" s="23"/>
      <c r="KVX221" s="23"/>
      <c r="KVY221" s="23"/>
      <c r="KVZ221" s="23"/>
      <c r="KWA221" s="23"/>
      <c r="KWB221" s="23"/>
      <c r="KWC221" s="23"/>
      <c r="KWD221" s="23"/>
      <c r="KWE221" s="23"/>
      <c r="KWF221" s="23"/>
      <c r="KWG221" s="23"/>
      <c r="KWH221" s="23"/>
      <c r="KWI221" s="23"/>
      <c r="KWJ221" s="23"/>
      <c r="KWK221" s="23"/>
      <c r="KWL221" s="23"/>
      <c r="KWM221" s="23"/>
      <c r="KWN221" s="23"/>
      <c r="KWO221" s="23"/>
      <c r="KWP221" s="23"/>
      <c r="KWQ221" s="23"/>
      <c r="KWR221" s="23"/>
      <c r="KWS221" s="23"/>
      <c r="KWT221" s="23"/>
      <c r="KWU221" s="23"/>
      <c r="KWV221" s="23"/>
      <c r="KWW221" s="23"/>
      <c r="KWX221" s="23"/>
      <c r="KWY221" s="23"/>
      <c r="KWZ221" s="23"/>
      <c r="KXA221" s="23"/>
      <c r="KXB221" s="23"/>
      <c r="KXC221" s="23"/>
      <c r="KXD221" s="23"/>
      <c r="KXE221" s="23"/>
      <c r="KXF221" s="23"/>
      <c r="KXG221" s="23"/>
      <c r="KXH221" s="23"/>
      <c r="KXI221" s="23"/>
      <c r="KXJ221" s="23"/>
      <c r="KXK221" s="23"/>
      <c r="KXL221" s="23"/>
      <c r="KXM221" s="23"/>
      <c r="KXN221" s="23"/>
      <c r="KXO221" s="23"/>
      <c r="KXP221" s="23"/>
      <c r="KXQ221" s="23"/>
      <c r="KXR221" s="23"/>
      <c r="KXS221" s="23"/>
      <c r="KXT221" s="23"/>
      <c r="KXU221" s="23"/>
      <c r="KXV221" s="23"/>
      <c r="KXW221" s="23"/>
      <c r="KXX221" s="23"/>
      <c r="KXY221" s="23"/>
      <c r="KXZ221" s="23"/>
      <c r="KYA221" s="23"/>
      <c r="KYB221" s="23"/>
      <c r="KYC221" s="23"/>
      <c r="KYD221" s="23"/>
      <c r="KYE221" s="23"/>
      <c r="KYF221" s="23"/>
      <c r="KYG221" s="23"/>
      <c r="KYH221" s="23"/>
      <c r="KYI221" s="23"/>
      <c r="KYJ221" s="23"/>
      <c r="KYK221" s="23"/>
      <c r="KYL221" s="23"/>
      <c r="KYM221" s="23"/>
      <c r="KYN221" s="23"/>
      <c r="KYO221" s="23"/>
      <c r="KYP221" s="23"/>
      <c r="KYQ221" s="23"/>
      <c r="KYR221" s="23"/>
      <c r="KYS221" s="23"/>
      <c r="KYT221" s="23"/>
      <c r="KYU221" s="23"/>
      <c r="KYV221" s="23"/>
      <c r="KYW221" s="23"/>
      <c r="KYX221" s="23"/>
      <c r="KYY221" s="23"/>
      <c r="KYZ221" s="23"/>
      <c r="KZA221" s="23"/>
      <c r="KZB221" s="23"/>
      <c r="KZC221" s="23"/>
      <c r="KZD221" s="23"/>
      <c r="KZE221" s="23"/>
      <c r="KZF221" s="23"/>
      <c r="KZG221" s="23"/>
      <c r="KZH221" s="23"/>
      <c r="KZI221" s="23"/>
      <c r="KZJ221" s="23"/>
      <c r="KZK221" s="23"/>
      <c r="KZL221" s="23"/>
      <c r="KZM221" s="23"/>
      <c r="KZN221" s="23"/>
      <c r="KZO221" s="23"/>
      <c r="KZP221" s="23"/>
      <c r="KZQ221" s="23"/>
      <c r="KZR221" s="23"/>
      <c r="KZS221" s="23"/>
      <c r="KZT221" s="23"/>
      <c r="KZU221" s="23"/>
      <c r="KZV221" s="23"/>
      <c r="KZW221" s="23"/>
      <c r="KZX221" s="23"/>
      <c r="KZY221" s="23"/>
      <c r="KZZ221" s="23"/>
      <c r="LAA221" s="23"/>
      <c r="LAB221" s="23"/>
      <c r="LAC221" s="23"/>
      <c r="LAD221" s="23"/>
      <c r="LAE221" s="23"/>
      <c r="LAF221" s="23"/>
      <c r="LAG221" s="23"/>
      <c r="LAH221" s="23"/>
      <c r="LAI221" s="23"/>
      <c r="LAJ221" s="23"/>
      <c r="LAK221" s="23"/>
      <c r="LAL221" s="23"/>
      <c r="LAM221" s="23"/>
      <c r="LAN221" s="23"/>
      <c r="LAO221" s="23"/>
      <c r="LAP221" s="23"/>
      <c r="LAQ221" s="23"/>
      <c r="LAR221" s="23"/>
      <c r="LAS221" s="23"/>
      <c r="LAT221" s="23"/>
      <c r="LAU221" s="23"/>
      <c r="LAV221" s="23"/>
      <c r="LAW221" s="23"/>
      <c r="LAX221" s="23"/>
      <c r="LAY221" s="23"/>
      <c r="LAZ221" s="23"/>
      <c r="LBA221" s="23"/>
      <c r="LBB221" s="23"/>
      <c r="LBC221" s="23"/>
      <c r="LBD221" s="23"/>
      <c r="LBE221" s="23"/>
      <c r="LBF221" s="23"/>
      <c r="LBG221" s="23"/>
      <c r="LBH221" s="23"/>
      <c r="LBI221" s="23"/>
      <c r="LBJ221" s="23"/>
      <c r="LBK221" s="23"/>
      <c r="LBL221" s="23"/>
      <c r="LBM221" s="23"/>
      <c r="LBN221" s="23"/>
      <c r="LBO221" s="23"/>
      <c r="LBP221" s="23"/>
      <c r="LBQ221" s="23"/>
      <c r="LBR221" s="23"/>
      <c r="LBS221" s="23"/>
      <c r="LBT221" s="23"/>
      <c r="LBU221" s="23"/>
      <c r="LBV221" s="23"/>
      <c r="LBW221" s="23"/>
      <c r="LBX221" s="23"/>
      <c r="LBY221" s="23"/>
      <c r="LBZ221" s="23"/>
      <c r="LCA221" s="23"/>
      <c r="LCB221" s="23"/>
      <c r="LCC221" s="23"/>
      <c r="LCD221" s="23"/>
      <c r="LCE221" s="23"/>
      <c r="LCF221" s="23"/>
      <c r="LCG221" s="23"/>
      <c r="LCH221" s="23"/>
      <c r="LCI221" s="23"/>
      <c r="LCJ221" s="23"/>
      <c r="LCK221" s="23"/>
      <c r="LCL221" s="23"/>
      <c r="LCM221" s="23"/>
      <c r="LCN221" s="23"/>
      <c r="LCO221" s="23"/>
      <c r="LCP221" s="23"/>
      <c r="LCQ221" s="23"/>
      <c r="LCR221" s="23"/>
      <c r="LCS221" s="23"/>
      <c r="LCT221" s="23"/>
      <c r="LCU221" s="23"/>
      <c r="LCV221" s="23"/>
      <c r="LCW221" s="23"/>
      <c r="LCX221" s="23"/>
      <c r="LCY221" s="23"/>
      <c r="LCZ221" s="23"/>
      <c r="LDA221" s="23"/>
      <c r="LDB221" s="23"/>
      <c r="LDC221" s="23"/>
      <c r="LDD221" s="23"/>
      <c r="LDE221" s="23"/>
      <c r="LDF221" s="23"/>
      <c r="LDG221" s="23"/>
      <c r="LDH221" s="23"/>
      <c r="LDI221" s="23"/>
      <c r="LDJ221" s="23"/>
      <c r="LDK221" s="23"/>
      <c r="LDL221" s="23"/>
      <c r="LDM221" s="23"/>
      <c r="LDN221" s="23"/>
      <c r="LDO221" s="23"/>
      <c r="LDP221" s="23"/>
      <c r="LDQ221" s="23"/>
      <c r="LDR221" s="23"/>
      <c r="LDS221" s="23"/>
      <c r="LDT221" s="23"/>
      <c r="LDU221" s="23"/>
      <c r="LDV221" s="23"/>
      <c r="LDW221" s="23"/>
      <c r="LDX221" s="23"/>
      <c r="LDY221" s="23"/>
      <c r="LDZ221" s="23"/>
      <c r="LEA221" s="23"/>
      <c r="LEB221" s="23"/>
      <c r="LEC221" s="23"/>
      <c r="LED221" s="23"/>
      <c r="LEE221" s="23"/>
      <c r="LEF221" s="23"/>
      <c r="LEG221" s="23"/>
      <c r="LEH221" s="23"/>
      <c r="LEI221" s="23"/>
      <c r="LEJ221" s="23"/>
      <c r="LEK221" s="23"/>
      <c r="LEL221" s="23"/>
      <c r="LEM221" s="23"/>
      <c r="LEN221" s="23"/>
      <c r="LEO221" s="23"/>
      <c r="LEP221" s="23"/>
      <c r="LEQ221" s="23"/>
      <c r="LER221" s="23"/>
      <c r="LES221" s="23"/>
      <c r="LET221" s="23"/>
      <c r="LEU221" s="23"/>
      <c r="LEV221" s="23"/>
      <c r="LEW221" s="23"/>
      <c r="LEX221" s="23"/>
      <c r="LEY221" s="23"/>
      <c r="LEZ221" s="23"/>
      <c r="LFA221" s="23"/>
      <c r="LFB221" s="23"/>
      <c r="LFC221" s="23"/>
      <c r="LFD221" s="23"/>
      <c r="LFE221" s="23"/>
      <c r="LFF221" s="23"/>
      <c r="LFG221" s="23"/>
      <c r="LFH221" s="23"/>
      <c r="LFI221" s="23"/>
      <c r="LFJ221" s="23"/>
      <c r="LFK221" s="23"/>
      <c r="LFL221" s="23"/>
      <c r="LFM221" s="23"/>
      <c r="LFN221" s="23"/>
      <c r="LFO221" s="23"/>
      <c r="LFP221" s="23"/>
      <c r="LFQ221" s="23"/>
      <c r="LFR221" s="23"/>
      <c r="LFS221" s="23"/>
      <c r="LFT221" s="23"/>
      <c r="LFU221" s="23"/>
      <c r="LFV221" s="23"/>
      <c r="LFW221" s="23"/>
      <c r="LFX221" s="23"/>
      <c r="LFY221" s="23"/>
      <c r="LFZ221" s="23"/>
      <c r="LGA221" s="23"/>
      <c r="LGB221" s="23"/>
      <c r="LGC221" s="23"/>
      <c r="LGD221" s="23"/>
      <c r="LGE221" s="23"/>
      <c r="LGF221" s="23"/>
      <c r="LGG221" s="23"/>
      <c r="LGH221" s="23"/>
      <c r="LGI221" s="23"/>
      <c r="LGJ221" s="23"/>
      <c r="LGK221" s="23"/>
      <c r="LGL221" s="23"/>
      <c r="LGM221" s="23"/>
      <c r="LGN221" s="23"/>
      <c r="LGO221" s="23"/>
      <c r="LGP221" s="23"/>
      <c r="LGQ221" s="23"/>
      <c r="LGR221" s="23"/>
      <c r="LGS221" s="23"/>
      <c r="LGT221" s="23"/>
      <c r="LGU221" s="23"/>
      <c r="LGV221" s="23"/>
      <c r="LGW221" s="23"/>
      <c r="LGX221" s="23"/>
      <c r="LGY221" s="23"/>
      <c r="LGZ221" s="23"/>
      <c r="LHA221" s="23"/>
      <c r="LHB221" s="23"/>
      <c r="LHC221" s="23"/>
      <c r="LHD221" s="23"/>
      <c r="LHE221" s="23"/>
      <c r="LHF221" s="23"/>
      <c r="LHG221" s="23"/>
      <c r="LHH221" s="23"/>
      <c r="LHI221" s="23"/>
      <c r="LHJ221" s="23"/>
      <c r="LHK221" s="23"/>
      <c r="LHL221" s="23"/>
      <c r="LHM221" s="23"/>
      <c r="LHN221" s="23"/>
      <c r="LHO221" s="23"/>
      <c r="LHP221" s="23"/>
      <c r="LHQ221" s="23"/>
      <c r="LHR221" s="23"/>
      <c r="LHS221" s="23"/>
      <c r="LHT221" s="23"/>
      <c r="LHU221" s="23"/>
      <c r="LHV221" s="23"/>
      <c r="LHW221" s="23"/>
      <c r="LHX221" s="23"/>
      <c r="LHY221" s="23"/>
      <c r="LHZ221" s="23"/>
      <c r="LIA221" s="23"/>
      <c r="LIB221" s="23"/>
      <c r="LIC221" s="23"/>
      <c r="LID221" s="23"/>
      <c r="LIE221" s="23"/>
      <c r="LIF221" s="23"/>
      <c r="LIG221" s="23"/>
      <c r="LIH221" s="23"/>
      <c r="LII221" s="23"/>
      <c r="LIJ221" s="23"/>
      <c r="LIK221" s="23"/>
      <c r="LIL221" s="23"/>
      <c r="LIM221" s="23"/>
      <c r="LIN221" s="23"/>
      <c r="LIO221" s="23"/>
      <c r="LIP221" s="23"/>
      <c r="LIQ221" s="23"/>
      <c r="LIR221" s="23"/>
      <c r="LIS221" s="23"/>
      <c r="LIT221" s="23"/>
      <c r="LIU221" s="23"/>
      <c r="LIV221" s="23"/>
      <c r="LIW221" s="23"/>
      <c r="LIX221" s="23"/>
      <c r="LIY221" s="23"/>
      <c r="LIZ221" s="23"/>
      <c r="LJA221" s="23"/>
      <c r="LJB221" s="23"/>
      <c r="LJC221" s="23"/>
      <c r="LJD221" s="23"/>
      <c r="LJE221" s="23"/>
      <c r="LJF221" s="23"/>
      <c r="LJG221" s="23"/>
      <c r="LJH221" s="23"/>
      <c r="LJI221" s="23"/>
      <c r="LJJ221" s="23"/>
      <c r="LJK221" s="23"/>
      <c r="LJL221" s="23"/>
      <c r="LJM221" s="23"/>
      <c r="LJN221" s="23"/>
      <c r="LJO221" s="23"/>
      <c r="LJP221" s="23"/>
      <c r="LJQ221" s="23"/>
      <c r="LJR221" s="23"/>
      <c r="LJS221" s="23"/>
      <c r="LJT221" s="23"/>
      <c r="LJU221" s="23"/>
      <c r="LJV221" s="23"/>
      <c r="LJW221" s="23"/>
      <c r="LJX221" s="23"/>
      <c r="LJY221" s="23"/>
      <c r="LJZ221" s="23"/>
      <c r="LKA221" s="23"/>
      <c r="LKB221" s="23"/>
      <c r="LKC221" s="23"/>
      <c r="LKD221" s="23"/>
      <c r="LKE221" s="23"/>
      <c r="LKF221" s="23"/>
      <c r="LKG221" s="23"/>
      <c r="LKH221" s="23"/>
      <c r="LKI221" s="23"/>
      <c r="LKJ221" s="23"/>
      <c r="LKK221" s="23"/>
      <c r="LKL221" s="23"/>
      <c r="LKM221" s="23"/>
      <c r="LKN221" s="23"/>
      <c r="LKO221" s="23"/>
      <c r="LKP221" s="23"/>
      <c r="LKQ221" s="23"/>
      <c r="LKR221" s="23"/>
      <c r="LKS221" s="23"/>
      <c r="LKT221" s="23"/>
      <c r="LKU221" s="23"/>
      <c r="LKV221" s="23"/>
      <c r="LKW221" s="23"/>
      <c r="LKX221" s="23"/>
      <c r="LKY221" s="23"/>
      <c r="LKZ221" s="23"/>
      <c r="LLA221" s="23"/>
      <c r="LLB221" s="23"/>
      <c r="LLC221" s="23"/>
      <c r="LLD221" s="23"/>
      <c r="LLE221" s="23"/>
      <c r="LLF221" s="23"/>
      <c r="LLG221" s="23"/>
      <c r="LLH221" s="23"/>
      <c r="LLI221" s="23"/>
      <c r="LLJ221" s="23"/>
      <c r="LLK221" s="23"/>
      <c r="LLL221" s="23"/>
      <c r="LLM221" s="23"/>
      <c r="LLN221" s="23"/>
      <c r="LLO221" s="23"/>
      <c r="LLP221" s="23"/>
      <c r="LLQ221" s="23"/>
      <c r="LLR221" s="23"/>
      <c r="LLS221" s="23"/>
      <c r="LLT221" s="23"/>
      <c r="LLU221" s="23"/>
      <c r="LLV221" s="23"/>
      <c r="LLW221" s="23"/>
      <c r="LLX221" s="23"/>
      <c r="LLY221" s="23"/>
      <c r="LLZ221" s="23"/>
      <c r="LMA221" s="23"/>
      <c r="LMB221" s="23"/>
      <c r="LMC221" s="23"/>
      <c r="LMD221" s="23"/>
      <c r="LME221" s="23"/>
      <c r="LMF221" s="23"/>
      <c r="LMG221" s="23"/>
      <c r="LMH221" s="23"/>
      <c r="LMI221" s="23"/>
      <c r="LMJ221" s="23"/>
      <c r="LMK221" s="23"/>
      <c r="LML221" s="23"/>
      <c r="LMM221" s="23"/>
      <c r="LMN221" s="23"/>
      <c r="LMO221" s="23"/>
      <c r="LMP221" s="23"/>
      <c r="LMQ221" s="23"/>
      <c r="LMR221" s="23"/>
      <c r="LMS221" s="23"/>
      <c r="LMT221" s="23"/>
      <c r="LMU221" s="23"/>
      <c r="LMV221" s="23"/>
      <c r="LMW221" s="23"/>
      <c r="LMX221" s="23"/>
      <c r="LMY221" s="23"/>
      <c r="LMZ221" s="23"/>
      <c r="LNA221" s="23"/>
      <c r="LNB221" s="23"/>
      <c r="LNC221" s="23"/>
      <c r="LND221" s="23"/>
      <c r="LNE221" s="23"/>
      <c r="LNF221" s="23"/>
      <c r="LNG221" s="23"/>
      <c r="LNH221" s="23"/>
      <c r="LNI221" s="23"/>
      <c r="LNJ221" s="23"/>
      <c r="LNK221" s="23"/>
      <c r="LNL221" s="23"/>
      <c r="LNM221" s="23"/>
      <c r="LNN221" s="23"/>
      <c r="LNO221" s="23"/>
      <c r="LNP221" s="23"/>
      <c r="LNQ221" s="23"/>
      <c r="LNR221" s="23"/>
      <c r="LNS221" s="23"/>
      <c r="LNT221" s="23"/>
      <c r="LNU221" s="23"/>
      <c r="LNV221" s="23"/>
      <c r="LNW221" s="23"/>
      <c r="LNX221" s="23"/>
      <c r="LNY221" s="23"/>
      <c r="LNZ221" s="23"/>
      <c r="LOA221" s="23"/>
      <c r="LOB221" s="23"/>
      <c r="LOC221" s="23"/>
      <c r="LOD221" s="23"/>
      <c r="LOE221" s="23"/>
      <c r="LOF221" s="23"/>
      <c r="LOG221" s="23"/>
      <c r="LOH221" s="23"/>
      <c r="LOI221" s="23"/>
      <c r="LOJ221" s="23"/>
      <c r="LOK221" s="23"/>
      <c r="LOL221" s="23"/>
      <c r="LOM221" s="23"/>
      <c r="LON221" s="23"/>
      <c r="LOO221" s="23"/>
      <c r="LOP221" s="23"/>
      <c r="LOQ221" s="23"/>
      <c r="LOR221" s="23"/>
      <c r="LOS221" s="23"/>
      <c r="LOT221" s="23"/>
      <c r="LOU221" s="23"/>
      <c r="LOV221" s="23"/>
      <c r="LOW221" s="23"/>
      <c r="LOX221" s="23"/>
      <c r="LOY221" s="23"/>
      <c r="LOZ221" s="23"/>
      <c r="LPA221" s="23"/>
      <c r="LPB221" s="23"/>
      <c r="LPC221" s="23"/>
      <c r="LPD221" s="23"/>
      <c r="LPE221" s="23"/>
      <c r="LPF221" s="23"/>
      <c r="LPG221" s="23"/>
      <c r="LPH221" s="23"/>
      <c r="LPI221" s="23"/>
      <c r="LPJ221" s="23"/>
      <c r="LPK221" s="23"/>
      <c r="LPL221" s="23"/>
      <c r="LPM221" s="23"/>
      <c r="LPN221" s="23"/>
      <c r="LPO221" s="23"/>
      <c r="LPP221" s="23"/>
      <c r="LPQ221" s="23"/>
      <c r="LPR221" s="23"/>
      <c r="LPS221" s="23"/>
      <c r="LPT221" s="23"/>
      <c r="LPU221" s="23"/>
      <c r="LPV221" s="23"/>
      <c r="LPW221" s="23"/>
      <c r="LPX221" s="23"/>
      <c r="LPY221" s="23"/>
      <c r="LPZ221" s="23"/>
      <c r="LQA221" s="23"/>
      <c r="LQB221" s="23"/>
      <c r="LQC221" s="23"/>
      <c r="LQD221" s="23"/>
      <c r="LQE221" s="23"/>
      <c r="LQF221" s="23"/>
      <c r="LQG221" s="23"/>
      <c r="LQH221" s="23"/>
      <c r="LQI221" s="23"/>
      <c r="LQJ221" s="23"/>
      <c r="LQK221" s="23"/>
      <c r="LQL221" s="23"/>
      <c r="LQM221" s="23"/>
      <c r="LQN221" s="23"/>
      <c r="LQO221" s="23"/>
      <c r="LQP221" s="23"/>
      <c r="LQQ221" s="23"/>
      <c r="LQR221" s="23"/>
      <c r="LQS221" s="23"/>
      <c r="LQT221" s="23"/>
      <c r="LQU221" s="23"/>
      <c r="LQV221" s="23"/>
      <c r="LQW221" s="23"/>
      <c r="LQX221" s="23"/>
      <c r="LQY221" s="23"/>
      <c r="LQZ221" s="23"/>
      <c r="LRA221" s="23"/>
      <c r="LRB221" s="23"/>
      <c r="LRC221" s="23"/>
      <c r="LRD221" s="23"/>
      <c r="LRE221" s="23"/>
      <c r="LRF221" s="23"/>
      <c r="LRG221" s="23"/>
      <c r="LRH221" s="23"/>
      <c r="LRI221" s="23"/>
      <c r="LRJ221" s="23"/>
      <c r="LRK221" s="23"/>
      <c r="LRL221" s="23"/>
      <c r="LRM221" s="23"/>
      <c r="LRN221" s="23"/>
      <c r="LRO221" s="23"/>
      <c r="LRP221" s="23"/>
      <c r="LRQ221" s="23"/>
      <c r="LRR221" s="23"/>
      <c r="LRS221" s="23"/>
      <c r="LRT221" s="23"/>
      <c r="LRU221" s="23"/>
      <c r="LRV221" s="23"/>
      <c r="LRW221" s="23"/>
      <c r="LRX221" s="23"/>
      <c r="LRY221" s="23"/>
      <c r="LRZ221" s="23"/>
      <c r="LSA221" s="23"/>
      <c r="LSB221" s="23"/>
      <c r="LSC221" s="23"/>
      <c r="LSD221" s="23"/>
      <c r="LSE221" s="23"/>
      <c r="LSF221" s="23"/>
      <c r="LSG221" s="23"/>
      <c r="LSH221" s="23"/>
      <c r="LSI221" s="23"/>
      <c r="LSJ221" s="23"/>
      <c r="LSK221" s="23"/>
      <c r="LSL221" s="23"/>
      <c r="LSM221" s="23"/>
      <c r="LSN221" s="23"/>
      <c r="LSO221" s="23"/>
      <c r="LSP221" s="23"/>
      <c r="LSQ221" s="23"/>
      <c r="LSR221" s="23"/>
      <c r="LSS221" s="23"/>
      <c r="LST221" s="23"/>
      <c r="LSU221" s="23"/>
      <c r="LSV221" s="23"/>
      <c r="LSW221" s="23"/>
      <c r="LSX221" s="23"/>
      <c r="LSY221" s="23"/>
      <c r="LSZ221" s="23"/>
      <c r="LTA221" s="23"/>
      <c r="LTB221" s="23"/>
      <c r="LTC221" s="23"/>
      <c r="LTD221" s="23"/>
      <c r="LTE221" s="23"/>
      <c r="LTF221" s="23"/>
      <c r="LTG221" s="23"/>
      <c r="LTH221" s="23"/>
      <c r="LTI221" s="23"/>
      <c r="LTJ221" s="23"/>
      <c r="LTK221" s="23"/>
      <c r="LTL221" s="23"/>
      <c r="LTM221" s="23"/>
      <c r="LTN221" s="23"/>
      <c r="LTO221" s="23"/>
      <c r="LTP221" s="23"/>
      <c r="LTQ221" s="23"/>
      <c r="LTR221" s="23"/>
      <c r="LTS221" s="23"/>
      <c r="LTT221" s="23"/>
      <c r="LTU221" s="23"/>
      <c r="LTV221" s="23"/>
      <c r="LTW221" s="23"/>
      <c r="LTX221" s="23"/>
      <c r="LTY221" s="23"/>
      <c r="LTZ221" s="23"/>
      <c r="LUA221" s="23"/>
      <c r="LUB221" s="23"/>
      <c r="LUC221" s="23"/>
      <c r="LUD221" s="23"/>
      <c r="LUE221" s="23"/>
      <c r="LUF221" s="23"/>
      <c r="LUG221" s="23"/>
      <c r="LUH221" s="23"/>
      <c r="LUI221" s="23"/>
      <c r="LUJ221" s="23"/>
      <c r="LUK221" s="23"/>
      <c r="LUL221" s="23"/>
      <c r="LUM221" s="23"/>
      <c r="LUN221" s="23"/>
      <c r="LUO221" s="23"/>
      <c r="LUP221" s="23"/>
      <c r="LUQ221" s="23"/>
      <c r="LUR221" s="23"/>
      <c r="LUS221" s="23"/>
      <c r="LUT221" s="23"/>
      <c r="LUU221" s="23"/>
      <c r="LUV221" s="23"/>
      <c r="LUW221" s="23"/>
      <c r="LUX221" s="23"/>
      <c r="LUY221" s="23"/>
      <c r="LUZ221" s="23"/>
      <c r="LVA221" s="23"/>
      <c r="LVB221" s="23"/>
      <c r="LVC221" s="23"/>
      <c r="LVD221" s="23"/>
      <c r="LVE221" s="23"/>
      <c r="LVF221" s="23"/>
      <c r="LVG221" s="23"/>
      <c r="LVH221" s="23"/>
      <c r="LVI221" s="23"/>
      <c r="LVJ221" s="23"/>
      <c r="LVK221" s="23"/>
      <c r="LVL221" s="23"/>
      <c r="LVM221" s="23"/>
      <c r="LVN221" s="23"/>
      <c r="LVO221" s="23"/>
      <c r="LVP221" s="23"/>
      <c r="LVQ221" s="23"/>
      <c r="LVR221" s="23"/>
      <c r="LVS221" s="23"/>
      <c r="LVT221" s="23"/>
      <c r="LVU221" s="23"/>
      <c r="LVV221" s="23"/>
      <c r="LVW221" s="23"/>
      <c r="LVX221" s="23"/>
      <c r="LVY221" s="23"/>
      <c r="LVZ221" s="23"/>
      <c r="LWA221" s="23"/>
      <c r="LWB221" s="23"/>
      <c r="LWC221" s="23"/>
      <c r="LWD221" s="23"/>
      <c r="LWE221" s="23"/>
      <c r="LWF221" s="23"/>
      <c r="LWG221" s="23"/>
      <c r="LWH221" s="23"/>
      <c r="LWI221" s="23"/>
      <c r="LWJ221" s="23"/>
      <c r="LWK221" s="23"/>
      <c r="LWL221" s="23"/>
      <c r="LWM221" s="23"/>
      <c r="LWN221" s="23"/>
      <c r="LWO221" s="23"/>
      <c r="LWP221" s="23"/>
      <c r="LWQ221" s="23"/>
      <c r="LWR221" s="23"/>
      <c r="LWS221" s="23"/>
      <c r="LWT221" s="23"/>
      <c r="LWU221" s="23"/>
      <c r="LWV221" s="23"/>
      <c r="LWW221" s="23"/>
      <c r="LWX221" s="23"/>
      <c r="LWY221" s="23"/>
      <c r="LWZ221" s="23"/>
      <c r="LXA221" s="23"/>
      <c r="LXB221" s="23"/>
      <c r="LXC221" s="23"/>
      <c r="LXD221" s="23"/>
      <c r="LXE221" s="23"/>
      <c r="LXF221" s="23"/>
      <c r="LXG221" s="23"/>
      <c r="LXH221" s="23"/>
      <c r="LXI221" s="23"/>
      <c r="LXJ221" s="23"/>
      <c r="LXK221" s="23"/>
      <c r="LXL221" s="23"/>
      <c r="LXM221" s="23"/>
      <c r="LXN221" s="23"/>
      <c r="LXO221" s="23"/>
      <c r="LXP221" s="23"/>
      <c r="LXQ221" s="23"/>
      <c r="LXR221" s="23"/>
      <c r="LXS221" s="23"/>
      <c r="LXT221" s="23"/>
      <c r="LXU221" s="23"/>
      <c r="LXV221" s="23"/>
      <c r="LXW221" s="23"/>
      <c r="LXX221" s="23"/>
      <c r="LXY221" s="23"/>
      <c r="LXZ221" s="23"/>
      <c r="LYA221" s="23"/>
      <c r="LYB221" s="23"/>
      <c r="LYC221" s="23"/>
      <c r="LYD221" s="23"/>
      <c r="LYE221" s="23"/>
      <c r="LYF221" s="23"/>
      <c r="LYG221" s="23"/>
      <c r="LYH221" s="23"/>
      <c r="LYI221" s="23"/>
      <c r="LYJ221" s="23"/>
      <c r="LYK221" s="23"/>
      <c r="LYL221" s="23"/>
      <c r="LYM221" s="23"/>
      <c r="LYN221" s="23"/>
      <c r="LYO221" s="23"/>
      <c r="LYP221" s="23"/>
      <c r="LYQ221" s="23"/>
      <c r="LYR221" s="23"/>
      <c r="LYS221" s="23"/>
      <c r="LYT221" s="23"/>
      <c r="LYU221" s="23"/>
      <c r="LYV221" s="23"/>
      <c r="LYW221" s="23"/>
      <c r="LYX221" s="23"/>
      <c r="LYY221" s="23"/>
      <c r="LYZ221" s="23"/>
      <c r="LZA221" s="23"/>
      <c r="LZB221" s="23"/>
      <c r="LZC221" s="23"/>
      <c r="LZD221" s="23"/>
      <c r="LZE221" s="23"/>
      <c r="LZF221" s="23"/>
      <c r="LZG221" s="23"/>
      <c r="LZH221" s="23"/>
      <c r="LZI221" s="23"/>
      <c r="LZJ221" s="23"/>
      <c r="LZK221" s="23"/>
      <c r="LZL221" s="23"/>
      <c r="LZM221" s="23"/>
      <c r="LZN221" s="23"/>
      <c r="LZO221" s="23"/>
      <c r="LZP221" s="23"/>
      <c r="LZQ221" s="23"/>
      <c r="LZR221" s="23"/>
      <c r="LZS221" s="23"/>
      <c r="LZT221" s="23"/>
      <c r="LZU221" s="23"/>
      <c r="LZV221" s="23"/>
      <c r="LZW221" s="23"/>
      <c r="LZX221" s="23"/>
      <c r="LZY221" s="23"/>
      <c r="LZZ221" s="23"/>
      <c r="MAA221" s="23"/>
      <c r="MAB221" s="23"/>
      <c r="MAC221" s="23"/>
      <c r="MAD221" s="23"/>
      <c r="MAE221" s="23"/>
      <c r="MAF221" s="23"/>
      <c r="MAG221" s="23"/>
      <c r="MAH221" s="23"/>
      <c r="MAI221" s="23"/>
      <c r="MAJ221" s="23"/>
      <c r="MAK221" s="23"/>
      <c r="MAL221" s="23"/>
      <c r="MAM221" s="23"/>
      <c r="MAN221" s="23"/>
      <c r="MAO221" s="23"/>
      <c r="MAP221" s="23"/>
      <c r="MAQ221" s="23"/>
      <c r="MAR221" s="23"/>
      <c r="MAS221" s="23"/>
      <c r="MAT221" s="23"/>
      <c r="MAU221" s="23"/>
      <c r="MAV221" s="23"/>
      <c r="MAW221" s="23"/>
      <c r="MAX221" s="23"/>
      <c r="MAY221" s="23"/>
      <c r="MAZ221" s="23"/>
      <c r="MBA221" s="23"/>
      <c r="MBB221" s="23"/>
      <c r="MBC221" s="23"/>
      <c r="MBD221" s="23"/>
      <c r="MBE221" s="23"/>
      <c r="MBF221" s="23"/>
      <c r="MBG221" s="23"/>
      <c r="MBH221" s="23"/>
      <c r="MBI221" s="23"/>
      <c r="MBJ221" s="23"/>
      <c r="MBK221" s="23"/>
      <c r="MBL221" s="23"/>
      <c r="MBM221" s="23"/>
      <c r="MBN221" s="23"/>
      <c r="MBO221" s="23"/>
      <c r="MBP221" s="23"/>
      <c r="MBQ221" s="23"/>
      <c r="MBR221" s="23"/>
      <c r="MBS221" s="23"/>
      <c r="MBT221" s="23"/>
      <c r="MBU221" s="23"/>
      <c r="MBV221" s="23"/>
      <c r="MBW221" s="23"/>
      <c r="MBX221" s="23"/>
      <c r="MBY221" s="23"/>
      <c r="MBZ221" s="23"/>
      <c r="MCA221" s="23"/>
      <c r="MCB221" s="23"/>
      <c r="MCC221" s="23"/>
      <c r="MCD221" s="23"/>
      <c r="MCE221" s="23"/>
      <c r="MCF221" s="23"/>
      <c r="MCG221" s="23"/>
      <c r="MCH221" s="23"/>
      <c r="MCI221" s="23"/>
      <c r="MCJ221" s="23"/>
      <c r="MCK221" s="23"/>
      <c r="MCL221" s="23"/>
      <c r="MCM221" s="23"/>
      <c r="MCN221" s="23"/>
      <c r="MCO221" s="23"/>
      <c r="MCP221" s="23"/>
      <c r="MCQ221" s="23"/>
      <c r="MCR221" s="23"/>
      <c r="MCS221" s="23"/>
      <c r="MCT221" s="23"/>
      <c r="MCU221" s="23"/>
      <c r="MCV221" s="23"/>
      <c r="MCW221" s="23"/>
      <c r="MCX221" s="23"/>
      <c r="MCY221" s="23"/>
      <c r="MCZ221" s="23"/>
      <c r="MDA221" s="23"/>
      <c r="MDB221" s="23"/>
      <c r="MDC221" s="23"/>
      <c r="MDD221" s="23"/>
      <c r="MDE221" s="23"/>
      <c r="MDF221" s="23"/>
      <c r="MDG221" s="23"/>
      <c r="MDH221" s="23"/>
      <c r="MDI221" s="23"/>
      <c r="MDJ221" s="23"/>
      <c r="MDK221" s="23"/>
      <c r="MDL221" s="23"/>
      <c r="MDM221" s="23"/>
      <c r="MDN221" s="23"/>
      <c r="MDO221" s="23"/>
      <c r="MDP221" s="23"/>
      <c r="MDQ221" s="23"/>
      <c r="MDR221" s="23"/>
      <c r="MDS221" s="23"/>
      <c r="MDT221" s="23"/>
      <c r="MDU221" s="23"/>
      <c r="MDV221" s="23"/>
      <c r="MDW221" s="23"/>
      <c r="MDX221" s="23"/>
      <c r="MDY221" s="23"/>
      <c r="MDZ221" s="23"/>
      <c r="MEA221" s="23"/>
      <c r="MEB221" s="23"/>
      <c r="MEC221" s="23"/>
      <c r="MED221" s="23"/>
      <c r="MEE221" s="23"/>
      <c r="MEF221" s="23"/>
      <c r="MEG221" s="23"/>
      <c r="MEH221" s="23"/>
      <c r="MEI221" s="23"/>
      <c r="MEJ221" s="23"/>
      <c r="MEK221" s="23"/>
      <c r="MEL221" s="23"/>
      <c r="MEM221" s="23"/>
      <c r="MEN221" s="23"/>
      <c r="MEO221" s="23"/>
      <c r="MEP221" s="23"/>
      <c r="MEQ221" s="23"/>
      <c r="MER221" s="23"/>
      <c r="MES221" s="23"/>
      <c r="MET221" s="23"/>
      <c r="MEU221" s="23"/>
      <c r="MEV221" s="23"/>
      <c r="MEW221" s="23"/>
      <c r="MEX221" s="23"/>
      <c r="MEY221" s="23"/>
      <c r="MEZ221" s="23"/>
      <c r="MFA221" s="23"/>
      <c r="MFB221" s="23"/>
      <c r="MFC221" s="23"/>
      <c r="MFD221" s="23"/>
      <c r="MFE221" s="23"/>
      <c r="MFF221" s="23"/>
      <c r="MFG221" s="23"/>
      <c r="MFH221" s="23"/>
      <c r="MFI221" s="23"/>
      <c r="MFJ221" s="23"/>
      <c r="MFK221" s="23"/>
      <c r="MFL221" s="23"/>
      <c r="MFM221" s="23"/>
      <c r="MFN221" s="23"/>
      <c r="MFO221" s="23"/>
      <c r="MFP221" s="23"/>
      <c r="MFQ221" s="23"/>
      <c r="MFR221" s="23"/>
      <c r="MFS221" s="23"/>
      <c r="MFT221" s="23"/>
      <c r="MFU221" s="23"/>
      <c r="MFV221" s="23"/>
      <c r="MFW221" s="23"/>
      <c r="MFX221" s="23"/>
      <c r="MFY221" s="23"/>
      <c r="MFZ221" s="23"/>
      <c r="MGA221" s="23"/>
      <c r="MGB221" s="23"/>
      <c r="MGC221" s="23"/>
      <c r="MGD221" s="23"/>
      <c r="MGE221" s="23"/>
      <c r="MGF221" s="23"/>
      <c r="MGG221" s="23"/>
      <c r="MGH221" s="23"/>
      <c r="MGI221" s="23"/>
      <c r="MGJ221" s="23"/>
      <c r="MGK221" s="23"/>
      <c r="MGL221" s="23"/>
      <c r="MGM221" s="23"/>
      <c r="MGN221" s="23"/>
      <c r="MGO221" s="23"/>
      <c r="MGP221" s="23"/>
      <c r="MGQ221" s="23"/>
      <c r="MGR221" s="23"/>
      <c r="MGS221" s="23"/>
      <c r="MGT221" s="23"/>
      <c r="MGU221" s="23"/>
      <c r="MGV221" s="23"/>
      <c r="MGW221" s="23"/>
      <c r="MGX221" s="23"/>
      <c r="MGY221" s="23"/>
      <c r="MGZ221" s="23"/>
      <c r="MHA221" s="23"/>
      <c r="MHB221" s="23"/>
      <c r="MHC221" s="23"/>
      <c r="MHD221" s="23"/>
      <c r="MHE221" s="23"/>
      <c r="MHF221" s="23"/>
      <c r="MHG221" s="23"/>
      <c r="MHH221" s="23"/>
      <c r="MHI221" s="23"/>
      <c r="MHJ221" s="23"/>
      <c r="MHK221" s="23"/>
      <c r="MHL221" s="23"/>
      <c r="MHM221" s="23"/>
      <c r="MHN221" s="23"/>
      <c r="MHO221" s="23"/>
      <c r="MHP221" s="23"/>
      <c r="MHQ221" s="23"/>
      <c r="MHR221" s="23"/>
      <c r="MHS221" s="23"/>
      <c r="MHT221" s="23"/>
      <c r="MHU221" s="23"/>
      <c r="MHV221" s="23"/>
      <c r="MHW221" s="23"/>
      <c r="MHX221" s="23"/>
      <c r="MHY221" s="23"/>
      <c r="MHZ221" s="23"/>
      <c r="MIA221" s="23"/>
      <c r="MIB221" s="23"/>
      <c r="MIC221" s="23"/>
      <c r="MID221" s="23"/>
      <c r="MIE221" s="23"/>
      <c r="MIF221" s="23"/>
      <c r="MIG221" s="23"/>
      <c r="MIH221" s="23"/>
      <c r="MII221" s="23"/>
      <c r="MIJ221" s="23"/>
      <c r="MIK221" s="23"/>
      <c r="MIL221" s="23"/>
      <c r="MIM221" s="23"/>
      <c r="MIN221" s="23"/>
      <c r="MIO221" s="23"/>
      <c r="MIP221" s="23"/>
      <c r="MIQ221" s="23"/>
      <c r="MIR221" s="23"/>
      <c r="MIS221" s="23"/>
      <c r="MIT221" s="23"/>
      <c r="MIU221" s="23"/>
      <c r="MIV221" s="23"/>
      <c r="MIW221" s="23"/>
      <c r="MIX221" s="23"/>
      <c r="MIY221" s="23"/>
      <c r="MIZ221" s="23"/>
      <c r="MJA221" s="23"/>
      <c r="MJB221" s="23"/>
      <c r="MJC221" s="23"/>
      <c r="MJD221" s="23"/>
      <c r="MJE221" s="23"/>
      <c r="MJF221" s="23"/>
      <c r="MJG221" s="23"/>
      <c r="MJH221" s="23"/>
      <c r="MJI221" s="23"/>
      <c r="MJJ221" s="23"/>
      <c r="MJK221" s="23"/>
      <c r="MJL221" s="23"/>
      <c r="MJM221" s="23"/>
      <c r="MJN221" s="23"/>
      <c r="MJO221" s="23"/>
      <c r="MJP221" s="23"/>
      <c r="MJQ221" s="23"/>
      <c r="MJR221" s="23"/>
      <c r="MJS221" s="23"/>
      <c r="MJT221" s="23"/>
      <c r="MJU221" s="23"/>
      <c r="MJV221" s="23"/>
      <c r="MJW221" s="23"/>
      <c r="MJX221" s="23"/>
      <c r="MJY221" s="23"/>
      <c r="MJZ221" s="23"/>
      <c r="MKA221" s="23"/>
      <c r="MKB221" s="23"/>
      <c r="MKC221" s="23"/>
      <c r="MKD221" s="23"/>
      <c r="MKE221" s="23"/>
      <c r="MKF221" s="23"/>
      <c r="MKG221" s="23"/>
      <c r="MKH221" s="23"/>
      <c r="MKI221" s="23"/>
      <c r="MKJ221" s="23"/>
      <c r="MKK221" s="23"/>
      <c r="MKL221" s="23"/>
      <c r="MKM221" s="23"/>
      <c r="MKN221" s="23"/>
      <c r="MKO221" s="23"/>
      <c r="MKP221" s="23"/>
      <c r="MKQ221" s="23"/>
      <c r="MKR221" s="23"/>
      <c r="MKS221" s="23"/>
      <c r="MKT221" s="23"/>
      <c r="MKU221" s="23"/>
      <c r="MKV221" s="23"/>
      <c r="MKW221" s="23"/>
      <c r="MKX221" s="23"/>
      <c r="MKY221" s="23"/>
      <c r="MKZ221" s="23"/>
      <c r="MLA221" s="23"/>
      <c r="MLB221" s="23"/>
      <c r="MLC221" s="23"/>
      <c r="MLD221" s="23"/>
      <c r="MLE221" s="23"/>
      <c r="MLF221" s="23"/>
      <c r="MLG221" s="23"/>
      <c r="MLH221" s="23"/>
      <c r="MLI221" s="23"/>
      <c r="MLJ221" s="23"/>
      <c r="MLK221" s="23"/>
      <c r="MLL221" s="23"/>
      <c r="MLM221" s="23"/>
      <c r="MLN221" s="23"/>
      <c r="MLO221" s="23"/>
      <c r="MLP221" s="23"/>
      <c r="MLQ221" s="23"/>
      <c r="MLR221" s="23"/>
      <c r="MLS221" s="23"/>
      <c r="MLT221" s="23"/>
      <c r="MLU221" s="23"/>
      <c r="MLV221" s="23"/>
      <c r="MLW221" s="23"/>
      <c r="MLX221" s="23"/>
      <c r="MLY221" s="23"/>
      <c r="MLZ221" s="23"/>
      <c r="MMA221" s="23"/>
      <c r="MMB221" s="23"/>
      <c r="MMC221" s="23"/>
      <c r="MMD221" s="23"/>
      <c r="MME221" s="23"/>
      <c r="MMF221" s="23"/>
      <c r="MMG221" s="23"/>
      <c r="MMH221" s="23"/>
      <c r="MMI221" s="23"/>
      <c r="MMJ221" s="23"/>
      <c r="MMK221" s="23"/>
      <c r="MML221" s="23"/>
      <c r="MMM221" s="23"/>
      <c r="MMN221" s="23"/>
      <c r="MMO221" s="23"/>
      <c r="MMP221" s="23"/>
      <c r="MMQ221" s="23"/>
      <c r="MMR221" s="23"/>
      <c r="MMS221" s="23"/>
      <c r="MMT221" s="23"/>
      <c r="MMU221" s="23"/>
      <c r="MMV221" s="23"/>
      <c r="MMW221" s="23"/>
      <c r="MMX221" s="23"/>
      <c r="MMY221" s="23"/>
      <c r="MMZ221" s="23"/>
      <c r="MNA221" s="23"/>
      <c r="MNB221" s="23"/>
      <c r="MNC221" s="23"/>
      <c r="MND221" s="23"/>
      <c r="MNE221" s="23"/>
      <c r="MNF221" s="23"/>
      <c r="MNG221" s="23"/>
      <c r="MNH221" s="23"/>
      <c r="MNI221" s="23"/>
      <c r="MNJ221" s="23"/>
      <c r="MNK221" s="23"/>
      <c r="MNL221" s="23"/>
      <c r="MNM221" s="23"/>
      <c r="MNN221" s="23"/>
      <c r="MNO221" s="23"/>
      <c r="MNP221" s="23"/>
      <c r="MNQ221" s="23"/>
      <c r="MNR221" s="23"/>
      <c r="MNS221" s="23"/>
      <c r="MNT221" s="23"/>
      <c r="MNU221" s="23"/>
      <c r="MNV221" s="23"/>
      <c r="MNW221" s="23"/>
      <c r="MNX221" s="23"/>
      <c r="MNY221" s="23"/>
      <c r="MNZ221" s="23"/>
      <c r="MOA221" s="23"/>
      <c r="MOB221" s="23"/>
      <c r="MOC221" s="23"/>
      <c r="MOD221" s="23"/>
      <c r="MOE221" s="23"/>
      <c r="MOF221" s="23"/>
      <c r="MOG221" s="23"/>
      <c r="MOH221" s="23"/>
      <c r="MOI221" s="23"/>
      <c r="MOJ221" s="23"/>
      <c r="MOK221" s="23"/>
      <c r="MOL221" s="23"/>
      <c r="MOM221" s="23"/>
      <c r="MON221" s="23"/>
      <c r="MOO221" s="23"/>
      <c r="MOP221" s="23"/>
      <c r="MOQ221" s="23"/>
      <c r="MOR221" s="23"/>
      <c r="MOS221" s="23"/>
      <c r="MOT221" s="23"/>
      <c r="MOU221" s="23"/>
      <c r="MOV221" s="23"/>
      <c r="MOW221" s="23"/>
      <c r="MOX221" s="23"/>
      <c r="MOY221" s="23"/>
      <c r="MOZ221" s="23"/>
      <c r="MPA221" s="23"/>
      <c r="MPB221" s="23"/>
      <c r="MPC221" s="23"/>
      <c r="MPD221" s="23"/>
      <c r="MPE221" s="23"/>
      <c r="MPF221" s="23"/>
      <c r="MPG221" s="23"/>
      <c r="MPH221" s="23"/>
      <c r="MPI221" s="23"/>
      <c r="MPJ221" s="23"/>
      <c r="MPK221" s="23"/>
      <c r="MPL221" s="23"/>
      <c r="MPM221" s="23"/>
      <c r="MPN221" s="23"/>
      <c r="MPO221" s="23"/>
      <c r="MPP221" s="23"/>
      <c r="MPQ221" s="23"/>
      <c r="MPR221" s="23"/>
      <c r="MPS221" s="23"/>
      <c r="MPT221" s="23"/>
      <c r="MPU221" s="23"/>
      <c r="MPV221" s="23"/>
      <c r="MPW221" s="23"/>
      <c r="MPX221" s="23"/>
      <c r="MPY221" s="23"/>
      <c r="MPZ221" s="23"/>
      <c r="MQA221" s="23"/>
      <c r="MQB221" s="23"/>
      <c r="MQC221" s="23"/>
      <c r="MQD221" s="23"/>
      <c r="MQE221" s="23"/>
      <c r="MQF221" s="23"/>
      <c r="MQG221" s="23"/>
      <c r="MQH221" s="23"/>
      <c r="MQI221" s="23"/>
      <c r="MQJ221" s="23"/>
      <c r="MQK221" s="23"/>
      <c r="MQL221" s="23"/>
      <c r="MQM221" s="23"/>
      <c r="MQN221" s="23"/>
      <c r="MQO221" s="23"/>
      <c r="MQP221" s="23"/>
      <c r="MQQ221" s="23"/>
      <c r="MQR221" s="23"/>
      <c r="MQS221" s="23"/>
      <c r="MQT221" s="23"/>
      <c r="MQU221" s="23"/>
      <c r="MQV221" s="23"/>
      <c r="MQW221" s="23"/>
      <c r="MQX221" s="23"/>
      <c r="MQY221" s="23"/>
      <c r="MQZ221" s="23"/>
      <c r="MRA221" s="23"/>
      <c r="MRB221" s="23"/>
      <c r="MRC221" s="23"/>
      <c r="MRD221" s="23"/>
      <c r="MRE221" s="23"/>
      <c r="MRF221" s="23"/>
      <c r="MRG221" s="23"/>
      <c r="MRH221" s="23"/>
      <c r="MRI221" s="23"/>
      <c r="MRJ221" s="23"/>
      <c r="MRK221" s="23"/>
      <c r="MRL221" s="23"/>
      <c r="MRM221" s="23"/>
      <c r="MRN221" s="23"/>
      <c r="MRO221" s="23"/>
      <c r="MRP221" s="23"/>
      <c r="MRQ221" s="23"/>
      <c r="MRR221" s="23"/>
      <c r="MRS221" s="23"/>
      <c r="MRT221" s="23"/>
      <c r="MRU221" s="23"/>
      <c r="MRV221" s="23"/>
      <c r="MRW221" s="23"/>
      <c r="MRX221" s="23"/>
      <c r="MRY221" s="23"/>
      <c r="MRZ221" s="23"/>
      <c r="MSA221" s="23"/>
      <c r="MSB221" s="23"/>
      <c r="MSC221" s="23"/>
      <c r="MSD221" s="23"/>
      <c r="MSE221" s="23"/>
      <c r="MSF221" s="23"/>
      <c r="MSG221" s="23"/>
      <c r="MSH221" s="23"/>
      <c r="MSI221" s="23"/>
      <c r="MSJ221" s="23"/>
      <c r="MSK221" s="23"/>
      <c r="MSL221" s="23"/>
      <c r="MSM221" s="23"/>
      <c r="MSN221" s="23"/>
      <c r="MSO221" s="23"/>
      <c r="MSP221" s="23"/>
      <c r="MSQ221" s="23"/>
      <c r="MSR221" s="23"/>
      <c r="MSS221" s="23"/>
      <c r="MST221" s="23"/>
      <c r="MSU221" s="23"/>
      <c r="MSV221" s="23"/>
      <c r="MSW221" s="23"/>
      <c r="MSX221" s="23"/>
      <c r="MSY221" s="23"/>
      <c r="MSZ221" s="23"/>
      <c r="MTA221" s="23"/>
      <c r="MTB221" s="23"/>
      <c r="MTC221" s="23"/>
      <c r="MTD221" s="23"/>
      <c r="MTE221" s="23"/>
      <c r="MTF221" s="23"/>
      <c r="MTG221" s="23"/>
      <c r="MTH221" s="23"/>
      <c r="MTI221" s="23"/>
      <c r="MTJ221" s="23"/>
      <c r="MTK221" s="23"/>
      <c r="MTL221" s="23"/>
      <c r="MTM221" s="23"/>
      <c r="MTN221" s="23"/>
      <c r="MTO221" s="23"/>
      <c r="MTP221" s="23"/>
      <c r="MTQ221" s="23"/>
      <c r="MTR221" s="23"/>
      <c r="MTS221" s="23"/>
      <c r="MTT221" s="23"/>
      <c r="MTU221" s="23"/>
      <c r="MTV221" s="23"/>
      <c r="MTW221" s="23"/>
      <c r="MTX221" s="23"/>
      <c r="MTY221" s="23"/>
      <c r="MTZ221" s="23"/>
      <c r="MUA221" s="23"/>
      <c r="MUB221" s="23"/>
      <c r="MUC221" s="23"/>
      <c r="MUD221" s="23"/>
      <c r="MUE221" s="23"/>
      <c r="MUF221" s="23"/>
      <c r="MUG221" s="23"/>
      <c r="MUH221" s="23"/>
      <c r="MUI221" s="23"/>
      <c r="MUJ221" s="23"/>
      <c r="MUK221" s="23"/>
      <c r="MUL221" s="23"/>
      <c r="MUM221" s="23"/>
      <c r="MUN221" s="23"/>
      <c r="MUO221" s="23"/>
      <c r="MUP221" s="23"/>
      <c r="MUQ221" s="23"/>
      <c r="MUR221" s="23"/>
      <c r="MUS221" s="23"/>
      <c r="MUT221" s="23"/>
      <c r="MUU221" s="23"/>
      <c r="MUV221" s="23"/>
      <c r="MUW221" s="23"/>
      <c r="MUX221" s="23"/>
      <c r="MUY221" s="23"/>
      <c r="MUZ221" s="23"/>
      <c r="MVA221" s="23"/>
      <c r="MVB221" s="23"/>
      <c r="MVC221" s="23"/>
      <c r="MVD221" s="23"/>
      <c r="MVE221" s="23"/>
      <c r="MVF221" s="23"/>
      <c r="MVG221" s="23"/>
      <c r="MVH221" s="23"/>
      <c r="MVI221" s="23"/>
      <c r="MVJ221" s="23"/>
      <c r="MVK221" s="23"/>
      <c r="MVL221" s="23"/>
      <c r="MVM221" s="23"/>
      <c r="MVN221" s="23"/>
      <c r="MVO221" s="23"/>
      <c r="MVP221" s="23"/>
      <c r="MVQ221" s="23"/>
      <c r="MVR221" s="23"/>
      <c r="MVS221" s="23"/>
      <c r="MVT221" s="23"/>
      <c r="MVU221" s="23"/>
      <c r="MVV221" s="23"/>
      <c r="MVW221" s="23"/>
      <c r="MVX221" s="23"/>
      <c r="MVY221" s="23"/>
      <c r="MVZ221" s="23"/>
      <c r="MWA221" s="23"/>
      <c r="MWB221" s="23"/>
      <c r="MWC221" s="23"/>
      <c r="MWD221" s="23"/>
      <c r="MWE221" s="23"/>
      <c r="MWF221" s="23"/>
      <c r="MWG221" s="23"/>
      <c r="MWH221" s="23"/>
      <c r="MWI221" s="23"/>
      <c r="MWJ221" s="23"/>
      <c r="MWK221" s="23"/>
      <c r="MWL221" s="23"/>
      <c r="MWM221" s="23"/>
      <c r="MWN221" s="23"/>
      <c r="MWO221" s="23"/>
      <c r="MWP221" s="23"/>
      <c r="MWQ221" s="23"/>
      <c r="MWR221" s="23"/>
      <c r="MWS221" s="23"/>
      <c r="MWT221" s="23"/>
      <c r="MWU221" s="23"/>
      <c r="MWV221" s="23"/>
      <c r="MWW221" s="23"/>
      <c r="MWX221" s="23"/>
      <c r="MWY221" s="23"/>
      <c r="MWZ221" s="23"/>
      <c r="MXA221" s="23"/>
      <c r="MXB221" s="23"/>
      <c r="MXC221" s="23"/>
      <c r="MXD221" s="23"/>
      <c r="MXE221" s="23"/>
      <c r="MXF221" s="23"/>
      <c r="MXG221" s="23"/>
      <c r="MXH221" s="23"/>
      <c r="MXI221" s="23"/>
      <c r="MXJ221" s="23"/>
      <c r="MXK221" s="23"/>
      <c r="MXL221" s="23"/>
      <c r="MXM221" s="23"/>
      <c r="MXN221" s="23"/>
      <c r="MXO221" s="23"/>
      <c r="MXP221" s="23"/>
      <c r="MXQ221" s="23"/>
      <c r="MXR221" s="23"/>
      <c r="MXS221" s="23"/>
      <c r="MXT221" s="23"/>
      <c r="MXU221" s="23"/>
      <c r="MXV221" s="23"/>
      <c r="MXW221" s="23"/>
      <c r="MXX221" s="23"/>
      <c r="MXY221" s="23"/>
      <c r="MXZ221" s="23"/>
      <c r="MYA221" s="23"/>
      <c r="MYB221" s="23"/>
      <c r="MYC221" s="23"/>
      <c r="MYD221" s="23"/>
      <c r="MYE221" s="23"/>
      <c r="MYF221" s="23"/>
      <c r="MYG221" s="23"/>
      <c r="MYH221" s="23"/>
      <c r="MYI221" s="23"/>
      <c r="MYJ221" s="23"/>
      <c r="MYK221" s="23"/>
      <c r="MYL221" s="23"/>
      <c r="MYM221" s="23"/>
      <c r="MYN221" s="23"/>
      <c r="MYO221" s="23"/>
      <c r="MYP221" s="23"/>
      <c r="MYQ221" s="23"/>
      <c r="MYR221" s="23"/>
      <c r="MYS221" s="23"/>
      <c r="MYT221" s="23"/>
      <c r="MYU221" s="23"/>
      <c r="MYV221" s="23"/>
      <c r="MYW221" s="23"/>
      <c r="MYX221" s="23"/>
      <c r="MYY221" s="23"/>
      <c r="MYZ221" s="23"/>
      <c r="MZA221" s="23"/>
      <c r="MZB221" s="23"/>
      <c r="MZC221" s="23"/>
      <c r="MZD221" s="23"/>
      <c r="MZE221" s="23"/>
      <c r="MZF221" s="23"/>
      <c r="MZG221" s="23"/>
      <c r="MZH221" s="23"/>
      <c r="MZI221" s="23"/>
      <c r="MZJ221" s="23"/>
      <c r="MZK221" s="23"/>
      <c r="MZL221" s="23"/>
      <c r="MZM221" s="23"/>
      <c r="MZN221" s="23"/>
      <c r="MZO221" s="23"/>
      <c r="MZP221" s="23"/>
      <c r="MZQ221" s="23"/>
      <c r="MZR221" s="23"/>
      <c r="MZS221" s="23"/>
      <c r="MZT221" s="23"/>
      <c r="MZU221" s="23"/>
      <c r="MZV221" s="23"/>
      <c r="MZW221" s="23"/>
      <c r="MZX221" s="23"/>
      <c r="MZY221" s="23"/>
      <c r="MZZ221" s="23"/>
      <c r="NAA221" s="23"/>
      <c r="NAB221" s="23"/>
      <c r="NAC221" s="23"/>
      <c r="NAD221" s="23"/>
      <c r="NAE221" s="23"/>
      <c r="NAF221" s="23"/>
      <c r="NAG221" s="23"/>
      <c r="NAH221" s="23"/>
      <c r="NAI221" s="23"/>
      <c r="NAJ221" s="23"/>
      <c r="NAK221" s="23"/>
      <c r="NAL221" s="23"/>
      <c r="NAM221" s="23"/>
      <c r="NAN221" s="23"/>
      <c r="NAO221" s="23"/>
      <c r="NAP221" s="23"/>
      <c r="NAQ221" s="23"/>
      <c r="NAR221" s="23"/>
      <c r="NAS221" s="23"/>
      <c r="NAT221" s="23"/>
      <c r="NAU221" s="23"/>
      <c r="NAV221" s="23"/>
      <c r="NAW221" s="23"/>
      <c r="NAX221" s="23"/>
      <c r="NAY221" s="23"/>
      <c r="NAZ221" s="23"/>
      <c r="NBA221" s="23"/>
      <c r="NBB221" s="23"/>
      <c r="NBC221" s="23"/>
      <c r="NBD221" s="23"/>
      <c r="NBE221" s="23"/>
      <c r="NBF221" s="23"/>
      <c r="NBG221" s="23"/>
      <c r="NBH221" s="23"/>
      <c r="NBI221" s="23"/>
      <c r="NBJ221" s="23"/>
      <c r="NBK221" s="23"/>
      <c r="NBL221" s="23"/>
      <c r="NBM221" s="23"/>
      <c r="NBN221" s="23"/>
      <c r="NBO221" s="23"/>
      <c r="NBP221" s="23"/>
      <c r="NBQ221" s="23"/>
      <c r="NBR221" s="23"/>
      <c r="NBS221" s="23"/>
      <c r="NBT221" s="23"/>
      <c r="NBU221" s="23"/>
      <c r="NBV221" s="23"/>
      <c r="NBW221" s="23"/>
      <c r="NBX221" s="23"/>
      <c r="NBY221" s="23"/>
      <c r="NBZ221" s="23"/>
      <c r="NCA221" s="23"/>
      <c r="NCB221" s="23"/>
      <c r="NCC221" s="23"/>
      <c r="NCD221" s="23"/>
      <c r="NCE221" s="23"/>
      <c r="NCF221" s="23"/>
      <c r="NCG221" s="23"/>
      <c r="NCH221" s="23"/>
      <c r="NCI221" s="23"/>
      <c r="NCJ221" s="23"/>
      <c r="NCK221" s="23"/>
      <c r="NCL221" s="23"/>
      <c r="NCM221" s="23"/>
      <c r="NCN221" s="23"/>
      <c r="NCO221" s="23"/>
      <c r="NCP221" s="23"/>
      <c r="NCQ221" s="23"/>
      <c r="NCR221" s="23"/>
      <c r="NCS221" s="23"/>
      <c r="NCT221" s="23"/>
      <c r="NCU221" s="23"/>
      <c r="NCV221" s="23"/>
      <c r="NCW221" s="23"/>
      <c r="NCX221" s="23"/>
      <c r="NCY221" s="23"/>
      <c r="NCZ221" s="23"/>
      <c r="NDA221" s="23"/>
      <c r="NDB221" s="23"/>
      <c r="NDC221" s="23"/>
      <c r="NDD221" s="23"/>
      <c r="NDE221" s="23"/>
      <c r="NDF221" s="23"/>
      <c r="NDG221" s="23"/>
      <c r="NDH221" s="23"/>
      <c r="NDI221" s="23"/>
      <c r="NDJ221" s="23"/>
      <c r="NDK221" s="23"/>
      <c r="NDL221" s="23"/>
      <c r="NDM221" s="23"/>
      <c r="NDN221" s="23"/>
      <c r="NDO221" s="23"/>
      <c r="NDP221" s="23"/>
      <c r="NDQ221" s="23"/>
      <c r="NDR221" s="23"/>
      <c r="NDS221" s="23"/>
      <c r="NDT221" s="23"/>
      <c r="NDU221" s="23"/>
      <c r="NDV221" s="23"/>
      <c r="NDW221" s="23"/>
      <c r="NDX221" s="23"/>
      <c r="NDY221" s="23"/>
      <c r="NDZ221" s="23"/>
      <c r="NEA221" s="23"/>
      <c r="NEB221" s="23"/>
      <c r="NEC221" s="23"/>
      <c r="NED221" s="23"/>
      <c r="NEE221" s="23"/>
      <c r="NEF221" s="23"/>
      <c r="NEG221" s="23"/>
      <c r="NEH221" s="23"/>
      <c r="NEI221" s="23"/>
      <c r="NEJ221" s="23"/>
      <c r="NEK221" s="23"/>
      <c r="NEL221" s="23"/>
      <c r="NEM221" s="23"/>
      <c r="NEN221" s="23"/>
      <c r="NEO221" s="23"/>
      <c r="NEP221" s="23"/>
      <c r="NEQ221" s="23"/>
      <c r="NER221" s="23"/>
      <c r="NES221" s="23"/>
      <c r="NET221" s="23"/>
      <c r="NEU221" s="23"/>
      <c r="NEV221" s="23"/>
      <c r="NEW221" s="23"/>
      <c r="NEX221" s="23"/>
      <c r="NEY221" s="23"/>
      <c r="NEZ221" s="23"/>
      <c r="NFA221" s="23"/>
      <c r="NFB221" s="23"/>
      <c r="NFC221" s="23"/>
      <c r="NFD221" s="23"/>
      <c r="NFE221" s="23"/>
      <c r="NFF221" s="23"/>
      <c r="NFG221" s="23"/>
      <c r="NFH221" s="23"/>
      <c r="NFI221" s="23"/>
      <c r="NFJ221" s="23"/>
      <c r="NFK221" s="23"/>
      <c r="NFL221" s="23"/>
      <c r="NFM221" s="23"/>
      <c r="NFN221" s="23"/>
      <c r="NFO221" s="23"/>
      <c r="NFP221" s="23"/>
      <c r="NFQ221" s="23"/>
      <c r="NFR221" s="23"/>
      <c r="NFS221" s="23"/>
      <c r="NFT221" s="23"/>
      <c r="NFU221" s="23"/>
      <c r="NFV221" s="23"/>
      <c r="NFW221" s="23"/>
      <c r="NFX221" s="23"/>
      <c r="NFY221" s="23"/>
      <c r="NFZ221" s="23"/>
      <c r="NGA221" s="23"/>
      <c r="NGB221" s="23"/>
      <c r="NGC221" s="23"/>
      <c r="NGD221" s="23"/>
      <c r="NGE221" s="23"/>
      <c r="NGF221" s="23"/>
      <c r="NGG221" s="23"/>
      <c r="NGH221" s="23"/>
      <c r="NGI221" s="23"/>
      <c r="NGJ221" s="23"/>
      <c r="NGK221" s="23"/>
      <c r="NGL221" s="23"/>
      <c r="NGM221" s="23"/>
      <c r="NGN221" s="23"/>
      <c r="NGO221" s="23"/>
      <c r="NGP221" s="23"/>
      <c r="NGQ221" s="23"/>
      <c r="NGR221" s="23"/>
      <c r="NGS221" s="23"/>
      <c r="NGT221" s="23"/>
      <c r="NGU221" s="23"/>
      <c r="NGV221" s="23"/>
      <c r="NGW221" s="23"/>
      <c r="NGX221" s="23"/>
      <c r="NGY221" s="23"/>
      <c r="NGZ221" s="23"/>
      <c r="NHA221" s="23"/>
      <c r="NHB221" s="23"/>
      <c r="NHC221" s="23"/>
      <c r="NHD221" s="23"/>
      <c r="NHE221" s="23"/>
      <c r="NHF221" s="23"/>
      <c r="NHG221" s="23"/>
      <c r="NHH221" s="23"/>
      <c r="NHI221" s="23"/>
      <c r="NHJ221" s="23"/>
      <c r="NHK221" s="23"/>
      <c r="NHL221" s="23"/>
      <c r="NHM221" s="23"/>
      <c r="NHN221" s="23"/>
      <c r="NHO221" s="23"/>
      <c r="NHP221" s="23"/>
      <c r="NHQ221" s="23"/>
      <c r="NHR221" s="23"/>
      <c r="NHS221" s="23"/>
      <c r="NHT221" s="23"/>
      <c r="NHU221" s="23"/>
      <c r="NHV221" s="23"/>
      <c r="NHW221" s="23"/>
      <c r="NHX221" s="23"/>
      <c r="NHY221" s="23"/>
      <c r="NHZ221" s="23"/>
      <c r="NIA221" s="23"/>
      <c r="NIB221" s="23"/>
      <c r="NIC221" s="23"/>
      <c r="NID221" s="23"/>
      <c r="NIE221" s="23"/>
      <c r="NIF221" s="23"/>
      <c r="NIG221" s="23"/>
      <c r="NIH221" s="23"/>
      <c r="NII221" s="23"/>
      <c r="NIJ221" s="23"/>
      <c r="NIK221" s="23"/>
      <c r="NIL221" s="23"/>
      <c r="NIM221" s="23"/>
      <c r="NIN221" s="23"/>
      <c r="NIO221" s="23"/>
      <c r="NIP221" s="23"/>
      <c r="NIQ221" s="23"/>
      <c r="NIR221" s="23"/>
      <c r="NIS221" s="23"/>
      <c r="NIT221" s="23"/>
      <c r="NIU221" s="23"/>
      <c r="NIV221" s="23"/>
      <c r="NIW221" s="23"/>
      <c r="NIX221" s="23"/>
      <c r="NIY221" s="23"/>
      <c r="NIZ221" s="23"/>
      <c r="NJA221" s="23"/>
      <c r="NJB221" s="23"/>
      <c r="NJC221" s="23"/>
      <c r="NJD221" s="23"/>
      <c r="NJE221" s="23"/>
      <c r="NJF221" s="23"/>
      <c r="NJG221" s="23"/>
      <c r="NJH221" s="23"/>
      <c r="NJI221" s="23"/>
      <c r="NJJ221" s="23"/>
      <c r="NJK221" s="23"/>
      <c r="NJL221" s="23"/>
      <c r="NJM221" s="23"/>
      <c r="NJN221" s="23"/>
      <c r="NJO221" s="23"/>
      <c r="NJP221" s="23"/>
      <c r="NJQ221" s="23"/>
      <c r="NJR221" s="23"/>
      <c r="NJS221" s="23"/>
      <c r="NJT221" s="23"/>
      <c r="NJU221" s="23"/>
      <c r="NJV221" s="23"/>
      <c r="NJW221" s="23"/>
      <c r="NJX221" s="23"/>
      <c r="NJY221" s="23"/>
      <c r="NJZ221" s="23"/>
      <c r="NKA221" s="23"/>
      <c r="NKB221" s="23"/>
      <c r="NKC221" s="23"/>
      <c r="NKD221" s="23"/>
      <c r="NKE221" s="23"/>
      <c r="NKF221" s="23"/>
      <c r="NKG221" s="23"/>
      <c r="NKH221" s="23"/>
      <c r="NKI221" s="23"/>
      <c r="NKJ221" s="23"/>
      <c r="NKK221" s="23"/>
      <c r="NKL221" s="23"/>
      <c r="NKM221" s="23"/>
      <c r="NKN221" s="23"/>
      <c r="NKO221" s="23"/>
      <c r="NKP221" s="23"/>
      <c r="NKQ221" s="23"/>
      <c r="NKR221" s="23"/>
      <c r="NKS221" s="23"/>
      <c r="NKT221" s="23"/>
      <c r="NKU221" s="23"/>
      <c r="NKV221" s="23"/>
      <c r="NKW221" s="23"/>
      <c r="NKX221" s="23"/>
      <c r="NKY221" s="23"/>
      <c r="NKZ221" s="23"/>
      <c r="NLA221" s="23"/>
      <c r="NLB221" s="23"/>
      <c r="NLC221" s="23"/>
      <c r="NLD221" s="23"/>
      <c r="NLE221" s="23"/>
      <c r="NLF221" s="23"/>
      <c r="NLG221" s="23"/>
      <c r="NLH221" s="23"/>
      <c r="NLI221" s="23"/>
      <c r="NLJ221" s="23"/>
      <c r="NLK221" s="23"/>
      <c r="NLL221" s="23"/>
      <c r="NLM221" s="23"/>
      <c r="NLN221" s="23"/>
      <c r="NLO221" s="23"/>
      <c r="NLP221" s="23"/>
      <c r="NLQ221" s="23"/>
      <c r="NLR221" s="23"/>
      <c r="NLS221" s="23"/>
      <c r="NLT221" s="23"/>
      <c r="NLU221" s="23"/>
      <c r="NLV221" s="23"/>
      <c r="NLW221" s="23"/>
      <c r="NLX221" s="23"/>
      <c r="NLY221" s="23"/>
      <c r="NLZ221" s="23"/>
      <c r="NMA221" s="23"/>
      <c r="NMB221" s="23"/>
      <c r="NMC221" s="23"/>
      <c r="NMD221" s="23"/>
      <c r="NME221" s="23"/>
      <c r="NMF221" s="23"/>
      <c r="NMG221" s="23"/>
      <c r="NMH221" s="23"/>
      <c r="NMI221" s="23"/>
      <c r="NMJ221" s="23"/>
      <c r="NMK221" s="23"/>
      <c r="NML221" s="23"/>
      <c r="NMM221" s="23"/>
      <c r="NMN221" s="23"/>
      <c r="NMO221" s="23"/>
      <c r="NMP221" s="23"/>
      <c r="NMQ221" s="23"/>
      <c r="NMR221" s="23"/>
      <c r="NMS221" s="23"/>
      <c r="NMT221" s="23"/>
      <c r="NMU221" s="23"/>
      <c r="NMV221" s="23"/>
      <c r="NMW221" s="23"/>
      <c r="NMX221" s="23"/>
      <c r="NMY221" s="23"/>
      <c r="NMZ221" s="23"/>
      <c r="NNA221" s="23"/>
      <c r="NNB221" s="23"/>
      <c r="NNC221" s="23"/>
      <c r="NND221" s="23"/>
      <c r="NNE221" s="23"/>
      <c r="NNF221" s="23"/>
      <c r="NNG221" s="23"/>
      <c r="NNH221" s="23"/>
      <c r="NNI221" s="23"/>
      <c r="NNJ221" s="23"/>
      <c r="NNK221" s="23"/>
      <c r="NNL221" s="23"/>
      <c r="NNM221" s="23"/>
      <c r="NNN221" s="23"/>
      <c r="NNO221" s="23"/>
      <c r="NNP221" s="23"/>
      <c r="NNQ221" s="23"/>
      <c r="NNR221" s="23"/>
      <c r="NNS221" s="23"/>
      <c r="NNT221" s="23"/>
      <c r="NNU221" s="23"/>
      <c r="NNV221" s="23"/>
      <c r="NNW221" s="23"/>
      <c r="NNX221" s="23"/>
      <c r="NNY221" s="23"/>
      <c r="NNZ221" s="23"/>
      <c r="NOA221" s="23"/>
      <c r="NOB221" s="23"/>
      <c r="NOC221" s="23"/>
      <c r="NOD221" s="23"/>
      <c r="NOE221" s="23"/>
      <c r="NOF221" s="23"/>
      <c r="NOG221" s="23"/>
      <c r="NOH221" s="23"/>
      <c r="NOI221" s="23"/>
      <c r="NOJ221" s="23"/>
      <c r="NOK221" s="23"/>
      <c r="NOL221" s="23"/>
      <c r="NOM221" s="23"/>
      <c r="NON221" s="23"/>
      <c r="NOO221" s="23"/>
      <c r="NOP221" s="23"/>
      <c r="NOQ221" s="23"/>
      <c r="NOR221" s="23"/>
      <c r="NOS221" s="23"/>
      <c r="NOT221" s="23"/>
      <c r="NOU221" s="23"/>
      <c r="NOV221" s="23"/>
      <c r="NOW221" s="23"/>
      <c r="NOX221" s="23"/>
      <c r="NOY221" s="23"/>
      <c r="NOZ221" s="23"/>
      <c r="NPA221" s="23"/>
      <c r="NPB221" s="23"/>
      <c r="NPC221" s="23"/>
      <c r="NPD221" s="23"/>
      <c r="NPE221" s="23"/>
      <c r="NPF221" s="23"/>
      <c r="NPG221" s="23"/>
      <c r="NPH221" s="23"/>
      <c r="NPI221" s="23"/>
      <c r="NPJ221" s="23"/>
      <c r="NPK221" s="23"/>
      <c r="NPL221" s="23"/>
      <c r="NPM221" s="23"/>
      <c r="NPN221" s="23"/>
      <c r="NPO221" s="23"/>
      <c r="NPP221" s="23"/>
      <c r="NPQ221" s="23"/>
      <c r="NPR221" s="23"/>
      <c r="NPS221" s="23"/>
      <c r="NPT221" s="23"/>
      <c r="NPU221" s="23"/>
      <c r="NPV221" s="23"/>
      <c r="NPW221" s="23"/>
      <c r="NPX221" s="23"/>
      <c r="NPY221" s="23"/>
      <c r="NPZ221" s="23"/>
      <c r="NQA221" s="23"/>
      <c r="NQB221" s="23"/>
      <c r="NQC221" s="23"/>
      <c r="NQD221" s="23"/>
      <c r="NQE221" s="23"/>
      <c r="NQF221" s="23"/>
      <c r="NQG221" s="23"/>
      <c r="NQH221" s="23"/>
      <c r="NQI221" s="23"/>
      <c r="NQJ221" s="23"/>
      <c r="NQK221" s="23"/>
      <c r="NQL221" s="23"/>
      <c r="NQM221" s="23"/>
      <c r="NQN221" s="23"/>
      <c r="NQO221" s="23"/>
      <c r="NQP221" s="23"/>
      <c r="NQQ221" s="23"/>
      <c r="NQR221" s="23"/>
      <c r="NQS221" s="23"/>
      <c r="NQT221" s="23"/>
      <c r="NQU221" s="23"/>
      <c r="NQV221" s="23"/>
      <c r="NQW221" s="23"/>
      <c r="NQX221" s="23"/>
      <c r="NQY221" s="23"/>
      <c r="NQZ221" s="23"/>
      <c r="NRA221" s="23"/>
      <c r="NRB221" s="23"/>
      <c r="NRC221" s="23"/>
      <c r="NRD221" s="23"/>
      <c r="NRE221" s="23"/>
      <c r="NRF221" s="23"/>
      <c r="NRG221" s="23"/>
      <c r="NRH221" s="23"/>
      <c r="NRI221" s="23"/>
      <c r="NRJ221" s="23"/>
      <c r="NRK221" s="23"/>
      <c r="NRL221" s="23"/>
      <c r="NRM221" s="23"/>
      <c r="NRN221" s="23"/>
      <c r="NRO221" s="23"/>
      <c r="NRP221" s="23"/>
      <c r="NRQ221" s="23"/>
      <c r="NRR221" s="23"/>
      <c r="NRS221" s="23"/>
      <c r="NRT221" s="23"/>
      <c r="NRU221" s="23"/>
      <c r="NRV221" s="23"/>
      <c r="NRW221" s="23"/>
      <c r="NRX221" s="23"/>
      <c r="NRY221" s="23"/>
      <c r="NRZ221" s="23"/>
      <c r="NSA221" s="23"/>
      <c r="NSB221" s="23"/>
      <c r="NSC221" s="23"/>
      <c r="NSD221" s="23"/>
      <c r="NSE221" s="23"/>
      <c r="NSF221" s="23"/>
      <c r="NSG221" s="23"/>
      <c r="NSH221" s="23"/>
      <c r="NSI221" s="23"/>
      <c r="NSJ221" s="23"/>
      <c r="NSK221" s="23"/>
      <c r="NSL221" s="23"/>
      <c r="NSM221" s="23"/>
      <c r="NSN221" s="23"/>
      <c r="NSO221" s="23"/>
      <c r="NSP221" s="23"/>
      <c r="NSQ221" s="23"/>
      <c r="NSR221" s="23"/>
      <c r="NSS221" s="23"/>
      <c r="NST221" s="23"/>
      <c r="NSU221" s="23"/>
      <c r="NSV221" s="23"/>
      <c r="NSW221" s="23"/>
      <c r="NSX221" s="23"/>
      <c r="NSY221" s="23"/>
      <c r="NSZ221" s="23"/>
      <c r="NTA221" s="23"/>
      <c r="NTB221" s="23"/>
      <c r="NTC221" s="23"/>
      <c r="NTD221" s="23"/>
      <c r="NTE221" s="23"/>
      <c r="NTF221" s="23"/>
      <c r="NTG221" s="23"/>
      <c r="NTH221" s="23"/>
      <c r="NTI221" s="23"/>
      <c r="NTJ221" s="23"/>
      <c r="NTK221" s="23"/>
      <c r="NTL221" s="23"/>
      <c r="NTM221" s="23"/>
      <c r="NTN221" s="23"/>
      <c r="NTO221" s="23"/>
      <c r="NTP221" s="23"/>
      <c r="NTQ221" s="23"/>
      <c r="NTR221" s="23"/>
      <c r="NTS221" s="23"/>
      <c r="NTT221" s="23"/>
      <c r="NTU221" s="23"/>
      <c r="NTV221" s="23"/>
      <c r="NTW221" s="23"/>
      <c r="NTX221" s="23"/>
      <c r="NTY221" s="23"/>
      <c r="NTZ221" s="23"/>
      <c r="NUA221" s="23"/>
      <c r="NUB221" s="23"/>
      <c r="NUC221" s="23"/>
      <c r="NUD221" s="23"/>
      <c r="NUE221" s="23"/>
      <c r="NUF221" s="23"/>
      <c r="NUG221" s="23"/>
      <c r="NUH221" s="23"/>
      <c r="NUI221" s="23"/>
      <c r="NUJ221" s="23"/>
      <c r="NUK221" s="23"/>
      <c r="NUL221" s="23"/>
      <c r="NUM221" s="23"/>
      <c r="NUN221" s="23"/>
      <c r="NUO221" s="23"/>
      <c r="NUP221" s="23"/>
      <c r="NUQ221" s="23"/>
      <c r="NUR221" s="23"/>
      <c r="NUS221" s="23"/>
      <c r="NUT221" s="23"/>
      <c r="NUU221" s="23"/>
      <c r="NUV221" s="23"/>
      <c r="NUW221" s="23"/>
      <c r="NUX221" s="23"/>
      <c r="NUY221" s="23"/>
      <c r="NUZ221" s="23"/>
      <c r="NVA221" s="23"/>
      <c r="NVB221" s="23"/>
      <c r="NVC221" s="23"/>
      <c r="NVD221" s="23"/>
      <c r="NVE221" s="23"/>
      <c r="NVF221" s="23"/>
      <c r="NVG221" s="23"/>
      <c r="NVH221" s="23"/>
      <c r="NVI221" s="23"/>
      <c r="NVJ221" s="23"/>
      <c r="NVK221" s="23"/>
      <c r="NVL221" s="23"/>
      <c r="NVM221" s="23"/>
      <c r="NVN221" s="23"/>
      <c r="NVO221" s="23"/>
      <c r="NVP221" s="23"/>
      <c r="NVQ221" s="23"/>
      <c r="NVR221" s="23"/>
      <c r="NVS221" s="23"/>
      <c r="NVT221" s="23"/>
      <c r="NVU221" s="23"/>
      <c r="NVV221" s="23"/>
      <c r="NVW221" s="23"/>
      <c r="NVX221" s="23"/>
      <c r="NVY221" s="23"/>
      <c r="NVZ221" s="23"/>
      <c r="NWA221" s="23"/>
      <c r="NWB221" s="23"/>
      <c r="NWC221" s="23"/>
      <c r="NWD221" s="23"/>
      <c r="NWE221" s="23"/>
      <c r="NWF221" s="23"/>
      <c r="NWG221" s="23"/>
      <c r="NWH221" s="23"/>
      <c r="NWI221" s="23"/>
      <c r="NWJ221" s="23"/>
      <c r="NWK221" s="23"/>
      <c r="NWL221" s="23"/>
      <c r="NWM221" s="23"/>
      <c r="NWN221" s="23"/>
      <c r="NWO221" s="23"/>
      <c r="NWP221" s="23"/>
      <c r="NWQ221" s="23"/>
      <c r="NWR221" s="23"/>
      <c r="NWS221" s="23"/>
      <c r="NWT221" s="23"/>
      <c r="NWU221" s="23"/>
      <c r="NWV221" s="23"/>
      <c r="NWW221" s="23"/>
      <c r="NWX221" s="23"/>
      <c r="NWY221" s="23"/>
      <c r="NWZ221" s="23"/>
      <c r="NXA221" s="23"/>
      <c r="NXB221" s="23"/>
      <c r="NXC221" s="23"/>
      <c r="NXD221" s="23"/>
      <c r="NXE221" s="23"/>
      <c r="NXF221" s="23"/>
      <c r="NXG221" s="23"/>
      <c r="NXH221" s="23"/>
      <c r="NXI221" s="23"/>
      <c r="NXJ221" s="23"/>
      <c r="NXK221" s="23"/>
      <c r="NXL221" s="23"/>
      <c r="NXM221" s="23"/>
      <c r="NXN221" s="23"/>
      <c r="NXO221" s="23"/>
      <c r="NXP221" s="23"/>
      <c r="NXQ221" s="23"/>
      <c r="NXR221" s="23"/>
      <c r="NXS221" s="23"/>
      <c r="NXT221" s="23"/>
      <c r="NXU221" s="23"/>
      <c r="NXV221" s="23"/>
      <c r="NXW221" s="23"/>
      <c r="NXX221" s="23"/>
      <c r="NXY221" s="23"/>
      <c r="NXZ221" s="23"/>
      <c r="NYA221" s="23"/>
      <c r="NYB221" s="23"/>
      <c r="NYC221" s="23"/>
      <c r="NYD221" s="23"/>
      <c r="NYE221" s="23"/>
      <c r="NYF221" s="23"/>
      <c r="NYG221" s="23"/>
      <c r="NYH221" s="23"/>
      <c r="NYI221" s="23"/>
      <c r="NYJ221" s="23"/>
      <c r="NYK221" s="23"/>
      <c r="NYL221" s="23"/>
      <c r="NYM221" s="23"/>
      <c r="NYN221" s="23"/>
      <c r="NYO221" s="23"/>
      <c r="NYP221" s="23"/>
      <c r="NYQ221" s="23"/>
      <c r="NYR221" s="23"/>
      <c r="NYS221" s="23"/>
      <c r="NYT221" s="23"/>
      <c r="NYU221" s="23"/>
      <c r="NYV221" s="23"/>
      <c r="NYW221" s="23"/>
      <c r="NYX221" s="23"/>
      <c r="NYY221" s="23"/>
      <c r="NYZ221" s="23"/>
      <c r="NZA221" s="23"/>
      <c r="NZB221" s="23"/>
      <c r="NZC221" s="23"/>
      <c r="NZD221" s="23"/>
      <c r="NZE221" s="23"/>
      <c r="NZF221" s="23"/>
      <c r="NZG221" s="23"/>
      <c r="NZH221" s="23"/>
      <c r="NZI221" s="23"/>
      <c r="NZJ221" s="23"/>
      <c r="NZK221" s="23"/>
      <c r="NZL221" s="23"/>
      <c r="NZM221" s="23"/>
      <c r="NZN221" s="23"/>
      <c r="NZO221" s="23"/>
      <c r="NZP221" s="23"/>
      <c r="NZQ221" s="23"/>
      <c r="NZR221" s="23"/>
      <c r="NZS221" s="23"/>
      <c r="NZT221" s="23"/>
      <c r="NZU221" s="23"/>
      <c r="NZV221" s="23"/>
      <c r="NZW221" s="23"/>
      <c r="NZX221" s="23"/>
      <c r="NZY221" s="23"/>
      <c r="NZZ221" s="23"/>
      <c r="OAA221" s="23"/>
      <c r="OAB221" s="23"/>
      <c r="OAC221" s="23"/>
      <c r="OAD221" s="23"/>
      <c r="OAE221" s="23"/>
      <c r="OAF221" s="23"/>
      <c r="OAG221" s="23"/>
      <c r="OAH221" s="23"/>
      <c r="OAI221" s="23"/>
      <c r="OAJ221" s="23"/>
      <c r="OAK221" s="23"/>
      <c r="OAL221" s="23"/>
      <c r="OAM221" s="23"/>
      <c r="OAN221" s="23"/>
      <c r="OAO221" s="23"/>
      <c r="OAP221" s="23"/>
      <c r="OAQ221" s="23"/>
      <c r="OAR221" s="23"/>
      <c r="OAS221" s="23"/>
      <c r="OAT221" s="23"/>
      <c r="OAU221" s="23"/>
      <c r="OAV221" s="23"/>
      <c r="OAW221" s="23"/>
      <c r="OAX221" s="23"/>
      <c r="OAY221" s="23"/>
      <c r="OAZ221" s="23"/>
      <c r="OBA221" s="23"/>
      <c r="OBB221" s="23"/>
      <c r="OBC221" s="23"/>
      <c r="OBD221" s="23"/>
      <c r="OBE221" s="23"/>
      <c r="OBF221" s="23"/>
      <c r="OBG221" s="23"/>
      <c r="OBH221" s="23"/>
      <c r="OBI221" s="23"/>
      <c r="OBJ221" s="23"/>
      <c r="OBK221" s="23"/>
      <c r="OBL221" s="23"/>
      <c r="OBM221" s="23"/>
      <c r="OBN221" s="23"/>
      <c r="OBO221" s="23"/>
      <c r="OBP221" s="23"/>
      <c r="OBQ221" s="23"/>
      <c r="OBR221" s="23"/>
      <c r="OBS221" s="23"/>
      <c r="OBT221" s="23"/>
      <c r="OBU221" s="23"/>
      <c r="OBV221" s="23"/>
      <c r="OBW221" s="23"/>
      <c r="OBX221" s="23"/>
      <c r="OBY221" s="23"/>
      <c r="OBZ221" s="23"/>
      <c r="OCA221" s="23"/>
      <c r="OCB221" s="23"/>
      <c r="OCC221" s="23"/>
      <c r="OCD221" s="23"/>
      <c r="OCE221" s="23"/>
      <c r="OCF221" s="23"/>
      <c r="OCG221" s="23"/>
      <c r="OCH221" s="23"/>
      <c r="OCI221" s="23"/>
      <c r="OCJ221" s="23"/>
      <c r="OCK221" s="23"/>
      <c r="OCL221" s="23"/>
      <c r="OCM221" s="23"/>
      <c r="OCN221" s="23"/>
      <c r="OCO221" s="23"/>
      <c r="OCP221" s="23"/>
      <c r="OCQ221" s="23"/>
      <c r="OCR221" s="23"/>
      <c r="OCS221" s="23"/>
      <c r="OCT221" s="23"/>
      <c r="OCU221" s="23"/>
      <c r="OCV221" s="23"/>
      <c r="OCW221" s="23"/>
      <c r="OCX221" s="23"/>
      <c r="OCY221" s="23"/>
      <c r="OCZ221" s="23"/>
      <c r="ODA221" s="23"/>
      <c r="ODB221" s="23"/>
      <c r="ODC221" s="23"/>
      <c r="ODD221" s="23"/>
      <c r="ODE221" s="23"/>
      <c r="ODF221" s="23"/>
      <c r="ODG221" s="23"/>
      <c r="ODH221" s="23"/>
      <c r="ODI221" s="23"/>
      <c r="ODJ221" s="23"/>
      <c r="ODK221" s="23"/>
      <c r="ODL221" s="23"/>
      <c r="ODM221" s="23"/>
      <c r="ODN221" s="23"/>
      <c r="ODO221" s="23"/>
      <c r="ODP221" s="23"/>
      <c r="ODQ221" s="23"/>
      <c r="ODR221" s="23"/>
      <c r="ODS221" s="23"/>
      <c r="ODT221" s="23"/>
      <c r="ODU221" s="23"/>
      <c r="ODV221" s="23"/>
      <c r="ODW221" s="23"/>
      <c r="ODX221" s="23"/>
      <c r="ODY221" s="23"/>
      <c r="ODZ221" s="23"/>
      <c r="OEA221" s="23"/>
      <c r="OEB221" s="23"/>
      <c r="OEC221" s="23"/>
      <c r="OED221" s="23"/>
      <c r="OEE221" s="23"/>
      <c r="OEF221" s="23"/>
      <c r="OEG221" s="23"/>
      <c r="OEH221" s="23"/>
      <c r="OEI221" s="23"/>
      <c r="OEJ221" s="23"/>
      <c r="OEK221" s="23"/>
      <c r="OEL221" s="23"/>
      <c r="OEM221" s="23"/>
      <c r="OEN221" s="23"/>
      <c r="OEO221" s="23"/>
      <c r="OEP221" s="23"/>
      <c r="OEQ221" s="23"/>
      <c r="OER221" s="23"/>
      <c r="OES221" s="23"/>
      <c r="OET221" s="23"/>
      <c r="OEU221" s="23"/>
      <c r="OEV221" s="23"/>
      <c r="OEW221" s="23"/>
      <c r="OEX221" s="23"/>
      <c r="OEY221" s="23"/>
      <c r="OEZ221" s="23"/>
      <c r="OFA221" s="23"/>
      <c r="OFB221" s="23"/>
      <c r="OFC221" s="23"/>
      <c r="OFD221" s="23"/>
      <c r="OFE221" s="23"/>
      <c r="OFF221" s="23"/>
      <c r="OFG221" s="23"/>
      <c r="OFH221" s="23"/>
      <c r="OFI221" s="23"/>
      <c r="OFJ221" s="23"/>
      <c r="OFK221" s="23"/>
      <c r="OFL221" s="23"/>
      <c r="OFM221" s="23"/>
      <c r="OFN221" s="23"/>
      <c r="OFO221" s="23"/>
      <c r="OFP221" s="23"/>
      <c r="OFQ221" s="23"/>
      <c r="OFR221" s="23"/>
      <c r="OFS221" s="23"/>
      <c r="OFT221" s="23"/>
      <c r="OFU221" s="23"/>
      <c r="OFV221" s="23"/>
      <c r="OFW221" s="23"/>
      <c r="OFX221" s="23"/>
      <c r="OFY221" s="23"/>
      <c r="OFZ221" s="23"/>
      <c r="OGA221" s="23"/>
      <c r="OGB221" s="23"/>
      <c r="OGC221" s="23"/>
      <c r="OGD221" s="23"/>
      <c r="OGE221" s="23"/>
      <c r="OGF221" s="23"/>
      <c r="OGG221" s="23"/>
      <c r="OGH221" s="23"/>
      <c r="OGI221" s="23"/>
      <c r="OGJ221" s="23"/>
      <c r="OGK221" s="23"/>
      <c r="OGL221" s="23"/>
      <c r="OGM221" s="23"/>
      <c r="OGN221" s="23"/>
      <c r="OGO221" s="23"/>
      <c r="OGP221" s="23"/>
      <c r="OGQ221" s="23"/>
      <c r="OGR221" s="23"/>
      <c r="OGS221" s="23"/>
      <c r="OGT221" s="23"/>
      <c r="OGU221" s="23"/>
      <c r="OGV221" s="23"/>
      <c r="OGW221" s="23"/>
      <c r="OGX221" s="23"/>
      <c r="OGY221" s="23"/>
      <c r="OGZ221" s="23"/>
      <c r="OHA221" s="23"/>
      <c r="OHB221" s="23"/>
      <c r="OHC221" s="23"/>
      <c r="OHD221" s="23"/>
      <c r="OHE221" s="23"/>
      <c r="OHF221" s="23"/>
      <c r="OHG221" s="23"/>
      <c r="OHH221" s="23"/>
      <c r="OHI221" s="23"/>
      <c r="OHJ221" s="23"/>
      <c r="OHK221" s="23"/>
      <c r="OHL221" s="23"/>
      <c r="OHM221" s="23"/>
      <c r="OHN221" s="23"/>
      <c r="OHO221" s="23"/>
      <c r="OHP221" s="23"/>
      <c r="OHQ221" s="23"/>
      <c r="OHR221" s="23"/>
      <c r="OHS221" s="23"/>
      <c r="OHT221" s="23"/>
      <c r="OHU221" s="23"/>
      <c r="OHV221" s="23"/>
      <c r="OHW221" s="23"/>
      <c r="OHX221" s="23"/>
      <c r="OHY221" s="23"/>
      <c r="OHZ221" s="23"/>
      <c r="OIA221" s="23"/>
      <c r="OIB221" s="23"/>
      <c r="OIC221" s="23"/>
      <c r="OID221" s="23"/>
      <c r="OIE221" s="23"/>
      <c r="OIF221" s="23"/>
      <c r="OIG221" s="23"/>
      <c r="OIH221" s="23"/>
      <c r="OII221" s="23"/>
      <c r="OIJ221" s="23"/>
      <c r="OIK221" s="23"/>
      <c r="OIL221" s="23"/>
      <c r="OIM221" s="23"/>
      <c r="OIN221" s="23"/>
      <c r="OIO221" s="23"/>
      <c r="OIP221" s="23"/>
      <c r="OIQ221" s="23"/>
      <c r="OIR221" s="23"/>
      <c r="OIS221" s="23"/>
      <c r="OIT221" s="23"/>
      <c r="OIU221" s="23"/>
      <c r="OIV221" s="23"/>
      <c r="OIW221" s="23"/>
      <c r="OIX221" s="23"/>
      <c r="OIY221" s="23"/>
      <c r="OIZ221" s="23"/>
      <c r="OJA221" s="23"/>
      <c r="OJB221" s="23"/>
      <c r="OJC221" s="23"/>
      <c r="OJD221" s="23"/>
      <c r="OJE221" s="23"/>
      <c r="OJF221" s="23"/>
      <c r="OJG221" s="23"/>
      <c r="OJH221" s="23"/>
      <c r="OJI221" s="23"/>
      <c r="OJJ221" s="23"/>
      <c r="OJK221" s="23"/>
      <c r="OJL221" s="23"/>
      <c r="OJM221" s="23"/>
      <c r="OJN221" s="23"/>
      <c r="OJO221" s="23"/>
      <c r="OJP221" s="23"/>
      <c r="OJQ221" s="23"/>
      <c r="OJR221" s="23"/>
      <c r="OJS221" s="23"/>
      <c r="OJT221" s="23"/>
      <c r="OJU221" s="23"/>
      <c r="OJV221" s="23"/>
      <c r="OJW221" s="23"/>
      <c r="OJX221" s="23"/>
      <c r="OJY221" s="23"/>
      <c r="OJZ221" s="23"/>
      <c r="OKA221" s="23"/>
      <c r="OKB221" s="23"/>
      <c r="OKC221" s="23"/>
      <c r="OKD221" s="23"/>
      <c r="OKE221" s="23"/>
      <c r="OKF221" s="23"/>
      <c r="OKG221" s="23"/>
      <c r="OKH221" s="23"/>
      <c r="OKI221" s="23"/>
      <c r="OKJ221" s="23"/>
      <c r="OKK221" s="23"/>
      <c r="OKL221" s="23"/>
      <c r="OKM221" s="23"/>
      <c r="OKN221" s="23"/>
      <c r="OKO221" s="23"/>
      <c r="OKP221" s="23"/>
      <c r="OKQ221" s="23"/>
      <c r="OKR221" s="23"/>
      <c r="OKS221" s="23"/>
      <c r="OKT221" s="23"/>
      <c r="OKU221" s="23"/>
      <c r="OKV221" s="23"/>
      <c r="OKW221" s="23"/>
      <c r="OKX221" s="23"/>
      <c r="OKY221" s="23"/>
      <c r="OKZ221" s="23"/>
      <c r="OLA221" s="23"/>
      <c r="OLB221" s="23"/>
      <c r="OLC221" s="23"/>
      <c r="OLD221" s="23"/>
      <c r="OLE221" s="23"/>
      <c r="OLF221" s="23"/>
      <c r="OLG221" s="23"/>
      <c r="OLH221" s="23"/>
      <c r="OLI221" s="23"/>
      <c r="OLJ221" s="23"/>
      <c r="OLK221" s="23"/>
      <c r="OLL221" s="23"/>
      <c r="OLM221" s="23"/>
      <c r="OLN221" s="23"/>
      <c r="OLO221" s="23"/>
      <c r="OLP221" s="23"/>
      <c r="OLQ221" s="23"/>
      <c r="OLR221" s="23"/>
      <c r="OLS221" s="23"/>
      <c r="OLT221" s="23"/>
      <c r="OLU221" s="23"/>
      <c r="OLV221" s="23"/>
      <c r="OLW221" s="23"/>
      <c r="OLX221" s="23"/>
      <c r="OLY221" s="23"/>
      <c r="OLZ221" s="23"/>
      <c r="OMA221" s="23"/>
      <c r="OMB221" s="23"/>
      <c r="OMC221" s="23"/>
      <c r="OMD221" s="23"/>
      <c r="OME221" s="23"/>
      <c r="OMF221" s="23"/>
      <c r="OMG221" s="23"/>
      <c r="OMH221" s="23"/>
      <c r="OMI221" s="23"/>
      <c r="OMJ221" s="23"/>
      <c r="OMK221" s="23"/>
      <c r="OML221" s="23"/>
      <c r="OMM221" s="23"/>
      <c r="OMN221" s="23"/>
      <c r="OMO221" s="23"/>
      <c r="OMP221" s="23"/>
      <c r="OMQ221" s="23"/>
      <c r="OMR221" s="23"/>
      <c r="OMS221" s="23"/>
      <c r="OMT221" s="23"/>
      <c r="OMU221" s="23"/>
      <c r="OMV221" s="23"/>
      <c r="OMW221" s="23"/>
      <c r="OMX221" s="23"/>
      <c r="OMY221" s="23"/>
      <c r="OMZ221" s="23"/>
      <c r="ONA221" s="23"/>
      <c r="ONB221" s="23"/>
      <c r="ONC221" s="23"/>
      <c r="OND221" s="23"/>
      <c r="ONE221" s="23"/>
      <c r="ONF221" s="23"/>
      <c r="ONG221" s="23"/>
      <c r="ONH221" s="23"/>
      <c r="ONI221" s="23"/>
      <c r="ONJ221" s="23"/>
      <c r="ONK221" s="23"/>
      <c r="ONL221" s="23"/>
      <c r="ONM221" s="23"/>
      <c r="ONN221" s="23"/>
      <c r="ONO221" s="23"/>
      <c r="ONP221" s="23"/>
      <c r="ONQ221" s="23"/>
      <c r="ONR221" s="23"/>
      <c r="ONS221" s="23"/>
      <c r="ONT221" s="23"/>
      <c r="ONU221" s="23"/>
      <c r="ONV221" s="23"/>
      <c r="ONW221" s="23"/>
      <c r="ONX221" s="23"/>
      <c r="ONY221" s="23"/>
      <c r="ONZ221" s="23"/>
      <c r="OOA221" s="23"/>
      <c r="OOB221" s="23"/>
      <c r="OOC221" s="23"/>
      <c r="OOD221" s="23"/>
      <c r="OOE221" s="23"/>
      <c r="OOF221" s="23"/>
      <c r="OOG221" s="23"/>
      <c r="OOH221" s="23"/>
      <c r="OOI221" s="23"/>
      <c r="OOJ221" s="23"/>
      <c r="OOK221" s="23"/>
      <c r="OOL221" s="23"/>
      <c r="OOM221" s="23"/>
      <c r="OON221" s="23"/>
      <c r="OOO221" s="23"/>
      <c r="OOP221" s="23"/>
      <c r="OOQ221" s="23"/>
      <c r="OOR221" s="23"/>
      <c r="OOS221" s="23"/>
      <c r="OOT221" s="23"/>
      <c r="OOU221" s="23"/>
      <c r="OOV221" s="23"/>
      <c r="OOW221" s="23"/>
      <c r="OOX221" s="23"/>
      <c r="OOY221" s="23"/>
      <c r="OOZ221" s="23"/>
      <c r="OPA221" s="23"/>
      <c r="OPB221" s="23"/>
      <c r="OPC221" s="23"/>
      <c r="OPD221" s="23"/>
      <c r="OPE221" s="23"/>
      <c r="OPF221" s="23"/>
      <c r="OPG221" s="23"/>
      <c r="OPH221" s="23"/>
      <c r="OPI221" s="23"/>
      <c r="OPJ221" s="23"/>
      <c r="OPK221" s="23"/>
      <c r="OPL221" s="23"/>
      <c r="OPM221" s="23"/>
      <c r="OPN221" s="23"/>
      <c r="OPO221" s="23"/>
      <c r="OPP221" s="23"/>
      <c r="OPQ221" s="23"/>
      <c r="OPR221" s="23"/>
      <c r="OPS221" s="23"/>
      <c r="OPT221" s="23"/>
      <c r="OPU221" s="23"/>
      <c r="OPV221" s="23"/>
      <c r="OPW221" s="23"/>
      <c r="OPX221" s="23"/>
      <c r="OPY221" s="23"/>
      <c r="OPZ221" s="23"/>
      <c r="OQA221" s="23"/>
      <c r="OQB221" s="23"/>
      <c r="OQC221" s="23"/>
      <c r="OQD221" s="23"/>
      <c r="OQE221" s="23"/>
      <c r="OQF221" s="23"/>
      <c r="OQG221" s="23"/>
      <c r="OQH221" s="23"/>
      <c r="OQI221" s="23"/>
      <c r="OQJ221" s="23"/>
      <c r="OQK221" s="23"/>
      <c r="OQL221" s="23"/>
      <c r="OQM221" s="23"/>
      <c r="OQN221" s="23"/>
      <c r="OQO221" s="23"/>
      <c r="OQP221" s="23"/>
      <c r="OQQ221" s="23"/>
      <c r="OQR221" s="23"/>
      <c r="OQS221" s="23"/>
      <c r="OQT221" s="23"/>
      <c r="OQU221" s="23"/>
      <c r="OQV221" s="23"/>
      <c r="OQW221" s="23"/>
      <c r="OQX221" s="23"/>
      <c r="OQY221" s="23"/>
      <c r="OQZ221" s="23"/>
      <c r="ORA221" s="23"/>
      <c r="ORB221" s="23"/>
      <c r="ORC221" s="23"/>
      <c r="ORD221" s="23"/>
      <c r="ORE221" s="23"/>
      <c r="ORF221" s="23"/>
      <c r="ORG221" s="23"/>
      <c r="ORH221" s="23"/>
      <c r="ORI221" s="23"/>
      <c r="ORJ221" s="23"/>
      <c r="ORK221" s="23"/>
      <c r="ORL221" s="23"/>
      <c r="ORM221" s="23"/>
      <c r="ORN221" s="23"/>
      <c r="ORO221" s="23"/>
      <c r="ORP221" s="23"/>
      <c r="ORQ221" s="23"/>
      <c r="ORR221" s="23"/>
      <c r="ORS221" s="23"/>
      <c r="ORT221" s="23"/>
      <c r="ORU221" s="23"/>
      <c r="ORV221" s="23"/>
      <c r="ORW221" s="23"/>
      <c r="ORX221" s="23"/>
      <c r="ORY221" s="23"/>
      <c r="ORZ221" s="23"/>
      <c r="OSA221" s="23"/>
      <c r="OSB221" s="23"/>
      <c r="OSC221" s="23"/>
      <c r="OSD221" s="23"/>
      <c r="OSE221" s="23"/>
      <c r="OSF221" s="23"/>
      <c r="OSG221" s="23"/>
      <c r="OSH221" s="23"/>
      <c r="OSI221" s="23"/>
      <c r="OSJ221" s="23"/>
      <c r="OSK221" s="23"/>
      <c r="OSL221" s="23"/>
      <c r="OSM221" s="23"/>
      <c r="OSN221" s="23"/>
      <c r="OSO221" s="23"/>
      <c r="OSP221" s="23"/>
      <c r="OSQ221" s="23"/>
      <c r="OSR221" s="23"/>
      <c r="OSS221" s="23"/>
      <c r="OST221" s="23"/>
      <c r="OSU221" s="23"/>
      <c r="OSV221" s="23"/>
      <c r="OSW221" s="23"/>
      <c r="OSX221" s="23"/>
      <c r="OSY221" s="23"/>
      <c r="OSZ221" s="23"/>
      <c r="OTA221" s="23"/>
      <c r="OTB221" s="23"/>
      <c r="OTC221" s="23"/>
      <c r="OTD221" s="23"/>
      <c r="OTE221" s="23"/>
      <c r="OTF221" s="23"/>
      <c r="OTG221" s="23"/>
      <c r="OTH221" s="23"/>
      <c r="OTI221" s="23"/>
      <c r="OTJ221" s="23"/>
      <c r="OTK221" s="23"/>
      <c r="OTL221" s="23"/>
      <c r="OTM221" s="23"/>
      <c r="OTN221" s="23"/>
      <c r="OTO221" s="23"/>
      <c r="OTP221" s="23"/>
      <c r="OTQ221" s="23"/>
      <c r="OTR221" s="23"/>
      <c r="OTS221" s="23"/>
      <c r="OTT221" s="23"/>
      <c r="OTU221" s="23"/>
      <c r="OTV221" s="23"/>
      <c r="OTW221" s="23"/>
      <c r="OTX221" s="23"/>
      <c r="OTY221" s="23"/>
      <c r="OTZ221" s="23"/>
      <c r="OUA221" s="23"/>
      <c r="OUB221" s="23"/>
      <c r="OUC221" s="23"/>
      <c r="OUD221" s="23"/>
      <c r="OUE221" s="23"/>
      <c r="OUF221" s="23"/>
      <c r="OUG221" s="23"/>
      <c r="OUH221" s="23"/>
      <c r="OUI221" s="23"/>
      <c r="OUJ221" s="23"/>
      <c r="OUK221" s="23"/>
      <c r="OUL221" s="23"/>
      <c r="OUM221" s="23"/>
      <c r="OUN221" s="23"/>
      <c r="OUO221" s="23"/>
      <c r="OUP221" s="23"/>
      <c r="OUQ221" s="23"/>
      <c r="OUR221" s="23"/>
      <c r="OUS221" s="23"/>
      <c r="OUT221" s="23"/>
      <c r="OUU221" s="23"/>
      <c r="OUV221" s="23"/>
      <c r="OUW221" s="23"/>
      <c r="OUX221" s="23"/>
      <c r="OUY221" s="23"/>
      <c r="OUZ221" s="23"/>
      <c r="OVA221" s="23"/>
      <c r="OVB221" s="23"/>
      <c r="OVC221" s="23"/>
      <c r="OVD221" s="23"/>
      <c r="OVE221" s="23"/>
      <c r="OVF221" s="23"/>
      <c r="OVG221" s="23"/>
      <c r="OVH221" s="23"/>
      <c r="OVI221" s="23"/>
      <c r="OVJ221" s="23"/>
      <c r="OVK221" s="23"/>
      <c r="OVL221" s="23"/>
      <c r="OVM221" s="23"/>
      <c r="OVN221" s="23"/>
      <c r="OVO221" s="23"/>
      <c r="OVP221" s="23"/>
      <c r="OVQ221" s="23"/>
      <c r="OVR221" s="23"/>
      <c r="OVS221" s="23"/>
      <c r="OVT221" s="23"/>
      <c r="OVU221" s="23"/>
      <c r="OVV221" s="23"/>
      <c r="OVW221" s="23"/>
      <c r="OVX221" s="23"/>
      <c r="OVY221" s="23"/>
      <c r="OVZ221" s="23"/>
      <c r="OWA221" s="23"/>
      <c r="OWB221" s="23"/>
      <c r="OWC221" s="23"/>
      <c r="OWD221" s="23"/>
      <c r="OWE221" s="23"/>
      <c r="OWF221" s="23"/>
      <c r="OWG221" s="23"/>
      <c r="OWH221" s="23"/>
      <c r="OWI221" s="23"/>
      <c r="OWJ221" s="23"/>
      <c r="OWK221" s="23"/>
      <c r="OWL221" s="23"/>
      <c r="OWM221" s="23"/>
      <c r="OWN221" s="23"/>
      <c r="OWO221" s="23"/>
      <c r="OWP221" s="23"/>
      <c r="OWQ221" s="23"/>
      <c r="OWR221" s="23"/>
      <c r="OWS221" s="23"/>
      <c r="OWT221" s="23"/>
      <c r="OWU221" s="23"/>
      <c r="OWV221" s="23"/>
      <c r="OWW221" s="23"/>
      <c r="OWX221" s="23"/>
      <c r="OWY221" s="23"/>
      <c r="OWZ221" s="23"/>
      <c r="OXA221" s="23"/>
      <c r="OXB221" s="23"/>
      <c r="OXC221" s="23"/>
      <c r="OXD221" s="23"/>
      <c r="OXE221" s="23"/>
      <c r="OXF221" s="23"/>
      <c r="OXG221" s="23"/>
      <c r="OXH221" s="23"/>
      <c r="OXI221" s="23"/>
      <c r="OXJ221" s="23"/>
      <c r="OXK221" s="23"/>
      <c r="OXL221" s="23"/>
      <c r="OXM221" s="23"/>
      <c r="OXN221" s="23"/>
      <c r="OXO221" s="23"/>
      <c r="OXP221" s="23"/>
      <c r="OXQ221" s="23"/>
      <c r="OXR221" s="23"/>
      <c r="OXS221" s="23"/>
      <c r="OXT221" s="23"/>
      <c r="OXU221" s="23"/>
      <c r="OXV221" s="23"/>
      <c r="OXW221" s="23"/>
      <c r="OXX221" s="23"/>
      <c r="OXY221" s="23"/>
      <c r="OXZ221" s="23"/>
      <c r="OYA221" s="23"/>
      <c r="OYB221" s="23"/>
      <c r="OYC221" s="23"/>
      <c r="OYD221" s="23"/>
      <c r="OYE221" s="23"/>
      <c r="OYF221" s="23"/>
      <c r="OYG221" s="23"/>
      <c r="OYH221" s="23"/>
      <c r="OYI221" s="23"/>
      <c r="OYJ221" s="23"/>
      <c r="OYK221" s="23"/>
      <c r="OYL221" s="23"/>
      <c r="OYM221" s="23"/>
      <c r="OYN221" s="23"/>
      <c r="OYO221" s="23"/>
      <c r="OYP221" s="23"/>
      <c r="OYQ221" s="23"/>
      <c r="OYR221" s="23"/>
      <c r="OYS221" s="23"/>
      <c r="OYT221" s="23"/>
      <c r="OYU221" s="23"/>
      <c r="OYV221" s="23"/>
      <c r="OYW221" s="23"/>
      <c r="OYX221" s="23"/>
      <c r="OYY221" s="23"/>
      <c r="OYZ221" s="23"/>
      <c r="OZA221" s="23"/>
      <c r="OZB221" s="23"/>
      <c r="OZC221" s="23"/>
      <c r="OZD221" s="23"/>
      <c r="OZE221" s="23"/>
      <c r="OZF221" s="23"/>
      <c r="OZG221" s="23"/>
      <c r="OZH221" s="23"/>
      <c r="OZI221" s="23"/>
      <c r="OZJ221" s="23"/>
      <c r="OZK221" s="23"/>
      <c r="OZL221" s="23"/>
      <c r="OZM221" s="23"/>
      <c r="OZN221" s="23"/>
      <c r="OZO221" s="23"/>
      <c r="OZP221" s="23"/>
      <c r="OZQ221" s="23"/>
      <c r="OZR221" s="23"/>
      <c r="OZS221" s="23"/>
      <c r="OZT221" s="23"/>
      <c r="OZU221" s="23"/>
      <c r="OZV221" s="23"/>
      <c r="OZW221" s="23"/>
      <c r="OZX221" s="23"/>
      <c r="OZY221" s="23"/>
      <c r="OZZ221" s="23"/>
      <c r="PAA221" s="23"/>
      <c r="PAB221" s="23"/>
      <c r="PAC221" s="23"/>
      <c r="PAD221" s="23"/>
      <c r="PAE221" s="23"/>
      <c r="PAF221" s="23"/>
      <c r="PAG221" s="23"/>
      <c r="PAH221" s="23"/>
      <c r="PAI221" s="23"/>
      <c r="PAJ221" s="23"/>
      <c r="PAK221" s="23"/>
      <c r="PAL221" s="23"/>
      <c r="PAM221" s="23"/>
      <c r="PAN221" s="23"/>
      <c r="PAO221" s="23"/>
      <c r="PAP221" s="23"/>
      <c r="PAQ221" s="23"/>
      <c r="PAR221" s="23"/>
      <c r="PAS221" s="23"/>
      <c r="PAT221" s="23"/>
      <c r="PAU221" s="23"/>
      <c r="PAV221" s="23"/>
      <c r="PAW221" s="23"/>
      <c r="PAX221" s="23"/>
      <c r="PAY221" s="23"/>
      <c r="PAZ221" s="23"/>
      <c r="PBA221" s="23"/>
      <c r="PBB221" s="23"/>
      <c r="PBC221" s="23"/>
      <c r="PBD221" s="23"/>
      <c r="PBE221" s="23"/>
      <c r="PBF221" s="23"/>
      <c r="PBG221" s="23"/>
      <c r="PBH221" s="23"/>
      <c r="PBI221" s="23"/>
      <c r="PBJ221" s="23"/>
      <c r="PBK221" s="23"/>
      <c r="PBL221" s="23"/>
      <c r="PBM221" s="23"/>
      <c r="PBN221" s="23"/>
      <c r="PBO221" s="23"/>
      <c r="PBP221" s="23"/>
      <c r="PBQ221" s="23"/>
      <c r="PBR221" s="23"/>
      <c r="PBS221" s="23"/>
      <c r="PBT221" s="23"/>
      <c r="PBU221" s="23"/>
      <c r="PBV221" s="23"/>
      <c r="PBW221" s="23"/>
      <c r="PBX221" s="23"/>
      <c r="PBY221" s="23"/>
      <c r="PBZ221" s="23"/>
      <c r="PCA221" s="23"/>
      <c r="PCB221" s="23"/>
      <c r="PCC221" s="23"/>
      <c r="PCD221" s="23"/>
      <c r="PCE221" s="23"/>
      <c r="PCF221" s="23"/>
      <c r="PCG221" s="23"/>
      <c r="PCH221" s="23"/>
      <c r="PCI221" s="23"/>
      <c r="PCJ221" s="23"/>
      <c r="PCK221" s="23"/>
      <c r="PCL221" s="23"/>
      <c r="PCM221" s="23"/>
      <c r="PCN221" s="23"/>
      <c r="PCO221" s="23"/>
      <c r="PCP221" s="23"/>
      <c r="PCQ221" s="23"/>
      <c r="PCR221" s="23"/>
      <c r="PCS221" s="23"/>
      <c r="PCT221" s="23"/>
      <c r="PCU221" s="23"/>
      <c r="PCV221" s="23"/>
      <c r="PCW221" s="23"/>
      <c r="PCX221" s="23"/>
      <c r="PCY221" s="23"/>
      <c r="PCZ221" s="23"/>
      <c r="PDA221" s="23"/>
      <c r="PDB221" s="23"/>
      <c r="PDC221" s="23"/>
      <c r="PDD221" s="23"/>
      <c r="PDE221" s="23"/>
      <c r="PDF221" s="23"/>
      <c r="PDG221" s="23"/>
      <c r="PDH221" s="23"/>
      <c r="PDI221" s="23"/>
      <c r="PDJ221" s="23"/>
      <c r="PDK221" s="23"/>
      <c r="PDL221" s="23"/>
      <c r="PDM221" s="23"/>
      <c r="PDN221" s="23"/>
      <c r="PDO221" s="23"/>
      <c r="PDP221" s="23"/>
      <c r="PDQ221" s="23"/>
      <c r="PDR221" s="23"/>
      <c r="PDS221" s="23"/>
      <c r="PDT221" s="23"/>
      <c r="PDU221" s="23"/>
      <c r="PDV221" s="23"/>
      <c r="PDW221" s="23"/>
      <c r="PDX221" s="23"/>
      <c r="PDY221" s="23"/>
      <c r="PDZ221" s="23"/>
      <c r="PEA221" s="23"/>
      <c r="PEB221" s="23"/>
      <c r="PEC221" s="23"/>
      <c r="PED221" s="23"/>
      <c r="PEE221" s="23"/>
      <c r="PEF221" s="23"/>
      <c r="PEG221" s="23"/>
      <c r="PEH221" s="23"/>
      <c r="PEI221" s="23"/>
      <c r="PEJ221" s="23"/>
      <c r="PEK221" s="23"/>
      <c r="PEL221" s="23"/>
      <c r="PEM221" s="23"/>
      <c r="PEN221" s="23"/>
      <c r="PEO221" s="23"/>
      <c r="PEP221" s="23"/>
      <c r="PEQ221" s="23"/>
      <c r="PER221" s="23"/>
      <c r="PES221" s="23"/>
      <c r="PET221" s="23"/>
      <c r="PEU221" s="23"/>
      <c r="PEV221" s="23"/>
      <c r="PEW221" s="23"/>
      <c r="PEX221" s="23"/>
      <c r="PEY221" s="23"/>
      <c r="PEZ221" s="23"/>
      <c r="PFA221" s="23"/>
      <c r="PFB221" s="23"/>
      <c r="PFC221" s="23"/>
      <c r="PFD221" s="23"/>
      <c r="PFE221" s="23"/>
      <c r="PFF221" s="23"/>
      <c r="PFG221" s="23"/>
      <c r="PFH221" s="23"/>
      <c r="PFI221" s="23"/>
      <c r="PFJ221" s="23"/>
      <c r="PFK221" s="23"/>
      <c r="PFL221" s="23"/>
      <c r="PFM221" s="23"/>
      <c r="PFN221" s="23"/>
      <c r="PFO221" s="23"/>
      <c r="PFP221" s="23"/>
      <c r="PFQ221" s="23"/>
      <c r="PFR221" s="23"/>
      <c r="PFS221" s="23"/>
      <c r="PFT221" s="23"/>
      <c r="PFU221" s="23"/>
      <c r="PFV221" s="23"/>
      <c r="PFW221" s="23"/>
      <c r="PFX221" s="23"/>
      <c r="PFY221" s="23"/>
      <c r="PFZ221" s="23"/>
      <c r="PGA221" s="23"/>
      <c r="PGB221" s="23"/>
      <c r="PGC221" s="23"/>
      <c r="PGD221" s="23"/>
      <c r="PGE221" s="23"/>
      <c r="PGF221" s="23"/>
      <c r="PGG221" s="23"/>
      <c r="PGH221" s="23"/>
      <c r="PGI221" s="23"/>
      <c r="PGJ221" s="23"/>
      <c r="PGK221" s="23"/>
      <c r="PGL221" s="23"/>
      <c r="PGM221" s="23"/>
      <c r="PGN221" s="23"/>
      <c r="PGO221" s="23"/>
      <c r="PGP221" s="23"/>
      <c r="PGQ221" s="23"/>
      <c r="PGR221" s="23"/>
      <c r="PGS221" s="23"/>
      <c r="PGT221" s="23"/>
      <c r="PGU221" s="23"/>
      <c r="PGV221" s="23"/>
      <c r="PGW221" s="23"/>
      <c r="PGX221" s="23"/>
      <c r="PGY221" s="23"/>
      <c r="PGZ221" s="23"/>
      <c r="PHA221" s="23"/>
      <c r="PHB221" s="23"/>
      <c r="PHC221" s="23"/>
      <c r="PHD221" s="23"/>
      <c r="PHE221" s="23"/>
      <c r="PHF221" s="23"/>
      <c r="PHG221" s="23"/>
      <c r="PHH221" s="23"/>
      <c r="PHI221" s="23"/>
      <c r="PHJ221" s="23"/>
      <c r="PHK221" s="23"/>
      <c r="PHL221" s="23"/>
      <c r="PHM221" s="23"/>
      <c r="PHN221" s="23"/>
      <c r="PHO221" s="23"/>
      <c r="PHP221" s="23"/>
      <c r="PHQ221" s="23"/>
      <c r="PHR221" s="23"/>
      <c r="PHS221" s="23"/>
      <c r="PHT221" s="23"/>
      <c r="PHU221" s="23"/>
      <c r="PHV221" s="23"/>
      <c r="PHW221" s="23"/>
      <c r="PHX221" s="23"/>
      <c r="PHY221" s="23"/>
      <c r="PHZ221" s="23"/>
      <c r="PIA221" s="23"/>
      <c r="PIB221" s="23"/>
      <c r="PIC221" s="23"/>
      <c r="PID221" s="23"/>
      <c r="PIE221" s="23"/>
      <c r="PIF221" s="23"/>
      <c r="PIG221" s="23"/>
      <c r="PIH221" s="23"/>
      <c r="PII221" s="23"/>
      <c r="PIJ221" s="23"/>
      <c r="PIK221" s="23"/>
      <c r="PIL221" s="23"/>
      <c r="PIM221" s="23"/>
      <c r="PIN221" s="23"/>
      <c r="PIO221" s="23"/>
      <c r="PIP221" s="23"/>
      <c r="PIQ221" s="23"/>
      <c r="PIR221" s="23"/>
      <c r="PIS221" s="23"/>
      <c r="PIT221" s="23"/>
      <c r="PIU221" s="23"/>
      <c r="PIV221" s="23"/>
      <c r="PIW221" s="23"/>
      <c r="PIX221" s="23"/>
      <c r="PIY221" s="23"/>
      <c r="PIZ221" s="23"/>
      <c r="PJA221" s="23"/>
      <c r="PJB221" s="23"/>
      <c r="PJC221" s="23"/>
      <c r="PJD221" s="23"/>
      <c r="PJE221" s="23"/>
      <c r="PJF221" s="23"/>
      <c r="PJG221" s="23"/>
      <c r="PJH221" s="23"/>
      <c r="PJI221" s="23"/>
      <c r="PJJ221" s="23"/>
      <c r="PJK221" s="23"/>
      <c r="PJL221" s="23"/>
      <c r="PJM221" s="23"/>
      <c r="PJN221" s="23"/>
      <c r="PJO221" s="23"/>
      <c r="PJP221" s="23"/>
      <c r="PJQ221" s="23"/>
      <c r="PJR221" s="23"/>
      <c r="PJS221" s="23"/>
      <c r="PJT221" s="23"/>
      <c r="PJU221" s="23"/>
      <c r="PJV221" s="23"/>
      <c r="PJW221" s="23"/>
      <c r="PJX221" s="23"/>
      <c r="PJY221" s="23"/>
      <c r="PJZ221" s="23"/>
      <c r="PKA221" s="23"/>
      <c r="PKB221" s="23"/>
      <c r="PKC221" s="23"/>
      <c r="PKD221" s="23"/>
      <c r="PKE221" s="23"/>
      <c r="PKF221" s="23"/>
      <c r="PKG221" s="23"/>
      <c r="PKH221" s="23"/>
      <c r="PKI221" s="23"/>
      <c r="PKJ221" s="23"/>
      <c r="PKK221" s="23"/>
      <c r="PKL221" s="23"/>
      <c r="PKM221" s="23"/>
      <c r="PKN221" s="23"/>
      <c r="PKO221" s="23"/>
      <c r="PKP221" s="23"/>
      <c r="PKQ221" s="23"/>
      <c r="PKR221" s="23"/>
      <c r="PKS221" s="23"/>
      <c r="PKT221" s="23"/>
      <c r="PKU221" s="23"/>
      <c r="PKV221" s="23"/>
      <c r="PKW221" s="23"/>
      <c r="PKX221" s="23"/>
      <c r="PKY221" s="23"/>
      <c r="PKZ221" s="23"/>
      <c r="PLA221" s="23"/>
      <c r="PLB221" s="23"/>
      <c r="PLC221" s="23"/>
      <c r="PLD221" s="23"/>
      <c r="PLE221" s="23"/>
      <c r="PLF221" s="23"/>
      <c r="PLG221" s="23"/>
      <c r="PLH221" s="23"/>
      <c r="PLI221" s="23"/>
      <c r="PLJ221" s="23"/>
      <c r="PLK221" s="23"/>
      <c r="PLL221" s="23"/>
      <c r="PLM221" s="23"/>
      <c r="PLN221" s="23"/>
      <c r="PLO221" s="23"/>
      <c r="PLP221" s="23"/>
      <c r="PLQ221" s="23"/>
      <c r="PLR221" s="23"/>
      <c r="PLS221" s="23"/>
      <c r="PLT221" s="23"/>
      <c r="PLU221" s="23"/>
      <c r="PLV221" s="23"/>
      <c r="PLW221" s="23"/>
      <c r="PLX221" s="23"/>
      <c r="PLY221" s="23"/>
      <c r="PLZ221" s="23"/>
      <c r="PMA221" s="23"/>
      <c r="PMB221" s="23"/>
      <c r="PMC221" s="23"/>
      <c r="PMD221" s="23"/>
      <c r="PME221" s="23"/>
      <c r="PMF221" s="23"/>
      <c r="PMG221" s="23"/>
      <c r="PMH221" s="23"/>
      <c r="PMI221" s="23"/>
      <c r="PMJ221" s="23"/>
      <c r="PMK221" s="23"/>
      <c r="PML221" s="23"/>
      <c r="PMM221" s="23"/>
      <c r="PMN221" s="23"/>
      <c r="PMO221" s="23"/>
      <c r="PMP221" s="23"/>
      <c r="PMQ221" s="23"/>
      <c r="PMR221" s="23"/>
      <c r="PMS221" s="23"/>
      <c r="PMT221" s="23"/>
      <c r="PMU221" s="23"/>
      <c r="PMV221" s="23"/>
      <c r="PMW221" s="23"/>
      <c r="PMX221" s="23"/>
      <c r="PMY221" s="23"/>
      <c r="PMZ221" s="23"/>
      <c r="PNA221" s="23"/>
      <c r="PNB221" s="23"/>
      <c r="PNC221" s="23"/>
      <c r="PND221" s="23"/>
      <c r="PNE221" s="23"/>
      <c r="PNF221" s="23"/>
      <c r="PNG221" s="23"/>
      <c r="PNH221" s="23"/>
      <c r="PNI221" s="23"/>
      <c r="PNJ221" s="23"/>
      <c r="PNK221" s="23"/>
      <c r="PNL221" s="23"/>
      <c r="PNM221" s="23"/>
      <c r="PNN221" s="23"/>
      <c r="PNO221" s="23"/>
      <c r="PNP221" s="23"/>
      <c r="PNQ221" s="23"/>
      <c r="PNR221" s="23"/>
      <c r="PNS221" s="23"/>
      <c r="PNT221" s="23"/>
      <c r="PNU221" s="23"/>
      <c r="PNV221" s="23"/>
      <c r="PNW221" s="23"/>
      <c r="PNX221" s="23"/>
      <c r="PNY221" s="23"/>
      <c r="PNZ221" s="23"/>
      <c r="POA221" s="23"/>
      <c r="POB221" s="23"/>
      <c r="POC221" s="23"/>
      <c r="POD221" s="23"/>
      <c r="POE221" s="23"/>
      <c r="POF221" s="23"/>
      <c r="POG221" s="23"/>
      <c r="POH221" s="23"/>
      <c r="POI221" s="23"/>
      <c r="POJ221" s="23"/>
      <c r="POK221" s="23"/>
      <c r="POL221" s="23"/>
      <c r="POM221" s="23"/>
      <c r="PON221" s="23"/>
      <c r="POO221" s="23"/>
      <c r="POP221" s="23"/>
      <c r="POQ221" s="23"/>
      <c r="POR221" s="23"/>
      <c r="POS221" s="23"/>
      <c r="POT221" s="23"/>
      <c r="POU221" s="23"/>
      <c r="POV221" s="23"/>
      <c r="POW221" s="23"/>
      <c r="POX221" s="23"/>
      <c r="POY221" s="23"/>
      <c r="POZ221" s="23"/>
      <c r="PPA221" s="23"/>
      <c r="PPB221" s="23"/>
      <c r="PPC221" s="23"/>
      <c r="PPD221" s="23"/>
      <c r="PPE221" s="23"/>
      <c r="PPF221" s="23"/>
      <c r="PPG221" s="23"/>
      <c r="PPH221" s="23"/>
      <c r="PPI221" s="23"/>
      <c r="PPJ221" s="23"/>
      <c r="PPK221" s="23"/>
      <c r="PPL221" s="23"/>
      <c r="PPM221" s="23"/>
      <c r="PPN221" s="23"/>
      <c r="PPO221" s="23"/>
      <c r="PPP221" s="23"/>
      <c r="PPQ221" s="23"/>
      <c r="PPR221" s="23"/>
      <c r="PPS221" s="23"/>
      <c r="PPT221" s="23"/>
      <c r="PPU221" s="23"/>
      <c r="PPV221" s="23"/>
      <c r="PPW221" s="23"/>
      <c r="PPX221" s="23"/>
      <c r="PPY221" s="23"/>
      <c r="PPZ221" s="23"/>
      <c r="PQA221" s="23"/>
      <c r="PQB221" s="23"/>
      <c r="PQC221" s="23"/>
      <c r="PQD221" s="23"/>
      <c r="PQE221" s="23"/>
      <c r="PQF221" s="23"/>
      <c r="PQG221" s="23"/>
      <c r="PQH221" s="23"/>
      <c r="PQI221" s="23"/>
      <c r="PQJ221" s="23"/>
      <c r="PQK221" s="23"/>
      <c r="PQL221" s="23"/>
      <c r="PQM221" s="23"/>
      <c r="PQN221" s="23"/>
      <c r="PQO221" s="23"/>
      <c r="PQP221" s="23"/>
      <c r="PQQ221" s="23"/>
      <c r="PQR221" s="23"/>
      <c r="PQS221" s="23"/>
      <c r="PQT221" s="23"/>
      <c r="PQU221" s="23"/>
      <c r="PQV221" s="23"/>
      <c r="PQW221" s="23"/>
      <c r="PQX221" s="23"/>
      <c r="PQY221" s="23"/>
      <c r="PQZ221" s="23"/>
      <c r="PRA221" s="23"/>
      <c r="PRB221" s="23"/>
      <c r="PRC221" s="23"/>
      <c r="PRD221" s="23"/>
      <c r="PRE221" s="23"/>
      <c r="PRF221" s="23"/>
      <c r="PRG221" s="23"/>
      <c r="PRH221" s="23"/>
      <c r="PRI221" s="23"/>
      <c r="PRJ221" s="23"/>
      <c r="PRK221" s="23"/>
      <c r="PRL221" s="23"/>
      <c r="PRM221" s="23"/>
      <c r="PRN221" s="23"/>
      <c r="PRO221" s="23"/>
      <c r="PRP221" s="23"/>
      <c r="PRQ221" s="23"/>
      <c r="PRR221" s="23"/>
      <c r="PRS221" s="23"/>
      <c r="PRT221" s="23"/>
      <c r="PRU221" s="23"/>
      <c r="PRV221" s="23"/>
      <c r="PRW221" s="23"/>
      <c r="PRX221" s="23"/>
      <c r="PRY221" s="23"/>
      <c r="PRZ221" s="23"/>
      <c r="PSA221" s="23"/>
      <c r="PSB221" s="23"/>
      <c r="PSC221" s="23"/>
      <c r="PSD221" s="23"/>
      <c r="PSE221" s="23"/>
      <c r="PSF221" s="23"/>
      <c r="PSG221" s="23"/>
      <c r="PSH221" s="23"/>
      <c r="PSI221" s="23"/>
      <c r="PSJ221" s="23"/>
      <c r="PSK221" s="23"/>
      <c r="PSL221" s="23"/>
      <c r="PSM221" s="23"/>
      <c r="PSN221" s="23"/>
      <c r="PSO221" s="23"/>
      <c r="PSP221" s="23"/>
      <c r="PSQ221" s="23"/>
      <c r="PSR221" s="23"/>
      <c r="PSS221" s="23"/>
      <c r="PST221" s="23"/>
      <c r="PSU221" s="23"/>
      <c r="PSV221" s="23"/>
      <c r="PSW221" s="23"/>
      <c r="PSX221" s="23"/>
      <c r="PSY221" s="23"/>
      <c r="PSZ221" s="23"/>
      <c r="PTA221" s="23"/>
      <c r="PTB221" s="23"/>
      <c r="PTC221" s="23"/>
      <c r="PTD221" s="23"/>
      <c r="PTE221" s="23"/>
      <c r="PTF221" s="23"/>
      <c r="PTG221" s="23"/>
      <c r="PTH221" s="23"/>
      <c r="PTI221" s="23"/>
      <c r="PTJ221" s="23"/>
      <c r="PTK221" s="23"/>
      <c r="PTL221" s="23"/>
      <c r="PTM221" s="23"/>
      <c r="PTN221" s="23"/>
      <c r="PTO221" s="23"/>
      <c r="PTP221" s="23"/>
      <c r="PTQ221" s="23"/>
      <c r="PTR221" s="23"/>
      <c r="PTS221" s="23"/>
      <c r="PTT221" s="23"/>
      <c r="PTU221" s="23"/>
      <c r="PTV221" s="23"/>
      <c r="PTW221" s="23"/>
      <c r="PTX221" s="23"/>
      <c r="PTY221" s="23"/>
      <c r="PTZ221" s="23"/>
      <c r="PUA221" s="23"/>
      <c r="PUB221" s="23"/>
      <c r="PUC221" s="23"/>
      <c r="PUD221" s="23"/>
      <c r="PUE221" s="23"/>
      <c r="PUF221" s="23"/>
      <c r="PUG221" s="23"/>
      <c r="PUH221" s="23"/>
      <c r="PUI221" s="23"/>
      <c r="PUJ221" s="23"/>
      <c r="PUK221" s="23"/>
      <c r="PUL221" s="23"/>
      <c r="PUM221" s="23"/>
      <c r="PUN221" s="23"/>
      <c r="PUO221" s="23"/>
      <c r="PUP221" s="23"/>
      <c r="PUQ221" s="23"/>
      <c r="PUR221" s="23"/>
      <c r="PUS221" s="23"/>
      <c r="PUT221" s="23"/>
      <c r="PUU221" s="23"/>
      <c r="PUV221" s="23"/>
      <c r="PUW221" s="23"/>
      <c r="PUX221" s="23"/>
      <c r="PUY221" s="23"/>
      <c r="PUZ221" s="23"/>
      <c r="PVA221" s="23"/>
      <c r="PVB221" s="23"/>
      <c r="PVC221" s="23"/>
      <c r="PVD221" s="23"/>
      <c r="PVE221" s="23"/>
      <c r="PVF221" s="23"/>
      <c r="PVG221" s="23"/>
      <c r="PVH221" s="23"/>
      <c r="PVI221" s="23"/>
      <c r="PVJ221" s="23"/>
      <c r="PVK221" s="23"/>
      <c r="PVL221" s="23"/>
      <c r="PVM221" s="23"/>
      <c r="PVN221" s="23"/>
      <c r="PVO221" s="23"/>
      <c r="PVP221" s="23"/>
      <c r="PVQ221" s="23"/>
      <c r="PVR221" s="23"/>
      <c r="PVS221" s="23"/>
      <c r="PVT221" s="23"/>
      <c r="PVU221" s="23"/>
      <c r="PVV221" s="23"/>
      <c r="PVW221" s="23"/>
      <c r="PVX221" s="23"/>
      <c r="PVY221" s="23"/>
      <c r="PVZ221" s="23"/>
      <c r="PWA221" s="23"/>
      <c r="PWB221" s="23"/>
      <c r="PWC221" s="23"/>
      <c r="PWD221" s="23"/>
      <c r="PWE221" s="23"/>
      <c r="PWF221" s="23"/>
      <c r="PWG221" s="23"/>
      <c r="PWH221" s="23"/>
      <c r="PWI221" s="23"/>
      <c r="PWJ221" s="23"/>
      <c r="PWK221" s="23"/>
      <c r="PWL221" s="23"/>
      <c r="PWM221" s="23"/>
      <c r="PWN221" s="23"/>
      <c r="PWO221" s="23"/>
      <c r="PWP221" s="23"/>
      <c r="PWQ221" s="23"/>
      <c r="PWR221" s="23"/>
      <c r="PWS221" s="23"/>
      <c r="PWT221" s="23"/>
      <c r="PWU221" s="23"/>
      <c r="PWV221" s="23"/>
      <c r="PWW221" s="23"/>
      <c r="PWX221" s="23"/>
      <c r="PWY221" s="23"/>
      <c r="PWZ221" s="23"/>
      <c r="PXA221" s="23"/>
      <c r="PXB221" s="23"/>
      <c r="PXC221" s="23"/>
      <c r="PXD221" s="23"/>
      <c r="PXE221" s="23"/>
      <c r="PXF221" s="23"/>
      <c r="PXG221" s="23"/>
      <c r="PXH221" s="23"/>
      <c r="PXI221" s="23"/>
      <c r="PXJ221" s="23"/>
      <c r="PXK221" s="23"/>
      <c r="PXL221" s="23"/>
      <c r="PXM221" s="23"/>
      <c r="PXN221" s="23"/>
      <c r="PXO221" s="23"/>
      <c r="PXP221" s="23"/>
      <c r="PXQ221" s="23"/>
      <c r="PXR221" s="23"/>
      <c r="PXS221" s="23"/>
      <c r="PXT221" s="23"/>
      <c r="PXU221" s="23"/>
      <c r="PXV221" s="23"/>
      <c r="PXW221" s="23"/>
      <c r="PXX221" s="23"/>
      <c r="PXY221" s="23"/>
      <c r="PXZ221" s="23"/>
      <c r="PYA221" s="23"/>
      <c r="PYB221" s="23"/>
      <c r="PYC221" s="23"/>
      <c r="PYD221" s="23"/>
      <c r="PYE221" s="23"/>
      <c r="PYF221" s="23"/>
      <c r="PYG221" s="23"/>
      <c r="PYH221" s="23"/>
      <c r="PYI221" s="23"/>
      <c r="PYJ221" s="23"/>
      <c r="PYK221" s="23"/>
      <c r="PYL221" s="23"/>
      <c r="PYM221" s="23"/>
      <c r="PYN221" s="23"/>
      <c r="PYO221" s="23"/>
      <c r="PYP221" s="23"/>
      <c r="PYQ221" s="23"/>
      <c r="PYR221" s="23"/>
      <c r="PYS221" s="23"/>
      <c r="PYT221" s="23"/>
      <c r="PYU221" s="23"/>
      <c r="PYV221" s="23"/>
      <c r="PYW221" s="23"/>
      <c r="PYX221" s="23"/>
      <c r="PYY221" s="23"/>
      <c r="PYZ221" s="23"/>
      <c r="PZA221" s="23"/>
      <c r="PZB221" s="23"/>
      <c r="PZC221" s="23"/>
      <c r="PZD221" s="23"/>
      <c r="PZE221" s="23"/>
      <c r="PZF221" s="23"/>
      <c r="PZG221" s="23"/>
      <c r="PZH221" s="23"/>
      <c r="PZI221" s="23"/>
      <c r="PZJ221" s="23"/>
      <c r="PZK221" s="23"/>
      <c r="PZL221" s="23"/>
      <c r="PZM221" s="23"/>
      <c r="PZN221" s="23"/>
      <c r="PZO221" s="23"/>
      <c r="PZP221" s="23"/>
      <c r="PZQ221" s="23"/>
      <c r="PZR221" s="23"/>
      <c r="PZS221" s="23"/>
      <c r="PZT221" s="23"/>
      <c r="PZU221" s="23"/>
      <c r="PZV221" s="23"/>
      <c r="PZW221" s="23"/>
      <c r="PZX221" s="23"/>
      <c r="PZY221" s="23"/>
      <c r="PZZ221" s="23"/>
      <c r="QAA221" s="23"/>
      <c r="QAB221" s="23"/>
      <c r="QAC221" s="23"/>
      <c r="QAD221" s="23"/>
      <c r="QAE221" s="23"/>
      <c r="QAF221" s="23"/>
      <c r="QAG221" s="23"/>
      <c r="QAH221" s="23"/>
      <c r="QAI221" s="23"/>
      <c r="QAJ221" s="23"/>
      <c r="QAK221" s="23"/>
      <c r="QAL221" s="23"/>
      <c r="QAM221" s="23"/>
      <c r="QAN221" s="23"/>
      <c r="QAO221" s="23"/>
      <c r="QAP221" s="23"/>
      <c r="QAQ221" s="23"/>
      <c r="QAR221" s="23"/>
      <c r="QAS221" s="23"/>
      <c r="QAT221" s="23"/>
      <c r="QAU221" s="23"/>
      <c r="QAV221" s="23"/>
      <c r="QAW221" s="23"/>
      <c r="QAX221" s="23"/>
      <c r="QAY221" s="23"/>
      <c r="QAZ221" s="23"/>
      <c r="QBA221" s="23"/>
      <c r="QBB221" s="23"/>
      <c r="QBC221" s="23"/>
      <c r="QBD221" s="23"/>
      <c r="QBE221" s="23"/>
      <c r="QBF221" s="23"/>
      <c r="QBG221" s="23"/>
      <c r="QBH221" s="23"/>
      <c r="QBI221" s="23"/>
      <c r="QBJ221" s="23"/>
      <c r="QBK221" s="23"/>
      <c r="QBL221" s="23"/>
      <c r="QBM221" s="23"/>
      <c r="QBN221" s="23"/>
      <c r="QBO221" s="23"/>
      <c r="QBP221" s="23"/>
      <c r="QBQ221" s="23"/>
      <c r="QBR221" s="23"/>
      <c r="QBS221" s="23"/>
      <c r="QBT221" s="23"/>
      <c r="QBU221" s="23"/>
      <c r="QBV221" s="23"/>
      <c r="QBW221" s="23"/>
      <c r="QBX221" s="23"/>
      <c r="QBY221" s="23"/>
      <c r="QBZ221" s="23"/>
      <c r="QCA221" s="23"/>
      <c r="QCB221" s="23"/>
      <c r="QCC221" s="23"/>
      <c r="QCD221" s="23"/>
      <c r="QCE221" s="23"/>
      <c r="QCF221" s="23"/>
      <c r="QCG221" s="23"/>
      <c r="QCH221" s="23"/>
      <c r="QCI221" s="23"/>
      <c r="QCJ221" s="23"/>
      <c r="QCK221" s="23"/>
      <c r="QCL221" s="23"/>
      <c r="QCM221" s="23"/>
      <c r="QCN221" s="23"/>
      <c r="QCO221" s="23"/>
      <c r="QCP221" s="23"/>
      <c r="QCQ221" s="23"/>
      <c r="QCR221" s="23"/>
      <c r="QCS221" s="23"/>
      <c r="QCT221" s="23"/>
      <c r="QCU221" s="23"/>
      <c r="QCV221" s="23"/>
      <c r="QCW221" s="23"/>
      <c r="QCX221" s="23"/>
      <c r="QCY221" s="23"/>
      <c r="QCZ221" s="23"/>
      <c r="QDA221" s="23"/>
      <c r="QDB221" s="23"/>
      <c r="QDC221" s="23"/>
      <c r="QDD221" s="23"/>
      <c r="QDE221" s="23"/>
      <c r="QDF221" s="23"/>
      <c r="QDG221" s="23"/>
      <c r="QDH221" s="23"/>
      <c r="QDI221" s="23"/>
      <c r="QDJ221" s="23"/>
      <c r="QDK221" s="23"/>
      <c r="QDL221" s="23"/>
      <c r="QDM221" s="23"/>
      <c r="QDN221" s="23"/>
      <c r="QDO221" s="23"/>
      <c r="QDP221" s="23"/>
      <c r="QDQ221" s="23"/>
      <c r="QDR221" s="23"/>
      <c r="QDS221" s="23"/>
      <c r="QDT221" s="23"/>
      <c r="QDU221" s="23"/>
      <c r="QDV221" s="23"/>
      <c r="QDW221" s="23"/>
      <c r="QDX221" s="23"/>
      <c r="QDY221" s="23"/>
      <c r="QDZ221" s="23"/>
      <c r="QEA221" s="23"/>
      <c r="QEB221" s="23"/>
      <c r="QEC221" s="23"/>
      <c r="QED221" s="23"/>
      <c r="QEE221" s="23"/>
      <c r="QEF221" s="23"/>
      <c r="QEG221" s="23"/>
      <c r="QEH221" s="23"/>
      <c r="QEI221" s="23"/>
      <c r="QEJ221" s="23"/>
      <c r="QEK221" s="23"/>
      <c r="QEL221" s="23"/>
      <c r="QEM221" s="23"/>
      <c r="QEN221" s="23"/>
      <c r="QEO221" s="23"/>
      <c r="QEP221" s="23"/>
      <c r="QEQ221" s="23"/>
      <c r="QER221" s="23"/>
      <c r="QES221" s="23"/>
      <c r="QET221" s="23"/>
      <c r="QEU221" s="23"/>
      <c r="QEV221" s="23"/>
      <c r="QEW221" s="23"/>
      <c r="QEX221" s="23"/>
      <c r="QEY221" s="23"/>
      <c r="QEZ221" s="23"/>
      <c r="QFA221" s="23"/>
      <c r="QFB221" s="23"/>
      <c r="QFC221" s="23"/>
      <c r="QFD221" s="23"/>
      <c r="QFE221" s="23"/>
      <c r="QFF221" s="23"/>
      <c r="QFG221" s="23"/>
      <c r="QFH221" s="23"/>
      <c r="QFI221" s="23"/>
      <c r="QFJ221" s="23"/>
      <c r="QFK221" s="23"/>
      <c r="QFL221" s="23"/>
      <c r="QFM221" s="23"/>
      <c r="QFN221" s="23"/>
      <c r="QFO221" s="23"/>
      <c r="QFP221" s="23"/>
      <c r="QFQ221" s="23"/>
      <c r="QFR221" s="23"/>
      <c r="QFS221" s="23"/>
      <c r="QFT221" s="23"/>
      <c r="QFU221" s="23"/>
      <c r="QFV221" s="23"/>
      <c r="QFW221" s="23"/>
      <c r="QFX221" s="23"/>
      <c r="QFY221" s="23"/>
      <c r="QFZ221" s="23"/>
      <c r="QGA221" s="23"/>
      <c r="QGB221" s="23"/>
      <c r="QGC221" s="23"/>
      <c r="QGD221" s="23"/>
      <c r="QGE221" s="23"/>
      <c r="QGF221" s="23"/>
      <c r="QGG221" s="23"/>
      <c r="QGH221" s="23"/>
      <c r="QGI221" s="23"/>
      <c r="QGJ221" s="23"/>
      <c r="QGK221" s="23"/>
      <c r="QGL221" s="23"/>
      <c r="QGM221" s="23"/>
      <c r="QGN221" s="23"/>
      <c r="QGO221" s="23"/>
      <c r="QGP221" s="23"/>
      <c r="QGQ221" s="23"/>
      <c r="QGR221" s="23"/>
      <c r="QGS221" s="23"/>
      <c r="QGT221" s="23"/>
      <c r="QGU221" s="23"/>
      <c r="QGV221" s="23"/>
      <c r="QGW221" s="23"/>
      <c r="QGX221" s="23"/>
      <c r="QGY221" s="23"/>
      <c r="QGZ221" s="23"/>
      <c r="QHA221" s="23"/>
      <c r="QHB221" s="23"/>
      <c r="QHC221" s="23"/>
      <c r="QHD221" s="23"/>
      <c r="QHE221" s="23"/>
      <c r="QHF221" s="23"/>
      <c r="QHG221" s="23"/>
      <c r="QHH221" s="23"/>
      <c r="QHI221" s="23"/>
      <c r="QHJ221" s="23"/>
      <c r="QHK221" s="23"/>
      <c r="QHL221" s="23"/>
      <c r="QHM221" s="23"/>
      <c r="QHN221" s="23"/>
      <c r="QHO221" s="23"/>
      <c r="QHP221" s="23"/>
      <c r="QHQ221" s="23"/>
      <c r="QHR221" s="23"/>
      <c r="QHS221" s="23"/>
      <c r="QHT221" s="23"/>
      <c r="QHU221" s="23"/>
      <c r="QHV221" s="23"/>
      <c r="QHW221" s="23"/>
      <c r="QHX221" s="23"/>
      <c r="QHY221" s="23"/>
      <c r="QHZ221" s="23"/>
      <c r="QIA221" s="23"/>
      <c r="QIB221" s="23"/>
      <c r="QIC221" s="23"/>
      <c r="QID221" s="23"/>
      <c r="QIE221" s="23"/>
      <c r="QIF221" s="23"/>
      <c r="QIG221" s="23"/>
      <c r="QIH221" s="23"/>
      <c r="QII221" s="23"/>
      <c r="QIJ221" s="23"/>
      <c r="QIK221" s="23"/>
      <c r="QIL221" s="23"/>
      <c r="QIM221" s="23"/>
      <c r="QIN221" s="23"/>
      <c r="QIO221" s="23"/>
      <c r="QIP221" s="23"/>
      <c r="QIQ221" s="23"/>
      <c r="QIR221" s="23"/>
      <c r="QIS221" s="23"/>
      <c r="QIT221" s="23"/>
      <c r="QIU221" s="23"/>
      <c r="QIV221" s="23"/>
      <c r="QIW221" s="23"/>
      <c r="QIX221" s="23"/>
      <c r="QIY221" s="23"/>
      <c r="QIZ221" s="23"/>
      <c r="QJA221" s="23"/>
      <c r="QJB221" s="23"/>
      <c r="QJC221" s="23"/>
      <c r="QJD221" s="23"/>
      <c r="QJE221" s="23"/>
      <c r="QJF221" s="23"/>
      <c r="QJG221" s="23"/>
      <c r="QJH221" s="23"/>
      <c r="QJI221" s="23"/>
      <c r="QJJ221" s="23"/>
      <c r="QJK221" s="23"/>
      <c r="QJL221" s="23"/>
      <c r="QJM221" s="23"/>
      <c r="QJN221" s="23"/>
      <c r="QJO221" s="23"/>
      <c r="QJP221" s="23"/>
      <c r="QJQ221" s="23"/>
      <c r="QJR221" s="23"/>
      <c r="QJS221" s="23"/>
      <c r="QJT221" s="23"/>
      <c r="QJU221" s="23"/>
      <c r="QJV221" s="23"/>
      <c r="QJW221" s="23"/>
      <c r="QJX221" s="23"/>
      <c r="QJY221" s="23"/>
      <c r="QJZ221" s="23"/>
      <c r="QKA221" s="23"/>
      <c r="QKB221" s="23"/>
      <c r="QKC221" s="23"/>
      <c r="QKD221" s="23"/>
      <c r="QKE221" s="23"/>
      <c r="QKF221" s="23"/>
      <c r="QKG221" s="23"/>
      <c r="QKH221" s="23"/>
      <c r="QKI221" s="23"/>
      <c r="QKJ221" s="23"/>
      <c r="QKK221" s="23"/>
      <c r="QKL221" s="23"/>
      <c r="QKM221" s="23"/>
      <c r="QKN221" s="23"/>
      <c r="QKO221" s="23"/>
      <c r="QKP221" s="23"/>
      <c r="QKQ221" s="23"/>
      <c r="QKR221" s="23"/>
      <c r="QKS221" s="23"/>
      <c r="QKT221" s="23"/>
      <c r="QKU221" s="23"/>
      <c r="QKV221" s="23"/>
      <c r="QKW221" s="23"/>
      <c r="QKX221" s="23"/>
      <c r="QKY221" s="23"/>
      <c r="QKZ221" s="23"/>
      <c r="QLA221" s="23"/>
      <c r="QLB221" s="23"/>
      <c r="QLC221" s="23"/>
      <c r="QLD221" s="23"/>
      <c r="QLE221" s="23"/>
      <c r="QLF221" s="23"/>
      <c r="QLG221" s="23"/>
      <c r="QLH221" s="23"/>
      <c r="QLI221" s="23"/>
      <c r="QLJ221" s="23"/>
      <c r="QLK221" s="23"/>
      <c r="QLL221" s="23"/>
      <c r="QLM221" s="23"/>
      <c r="QLN221" s="23"/>
      <c r="QLO221" s="23"/>
      <c r="QLP221" s="23"/>
      <c r="QLQ221" s="23"/>
      <c r="QLR221" s="23"/>
      <c r="QLS221" s="23"/>
      <c r="QLT221" s="23"/>
      <c r="QLU221" s="23"/>
      <c r="QLV221" s="23"/>
      <c r="QLW221" s="23"/>
      <c r="QLX221" s="23"/>
      <c r="QLY221" s="23"/>
      <c r="QLZ221" s="23"/>
      <c r="QMA221" s="23"/>
      <c r="QMB221" s="23"/>
      <c r="QMC221" s="23"/>
      <c r="QMD221" s="23"/>
      <c r="QME221" s="23"/>
      <c r="QMF221" s="23"/>
      <c r="QMG221" s="23"/>
      <c r="QMH221" s="23"/>
      <c r="QMI221" s="23"/>
      <c r="QMJ221" s="23"/>
      <c r="QMK221" s="23"/>
      <c r="QML221" s="23"/>
      <c r="QMM221" s="23"/>
      <c r="QMN221" s="23"/>
      <c r="QMO221" s="23"/>
      <c r="QMP221" s="23"/>
      <c r="QMQ221" s="23"/>
      <c r="QMR221" s="23"/>
      <c r="QMS221" s="23"/>
      <c r="QMT221" s="23"/>
      <c r="QMU221" s="23"/>
      <c r="QMV221" s="23"/>
      <c r="QMW221" s="23"/>
      <c r="QMX221" s="23"/>
      <c r="QMY221" s="23"/>
      <c r="QMZ221" s="23"/>
      <c r="QNA221" s="23"/>
      <c r="QNB221" s="23"/>
      <c r="QNC221" s="23"/>
      <c r="QND221" s="23"/>
      <c r="QNE221" s="23"/>
      <c r="QNF221" s="23"/>
      <c r="QNG221" s="23"/>
      <c r="QNH221" s="23"/>
      <c r="QNI221" s="23"/>
      <c r="QNJ221" s="23"/>
      <c r="QNK221" s="23"/>
      <c r="QNL221" s="23"/>
      <c r="QNM221" s="23"/>
      <c r="QNN221" s="23"/>
      <c r="QNO221" s="23"/>
      <c r="QNP221" s="23"/>
      <c r="QNQ221" s="23"/>
      <c r="QNR221" s="23"/>
      <c r="QNS221" s="23"/>
      <c r="QNT221" s="23"/>
      <c r="QNU221" s="23"/>
      <c r="QNV221" s="23"/>
      <c r="QNW221" s="23"/>
      <c r="QNX221" s="23"/>
      <c r="QNY221" s="23"/>
      <c r="QNZ221" s="23"/>
      <c r="QOA221" s="23"/>
      <c r="QOB221" s="23"/>
      <c r="QOC221" s="23"/>
      <c r="QOD221" s="23"/>
      <c r="QOE221" s="23"/>
      <c r="QOF221" s="23"/>
      <c r="QOG221" s="23"/>
      <c r="QOH221" s="23"/>
      <c r="QOI221" s="23"/>
      <c r="QOJ221" s="23"/>
      <c r="QOK221" s="23"/>
      <c r="QOL221" s="23"/>
      <c r="QOM221" s="23"/>
      <c r="QON221" s="23"/>
      <c r="QOO221" s="23"/>
      <c r="QOP221" s="23"/>
      <c r="QOQ221" s="23"/>
      <c r="QOR221" s="23"/>
      <c r="QOS221" s="23"/>
      <c r="QOT221" s="23"/>
      <c r="QOU221" s="23"/>
      <c r="QOV221" s="23"/>
      <c r="QOW221" s="23"/>
      <c r="QOX221" s="23"/>
      <c r="QOY221" s="23"/>
      <c r="QOZ221" s="23"/>
      <c r="QPA221" s="23"/>
      <c r="QPB221" s="23"/>
      <c r="QPC221" s="23"/>
      <c r="QPD221" s="23"/>
      <c r="QPE221" s="23"/>
      <c r="QPF221" s="23"/>
      <c r="QPG221" s="23"/>
      <c r="QPH221" s="23"/>
      <c r="QPI221" s="23"/>
      <c r="QPJ221" s="23"/>
      <c r="QPK221" s="23"/>
      <c r="QPL221" s="23"/>
      <c r="QPM221" s="23"/>
      <c r="QPN221" s="23"/>
      <c r="QPO221" s="23"/>
      <c r="QPP221" s="23"/>
      <c r="QPQ221" s="23"/>
      <c r="QPR221" s="23"/>
      <c r="QPS221" s="23"/>
      <c r="QPT221" s="23"/>
      <c r="QPU221" s="23"/>
      <c r="QPV221" s="23"/>
      <c r="QPW221" s="23"/>
      <c r="QPX221" s="23"/>
      <c r="QPY221" s="23"/>
      <c r="QPZ221" s="23"/>
      <c r="QQA221" s="23"/>
      <c r="QQB221" s="23"/>
      <c r="QQC221" s="23"/>
      <c r="QQD221" s="23"/>
      <c r="QQE221" s="23"/>
      <c r="QQF221" s="23"/>
      <c r="QQG221" s="23"/>
      <c r="QQH221" s="23"/>
      <c r="QQI221" s="23"/>
      <c r="QQJ221" s="23"/>
      <c r="QQK221" s="23"/>
      <c r="QQL221" s="23"/>
      <c r="QQM221" s="23"/>
      <c r="QQN221" s="23"/>
      <c r="QQO221" s="23"/>
      <c r="QQP221" s="23"/>
      <c r="QQQ221" s="23"/>
      <c r="QQR221" s="23"/>
      <c r="QQS221" s="23"/>
      <c r="QQT221" s="23"/>
      <c r="QQU221" s="23"/>
      <c r="QQV221" s="23"/>
      <c r="QQW221" s="23"/>
      <c r="QQX221" s="23"/>
      <c r="QQY221" s="23"/>
      <c r="QQZ221" s="23"/>
      <c r="QRA221" s="23"/>
      <c r="QRB221" s="23"/>
      <c r="QRC221" s="23"/>
      <c r="QRD221" s="23"/>
      <c r="QRE221" s="23"/>
      <c r="QRF221" s="23"/>
      <c r="QRG221" s="23"/>
      <c r="QRH221" s="23"/>
      <c r="QRI221" s="23"/>
      <c r="QRJ221" s="23"/>
      <c r="QRK221" s="23"/>
      <c r="QRL221" s="23"/>
      <c r="QRM221" s="23"/>
      <c r="QRN221" s="23"/>
      <c r="QRO221" s="23"/>
      <c r="QRP221" s="23"/>
      <c r="QRQ221" s="23"/>
      <c r="QRR221" s="23"/>
      <c r="QRS221" s="23"/>
      <c r="QRT221" s="23"/>
      <c r="QRU221" s="23"/>
      <c r="QRV221" s="23"/>
      <c r="QRW221" s="23"/>
      <c r="QRX221" s="23"/>
      <c r="QRY221" s="23"/>
      <c r="QRZ221" s="23"/>
      <c r="QSA221" s="23"/>
      <c r="QSB221" s="23"/>
      <c r="QSC221" s="23"/>
      <c r="QSD221" s="23"/>
      <c r="QSE221" s="23"/>
      <c r="QSF221" s="23"/>
      <c r="QSG221" s="23"/>
      <c r="QSH221" s="23"/>
      <c r="QSI221" s="23"/>
      <c r="QSJ221" s="23"/>
      <c r="QSK221" s="23"/>
      <c r="QSL221" s="23"/>
      <c r="QSM221" s="23"/>
      <c r="QSN221" s="23"/>
      <c r="QSO221" s="23"/>
      <c r="QSP221" s="23"/>
      <c r="QSQ221" s="23"/>
      <c r="QSR221" s="23"/>
      <c r="QSS221" s="23"/>
      <c r="QST221" s="23"/>
      <c r="QSU221" s="23"/>
      <c r="QSV221" s="23"/>
      <c r="QSW221" s="23"/>
      <c r="QSX221" s="23"/>
      <c r="QSY221" s="23"/>
      <c r="QSZ221" s="23"/>
      <c r="QTA221" s="23"/>
      <c r="QTB221" s="23"/>
      <c r="QTC221" s="23"/>
      <c r="QTD221" s="23"/>
      <c r="QTE221" s="23"/>
      <c r="QTF221" s="23"/>
      <c r="QTG221" s="23"/>
      <c r="QTH221" s="23"/>
      <c r="QTI221" s="23"/>
      <c r="QTJ221" s="23"/>
      <c r="QTK221" s="23"/>
      <c r="QTL221" s="23"/>
      <c r="QTM221" s="23"/>
      <c r="QTN221" s="23"/>
      <c r="QTO221" s="23"/>
      <c r="QTP221" s="23"/>
      <c r="QTQ221" s="23"/>
      <c r="QTR221" s="23"/>
      <c r="QTS221" s="23"/>
      <c r="QTT221" s="23"/>
      <c r="QTU221" s="23"/>
      <c r="QTV221" s="23"/>
      <c r="QTW221" s="23"/>
      <c r="QTX221" s="23"/>
      <c r="QTY221" s="23"/>
      <c r="QTZ221" s="23"/>
      <c r="QUA221" s="23"/>
      <c r="QUB221" s="23"/>
      <c r="QUC221" s="23"/>
      <c r="QUD221" s="23"/>
      <c r="QUE221" s="23"/>
      <c r="QUF221" s="23"/>
      <c r="QUG221" s="23"/>
      <c r="QUH221" s="23"/>
      <c r="QUI221" s="23"/>
      <c r="QUJ221" s="23"/>
      <c r="QUK221" s="23"/>
      <c r="QUL221" s="23"/>
      <c r="QUM221" s="23"/>
      <c r="QUN221" s="23"/>
      <c r="QUO221" s="23"/>
      <c r="QUP221" s="23"/>
      <c r="QUQ221" s="23"/>
      <c r="QUR221" s="23"/>
      <c r="QUS221" s="23"/>
      <c r="QUT221" s="23"/>
      <c r="QUU221" s="23"/>
      <c r="QUV221" s="23"/>
      <c r="QUW221" s="23"/>
      <c r="QUX221" s="23"/>
      <c r="QUY221" s="23"/>
      <c r="QUZ221" s="23"/>
      <c r="QVA221" s="23"/>
      <c r="QVB221" s="23"/>
      <c r="QVC221" s="23"/>
      <c r="QVD221" s="23"/>
      <c r="QVE221" s="23"/>
      <c r="QVF221" s="23"/>
      <c r="QVG221" s="23"/>
      <c r="QVH221" s="23"/>
      <c r="QVI221" s="23"/>
      <c r="QVJ221" s="23"/>
      <c r="QVK221" s="23"/>
      <c r="QVL221" s="23"/>
      <c r="QVM221" s="23"/>
      <c r="QVN221" s="23"/>
      <c r="QVO221" s="23"/>
      <c r="QVP221" s="23"/>
      <c r="QVQ221" s="23"/>
      <c r="QVR221" s="23"/>
      <c r="QVS221" s="23"/>
      <c r="QVT221" s="23"/>
      <c r="QVU221" s="23"/>
      <c r="QVV221" s="23"/>
      <c r="QVW221" s="23"/>
      <c r="QVX221" s="23"/>
      <c r="QVY221" s="23"/>
      <c r="QVZ221" s="23"/>
      <c r="QWA221" s="23"/>
      <c r="QWB221" s="23"/>
      <c r="QWC221" s="23"/>
      <c r="QWD221" s="23"/>
      <c r="QWE221" s="23"/>
      <c r="QWF221" s="23"/>
      <c r="QWG221" s="23"/>
      <c r="QWH221" s="23"/>
      <c r="QWI221" s="23"/>
      <c r="QWJ221" s="23"/>
      <c r="QWK221" s="23"/>
      <c r="QWL221" s="23"/>
      <c r="QWM221" s="23"/>
      <c r="QWN221" s="23"/>
      <c r="QWO221" s="23"/>
      <c r="QWP221" s="23"/>
      <c r="QWQ221" s="23"/>
      <c r="QWR221" s="23"/>
      <c r="QWS221" s="23"/>
      <c r="QWT221" s="23"/>
      <c r="QWU221" s="23"/>
      <c r="QWV221" s="23"/>
      <c r="QWW221" s="23"/>
      <c r="QWX221" s="23"/>
      <c r="QWY221" s="23"/>
      <c r="QWZ221" s="23"/>
      <c r="QXA221" s="23"/>
      <c r="QXB221" s="23"/>
      <c r="QXC221" s="23"/>
      <c r="QXD221" s="23"/>
      <c r="QXE221" s="23"/>
      <c r="QXF221" s="23"/>
      <c r="QXG221" s="23"/>
      <c r="QXH221" s="23"/>
      <c r="QXI221" s="23"/>
      <c r="QXJ221" s="23"/>
      <c r="QXK221" s="23"/>
      <c r="QXL221" s="23"/>
      <c r="QXM221" s="23"/>
      <c r="QXN221" s="23"/>
      <c r="QXO221" s="23"/>
      <c r="QXP221" s="23"/>
      <c r="QXQ221" s="23"/>
      <c r="QXR221" s="23"/>
      <c r="QXS221" s="23"/>
      <c r="QXT221" s="23"/>
      <c r="QXU221" s="23"/>
      <c r="QXV221" s="23"/>
      <c r="QXW221" s="23"/>
      <c r="QXX221" s="23"/>
      <c r="QXY221" s="23"/>
      <c r="QXZ221" s="23"/>
      <c r="QYA221" s="23"/>
      <c r="QYB221" s="23"/>
      <c r="QYC221" s="23"/>
      <c r="QYD221" s="23"/>
      <c r="QYE221" s="23"/>
      <c r="QYF221" s="23"/>
      <c r="QYG221" s="23"/>
      <c r="QYH221" s="23"/>
      <c r="QYI221" s="23"/>
      <c r="QYJ221" s="23"/>
      <c r="QYK221" s="23"/>
      <c r="QYL221" s="23"/>
      <c r="QYM221" s="23"/>
      <c r="QYN221" s="23"/>
      <c r="QYO221" s="23"/>
      <c r="QYP221" s="23"/>
      <c r="QYQ221" s="23"/>
      <c r="QYR221" s="23"/>
      <c r="QYS221" s="23"/>
      <c r="QYT221" s="23"/>
      <c r="QYU221" s="23"/>
      <c r="QYV221" s="23"/>
      <c r="QYW221" s="23"/>
      <c r="QYX221" s="23"/>
      <c r="QYY221" s="23"/>
      <c r="QYZ221" s="23"/>
      <c r="QZA221" s="23"/>
      <c r="QZB221" s="23"/>
      <c r="QZC221" s="23"/>
      <c r="QZD221" s="23"/>
      <c r="QZE221" s="23"/>
      <c r="QZF221" s="23"/>
      <c r="QZG221" s="23"/>
      <c r="QZH221" s="23"/>
      <c r="QZI221" s="23"/>
      <c r="QZJ221" s="23"/>
      <c r="QZK221" s="23"/>
      <c r="QZL221" s="23"/>
      <c r="QZM221" s="23"/>
      <c r="QZN221" s="23"/>
      <c r="QZO221" s="23"/>
      <c r="QZP221" s="23"/>
      <c r="QZQ221" s="23"/>
      <c r="QZR221" s="23"/>
      <c r="QZS221" s="23"/>
      <c r="QZT221" s="23"/>
      <c r="QZU221" s="23"/>
      <c r="QZV221" s="23"/>
      <c r="QZW221" s="23"/>
      <c r="QZX221" s="23"/>
      <c r="QZY221" s="23"/>
      <c r="QZZ221" s="23"/>
      <c r="RAA221" s="23"/>
      <c r="RAB221" s="23"/>
      <c r="RAC221" s="23"/>
      <c r="RAD221" s="23"/>
      <c r="RAE221" s="23"/>
      <c r="RAF221" s="23"/>
      <c r="RAG221" s="23"/>
      <c r="RAH221" s="23"/>
      <c r="RAI221" s="23"/>
      <c r="RAJ221" s="23"/>
      <c r="RAK221" s="23"/>
      <c r="RAL221" s="23"/>
      <c r="RAM221" s="23"/>
      <c r="RAN221" s="23"/>
      <c r="RAO221" s="23"/>
      <c r="RAP221" s="23"/>
      <c r="RAQ221" s="23"/>
      <c r="RAR221" s="23"/>
      <c r="RAS221" s="23"/>
      <c r="RAT221" s="23"/>
      <c r="RAU221" s="23"/>
      <c r="RAV221" s="23"/>
      <c r="RAW221" s="23"/>
      <c r="RAX221" s="23"/>
      <c r="RAY221" s="23"/>
      <c r="RAZ221" s="23"/>
      <c r="RBA221" s="23"/>
      <c r="RBB221" s="23"/>
      <c r="RBC221" s="23"/>
      <c r="RBD221" s="23"/>
      <c r="RBE221" s="23"/>
      <c r="RBF221" s="23"/>
      <c r="RBG221" s="23"/>
      <c r="RBH221" s="23"/>
      <c r="RBI221" s="23"/>
      <c r="RBJ221" s="23"/>
      <c r="RBK221" s="23"/>
      <c r="RBL221" s="23"/>
      <c r="RBM221" s="23"/>
      <c r="RBN221" s="23"/>
      <c r="RBO221" s="23"/>
      <c r="RBP221" s="23"/>
      <c r="RBQ221" s="23"/>
      <c r="RBR221" s="23"/>
      <c r="RBS221" s="23"/>
      <c r="RBT221" s="23"/>
      <c r="RBU221" s="23"/>
      <c r="RBV221" s="23"/>
      <c r="RBW221" s="23"/>
      <c r="RBX221" s="23"/>
      <c r="RBY221" s="23"/>
      <c r="RBZ221" s="23"/>
      <c r="RCA221" s="23"/>
      <c r="RCB221" s="23"/>
      <c r="RCC221" s="23"/>
      <c r="RCD221" s="23"/>
      <c r="RCE221" s="23"/>
      <c r="RCF221" s="23"/>
      <c r="RCG221" s="23"/>
      <c r="RCH221" s="23"/>
      <c r="RCI221" s="23"/>
      <c r="RCJ221" s="23"/>
      <c r="RCK221" s="23"/>
      <c r="RCL221" s="23"/>
      <c r="RCM221" s="23"/>
      <c r="RCN221" s="23"/>
      <c r="RCO221" s="23"/>
      <c r="RCP221" s="23"/>
      <c r="RCQ221" s="23"/>
      <c r="RCR221" s="23"/>
      <c r="RCS221" s="23"/>
      <c r="RCT221" s="23"/>
      <c r="RCU221" s="23"/>
      <c r="RCV221" s="23"/>
      <c r="RCW221" s="23"/>
      <c r="RCX221" s="23"/>
      <c r="RCY221" s="23"/>
      <c r="RCZ221" s="23"/>
      <c r="RDA221" s="23"/>
      <c r="RDB221" s="23"/>
      <c r="RDC221" s="23"/>
      <c r="RDD221" s="23"/>
      <c r="RDE221" s="23"/>
      <c r="RDF221" s="23"/>
      <c r="RDG221" s="23"/>
      <c r="RDH221" s="23"/>
      <c r="RDI221" s="23"/>
      <c r="RDJ221" s="23"/>
      <c r="RDK221" s="23"/>
      <c r="RDL221" s="23"/>
      <c r="RDM221" s="23"/>
      <c r="RDN221" s="23"/>
      <c r="RDO221" s="23"/>
      <c r="RDP221" s="23"/>
      <c r="RDQ221" s="23"/>
      <c r="RDR221" s="23"/>
      <c r="RDS221" s="23"/>
      <c r="RDT221" s="23"/>
      <c r="RDU221" s="23"/>
      <c r="RDV221" s="23"/>
      <c r="RDW221" s="23"/>
      <c r="RDX221" s="23"/>
      <c r="RDY221" s="23"/>
      <c r="RDZ221" s="23"/>
      <c r="REA221" s="23"/>
      <c r="REB221" s="23"/>
      <c r="REC221" s="23"/>
      <c r="RED221" s="23"/>
      <c r="REE221" s="23"/>
      <c r="REF221" s="23"/>
      <c r="REG221" s="23"/>
      <c r="REH221" s="23"/>
      <c r="REI221" s="23"/>
      <c r="REJ221" s="23"/>
      <c r="REK221" s="23"/>
      <c r="REL221" s="23"/>
      <c r="REM221" s="23"/>
      <c r="REN221" s="23"/>
      <c r="REO221" s="23"/>
      <c r="REP221" s="23"/>
      <c r="REQ221" s="23"/>
      <c r="RER221" s="23"/>
      <c r="RES221" s="23"/>
      <c r="RET221" s="23"/>
      <c r="REU221" s="23"/>
      <c r="REV221" s="23"/>
      <c r="REW221" s="23"/>
      <c r="REX221" s="23"/>
      <c r="REY221" s="23"/>
      <c r="REZ221" s="23"/>
      <c r="RFA221" s="23"/>
      <c r="RFB221" s="23"/>
      <c r="RFC221" s="23"/>
      <c r="RFD221" s="23"/>
      <c r="RFE221" s="23"/>
      <c r="RFF221" s="23"/>
      <c r="RFG221" s="23"/>
      <c r="RFH221" s="23"/>
      <c r="RFI221" s="23"/>
      <c r="RFJ221" s="23"/>
      <c r="RFK221" s="23"/>
      <c r="RFL221" s="23"/>
      <c r="RFM221" s="23"/>
      <c r="RFN221" s="23"/>
      <c r="RFO221" s="23"/>
      <c r="RFP221" s="23"/>
      <c r="RFQ221" s="23"/>
      <c r="RFR221" s="23"/>
      <c r="RFS221" s="23"/>
      <c r="RFT221" s="23"/>
      <c r="RFU221" s="23"/>
      <c r="RFV221" s="23"/>
      <c r="RFW221" s="23"/>
      <c r="RFX221" s="23"/>
      <c r="RFY221" s="23"/>
      <c r="RFZ221" s="23"/>
      <c r="RGA221" s="23"/>
      <c r="RGB221" s="23"/>
      <c r="RGC221" s="23"/>
      <c r="RGD221" s="23"/>
      <c r="RGE221" s="23"/>
      <c r="RGF221" s="23"/>
      <c r="RGG221" s="23"/>
      <c r="RGH221" s="23"/>
      <c r="RGI221" s="23"/>
      <c r="RGJ221" s="23"/>
      <c r="RGK221" s="23"/>
      <c r="RGL221" s="23"/>
      <c r="RGM221" s="23"/>
      <c r="RGN221" s="23"/>
      <c r="RGO221" s="23"/>
      <c r="RGP221" s="23"/>
      <c r="RGQ221" s="23"/>
      <c r="RGR221" s="23"/>
      <c r="RGS221" s="23"/>
      <c r="RGT221" s="23"/>
      <c r="RGU221" s="23"/>
      <c r="RGV221" s="23"/>
      <c r="RGW221" s="23"/>
      <c r="RGX221" s="23"/>
      <c r="RGY221" s="23"/>
      <c r="RGZ221" s="23"/>
      <c r="RHA221" s="23"/>
      <c r="RHB221" s="23"/>
      <c r="RHC221" s="23"/>
      <c r="RHD221" s="23"/>
      <c r="RHE221" s="23"/>
      <c r="RHF221" s="23"/>
      <c r="RHG221" s="23"/>
      <c r="RHH221" s="23"/>
      <c r="RHI221" s="23"/>
      <c r="RHJ221" s="23"/>
      <c r="RHK221" s="23"/>
      <c r="RHL221" s="23"/>
      <c r="RHM221" s="23"/>
      <c r="RHN221" s="23"/>
      <c r="RHO221" s="23"/>
      <c r="RHP221" s="23"/>
      <c r="RHQ221" s="23"/>
      <c r="RHR221" s="23"/>
      <c r="RHS221" s="23"/>
      <c r="RHT221" s="23"/>
      <c r="RHU221" s="23"/>
      <c r="RHV221" s="23"/>
      <c r="RHW221" s="23"/>
      <c r="RHX221" s="23"/>
      <c r="RHY221" s="23"/>
      <c r="RHZ221" s="23"/>
      <c r="RIA221" s="23"/>
      <c r="RIB221" s="23"/>
      <c r="RIC221" s="23"/>
      <c r="RID221" s="23"/>
      <c r="RIE221" s="23"/>
      <c r="RIF221" s="23"/>
      <c r="RIG221" s="23"/>
      <c r="RIH221" s="23"/>
      <c r="RII221" s="23"/>
      <c r="RIJ221" s="23"/>
      <c r="RIK221" s="23"/>
      <c r="RIL221" s="23"/>
      <c r="RIM221" s="23"/>
      <c r="RIN221" s="23"/>
      <c r="RIO221" s="23"/>
      <c r="RIP221" s="23"/>
      <c r="RIQ221" s="23"/>
      <c r="RIR221" s="23"/>
      <c r="RIS221" s="23"/>
      <c r="RIT221" s="23"/>
      <c r="RIU221" s="23"/>
      <c r="RIV221" s="23"/>
      <c r="RIW221" s="23"/>
      <c r="RIX221" s="23"/>
      <c r="RIY221" s="23"/>
      <c r="RIZ221" s="23"/>
      <c r="RJA221" s="23"/>
      <c r="RJB221" s="23"/>
      <c r="RJC221" s="23"/>
      <c r="RJD221" s="23"/>
      <c r="RJE221" s="23"/>
      <c r="RJF221" s="23"/>
      <c r="RJG221" s="23"/>
      <c r="RJH221" s="23"/>
      <c r="RJI221" s="23"/>
      <c r="RJJ221" s="23"/>
      <c r="RJK221" s="23"/>
      <c r="RJL221" s="23"/>
      <c r="RJM221" s="23"/>
      <c r="RJN221" s="23"/>
      <c r="RJO221" s="23"/>
      <c r="RJP221" s="23"/>
      <c r="RJQ221" s="23"/>
      <c r="RJR221" s="23"/>
      <c r="RJS221" s="23"/>
      <c r="RJT221" s="23"/>
      <c r="RJU221" s="23"/>
      <c r="RJV221" s="23"/>
      <c r="RJW221" s="23"/>
      <c r="RJX221" s="23"/>
      <c r="RJY221" s="23"/>
      <c r="RJZ221" s="23"/>
      <c r="RKA221" s="23"/>
      <c r="RKB221" s="23"/>
      <c r="RKC221" s="23"/>
      <c r="RKD221" s="23"/>
      <c r="RKE221" s="23"/>
      <c r="RKF221" s="23"/>
      <c r="RKG221" s="23"/>
      <c r="RKH221" s="23"/>
      <c r="RKI221" s="23"/>
      <c r="RKJ221" s="23"/>
      <c r="RKK221" s="23"/>
      <c r="RKL221" s="23"/>
      <c r="RKM221" s="23"/>
      <c r="RKN221" s="23"/>
      <c r="RKO221" s="23"/>
      <c r="RKP221" s="23"/>
      <c r="RKQ221" s="23"/>
      <c r="RKR221" s="23"/>
      <c r="RKS221" s="23"/>
      <c r="RKT221" s="23"/>
      <c r="RKU221" s="23"/>
      <c r="RKV221" s="23"/>
      <c r="RKW221" s="23"/>
      <c r="RKX221" s="23"/>
      <c r="RKY221" s="23"/>
      <c r="RKZ221" s="23"/>
      <c r="RLA221" s="23"/>
      <c r="RLB221" s="23"/>
      <c r="RLC221" s="23"/>
      <c r="RLD221" s="23"/>
      <c r="RLE221" s="23"/>
      <c r="RLF221" s="23"/>
      <c r="RLG221" s="23"/>
      <c r="RLH221" s="23"/>
      <c r="RLI221" s="23"/>
      <c r="RLJ221" s="23"/>
      <c r="RLK221" s="23"/>
      <c r="RLL221" s="23"/>
      <c r="RLM221" s="23"/>
      <c r="RLN221" s="23"/>
      <c r="RLO221" s="23"/>
      <c r="RLP221" s="23"/>
      <c r="RLQ221" s="23"/>
      <c r="RLR221" s="23"/>
      <c r="RLS221" s="23"/>
      <c r="RLT221" s="23"/>
      <c r="RLU221" s="23"/>
      <c r="RLV221" s="23"/>
      <c r="RLW221" s="23"/>
      <c r="RLX221" s="23"/>
      <c r="RLY221" s="23"/>
      <c r="RLZ221" s="23"/>
      <c r="RMA221" s="23"/>
      <c r="RMB221" s="23"/>
      <c r="RMC221" s="23"/>
      <c r="RMD221" s="23"/>
      <c r="RME221" s="23"/>
      <c r="RMF221" s="23"/>
      <c r="RMG221" s="23"/>
      <c r="RMH221" s="23"/>
      <c r="RMI221" s="23"/>
      <c r="RMJ221" s="23"/>
      <c r="RMK221" s="23"/>
      <c r="RML221" s="23"/>
      <c r="RMM221" s="23"/>
      <c r="RMN221" s="23"/>
      <c r="RMO221" s="23"/>
      <c r="RMP221" s="23"/>
      <c r="RMQ221" s="23"/>
      <c r="RMR221" s="23"/>
      <c r="RMS221" s="23"/>
      <c r="RMT221" s="23"/>
      <c r="RMU221" s="23"/>
      <c r="RMV221" s="23"/>
      <c r="RMW221" s="23"/>
      <c r="RMX221" s="23"/>
      <c r="RMY221" s="23"/>
      <c r="RMZ221" s="23"/>
      <c r="RNA221" s="23"/>
      <c r="RNB221" s="23"/>
      <c r="RNC221" s="23"/>
      <c r="RND221" s="23"/>
      <c r="RNE221" s="23"/>
      <c r="RNF221" s="23"/>
      <c r="RNG221" s="23"/>
      <c r="RNH221" s="23"/>
      <c r="RNI221" s="23"/>
      <c r="RNJ221" s="23"/>
      <c r="RNK221" s="23"/>
      <c r="RNL221" s="23"/>
      <c r="RNM221" s="23"/>
      <c r="RNN221" s="23"/>
      <c r="RNO221" s="23"/>
      <c r="RNP221" s="23"/>
      <c r="RNQ221" s="23"/>
      <c r="RNR221" s="23"/>
      <c r="RNS221" s="23"/>
      <c r="RNT221" s="23"/>
      <c r="RNU221" s="23"/>
      <c r="RNV221" s="23"/>
      <c r="RNW221" s="23"/>
      <c r="RNX221" s="23"/>
      <c r="RNY221" s="23"/>
      <c r="RNZ221" s="23"/>
      <c r="ROA221" s="23"/>
      <c r="ROB221" s="23"/>
      <c r="ROC221" s="23"/>
      <c r="ROD221" s="23"/>
      <c r="ROE221" s="23"/>
      <c r="ROF221" s="23"/>
      <c r="ROG221" s="23"/>
      <c r="ROH221" s="23"/>
      <c r="ROI221" s="23"/>
      <c r="ROJ221" s="23"/>
      <c r="ROK221" s="23"/>
      <c r="ROL221" s="23"/>
      <c r="ROM221" s="23"/>
      <c r="RON221" s="23"/>
      <c r="ROO221" s="23"/>
      <c r="ROP221" s="23"/>
      <c r="ROQ221" s="23"/>
      <c r="ROR221" s="23"/>
      <c r="ROS221" s="23"/>
      <c r="ROT221" s="23"/>
      <c r="ROU221" s="23"/>
      <c r="ROV221" s="23"/>
      <c r="ROW221" s="23"/>
      <c r="ROX221" s="23"/>
      <c r="ROY221" s="23"/>
      <c r="ROZ221" s="23"/>
      <c r="RPA221" s="23"/>
      <c r="RPB221" s="23"/>
      <c r="RPC221" s="23"/>
      <c r="RPD221" s="23"/>
      <c r="RPE221" s="23"/>
      <c r="RPF221" s="23"/>
      <c r="RPG221" s="23"/>
      <c r="RPH221" s="23"/>
      <c r="RPI221" s="23"/>
      <c r="RPJ221" s="23"/>
      <c r="RPK221" s="23"/>
      <c r="RPL221" s="23"/>
      <c r="RPM221" s="23"/>
      <c r="RPN221" s="23"/>
      <c r="RPO221" s="23"/>
      <c r="RPP221" s="23"/>
      <c r="RPQ221" s="23"/>
      <c r="RPR221" s="23"/>
      <c r="RPS221" s="23"/>
      <c r="RPT221" s="23"/>
      <c r="RPU221" s="23"/>
      <c r="RPV221" s="23"/>
      <c r="RPW221" s="23"/>
      <c r="RPX221" s="23"/>
      <c r="RPY221" s="23"/>
      <c r="RPZ221" s="23"/>
      <c r="RQA221" s="23"/>
      <c r="RQB221" s="23"/>
      <c r="RQC221" s="23"/>
      <c r="RQD221" s="23"/>
      <c r="RQE221" s="23"/>
      <c r="RQF221" s="23"/>
      <c r="RQG221" s="23"/>
      <c r="RQH221" s="23"/>
      <c r="RQI221" s="23"/>
      <c r="RQJ221" s="23"/>
      <c r="RQK221" s="23"/>
      <c r="RQL221" s="23"/>
      <c r="RQM221" s="23"/>
      <c r="RQN221" s="23"/>
      <c r="RQO221" s="23"/>
      <c r="RQP221" s="23"/>
      <c r="RQQ221" s="23"/>
      <c r="RQR221" s="23"/>
      <c r="RQS221" s="23"/>
      <c r="RQT221" s="23"/>
      <c r="RQU221" s="23"/>
      <c r="RQV221" s="23"/>
      <c r="RQW221" s="23"/>
      <c r="RQX221" s="23"/>
      <c r="RQY221" s="23"/>
      <c r="RQZ221" s="23"/>
      <c r="RRA221" s="23"/>
      <c r="RRB221" s="23"/>
      <c r="RRC221" s="23"/>
      <c r="RRD221" s="23"/>
      <c r="RRE221" s="23"/>
      <c r="RRF221" s="23"/>
      <c r="RRG221" s="23"/>
      <c r="RRH221" s="23"/>
      <c r="RRI221" s="23"/>
      <c r="RRJ221" s="23"/>
      <c r="RRK221" s="23"/>
      <c r="RRL221" s="23"/>
      <c r="RRM221" s="23"/>
      <c r="RRN221" s="23"/>
      <c r="RRO221" s="23"/>
      <c r="RRP221" s="23"/>
      <c r="RRQ221" s="23"/>
      <c r="RRR221" s="23"/>
      <c r="RRS221" s="23"/>
      <c r="RRT221" s="23"/>
      <c r="RRU221" s="23"/>
      <c r="RRV221" s="23"/>
      <c r="RRW221" s="23"/>
      <c r="RRX221" s="23"/>
      <c r="RRY221" s="23"/>
      <c r="RRZ221" s="23"/>
      <c r="RSA221" s="23"/>
      <c r="RSB221" s="23"/>
      <c r="RSC221" s="23"/>
      <c r="RSD221" s="23"/>
      <c r="RSE221" s="23"/>
      <c r="RSF221" s="23"/>
      <c r="RSG221" s="23"/>
      <c r="RSH221" s="23"/>
      <c r="RSI221" s="23"/>
      <c r="RSJ221" s="23"/>
      <c r="RSK221" s="23"/>
      <c r="RSL221" s="23"/>
      <c r="RSM221" s="23"/>
      <c r="RSN221" s="23"/>
      <c r="RSO221" s="23"/>
      <c r="RSP221" s="23"/>
      <c r="RSQ221" s="23"/>
      <c r="RSR221" s="23"/>
      <c r="RSS221" s="23"/>
      <c r="RST221" s="23"/>
      <c r="RSU221" s="23"/>
      <c r="RSV221" s="23"/>
      <c r="RSW221" s="23"/>
      <c r="RSX221" s="23"/>
      <c r="RSY221" s="23"/>
      <c r="RSZ221" s="23"/>
      <c r="RTA221" s="23"/>
      <c r="RTB221" s="23"/>
      <c r="RTC221" s="23"/>
      <c r="RTD221" s="23"/>
      <c r="RTE221" s="23"/>
      <c r="RTF221" s="23"/>
      <c r="RTG221" s="23"/>
      <c r="RTH221" s="23"/>
      <c r="RTI221" s="23"/>
      <c r="RTJ221" s="23"/>
      <c r="RTK221" s="23"/>
      <c r="RTL221" s="23"/>
      <c r="RTM221" s="23"/>
      <c r="RTN221" s="23"/>
      <c r="RTO221" s="23"/>
      <c r="RTP221" s="23"/>
      <c r="RTQ221" s="23"/>
      <c r="RTR221" s="23"/>
      <c r="RTS221" s="23"/>
      <c r="RTT221" s="23"/>
      <c r="RTU221" s="23"/>
      <c r="RTV221" s="23"/>
      <c r="RTW221" s="23"/>
      <c r="RTX221" s="23"/>
      <c r="RTY221" s="23"/>
      <c r="RTZ221" s="23"/>
      <c r="RUA221" s="23"/>
      <c r="RUB221" s="23"/>
      <c r="RUC221" s="23"/>
      <c r="RUD221" s="23"/>
      <c r="RUE221" s="23"/>
      <c r="RUF221" s="23"/>
      <c r="RUG221" s="23"/>
      <c r="RUH221" s="23"/>
      <c r="RUI221" s="23"/>
      <c r="RUJ221" s="23"/>
      <c r="RUK221" s="23"/>
      <c r="RUL221" s="23"/>
      <c r="RUM221" s="23"/>
      <c r="RUN221" s="23"/>
      <c r="RUO221" s="23"/>
      <c r="RUP221" s="23"/>
      <c r="RUQ221" s="23"/>
      <c r="RUR221" s="23"/>
      <c r="RUS221" s="23"/>
      <c r="RUT221" s="23"/>
      <c r="RUU221" s="23"/>
      <c r="RUV221" s="23"/>
      <c r="RUW221" s="23"/>
      <c r="RUX221" s="23"/>
      <c r="RUY221" s="23"/>
      <c r="RUZ221" s="23"/>
      <c r="RVA221" s="23"/>
      <c r="RVB221" s="23"/>
      <c r="RVC221" s="23"/>
      <c r="RVD221" s="23"/>
      <c r="RVE221" s="23"/>
      <c r="RVF221" s="23"/>
      <c r="RVG221" s="23"/>
      <c r="RVH221" s="23"/>
      <c r="RVI221" s="23"/>
      <c r="RVJ221" s="23"/>
      <c r="RVK221" s="23"/>
      <c r="RVL221" s="23"/>
      <c r="RVM221" s="23"/>
      <c r="RVN221" s="23"/>
      <c r="RVO221" s="23"/>
      <c r="RVP221" s="23"/>
      <c r="RVQ221" s="23"/>
      <c r="RVR221" s="23"/>
      <c r="RVS221" s="23"/>
      <c r="RVT221" s="23"/>
      <c r="RVU221" s="23"/>
      <c r="RVV221" s="23"/>
      <c r="RVW221" s="23"/>
      <c r="RVX221" s="23"/>
      <c r="RVY221" s="23"/>
      <c r="RVZ221" s="23"/>
      <c r="RWA221" s="23"/>
      <c r="RWB221" s="23"/>
      <c r="RWC221" s="23"/>
      <c r="RWD221" s="23"/>
      <c r="RWE221" s="23"/>
      <c r="RWF221" s="23"/>
      <c r="RWG221" s="23"/>
      <c r="RWH221" s="23"/>
      <c r="RWI221" s="23"/>
      <c r="RWJ221" s="23"/>
      <c r="RWK221" s="23"/>
      <c r="RWL221" s="23"/>
      <c r="RWM221" s="23"/>
      <c r="RWN221" s="23"/>
      <c r="RWO221" s="23"/>
      <c r="RWP221" s="23"/>
      <c r="RWQ221" s="23"/>
      <c r="RWR221" s="23"/>
      <c r="RWS221" s="23"/>
      <c r="RWT221" s="23"/>
      <c r="RWU221" s="23"/>
      <c r="RWV221" s="23"/>
      <c r="RWW221" s="23"/>
      <c r="RWX221" s="23"/>
      <c r="RWY221" s="23"/>
      <c r="RWZ221" s="23"/>
      <c r="RXA221" s="23"/>
      <c r="RXB221" s="23"/>
      <c r="RXC221" s="23"/>
      <c r="RXD221" s="23"/>
      <c r="RXE221" s="23"/>
      <c r="RXF221" s="23"/>
      <c r="RXG221" s="23"/>
      <c r="RXH221" s="23"/>
      <c r="RXI221" s="23"/>
      <c r="RXJ221" s="23"/>
      <c r="RXK221" s="23"/>
      <c r="RXL221" s="23"/>
      <c r="RXM221" s="23"/>
      <c r="RXN221" s="23"/>
      <c r="RXO221" s="23"/>
      <c r="RXP221" s="23"/>
      <c r="RXQ221" s="23"/>
      <c r="RXR221" s="23"/>
      <c r="RXS221" s="23"/>
      <c r="RXT221" s="23"/>
      <c r="RXU221" s="23"/>
      <c r="RXV221" s="23"/>
      <c r="RXW221" s="23"/>
      <c r="RXX221" s="23"/>
      <c r="RXY221" s="23"/>
      <c r="RXZ221" s="23"/>
      <c r="RYA221" s="23"/>
      <c r="RYB221" s="23"/>
      <c r="RYC221" s="23"/>
      <c r="RYD221" s="23"/>
      <c r="RYE221" s="23"/>
      <c r="RYF221" s="23"/>
      <c r="RYG221" s="23"/>
      <c r="RYH221" s="23"/>
      <c r="RYI221" s="23"/>
      <c r="RYJ221" s="23"/>
      <c r="RYK221" s="23"/>
      <c r="RYL221" s="23"/>
      <c r="RYM221" s="23"/>
      <c r="RYN221" s="23"/>
      <c r="RYO221" s="23"/>
      <c r="RYP221" s="23"/>
      <c r="RYQ221" s="23"/>
      <c r="RYR221" s="23"/>
      <c r="RYS221" s="23"/>
      <c r="RYT221" s="23"/>
      <c r="RYU221" s="23"/>
      <c r="RYV221" s="23"/>
      <c r="RYW221" s="23"/>
      <c r="RYX221" s="23"/>
      <c r="RYY221" s="23"/>
      <c r="RYZ221" s="23"/>
      <c r="RZA221" s="23"/>
      <c r="RZB221" s="23"/>
      <c r="RZC221" s="23"/>
      <c r="RZD221" s="23"/>
      <c r="RZE221" s="23"/>
      <c r="RZF221" s="23"/>
      <c r="RZG221" s="23"/>
      <c r="RZH221" s="23"/>
      <c r="RZI221" s="23"/>
      <c r="RZJ221" s="23"/>
      <c r="RZK221" s="23"/>
      <c r="RZL221" s="23"/>
      <c r="RZM221" s="23"/>
      <c r="RZN221" s="23"/>
      <c r="RZO221" s="23"/>
      <c r="RZP221" s="23"/>
      <c r="RZQ221" s="23"/>
      <c r="RZR221" s="23"/>
      <c r="RZS221" s="23"/>
      <c r="RZT221" s="23"/>
      <c r="RZU221" s="23"/>
      <c r="RZV221" s="23"/>
      <c r="RZW221" s="23"/>
      <c r="RZX221" s="23"/>
      <c r="RZY221" s="23"/>
      <c r="RZZ221" s="23"/>
      <c r="SAA221" s="23"/>
      <c r="SAB221" s="23"/>
      <c r="SAC221" s="23"/>
      <c r="SAD221" s="23"/>
      <c r="SAE221" s="23"/>
      <c r="SAF221" s="23"/>
      <c r="SAG221" s="23"/>
      <c r="SAH221" s="23"/>
      <c r="SAI221" s="23"/>
      <c r="SAJ221" s="23"/>
      <c r="SAK221" s="23"/>
      <c r="SAL221" s="23"/>
      <c r="SAM221" s="23"/>
      <c r="SAN221" s="23"/>
      <c r="SAO221" s="23"/>
      <c r="SAP221" s="23"/>
      <c r="SAQ221" s="23"/>
      <c r="SAR221" s="23"/>
      <c r="SAS221" s="23"/>
      <c r="SAT221" s="23"/>
      <c r="SAU221" s="23"/>
      <c r="SAV221" s="23"/>
      <c r="SAW221" s="23"/>
      <c r="SAX221" s="23"/>
      <c r="SAY221" s="23"/>
      <c r="SAZ221" s="23"/>
      <c r="SBA221" s="23"/>
      <c r="SBB221" s="23"/>
      <c r="SBC221" s="23"/>
      <c r="SBD221" s="23"/>
      <c r="SBE221" s="23"/>
      <c r="SBF221" s="23"/>
      <c r="SBG221" s="23"/>
      <c r="SBH221" s="23"/>
      <c r="SBI221" s="23"/>
      <c r="SBJ221" s="23"/>
      <c r="SBK221" s="23"/>
      <c r="SBL221" s="23"/>
      <c r="SBM221" s="23"/>
      <c r="SBN221" s="23"/>
      <c r="SBO221" s="23"/>
      <c r="SBP221" s="23"/>
      <c r="SBQ221" s="23"/>
      <c r="SBR221" s="23"/>
      <c r="SBS221" s="23"/>
      <c r="SBT221" s="23"/>
      <c r="SBU221" s="23"/>
      <c r="SBV221" s="23"/>
      <c r="SBW221" s="23"/>
      <c r="SBX221" s="23"/>
      <c r="SBY221" s="23"/>
      <c r="SBZ221" s="23"/>
      <c r="SCA221" s="23"/>
      <c r="SCB221" s="23"/>
      <c r="SCC221" s="23"/>
      <c r="SCD221" s="23"/>
      <c r="SCE221" s="23"/>
      <c r="SCF221" s="23"/>
      <c r="SCG221" s="23"/>
      <c r="SCH221" s="23"/>
      <c r="SCI221" s="23"/>
      <c r="SCJ221" s="23"/>
      <c r="SCK221" s="23"/>
      <c r="SCL221" s="23"/>
      <c r="SCM221" s="23"/>
      <c r="SCN221" s="23"/>
      <c r="SCO221" s="23"/>
      <c r="SCP221" s="23"/>
      <c r="SCQ221" s="23"/>
      <c r="SCR221" s="23"/>
      <c r="SCS221" s="23"/>
      <c r="SCT221" s="23"/>
      <c r="SCU221" s="23"/>
      <c r="SCV221" s="23"/>
      <c r="SCW221" s="23"/>
      <c r="SCX221" s="23"/>
      <c r="SCY221" s="23"/>
      <c r="SCZ221" s="23"/>
      <c r="SDA221" s="23"/>
      <c r="SDB221" s="23"/>
      <c r="SDC221" s="23"/>
      <c r="SDD221" s="23"/>
      <c r="SDE221" s="23"/>
      <c r="SDF221" s="23"/>
      <c r="SDG221" s="23"/>
      <c r="SDH221" s="23"/>
      <c r="SDI221" s="23"/>
      <c r="SDJ221" s="23"/>
      <c r="SDK221" s="23"/>
      <c r="SDL221" s="23"/>
      <c r="SDM221" s="23"/>
      <c r="SDN221" s="23"/>
      <c r="SDO221" s="23"/>
      <c r="SDP221" s="23"/>
      <c r="SDQ221" s="23"/>
      <c r="SDR221" s="23"/>
      <c r="SDS221" s="23"/>
      <c r="SDT221" s="23"/>
      <c r="SDU221" s="23"/>
      <c r="SDV221" s="23"/>
      <c r="SDW221" s="23"/>
      <c r="SDX221" s="23"/>
      <c r="SDY221" s="23"/>
      <c r="SDZ221" s="23"/>
      <c r="SEA221" s="23"/>
      <c r="SEB221" s="23"/>
      <c r="SEC221" s="23"/>
      <c r="SED221" s="23"/>
      <c r="SEE221" s="23"/>
      <c r="SEF221" s="23"/>
      <c r="SEG221" s="23"/>
      <c r="SEH221" s="23"/>
      <c r="SEI221" s="23"/>
      <c r="SEJ221" s="23"/>
      <c r="SEK221" s="23"/>
      <c r="SEL221" s="23"/>
      <c r="SEM221" s="23"/>
      <c r="SEN221" s="23"/>
      <c r="SEO221" s="23"/>
      <c r="SEP221" s="23"/>
      <c r="SEQ221" s="23"/>
      <c r="SER221" s="23"/>
      <c r="SES221" s="23"/>
      <c r="SET221" s="23"/>
      <c r="SEU221" s="23"/>
      <c r="SEV221" s="23"/>
      <c r="SEW221" s="23"/>
      <c r="SEX221" s="23"/>
      <c r="SEY221" s="23"/>
      <c r="SEZ221" s="23"/>
      <c r="SFA221" s="23"/>
      <c r="SFB221" s="23"/>
      <c r="SFC221" s="23"/>
      <c r="SFD221" s="23"/>
      <c r="SFE221" s="23"/>
      <c r="SFF221" s="23"/>
      <c r="SFG221" s="23"/>
      <c r="SFH221" s="23"/>
      <c r="SFI221" s="23"/>
      <c r="SFJ221" s="23"/>
      <c r="SFK221" s="23"/>
      <c r="SFL221" s="23"/>
      <c r="SFM221" s="23"/>
      <c r="SFN221" s="23"/>
      <c r="SFO221" s="23"/>
      <c r="SFP221" s="23"/>
      <c r="SFQ221" s="23"/>
      <c r="SFR221" s="23"/>
      <c r="SFS221" s="23"/>
      <c r="SFT221" s="23"/>
      <c r="SFU221" s="23"/>
      <c r="SFV221" s="23"/>
      <c r="SFW221" s="23"/>
      <c r="SFX221" s="23"/>
      <c r="SFY221" s="23"/>
      <c r="SFZ221" s="23"/>
      <c r="SGA221" s="23"/>
      <c r="SGB221" s="23"/>
      <c r="SGC221" s="23"/>
      <c r="SGD221" s="23"/>
      <c r="SGE221" s="23"/>
      <c r="SGF221" s="23"/>
      <c r="SGG221" s="23"/>
      <c r="SGH221" s="23"/>
      <c r="SGI221" s="23"/>
      <c r="SGJ221" s="23"/>
      <c r="SGK221" s="23"/>
      <c r="SGL221" s="23"/>
      <c r="SGM221" s="23"/>
      <c r="SGN221" s="23"/>
      <c r="SGO221" s="23"/>
      <c r="SGP221" s="23"/>
      <c r="SGQ221" s="23"/>
      <c r="SGR221" s="23"/>
      <c r="SGS221" s="23"/>
      <c r="SGT221" s="23"/>
      <c r="SGU221" s="23"/>
      <c r="SGV221" s="23"/>
      <c r="SGW221" s="23"/>
      <c r="SGX221" s="23"/>
      <c r="SGY221" s="23"/>
      <c r="SGZ221" s="23"/>
      <c r="SHA221" s="23"/>
      <c r="SHB221" s="23"/>
      <c r="SHC221" s="23"/>
      <c r="SHD221" s="23"/>
      <c r="SHE221" s="23"/>
      <c r="SHF221" s="23"/>
      <c r="SHG221" s="23"/>
      <c r="SHH221" s="23"/>
      <c r="SHI221" s="23"/>
      <c r="SHJ221" s="23"/>
      <c r="SHK221" s="23"/>
      <c r="SHL221" s="23"/>
      <c r="SHM221" s="23"/>
      <c r="SHN221" s="23"/>
      <c r="SHO221" s="23"/>
      <c r="SHP221" s="23"/>
      <c r="SHQ221" s="23"/>
      <c r="SHR221" s="23"/>
      <c r="SHS221" s="23"/>
      <c r="SHT221" s="23"/>
      <c r="SHU221" s="23"/>
      <c r="SHV221" s="23"/>
      <c r="SHW221" s="23"/>
      <c r="SHX221" s="23"/>
      <c r="SHY221" s="23"/>
      <c r="SHZ221" s="23"/>
      <c r="SIA221" s="23"/>
      <c r="SIB221" s="23"/>
      <c r="SIC221" s="23"/>
      <c r="SID221" s="23"/>
      <c r="SIE221" s="23"/>
      <c r="SIF221" s="23"/>
      <c r="SIG221" s="23"/>
      <c r="SIH221" s="23"/>
      <c r="SII221" s="23"/>
      <c r="SIJ221" s="23"/>
      <c r="SIK221" s="23"/>
      <c r="SIL221" s="23"/>
      <c r="SIM221" s="23"/>
      <c r="SIN221" s="23"/>
      <c r="SIO221" s="23"/>
      <c r="SIP221" s="23"/>
      <c r="SIQ221" s="23"/>
      <c r="SIR221" s="23"/>
      <c r="SIS221" s="23"/>
      <c r="SIT221" s="23"/>
      <c r="SIU221" s="23"/>
      <c r="SIV221" s="23"/>
      <c r="SIW221" s="23"/>
      <c r="SIX221" s="23"/>
      <c r="SIY221" s="23"/>
      <c r="SIZ221" s="23"/>
      <c r="SJA221" s="23"/>
      <c r="SJB221" s="23"/>
      <c r="SJC221" s="23"/>
      <c r="SJD221" s="23"/>
      <c r="SJE221" s="23"/>
      <c r="SJF221" s="23"/>
      <c r="SJG221" s="23"/>
      <c r="SJH221" s="23"/>
      <c r="SJI221" s="23"/>
      <c r="SJJ221" s="23"/>
      <c r="SJK221" s="23"/>
      <c r="SJL221" s="23"/>
      <c r="SJM221" s="23"/>
      <c r="SJN221" s="23"/>
      <c r="SJO221" s="23"/>
      <c r="SJP221" s="23"/>
      <c r="SJQ221" s="23"/>
      <c r="SJR221" s="23"/>
      <c r="SJS221" s="23"/>
      <c r="SJT221" s="23"/>
      <c r="SJU221" s="23"/>
      <c r="SJV221" s="23"/>
      <c r="SJW221" s="23"/>
      <c r="SJX221" s="23"/>
      <c r="SJY221" s="23"/>
      <c r="SJZ221" s="23"/>
      <c r="SKA221" s="23"/>
      <c r="SKB221" s="23"/>
      <c r="SKC221" s="23"/>
      <c r="SKD221" s="23"/>
      <c r="SKE221" s="23"/>
      <c r="SKF221" s="23"/>
      <c r="SKG221" s="23"/>
      <c r="SKH221" s="23"/>
      <c r="SKI221" s="23"/>
      <c r="SKJ221" s="23"/>
      <c r="SKK221" s="23"/>
      <c r="SKL221" s="23"/>
      <c r="SKM221" s="23"/>
      <c r="SKN221" s="23"/>
      <c r="SKO221" s="23"/>
      <c r="SKP221" s="23"/>
      <c r="SKQ221" s="23"/>
      <c r="SKR221" s="23"/>
      <c r="SKS221" s="23"/>
      <c r="SKT221" s="23"/>
      <c r="SKU221" s="23"/>
      <c r="SKV221" s="23"/>
      <c r="SKW221" s="23"/>
      <c r="SKX221" s="23"/>
      <c r="SKY221" s="23"/>
      <c r="SKZ221" s="23"/>
      <c r="SLA221" s="23"/>
      <c r="SLB221" s="23"/>
      <c r="SLC221" s="23"/>
      <c r="SLD221" s="23"/>
      <c r="SLE221" s="23"/>
      <c r="SLF221" s="23"/>
      <c r="SLG221" s="23"/>
      <c r="SLH221" s="23"/>
      <c r="SLI221" s="23"/>
      <c r="SLJ221" s="23"/>
      <c r="SLK221" s="23"/>
      <c r="SLL221" s="23"/>
      <c r="SLM221" s="23"/>
      <c r="SLN221" s="23"/>
      <c r="SLO221" s="23"/>
      <c r="SLP221" s="23"/>
      <c r="SLQ221" s="23"/>
      <c r="SLR221" s="23"/>
      <c r="SLS221" s="23"/>
      <c r="SLT221" s="23"/>
      <c r="SLU221" s="23"/>
      <c r="SLV221" s="23"/>
      <c r="SLW221" s="23"/>
      <c r="SLX221" s="23"/>
      <c r="SLY221" s="23"/>
      <c r="SLZ221" s="23"/>
      <c r="SMA221" s="23"/>
      <c r="SMB221" s="23"/>
      <c r="SMC221" s="23"/>
      <c r="SMD221" s="23"/>
      <c r="SME221" s="23"/>
      <c r="SMF221" s="23"/>
      <c r="SMG221" s="23"/>
      <c r="SMH221" s="23"/>
      <c r="SMI221" s="23"/>
      <c r="SMJ221" s="23"/>
      <c r="SMK221" s="23"/>
      <c r="SML221" s="23"/>
      <c r="SMM221" s="23"/>
      <c r="SMN221" s="23"/>
      <c r="SMO221" s="23"/>
      <c r="SMP221" s="23"/>
      <c r="SMQ221" s="23"/>
      <c r="SMR221" s="23"/>
      <c r="SMS221" s="23"/>
      <c r="SMT221" s="23"/>
      <c r="SMU221" s="23"/>
      <c r="SMV221" s="23"/>
      <c r="SMW221" s="23"/>
      <c r="SMX221" s="23"/>
      <c r="SMY221" s="23"/>
      <c r="SMZ221" s="23"/>
      <c r="SNA221" s="23"/>
      <c r="SNB221" s="23"/>
      <c r="SNC221" s="23"/>
      <c r="SND221" s="23"/>
      <c r="SNE221" s="23"/>
      <c r="SNF221" s="23"/>
      <c r="SNG221" s="23"/>
      <c r="SNH221" s="23"/>
      <c r="SNI221" s="23"/>
      <c r="SNJ221" s="23"/>
      <c r="SNK221" s="23"/>
      <c r="SNL221" s="23"/>
      <c r="SNM221" s="23"/>
      <c r="SNN221" s="23"/>
      <c r="SNO221" s="23"/>
      <c r="SNP221" s="23"/>
      <c r="SNQ221" s="23"/>
      <c r="SNR221" s="23"/>
      <c r="SNS221" s="23"/>
      <c r="SNT221" s="23"/>
      <c r="SNU221" s="23"/>
      <c r="SNV221" s="23"/>
      <c r="SNW221" s="23"/>
      <c r="SNX221" s="23"/>
      <c r="SNY221" s="23"/>
      <c r="SNZ221" s="23"/>
      <c r="SOA221" s="23"/>
      <c r="SOB221" s="23"/>
      <c r="SOC221" s="23"/>
      <c r="SOD221" s="23"/>
      <c r="SOE221" s="23"/>
      <c r="SOF221" s="23"/>
      <c r="SOG221" s="23"/>
      <c r="SOH221" s="23"/>
      <c r="SOI221" s="23"/>
      <c r="SOJ221" s="23"/>
      <c r="SOK221" s="23"/>
      <c r="SOL221" s="23"/>
      <c r="SOM221" s="23"/>
      <c r="SON221" s="23"/>
      <c r="SOO221" s="23"/>
      <c r="SOP221" s="23"/>
      <c r="SOQ221" s="23"/>
      <c r="SOR221" s="23"/>
      <c r="SOS221" s="23"/>
      <c r="SOT221" s="23"/>
      <c r="SOU221" s="23"/>
      <c r="SOV221" s="23"/>
      <c r="SOW221" s="23"/>
      <c r="SOX221" s="23"/>
      <c r="SOY221" s="23"/>
      <c r="SOZ221" s="23"/>
      <c r="SPA221" s="23"/>
      <c r="SPB221" s="23"/>
      <c r="SPC221" s="23"/>
      <c r="SPD221" s="23"/>
      <c r="SPE221" s="23"/>
      <c r="SPF221" s="23"/>
      <c r="SPG221" s="23"/>
      <c r="SPH221" s="23"/>
      <c r="SPI221" s="23"/>
      <c r="SPJ221" s="23"/>
      <c r="SPK221" s="23"/>
      <c r="SPL221" s="23"/>
      <c r="SPM221" s="23"/>
      <c r="SPN221" s="23"/>
      <c r="SPO221" s="23"/>
      <c r="SPP221" s="23"/>
      <c r="SPQ221" s="23"/>
      <c r="SPR221" s="23"/>
      <c r="SPS221" s="23"/>
      <c r="SPT221" s="23"/>
      <c r="SPU221" s="23"/>
      <c r="SPV221" s="23"/>
      <c r="SPW221" s="23"/>
      <c r="SPX221" s="23"/>
      <c r="SPY221" s="23"/>
      <c r="SPZ221" s="23"/>
      <c r="SQA221" s="23"/>
      <c r="SQB221" s="23"/>
      <c r="SQC221" s="23"/>
      <c r="SQD221" s="23"/>
      <c r="SQE221" s="23"/>
      <c r="SQF221" s="23"/>
      <c r="SQG221" s="23"/>
      <c r="SQH221" s="23"/>
      <c r="SQI221" s="23"/>
      <c r="SQJ221" s="23"/>
      <c r="SQK221" s="23"/>
      <c r="SQL221" s="23"/>
      <c r="SQM221" s="23"/>
      <c r="SQN221" s="23"/>
      <c r="SQO221" s="23"/>
      <c r="SQP221" s="23"/>
      <c r="SQQ221" s="23"/>
      <c r="SQR221" s="23"/>
      <c r="SQS221" s="23"/>
      <c r="SQT221" s="23"/>
      <c r="SQU221" s="23"/>
      <c r="SQV221" s="23"/>
      <c r="SQW221" s="23"/>
      <c r="SQX221" s="23"/>
      <c r="SQY221" s="23"/>
      <c r="SQZ221" s="23"/>
      <c r="SRA221" s="23"/>
      <c r="SRB221" s="23"/>
      <c r="SRC221" s="23"/>
      <c r="SRD221" s="23"/>
      <c r="SRE221" s="23"/>
      <c r="SRF221" s="23"/>
      <c r="SRG221" s="23"/>
      <c r="SRH221" s="23"/>
      <c r="SRI221" s="23"/>
      <c r="SRJ221" s="23"/>
      <c r="SRK221" s="23"/>
      <c r="SRL221" s="23"/>
      <c r="SRM221" s="23"/>
      <c r="SRN221" s="23"/>
      <c r="SRO221" s="23"/>
      <c r="SRP221" s="23"/>
      <c r="SRQ221" s="23"/>
      <c r="SRR221" s="23"/>
      <c r="SRS221" s="23"/>
      <c r="SRT221" s="23"/>
      <c r="SRU221" s="23"/>
      <c r="SRV221" s="23"/>
      <c r="SRW221" s="23"/>
      <c r="SRX221" s="23"/>
      <c r="SRY221" s="23"/>
      <c r="SRZ221" s="23"/>
      <c r="SSA221" s="23"/>
      <c r="SSB221" s="23"/>
      <c r="SSC221" s="23"/>
      <c r="SSD221" s="23"/>
      <c r="SSE221" s="23"/>
      <c r="SSF221" s="23"/>
      <c r="SSG221" s="23"/>
      <c r="SSH221" s="23"/>
      <c r="SSI221" s="23"/>
      <c r="SSJ221" s="23"/>
      <c r="SSK221" s="23"/>
      <c r="SSL221" s="23"/>
      <c r="SSM221" s="23"/>
      <c r="SSN221" s="23"/>
      <c r="SSO221" s="23"/>
      <c r="SSP221" s="23"/>
      <c r="SSQ221" s="23"/>
      <c r="SSR221" s="23"/>
      <c r="SSS221" s="23"/>
      <c r="SST221" s="23"/>
      <c r="SSU221" s="23"/>
      <c r="SSV221" s="23"/>
      <c r="SSW221" s="23"/>
      <c r="SSX221" s="23"/>
      <c r="SSY221" s="23"/>
      <c r="SSZ221" s="23"/>
      <c r="STA221" s="23"/>
      <c r="STB221" s="23"/>
      <c r="STC221" s="23"/>
      <c r="STD221" s="23"/>
      <c r="STE221" s="23"/>
      <c r="STF221" s="23"/>
      <c r="STG221" s="23"/>
      <c r="STH221" s="23"/>
      <c r="STI221" s="23"/>
      <c r="STJ221" s="23"/>
      <c r="STK221" s="23"/>
      <c r="STL221" s="23"/>
      <c r="STM221" s="23"/>
      <c r="STN221" s="23"/>
      <c r="STO221" s="23"/>
      <c r="STP221" s="23"/>
      <c r="STQ221" s="23"/>
      <c r="STR221" s="23"/>
      <c r="STS221" s="23"/>
      <c r="STT221" s="23"/>
      <c r="STU221" s="23"/>
      <c r="STV221" s="23"/>
      <c r="STW221" s="23"/>
      <c r="STX221" s="23"/>
      <c r="STY221" s="23"/>
      <c r="STZ221" s="23"/>
      <c r="SUA221" s="23"/>
      <c r="SUB221" s="23"/>
      <c r="SUC221" s="23"/>
      <c r="SUD221" s="23"/>
      <c r="SUE221" s="23"/>
      <c r="SUF221" s="23"/>
      <c r="SUG221" s="23"/>
      <c r="SUH221" s="23"/>
      <c r="SUI221" s="23"/>
      <c r="SUJ221" s="23"/>
      <c r="SUK221" s="23"/>
      <c r="SUL221" s="23"/>
      <c r="SUM221" s="23"/>
      <c r="SUN221" s="23"/>
      <c r="SUO221" s="23"/>
      <c r="SUP221" s="23"/>
      <c r="SUQ221" s="23"/>
      <c r="SUR221" s="23"/>
      <c r="SUS221" s="23"/>
      <c r="SUT221" s="23"/>
      <c r="SUU221" s="23"/>
      <c r="SUV221" s="23"/>
      <c r="SUW221" s="23"/>
      <c r="SUX221" s="23"/>
      <c r="SUY221" s="23"/>
      <c r="SUZ221" s="23"/>
      <c r="SVA221" s="23"/>
      <c r="SVB221" s="23"/>
      <c r="SVC221" s="23"/>
      <c r="SVD221" s="23"/>
      <c r="SVE221" s="23"/>
      <c r="SVF221" s="23"/>
      <c r="SVG221" s="23"/>
      <c r="SVH221" s="23"/>
      <c r="SVI221" s="23"/>
      <c r="SVJ221" s="23"/>
      <c r="SVK221" s="23"/>
      <c r="SVL221" s="23"/>
      <c r="SVM221" s="23"/>
      <c r="SVN221" s="23"/>
      <c r="SVO221" s="23"/>
      <c r="SVP221" s="23"/>
      <c r="SVQ221" s="23"/>
      <c r="SVR221" s="23"/>
      <c r="SVS221" s="23"/>
      <c r="SVT221" s="23"/>
      <c r="SVU221" s="23"/>
      <c r="SVV221" s="23"/>
      <c r="SVW221" s="23"/>
      <c r="SVX221" s="23"/>
      <c r="SVY221" s="23"/>
      <c r="SVZ221" s="23"/>
      <c r="SWA221" s="23"/>
      <c r="SWB221" s="23"/>
      <c r="SWC221" s="23"/>
      <c r="SWD221" s="23"/>
      <c r="SWE221" s="23"/>
      <c r="SWF221" s="23"/>
      <c r="SWG221" s="23"/>
      <c r="SWH221" s="23"/>
      <c r="SWI221" s="23"/>
      <c r="SWJ221" s="23"/>
      <c r="SWK221" s="23"/>
      <c r="SWL221" s="23"/>
      <c r="SWM221" s="23"/>
      <c r="SWN221" s="23"/>
      <c r="SWO221" s="23"/>
      <c r="SWP221" s="23"/>
      <c r="SWQ221" s="23"/>
      <c r="SWR221" s="23"/>
      <c r="SWS221" s="23"/>
      <c r="SWT221" s="23"/>
      <c r="SWU221" s="23"/>
      <c r="SWV221" s="23"/>
      <c r="SWW221" s="23"/>
      <c r="SWX221" s="23"/>
      <c r="SWY221" s="23"/>
      <c r="SWZ221" s="23"/>
      <c r="SXA221" s="23"/>
      <c r="SXB221" s="23"/>
      <c r="SXC221" s="23"/>
      <c r="SXD221" s="23"/>
      <c r="SXE221" s="23"/>
      <c r="SXF221" s="23"/>
      <c r="SXG221" s="23"/>
      <c r="SXH221" s="23"/>
      <c r="SXI221" s="23"/>
      <c r="SXJ221" s="23"/>
      <c r="SXK221" s="23"/>
      <c r="SXL221" s="23"/>
      <c r="SXM221" s="23"/>
      <c r="SXN221" s="23"/>
      <c r="SXO221" s="23"/>
      <c r="SXP221" s="23"/>
      <c r="SXQ221" s="23"/>
      <c r="SXR221" s="23"/>
      <c r="SXS221" s="23"/>
      <c r="SXT221" s="23"/>
      <c r="SXU221" s="23"/>
      <c r="SXV221" s="23"/>
      <c r="SXW221" s="23"/>
      <c r="SXX221" s="23"/>
      <c r="SXY221" s="23"/>
      <c r="SXZ221" s="23"/>
      <c r="SYA221" s="23"/>
      <c r="SYB221" s="23"/>
      <c r="SYC221" s="23"/>
      <c r="SYD221" s="23"/>
      <c r="SYE221" s="23"/>
      <c r="SYF221" s="23"/>
      <c r="SYG221" s="23"/>
      <c r="SYH221" s="23"/>
      <c r="SYI221" s="23"/>
      <c r="SYJ221" s="23"/>
      <c r="SYK221" s="23"/>
      <c r="SYL221" s="23"/>
      <c r="SYM221" s="23"/>
      <c r="SYN221" s="23"/>
      <c r="SYO221" s="23"/>
      <c r="SYP221" s="23"/>
      <c r="SYQ221" s="23"/>
      <c r="SYR221" s="23"/>
      <c r="SYS221" s="23"/>
      <c r="SYT221" s="23"/>
      <c r="SYU221" s="23"/>
      <c r="SYV221" s="23"/>
      <c r="SYW221" s="23"/>
      <c r="SYX221" s="23"/>
      <c r="SYY221" s="23"/>
      <c r="SYZ221" s="23"/>
      <c r="SZA221" s="23"/>
      <c r="SZB221" s="23"/>
      <c r="SZC221" s="23"/>
      <c r="SZD221" s="23"/>
      <c r="SZE221" s="23"/>
      <c r="SZF221" s="23"/>
      <c r="SZG221" s="23"/>
      <c r="SZH221" s="23"/>
      <c r="SZI221" s="23"/>
      <c r="SZJ221" s="23"/>
      <c r="SZK221" s="23"/>
      <c r="SZL221" s="23"/>
      <c r="SZM221" s="23"/>
      <c r="SZN221" s="23"/>
      <c r="SZO221" s="23"/>
      <c r="SZP221" s="23"/>
      <c r="SZQ221" s="23"/>
      <c r="SZR221" s="23"/>
      <c r="SZS221" s="23"/>
      <c r="SZT221" s="23"/>
      <c r="SZU221" s="23"/>
      <c r="SZV221" s="23"/>
      <c r="SZW221" s="23"/>
      <c r="SZX221" s="23"/>
      <c r="SZY221" s="23"/>
      <c r="SZZ221" s="23"/>
      <c r="TAA221" s="23"/>
      <c r="TAB221" s="23"/>
      <c r="TAC221" s="23"/>
      <c r="TAD221" s="23"/>
      <c r="TAE221" s="23"/>
      <c r="TAF221" s="23"/>
      <c r="TAG221" s="23"/>
      <c r="TAH221" s="23"/>
      <c r="TAI221" s="23"/>
      <c r="TAJ221" s="23"/>
      <c r="TAK221" s="23"/>
      <c r="TAL221" s="23"/>
      <c r="TAM221" s="23"/>
      <c r="TAN221" s="23"/>
      <c r="TAO221" s="23"/>
      <c r="TAP221" s="23"/>
      <c r="TAQ221" s="23"/>
      <c r="TAR221" s="23"/>
      <c r="TAS221" s="23"/>
      <c r="TAT221" s="23"/>
      <c r="TAU221" s="23"/>
      <c r="TAV221" s="23"/>
      <c r="TAW221" s="23"/>
      <c r="TAX221" s="23"/>
      <c r="TAY221" s="23"/>
      <c r="TAZ221" s="23"/>
      <c r="TBA221" s="23"/>
      <c r="TBB221" s="23"/>
      <c r="TBC221" s="23"/>
      <c r="TBD221" s="23"/>
      <c r="TBE221" s="23"/>
      <c r="TBF221" s="23"/>
      <c r="TBG221" s="23"/>
      <c r="TBH221" s="23"/>
      <c r="TBI221" s="23"/>
      <c r="TBJ221" s="23"/>
      <c r="TBK221" s="23"/>
      <c r="TBL221" s="23"/>
      <c r="TBM221" s="23"/>
      <c r="TBN221" s="23"/>
      <c r="TBO221" s="23"/>
      <c r="TBP221" s="23"/>
      <c r="TBQ221" s="23"/>
      <c r="TBR221" s="23"/>
      <c r="TBS221" s="23"/>
      <c r="TBT221" s="23"/>
      <c r="TBU221" s="23"/>
      <c r="TBV221" s="23"/>
      <c r="TBW221" s="23"/>
      <c r="TBX221" s="23"/>
      <c r="TBY221" s="23"/>
      <c r="TBZ221" s="23"/>
      <c r="TCA221" s="23"/>
      <c r="TCB221" s="23"/>
      <c r="TCC221" s="23"/>
      <c r="TCD221" s="23"/>
      <c r="TCE221" s="23"/>
      <c r="TCF221" s="23"/>
      <c r="TCG221" s="23"/>
      <c r="TCH221" s="23"/>
      <c r="TCI221" s="23"/>
      <c r="TCJ221" s="23"/>
      <c r="TCK221" s="23"/>
      <c r="TCL221" s="23"/>
      <c r="TCM221" s="23"/>
      <c r="TCN221" s="23"/>
      <c r="TCO221" s="23"/>
      <c r="TCP221" s="23"/>
      <c r="TCQ221" s="23"/>
      <c r="TCR221" s="23"/>
      <c r="TCS221" s="23"/>
      <c r="TCT221" s="23"/>
      <c r="TCU221" s="23"/>
      <c r="TCV221" s="23"/>
      <c r="TCW221" s="23"/>
      <c r="TCX221" s="23"/>
      <c r="TCY221" s="23"/>
      <c r="TCZ221" s="23"/>
      <c r="TDA221" s="23"/>
      <c r="TDB221" s="23"/>
      <c r="TDC221" s="23"/>
      <c r="TDD221" s="23"/>
      <c r="TDE221" s="23"/>
      <c r="TDF221" s="23"/>
      <c r="TDG221" s="23"/>
      <c r="TDH221" s="23"/>
      <c r="TDI221" s="23"/>
      <c r="TDJ221" s="23"/>
      <c r="TDK221" s="23"/>
      <c r="TDL221" s="23"/>
      <c r="TDM221" s="23"/>
      <c r="TDN221" s="23"/>
      <c r="TDO221" s="23"/>
      <c r="TDP221" s="23"/>
      <c r="TDQ221" s="23"/>
      <c r="TDR221" s="23"/>
      <c r="TDS221" s="23"/>
      <c r="TDT221" s="23"/>
      <c r="TDU221" s="23"/>
      <c r="TDV221" s="23"/>
      <c r="TDW221" s="23"/>
      <c r="TDX221" s="23"/>
      <c r="TDY221" s="23"/>
      <c r="TDZ221" s="23"/>
      <c r="TEA221" s="23"/>
      <c r="TEB221" s="23"/>
      <c r="TEC221" s="23"/>
      <c r="TED221" s="23"/>
      <c r="TEE221" s="23"/>
      <c r="TEF221" s="23"/>
      <c r="TEG221" s="23"/>
      <c r="TEH221" s="23"/>
      <c r="TEI221" s="23"/>
      <c r="TEJ221" s="23"/>
      <c r="TEK221" s="23"/>
      <c r="TEL221" s="23"/>
      <c r="TEM221" s="23"/>
      <c r="TEN221" s="23"/>
      <c r="TEO221" s="23"/>
      <c r="TEP221" s="23"/>
      <c r="TEQ221" s="23"/>
      <c r="TER221" s="23"/>
      <c r="TES221" s="23"/>
      <c r="TET221" s="23"/>
      <c r="TEU221" s="23"/>
      <c r="TEV221" s="23"/>
      <c r="TEW221" s="23"/>
      <c r="TEX221" s="23"/>
      <c r="TEY221" s="23"/>
      <c r="TEZ221" s="23"/>
      <c r="TFA221" s="23"/>
      <c r="TFB221" s="23"/>
      <c r="TFC221" s="23"/>
      <c r="TFD221" s="23"/>
      <c r="TFE221" s="23"/>
      <c r="TFF221" s="23"/>
      <c r="TFG221" s="23"/>
      <c r="TFH221" s="23"/>
      <c r="TFI221" s="23"/>
      <c r="TFJ221" s="23"/>
      <c r="TFK221" s="23"/>
      <c r="TFL221" s="23"/>
      <c r="TFM221" s="23"/>
      <c r="TFN221" s="23"/>
      <c r="TFO221" s="23"/>
      <c r="TFP221" s="23"/>
      <c r="TFQ221" s="23"/>
      <c r="TFR221" s="23"/>
      <c r="TFS221" s="23"/>
      <c r="TFT221" s="23"/>
      <c r="TFU221" s="23"/>
      <c r="TFV221" s="23"/>
      <c r="TFW221" s="23"/>
      <c r="TFX221" s="23"/>
      <c r="TFY221" s="23"/>
      <c r="TFZ221" s="23"/>
      <c r="TGA221" s="23"/>
      <c r="TGB221" s="23"/>
      <c r="TGC221" s="23"/>
      <c r="TGD221" s="23"/>
      <c r="TGE221" s="23"/>
      <c r="TGF221" s="23"/>
      <c r="TGG221" s="23"/>
      <c r="TGH221" s="23"/>
      <c r="TGI221" s="23"/>
      <c r="TGJ221" s="23"/>
      <c r="TGK221" s="23"/>
      <c r="TGL221" s="23"/>
      <c r="TGM221" s="23"/>
      <c r="TGN221" s="23"/>
      <c r="TGO221" s="23"/>
      <c r="TGP221" s="23"/>
      <c r="TGQ221" s="23"/>
      <c r="TGR221" s="23"/>
      <c r="TGS221" s="23"/>
      <c r="TGT221" s="23"/>
      <c r="TGU221" s="23"/>
      <c r="TGV221" s="23"/>
      <c r="TGW221" s="23"/>
      <c r="TGX221" s="23"/>
      <c r="TGY221" s="23"/>
      <c r="TGZ221" s="23"/>
      <c r="THA221" s="23"/>
      <c r="THB221" s="23"/>
      <c r="THC221" s="23"/>
      <c r="THD221" s="23"/>
      <c r="THE221" s="23"/>
      <c r="THF221" s="23"/>
      <c r="THG221" s="23"/>
      <c r="THH221" s="23"/>
      <c r="THI221" s="23"/>
      <c r="THJ221" s="23"/>
      <c r="THK221" s="23"/>
      <c r="THL221" s="23"/>
      <c r="THM221" s="23"/>
      <c r="THN221" s="23"/>
      <c r="THO221" s="23"/>
      <c r="THP221" s="23"/>
      <c r="THQ221" s="23"/>
      <c r="THR221" s="23"/>
      <c r="THS221" s="23"/>
      <c r="THT221" s="23"/>
      <c r="THU221" s="23"/>
      <c r="THV221" s="23"/>
      <c r="THW221" s="23"/>
      <c r="THX221" s="23"/>
      <c r="THY221" s="23"/>
      <c r="THZ221" s="23"/>
      <c r="TIA221" s="23"/>
      <c r="TIB221" s="23"/>
      <c r="TIC221" s="23"/>
      <c r="TID221" s="23"/>
      <c r="TIE221" s="23"/>
      <c r="TIF221" s="23"/>
      <c r="TIG221" s="23"/>
      <c r="TIH221" s="23"/>
      <c r="TII221" s="23"/>
      <c r="TIJ221" s="23"/>
      <c r="TIK221" s="23"/>
      <c r="TIL221" s="23"/>
      <c r="TIM221" s="23"/>
      <c r="TIN221" s="23"/>
      <c r="TIO221" s="23"/>
      <c r="TIP221" s="23"/>
      <c r="TIQ221" s="23"/>
      <c r="TIR221" s="23"/>
      <c r="TIS221" s="23"/>
      <c r="TIT221" s="23"/>
      <c r="TIU221" s="23"/>
      <c r="TIV221" s="23"/>
      <c r="TIW221" s="23"/>
      <c r="TIX221" s="23"/>
      <c r="TIY221" s="23"/>
      <c r="TIZ221" s="23"/>
      <c r="TJA221" s="23"/>
      <c r="TJB221" s="23"/>
      <c r="TJC221" s="23"/>
      <c r="TJD221" s="23"/>
      <c r="TJE221" s="23"/>
      <c r="TJF221" s="23"/>
      <c r="TJG221" s="23"/>
      <c r="TJH221" s="23"/>
      <c r="TJI221" s="23"/>
      <c r="TJJ221" s="23"/>
      <c r="TJK221" s="23"/>
      <c r="TJL221" s="23"/>
      <c r="TJM221" s="23"/>
      <c r="TJN221" s="23"/>
      <c r="TJO221" s="23"/>
      <c r="TJP221" s="23"/>
      <c r="TJQ221" s="23"/>
      <c r="TJR221" s="23"/>
      <c r="TJS221" s="23"/>
      <c r="TJT221" s="23"/>
      <c r="TJU221" s="23"/>
      <c r="TJV221" s="23"/>
      <c r="TJW221" s="23"/>
      <c r="TJX221" s="23"/>
      <c r="TJY221" s="23"/>
      <c r="TJZ221" s="23"/>
      <c r="TKA221" s="23"/>
      <c r="TKB221" s="23"/>
      <c r="TKC221" s="23"/>
      <c r="TKD221" s="23"/>
      <c r="TKE221" s="23"/>
      <c r="TKF221" s="23"/>
      <c r="TKG221" s="23"/>
      <c r="TKH221" s="23"/>
      <c r="TKI221" s="23"/>
      <c r="TKJ221" s="23"/>
      <c r="TKK221" s="23"/>
      <c r="TKL221" s="23"/>
      <c r="TKM221" s="23"/>
      <c r="TKN221" s="23"/>
      <c r="TKO221" s="23"/>
      <c r="TKP221" s="23"/>
      <c r="TKQ221" s="23"/>
      <c r="TKR221" s="23"/>
      <c r="TKS221" s="23"/>
      <c r="TKT221" s="23"/>
      <c r="TKU221" s="23"/>
      <c r="TKV221" s="23"/>
      <c r="TKW221" s="23"/>
      <c r="TKX221" s="23"/>
      <c r="TKY221" s="23"/>
      <c r="TKZ221" s="23"/>
      <c r="TLA221" s="23"/>
      <c r="TLB221" s="23"/>
      <c r="TLC221" s="23"/>
      <c r="TLD221" s="23"/>
      <c r="TLE221" s="23"/>
      <c r="TLF221" s="23"/>
      <c r="TLG221" s="23"/>
      <c r="TLH221" s="23"/>
      <c r="TLI221" s="23"/>
      <c r="TLJ221" s="23"/>
      <c r="TLK221" s="23"/>
      <c r="TLL221" s="23"/>
      <c r="TLM221" s="23"/>
      <c r="TLN221" s="23"/>
      <c r="TLO221" s="23"/>
      <c r="TLP221" s="23"/>
      <c r="TLQ221" s="23"/>
      <c r="TLR221" s="23"/>
      <c r="TLS221" s="23"/>
      <c r="TLT221" s="23"/>
      <c r="TLU221" s="23"/>
      <c r="TLV221" s="23"/>
      <c r="TLW221" s="23"/>
      <c r="TLX221" s="23"/>
      <c r="TLY221" s="23"/>
      <c r="TLZ221" s="23"/>
      <c r="TMA221" s="23"/>
      <c r="TMB221" s="23"/>
      <c r="TMC221" s="23"/>
      <c r="TMD221" s="23"/>
      <c r="TME221" s="23"/>
      <c r="TMF221" s="23"/>
      <c r="TMG221" s="23"/>
      <c r="TMH221" s="23"/>
      <c r="TMI221" s="23"/>
      <c r="TMJ221" s="23"/>
      <c r="TMK221" s="23"/>
      <c r="TML221" s="23"/>
      <c r="TMM221" s="23"/>
      <c r="TMN221" s="23"/>
      <c r="TMO221" s="23"/>
      <c r="TMP221" s="23"/>
      <c r="TMQ221" s="23"/>
      <c r="TMR221" s="23"/>
      <c r="TMS221" s="23"/>
      <c r="TMT221" s="23"/>
      <c r="TMU221" s="23"/>
      <c r="TMV221" s="23"/>
      <c r="TMW221" s="23"/>
      <c r="TMX221" s="23"/>
      <c r="TMY221" s="23"/>
      <c r="TMZ221" s="23"/>
      <c r="TNA221" s="23"/>
      <c r="TNB221" s="23"/>
      <c r="TNC221" s="23"/>
      <c r="TND221" s="23"/>
      <c r="TNE221" s="23"/>
      <c r="TNF221" s="23"/>
      <c r="TNG221" s="23"/>
      <c r="TNH221" s="23"/>
      <c r="TNI221" s="23"/>
      <c r="TNJ221" s="23"/>
      <c r="TNK221" s="23"/>
      <c r="TNL221" s="23"/>
      <c r="TNM221" s="23"/>
      <c r="TNN221" s="23"/>
      <c r="TNO221" s="23"/>
      <c r="TNP221" s="23"/>
      <c r="TNQ221" s="23"/>
      <c r="TNR221" s="23"/>
      <c r="TNS221" s="23"/>
      <c r="TNT221" s="23"/>
      <c r="TNU221" s="23"/>
      <c r="TNV221" s="23"/>
      <c r="TNW221" s="23"/>
      <c r="TNX221" s="23"/>
      <c r="TNY221" s="23"/>
      <c r="TNZ221" s="23"/>
      <c r="TOA221" s="23"/>
      <c r="TOB221" s="23"/>
      <c r="TOC221" s="23"/>
      <c r="TOD221" s="23"/>
      <c r="TOE221" s="23"/>
      <c r="TOF221" s="23"/>
      <c r="TOG221" s="23"/>
      <c r="TOH221" s="23"/>
      <c r="TOI221" s="23"/>
      <c r="TOJ221" s="23"/>
      <c r="TOK221" s="23"/>
      <c r="TOL221" s="23"/>
      <c r="TOM221" s="23"/>
      <c r="TON221" s="23"/>
      <c r="TOO221" s="23"/>
      <c r="TOP221" s="23"/>
      <c r="TOQ221" s="23"/>
      <c r="TOR221" s="23"/>
      <c r="TOS221" s="23"/>
      <c r="TOT221" s="23"/>
      <c r="TOU221" s="23"/>
      <c r="TOV221" s="23"/>
      <c r="TOW221" s="23"/>
      <c r="TOX221" s="23"/>
      <c r="TOY221" s="23"/>
      <c r="TOZ221" s="23"/>
      <c r="TPA221" s="23"/>
      <c r="TPB221" s="23"/>
      <c r="TPC221" s="23"/>
      <c r="TPD221" s="23"/>
      <c r="TPE221" s="23"/>
      <c r="TPF221" s="23"/>
      <c r="TPG221" s="23"/>
      <c r="TPH221" s="23"/>
      <c r="TPI221" s="23"/>
      <c r="TPJ221" s="23"/>
      <c r="TPK221" s="23"/>
      <c r="TPL221" s="23"/>
      <c r="TPM221" s="23"/>
      <c r="TPN221" s="23"/>
      <c r="TPO221" s="23"/>
      <c r="TPP221" s="23"/>
      <c r="TPQ221" s="23"/>
      <c r="TPR221" s="23"/>
      <c r="TPS221" s="23"/>
      <c r="TPT221" s="23"/>
      <c r="TPU221" s="23"/>
      <c r="TPV221" s="23"/>
      <c r="TPW221" s="23"/>
      <c r="TPX221" s="23"/>
      <c r="TPY221" s="23"/>
      <c r="TPZ221" s="23"/>
      <c r="TQA221" s="23"/>
      <c r="TQB221" s="23"/>
      <c r="TQC221" s="23"/>
      <c r="TQD221" s="23"/>
      <c r="TQE221" s="23"/>
      <c r="TQF221" s="23"/>
      <c r="TQG221" s="23"/>
      <c r="TQH221" s="23"/>
      <c r="TQI221" s="23"/>
      <c r="TQJ221" s="23"/>
      <c r="TQK221" s="23"/>
      <c r="TQL221" s="23"/>
      <c r="TQM221" s="23"/>
      <c r="TQN221" s="23"/>
      <c r="TQO221" s="23"/>
      <c r="TQP221" s="23"/>
      <c r="TQQ221" s="23"/>
      <c r="TQR221" s="23"/>
      <c r="TQS221" s="23"/>
      <c r="TQT221" s="23"/>
      <c r="TQU221" s="23"/>
      <c r="TQV221" s="23"/>
      <c r="TQW221" s="23"/>
      <c r="TQX221" s="23"/>
      <c r="TQY221" s="23"/>
      <c r="TQZ221" s="23"/>
      <c r="TRA221" s="23"/>
      <c r="TRB221" s="23"/>
      <c r="TRC221" s="23"/>
      <c r="TRD221" s="23"/>
      <c r="TRE221" s="23"/>
      <c r="TRF221" s="23"/>
      <c r="TRG221" s="23"/>
      <c r="TRH221" s="23"/>
      <c r="TRI221" s="23"/>
      <c r="TRJ221" s="23"/>
      <c r="TRK221" s="23"/>
      <c r="TRL221" s="23"/>
      <c r="TRM221" s="23"/>
      <c r="TRN221" s="23"/>
      <c r="TRO221" s="23"/>
      <c r="TRP221" s="23"/>
      <c r="TRQ221" s="23"/>
      <c r="TRR221" s="23"/>
      <c r="TRS221" s="23"/>
      <c r="TRT221" s="23"/>
      <c r="TRU221" s="23"/>
      <c r="TRV221" s="23"/>
      <c r="TRW221" s="23"/>
      <c r="TRX221" s="23"/>
      <c r="TRY221" s="23"/>
      <c r="TRZ221" s="23"/>
      <c r="TSA221" s="23"/>
      <c r="TSB221" s="23"/>
      <c r="TSC221" s="23"/>
      <c r="TSD221" s="23"/>
      <c r="TSE221" s="23"/>
      <c r="TSF221" s="23"/>
      <c r="TSG221" s="23"/>
      <c r="TSH221" s="23"/>
      <c r="TSI221" s="23"/>
      <c r="TSJ221" s="23"/>
      <c r="TSK221" s="23"/>
      <c r="TSL221" s="23"/>
      <c r="TSM221" s="23"/>
      <c r="TSN221" s="23"/>
      <c r="TSO221" s="23"/>
      <c r="TSP221" s="23"/>
      <c r="TSQ221" s="23"/>
      <c r="TSR221" s="23"/>
      <c r="TSS221" s="23"/>
      <c r="TST221" s="23"/>
      <c r="TSU221" s="23"/>
      <c r="TSV221" s="23"/>
      <c r="TSW221" s="23"/>
      <c r="TSX221" s="23"/>
      <c r="TSY221" s="23"/>
      <c r="TSZ221" s="23"/>
      <c r="TTA221" s="23"/>
      <c r="TTB221" s="23"/>
      <c r="TTC221" s="23"/>
      <c r="TTD221" s="23"/>
      <c r="TTE221" s="23"/>
      <c r="TTF221" s="23"/>
      <c r="TTG221" s="23"/>
      <c r="TTH221" s="23"/>
      <c r="TTI221" s="23"/>
      <c r="TTJ221" s="23"/>
      <c r="TTK221" s="23"/>
      <c r="TTL221" s="23"/>
      <c r="TTM221" s="23"/>
      <c r="TTN221" s="23"/>
      <c r="TTO221" s="23"/>
      <c r="TTP221" s="23"/>
      <c r="TTQ221" s="23"/>
      <c r="TTR221" s="23"/>
      <c r="TTS221" s="23"/>
      <c r="TTT221" s="23"/>
      <c r="TTU221" s="23"/>
      <c r="TTV221" s="23"/>
      <c r="TTW221" s="23"/>
      <c r="TTX221" s="23"/>
      <c r="TTY221" s="23"/>
      <c r="TTZ221" s="23"/>
      <c r="TUA221" s="23"/>
      <c r="TUB221" s="23"/>
      <c r="TUC221" s="23"/>
      <c r="TUD221" s="23"/>
      <c r="TUE221" s="23"/>
      <c r="TUF221" s="23"/>
      <c r="TUG221" s="23"/>
      <c r="TUH221" s="23"/>
      <c r="TUI221" s="23"/>
      <c r="TUJ221" s="23"/>
      <c r="TUK221" s="23"/>
      <c r="TUL221" s="23"/>
      <c r="TUM221" s="23"/>
      <c r="TUN221" s="23"/>
      <c r="TUO221" s="23"/>
      <c r="TUP221" s="23"/>
      <c r="TUQ221" s="23"/>
      <c r="TUR221" s="23"/>
      <c r="TUS221" s="23"/>
      <c r="TUT221" s="23"/>
      <c r="TUU221" s="23"/>
      <c r="TUV221" s="23"/>
      <c r="TUW221" s="23"/>
      <c r="TUX221" s="23"/>
      <c r="TUY221" s="23"/>
      <c r="TUZ221" s="23"/>
      <c r="TVA221" s="23"/>
      <c r="TVB221" s="23"/>
      <c r="TVC221" s="23"/>
      <c r="TVD221" s="23"/>
      <c r="TVE221" s="23"/>
      <c r="TVF221" s="23"/>
      <c r="TVG221" s="23"/>
      <c r="TVH221" s="23"/>
      <c r="TVI221" s="23"/>
      <c r="TVJ221" s="23"/>
      <c r="TVK221" s="23"/>
      <c r="TVL221" s="23"/>
      <c r="TVM221" s="23"/>
      <c r="TVN221" s="23"/>
      <c r="TVO221" s="23"/>
      <c r="TVP221" s="23"/>
      <c r="TVQ221" s="23"/>
      <c r="TVR221" s="23"/>
      <c r="TVS221" s="23"/>
      <c r="TVT221" s="23"/>
      <c r="TVU221" s="23"/>
      <c r="TVV221" s="23"/>
      <c r="TVW221" s="23"/>
      <c r="TVX221" s="23"/>
      <c r="TVY221" s="23"/>
      <c r="TVZ221" s="23"/>
      <c r="TWA221" s="23"/>
      <c r="TWB221" s="23"/>
      <c r="TWC221" s="23"/>
      <c r="TWD221" s="23"/>
      <c r="TWE221" s="23"/>
      <c r="TWF221" s="23"/>
      <c r="TWG221" s="23"/>
      <c r="TWH221" s="23"/>
      <c r="TWI221" s="23"/>
      <c r="TWJ221" s="23"/>
      <c r="TWK221" s="23"/>
      <c r="TWL221" s="23"/>
      <c r="TWM221" s="23"/>
      <c r="TWN221" s="23"/>
      <c r="TWO221" s="23"/>
      <c r="TWP221" s="23"/>
      <c r="TWQ221" s="23"/>
      <c r="TWR221" s="23"/>
      <c r="TWS221" s="23"/>
      <c r="TWT221" s="23"/>
      <c r="TWU221" s="23"/>
      <c r="TWV221" s="23"/>
      <c r="TWW221" s="23"/>
      <c r="TWX221" s="23"/>
      <c r="TWY221" s="23"/>
      <c r="TWZ221" s="23"/>
      <c r="TXA221" s="23"/>
      <c r="TXB221" s="23"/>
      <c r="TXC221" s="23"/>
      <c r="TXD221" s="23"/>
      <c r="TXE221" s="23"/>
      <c r="TXF221" s="23"/>
      <c r="TXG221" s="23"/>
      <c r="TXH221" s="23"/>
      <c r="TXI221" s="23"/>
      <c r="TXJ221" s="23"/>
      <c r="TXK221" s="23"/>
      <c r="TXL221" s="23"/>
      <c r="TXM221" s="23"/>
      <c r="TXN221" s="23"/>
      <c r="TXO221" s="23"/>
      <c r="TXP221" s="23"/>
      <c r="TXQ221" s="23"/>
      <c r="TXR221" s="23"/>
      <c r="TXS221" s="23"/>
      <c r="TXT221" s="23"/>
      <c r="TXU221" s="23"/>
      <c r="TXV221" s="23"/>
      <c r="TXW221" s="23"/>
      <c r="TXX221" s="23"/>
      <c r="TXY221" s="23"/>
      <c r="TXZ221" s="23"/>
      <c r="TYA221" s="23"/>
      <c r="TYB221" s="23"/>
      <c r="TYC221" s="23"/>
      <c r="TYD221" s="23"/>
      <c r="TYE221" s="23"/>
      <c r="TYF221" s="23"/>
      <c r="TYG221" s="23"/>
      <c r="TYH221" s="23"/>
      <c r="TYI221" s="23"/>
      <c r="TYJ221" s="23"/>
      <c r="TYK221" s="23"/>
      <c r="TYL221" s="23"/>
      <c r="TYM221" s="23"/>
      <c r="TYN221" s="23"/>
      <c r="TYO221" s="23"/>
      <c r="TYP221" s="23"/>
      <c r="TYQ221" s="23"/>
      <c r="TYR221" s="23"/>
      <c r="TYS221" s="23"/>
      <c r="TYT221" s="23"/>
      <c r="TYU221" s="23"/>
      <c r="TYV221" s="23"/>
      <c r="TYW221" s="23"/>
      <c r="TYX221" s="23"/>
      <c r="TYY221" s="23"/>
      <c r="TYZ221" s="23"/>
      <c r="TZA221" s="23"/>
      <c r="TZB221" s="23"/>
      <c r="TZC221" s="23"/>
      <c r="TZD221" s="23"/>
      <c r="TZE221" s="23"/>
      <c r="TZF221" s="23"/>
      <c r="TZG221" s="23"/>
      <c r="TZH221" s="23"/>
      <c r="TZI221" s="23"/>
      <c r="TZJ221" s="23"/>
      <c r="TZK221" s="23"/>
      <c r="TZL221" s="23"/>
      <c r="TZM221" s="23"/>
      <c r="TZN221" s="23"/>
      <c r="TZO221" s="23"/>
      <c r="TZP221" s="23"/>
      <c r="TZQ221" s="23"/>
      <c r="TZR221" s="23"/>
      <c r="TZS221" s="23"/>
      <c r="TZT221" s="23"/>
      <c r="TZU221" s="23"/>
      <c r="TZV221" s="23"/>
      <c r="TZW221" s="23"/>
      <c r="TZX221" s="23"/>
      <c r="TZY221" s="23"/>
      <c r="TZZ221" s="23"/>
      <c r="UAA221" s="23"/>
      <c r="UAB221" s="23"/>
      <c r="UAC221" s="23"/>
      <c r="UAD221" s="23"/>
      <c r="UAE221" s="23"/>
      <c r="UAF221" s="23"/>
      <c r="UAG221" s="23"/>
      <c r="UAH221" s="23"/>
      <c r="UAI221" s="23"/>
      <c r="UAJ221" s="23"/>
      <c r="UAK221" s="23"/>
      <c r="UAL221" s="23"/>
      <c r="UAM221" s="23"/>
      <c r="UAN221" s="23"/>
      <c r="UAO221" s="23"/>
      <c r="UAP221" s="23"/>
      <c r="UAQ221" s="23"/>
      <c r="UAR221" s="23"/>
      <c r="UAS221" s="23"/>
      <c r="UAT221" s="23"/>
      <c r="UAU221" s="23"/>
      <c r="UAV221" s="23"/>
      <c r="UAW221" s="23"/>
      <c r="UAX221" s="23"/>
      <c r="UAY221" s="23"/>
      <c r="UAZ221" s="23"/>
      <c r="UBA221" s="23"/>
      <c r="UBB221" s="23"/>
      <c r="UBC221" s="23"/>
      <c r="UBD221" s="23"/>
      <c r="UBE221" s="23"/>
      <c r="UBF221" s="23"/>
      <c r="UBG221" s="23"/>
      <c r="UBH221" s="23"/>
      <c r="UBI221" s="23"/>
      <c r="UBJ221" s="23"/>
      <c r="UBK221" s="23"/>
      <c r="UBL221" s="23"/>
      <c r="UBM221" s="23"/>
      <c r="UBN221" s="23"/>
      <c r="UBO221" s="23"/>
      <c r="UBP221" s="23"/>
      <c r="UBQ221" s="23"/>
      <c r="UBR221" s="23"/>
      <c r="UBS221" s="23"/>
      <c r="UBT221" s="23"/>
      <c r="UBU221" s="23"/>
      <c r="UBV221" s="23"/>
      <c r="UBW221" s="23"/>
      <c r="UBX221" s="23"/>
      <c r="UBY221" s="23"/>
      <c r="UBZ221" s="23"/>
      <c r="UCA221" s="23"/>
      <c r="UCB221" s="23"/>
      <c r="UCC221" s="23"/>
      <c r="UCD221" s="23"/>
      <c r="UCE221" s="23"/>
      <c r="UCF221" s="23"/>
      <c r="UCG221" s="23"/>
      <c r="UCH221" s="23"/>
      <c r="UCI221" s="23"/>
      <c r="UCJ221" s="23"/>
      <c r="UCK221" s="23"/>
      <c r="UCL221" s="23"/>
      <c r="UCM221" s="23"/>
      <c r="UCN221" s="23"/>
      <c r="UCO221" s="23"/>
      <c r="UCP221" s="23"/>
      <c r="UCQ221" s="23"/>
      <c r="UCR221" s="23"/>
      <c r="UCS221" s="23"/>
      <c r="UCT221" s="23"/>
      <c r="UCU221" s="23"/>
      <c r="UCV221" s="23"/>
      <c r="UCW221" s="23"/>
      <c r="UCX221" s="23"/>
      <c r="UCY221" s="23"/>
      <c r="UCZ221" s="23"/>
      <c r="UDA221" s="23"/>
      <c r="UDB221" s="23"/>
      <c r="UDC221" s="23"/>
      <c r="UDD221" s="23"/>
      <c r="UDE221" s="23"/>
      <c r="UDF221" s="23"/>
      <c r="UDG221" s="23"/>
      <c r="UDH221" s="23"/>
      <c r="UDI221" s="23"/>
      <c r="UDJ221" s="23"/>
      <c r="UDK221" s="23"/>
      <c r="UDL221" s="23"/>
      <c r="UDM221" s="23"/>
      <c r="UDN221" s="23"/>
      <c r="UDO221" s="23"/>
      <c r="UDP221" s="23"/>
      <c r="UDQ221" s="23"/>
      <c r="UDR221" s="23"/>
      <c r="UDS221" s="23"/>
      <c r="UDT221" s="23"/>
      <c r="UDU221" s="23"/>
      <c r="UDV221" s="23"/>
      <c r="UDW221" s="23"/>
      <c r="UDX221" s="23"/>
      <c r="UDY221" s="23"/>
      <c r="UDZ221" s="23"/>
      <c r="UEA221" s="23"/>
      <c r="UEB221" s="23"/>
      <c r="UEC221" s="23"/>
      <c r="UED221" s="23"/>
      <c r="UEE221" s="23"/>
      <c r="UEF221" s="23"/>
      <c r="UEG221" s="23"/>
      <c r="UEH221" s="23"/>
      <c r="UEI221" s="23"/>
      <c r="UEJ221" s="23"/>
      <c r="UEK221" s="23"/>
      <c r="UEL221" s="23"/>
      <c r="UEM221" s="23"/>
      <c r="UEN221" s="23"/>
      <c r="UEO221" s="23"/>
      <c r="UEP221" s="23"/>
      <c r="UEQ221" s="23"/>
      <c r="UER221" s="23"/>
      <c r="UES221" s="23"/>
      <c r="UET221" s="23"/>
      <c r="UEU221" s="23"/>
      <c r="UEV221" s="23"/>
      <c r="UEW221" s="23"/>
      <c r="UEX221" s="23"/>
      <c r="UEY221" s="23"/>
      <c r="UEZ221" s="23"/>
      <c r="UFA221" s="23"/>
      <c r="UFB221" s="23"/>
      <c r="UFC221" s="23"/>
      <c r="UFD221" s="23"/>
      <c r="UFE221" s="23"/>
      <c r="UFF221" s="23"/>
      <c r="UFG221" s="23"/>
      <c r="UFH221" s="23"/>
      <c r="UFI221" s="23"/>
      <c r="UFJ221" s="23"/>
      <c r="UFK221" s="23"/>
      <c r="UFL221" s="23"/>
      <c r="UFM221" s="23"/>
      <c r="UFN221" s="23"/>
      <c r="UFO221" s="23"/>
      <c r="UFP221" s="23"/>
      <c r="UFQ221" s="23"/>
      <c r="UFR221" s="23"/>
      <c r="UFS221" s="23"/>
      <c r="UFT221" s="23"/>
      <c r="UFU221" s="23"/>
      <c r="UFV221" s="23"/>
      <c r="UFW221" s="23"/>
      <c r="UFX221" s="23"/>
      <c r="UFY221" s="23"/>
      <c r="UFZ221" s="23"/>
      <c r="UGA221" s="23"/>
      <c r="UGB221" s="23"/>
      <c r="UGC221" s="23"/>
      <c r="UGD221" s="23"/>
      <c r="UGE221" s="23"/>
      <c r="UGF221" s="23"/>
      <c r="UGG221" s="23"/>
      <c r="UGH221" s="23"/>
      <c r="UGI221" s="23"/>
      <c r="UGJ221" s="23"/>
      <c r="UGK221" s="23"/>
      <c r="UGL221" s="23"/>
      <c r="UGM221" s="23"/>
      <c r="UGN221" s="23"/>
      <c r="UGO221" s="23"/>
      <c r="UGP221" s="23"/>
      <c r="UGQ221" s="23"/>
      <c r="UGR221" s="23"/>
      <c r="UGS221" s="23"/>
      <c r="UGT221" s="23"/>
      <c r="UGU221" s="23"/>
      <c r="UGV221" s="23"/>
      <c r="UGW221" s="23"/>
      <c r="UGX221" s="23"/>
      <c r="UGY221" s="23"/>
      <c r="UGZ221" s="23"/>
      <c r="UHA221" s="23"/>
      <c r="UHB221" s="23"/>
      <c r="UHC221" s="23"/>
      <c r="UHD221" s="23"/>
      <c r="UHE221" s="23"/>
      <c r="UHF221" s="23"/>
      <c r="UHG221" s="23"/>
      <c r="UHH221" s="23"/>
      <c r="UHI221" s="23"/>
      <c r="UHJ221" s="23"/>
      <c r="UHK221" s="23"/>
      <c r="UHL221" s="23"/>
      <c r="UHM221" s="23"/>
      <c r="UHN221" s="23"/>
      <c r="UHO221" s="23"/>
      <c r="UHP221" s="23"/>
      <c r="UHQ221" s="23"/>
      <c r="UHR221" s="23"/>
      <c r="UHS221" s="23"/>
      <c r="UHT221" s="23"/>
      <c r="UHU221" s="23"/>
      <c r="UHV221" s="23"/>
      <c r="UHW221" s="23"/>
      <c r="UHX221" s="23"/>
      <c r="UHY221" s="23"/>
      <c r="UHZ221" s="23"/>
      <c r="UIA221" s="23"/>
      <c r="UIB221" s="23"/>
      <c r="UIC221" s="23"/>
      <c r="UID221" s="23"/>
      <c r="UIE221" s="23"/>
      <c r="UIF221" s="23"/>
      <c r="UIG221" s="23"/>
      <c r="UIH221" s="23"/>
      <c r="UII221" s="23"/>
      <c r="UIJ221" s="23"/>
      <c r="UIK221" s="23"/>
      <c r="UIL221" s="23"/>
      <c r="UIM221" s="23"/>
      <c r="UIN221" s="23"/>
      <c r="UIO221" s="23"/>
      <c r="UIP221" s="23"/>
      <c r="UIQ221" s="23"/>
      <c r="UIR221" s="23"/>
      <c r="UIS221" s="23"/>
      <c r="UIT221" s="23"/>
      <c r="UIU221" s="23"/>
      <c r="UIV221" s="23"/>
      <c r="UIW221" s="23"/>
      <c r="UIX221" s="23"/>
      <c r="UIY221" s="23"/>
      <c r="UIZ221" s="23"/>
      <c r="UJA221" s="23"/>
      <c r="UJB221" s="23"/>
      <c r="UJC221" s="23"/>
      <c r="UJD221" s="23"/>
      <c r="UJE221" s="23"/>
      <c r="UJF221" s="23"/>
      <c r="UJG221" s="23"/>
      <c r="UJH221" s="23"/>
      <c r="UJI221" s="23"/>
      <c r="UJJ221" s="23"/>
      <c r="UJK221" s="23"/>
      <c r="UJL221" s="23"/>
      <c r="UJM221" s="23"/>
      <c r="UJN221" s="23"/>
      <c r="UJO221" s="23"/>
      <c r="UJP221" s="23"/>
      <c r="UJQ221" s="23"/>
      <c r="UJR221" s="23"/>
      <c r="UJS221" s="23"/>
      <c r="UJT221" s="23"/>
      <c r="UJU221" s="23"/>
      <c r="UJV221" s="23"/>
      <c r="UJW221" s="23"/>
      <c r="UJX221" s="23"/>
      <c r="UJY221" s="23"/>
      <c r="UJZ221" s="23"/>
      <c r="UKA221" s="23"/>
      <c r="UKB221" s="23"/>
      <c r="UKC221" s="23"/>
      <c r="UKD221" s="23"/>
      <c r="UKE221" s="23"/>
      <c r="UKF221" s="23"/>
      <c r="UKG221" s="23"/>
      <c r="UKH221" s="23"/>
      <c r="UKI221" s="23"/>
      <c r="UKJ221" s="23"/>
      <c r="UKK221" s="23"/>
      <c r="UKL221" s="23"/>
      <c r="UKM221" s="23"/>
      <c r="UKN221" s="23"/>
      <c r="UKO221" s="23"/>
      <c r="UKP221" s="23"/>
      <c r="UKQ221" s="23"/>
      <c r="UKR221" s="23"/>
      <c r="UKS221" s="23"/>
      <c r="UKT221" s="23"/>
      <c r="UKU221" s="23"/>
      <c r="UKV221" s="23"/>
      <c r="UKW221" s="23"/>
      <c r="UKX221" s="23"/>
      <c r="UKY221" s="23"/>
      <c r="UKZ221" s="23"/>
      <c r="ULA221" s="23"/>
      <c r="ULB221" s="23"/>
      <c r="ULC221" s="23"/>
      <c r="ULD221" s="23"/>
      <c r="ULE221" s="23"/>
      <c r="ULF221" s="23"/>
      <c r="ULG221" s="23"/>
      <c r="ULH221" s="23"/>
      <c r="ULI221" s="23"/>
      <c r="ULJ221" s="23"/>
      <c r="ULK221" s="23"/>
      <c r="ULL221" s="23"/>
      <c r="ULM221" s="23"/>
      <c r="ULN221" s="23"/>
      <c r="ULO221" s="23"/>
      <c r="ULP221" s="23"/>
      <c r="ULQ221" s="23"/>
      <c r="ULR221" s="23"/>
      <c r="ULS221" s="23"/>
      <c r="ULT221" s="23"/>
      <c r="ULU221" s="23"/>
      <c r="ULV221" s="23"/>
      <c r="ULW221" s="23"/>
      <c r="ULX221" s="23"/>
      <c r="ULY221" s="23"/>
      <c r="ULZ221" s="23"/>
      <c r="UMA221" s="23"/>
      <c r="UMB221" s="23"/>
      <c r="UMC221" s="23"/>
      <c r="UMD221" s="23"/>
      <c r="UME221" s="23"/>
      <c r="UMF221" s="23"/>
      <c r="UMG221" s="23"/>
      <c r="UMH221" s="23"/>
      <c r="UMI221" s="23"/>
      <c r="UMJ221" s="23"/>
      <c r="UMK221" s="23"/>
      <c r="UML221" s="23"/>
      <c r="UMM221" s="23"/>
      <c r="UMN221" s="23"/>
      <c r="UMO221" s="23"/>
      <c r="UMP221" s="23"/>
      <c r="UMQ221" s="23"/>
      <c r="UMR221" s="23"/>
      <c r="UMS221" s="23"/>
      <c r="UMT221" s="23"/>
      <c r="UMU221" s="23"/>
      <c r="UMV221" s="23"/>
      <c r="UMW221" s="23"/>
      <c r="UMX221" s="23"/>
      <c r="UMY221" s="23"/>
      <c r="UMZ221" s="23"/>
      <c r="UNA221" s="23"/>
      <c r="UNB221" s="23"/>
      <c r="UNC221" s="23"/>
      <c r="UND221" s="23"/>
      <c r="UNE221" s="23"/>
      <c r="UNF221" s="23"/>
      <c r="UNG221" s="23"/>
      <c r="UNH221" s="23"/>
      <c r="UNI221" s="23"/>
      <c r="UNJ221" s="23"/>
      <c r="UNK221" s="23"/>
      <c r="UNL221" s="23"/>
      <c r="UNM221" s="23"/>
      <c r="UNN221" s="23"/>
      <c r="UNO221" s="23"/>
      <c r="UNP221" s="23"/>
      <c r="UNQ221" s="23"/>
      <c r="UNR221" s="23"/>
      <c r="UNS221" s="23"/>
      <c r="UNT221" s="23"/>
      <c r="UNU221" s="23"/>
      <c r="UNV221" s="23"/>
      <c r="UNW221" s="23"/>
      <c r="UNX221" s="23"/>
      <c r="UNY221" s="23"/>
      <c r="UNZ221" s="23"/>
      <c r="UOA221" s="23"/>
      <c r="UOB221" s="23"/>
      <c r="UOC221" s="23"/>
      <c r="UOD221" s="23"/>
      <c r="UOE221" s="23"/>
      <c r="UOF221" s="23"/>
      <c r="UOG221" s="23"/>
      <c r="UOH221" s="23"/>
      <c r="UOI221" s="23"/>
      <c r="UOJ221" s="23"/>
      <c r="UOK221" s="23"/>
      <c r="UOL221" s="23"/>
      <c r="UOM221" s="23"/>
      <c r="UON221" s="23"/>
      <c r="UOO221" s="23"/>
      <c r="UOP221" s="23"/>
      <c r="UOQ221" s="23"/>
      <c r="UOR221" s="23"/>
      <c r="UOS221" s="23"/>
      <c r="UOT221" s="23"/>
      <c r="UOU221" s="23"/>
      <c r="UOV221" s="23"/>
      <c r="UOW221" s="23"/>
      <c r="UOX221" s="23"/>
      <c r="UOY221" s="23"/>
      <c r="UOZ221" s="23"/>
      <c r="UPA221" s="23"/>
      <c r="UPB221" s="23"/>
      <c r="UPC221" s="23"/>
      <c r="UPD221" s="23"/>
      <c r="UPE221" s="23"/>
      <c r="UPF221" s="23"/>
      <c r="UPG221" s="23"/>
      <c r="UPH221" s="23"/>
      <c r="UPI221" s="23"/>
      <c r="UPJ221" s="23"/>
      <c r="UPK221" s="23"/>
      <c r="UPL221" s="23"/>
      <c r="UPM221" s="23"/>
      <c r="UPN221" s="23"/>
      <c r="UPO221" s="23"/>
      <c r="UPP221" s="23"/>
      <c r="UPQ221" s="23"/>
      <c r="UPR221" s="23"/>
      <c r="UPS221" s="23"/>
      <c r="UPT221" s="23"/>
      <c r="UPU221" s="23"/>
      <c r="UPV221" s="23"/>
      <c r="UPW221" s="23"/>
      <c r="UPX221" s="23"/>
      <c r="UPY221" s="23"/>
      <c r="UPZ221" s="23"/>
      <c r="UQA221" s="23"/>
      <c r="UQB221" s="23"/>
      <c r="UQC221" s="23"/>
      <c r="UQD221" s="23"/>
      <c r="UQE221" s="23"/>
      <c r="UQF221" s="23"/>
      <c r="UQG221" s="23"/>
      <c r="UQH221" s="23"/>
      <c r="UQI221" s="23"/>
      <c r="UQJ221" s="23"/>
      <c r="UQK221" s="23"/>
      <c r="UQL221" s="23"/>
      <c r="UQM221" s="23"/>
      <c r="UQN221" s="23"/>
      <c r="UQO221" s="23"/>
      <c r="UQP221" s="23"/>
      <c r="UQQ221" s="23"/>
      <c r="UQR221" s="23"/>
      <c r="UQS221" s="23"/>
      <c r="UQT221" s="23"/>
      <c r="UQU221" s="23"/>
      <c r="UQV221" s="23"/>
      <c r="UQW221" s="23"/>
      <c r="UQX221" s="23"/>
      <c r="UQY221" s="23"/>
      <c r="UQZ221" s="23"/>
      <c r="URA221" s="23"/>
      <c r="URB221" s="23"/>
      <c r="URC221" s="23"/>
      <c r="URD221" s="23"/>
      <c r="URE221" s="23"/>
      <c r="URF221" s="23"/>
      <c r="URG221" s="23"/>
      <c r="URH221" s="23"/>
      <c r="URI221" s="23"/>
      <c r="URJ221" s="23"/>
      <c r="URK221" s="23"/>
      <c r="URL221" s="23"/>
      <c r="URM221" s="23"/>
      <c r="URN221" s="23"/>
      <c r="URO221" s="23"/>
      <c r="URP221" s="23"/>
      <c r="URQ221" s="23"/>
      <c r="URR221" s="23"/>
      <c r="URS221" s="23"/>
      <c r="URT221" s="23"/>
      <c r="URU221" s="23"/>
      <c r="URV221" s="23"/>
      <c r="URW221" s="23"/>
      <c r="URX221" s="23"/>
      <c r="URY221" s="23"/>
      <c r="URZ221" s="23"/>
      <c r="USA221" s="23"/>
      <c r="USB221" s="23"/>
      <c r="USC221" s="23"/>
      <c r="USD221" s="23"/>
      <c r="USE221" s="23"/>
      <c r="USF221" s="23"/>
      <c r="USG221" s="23"/>
      <c r="USH221" s="23"/>
      <c r="USI221" s="23"/>
      <c r="USJ221" s="23"/>
      <c r="USK221" s="23"/>
      <c r="USL221" s="23"/>
      <c r="USM221" s="23"/>
      <c r="USN221" s="23"/>
      <c r="USO221" s="23"/>
      <c r="USP221" s="23"/>
      <c r="USQ221" s="23"/>
      <c r="USR221" s="23"/>
      <c r="USS221" s="23"/>
      <c r="UST221" s="23"/>
      <c r="USU221" s="23"/>
      <c r="USV221" s="23"/>
      <c r="USW221" s="23"/>
      <c r="USX221" s="23"/>
      <c r="USY221" s="23"/>
      <c r="USZ221" s="23"/>
      <c r="UTA221" s="23"/>
      <c r="UTB221" s="23"/>
      <c r="UTC221" s="23"/>
      <c r="UTD221" s="23"/>
      <c r="UTE221" s="23"/>
      <c r="UTF221" s="23"/>
      <c r="UTG221" s="23"/>
      <c r="UTH221" s="23"/>
      <c r="UTI221" s="23"/>
      <c r="UTJ221" s="23"/>
      <c r="UTK221" s="23"/>
      <c r="UTL221" s="23"/>
      <c r="UTM221" s="23"/>
      <c r="UTN221" s="23"/>
      <c r="UTO221" s="23"/>
      <c r="UTP221" s="23"/>
      <c r="UTQ221" s="23"/>
      <c r="UTR221" s="23"/>
      <c r="UTS221" s="23"/>
      <c r="UTT221" s="23"/>
      <c r="UTU221" s="23"/>
      <c r="UTV221" s="23"/>
      <c r="UTW221" s="23"/>
      <c r="UTX221" s="23"/>
      <c r="UTY221" s="23"/>
      <c r="UTZ221" s="23"/>
      <c r="UUA221" s="23"/>
      <c r="UUB221" s="23"/>
      <c r="UUC221" s="23"/>
      <c r="UUD221" s="23"/>
      <c r="UUE221" s="23"/>
      <c r="UUF221" s="23"/>
      <c r="UUG221" s="23"/>
      <c r="UUH221" s="23"/>
      <c r="UUI221" s="23"/>
      <c r="UUJ221" s="23"/>
      <c r="UUK221" s="23"/>
      <c r="UUL221" s="23"/>
      <c r="UUM221" s="23"/>
      <c r="UUN221" s="23"/>
      <c r="UUO221" s="23"/>
      <c r="UUP221" s="23"/>
      <c r="UUQ221" s="23"/>
      <c r="UUR221" s="23"/>
      <c r="UUS221" s="23"/>
      <c r="UUT221" s="23"/>
      <c r="UUU221" s="23"/>
      <c r="UUV221" s="23"/>
      <c r="UUW221" s="23"/>
      <c r="UUX221" s="23"/>
      <c r="UUY221" s="23"/>
      <c r="UUZ221" s="23"/>
      <c r="UVA221" s="23"/>
      <c r="UVB221" s="23"/>
      <c r="UVC221" s="23"/>
      <c r="UVD221" s="23"/>
      <c r="UVE221" s="23"/>
      <c r="UVF221" s="23"/>
      <c r="UVG221" s="23"/>
      <c r="UVH221" s="23"/>
      <c r="UVI221" s="23"/>
      <c r="UVJ221" s="23"/>
      <c r="UVK221" s="23"/>
      <c r="UVL221" s="23"/>
      <c r="UVM221" s="23"/>
      <c r="UVN221" s="23"/>
      <c r="UVO221" s="23"/>
      <c r="UVP221" s="23"/>
      <c r="UVQ221" s="23"/>
      <c r="UVR221" s="23"/>
      <c r="UVS221" s="23"/>
      <c r="UVT221" s="23"/>
      <c r="UVU221" s="23"/>
      <c r="UVV221" s="23"/>
      <c r="UVW221" s="23"/>
      <c r="UVX221" s="23"/>
      <c r="UVY221" s="23"/>
      <c r="UVZ221" s="23"/>
      <c r="UWA221" s="23"/>
      <c r="UWB221" s="23"/>
      <c r="UWC221" s="23"/>
      <c r="UWD221" s="23"/>
      <c r="UWE221" s="23"/>
      <c r="UWF221" s="23"/>
      <c r="UWG221" s="23"/>
      <c r="UWH221" s="23"/>
      <c r="UWI221" s="23"/>
      <c r="UWJ221" s="23"/>
      <c r="UWK221" s="23"/>
      <c r="UWL221" s="23"/>
      <c r="UWM221" s="23"/>
      <c r="UWN221" s="23"/>
      <c r="UWO221" s="23"/>
      <c r="UWP221" s="23"/>
      <c r="UWQ221" s="23"/>
      <c r="UWR221" s="23"/>
      <c r="UWS221" s="23"/>
      <c r="UWT221" s="23"/>
      <c r="UWU221" s="23"/>
      <c r="UWV221" s="23"/>
      <c r="UWW221" s="23"/>
      <c r="UWX221" s="23"/>
      <c r="UWY221" s="23"/>
      <c r="UWZ221" s="23"/>
      <c r="UXA221" s="23"/>
      <c r="UXB221" s="23"/>
      <c r="UXC221" s="23"/>
      <c r="UXD221" s="23"/>
      <c r="UXE221" s="23"/>
      <c r="UXF221" s="23"/>
      <c r="UXG221" s="23"/>
      <c r="UXH221" s="23"/>
      <c r="UXI221" s="23"/>
      <c r="UXJ221" s="23"/>
      <c r="UXK221" s="23"/>
      <c r="UXL221" s="23"/>
      <c r="UXM221" s="23"/>
      <c r="UXN221" s="23"/>
      <c r="UXO221" s="23"/>
      <c r="UXP221" s="23"/>
      <c r="UXQ221" s="23"/>
      <c r="UXR221" s="23"/>
      <c r="UXS221" s="23"/>
      <c r="UXT221" s="23"/>
      <c r="UXU221" s="23"/>
      <c r="UXV221" s="23"/>
      <c r="UXW221" s="23"/>
      <c r="UXX221" s="23"/>
      <c r="UXY221" s="23"/>
      <c r="UXZ221" s="23"/>
      <c r="UYA221" s="23"/>
      <c r="UYB221" s="23"/>
      <c r="UYC221" s="23"/>
      <c r="UYD221" s="23"/>
      <c r="UYE221" s="23"/>
      <c r="UYF221" s="23"/>
      <c r="UYG221" s="23"/>
      <c r="UYH221" s="23"/>
      <c r="UYI221" s="23"/>
      <c r="UYJ221" s="23"/>
      <c r="UYK221" s="23"/>
      <c r="UYL221" s="23"/>
      <c r="UYM221" s="23"/>
      <c r="UYN221" s="23"/>
      <c r="UYO221" s="23"/>
      <c r="UYP221" s="23"/>
      <c r="UYQ221" s="23"/>
      <c r="UYR221" s="23"/>
      <c r="UYS221" s="23"/>
      <c r="UYT221" s="23"/>
      <c r="UYU221" s="23"/>
      <c r="UYV221" s="23"/>
      <c r="UYW221" s="23"/>
      <c r="UYX221" s="23"/>
      <c r="UYY221" s="23"/>
      <c r="UYZ221" s="23"/>
      <c r="UZA221" s="23"/>
      <c r="UZB221" s="23"/>
      <c r="UZC221" s="23"/>
      <c r="UZD221" s="23"/>
      <c r="UZE221" s="23"/>
      <c r="UZF221" s="23"/>
      <c r="UZG221" s="23"/>
      <c r="UZH221" s="23"/>
      <c r="UZI221" s="23"/>
      <c r="UZJ221" s="23"/>
      <c r="UZK221" s="23"/>
      <c r="UZL221" s="23"/>
      <c r="UZM221" s="23"/>
      <c r="UZN221" s="23"/>
      <c r="UZO221" s="23"/>
      <c r="UZP221" s="23"/>
      <c r="UZQ221" s="23"/>
      <c r="UZR221" s="23"/>
      <c r="UZS221" s="23"/>
      <c r="UZT221" s="23"/>
      <c r="UZU221" s="23"/>
      <c r="UZV221" s="23"/>
      <c r="UZW221" s="23"/>
      <c r="UZX221" s="23"/>
      <c r="UZY221" s="23"/>
      <c r="UZZ221" s="23"/>
      <c r="VAA221" s="23"/>
      <c r="VAB221" s="23"/>
      <c r="VAC221" s="23"/>
      <c r="VAD221" s="23"/>
      <c r="VAE221" s="23"/>
      <c r="VAF221" s="23"/>
      <c r="VAG221" s="23"/>
      <c r="VAH221" s="23"/>
      <c r="VAI221" s="23"/>
      <c r="VAJ221" s="23"/>
      <c r="VAK221" s="23"/>
      <c r="VAL221" s="23"/>
      <c r="VAM221" s="23"/>
      <c r="VAN221" s="23"/>
      <c r="VAO221" s="23"/>
      <c r="VAP221" s="23"/>
      <c r="VAQ221" s="23"/>
      <c r="VAR221" s="23"/>
      <c r="VAS221" s="23"/>
      <c r="VAT221" s="23"/>
      <c r="VAU221" s="23"/>
      <c r="VAV221" s="23"/>
      <c r="VAW221" s="23"/>
      <c r="VAX221" s="23"/>
      <c r="VAY221" s="23"/>
      <c r="VAZ221" s="23"/>
      <c r="VBA221" s="23"/>
      <c r="VBB221" s="23"/>
      <c r="VBC221" s="23"/>
      <c r="VBD221" s="23"/>
      <c r="VBE221" s="23"/>
      <c r="VBF221" s="23"/>
      <c r="VBG221" s="23"/>
      <c r="VBH221" s="23"/>
      <c r="VBI221" s="23"/>
      <c r="VBJ221" s="23"/>
      <c r="VBK221" s="23"/>
      <c r="VBL221" s="23"/>
      <c r="VBM221" s="23"/>
      <c r="VBN221" s="23"/>
      <c r="VBO221" s="23"/>
      <c r="VBP221" s="23"/>
      <c r="VBQ221" s="23"/>
      <c r="VBR221" s="23"/>
      <c r="VBS221" s="23"/>
      <c r="VBT221" s="23"/>
      <c r="VBU221" s="23"/>
      <c r="VBV221" s="23"/>
      <c r="VBW221" s="23"/>
      <c r="VBX221" s="23"/>
      <c r="VBY221" s="23"/>
      <c r="VBZ221" s="23"/>
      <c r="VCA221" s="23"/>
      <c r="VCB221" s="23"/>
      <c r="VCC221" s="23"/>
      <c r="VCD221" s="23"/>
      <c r="VCE221" s="23"/>
      <c r="VCF221" s="23"/>
      <c r="VCG221" s="23"/>
      <c r="VCH221" s="23"/>
      <c r="VCI221" s="23"/>
      <c r="VCJ221" s="23"/>
      <c r="VCK221" s="23"/>
      <c r="VCL221" s="23"/>
      <c r="VCM221" s="23"/>
      <c r="VCN221" s="23"/>
      <c r="VCO221" s="23"/>
      <c r="VCP221" s="23"/>
      <c r="VCQ221" s="23"/>
      <c r="VCR221" s="23"/>
      <c r="VCS221" s="23"/>
      <c r="VCT221" s="23"/>
      <c r="VCU221" s="23"/>
      <c r="VCV221" s="23"/>
      <c r="VCW221" s="23"/>
      <c r="VCX221" s="23"/>
      <c r="VCY221" s="23"/>
      <c r="VCZ221" s="23"/>
      <c r="VDA221" s="23"/>
      <c r="VDB221" s="23"/>
      <c r="VDC221" s="23"/>
      <c r="VDD221" s="23"/>
      <c r="VDE221" s="23"/>
      <c r="VDF221" s="23"/>
      <c r="VDG221" s="23"/>
      <c r="VDH221" s="23"/>
      <c r="VDI221" s="23"/>
      <c r="VDJ221" s="23"/>
      <c r="VDK221" s="23"/>
      <c r="VDL221" s="23"/>
      <c r="VDM221" s="23"/>
      <c r="VDN221" s="23"/>
      <c r="VDO221" s="23"/>
      <c r="VDP221" s="23"/>
      <c r="VDQ221" s="23"/>
      <c r="VDR221" s="23"/>
      <c r="VDS221" s="23"/>
      <c r="VDT221" s="23"/>
      <c r="VDU221" s="23"/>
      <c r="VDV221" s="23"/>
      <c r="VDW221" s="23"/>
      <c r="VDX221" s="23"/>
      <c r="VDY221" s="23"/>
      <c r="VDZ221" s="23"/>
      <c r="VEA221" s="23"/>
      <c r="VEB221" s="23"/>
      <c r="VEC221" s="23"/>
      <c r="VED221" s="23"/>
      <c r="VEE221" s="23"/>
      <c r="VEF221" s="23"/>
      <c r="VEG221" s="23"/>
      <c r="VEH221" s="23"/>
      <c r="VEI221" s="23"/>
      <c r="VEJ221" s="23"/>
      <c r="VEK221" s="23"/>
      <c r="VEL221" s="23"/>
      <c r="VEM221" s="23"/>
      <c r="VEN221" s="23"/>
      <c r="VEO221" s="23"/>
      <c r="VEP221" s="23"/>
      <c r="VEQ221" s="23"/>
      <c r="VER221" s="23"/>
      <c r="VES221" s="23"/>
      <c r="VET221" s="23"/>
      <c r="VEU221" s="23"/>
      <c r="VEV221" s="23"/>
      <c r="VEW221" s="23"/>
      <c r="VEX221" s="23"/>
      <c r="VEY221" s="23"/>
      <c r="VEZ221" s="23"/>
      <c r="VFA221" s="23"/>
      <c r="VFB221" s="23"/>
      <c r="VFC221" s="23"/>
      <c r="VFD221" s="23"/>
      <c r="VFE221" s="23"/>
      <c r="VFF221" s="23"/>
      <c r="VFG221" s="23"/>
      <c r="VFH221" s="23"/>
      <c r="VFI221" s="23"/>
      <c r="VFJ221" s="23"/>
      <c r="VFK221" s="23"/>
      <c r="VFL221" s="23"/>
      <c r="VFM221" s="23"/>
      <c r="VFN221" s="23"/>
      <c r="VFO221" s="23"/>
      <c r="VFP221" s="23"/>
      <c r="VFQ221" s="23"/>
      <c r="VFR221" s="23"/>
      <c r="VFS221" s="23"/>
      <c r="VFT221" s="23"/>
      <c r="VFU221" s="23"/>
      <c r="VFV221" s="23"/>
      <c r="VFW221" s="23"/>
      <c r="VFX221" s="23"/>
      <c r="VFY221" s="23"/>
      <c r="VFZ221" s="23"/>
      <c r="VGA221" s="23"/>
      <c r="VGB221" s="23"/>
      <c r="VGC221" s="23"/>
      <c r="VGD221" s="23"/>
      <c r="VGE221" s="23"/>
      <c r="VGF221" s="23"/>
      <c r="VGG221" s="23"/>
      <c r="VGH221" s="23"/>
      <c r="VGI221" s="23"/>
      <c r="VGJ221" s="23"/>
      <c r="VGK221" s="23"/>
      <c r="VGL221" s="23"/>
      <c r="VGM221" s="23"/>
      <c r="VGN221" s="23"/>
      <c r="VGO221" s="23"/>
      <c r="VGP221" s="23"/>
      <c r="VGQ221" s="23"/>
      <c r="VGR221" s="23"/>
      <c r="VGS221" s="23"/>
      <c r="VGT221" s="23"/>
      <c r="VGU221" s="23"/>
      <c r="VGV221" s="23"/>
      <c r="VGW221" s="23"/>
      <c r="VGX221" s="23"/>
      <c r="VGY221" s="23"/>
      <c r="VGZ221" s="23"/>
      <c r="VHA221" s="23"/>
      <c r="VHB221" s="23"/>
      <c r="VHC221" s="23"/>
      <c r="VHD221" s="23"/>
      <c r="VHE221" s="23"/>
      <c r="VHF221" s="23"/>
      <c r="VHG221" s="23"/>
      <c r="VHH221" s="23"/>
      <c r="VHI221" s="23"/>
      <c r="VHJ221" s="23"/>
      <c r="VHK221" s="23"/>
      <c r="VHL221" s="23"/>
      <c r="VHM221" s="23"/>
      <c r="VHN221" s="23"/>
      <c r="VHO221" s="23"/>
      <c r="VHP221" s="23"/>
      <c r="VHQ221" s="23"/>
      <c r="VHR221" s="23"/>
      <c r="VHS221" s="23"/>
      <c r="VHT221" s="23"/>
      <c r="VHU221" s="23"/>
      <c r="VHV221" s="23"/>
      <c r="VHW221" s="23"/>
      <c r="VHX221" s="23"/>
      <c r="VHY221" s="23"/>
      <c r="VHZ221" s="23"/>
      <c r="VIA221" s="23"/>
      <c r="VIB221" s="23"/>
      <c r="VIC221" s="23"/>
      <c r="VID221" s="23"/>
      <c r="VIE221" s="23"/>
      <c r="VIF221" s="23"/>
      <c r="VIG221" s="23"/>
      <c r="VIH221" s="23"/>
      <c r="VII221" s="23"/>
      <c r="VIJ221" s="23"/>
      <c r="VIK221" s="23"/>
      <c r="VIL221" s="23"/>
      <c r="VIM221" s="23"/>
      <c r="VIN221" s="23"/>
      <c r="VIO221" s="23"/>
      <c r="VIP221" s="23"/>
      <c r="VIQ221" s="23"/>
      <c r="VIR221" s="23"/>
      <c r="VIS221" s="23"/>
      <c r="VIT221" s="23"/>
      <c r="VIU221" s="23"/>
      <c r="VIV221" s="23"/>
      <c r="VIW221" s="23"/>
      <c r="VIX221" s="23"/>
      <c r="VIY221" s="23"/>
      <c r="VIZ221" s="23"/>
      <c r="VJA221" s="23"/>
      <c r="VJB221" s="23"/>
      <c r="VJC221" s="23"/>
      <c r="VJD221" s="23"/>
      <c r="VJE221" s="23"/>
      <c r="VJF221" s="23"/>
      <c r="VJG221" s="23"/>
      <c r="VJH221" s="23"/>
      <c r="VJI221" s="23"/>
      <c r="VJJ221" s="23"/>
      <c r="VJK221" s="23"/>
      <c r="VJL221" s="23"/>
      <c r="VJM221" s="23"/>
      <c r="VJN221" s="23"/>
      <c r="VJO221" s="23"/>
      <c r="VJP221" s="23"/>
      <c r="VJQ221" s="23"/>
      <c r="VJR221" s="23"/>
      <c r="VJS221" s="23"/>
      <c r="VJT221" s="23"/>
      <c r="VJU221" s="23"/>
      <c r="VJV221" s="23"/>
      <c r="VJW221" s="23"/>
      <c r="VJX221" s="23"/>
      <c r="VJY221" s="23"/>
      <c r="VJZ221" s="23"/>
      <c r="VKA221" s="23"/>
      <c r="VKB221" s="23"/>
      <c r="VKC221" s="23"/>
      <c r="VKD221" s="23"/>
      <c r="VKE221" s="23"/>
      <c r="VKF221" s="23"/>
      <c r="VKG221" s="23"/>
      <c r="VKH221" s="23"/>
      <c r="VKI221" s="23"/>
      <c r="VKJ221" s="23"/>
      <c r="VKK221" s="23"/>
      <c r="VKL221" s="23"/>
      <c r="VKM221" s="23"/>
      <c r="VKN221" s="23"/>
      <c r="VKO221" s="23"/>
      <c r="VKP221" s="23"/>
      <c r="VKQ221" s="23"/>
      <c r="VKR221" s="23"/>
      <c r="VKS221" s="23"/>
      <c r="VKT221" s="23"/>
      <c r="VKU221" s="23"/>
      <c r="VKV221" s="23"/>
      <c r="VKW221" s="23"/>
      <c r="VKX221" s="23"/>
      <c r="VKY221" s="23"/>
      <c r="VKZ221" s="23"/>
      <c r="VLA221" s="23"/>
      <c r="VLB221" s="23"/>
      <c r="VLC221" s="23"/>
      <c r="VLD221" s="23"/>
      <c r="VLE221" s="23"/>
      <c r="VLF221" s="23"/>
      <c r="VLG221" s="23"/>
      <c r="VLH221" s="23"/>
      <c r="VLI221" s="23"/>
      <c r="VLJ221" s="23"/>
      <c r="VLK221" s="23"/>
      <c r="VLL221" s="23"/>
      <c r="VLM221" s="23"/>
      <c r="VLN221" s="23"/>
      <c r="VLO221" s="23"/>
      <c r="VLP221" s="23"/>
      <c r="VLQ221" s="23"/>
      <c r="VLR221" s="23"/>
      <c r="VLS221" s="23"/>
      <c r="VLT221" s="23"/>
      <c r="VLU221" s="23"/>
      <c r="VLV221" s="23"/>
      <c r="VLW221" s="23"/>
      <c r="VLX221" s="23"/>
      <c r="VLY221" s="23"/>
      <c r="VLZ221" s="23"/>
      <c r="VMA221" s="23"/>
      <c r="VMB221" s="23"/>
      <c r="VMC221" s="23"/>
      <c r="VMD221" s="23"/>
      <c r="VME221" s="23"/>
      <c r="VMF221" s="23"/>
      <c r="VMG221" s="23"/>
      <c r="VMH221" s="23"/>
      <c r="VMI221" s="23"/>
      <c r="VMJ221" s="23"/>
      <c r="VMK221" s="23"/>
      <c r="VML221" s="23"/>
      <c r="VMM221" s="23"/>
      <c r="VMN221" s="23"/>
      <c r="VMO221" s="23"/>
      <c r="VMP221" s="23"/>
      <c r="VMQ221" s="23"/>
      <c r="VMR221" s="23"/>
      <c r="VMS221" s="23"/>
      <c r="VMT221" s="23"/>
      <c r="VMU221" s="23"/>
      <c r="VMV221" s="23"/>
      <c r="VMW221" s="23"/>
      <c r="VMX221" s="23"/>
      <c r="VMY221" s="23"/>
      <c r="VMZ221" s="23"/>
      <c r="VNA221" s="23"/>
      <c r="VNB221" s="23"/>
      <c r="VNC221" s="23"/>
      <c r="VND221" s="23"/>
      <c r="VNE221" s="23"/>
      <c r="VNF221" s="23"/>
      <c r="VNG221" s="23"/>
      <c r="VNH221" s="23"/>
      <c r="VNI221" s="23"/>
      <c r="VNJ221" s="23"/>
      <c r="VNK221" s="23"/>
      <c r="VNL221" s="23"/>
      <c r="VNM221" s="23"/>
      <c r="VNN221" s="23"/>
      <c r="VNO221" s="23"/>
      <c r="VNP221" s="23"/>
      <c r="VNQ221" s="23"/>
      <c r="VNR221" s="23"/>
      <c r="VNS221" s="23"/>
      <c r="VNT221" s="23"/>
      <c r="VNU221" s="23"/>
      <c r="VNV221" s="23"/>
      <c r="VNW221" s="23"/>
      <c r="VNX221" s="23"/>
      <c r="VNY221" s="23"/>
      <c r="VNZ221" s="23"/>
      <c r="VOA221" s="23"/>
      <c r="VOB221" s="23"/>
      <c r="VOC221" s="23"/>
      <c r="VOD221" s="23"/>
      <c r="VOE221" s="23"/>
      <c r="VOF221" s="23"/>
      <c r="VOG221" s="23"/>
      <c r="VOH221" s="23"/>
      <c r="VOI221" s="23"/>
      <c r="VOJ221" s="23"/>
      <c r="VOK221" s="23"/>
      <c r="VOL221" s="23"/>
      <c r="VOM221" s="23"/>
      <c r="VON221" s="23"/>
      <c r="VOO221" s="23"/>
      <c r="VOP221" s="23"/>
      <c r="VOQ221" s="23"/>
      <c r="VOR221" s="23"/>
      <c r="VOS221" s="23"/>
      <c r="VOT221" s="23"/>
      <c r="VOU221" s="23"/>
      <c r="VOV221" s="23"/>
      <c r="VOW221" s="23"/>
      <c r="VOX221" s="23"/>
      <c r="VOY221" s="23"/>
      <c r="VOZ221" s="23"/>
      <c r="VPA221" s="23"/>
      <c r="VPB221" s="23"/>
      <c r="VPC221" s="23"/>
      <c r="VPD221" s="23"/>
      <c r="VPE221" s="23"/>
      <c r="VPF221" s="23"/>
      <c r="VPG221" s="23"/>
      <c r="VPH221" s="23"/>
      <c r="VPI221" s="23"/>
      <c r="VPJ221" s="23"/>
      <c r="VPK221" s="23"/>
      <c r="VPL221" s="23"/>
      <c r="VPM221" s="23"/>
      <c r="VPN221" s="23"/>
      <c r="VPO221" s="23"/>
      <c r="VPP221" s="23"/>
      <c r="VPQ221" s="23"/>
      <c r="VPR221" s="23"/>
      <c r="VPS221" s="23"/>
      <c r="VPT221" s="23"/>
      <c r="VPU221" s="23"/>
      <c r="VPV221" s="23"/>
      <c r="VPW221" s="23"/>
      <c r="VPX221" s="23"/>
      <c r="VPY221" s="23"/>
      <c r="VPZ221" s="23"/>
      <c r="VQA221" s="23"/>
      <c r="VQB221" s="23"/>
      <c r="VQC221" s="23"/>
      <c r="VQD221" s="23"/>
      <c r="VQE221" s="23"/>
      <c r="VQF221" s="23"/>
      <c r="VQG221" s="23"/>
      <c r="VQH221" s="23"/>
      <c r="VQI221" s="23"/>
      <c r="VQJ221" s="23"/>
      <c r="VQK221" s="23"/>
      <c r="VQL221" s="23"/>
      <c r="VQM221" s="23"/>
      <c r="VQN221" s="23"/>
      <c r="VQO221" s="23"/>
      <c r="VQP221" s="23"/>
      <c r="VQQ221" s="23"/>
      <c r="VQR221" s="23"/>
      <c r="VQS221" s="23"/>
      <c r="VQT221" s="23"/>
      <c r="VQU221" s="23"/>
      <c r="VQV221" s="23"/>
      <c r="VQW221" s="23"/>
      <c r="VQX221" s="23"/>
      <c r="VQY221" s="23"/>
      <c r="VQZ221" s="23"/>
      <c r="VRA221" s="23"/>
      <c r="VRB221" s="23"/>
      <c r="VRC221" s="23"/>
      <c r="VRD221" s="23"/>
      <c r="VRE221" s="23"/>
      <c r="VRF221" s="23"/>
      <c r="VRG221" s="23"/>
      <c r="VRH221" s="23"/>
      <c r="VRI221" s="23"/>
      <c r="VRJ221" s="23"/>
      <c r="VRK221" s="23"/>
      <c r="VRL221" s="23"/>
      <c r="VRM221" s="23"/>
      <c r="VRN221" s="23"/>
      <c r="VRO221" s="23"/>
      <c r="VRP221" s="23"/>
      <c r="VRQ221" s="23"/>
      <c r="VRR221" s="23"/>
      <c r="VRS221" s="23"/>
      <c r="VRT221" s="23"/>
      <c r="VRU221" s="23"/>
      <c r="VRV221" s="23"/>
      <c r="VRW221" s="23"/>
      <c r="VRX221" s="23"/>
      <c r="VRY221" s="23"/>
      <c r="VRZ221" s="23"/>
      <c r="VSA221" s="23"/>
      <c r="VSB221" s="23"/>
      <c r="VSC221" s="23"/>
      <c r="VSD221" s="23"/>
      <c r="VSE221" s="23"/>
      <c r="VSF221" s="23"/>
      <c r="VSG221" s="23"/>
      <c r="VSH221" s="23"/>
      <c r="VSI221" s="23"/>
      <c r="VSJ221" s="23"/>
      <c r="VSK221" s="23"/>
      <c r="VSL221" s="23"/>
      <c r="VSM221" s="23"/>
      <c r="VSN221" s="23"/>
      <c r="VSO221" s="23"/>
      <c r="VSP221" s="23"/>
      <c r="VSQ221" s="23"/>
      <c r="VSR221" s="23"/>
      <c r="VSS221" s="23"/>
      <c r="VST221" s="23"/>
      <c r="VSU221" s="23"/>
      <c r="VSV221" s="23"/>
      <c r="VSW221" s="23"/>
      <c r="VSX221" s="23"/>
      <c r="VSY221" s="23"/>
      <c r="VSZ221" s="23"/>
      <c r="VTA221" s="23"/>
      <c r="VTB221" s="23"/>
      <c r="VTC221" s="23"/>
      <c r="VTD221" s="23"/>
      <c r="VTE221" s="23"/>
      <c r="VTF221" s="23"/>
      <c r="VTG221" s="23"/>
      <c r="VTH221" s="23"/>
      <c r="VTI221" s="23"/>
      <c r="VTJ221" s="23"/>
      <c r="VTK221" s="23"/>
      <c r="VTL221" s="23"/>
      <c r="VTM221" s="23"/>
      <c r="VTN221" s="23"/>
      <c r="VTO221" s="23"/>
      <c r="VTP221" s="23"/>
      <c r="VTQ221" s="23"/>
      <c r="VTR221" s="23"/>
      <c r="VTS221" s="23"/>
      <c r="VTT221" s="23"/>
      <c r="VTU221" s="23"/>
      <c r="VTV221" s="23"/>
      <c r="VTW221" s="23"/>
      <c r="VTX221" s="23"/>
      <c r="VTY221" s="23"/>
      <c r="VTZ221" s="23"/>
      <c r="VUA221" s="23"/>
      <c r="VUB221" s="23"/>
      <c r="VUC221" s="23"/>
      <c r="VUD221" s="23"/>
      <c r="VUE221" s="23"/>
      <c r="VUF221" s="23"/>
      <c r="VUG221" s="23"/>
      <c r="VUH221" s="23"/>
      <c r="VUI221" s="23"/>
      <c r="VUJ221" s="23"/>
      <c r="VUK221" s="23"/>
      <c r="VUL221" s="23"/>
      <c r="VUM221" s="23"/>
      <c r="VUN221" s="23"/>
      <c r="VUO221" s="23"/>
      <c r="VUP221" s="23"/>
      <c r="VUQ221" s="23"/>
      <c r="VUR221" s="23"/>
      <c r="VUS221" s="23"/>
      <c r="VUT221" s="23"/>
      <c r="VUU221" s="23"/>
      <c r="VUV221" s="23"/>
      <c r="VUW221" s="23"/>
      <c r="VUX221" s="23"/>
      <c r="VUY221" s="23"/>
      <c r="VUZ221" s="23"/>
      <c r="VVA221" s="23"/>
      <c r="VVB221" s="23"/>
      <c r="VVC221" s="23"/>
      <c r="VVD221" s="23"/>
      <c r="VVE221" s="23"/>
      <c r="VVF221" s="23"/>
      <c r="VVG221" s="23"/>
      <c r="VVH221" s="23"/>
      <c r="VVI221" s="23"/>
      <c r="VVJ221" s="23"/>
      <c r="VVK221" s="23"/>
      <c r="VVL221" s="23"/>
      <c r="VVM221" s="23"/>
      <c r="VVN221" s="23"/>
      <c r="VVO221" s="23"/>
      <c r="VVP221" s="23"/>
      <c r="VVQ221" s="23"/>
      <c r="VVR221" s="23"/>
      <c r="VVS221" s="23"/>
      <c r="VVT221" s="23"/>
      <c r="VVU221" s="23"/>
      <c r="VVV221" s="23"/>
      <c r="VVW221" s="23"/>
      <c r="VVX221" s="23"/>
      <c r="VVY221" s="23"/>
      <c r="VVZ221" s="23"/>
      <c r="VWA221" s="23"/>
      <c r="VWB221" s="23"/>
      <c r="VWC221" s="23"/>
      <c r="VWD221" s="23"/>
      <c r="VWE221" s="23"/>
      <c r="VWF221" s="23"/>
      <c r="VWG221" s="23"/>
      <c r="VWH221" s="23"/>
      <c r="VWI221" s="23"/>
      <c r="VWJ221" s="23"/>
      <c r="VWK221" s="23"/>
      <c r="VWL221" s="23"/>
      <c r="VWM221" s="23"/>
      <c r="VWN221" s="23"/>
      <c r="VWO221" s="23"/>
      <c r="VWP221" s="23"/>
      <c r="VWQ221" s="23"/>
      <c r="VWR221" s="23"/>
      <c r="VWS221" s="23"/>
      <c r="VWT221" s="23"/>
      <c r="VWU221" s="23"/>
      <c r="VWV221" s="23"/>
      <c r="VWW221" s="23"/>
      <c r="VWX221" s="23"/>
      <c r="VWY221" s="23"/>
      <c r="VWZ221" s="23"/>
      <c r="VXA221" s="23"/>
      <c r="VXB221" s="23"/>
      <c r="VXC221" s="23"/>
      <c r="VXD221" s="23"/>
      <c r="VXE221" s="23"/>
      <c r="VXF221" s="23"/>
      <c r="VXG221" s="23"/>
      <c r="VXH221" s="23"/>
      <c r="VXI221" s="23"/>
      <c r="VXJ221" s="23"/>
      <c r="VXK221" s="23"/>
      <c r="VXL221" s="23"/>
      <c r="VXM221" s="23"/>
      <c r="VXN221" s="23"/>
      <c r="VXO221" s="23"/>
      <c r="VXP221" s="23"/>
      <c r="VXQ221" s="23"/>
      <c r="VXR221" s="23"/>
      <c r="VXS221" s="23"/>
      <c r="VXT221" s="23"/>
      <c r="VXU221" s="23"/>
      <c r="VXV221" s="23"/>
      <c r="VXW221" s="23"/>
      <c r="VXX221" s="23"/>
      <c r="VXY221" s="23"/>
      <c r="VXZ221" s="23"/>
      <c r="VYA221" s="23"/>
      <c r="VYB221" s="23"/>
      <c r="VYC221" s="23"/>
      <c r="VYD221" s="23"/>
      <c r="VYE221" s="23"/>
      <c r="VYF221" s="23"/>
      <c r="VYG221" s="23"/>
      <c r="VYH221" s="23"/>
      <c r="VYI221" s="23"/>
      <c r="VYJ221" s="23"/>
      <c r="VYK221" s="23"/>
      <c r="VYL221" s="23"/>
      <c r="VYM221" s="23"/>
      <c r="VYN221" s="23"/>
      <c r="VYO221" s="23"/>
      <c r="VYP221" s="23"/>
      <c r="VYQ221" s="23"/>
      <c r="VYR221" s="23"/>
      <c r="VYS221" s="23"/>
      <c r="VYT221" s="23"/>
      <c r="VYU221" s="23"/>
      <c r="VYV221" s="23"/>
      <c r="VYW221" s="23"/>
      <c r="VYX221" s="23"/>
      <c r="VYY221" s="23"/>
      <c r="VYZ221" s="23"/>
      <c r="VZA221" s="23"/>
      <c r="VZB221" s="23"/>
      <c r="VZC221" s="23"/>
      <c r="VZD221" s="23"/>
      <c r="VZE221" s="23"/>
      <c r="VZF221" s="23"/>
      <c r="VZG221" s="23"/>
      <c r="VZH221" s="23"/>
      <c r="VZI221" s="23"/>
      <c r="VZJ221" s="23"/>
      <c r="VZK221" s="23"/>
      <c r="VZL221" s="23"/>
      <c r="VZM221" s="23"/>
      <c r="VZN221" s="23"/>
      <c r="VZO221" s="23"/>
      <c r="VZP221" s="23"/>
      <c r="VZQ221" s="23"/>
      <c r="VZR221" s="23"/>
      <c r="VZS221" s="23"/>
      <c r="VZT221" s="23"/>
      <c r="VZU221" s="23"/>
      <c r="VZV221" s="23"/>
      <c r="VZW221" s="23"/>
      <c r="VZX221" s="23"/>
      <c r="VZY221" s="23"/>
      <c r="VZZ221" s="23"/>
      <c r="WAA221" s="23"/>
      <c r="WAB221" s="23"/>
      <c r="WAC221" s="23"/>
      <c r="WAD221" s="23"/>
      <c r="WAE221" s="23"/>
      <c r="WAF221" s="23"/>
      <c r="WAG221" s="23"/>
      <c r="WAH221" s="23"/>
      <c r="WAI221" s="23"/>
      <c r="WAJ221" s="23"/>
      <c r="WAK221" s="23"/>
      <c r="WAL221" s="23"/>
      <c r="WAM221" s="23"/>
      <c r="WAN221" s="23"/>
      <c r="WAO221" s="23"/>
      <c r="WAP221" s="23"/>
      <c r="WAQ221" s="23"/>
      <c r="WAR221" s="23"/>
      <c r="WAS221" s="23"/>
      <c r="WAT221" s="23"/>
      <c r="WAU221" s="23"/>
      <c r="WAV221" s="23"/>
      <c r="WAW221" s="23"/>
      <c r="WAX221" s="23"/>
      <c r="WAY221" s="23"/>
      <c r="WAZ221" s="23"/>
      <c r="WBA221" s="23"/>
      <c r="WBB221" s="23"/>
      <c r="WBC221" s="23"/>
      <c r="WBD221" s="23"/>
      <c r="WBE221" s="23"/>
      <c r="WBF221" s="23"/>
      <c r="WBG221" s="23"/>
      <c r="WBH221" s="23"/>
      <c r="WBI221" s="23"/>
      <c r="WBJ221" s="23"/>
      <c r="WBK221" s="23"/>
      <c r="WBL221" s="23"/>
      <c r="WBM221" s="23"/>
      <c r="WBN221" s="23"/>
      <c r="WBO221" s="23"/>
      <c r="WBP221" s="23"/>
      <c r="WBQ221" s="23"/>
      <c r="WBR221" s="23"/>
      <c r="WBS221" s="23"/>
      <c r="WBT221" s="23"/>
      <c r="WBU221" s="23"/>
      <c r="WBV221" s="23"/>
      <c r="WBW221" s="23"/>
      <c r="WBX221" s="23"/>
      <c r="WBY221" s="23"/>
      <c r="WBZ221" s="23"/>
      <c r="WCA221" s="23"/>
      <c r="WCB221" s="23"/>
      <c r="WCC221" s="23"/>
      <c r="WCD221" s="23"/>
      <c r="WCE221" s="23"/>
      <c r="WCF221" s="23"/>
      <c r="WCG221" s="23"/>
      <c r="WCH221" s="23"/>
      <c r="WCI221" s="23"/>
      <c r="WCJ221" s="23"/>
      <c r="WCK221" s="23"/>
      <c r="WCL221" s="23"/>
      <c r="WCM221" s="23"/>
      <c r="WCN221" s="23"/>
      <c r="WCO221" s="23"/>
      <c r="WCP221" s="23"/>
      <c r="WCQ221" s="23"/>
      <c r="WCR221" s="23"/>
      <c r="WCS221" s="23"/>
      <c r="WCT221" s="23"/>
      <c r="WCU221" s="23"/>
      <c r="WCV221" s="23"/>
      <c r="WCW221" s="23"/>
      <c r="WCX221" s="23"/>
      <c r="WCY221" s="23"/>
      <c r="WCZ221" s="23"/>
      <c r="WDA221" s="23"/>
      <c r="WDB221" s="23"/>
      <c r="WDC221" s="23"/>
      <c r="WDD221" s="23"/>
      <c r="WDE221" s="23"/>
      <c r="WDF221" s="23"/>
      <c r="WDG221" s="23"/>
      <c r="WDH221" s="23"/>
      <c r="WDI221" s="23"/>
      <c r="WDJ221" s="23"/>
      <c r="WDK221" s="23"/>
      <c r="WDL221" s="23"/>
      <c r="WDM221" s="23"/>
      <c r="WDN221" s="23"/>
      <c r="WDO221" s="23"/>
      <c r="WDP221" s="23"/>
      <c r="WDQ221" s="23"/>
      <c r="WDR221" s="23"/>
      <c r="WDS221" s="23"/>
      <c r="WDT221" s="23"/>
      <c r="WDU221" s="23"/>
      <c r="WDV221" s="23"/>
      <c r="WDW221" s="23"/>
      <c r="WDX221" s="23"/>
      <c r="WDY221" s="23"/>
      <c r="WDZ221" s="23"/>
      <c r="WEA221" s="23"/>
      <c r="WEB221" s="23"/>
      <c r="WEC221" s="23"/>
      <c r="WED221" s="23"/>
      <c r="WEE221" s="23"/>
      <c r="WEF221" s="23"/>
      <c r="WEG221" s="23"/>
      <c r="WEH221" s="23"/>
      <c r="WEI221" s="23"/>
      <c r="WEJ221" s="23"/>
      <c r="WEK221" s="23"/>
      <c r="WEL221" s="23"/>
      <c r="WEM221" s="23"/>
      <c r="WEN221" s="23"/>
      <c r="WEO221" s="23"/>
      <c r="WEP221" s="23"/>
      <c r="WEQ221" s="23"/>
      <c r="WER221" s="23"/>
      <c r="WES221" s="23"/>
      <c r="WET221" s="23"/>
      <c r="WEU221" s="23"/>
      <c r="WEV221" s="23"/>
      <c r="WEW221" s="23"/>
      <c r="WEX221" s="23"/>
      <c r="WEY221" s="23"/>
      <c r="WEZ221" s="23"/>
      <c r="WFA221" s="23"/>
      <c r="WFB221" s="23"/>
      <c r="WFC221" s="23"/>
      <c r="WFD221" s="23"/>
      <c r="WFE221" s="23"/>
      <c r="WFF221" s="23"/>
      <c r="WFG221" s="23"/>
      <c r="WFH221" s="23"/>
      <c r="WFI221" s="23"/>
      <c r="WFJ221" s="23"/>
      <c r="WFK221" s="23"/>
      <c r="WFL221" s="23"/>
      <c r="WFM221" s="23"/>
      <c r="WFN221" s="23"/>
      <c r="WFO221" s="23"/>
      <c r="WFP221" s="23"/>
      <c r="WFQ221" s="23"/>
      <c r="WFR221" s="23"/>
      <c r="WFS221" s="23"/>
      <c r="WFT221" s="23"/>
      <c r="WFU221" s="23"/>
      <c r="WFV221" s="23"/>
      <c r="WFW221" s="23"/>
      <c r="WFX221" s="23"/>
      <c r="WFY221" s="23"/>
      <c r="WFZ221" s="23"/>
      <c r="WGA221" s="23"/>
      <c r="WGB221" s="23"/>
      <c r="WGC221" s="23"/>
      <c r="WGD221" s="23"/>
      <c r="WGE221" s="23"/>
      <c r="WGF221" s="23"/>
      <c r="WGG221" s="23"/>
      <c r="WGH221" s="23"/>
      <c r="WGI221" s="23"/>
      <c r="WGJ221" s="23"/>
      <c r="WGK221" s="23"/>
      <c r="WGL221" s="23"/>
      <c r="WGM221" s="23"/>
      <c r="WGN221" s="23"/>
      <c r="WGO221" s="23"/>
      <c r="WGP221" s="23"/>
      <c r="WGQ221" s="23"/>
      <c r="WGR221" s="23"/>
      <c r="WGS221" s="23"/>
      <c r="WGT221" s="23"/>
      <c r="WGU221" s="23"/>
      <c r="WGV221" s="23"/>
      <c r="WGW221" s="23"/>
      <c r="WGX221" s="23"/>
      <c r="WGY221" s="23"/>
      <c r="WGZ221" s="23"/>
      <c r="WHA221" s="23"/>
      <c r="WHB221" s="23"/>
      <c r="WHC221" s="23"/>
      <c r="WHD221" s="23"/>
      <c r="WHE221" s="23"/>
      <c r="WHF221" s="23"/>
      <c r="WHG221" s="23"/>
      <c r="WHH221" s="23"/>
      <c r="WHI221" s="23"/>
      <c r="WHJ221" s="23"/>
      <c r="WHK221" s="23"/>
      <c r="WHL221" s="23"/>
      <c r="WHM221" s="23"/>
      <c r="WHN221" s="23"/>
      <c r="WHO221" s="23"/>
      <c r="WHP221" s="23"/>
      <c r="WHQ221" s="23"/>
      <c r="WHR221" s="23"/>
      <c r="WHS221" s="23"/>
      <c r="WHT221" s="23"/>
      <c r="WHU221" s="23"/>
      <c r="WHV221" s="23"/>
      <c r="WHW221" s="23"/>
      <c r="WHX221" s="23"/>
      <c r="WHY221" s="23"/>
      <c r="WHZ221" s="23"/>
      <c r="WIA221" s="23"/>
      <c r="WIB221" s="23"/>
      <c r="WIC221" s="23"/>
      <c r="WID221" s="23"/>
      <c r="WIE221" s="23"/>
      <c r="WIF221" s="23"/>
      <c r="WIG221" s="23"/>
      <c r="WIH221" s="23"/>
      <c r="WII221" s="23"/>
      <c r="WIJ221" s="23"/>
      <c r="WIK221" s="23"/>
      <c r="WIL221" s="23"/>
      <c r="WIM221" s="23"/>
      <c r="WIN221" s="23"/>
      <c r="WIO221" s="23"/>
      <c r="WIP221" s="23"/>
      <c r="WIQ221" s="23"/>
      <c r="WIR221" s="23"/>
      <c r="WIS221" s="23"/>
      <c r="WIT221" s="23"/>
      <c r="WIU221" s="23"/>
      <c r="WIV221" s="23"/>
      <c r="WIW221" s="23"/>
      <c r="WIX221" s="23"/>
      <c r="WIY221" s="23"/>
      <c r="WIZ221" s="23"/>
      <c r="WJA221" s="23"/>
      <c r="WJB221" s="23"/>
      <c r="WJC221" s="23"/>
      <c r="WJD221" s="23"/>
      <c r="WJE221" s="23"/>
      <c r="WJF221" s="23"/>
      <c r="WJG221" s="23"/>
      <c r="WJH221" s="23"/>
      <c r="WJI221" s="23"/>
      <c r="WJJ221" s="23"/>
      <c r="WJK221" s="23"/>
      <c r="WJL221" s="23"/>
      <c r="WJM221" s="23"/>
      <c r="WJN221" s="23"/>
      <c r="WJO221" s="23"/>
      <c r="WJP221" s="23"/>
      <c r="WJQ221" s="23"/>
      <c r="WJR221" s="23"/>
      <c r="WJS221" s="23"/>
      <c r="WJT221" s="23"/>
      <c r="WJU221" s="23"/>
      <c r="WJV221" s="23"/>
      <c r="WJW221" s="23"/>
      <c r="WJX221" s="23"/>
      <c r="WJY221" s="23"/>
      <c r="WJZ221" s="23"/>
      <c r="WKA221" s="23"/>
      <c r="WKB221" s="23"/>
      <c r="WKC221" s="23"/>
      <c r="WKD221" s="23"/>
      <c r="WKE221" s="23"/>
      <c r="WKF221" s="23"/>
      <c r="WKG221" s="23"/>
      <c r="WKH221" s="23"/>
      <c r="WKI221" s="23"/>
      <c r="WKJ221" s="23"/>
      <c r="WKK221" s="23"/>
      <c r="WKL221" s="23"/>
      <c r="WKM221" s="23"/>
      <c r="WKN221" s="23"/>
      <c r="WKO221" s="23"/>
      <c r="WKP221" s="23"/>
      <c r="WKQ221" s="23"/>
      <c r="WKR221" s="23"/>
      <c r="WKS221" s="23"/>
      <c r="WKT221" s="23"/>
      <c r="WKU221" s="23"/>
      <c r="WKV221" s="23"/>
      <c r="WKW221" s="23"/>
      <c r="WKX221" s="23"/>
      <c r="WKY221" s="23"/>
      <c r="WKZ221" s="23"/>
      <c r="WLA221" s="23"/>
      <c r="WLB221" s="23"/>
      <c r="WLC221" s="23"/>
      <c r="WLD221" s="23"/>
      <c r="WLE221" s="23"/>
      <c r="WLF221" s="23"/>
      <c r="WLG221" s="23"/>
      <c r="WLH221" s="23"/>
      <c r="WLI221" s="23"/>
      <c r="WLJ221" s="23"/>
      <c r="WLK221" s="23"/>
      <c r="WLL221" s="23"/>
      <c r="WLM221" s="23"/>
      <c r="WLN221" s="23"/>
      <c r="WLO221" s="23"/>
      <c r="WLP221" s="23"/>
      <c r="WLQ221" s="23"/>
      <c r="WLR221" s="23"/>
      <c r="WLS221" s="23"/>
      <c r="WLT221" s="23"/>
      <c r="WLU221" s="23"/>
      <c r="WLV221" s="23"/>
      <c r="WLW221" s="23"/>
      <c r="WLX221" s="23"/>
      <c r="WLY221" s="23"/>
      <c r="WLZ221" s="23"/>
      <c r="WMA221" s="23"/>
      <c r="WMB221" s="23"/>
      <c r="WMC221" s="23"/>
      <c r="WMD221" s="23"/>
      <c r="WME221" s="23"/>
      <c r="WMF221" s="23"/>
      <c r="WMG221" s="23"/>
      <c r="WMH221" s="23"/>
      <c r="WMI221" s="23"/>
      <c r="WMJ221" s="23"/>
      <c r="WMK221" s="23"/>
      <c r="WML221" s="23"/>
      <c r="WMM221" s="23"/>
      <c r="WMN221" s="23"/>
      <c r="WMO221" s="23"/>
      <c r="WMP221" s="23"/>
      <c r="WMQ221" s="23"/>
      <c r="WMR221" s="23"/>
      <c r="WMS221" s="23"/>
      <c r="WMT221" s="23"/>
      <c r="WMU221" s="23"/>
      <c r="WMV221" s="23"/>
      <c r="WMW221" s="23"/>
      <c r="WMX221" s="23"/>
      <c r="WMY221" s="23"/>
      <c r="WMZ221" s="23"/>
      <c r="WNA221" s="23"/>
      <c r="WNB221" s="23"/>
      <c r="WNC221" s="23"/>
      <c r="WND221" s="23"/>
      <c r="WNE221" s="23"/>
      <c r="WNF221" s="23"/>
      <c r="WNG221" s="23"/>
      <c r="WNH221" s="23"/>
      <c r="WNI221" s="23"/>
      <c r="WNJ221" s="23"/>
      <c r="WNK221" s="23"/>
      <c r="WNL221" s="23"/>
      <c r="WNM221" s="23"/>
      <c r="WNN221" s="23"/>
      <c r="WNO221" s="23"/>
      <c r="WNP221" s="23"/>
      <c r="WNQ221" s="23"/>
      <c r="WNR221" s="23"/>
      <c r="WNS221" s="23"/>
      <c r="WNT221" s="23"/>
      <c r="WNU221" s="23"/>
      <c r="WNV221" s="23"/>
      <c r="WNW221" s="23"/>
      <c r="WNX221" s="23"/>
      <c r="WNY221" s="23"/>
      <c r="WNZ221" s="23"/>
      <c r="WOA221" s="23"/>
      <c r="WOB221" s="23"/>
      <c r="WOC221" s="23"/>
      <c r="WOD221" s="23"/>
      <c r="WOE221" s="23"/>
      <c r="WOF221" s="23"/>
      <c r="WOG221" s="23"/>
      <c r="WOH221" s="23"/>
      <c r="WOI221" s="23"/>
      <c r="WOJ221" s="23"/>
      <c r="WOK221" s="23"/>
      <c r="WOL221" s="23"/>
      <c r="WOM221" s="23"/>
      <c r="WON221" s="23"/>
      <c r="WOO221" s="23"/>
      <c r="WOP221" s="23"/>
      <c r="WOQ221" s="23"/>
      <c r="WOR221" s="23"/>
      <c r="WOS221" s="23"/>
      <c r="WOT221" s="23"/>
      <c r="WOU221" s="23"/>
      <c r="WOV221" s="23"/>
      <c r="WOW221" s="23"/>
      <c r="WOX221" s="23"/>
      <c r="WOY221" s="23"/>
      <c r="WOZ221" s="23"/>
      <c r="WPA221" s="23"/>
      <c r="WPB221" s="23"/>
      <c r="WPC221" s="23"/>
      <c r="WPD221" s="23"/>
      <c r="WPE221" s="23"/>
      <c r="WPF221" s="23"/>
      <c r="WPG221" s="23"/>
      <c r="WPH221" s="23"/>
      <c r="WPI221" s="23"/>
      <c r="WPJ221" s="23"/>
      <c r="WPK221" s="23"/>
      <c r="WPL221" s="23"/>
      <c r="WPM221" s="23"/>
      <c r="WPN221" s="23"/>
      <c r="WPO221" s="23"/>
      <c r="WPP221" s="23"/>
      <c r="WPQ221" s="23"/>
      <c r="WPR221" s="23"/>
      <c r="WPS221" s="23"/>
      <c r="WPT221" s="23"/>
      <c r="WPU221" s="23"/>
      <c r="WPV221" s="23"/>
      <c r="WPW221" s="23"/>
      <c r="WPX221" s="23"/>
      <c r="WPY221" s="23"/>
      <c r="WPZ221" s="23"/>
      <c r="WQA221" s="23"/>
      <c r="WQB221" s="23"/>
      <c r="WQC221" s="23"/>
      <c r="WQD221" s="23"/>
      <c r="WQE221" s="23"/>
      <c r="WQF221" s="23"/>
      <c r="WQG221" s="23"/>
      <c r="WQH221" s="23"/>
      <c r="WQI221" s="23"/>
      <c r="WQJ221" s="23"/>
      <c r="WQK221" s="23"/>
      <c r="WQL221" s="23"/>
      <c r="WQM221" s="23"/>
      <c r="WQN221" s="23"/>
      <c r="WQO221" s="23"/>
      <c r="WQP221" s="23"/>
      <c r="WQQ221" s="23"/>
      <c r="WQR221" s="23"/>
      <c r="WQS221" s="23"/>
      <c r="WQT221" s="23"/>
      <c r="WQU221" s="23"/>
      <c r="WQV221" s="23"/>
      <c r="WQW221" s="23"/>
      <c r="WQX221" s="23"/>
      <c r="WQY221" s="23"/>
      <c r="WQZ221" s="23"/>
      <c r="WRA221" s="23"/>
      <c r="WRB221" s="23"/>
      <c r="WRC221" s="23"/>
      <c r="WRD221" s="23"/>
      <c r="WRE221" s="23"/>
      <c r="WRF221" s="23"/>
      <c r="WRG221" s="23"/>
      <c r="WRH221" s="23"/>
      <c r="WRI221" s="23"/>
      <c r="WRJ221" s="23"/>
      <c r="WRK221" s="23"/>
      <c r="WRL221" s="23"/>
      <c r="WRM221" s="23"/>
      <c r="WRN221" s="23"/>
      <c r="WRO221" s="23"/>
      <c r="WRP221" s="23"/>
      <c r="WRQ221" s="23"/>
      <c r="WRR221" s="23"/>
      <c r="WRS221" s="23"/>
      <c r="WRT221" s="23"/>
      <c r="WRU221" s="23"/>
      <c r="WRV221" s="23"/>
      <c r="WRW221" s="23"/>
      <c r="WRX221" s="23"/>
      <c r="WRY221" s="23"/>
      <c r="WRZ221" s="23"/>
      <c r="WSA221" s="23"/>
      <c r="WSB221" s="23"/>
      <c r="WSC221" s="23"/>
      <c r="WSD221" s="23"/>
      <c r="WSE221" s="23"/>
      <c r="WSF221" s="23"/>
      <c r="WSG221" s="23"/>
      <c r="WSH221" s="23"/>
      <c r="WSI221" s="23"/>
      <c r="WSJ221" s="23"/>
      <c r="WSK221" s="23"/>
      <c r="WSL221" s="23"/>
      <c r="WSM221" s="23"/>
      <c r="WSN221" s="23"/>
      <c r="WSO221" s="23"/>
      <c r="WSP221" s="23"/>
      <c r="WSQ221" s="23"/>
      <c r="WSR221" s="23"/>
      <c r="WSS221" s="23"/>
      <c r="WST221" s="23"/>
      <c r="WSU221" s="23"/>
      <c r="WSV221" s="23"/>
      <c r="WSW221" s="23"/>
      <c r="WSX221" s="23"/>
      <c r="WSY221" s="23"/>
      <c r="WSZ221" s="23"/>
      <c r="WTA221" s="23"/>
      <c r="WTB221" s="23"/>
      <c r="WTC221" s="23"/>
      <c r="WTD221" s="23"/>
      <c r="WTE221" s="23"/>
      <c r="WTF221" s="23"/>
      <c r="WTG221" s="23"/>
      <c r="WTH221" s="23"/>
      <c r="WTI221" s="23"/>
      <c r="WTJ221" s="23"/>
      <c r="WTK221" s="23"/>
      <c r="WTL221" s="23"/>
      <c r="WTM221" s="23"/>
      <c r="WTN221" s="23"/>
      <c r="WTO221" s="23"/>
      <c r="WTP221" s="23"/>
      <c r="WTQ221" s="23"/>
      <c r="WTR221" s="23"/>
      <c r="WTS221" s="23"/>
      <c r="WTT221" s="23"/>
      <c r="WTU221" s="23"/>
      <c r="WTV221" s="23"/>
      <c r="WTW221" s="23"/>
      <c r="WTX221" s="23"/>
      <c r="WTY221" s="23"/>
      <c r="WTZ221" s="23"/>
      <c r="WUA221" s="23"/>
      <c r="WUB221" s="23"/>
      <c r="WUC221" s="23"/>
      <c r="WUD221" s="23"/>
      <c r="WUE221" s="23"/>
      <c r="WUF221" s="23"/>
      <c r="WUG221" s="23"/>
      <c r="WUH221" s="23"/>
      <c r="WUI221" s="23"/>
      <c r="WUJ221" s="23"/>
      <c r="WUK221" s="23"/>
      <c r="WUL221" s="23"/>
      <c r="WUM221" s="23"/>
      <c r="WUN221" s="23"/>
      <c r="WUO221" s="23"/>
      <c r="WUP221" s="23"/>
      <c r="WUQ221" s="23"/>
      <c r="WUR221" s="23"/>
      <c r="WUS221" s="23"/>
      <c r="WUT221" s="23"/>
      <c r="WUU221" s="23"/>
      <c r="WUV221" s="23"/>
      <c r="WUW221" s="23"/>
      <c r="WUX221" s="23"/>
      <c r="WUY221" s="23"/>
      <c r="WUZ221" s="23"/>
      <c r="WVA221" s="23"/>
      <c r="WVB221" s="23"/>
      <c r="WVC221" s="23"/>
      <c r="WVD221" s="23"/>
      <c r="WVE221" s="23"/>
      <c r="WVF221" s="23"/>
      <c r="WVG221" s="23"/>
      <c r="WVH221" s="23"/>
      <c r="WVI221" s="23"/>
      <c r="WVJ221" s="23"/>
      <c r="WVK221" s="23"/>
      <c r="WVL221" s="23"/>
      <c r="WVM221" s="23"/>
      <c r="WVN221" s="23"/>
      <c r="WVO221" s="23"/>
      <c r="WVP221" s="23"/>
      <c r="WVQ221" s="23"/>
      <c r="WVR221" s="23"/>
      <c r="WVS221" s="23"/>
      <c r="WVT221" s="23"/>
      <c r="WVU221" s="23"/>
      <c r="WVV221" s="23"/>
      <c r="WVW221" s="23"/>
      <c r="WVX221" s="23"/>
      <c r="WVY221" s="23"/>
      <c r="WVZ221" s="23"/>
      <c r="WWA221" s="23"/>
      <c r="WWB221" s="23"/>
      <c r="WWC221" s="23"/>
      <c r="WWD221" s="23"/>
      <c r="WWE221" s="23"/>
      <c r="WWF221" s="23"/>
      <c r="WWG221" s="23"/>
      <c r="WWH221" s="23"/>
      <c r="WWI221" s="23"/>
      <c r="WWJ221" s="23"/>
      <c r="WWK221" s="23"/>
      <c r="WWL221" s="23"/>
      <c r="WWM221" s="23"/>
      <c r="WWN221" s="23"/>
      <c r="WWO221" s="23"/>
      <c r="WWP221" s="23"/>
      <c r="WWQ221" s="23"/>
      <c r="WWR221" s="23"/>
      <c r="WWS221" s="23"/>
      <c r="WWT221" s="23"/>
      <c r="WWU221" s="23"/>
      <c r="WWV221" s="23"/>
      <c r="WWW221" s="23"/>
      <c r="WWX221" s="23"/>
      <c r="WWY221" s="23"/>
      <c r="WWZ221" s="23"/>
      <c r="WXA221" s="23"/>
      <c r="WXB221" s="23"/>
      <c r="WXC221" s="23"/>
      <c r="WXD221" s="23"/>
      <c r="WXE221" s="23"/>
      <c r="WXF221" s="23"/>
      <c r="WXG221" s="23"/>
      <c r="WXH221" s="23"/>
      <c r="WXI221" s="23"/>
      <c r="WXJ221" s="23"/>
      <c r="WXK221" s="23"/>
      <c r="WXL221" s="23"/>
      <c r="WXM221" s="23"/>
      <c r="WXN221" s="23"/>
      <c r="WXO221" s="23"/>
      <c r="WXP221" s="23"/>
      <c r="WXQ221" s="23"/>
      <c r="WXR221" s="23"/>
      <c r="WXS221" s="23"/>
      <c r="WXT221" s="23"/>
      <c r="WXU221" s="23"/>
      <c r="WXV221" s="23"/>
      <c r="WXW221" s="23"/>
      <c r="WXX221" s="23"/>
      <c r="WXY221" s="23"/>
      <c r="WXZ221" s="23"/>
      <c r="WYA221" s="23"/>
      <c r="WYB221" s="23"/>
      <c r="WYC221" s="23"/>
      <c r="WYD221" s="23"/>
      <c r="WYE221" s="23"/>
      <c r="WYF221" s="23"/>
      <c r="WYG221" s="23"/>
      <c r="WYH221" s="23"/>
      <c r="WYI221" s="23"/>
      <c r="WYJ221" s="23"/>
      <c r="WYK221" s="23"/>
      <c r="WYL221" s="23"/>
      <c r="WYM221" s="23"/>
      <c r="WYN221" s="23"/>
      <c r="WYO221" s="23"/>
      <c r="WYP221" s="23"/>
      <c r="WYQ221" s="23"/>
      <c r="WYR221" s="23"/>
      <c r="WYS221" s="23"/>
      <c r="WYT221" s="23"/>
      <c r="WYU221" s="23"/>
      <c r="WYV221" s="23"/>
      <c r="WYW221" s="23"/>
      <c r="WYX221" s="23"/>
      <c r="WYY221" s="23"/>
      <c r="WYZ221" s="23"/>
      <c r="WZA221" s="23"/>
      <c r="WZB221" s="23"/>
      <c r="WZC221" s="23"/>
      <c r="WZD221" s="23"/>
      <c r="WZE221" s="23"/>
      <c r="WZF221" s="23"/>
      <c r="WZG221" s="23"/>
      <c r="WZH221" s="23"/>
      <c r="WZI221" s="23"/>
      <c r="WZJ221" s="23"/>
      <c r="WZK221" s="23"/>
      <c r="WZL221" s="23"/>
      <c r="WZM221" s="23"/>
      <c r="WZN221" s="23"/>
      <c r="WZO221" s="23"/>
      <c r="WZP221" s="23"/>
      <c r="WZQ221" s="23"/>
      <c r="WZR221" s="23"/>
      <c r="WZS221" s="23"/>
      <c r="WZT221" s="23"/>
      <c r="WZU221" s="23"/>
      <c r="WZV221" s="23"/>
      <c r="WZW221" s="23"/>
      <c r="WZX221" s="23"/>
      <c r="WZY221" s="23"/>
      <c r="WZZ221" s="23"/>
      <c r="XAA221" s="23"/>
      <c r="XAB221" s="23"/>
      <c r="XAC221" s="23"/>
      <c r="XAD221" s="23"/>
      <c r="XAE221" s="23"/>
      <c r="XAF221" s="23"/>
      <c r="XAG221" s="23"/>
      <c r="XAH221" s="23"/>
      <c r="XAI221" s="23"/>
      <c r="XAJ221" s="23"/>
      <c r="XAK221" s="23"/>
      <c r="XAL221" s="23"/>
      <c r="XAM221" s="23"/>
      <c r="XAN221" s="23"/>
      <c r="XAO221" s="23"/>
      <c r="XAP221" s="23"/>
      <c r="XAQ221" s="23"/>
      <c r="XAR221" s="23"/>
      <c r="XAS221" s="23"/>
      <c r="XAT221" s="23"/>
      <c r="XAU221" s="23"/>
      <c r="XAV221" s="23"/>
      <c r="XAW221" s="23"/>
      <c r="XAX221" s="23"/>
      <c r="XAY221" s="23"/>
      <c r="XAZ221" s="23"/>
      <c r="XBA221" s="23"/>
      <c r="XBB221" s="23"/>
      <c r="XBC221" s="23"/>
      <c r="XBD221" s="23"/>
      <c r="XBE221" s="23"/>
      <c r="XBF221" s="23"/>
      <c r="XBG221" s="23"/>
      <c r="XBH221" s="23"/>
      <c r="XBI221" s="23"/>
      <c r="XBJ221" s="23"/>
      <c r="XBK221" s="23"/>
      <c r="XBL221" s="23"/>
      <c r="XBM221" s="23"/>
      <c r="XBN221" s="23"/>
      <c r="XBO221" s="23"/>
      <c r="XBP221" s="23"/>
      <c r="XBQ221" s="23"/>
      <c r="XBR221" s="23"/>
      <c r="XBS221" s="23"/>
      <c r="XBT221" s="23"/>
      <c r="XBU221" s="23"/>
      <c r="XBV221" s="23"/>
      <c r="XBW221" s="23"/>
      <c r="XBX221" s="23"/>
      <c r="XBY221" s="23"/>
      <c r="XBZ221" s="23"/>
      <c r="XCA221" s="23"/>
      <c r="XCB221" s="23"/>
      <c r="XCC221" s="23"/>
      <c r="XCD221" s="23"/>
      <c r="XCE221" s="23"/>
      <c r="XCF221" s="23"/>
      <c r="XCG221" s="23"/>
      <c r="XCH221" s="23"/>
      <c r="XCI221" s="23"/>
      <c r="XCJ221" s="23"/>
      <c r="XCK221" s="23"/>
      <c r="XCL221" s="23"/>
      <c r="XCM221" s="23"/>
      <c r="XCN221" s="23"/>
      <c r="XCO221" s="23"/>
      <c r="XCP221" s="23"/>
      <c r="XCQ221" s="23"/>
      <c r="XCR221" s="23"/>
      <c r="XCS221" s="23"/>
      <c r="XCT221" s="23"/>
      <c r="XCU221" s="23"/>
      <c r="XCV221" s="23"/>
      <c r="XCW221" s="23"/>
      <c r="XCX221" s="23"/>
      <c r="XCY221" s="23"/>
      <c r="XCZ221" s="23"/>
      <c r="XDA221" s="23"/>
      <c r="XDB221" s="23"/>
      <c r="XDC221" s="23"/>
      <c r="XDD221" s="23"/>
      <c r="XDE221" s="23"/>
      <c r="XDF221" s="23"/>
      <c r="XDG221" s="23"/>
      <c r="XDH221" s="23"/>
      <c r="XDI221" s="23"/>
      <c r="XDJ221" s="23"/>
      <c r="XDK221" s="23"/>
      <c r="XDL221" s="23"/>
      <c r="XDM221" s="23"/>
      <c r="XDN221" s="23"/>
      <c r="XDO221" s="23"/>
      <c r="XDP221" s="23"/>
      <c r="XDQ221" s="23"/>
      <c r="XDR221" s="23"/>
      <c r="XDS221" s="23"/>
      <c r="XDT221" s="23"/>
      <c r="XDU221" s="23"/>
      <c r="XDV221" s="23"/>
      <c r="XDW221" s="23"/>
      <c r="XDX221" s="23"/>
      <c r="XDY221" s="23"/>
      <c r="XDZ221" s="23"/>
      <c r="XEA221" s="23"/>
      <c r="XEB221" s="23"/>
      <c r="XEC221" s="23"/>
      <c r="XED221" s="23"/>
      <c r="XEE221" s="23"/>
      <c r="XEF221" s="23"/>
      <c r="XEG221" s="23"/>
      <c r="XEH221" s="23"/>
      <c r="XEI221" s="23"/>
      <c r="XEJ221" s="23"/>
      <c r="XEK221" s="23"/>
      <c r="XEL221" s="23"/>
      <c r="XEM221" s="23"/>
      <c r="XEN221" s="23"/>
      <c r="XEO221" s="23"/>
      <c r="XEP221" s="23"/>
      <c r="XEQ221" s="23"/>
      <c r="XER221" s="23"/>
      <c r="XES221" s="23"/>
      <c r="XET221" s="23"/>
      <c r="XEU221" s="23"/>
      <c r="XEV221" s="23"/>
      <c r="XEW221" s="23"/>
      <c r="XEX221" s="23"/>
      <c r="XEY221" s="23"/>
      <c r="XEZ221" s="23"/>
      <c r="XFA221" s="23"/>
    </row>
    <row r="222" spans="1:16381">
      <c r="B222" s="5" t="s">
        <v>951</v>
      </c>
      <c r="E222"/>
      <c r="F222"/>
      <c r="G222"/>
      <c r="V222"/>
      <c r="W222"/>
      <c r="X222"/>
      <c r="Y222"/>
      <c r="Z222"/>
      <c r="AA222"/>
    </row>
    <row r="223" spans="1:16381">
      <c r="A223" s="3" t="s">
        <v>735</v>
      </c>
      <c r="B223" t="s">
        <v>158</v>
      </c>
      <c r="C223">
        <v>0.5</v>
      </c>
      <c r="D223">
        <v>0.5</v>
      </c>
      <c r="E223">
        <v>0.5</v>
      </c>
      <c r="F223">
        <v>0.5</v>
      </c>
      <c r="G223">
        <v>0.5</v>
      </c>
      <c r="H223">
        <v>0.5</v>
      </c>
      <c r="I223">
        <v>0.5</v>
      </c>
      <c r="J223">
        <v>5</v>
      </c>
      <c r="O223" s="5">
        <v>0.5</v>
      </c>
      <c r="P223" s="5">
        <v>0.5</v>
      </c>
      <c r="Q223" s="5">
        <v>0.5</v>
      </c>
      <c r="R223" s="5">
        <v>1.8</v>
      </c>
      <c r="S223" s="5">
        <v>1.8</v>
      </c>
      <c r="V223">
        <v>5</v>
      </c>
      <c r="W223">
        <v>0.5</v>
      </c>
      <c r="X223">
        <v>0.5</v>
      </c>
      <c r="Y223">
        <v>0.5</v>
      </c>
      <c r="Z223">
        <v>0.5</v>
      </c>
      <c r="AA223">
        <v>0.5</v>
      </c>
    </row>
    <row r="224" spans="1:16381">
      <c r="A224" s="3" t="s">
        <v>736</v>
      </c>
      <c r="B224" t="s">
        <v>124</v>
      </c>
      <c r="C224">
        <v>5.5</v>
      </c>
      <c r="D224">
        <v>5.5</v>
      </c>
      <c r="E224">
        <v>5.5</v>
      </c>
      <c r="F224">
        <v>6.5</v>
      </c>
      <c r="G224">
        <v>6.5</v>
      </c>
      <c r="H224">
        <v>6.5</v>
      </c>
      <c r="I224">
        <v>6.5</v>
      </c>
      <c r="J224">
        <v>7.5</v>
      </c>
      <c r="O224" s="5">
        <v>7.5</v>
      </c>
      <c r="P224" s="5">
        <v>7.5</v>
      </c>
      <c r="Q224" s="5">
        <v>7.5</v>
      </c>
      <c r="R224" s="5">
        <v>5.4</v>
      </c>
      <c r="S224" s="5">
        <v>4.9000000000000004</v>
      </c>
      <c r="V224">
        <v>6.5</v>
      </c>
      <c r="W224">
        <v>6.5</v>
      </c>
      <c r="X224">
        <v>6.5</v>
      </c>
      <c r="Y224">
        <v>6.5</v>
      </c>
      <c r="Z224">
        <v>6.5</v>
      </c>
      <c r="AA224">
        <v>5.5</v>
      </c>
    </row>
    <row r="225" spans="1:16381">
      <c r="A225" s="3" t="s">
        <v>734</v>
      </c>
      <c r="B225" s="23" t="s">
        <v>940</v>
      </c>
      <c r="C225" s="57">
        <f t="shared" ref="C225" si="76">SUBTOTAL(9,C223:C224)</f>
        <v>6</v>
      </c>
      <c r="D225" s="57">
        <f t="shared" ref="D225" si="77">SUBTOTAL(9,D223:D224)</f>
        <v>6</v>
      </c>
      <c r="E225" s="57">
        <f t="shared" ref="E225:J225" si="78">SUBTOTAL(9,E223:E224)</f>
        <v>6</v>
      </c>
      <c r="F225" s="57">
        <f t="shared" si="78"/>
        <v>7</v>
      </c>
      <c r="G225" s="57">
        <f t="shared" si="78"/>
        <v>7</v>
      </c>
      <c r="H225" s="57">
        <f t="shared" si="78"/>
        <v>7</v>
      </c>
      <c r="I225" s="57">
        <f t="shared" si="78"/>
        <v>7</v>
      </c>
      <c r="J225" s="57">
        <f t="shared" si="78"/>
        <v>12.5</v>
      </c>
      <c r="K225"/>
      <c r="L225"/>
      <c r="M225"/>
      <c r="N225"/>
      <c r="O225" s="57">
        <f>SUBTOTAL(9,O223:O224)</f>
        <v>8</v>
      </c>
      <c r="P225" s="57">
        <f>SUBTOTAL(9,P223:P224)</f>
        <v>8</v>
      </c>
      <c r="Q225" s="57">
        <f>SUBTOTAL(9,Q223:Q224)</f>
        <v>8</v>
      </c>
      <c r="R225" s="57">
        <f>SUBTOTAL(9,R223:R224)</f>
        <v>7.2</v>
      </c>
      <c r="S225" s="57">
        <f>SUBTOTAL(9,S223:S224)</f>
        <v>6.7</v>
      </c>
      <c r="V225">
        <v>7</v>
      </c>
      <c r="W225">
        <v>7</v>
      </c>
      <c r="X225">
        <v>7</v>
      </c>
      <c r="Y225">
        <v>7</v>
      </c>
      <c r="Z225">
        <v>7</v>
      </c>
      <c r="AA225">
        <v>6</v>
      </c>
    </row>
    <row r="226" spans="1:16381">
      <c r="B226" s="5" t="s">
        <v>952</v>
      </c>
      <c r="E226"/>
      <c r="F226"/>
      <c r="G226"/>
      <c r="V226"/>
      <c r="W226"/>
      <c r="X226"/>
      <c r="Y226"/>
      <c r="Z226"/>
      <c r="AA226"/>
    </row>
    <row r="227" spans="1:16381">
      <c r="A227" s="3" t="s">
        <v>741</v>
      </c>
      <c r="B227" t="s">
        <v>159</v>
      </c>
      <c r="C227">
        <v>4</v>
      </c>
      <c r="D227">
        <v>4</v>
      </c>
      <c r="E227">
        <v>4</v>
      </c>
      <c r="F227">
        <v>3</v>
      </c>
      <c r="G227">
        <v>3</v>
      </c>
      <c r="H227">
        <v>3</v>
      </c>
      <c r="I227">
        <v>3</v>
      </c>
      <c r="J227"/>
      <c r="V227">
        <v>3</v>
      </c>
      <c r="W227">
        <v>3</v>
      </c>
      <c r="X227">
        <v>3</v>
      </c>
      <c r="Y227">
        <v>3</v>
      </c>
      <c r="Z227">
        <v>3</v>
      </c>
      <c r="AA227">
        <v>4</v>
      </c>
    </row>
    <row r="228" spans="1:16381">
      <c r="A228" s="3" t="s">
        <v>747</v>
      </c>
      <c r="B228" t="s">
        <v>125</v>
      </c>
      <c r="C228">
        <v>5.5</v>
      </c>
      <c r="D228">
        <v>5.5</v>
      </c>
      <c r="E228">
        <v>5.5</v>
      </c>
      <c r="F228">
        <v>5.5</v>
      </c>
      <c r="G228">
        <v>5.5</v>
      </c>
      <c r="H228">
        <v>5.5</v>
      </c>
      <c r="I228">
        <v>5.5</v>
      </c>
      <c r="J228">
        <v>9.5</v>
      </c>
      <c r="O228" s="5">
        <v>6.5</v>
      </c>
      <c r="P228" s="5">
        <v>6.5</v>
      </c>
      <c r="Q228" s="5">
        <v>6.5</v>
      </c>
      <c r="R228" s="5">
        <v>6.3</v>
      </c>
      <c r="S228" s="5">
        <v>2</v>
      </c>
      <c r="V228">
        <v>5.5</v>
      </c>
      <c r="W228">
        <v>5.5</v>
      </c>
      <c r="X228">
        <v>5.5</v>
      </c>
      <c r="Y228">
        <v>5.5</v>
      </c>
      <c r="Z228">
        <v>5.5</v>
      </c>
      <c r="AA228">
        <v>5.5</v>
      </c>
    </row>
    <row r="229" spans="1:16381">
      <c r="A229" s="3" t="s">
        <v>748</v>
      </c>
      <c r="B229" t="s">
        <v>136</v>
      </c>
      <c r="C229">
        <v>21</v>
      </c>
      <c r="D229">
        <v>21</v>
      </c>
      <c r="E229">
        <v>21</v>
      </c>
      <c r="F229">
        <v>20</v>
      </c>
      <c r="G229">
        <v>20</v>
      </c>
      <c r="H229">
        <v>20</v>
      </c>
      <c r="I229">
        <v>20</v>
      </c>
      <c r="J229">
        <v>21</v>
      </c>
      <c r="O229" s="5">
        <v>20</v>
      </c>
      <c r="P229" s="5">
        <v>20</v>
      </c>
      <c r="Q229" s="5">
        <v>19</v>
      </c>
      <c r="R229" s="5">
        <v>6.8</v>
      </c>
      <c r="S229" s="5">
        <v>0.8</v>
      </c>
      <c r="V229">
        <v>20</v>
      </c>
      <c r="W229">
        <v>20</v>
      </c>
      <c r="X229">
        <v>20</v>
      </c>
      <c r="Y229">
        <v>20</v>
      </c>
      <c r="Z229">
        <v>20</v>
      </c>
      <c r="AA229">
        <v>21</v>
      </c>
    </row>
    <row r="230" spans="1:16381">
      <c r="A230" s="3" t="s">
        <v>737</v>
      </c>
      <c r="B230" s="23" t="s">
        <v>941</v>
      </c>
      <c r="C230" s="57">
        <f t="shared" ref="C230" si="79">SUBTOTAL(9,C227:C229)</f>
        <v>30.5</v>
      </c>
      <c r="D230" s="57">
        <f t="shared" ref="D230" si="80">SUBTOTAL(9,D227:D229)</f>
        <v>30.5</v>
      </c>
      <c r="E230" s="57">
        <f t="shared" ref="E230:J230" si="81">SUBTOTAL(9,E227:E229)</f>
        <v>30.5</v>
      </c>
      <c r="F230" s="57">
        <f t="shared" si="81"/>
        <v>28.5</v>
      </c>
      <c r="G230" s="57">
        <f t="shared" si="81"/>
        <v>28.5</v>
      </c>
      <c r="H230" s="57">
        <f t="shared" si="81"/>
        <v>28.5</v>
      </c>
      <c r="I230" s="57">
        <f t="shared" si="81"/>
        <v>28.5</v>
      </c>
      <c r="J230" s="57">
        <f t="shared" si="81"/>
        <v>30.5</v>
      </c>
      <c r="K230" s="57"/>
      <c r="L230" s="57"/>
      <c r="M230" s="57"/>
      <c r="N230" s="57"/>
      <c r="O230" s="57">
        <f>SUBTOTAL(9,O227:O229)</f>
        <v>26.5</v>
      </c>
      <c r="P230" s="57">
        <f>SUBTOTAL(9,P227:P229)</f>
        <v>26.5</v>
      </c>
      <c r="Q230" s="57">
        <f>SUBTOTAL(9,Q227:Q229)</f>
        <v>25.5</v>
      </c>
      <c r="R230" s="57">
        <f>SUBTOTAL(9,R227:R229)</f>
        <v>13.1</v>
      </c>
      <c r="S230" s="57">
        <f>SUBTOTAL(9,S227:S229)</f>
        <v>2.8</v>
      </c>
      <c r="V230">
        <v>28.5</v>
      </c>
      <c r="W230">
        <v>28.5</v>
      </c>
      <c r="X230">
        <v>28.5</v>
      </c>
      <c r="Y230">
        <v>28.5</v>
      </c>
      <c r="Z230">
        <v>28.5</v>
      </c>
      <c r="AA230">
        <v>30.5</v>
      </c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  <c r="AIE230" s="23"/>
      <c r="AIF230" s="23"/>
      <c r="AIG230" s="23"/>
      <c r="AIH230" s="23"/>
      <c r="AII230" s="23"/>
      <c r="AIJ230" s="23"/>
      <c r="AIK230" s="23"/>
      <c r="AIL230" s="23"/>
      <c r="AIM230" s="23"/>
      <c r="AIN230" s="23"/>
      <c r="AIO230" s="23"/>
      <c r="AIP230" s="23"/>
      <c r="AIQ230" s="23"/>
      <c r="AIR230" s="23"/>
      <c r="AIS230" s="23"/>
      <c r="AIT230" s="23"/>
      <c r="AIU230" s="23"/>
      <c r="AIV230" s="23"/>
      <c r="AIW230" s="23"/>
      <c r="AIX230" s="23"/>
      <c r="AIY230" s="23"/>
      <c r="AIZ230" s="23"/>
      <c r="AJA230" s="23"/>
      <c r="AJB230" s="23"/>
      <c r="AJC230" s="23"/>
      <c r="AJD230" s="23"/>
      <c r="AJE230" s="23"/>
      <c r="AJF230" s="23"/>
      <c r="AJG230" s="23"/>
      <c r="AJH230" s="23"/>
      <c r="AJI230" s="23"/>
      <c r="AJJ230" s="23"/>
      <c r="AJK230" s="23"/>
      <c r="AJL230" s="23"/>
      <c r="AJM230" s="23"/>
      <c r="AJN230" s="23"/>
      <c r="AJO230" s="23"/>
      <c r="AJP230" s="23"/>
      <c r="AJQ230" s="23"/>
      <c r="AJR230" s="23"/>
      <c r="AJS230" s="23"/>
      <c r="AJT230" s="23"/>
      <c r="AJU230" s="23"/>
      <c r="AJV230" s="23"/>
      <c r="AJW230" s="23"/>
      <c r="AJX230" s="23"/>
      <c r="AJY230" s="23"/>
      <c r="AJZ230" s="23"/>
      <c r="AKA230" s="23"/>
      <c r="AKB230" s="23"/>
      <c r="AKC230" s="23"/>
      <c r="AKD230" s="23"/>
      <c r="AKE230" s="23"/>
      <c r="AKF230" s="23"/>
      <c r="AKG230" s="23"/>
      <c r="AKH230" s="23"/>
      <c r="AKI230" s="23"/>
      <c r="AKJ230" s="23"/>
      <c r="AKK230" s="23"/>
      <c r="AKL230" s="23"/>
      <c r="AKM230" s="23"/>
      <c r="AKN230" s="23"/>
      <c r="AKO230" s="23"/>
      <c r="AKP230" s="23"/>
      <c r="AKQ230" s="23"/>
      <c r="AKR230" s="23"/>
      <c r="AKS230" s="23"/>
      <c r="AKT230" s="23"/>
      <c r="AKU230" s="23"/>
      <c r="AKV230" s="23"/>
      <c r="AKW230" s="23"/>
      <c r="AKX230" s="23"/>
      <c r="AKY230" s="23"/>
      <c r="AKZ230" s="23"/>
      <c r="ALA230" s="23"/>
      <c r="ALB230" s="23"/>
      <c r="ALC230" s="23"/>
      <c r="ALD230" s="23"/>
      <c r="ALE230" s="23"/>
      <c r="ALF230" s="23"/>
      <c r="ALG230" s="23"/>
      <c r="ALH230" s="23"/>
      <c r="ALI230" s="23"/>
      <c r="ALJ230" s="23"/>
      <c r="ALK230" s="23"/>
      <c r="ALL230" s="23"/>
      <c r="ALM230" s="23"/>
      <c r="ALN230" s="23"/>
      <c r="ALO230" s="23"/>
      <c r="ALP230" s="23"/>
      <c r="ALQ230" s="23"/>
      <c r="ALR230" s="23"/>
      <c r="ALS230" s="23"/>
      <c r="ALT230" s="23"/>
      <c r="ALU230" s="23"/>
      <c r="ALV230" s="23"/>
      <c r="ALW230" s="23"/>
      <c r="ALX230" s="23"/>
      <c r="ALY230" s="23"/>
      <c r="ALZ230" s="23"/>
      <c r="AMA230" s="23"/>
      <c r="AMB230" s="23"/>
      <c r="AMC230" s="23"/>
      <c r="AMD230" s="23"/>
      <c r="AME230" s="23"/>
      <c r="AMF230" s="23"/>
      <c r="AMG230" s="23"/>
      <c r="AMH230" s="23"/>
      <c r="AMI230" s="23"/>
      <c r="AMJ230" s="23"/>
      <c r="AMK230" s="23"/>
      <c r="AML230" s="23"/>
      <c r="AMM230" s="23"/>
      <c r="AMN230" s="23"/>
      <c r="AMO230" s="23"/>
      <c r="AMP230" s="23"/>
      <c r="AMQ230" s="23"/>
      <c r="AMR230" s="23"/>
      <c r="AMS230" s="23"/>
      <c r="AMT230" s="23"/>
      <c r="AMU230" s="23"/>
      <c r="AMV230" s="23"/>
      <c r="AMW230" s="23"/>
      <c r="AMX230" s="23"/>
      <c r="AMY230" s="23"/>
      <c r="AMZ230" s="23"/>
      <c r="ANA230" s="23"/>
      <c r="ANB230" s="23"/>
      <c r="ANC230" s="23"/>
      <c r="AND230" s="23"/>
      <c r="ANE230" s="23"/>
      <c r="ANF230" s="23"/>
      <c r="ANG230" s="23"/>
      <c r="ANH230" s="23"/>
      <c r="ANI230" s="23"/>
      <c r="ANJ230" s="23"/>
      <c r="ANK230" s="23"/>
      <c r="ANL230" s="23"/>
      <c r="ANM230" s="23"/>
      <c r="ANN230" s="23"/>
      <c r="ANO230" s="23"/>
      <c r="ANP230" s="23"/>
      <c r="ANQ230" s="23"/>
      <c r="ANR230" s="23"/>
      <c r="ANS230" s="23"/>
      <c r="ANT230" s="23"/>
      <c r="ANU230" s="23"/>
      <c r="ANV230" s="23"/>
      <c r="ANW230" s="23"/>
      <c r="ANX230" s="23"/>
      <c r="ANY230" s="23"/>
      <c r="ANZ230" s="23"/>
      <c r="AOA230" s="23"/>
      <c r="AOB230" s="23"/>
      <c r="AOC230" s="23"/>
      <c r="AOD230" s="23"/>
      <c r="AOE230" s="23"/>
      <c r="AOF230" s="23"/>
      <c r="AOG230" s="23"/>
      <c r="AOH230" s="23"/>
      <c r="AOI230" s="23"/>
      <c r="AOJ230" s="23"/>
      <c r="AOK230" s="23"/>
      <c r="AOL230" s="23"/>
      <c r="AOM230" s="23"/>
      <c r="AON230" s="23"/>
      <c r="AOO230" s="23"/>
      <c r="AOP230" s="23"/>
      <c r="AOQ230" s="23"/>
      <c r="AOR230" s="23"/>
      <c r="AOS230" s="23"/>
      <c r="AOT230" s="23"/>
      <c r="AOU230" s="23"/>
      <c r="AOV230" s="23"/>
      <c r="AOW230" s="23"/>
      <c r="AOX230" s="23"/>
      <c r="AOY230" s="23"/>
      <c r="AOZ230" s="23"/>
      <c r="APA230" s="23"/>
      <c r="APB230" s="23"/>
      <c r="APC230" s="23"/>
      <c r="APD230" s="23"/>
      <c r="APE230" s="23"/>
      <c r="APF230" s="23"/>
      <c r="APG230" s="23"/>
      <c r="APH230" s="23"/>
      <c r="API230" s="23"/>
      <c r="APJ230" s="23"/>
      <c r="APK230" s="23"/>
      <c r="APL230" s="23"/>
      <c r="APM230" s="23"/>
      <c r="APN230" s="23"/>
      <c r="APO230" s="23"/>
      <c r="APP230" s="23"/>
      <c r="APQ230" s="23"/>
      <c r="APR230" s="23"/>
      <c r="APS230" s="23"/>
      <c r="APT230" s="23"/>
      <c r="APU230" s="23"/>
      <c r="APV230" s="23"/>
      <c r="APW230" s="23"/>
      <c r="APX230" s="23"/>
      <c r="APY230" s="23"/>
      <c r="APZ230" s="23"/>
      <c r="AQA230" s="23"/>
      <c r="AQB230" s="23"/>
      <c r="AQC230" s="23"/>
      <c r="AQD230" s="23"/>
      <c r="AQE230" s="23"/>
      <c r="AQF230" s="23"/>
      <c r="AQG230" s="23"/>
      <c r="AQH230" s="23"/>
      <c r="AQI230" s="23"/>
      <c r="AQJ230" s="23"/>
      <c r="AQK230" s="23"/>
      <c r="AQL230" s="23"/>
      <c r="AQM230" s="23"/>
      <c r="AQN230" s="23"/>
      <c r="AQO230" s="23"/>
      <c r="AQP230" s="23"/>
      <c r="AQQ230" s="23"/>
      <c r="AQR230" s="23"/>
      <c r="AQS230" s="23"/>
      <c r="AQT230" s="23"/>
      <c r="AQU230" s="23"/>
      <c r="AQV230" s="23"/>
      <c r="AQW230" s="23"/>
      <c r="AQX230" s="23"/>
      <c r="AQY230" s="23"/>
      <c r="AQZ230" s="23"/>
      <c r="ARA230" s="23"/>
      <c r="ARB230" s="23"/>
      <c r="ARC230" s="23"/>
      <c r="ARD230" s="23"/>
      <c r="ARE230" s="23"/>
      <c r="ARF230" s="23"/>
      <c r="ARG230" s="23"/>
      <c r="ARH230" s="23"/>
      <c r="ARI230" s="23"/>
      <c r="ARJ230" s="23"/>
      <c r="ARK230" s="23"/>
      <c r="ARL230" s="23"/>
      <c r="ARM230" s="23"/>
      <c r="ARN230" s="23"/>
      <c r="ARO230" s="23"/>
      <c r="ARP230" s="23"/>
      <c r="ARQ230" s="23"/>
      <c r="ARR230" s="23"/>
      <c r="ARS230" s="23"/>
      <c r="ART230" s="23"/>
      <c r="ARU230" s="23"/>
      <c r="ARV230" s="23"/>
      <c r="ARW230" s="23"/>
      <c r="ARX230" s="23"/>
      <c r="ARY230" s="23"/>
      <c r="ARZ230" s="23"/>
      <c r="ASA230" s="23"/>
      <c r="ASB230" s="23"/>
      <c r="ASC230" s="23"/>
      <c r="ASD230" s="23"/>
      <c r="ASE230" s="23"/>
      <c r="ASF230" s="23"/>
      <c r="ASG230" s="23"/>
      <c r="ASH230" s="23"/>
      <c r="ASI230" s="23"/>
      <c r="ASJ230" s="23"/>
      <c r="ASK230" s="23"/>
      <c r="ASL230" s="23"/>
      <c r="ASM230" s="23"/>
      <c r="ASN230" s="23"/>
      <c r="ASO230" s="23"/>
      <c r="ASP230" s="23"/>
      <c r="ASQ230" s="23"/>
      <c r="ASR230" s="23"/>
      <c r="ASS230" s="23"/>
      <c r="AST230" s="23"/>
      <c r="ASU230" s="23"/>
      <c r="ASV230" s="23"/>
      <c r="ASW230" s="23"/>
      <c r="ASX230" s="23"/>
      <c r="ASY230" s="23"/>
      <c r="ASZ230" s="23"/>
      <c r="ATA230" s="23"/>
      <c r="ATB230" s="23"/>
      <c r="ATC230" s="23"/>
      <c r="ATD230" s="23"/>
      <c r="ATE230" s="23"/>
      <c r="ATF230" s="23"/>
      <c r="ATG230" s="23"/>
      <c r="ATH230" s="23"/>
      <c r="ATI230" s="23"/>
      <c r="ATJ230" s="23"/>
      <c r="ATK230" s="23"/>
      <c r="ATL230" s="23"/>
      <c r="ATM230" s="23"/>
      <c r="ATN230" s="23"/>
      <c r="ATO230" s="23"/>
      <c r="ATP230" s="23"/>
      <c r="ATQ230" s="23"/>
      <c r="ATR230" s="23"/>
      <c r="ATS230" s="23"/>
      <c r="ATT230" s="23"/>
      <c r="ATU230" s="23"/>
      <c r="ATV230" s="23"/>
      <c r="ATW230" s="23"/>
      <c r="ATX230" s="23"/>
      <c r="ATY230" s="23"/>
      <c r="ATZ230" s="23"/>
      <c r="AUA230" s="23"/>
      <c r="AUB230" s="23"/>
      <c r="AUC230" s="23"/>
      <c r="AUD230" s="23"/>
      <c r="AUE230" s="23"/>
      <c r="AUF230" s="23"/>
      <c r="AUG230" s="23"/>
      <c r="AUH230" s="23"/>
      <c r="AUI230" s="23"/>
      <c r="AUJ230" s="23"/>
      <c r="AUK230" s="23"/>
      <c r="AUL230" s="23"/>
      <c r="AUM230" s="23"/>
      <c r="AUN230" s="23"/>
      <c r="AUO230" s="23"/>
      <c r="AUP230" s="23"/>
      <c r="AUQ230" s="23"/>
      <c r="AUR230" s="23"/>
      <c r="AUS230" s="23"/>
      <c r="AUT230" s="23"/>
      <c r="AUU230" s="23"/>
      <c r="AUV230" s="23"/>
      <c r="AUW230" s="23"/>
      <c r="AUX230" s="23"/>
      <c r="AUY230" s="23"/>
      <c r="AUZ230" s="23"/>
      <c r="AVA230" s="23"/>
      <c r="AVB230" s="23"/>
      <c r="AVC230" s="23"/>
      <c r="AVD230" s="23"/>
      <c r="AVE230" s="23"/>
      <c r="AVF230" s="23"/>
      <c r="AVG230" s="23"/>
      <c r="AVH230" s="23"/>
      <c r="AVI230" s="23"/>
      <c r="AVJ230" s="23"/>
      <c r="AVK230" s="23"/>
      <c r="AVL230" s="23"/>
      <c r="AVM230" s="23"/>
      <c r="AVN230" s="23"/>
      <c r="AVO230" s="23"/>
      <c r="AVP230" s="23"/>
      <c r="AVQ230" s="23"/>
      <c r="AVR230" s="23"/>
      <c r="AVS230" s="23"/>
      <c r="AVT230" s="23"/>
      <c r="AVU230" s="23"/>
      <c r="AVV230" s="23"/>
      <c r="AVW230" s="23"/>
      <c r="AVX230" s="23"/>
      <c r="AVY230" s="23"/>
      <c r="AVZ230" s="23"/>
      <c r="AWA230" s="23"/>
      <c r="AWB230" s="23"/>
      <c r="AWC230" s="23"/>
      <c r="AWD230" s="23"/>
      <c r="AWE230" s="23"/>
      <c r="AWF230" s="23"/>
      <c r="AWG230" s="23"/>
      <c r="AWH230" s="23"/>
      <c r="AWI230" s="23"/>
      <c r="AWJ230" s="23"/>
      <c r="AWK230" s="23"/>
      <c r="AWL230" s="23"/>
      <c r="AWM230" s="23"/>
      <c r="AWN230" s="23"/>
      <c r="AWO230" s="23"/>
      <c r="AWP230" s="23"/>
      <c r="AWQ230" s="23"/>
      <c r="AWR230" s="23"/>
      <c r="AWS230" s="23"/>
      <c r="AWT230" s="23"/>
      <c r="AWU230" s="23"/>
      <c r="AWV230" s="23"/>
      <c r="AWW230" s="23"/>
      <c r="AWX230" s="23"/>
      <c r="AWY230" s="23"/>
      <c r="AWZ230" s="23"/>
      <c r="AXA230" s="23"/>
      <c r="AXB230" s="23"/>
      <c r="AXC230" s="23"/>
      <c r="AXD230" s="23"/>
      <c r="AXE230" s="23"/>
      <c r="AXF230" s="23"/>
      <c r="AXG230" s="23"/>
      <c r="AXH230" s="23"/>
      <c r="AXI230" s="23"/>
      <c r="AXJ230" s="23"/>
      <c r="AXK230" s="23"/>
      <c r="AXL230" s="23"/>
      <c r="AXM230" s="23"/>
      <c r="AXN230" s="23"/>
      <c r="AXO230" s="23"/>
      <c r="AXP230" s="23"/>
      <c r="AXQ230" s="23"/>
      <c r="AXR230" s="23"/>
      <c r="AXS230" s="23"/>
      <c r="AXT230" s="23"/>
      <c r="AXU230" s="23"/>
      <c r="AXV230" s="23"/>
      <c r="AXW230" s="23"/>
      <c r="AXX230" s="23"/>
      <c r="AXY230" s="23"/>
      <c r="AXZ230" s="23"/>
      <c r="AYA230" s="23"/>
      <c r="AYB230" s="23"/>
      <c r="AYC230" s="23"/>
      <c r="AYD230" s="23"/>
      <c r="AYE230" s="23"/>
      <c r="AYF230" s="23"/>
      <c r="AYG230" s="23"/>
      <c r="AYH230" s="23"/>
      <c r="AYI230" s="23"/>
      <c r="AYJ230" s="23"/>
      <c r="AYK230" s="23"/>
      <c r="AYL230" s="23"/>
      <c r="AYM230" s="23"/>
      <c r="AYN230" s="23"/>
      <c r="AYO230" s="23"/>
      <c r="AYP230" s="23"/>
      <c r="AYQ230" s="23"/>
      <c r="AYR230" s="23"/>
      <c r="AYS230" s="23"/>
      <c r="AYT230" s="23"/>
      <c r="AYU230" s="23"/>
      <c r="AYV230" s="23"/>
      <c r="AYW230" s="23"/>
      <c r="AYX230" s="23"/>
      <c r="AYY230" s="23"/>
      <c r="AYZ230" s="23"/>
      <c r="AZA230" s="23"/>
      <c r="AZB230" s="23"/>
      <c r="AZC230" s="23"/>
      <c r="AZD230" s="23"/>
      <c r="AZE230" s="23"/>
      <c r="AZF230" s="23"/>
      <c r="AZG230" s="23"/>
      <c r="AZH230" s="23"/>
      <c r="AZI230" s="23"/>
      <c r="AZJ230" s="23"/>
      <c r="AZK230" s="23"/>
      <c r="AZL230" s="23"/>
      <c r="AZM230" s="23"/>
      <c r="AZN230" s="23"/>
      <c r="AZO230" s="23"/>
      <c r="AZP230" s="23"/>
      <c r="AZQ230" s="23"/>
      <c r="AZR230" s="23"/>
      <c r="AZS230" s="23"/>
      <c r="AZT230" s="23"/>
      <c r="AZU230" s="23"/>
      <c r="AZV230" s="23"/>
      <c r="AZW230" s="23"/>
      <c r="AZX230" s="23"/>
      <c r="AZY230" s="23"/>
      <c r="AZZ230" s="23"/>
      <c r="BAA230" s="23"/>
      <c r="BAB230" s="23"/>
      <c r="BAC230" s="23"/>
      <c r="BAD230" s="23"/>
      <c r="BAE230" s="23"/>
      <c r="BAF230" s="23"/>
      <c r="BAG230" s="23"/>
      <c r="BAH230" s="23"/>
      <c r="BAI230" s="23"/>
      <c r="BAJ230" s="23"/>
      <c r="BAK230" s="23"/>
      <c r="BAL230" s="23"/>
      <c r="BAM230" s="23"/>
      <c r="BAN230" s="23"/>
      <c r="BAO230" s="23"/>
      <c r="BAP230" s="23"/>
      <c r="BAQ230" s="23"/>
      <c r="BAR230" s="23"/>
      <c r="BAS230" s="23"/>
      <c r="BAT230" s="23"/>
      <c r="BAU230" s="23"/>
      <c r="BAV230" s="23"/>
      <c r="BAW230" s="23"/>
      <c r="BAX230" s="23"/>
      <c r="BAY230" s="23"/>
      <c r="BAZ230" s="23"/>
      <c r="BBA230" s="23"/>
      <c r="BBB230" s="23"/>
      <c r="BBC230" s="23"/>
      <c r="BBD230" s="23"/>
      <c r="BBE230" s="23"/>
      <c r="BBF230" s="23"/>
      <c r="BBG230" s="23"/>
      <c r="BBH230" s="23"/>
      <c r="BBI230" s="23"/>
      <c r="BBJ230" s="23"/>
      <c r="BBK230" s="23"/>
      <c r="BBL230" s="23"/>
      <c r="BBM230" s="23"/>
      <c r="BBN230" s="23"/>
      <c r="BBO230" s="23"/>
      <c r="BBP230" s="23"/>
      <c r="BBQ230" s="23"/>
      <c r="BBR230" s="23"/>
      <c r="BBS230" s="23"/>
      <c r="BBT230" s="23"/>
      <c r="BBU230" s="23"/>
      <c r="BBV230" s="23"/>
      <c r="BBW230" s="23"/>
      <c r="BBX230" s="23"/>
      <c r="BBY230" s="23"/>
      <c r="BBZ230" s="23"/>
      <c r="BCA230" s="23"/>
      <c r="BCB230" s="23"/>
      <c r="BCC230" s="23"/>
      <c r="BCD230" s="23"/>
      <c r="BCE230" s="23"/>
      <c r="BCF230" s="23"/>
      <c r="BCG230" s="23"/>
      <c r="BCH230" s="23"/>
      <c r="BCI230" s="23"/>
      <c r="BCJ230" s="23"/>
      <c r="BCK230" s="23"/>
      <c r="BCL230" s="23"/>
      <c r="BCM230" s="23"/>
      <c r="BCN230" s="23"/>
      <c r="BCO230" s="23"/>
      <c r="BCP230" s="23"/>
      <c r="BCQ230" s="23"/>
      <c r="BCR230" s="23"/>
      <c r="BCS230" s="23"/>
      <c r="BCT230" s="23"/>
      <c r="BCU230" s="23"/>
      <c r="BCV230" s="23"/>
      <c r="BCW230" s="23"/>
      <c r="BCX230" s="23"/>
      <c r="BCY230" s="23"/>
      <c r="BCZ230" s="23"/>
      <c r="BDA230" s="23"/>
      <c r="BDB230" s="23"/>
      <c r="BDC230" s="23"/>
      <c r="BDD230" s="23"/>
      <c r="BDE230" s="23"/>
      <c r="BDF230" s="23"/>
      <c r="BDG230" s="23"/>
      <c r="BDH230" s="23"/>
      <c r="BDI230" s="23"/>
      <c r="BDJ230" s="23"/>
      <c r="BDK230" s="23"/>
      <c r="BDL230" s="23"/>
      <c r="BDM230" s="23"/>
      <c r="BDN230" s="23"/>
      <c r="BDO230" s="23"/>
      <c r="BDP230" s="23"/>
      <c r="BDQ230" s="23"/>
      <c r="BDR230" s="23"/>
      <c r="BDS230" s="23"/>
      <c r="BDT230" s="23"/>
      <c r="BDU230" s="23"/>
      <c r="BDV230" s="23"/>
      <c r="BDW230" s="23"/>
      <c r="BDX230" s="23"/>
      <c r="BDY230" s="23"/>
      <c r="BDZ230" s="23"/>
      <c r="BEA230" s="23"/>
      <c r="BEB230" s="23"/>
      <c r="BEC230" s="23"/>
      <c r="BED230" s="23"/>
      <c r="BEE230" s="23"/>
      <c r="BEF230" s="23"/>
      <c r="BEG230" s="23"/>
      <c r="BEH230" s="23"/>
      <c r="BEI230" s="23"/>
      <c r="BEJ230" s="23"/>
      <c r="BEK230" s="23"/>
      <c r="BEL230" s="23"/>
      <c r="BEM230" s="23"/>
      <c r="BEN230" s="23"/>
      <c r="BEO230" s="23"/>
      <c r="BEP230" s="23"/>
      <c r="BEQ230" s="23"/>
      <c r="BER230" s="23"/>
      <c r="BES230" s="23"/>
      <c r="BET230" s="23"/>
      <c r="BEU230" s="23"/>
      <c r="BEV230" s="23"/>
      <c r="BEW230" s="23"/>
      <c r="BEX230" s="23"/>
      <c r="BEY230" s="23"/>
      <c r="BEZ230" s="23"/>
      <c r="BFA230" s="23"/>
      <c r="BFB230" s="23"/>
      <c r="BFC230" s="23"/>
      <c r="BFD230" s="23"/>
      <c r="BFE230" s="23"/>
      <c r="BFF230" s="23"/>
      <c r="BFG230" s="23"/>
      <c r="BFH230" s="23"/>
      <c r="BFI230" s="23"/>
      <c r="BFJ230" s="23"/>
      <c r="BFK230" s="23"/>
      <c r="BFL230" s="23"/>
      <c r="BFM230" s="23"/>
      <c r="BFN230" s="23"/>
      <c r="BFO230" s="23"/>
      <c r="BFP230" s="23"/>
      <c r="BFQ230" s="23"/>
      <c r="BFR230" s="23"/>
      <c r="BFS230" s="23"/>
      <c r="BFT230" s="23"/>
      <c r="BFU230" s="23"/>
      <c r="BFV230" s="23"/>
      <c r="BFW230" s="23"/>
      <c r="BFX230" s="23"/>
      <c r="BFY230" s="23"/>
      <c r="BFZ230" s="23"/>
      <c r="BGA230" s="23"/>
      <c r="BGB230" s="23"/>
      <c r="BGC230" s="23"/>
      <c r="BGD230" s="23"/>
      <c r="BGE230" s="23"/>
      <c r="BGF230" s="23"/>
      <c r="BGG230" s="23"/>
      <c r="BGH230" s="23"/>
      <c r="BGI230" s="23"/>
      <c r="BGJ230" s="23"/>
      <c r="BGK230" s="23"/>
      <c r="BGL230" s="23"/>
      <c r="BGM230" s="23"/>
      <c r="BGN230" s="23"/>
      <c r="BGO230" s="23"/>
      <c r="BGP230" s="23"/>
      <c r="BGQ230" s="23"/>
      <c r="BGR230" s="23"/>
      <c r="BGS230" s="23"/>
      <c r="BGT230" s="23"/>
      <c r="BGU230" s="23"/>
      <c r="BGV230" s="23"/>
      <c r="BGW230" s="23"/>
      <c r="BGX230" s="23"/>
      <c r="BGY230" s="23"/>
      <c r="BGZ230" s="23"/>
      <c r="BHA230" s="23"/>
      <c r="BHB230" s="23"/>
      <c r="BHC230" s="23"/>
      <c r="BHD230" s="23"/>
      <c r="BHE230" s="23"/>
      <c r="BHF230" s="23"/>
      <c r="BHG230" s="23"/>
      <c r="BHH230" s="23"/>
      <c r="BHI230" s="23"/>
      <c r="BHJ230" s="23"/>
      <c r="BHK230" s="23"/>
      <c r="BHL230" s="23"/>
      <c r="BHM230" s="23"/>
      <c r="BHN230" s="23"/>
      <c r="BHO230" s="23"/>
      <c r="BHP230" s="23"/>
      <c r="BHQ230" s="23"/>
      <c r="BHR230" s="23"/>
      <c r="BHS230" s="23"/>
      <c r="BHT230" s="23"/>
      <c r="BHU230" s="23"/>
      <c r="BHV230" s="23"/>
      <c r="BHW230" s="23"/>
      <c r="BHX230" s="23"/>
      <c r="BHY230" s="23"/>
      <c r="BHZ230" s="23"/>
      <c r="BIA230" s="23"/>
      <c r="BIB230" s="23"/>
      <c r="BIC230" s="23"/>
      <c r="BID230" s="23"/>
      <c r="BIE230" s="23"/>
      <c r="BIF230" s="23"/>
      <c r="BIG230" s="23"/>
      <c r="BIH230" s="23"/>
      <c r="BII230" s="23"/>
      <c r="BIJ230" s="23"/>
      <c r="BIK230" s="23"/>
      <c r="BIL230" s="23"/>
      <c r="BIM230" s="23"/>
      <c r="BIN230" s="23"/>
      <c r="BIO230" s="23"/>
      <c r="BIP230" s="23"/>
      <c r="BIQ230" s="23"/>
      <c r="BIR230" s="23"/>
      <c r="BIS230" s="23"/>
      <c r="BIT230" s="23"/>
      <c r="BIU230" s="23"/>
      <c r="BIV230" s="23"/>
      <c r="BIW230" s="23"/>
      <c r="BIX230" s="23"/>
      <c r="BIY230" s="23"/>
      <c r="BIZ230" s="23"/>
      <c r="BJA230" s="23"/>
      <c r="BJB230" s="23"/>
      <c r="BJC230" s="23"/>
      <c r="BJD230" s="23"/>
      <c r="BJE230" s="23"/>
      <c r="BJF230" s="23"/>
      <c r="BJG230" s="23"/>
      <c r="BJH230" s="23"/>
      <c r="BJI230" s="23"/>
      <c r="BJJ230" s="23"/>
      <c r="BJK230" s="23"/>
      <c r="BJL230" s="23"/>
      <c r="BJM230" s="23"/>
      <c r="BJN230" s="23"/>
      <c r="BJO230" s="23"/>
      <c r="BJP230" s="23"/>
      <c r="BJQ230" s="23"/>
      <c r="BJR230" s="23"/>
      <c r="BJS230" s="23"/>
      <c r="BJT230" s="23"/>
      <c r="BJU230" s="23"/>
      <c r="BJV230" s="23"/>
      <c r="BJW230" s="23"/>
      <c r="BJX230" s="23"/>
      <c r="BJY230" s="23"/>
      <c r="BJZ230" s="23"/>
      <c r="BKA230" s="23"/>
      <c r="BKB230" s="23"/>
      <c r="BKC230" s="23"/>
      <c r="BKD230" s="23"/>
      <c r="BKE230" s="23"/>
      <c r="BKF230" s="23"/>
      <c r="BKG230" s="23"/>
      <c r="BKH230" s="23"/>
      <c r="BKI230" s="23"/>
      <c r="BKJ230" s="23"/>
      <c r="BKK230" s="23"/>
      <c r="BKL230" s="23"/>
      <c r="BKM230" s="23"/>
      <c r="BKN230" s="23"/>
      <c r="BKO230" s="23"/>
      <c r="BKP230" s="23"/>
      <c r="BKQ230" s="23"/>
      <c r="BKR230" s="23"/>
      <c r="BKS230" s="23"/>
      <c r="BKT230" s="23"/>
      <c r="BKU230" s="23"/>
      <c r="BKV230" s="23"/>
      <c r="BKW230" s="23"/>
      <c r="BKX230" s="23"/>
      <c r="BKY230" s="23"/>
      <c r="BKZ230" s="23"/>
      <c r="BLA230" s="23"/>
      <c r="BLB230" s="23"/>
      <c r="BLC230" s="23"/>
      <c r="BLD230" s="23"/>
      <c r="BLE230" s="23"/>
      <c r="BLF230" s="23"/>
      <c r="BLG230" s="23"/>
      <c r="BLH230" s="23"/>
      <c r="BLI230" s="23"/>
      <c r="BLJ230" s="23"/>
      <c r="BLK230" s="23"/>
      <c r="BLL230" s="23"/>
      <c r="BLM230" s="23"/>
      <c r="BLN230" s="23"/>
      <c r="BLO230" s="23"/>
      <c r="BLP230" s="23"/>
      <c r="BLQ230" s="23"/>
      <c r="BLR230" s="23"/>
      <c r="BLS230" s="23"/>
      <c r="BLT230" s="23"/>
      <c r="BLU230" s="23"/>
      <c r="BLV230" s="23"/>
      <c r="BLW230" s="23"/>
      <c r="BLX230" s="23"/>
      <c r="BLY230" s="23"/>
      <c r="BLZ230" s="23"/>
      <c r="BMA230" s="23"/>
      <c r="BMB230" s="23"/>
      <c r="BMC230" s="23"/>
      <c r="BMD230" s="23"/>
      <c r="BME230" s="23"/>
      <c r="BMF230" s="23"/>
      <c r="BMG230" s="23"/>
      <c r="BMH230" s="23"/>
      <c r="BMI230" s="23"/>
      <c r="BMJ230" s="23"/>
      <c r="BMK230" s="23"/>
      <c r="BML230" s="23"/>
      <c r="BMM230" s="23"/>
      <c r="BMN230" s="23"/>
      <c r="BMO230" s="23"/>
      <c r="BMP230" s="23"/>
      <c r="BMQ230" s="23"/>
      <c r="BMR230" s="23"/>
      <c r="BMS230" s="23"/>
      <c r="BMT230" s="23"/>
      <c r="BMU230" s="23"/>
      <c r="BMV230" s="23"/>
      <c r="BMW230" s="23"/>
      <c r="BMX230" s="23"/>
      <c r="BMY230" s="23"/>
      <c r="BMZ230" s="23"/>
      <c r="BNA230" s="23"/>
      <c r="BNB230" s="23"/>
      <c r="BNC230" s="23"/>
      <c r="BND230" s="23"/>
      <c r="BNE230" s="23"/>
      <c r="BNF230" s="23"/>
      <c r="BNG230" s="23"/>
      <c r="BNH230" s="23"/>
      <c r="BNI230" s="23"/>
      <c r="BNJ230" s="23"/>
      <c r="BNK230" s="23"/>
      <c r="BNL230" s="23"/>
      <c r="BNM230" s="23"/>
      <c r="BNN230" s="23"/>
      <c r="BNO230" s="23"/>
      <c r="BNP230" s="23"/>
      <c r="BNQ230" s="23"/>
      <c r="BNR230" s="23"/>
      <c r="BNS230" s="23"/>
      <c r="BNT230" s="23"/>
      <c r="BNU230" s="23"/>
      <c r="BNV230" s="23"/>
      <c r="BNW230" s="23"/>
      <c r="BNX230" s="23"/>
      <c r="BNY230" s="23"/>
      <c r="BNZ230" s="23"/>
      <c r="BOA230" s="23"/>
      <c r="BOB230" s="23"/>
      <c r="BOC230" s="23"/>
      <c r="BOD230" s="23"/>
      <c r="BOE230" s="23"/>
      <c r="BOF230" s="23"/>
      <c r="BOG230" s="23"/>
      <c r="BOH230" s="23"/>
      <c r="BOI230" s="23"/>
      <c r="BOJ230" s="23"/>
      <c r="BOK230" s="23"/>
      <c r="BOL230" s="23"/>
      <c r="BOM230" s="23"/>
      <c r="BON230" s="23"/>
      <c r="BOO230" s="23"/>
      <c r="BOP230" s="23"/>
      <c r="BOQ230" s="23"/>
      <c r="BOR230" s="23"/>
      <c r="BOS230" s="23"/>
      <c r="BOT230" s="23"/>
      <c r="BOU230" s="23"/>
      <c r="BOV230" s="23"/>
      <c r="BOW230" s="23"/>
      <c r="BOX230" s="23"/>
      <c r="BOY230" s="23"/>
      <c r="BOZ230" s="23"/>
      <c r="BPA230" s="23"/>
      <c r="BPB230" s="23"/>
      <c r="BPC230" s="23"/>
      <c r="BPD230" s="23"/>
      <c r="BPE230" s="23"/>
      <c r="BPF230" s="23"/>
      <c r="BPG230" s="23"/>
      <c r="BPH230" s="23"/>
      <c r="BPI230" s="23"/>
      <c r="BPJ230" s="23"/>
      <c r="BPK230" s="23"/>
      <c r="BPL230" s="23"/>
      <c r="BPM230" s="23"/>
      <c r="BPN230" s="23"/>
      <c r="BPO230" s="23"/>
      <c r="BPP230" s="23"/>
      <c r="BPQ230" s="23"/>
      <c r="BPR230" s="23"/>
      <c r="BPS230" s="23"/>
      <c r="BPT230" s="23"/>
      <c r="BPU230" s="23"/>
      <c r="BPV230" s="23"/>
      <c r="BPW230" s="23"/>
      <c r="BPX230" s="23"/>
      <c r="BPY230" s="23"/>
      <c r="BPZ230" s="23"/>
      <c r="BQA230" s="23"/>
      <c r="BQB230" s="23"/>
      <c r="BQC230" s="23"/>
      <c r="BQD230" s="23"/>
      <c r="BQE230" s="23"/>
      <c r="BQF230" s="23"/>
      <c r="BQG230" s="23"/>
      <c r="BQH230" s="23"/>
      <c r="BQI230" s="23"/>
      <c r="BQJ230" s="23"/>
      <c r="BQK230" s="23"/>
      <c r="BQL230" s="23"/>
      <c r="BQM230" s="23"/>
      <c r="BQN230" s="23"/>
      <c r="BQO230" s="23"/>
      <c r="BQP230" s="23"/>
      <c r="BQQ230" s="23"/>
      <c r="BQR230" s="23"/>
      <c r="BQS230" s="23"/>
      <c r="BQT230" s="23"/>
      <c r="BQU230" s="23"/>
      <c r="BQV230" s="23"/>
      <c r="BQW230" s="23"/>
      <c r="BQX230" s="23"/>
      <c r="BQY230" s="23"/>
      <c r="BQZ230" s="23"/>
      <c r="BRA230" s="23"/>
      <c r="BRB230" s="23"/>
      <c r="BRC230" s="23"/>
      <c r="BRD230" s="23"/>
      <c r="BRE230" s="23"/>
      <c r="BRF230" s="23"/>
      <c r="BRG230" s="23"/>
      <c r="BRH230" s="23"/>
      <c r="BRI230" s="23"/>
      <c r="BRJ230" s="23"/>
      <c r="BRK230" s="23"/>
      <c r="BRL230" s="23"/>
      <c r="BRM230" s="23"/>
      <c r="BRN230" s="23"/>
      <c r="BRO230" s="23"/>
      <c r="BRP230" s="23"/>
      <c r="BRQ230" s="23"/>
      <c r="BRR230" s="23"/>
      <c r="BRS230" s="23"/>
      <c r="BRT230" s="23"/>
      <c r="BRU230" s="23"/>
      <c r="BRV230" s="23"/>
      <c r="BRW230" s="23"/>
      <c r="BRX230" s="23"/>
      <c r="BRY230" s="23"/>
      <c r="BRZ230" s="23"/>
      <c r="BSA230" s="23"/>
      <c r="BSB230" s="23"/>
      <c r="BSC230" s="23"/>
      <c r="BSD230" s="23"/>
      <c r="BSE230" s="23"/>
      <c r="BSF230" s="23"/>
      <c r="BSG230" s="23"/>
      <c r="BSH230" s="23"/>
      <c r="BSI230" s="23"/>
      <c r="BSJ230" s="23"/>
      <c r="BSK230" s="23"/>
      <c r="BSL230" s="23"/>
      <c r="BSM230" s="23"/>
      <c r="BSN230" s="23"/>
      <c r="BSO230" s="23"/>
      <c r="BSP230" s="23"/>
      <c r="BSQ230" s="23"/>
      <c r="BSR230" s="23"/>
      <c r="BSS230" s="23"/>
      <c r="BST230" s="23"/>
      <c r="BSU230" s="23"/>
      <c r="BSV230" s="23"/>
      <c r="BSW230" s="23"/>
      <c r="BSX230" s="23"/>
      <c r="BSY230" s="23"/>
      <c r="BSZ230" s="23"/>
      <c r="BTA230" s="23"/>
      <c r="BTB230" s="23"/>
      <c r="BTC230" s="23"/>
      <c r="BTD230" s="23"/>
      <c r="BTE230" s="23"/>
      <c r="BTF230" s="23"/>
      <c r="BTG230" s="23"/>
      <c r="BTH230" s="23"/>
      <c r="BTI230" s="23"/>
      <c r="BTJ230" s="23"/>
      <c r="BTK230" s="23"/>
      <c r="BTL230" s="23"/>
      <c r="BTM230" s="23"/>
      <c r="BTN230" s="23"/>
      <c r="BTO230" s="23"/>
      <c r="BTP230" s="23"/>
      <c r="BTQ230" s="23"/>
      <c r="BTR230" s="23"/>
      <c r="BTS230" s="23"/>
      <c r="BTT230" s="23"/>
      <c r="BTU230" s="23"/>
      <c r="BTV230" s="23"/>
      <c r="BTW230" s="23"/>
      <c r="BTX230" s="23"/>
      <c r="BTY230" s="23"/>
      <c r="BTZ230" s="23"/>
      <c r="BUA230" s="23"/>
      <c r="BUB230" s="23"/>
      <c r="BUC230" s="23"/>
      <c r="BUD230" s="23"/>
      <c r="BUE230" s="23"/>
      <c r="BUF230" s="23"/>
      <c r="BUG230" s="23"/>
      <c r="BUH230" s="23"/>
      <c r="BUI230" s="23"/>
      <c r="BUJ230" s="23"/>
      <c r="BUK230" s="23"/>
      <c r="BUL230" s="23"/>
      <c r="BUM230" s="23"/>
      <c r="BUN230" s="23"/>
      <c r="BUO230" s="23"/>
      <c r="BUP230" s="23"/>
      <c r="BUQ230" s="23"/>
      <c r="BUR230" s="23"/>
      <c r="BUS230" s="23"/>
      <c r="BUT230" s="23"/>
      <c r="BUU230" s="23"/>
      <c r="BUV230" s="23"/>
      <c r="BUW230" s="23"/>
      <c r="BUX230" s="23"/>
      <c r="BUY230" s="23"/>
      <c r="BUZ230" s="23"/>
      <c r="BVA230" s="23"/>
      <c r="BVB230" s="23"/>
      <c r="BVC230" s="23"/>
      <c r="BVD230" s="23"/>
      <c r="BVE230" s="23"/>
      <c r="BVF230" s="23"/>
      <c r="BVG230" s="23"/>
      <c r="BVH230" s="23"/>
      <c r="BVI230" s="23"/>
      <c r="BVJ230" s="23"/>
      <c r="BVK230" s="23"/>
      <c r="BVL230" s="23"/>
      <c r="BVM230" s="23"/>
      <c r="BVN230" s="23"/>
      <c r="BVO230" s="23"/>
      <c r="BVP230" s="23"/>
      <c r="BVQ230" s="23"/>
      <c r="BVR230" s="23"/>
      <c r="BVS230" s="23"/>
      <c r="BVT230" s="23"/>
      <c r="BVU230" s="23"/>
      <c r="BVV230" s="23"/>
      <c r="BVW230" s="23"/>
      <c r="BVX230" s="23"/>
      <c r="BVY230" s="23"/>
      <c r="BVZ230" s="23"/>
      <c r="BWA230" s="23"/>
      <c r="BWB230" s="23"/>
      <c r="BWC230" s="23"/>
      <c r="BWD230" s="23"/>
      <c r="BWE230" s="23"/>
      <c r="BWF230" s="23"/>
      <c r="BWG230" s="23"/>
      <c r="BWH230" s="23"/>
      <c r="BWI230" s="23"/>
      <c r="BWJ230" s="23"/>
      <c r="BWK230" s="23"/>
      <c r="BWL230" s="23"/>
      <c r="BWM230" s="23"/>
      <c r="BWN230" s="23"/>
      <c r="BWO230" s="23"/>
      <c r="BWP230" s="23"/>
      <c r="BWQ230" s="23"/>
      <c r="BWR230" s="23"/>
      <c r="BWS230" s="23"/>
      <c r="BWT230" s="23"/>
      <c r="BWU230" s="23"/>
      <c r="BWV230" s="23"/>
      <c r="BWW230" s="23"/>
      <c r="BWX230" s="23"/>
      <c r="BWY230" s="23"/>
      <c r="BWZ230" s="23"/>
      <c r="BXA230" s="23"/>
      <c r="BXB230" s="23"/>
      <c r="BXC230" s="23"/>
      <c r="BXD230" s="23"/>
      <c r="BXE230" s="23"/>
      <c r="BXF230" s="23"/>
      <c r="BXG230" s="23"/>
      <c r="BXH230" s="23"/>
      <c r="BXI230" s="23"/>
      <c r="BXJ230" s="23"/>
      <c r="BXK230" s="23"/>
      <c r="BXL230" s="23"/>
      <c r="BXM230" s="23"/>
      <c r="BXN230" s="23"/>
      <c r="BXO230" s="23"/>
      <c r="BXP230" s="23"/>
      <c r="BXQ230" s="23"/>
      <c r="BXR230" s="23"/>
      <c r="BXS230" s="23"/>
      <c r="BXT230" s="23"/>
      <c r="BXU230" s="23"/>
      <c r="BXV230" s="23"/>
      <c r="BXW230" s="23"/>
      <c r="BXX230" s="23"/>
      <c r="BXY230" s="23"/>
      <c r="BXZ230" s="23"/>
      <c r="BYA230" s="23"/>
      <c r="BYB230" s="23"/>
      <c r="BYC230" s="23"/>
      <c r="BYD230" s="23"/>
      <c r="BYE230" s="23"/>
      <c r="BYF230" s="23"/>
      <c r="BYG230" s="23"/>
      <c r="BYH230" s="23"/>
      <c r="BYI230" s="23"/>
      <c r="BYJ230" s="23"/>
      <c r="BYK230" s="23"/>
      <c r="BYL230" s="23"/>
      <c r="BYM230" s="23"/>
      <c r="BYN230" s="23"/>
      <c r="BYO230" s="23"/>
      <c r="BYP230" s="23"/>
      <c r="BYQ230" s="23"/>
      <c r="BYR230" s="23"/>
      <c r="BYS230" s="23"/>
      <c r="BYT230" s="23"/>
      <c r="BYU230" s="23"/>
      <c r="BYV230" s="23"/>
      <c r="BYW230" s="23"/>
      <c r="BYX230" s="23"/>
      <c r="BYY230" s="23"/>
      <c r="BYZ230" s="23"/>
      <c r="BZA230" s="23"/>
      <c r="BZB230" s="23"/>
      <c r="BZC230" s="23"/>
      <c r="BZD230" s="23"/>
      <c r="BZE230" s="23"/>
      <c r="BZF230" s="23"/>
      <c r="BZG230" s="23"/>
      <c r="BZH230" s="23"/>
      <c r="BZI230" s="23"/>
      <c r="BZJ230" s="23"/>
      <c r="BZK230" s="23"/>
      <c r="BZL230" s="23"/>
      <c r="BZM230" s="23"/>
      <c r="BZN230" s="23"/>
      <c r="BZO230" s="23"/>
      <c r="BZP230" s="23"/>
      <c r="BZQ230" s="23"/>
      <c r="BZR230" s="23"/>
      <c r="BZS230" s="23"/>
      <c r="BZT230" s="23"/>
      <c r="BZU230" s="23"/>
      <c r="BZV230" s="23"/>
      <c r="BZW230" s="23"/>
      <c r="BZX230" s="23"/>
      <c r="BZY230" s="23"/>
      <c r="BZZ230" s="23"/>
      <c r="CAA230" s="23"/>
      <c r="CAB230" s="23"/>
      <c r="CAC230" s="23"/>
      <c r="CAD230" s="23"/>
      <c r="CAE230" s="23"/>
      <c r="CAF230" s="23"/>
      <c r="CAG230" s="23"/>
      <c r="CAH230" s="23"/>
      <c r="CAI230" s="23"/>
      <c r="CAJ230" s="23"/>
      <c r="CAK230" s="23"/>
      <c r="CAL230" s="23"/>
      <c r="CAM230" s="23"/>
      <c r="CAN230" s="23"/>
      <c r="CAO230" s="23"/>
      <c r="CAP230" s="23"/>
      <c r="CAQ230" s="23"/>
      <c r="CAR230" s="23"/>
      <c r="CAS230" s="23"/>
      <c r="CAT230" s="23"/>
      <c r="CAU230" s="23"/>
      <c r="CAV230" s="23"/>
      <c r="CAW230" s="23"/>
      <c r="CAX230" s="23"/>
      <c r="CAY230" s="23"/>
      <c r="CAZ230" s="23"/>
      <c r="CBA230" s="23"/>
      <c r="CBB230" s="23"/>
      <c r="CBC230" s="23"/>
      <c r="CBD230" s="23"/>
      <c r="CBE230" s="23"/>
      <c r="CBF230" s="23"/>
      <c r="CBG230" s="23"/>
      <c r="CBH230" s="23"/>
      <c r="CBI230" s="23"/>
      <c r="CBJ230" s="23"/>
      <c r="CBK230" s="23"/>
      <c r="CBL230" s="23"/>
      <c r="CBM230" s="23"/>
      <c r="CBN230" s="23"/>
      <c r="CBO230" s="23"/>
      <c r="CBP230" s="23"/>
      <c r="CBQ230" s="23"/>
      <c r="CBR230" s="23"/>
      <c r="CBS230" s="23"/>
      <c r="CBT230" s="23"/>
      <c r="CBU230" s="23"/>
      <c r="CBV230" s="23"/>
      <c r="CBW230" s="23"/>
      <c r="CBX230" s="23"/>
      <c r="CBY230" s="23"/>
      <c r="CBZ230" s="23"/>
      <c r="CCA230" s="23"/>
      <c r="CCB230" s="23"/>
      <c r="CCC230" s="23"/>
      <c r="CCD230" s="23"/>
      <c r="CCE230" s="23"/>
      <c r="CCF230" s="23"/>
      <c r="CCG230" s="23"/>
      <c r="CCH230" s="23"/>
      <c r="CCI230" s="23"/>
      <c r="CCJ230" s="23"/>
      <c r="CCK230" s="23"/>
      <c r="CCL230" s="23"/>
      <c r="CCM230" s="23"/>
      <c r="CCN230" s="23"/>
      <c r="CCO230" s="23"/>
      <c r="CCP230" s="23"/>
      <c r="CCQ230" s="23"/>
      <c r="CCR230" s="23"/>
      <c r="CCS230" s="23"/>
      <c r="CCT230" s="23"/>
      <c r="CCU230" s="23"/>
      <c r="CCV230" s="23"/>
      <c r="CCW230" s="23"/>
      <c r="CCX230" s="23"/>
      <c r="CCY230" s="23"/>
      <c r="CCZ230" s="23"/>
      <c r="CDA230" s="23"/>
      <c r="CDB230" s="23"/>
      <c r="CDC230" s="23"/>
      <c r="CDD230" s="23"/>
      <c r="CDE230" s="23"/>
      <c r="CDF230" s="23"/>
      <c r="CDG230" s="23"/>
      <c r="CDH230" s="23"/>
      <c r="CDI230" s="23"/>
      <c r="CDJ230" s="23"/>
      <c r="CDK230" s="23"/>
      <c r="CDL230" s="23"/>
      <c r="CDM230" s="23"/>
      <c r="CDN230" s="23"/>
      <c r="CDO230" s="23"/>
      <c r="CDP230" s="23"/>
      <c r="CDQ230" s="23"/>
      <c r="CDR230" s="23"/>
      <c r="CDS230" s="23"/>
      <c r="CDT230" s="23"/>
      <c r="CDU230" s="23"/>
      <c r="CDV230" s="23"/>
      <c r="CDW230" s="23"/>
      <c r="CDX230" s="23"/>
      <c r="CDY230" s="23"/>
      <c r="CDZ230" s="23"/>
      <c r="CEA230" s="23"/>
      <c r="CEB230" s="23"/>
      <c r="CEC230" s="23"/>
      <c r="CED230" s="23"/>
      <c r="CEE230" s="23"/>
      <c r="CEF230" s="23"/>
      <c r="CEG230" s="23"/>
      <c r="CEH230" s="23"/>
      <c r="CEI230" s="23"/>
      <c r="CEJ230" s="23"/>
      <c r="CEK230" s="23"/>
      <c r="CEL230" s="23"/>
      <c r="CEM230" s="23"/>
      <c r="CEN230" s="23"/>
      <c r="CEO230" s="23"/>
      <c r="CEP230" s="23"/>
      <c r="CEQ230" s="23"/>
      <c r="CER230" s="23"/>
      <c r="CES230" s="23"/>
      <c r="CET230" s="23"/>
      <c r="CEU230" s="23"/>
      <c r="CEV230" s="23"/>
      <c r="CEW230" s="23"/>
      <c r="CEX230" s="23"/>
      <c r="CEY230" s="23"/>
      <c r="CEZ230" s="23"/>
      <c r="CFA230" s="23"/>
      <c r="CFB230" s="23"/>
      <c r="CFC230" s="23"/>
      <c r="CFD230" s="23"/>
      <c r="CFE230" s="23"/>
      <c r="CFF230" s="23"/>
      <c r="CFG230" s="23"/>
      <c r="CFH230" s="23"/>
      <c r="CFI230" s="23"/>
      <c r="CFJ230" s="23"/>
      <c r="CFK230" s="23"/>
      <c r="CFL230" s="23"/>
      <c r="CFM230" s="23"/>
      <c r="CFN230" s="23"/>
      <c r="CFO230" s="23"/>
      <c r="CFP230" s="23"/>
      <c r="CFQ230" s="23"/>
      <c r="CFR230" s="23"/>
      <c r="CFS230" s="23"/>
      <c r="CFT230" s="23"/>
      <c r="CFU230" s="23"/>
      <c r="CFV230" s="23"/>
      <c r="CFW230" s="23"/>
      <c r="CFX230" s="23"/>
      <c r="CFY230" s="23"/>
      <c r="CFZ230" s="23"/>
      <c r="CGA230" s="23"/>
      <c r="CGB230" s="23"/>
      <c r="CGC230" s="23"/>
      <c r="CGD230" s="23"/>
      <c r="CGE230" s="23"/>
      <c r="CGF230" s="23"/>
      <c r="CGG230" s="23"/>
      <c r="CGH230" s="23"/>
      <c r="CGI230" s="23"/>
      <c r="CGJ230" s="23"/>
      <c r="CGK230" s="23"/>
      <c r="CGL230" s="23"/>
      <c r="CGM230" s="23"/>
      <c r="CGN230" s="23"/>
      <c r="CGO230" s="23"/>
      <c r="CGP230" s="23"/>
      <c r="CGQ230" s="23"/>
      <c r="CGR230" s="23"/>
      <c r="CGS230" s="23"/>
      <c r="CGT230" s="23"/>
      <c r="CGU230" s="23"/>
      <c r="CGV230" s="23"/>
      <c r="CGW230" s="23"/>
      <c r="CGX230" s="23"/>
      <c r="CGY230" s="23"/>
      <c r="CGZ230" s="23"/>
      <c r="CHA230" s="23"/>
      <c r="CHB230" s="23"/>
      <c r="CHC230" s="23"/>
      <c r="CHD230" s="23"/>
      <c r="CHE230" s="23"/>
      <c r="CHF230" s="23"/>
      <c r="CHG230" s="23"/>
      <c r="CHH230" s="23"/>
      <c r="CHI230" s="23"/>
      <c r="CHJ230" s="23"/>
      <c r="CHK230" s="23"/>
      <c r="CHL230" s="23"/>
      <c r="CHM230" s="23"/>
      <c r="CHN230" s="23"/>
      <c r="CHO230" s="23"/>
      <c r="CHP230" s="23"/>
      <c r="CHQ230" s="23"/>
      <c r="CHR230" s="23"/>
      <c r="CHS230" s="23"/>
      <c r="CHT230" s="23"/>
      <c r="CHU230" s="23"/>
      <c r="CHV230" s="23"/>
      <c r="CHW230" s="23"/>
      <c r="CHX230" s="23"/>
      <c r="CHY230" s="23"/>
      <c r="CHZ230" s="23"/>
      <c r="CIA230" s="23"/>
      <c r="CIB230" s="23"/>
      <c r="CIC230" s="23"/>
      <c r="CID230" s="23"/>
      <c r="CIE230" s="23"/>
      <c r="CIF230" s="23"/>
      <c r="CIG230" s="23"/>
      <c r="CIH230" s="23"/>
      <c r="CII230" s="23"/>
      <c r="CIJ230" s="23"/>
      <c r="CIK230" s="23"/>
      <c r="CIL230" s="23"/>
      <c r="CIM230" s="23"/>
      <c r="CIN230" s="23"/>
      <c r="CIO230" s="23"/>
      <c r="CIP230" s="23"/>
      <c r="CIQ230" s="23"/>
      <c r="CIR230" s="23"/>
      <c r="CIS230" s="23"/>
      <c r="CIT230" s="23"/>
      <c r="CIU230" s="23"/>
      <c r="CIV230" s="23"/>
      <c r="CIW230" s="23"/>
      <c r="CIX230" s="23"/>
      <c r="CIY230" s="23"/>
      <c r="CIZ230" s="23"/>
      <c r="CJA230" s="23"/>
      <c r="CJB230" s="23"/>
      <c r="CJC230" s="23"/>
      <c r="CJD230" s="23"/>
      <c r="CJE230" s="23"/>
      <c r="CJF230" s="23"/>
      <c r="CJG230" s="23"/>
      <c r="CJH230" s="23"/>
      <c r="CJI230" s="23"/>
      <c r="CJJ230" s="23"/>
      <c r="CJK230" s="23"/>
      <c r="CJL230" s="23"/>
      <c r="CJM230" s="23"/>
      <c r="CJN230" s="23"/>
      <c r="CJO230" s="23"/>
      <c r="CJP230" s="23"/>
      <c r="CJQ230" s="23"/>
      <c r="CJR230" s="23"/>
      <c r="CJS230" s="23"/>
      <c r="CJT230" s="23"/>
      <c r="CJU230" s="23"/>
      <c r="CJV230" s="23"/>
      <c r="CJW230" s="23"/>
      <c r="CJX230" s="23"/>
      <c r="CJY230" s="23"/>
      <c r="CJZ230" s="23"/>
      <c r="CKA230" s="23"/>
      <c r="CKB230" s="23"/>
      <c r="CKC230" s="23"/>
      <c r="CKD230" s="23"/>
      <c r="CKE230" s="23"/>
      <c r="CKF230" s="23"/>
      <c r="CKG230" s="23"/>
      <c r="CKH230" s="23"/>
      <c r="CKI230" s="23"/>
      <c r="CKJ230" s="23"/>
      <c r="CKK230" s="23"/>
      <c r="CKL230" s="23"/>
      <c r="CKM230" s="23"/>
      <c r="CKN230" s="23"/>
      <c r="CKO230" s="23"/>
      <c r="CKP230" s="23"/>
      <c r="CKQ230" s="23"/>
      <c r="CKR230" s="23"/>
      <c r="CKS230" s="23"/>
      <c r="CKT230" s="23"/>
      <c r="CKU230" s="23"/>
      <c r="CKV230" s="23"/>
      <c r="CKW230" s="23"/>
      <c r="CKX230" s="23"/>
      <c r="CKY230" s="23"/>
      <c r="CKZ230" s="23"/>
      <c r="CLA230" s="23"/>
      <c r="CLB230" s="23"/>
      <c r="CLC230" s="23"/>
      <c r="CLD230" s="23"/>
      <c r="CLE230" s="23"/>
      <c r="CLF230" s="23"/>
      <c r="CLG230" s="23"/>
      <c r="CLH230" s="23"/>
      <c r="CLI230" s="23"/>
      <c r="CLJ230" s="23"/>
      <c r="CLK230" s="23"/>
      <c r="CLL230" s="23"/>
      <c r="CLM230" s="23"/>
      <c r="CLN230" s="23"/>
      <c r="CLO230" s="23"/>
      <c r="CLP230" s="23"/>
      <c r="CLQ230" s="23"/>
      <c r="CLR230" s="23"/>
      <c r="CLS230" s="23"/>
      <c r="CLT230" s="23"/>
      <c r="CLU230" s="23"/>
      <c r="CLV230" s="23"/>
      <c r="CLW230" s="23"/>
      <c r="CLX230" s="23"/>
      <c r="CLY230" s="23"/>
      <c r="CLZ230" s="23"/>
      <c r="CMA230" s="23"/>
      <c r="CMB230" s="23"/>
      <c r="CMC230" s="23"/>
      <c r="CMD230" s="23"/>
      <c r="CME230" s="23"/>
      <c r="CMF230" s="23"/>
      <c r="CMG230" s="23"/>
      <c r="CMH230" s="23"/>
      <c r="CMI230" s="23"/>
      <c r="CMJ230" s="23"/>
      <c r="CMK230" s="23"/>
      <c r="CML230" s="23"/>
      <c r="CMM230" s="23"/>
      <c r="CMN230" s="23"/>
      <c r="CMO230" s="23"/>
      <c r="CMP230" s="23"/>
      <c r="CMQ230" s="23"/>
      <c r="CMR230" s="23"/>
      <c r="CMS230" s="23"/>
      <c r="CMT230" s="23"/>
      <c r="CMU230" s="23"/>
      <c r="CMV230" s="23"/>
      <c r="CMW230" s="23"/>
      <c r="CMX230" s="23"/>
      <c r="CMY230" s="23"/>
      <c r="CMZ230" s="23"/>
      <c r="CNA230" s="23"/>
      <c r="CNB230" s="23"/>
      <c r="CNC230" s="23"/>
      <c r="CND230" s="23"/>
      <c r="CNE230" s="23"/>
      <c r="CNF230" s="23"/>
      <c r="CNG230" s="23"/>
      <c r="CNH230" s="23"/>
      <c r="CNI230" s="23"/>
      <c r="CNJ230" s="23"/>
      <c r="CNK230" s="23"/>
      <c r="CNL230" s="23"/>
      <c r="CNM230" s="23"/>
      <c r="CNN230" s="23"/>
      <c r="CNO230" s="23"/>
      <c r="CNP230" s="23"/>
      <c r="CNQ230" s="23"/>
      <c r="CNR230" s="23"/>
      <c r="CNS230" s="23"/>
      <c r="CNT230" s="23"/>
      <c r="CNU230" s="23"/>
      <c r="CNV230" s="23"/>
      <c r="CNW230" s="23"/>
      <c r="CNX230" s="23"/>
      <c r="CNY230" s="23"/>
      <c r="CNZ230" s="23"/>
      <c r="COA230" s="23"/>
      <c r="COB230" s="23"/>
      <c r="COC230" s="23"/>
      <c r="COD230" s="23"/>
      <c r="COE230" s="23"/>
      <c r="COF230" s="23"/>
      <c r="COG230" s="23"/>
      <c r="COH230" s="23"/>
      <c r="COI230" s="23"/>
      <c r="COJ230" s="23"/>
      <c r="COK230" s="23"/>
      <c r="COL230" s="23"/>
      <c r="COM230" s="23"/>
      <c r="CON230" s="23"/>
      <c r="COO230" s="23"/>
      <c r="COP230" s="23"/>
      <c r="COQ230" s="23"/>
      <c r="COR230" s="23"/>
      <c r="COS230" s="23"/>
      <c r="COT230" s="23"/>
      <c r="COU230" s="23"/>
      <c r="COV230" s="23"/>
      <c r="COW230" s="23"/>
      <c r="COX230" s="23"/>
      <c r="COY230" s="23"/>
      <c r="COZ230" s="23"/>
      <c r="CPA230" s="23"/>
      <c r="CPB230" s="23"/>
      <c r="CPC230" s="23"/>
      <c r="CPD230" s="23"/>
      <c r="CPE230" s="23"/>
      <c r="CPF230" s="23"/>
      <c r="CPG230" s="23"/>
      <c r="CPH230" s="23"/>
      <c r="CPI230" s="23"/>
      <c r="CPJ230" s="23"/>
      <c r="CPK230" s="23"/>
      <c r="CPL230" s="23"/>
      <c r="CPM230" s="23"/>
      <c r="CPN230" s="23"/>
      <c r="CPO230" s="23"/>
      <c r="CPP230" s="23"/>
      <c r="CPQ230" s="23"/>
      <c r="CPR230" s="23"/>
      <c r="CPS230" s="23"/>
      <c r="CPT230" s="23"/>
      <c r="CPU230" s="23"/>
      <c r="CPV230" s="23"/>
      <c r="CPW230" s="23"/>
      <c r="CPX230" s="23"/>
      <c r="CPY230" s="23"/>
      <c r="CPZ230" s="23"/>
      <c r="CQA230" s="23"/>
      <c r="CQB230" s="23"/>
      <c r="CQC230" s="23"/>
      <c r="CQD230" s="23"/>
      <c r="CQE230" s="23"/>
      <c r="CQF230" s="23"/>
      <c r="CQG230" s="23"/>
      <c r="CQH230" s="23"/>
      <c r="CQI230" s="23"/>
      <c r="CQJ230" s="23"/>
      <c r="CQK230" s="23"/>
      <c r="CQL230" s="23"/>
      <c r="CQM230" s="23"/>
      <c r="CQN230" s="23"/>
      <c r="CQO230" s="23"/>
      <c r="CQP230" s="23"/>
      <c r="CQQ230" s="23"/>
      <c r="CQR230" s="23"/>
      <c r="CQS230" s="23"/>
      <c r="CQT230" s="23"/>
      <c r="CQU230" s="23"/>
      <c r="CQV230" s="23"/>
      <c r="CQW230" s="23"/>
      <c r="CQX230" s="23"/>
      <c r="CQY230" s="23"/>
      <c r="CQZ230" s="23"/>
      <c r="CRA230" s="23"/>
      <c r="CRB230" s="23"/>
      <c r="CRC230" s="23"/>
      <c r="CRD230" s="23"/>
      <c r="CRE230" s="23"/>
      <c r="CRF230" s="23"/>
      <c r="CRG230" s="23"/>
      <c r="CRH230" s="23"/>
      <c r="CRI230" s="23"/>
      <c r="CRJ230" s="23"/>
      <c r="CRK230" s="23"/>
      <c r="CRL230" s="23"/>
      <c r="CRM230" s="23"/>
      <c r="CRN230" s="23"/>
      <c r="CRO230" s="23"/>
      <c r="CRP230" s="23"/>
      <c r="CRQ230" s="23"/>
      <c r="CRR230" s="23"/>
      <c r="CRS230" s="23"/>
      <c r="CRT230" s="23"/>
      <c r="CRU230" s="23"/>
      <c r="CRV230" s="23"/>
      <c r="CRW230" s="23"/>
      <c r="CRX230" s="23"/>
      <c r="CRY230" s="23"/>
      <c r="CRZ230" s="23"/>
      <c r="CSA230" s="23"/>
      <c r="CSB230" s="23"/>
      <c r="CSC230" s="23"/>
      <c r="CSD230" s="23"/>
      <c r="CSE230" s="23"/>
      <c r="CSF230" s="23"/>
      <c r="CSG230" s="23"/>
      <c r="CSH230" s="23"/>
      <c r="CSI230" s="23"/>
      <c r="CSJ230" s="23"/>
      <c r="CSK230" s="23"/>
      <c r="CSL230" s="23"/>
      <c r="CSM230" s="23"/>
      <c r="CSN230" s="23"/>
      <c r="CSO230" s="23"/>
      <c r="CSP230" s="23"/>
      <c r="CSQ230" s="23"/>
      <c r="CSR230" s="23"/>
      <c r="CSS230" s="23"/>
      <c r="CST230" s="23"/>
      <c r="CSU230" s="23"/>
      <c r="CSV230" s="23"/>
      <c r="CSW230" s="23"/>
      <c r="CSX230" s="23"/>
      <c r="CSY230" s="23"/>
      <c r="CSZ230" s="23"/>
      <c r="CTA230" s="23"/>
      <c r="CTB230" s="23"/>
      <c r="CTC230" s="23"/>
      <c r="CTD230" s="23"/>
      <c r="CTE230" s="23"/>
      <c r="CTF230" s="23"/>
      <c r="CTG230" s="23"/>
      <c r="CTH230" s="23"/>
      <c r="CTI230" s="23"/>
      <c r="CTJ230" s="23"/>
      <c r="CTK230" s="23"/>
      <c r="CTL230" s="23"/>
      <c r="CTM230" s="23"/>
      <c r="CTN230" s="23"/>
      <c r="CTO230" s="23"/>
      <c r="CTP230" s="23"/>
      <c r="CTQ230" s="23"/>
      <c r="CTR230" s="23"/>
      <c r="CTS230" s="23"/>
      <c r="CTT230" s="23"/>
      <c r="CTU230" s="23"/>
      <c r="CTV230" s="23"/>
      <c r="CTW230" s="23"/>
      <c r="CTX230" s="23"/>
      <c r="CTY230" s="23"/>
      <c r="CTZ230" s="23"/>
      <c r="CUA230" s="23"/>
      <c r="CUB230" s="23"/>
      <c r="CUC230" s="23"/>
      <c r="CUD230" s="23"/>
      <c r="CUE230" s="23"/>
      <c r="CUF230" s="23"/>
      <c r="CUG230" s="23"/>
      <c r="CUH230" s="23"/>
      <c r="CUI230" s="23"/>
      <c r="CUJ230" s="23"/>
      <c r="CUK230" s="23"/>
      <c r="CUL230" s="23"/>
      <c r="CUM230" s="23"/>
      <c r="CUN230" s="23"/>
      <c r="CUO230" s="23"/>
      <c r="CUP230" s="23"/>
      <c r="CUQ230" s="23"/>
      <c r="CUR230" s="23"/>
      <c r="CUS230" s="23"/>
      <c r="CUT230" s="23"/>
      <c r="CUU230" s="23"/>
      <c r="CUV230" s="23"/>
      <c r="CUW230" s="23"/>
      <c r="CUX230" s="23"/>
      <c r="CUY230" s="23"/>
      <c r="CUZ230" s="23"/>
      <c r="CVA230" s="23"/>
      <c r="CVB230" s="23"/>
      <c r="CVC230" s="23"/>
      <c r="CVD230" s="23"/>
      <c r="CVE230" s="23"/>
      <c r="CVF230" s="23"/>
      <c r="CVG230" s="23"/>
      <c r="CVH230" s="23"/>
      <c r="CVI230" s="23"/>
      <c r="CVJ230" s="23"/>
      <c r="CVK230" s="23"/>
      <c r="CVL230" s="23"/>
      <c r="CVM230" s="23"/>
      <c r="CVN230" s="23"/>
      <c r="CVO230" s="23"/>
      <c r="CVP230" s="23"/>
      <c r="CVQ230" s="23"/>
      <c r="CVR230" s="23"/>
      <c r="CVS230" s="23"/>
      <c r="CVT230" s="23"/>
      <c r="CVU230" s="23"/>
      <c r="CVV230" s="23"/>
      <c r="CVW230" s="23"/>
      <c r="CVX230" s="23"/>
      <c r="CVY230" s="23"/>
      <c r="CVZ230" s="23"/>
      <c r="CWA230" s="23"/>
      <c r="CWB230" s="23"/>
      <c r="CWC230" s="23"/>
      <c r="CWD230" s="23"/>
      <c r="CWE230" s="23"/>
      <c r="CWF230" s="23"/>
      <c r="CWG230" s="23"/>
      <c r="CWH230" s="23"/>
      <c r="CWI230" s="23"/>
      <c r="CWJ230" s="23"/>
      <c r="CWK230" s="23"/>
      <c r="CWL230" s="23"/>
      <c r="CWM230" s="23"/>
      <c r="CWN230" s="23"/>
      <c r="CWO230" s="23"/>
      <c r="CWP230" s="23"/>
      <c r="CWQ230" s="23"/>
      <c r="CWR230" s="23"/>
      <c r="CWS230" s="23"/>
      <c r="CWT230" s="23"/>
      <c r="CWU230" s="23"/>
      <c r="CWV230" s="23"/>
      <c r="CWW230" s="23"/>
      <c r="CWX230" s="23"/>
      <c r="CWY230" s="23"/>
      <c r="CWZ230" s="23"/>
      <c r="CXA230" s="23"/>
      <c r="CXB230" s="23"/>
      <c r="CXC230" s="23"/>
      <c r="CXD230" s="23"/>
      <c r="CXE230" s="23"/>
      <c r="CXF230" s="23"/>
      <c r="CXG230" s="23"/>
      <c r="CXH230" s="23"/>
      <c r="CXI230" s="23"/>
      <c r="CXJ230" s="23"/>
      <c r="CXK230" s="23"/>
      <c r="CXL230" s="23"/>
      <c r="CXM230" s="23"/>
      <c r="CXN230" s="23"/>
      <c r="CXO230" s="23"/>
      <c r="CXP230" s="23"/>
      <c r="CXQ230" s="23"/>
      <c r="CXR230" s="23"/>
      <c r="CXS230" s="23"/>
      <c r="CXT230" s="23"/>
      <c r="CXU230" s="23"/>
      <c r="CXV230" s="23"/>
      <c r="CXW230" s="23"/>
      <c r="CXX230" s="23"/>
      <c r="CXY230" s="23"/>
      <c r="CXZ230" s="23"/>
      <c r="CYA230" s="23"/>
      <c r="CYB230" s="23"/>
      <c r="CYC230" s="23"/>
      <c r="CYD230" s="23"/>
      <c r="CYE230" s="23"/>
      <c r="CYF230" s="23"/>
      <c r="CYG230" s="23"/>
      <c r="CYH230" s="23"/>
      <c r="CYI230" s="23"/>
      <c r="CYJ230" s="23"/>
      <c r="CYK230" s="23"/>
      <c r="CYL230" s="23"/>
      <c r="CYM230" s="23"/>
      <c r="CYN230" s="23"/>
      <c r="CYO230" s="23"/>
      <c r="CYP230" s="23"/>
      <c r="CYQ230" s="23"/>
      <c r="CYR230" s="23"/>
      <c r="CYS230" s="23"/>
      <c r="CYT230" s="23"/>
      <c r="CYU230" s="23"/>
      <c r="CYV230" s="23"/>
      <c r="CYW230" s="23"/>
      <c r="CYX230" s="23"/>
      <c r="CYY230" s="23"/>
      <c r="CYZ230" s="23"/>
      <c r="CZA230" s="23"/>
      <c r="CZB230" s="23"/>
      <c r="CZC230" s="23"/>
      <c r="CZD230" s="23"/>
      <c r="CZE230" s="23"/>
      <c r="CZF230" s="23"/>
      <c r="CZG230" s="23"/>
      <c r="CZH230" s="23"/>
      <c r="CZI230" s="23"/>
      <c r="CZJ230" s="23"/>
      <c r="CZK230" s="23"/>
      <c r="CZL230" s="23"/>
      <c r="CZM230" s="23"/>
      <c r="CZN230" s="23"/>
      <c r="CZO230" s="23"/>
      <c r="CZP230" s="23"/>
      <c r="CZQ230" s="23"/>
      <c r="CZR230" s="23"/>
      <c r="CZS230" s="23"/>
      <c r="CZT230" s="23"/>
      <c r="CZU230" s="23"/>
      <c r="CZV230" s="23"/>
      <c r="CZW230" s="23"/>
      <c r="CZX230" s="23"/>
      <c r="CZY230" s="23"/>
      <c r="CZZ230" s="23"/>
      <c r="DAA230" s="23"/>
      <c r="DAB230" s="23"/>
      <c r="DAC230" s="23"/>
      <c r="DAD230" s="23"/>
      <c r="DAE230" s="23"/>
      <c r="DAF230" s="23"/>
      <c r="DAG230" s="23"/>
      <c r="DAH230" s="23"/>
      <c r="DAI230" s="23"/>
      <c r="DAJ230" s="23"/>
      <c r="DAK230" s="23"/>
      <c r="DAL230" s="23"/>
      <c r="DAM230" s="23"/>
      <c r="DAN230" s="23"/>
      <c r="DAO230" s="23"/>
      <c r="DAP230" s="23"/>
      <c r="DAQ230" s="23"/>
      <c r="DAR230" s="23"/>
      <c r="DAS230" s="23"/>
      <c r="DAT230" s="23"/>
      <c r="DAU230" s="23"/>
      <c r="DAV230" s="23"/>
      <c r="DAW230" s="23"/>
      <c r="DAX230" s="23"/>
      <c r="DAY230" s="23"/>
      <c r="DAZ230" s="23"/>
      <c r="DBA230" s="23"/>
      <c r="DBB230" s="23"/>
      <c r="DBC230" s="23"/>
      <c r="DBD230" s="23"/>
      <c r="DBE230" s="23"/>
      <c r="DBF230" s="23"/>
      <c r="DBG230" s="23"/>
      <c r="DBH230" s="23"/>
      <c r="DBI230" s="23"/>
      <c r="DBJ230" s="23"/>
      <c r="DBK230" s="23"/>
      <c r="DBL230" s="23"/>
      <c r="DBM230" s="23"/>
      <c r="DBN230" s="23"/>
      <c r="DBO230" s="23"/>
      <c r="DBP230" s="23"/>
      <c r="DBQ230" s="23"/>
      <c r="DBR230" s="23"/>
      <c r="DBS230" s="23"/>
      <c r="DBT230" s="23"/>
      <c r="DBU230" s="23"/>
      <c r="DBV230" s="23"/>
      <c r="DBW230" s="23"/>
      <c r="DBX230" s="23"/>
      <c r="DBY230" s="23"/>
      <c r="DBZ230" s="23"/>
      <c r="DCA230" s="23"/>
      <c r="DCB230" s="23"/>
      <c r="DCC230" s="23"/>
      <c r="DCD230" s="23"/>
      <c r="DCE230" s="23"/>
      <c r="DCF230" s="23"/>
      <c r="DCG230" s="23"/>
      <c r="DCH230" s="23"/>
      <c r="DCI230" s="23"/>
      <c r="DCJ230" s="23"/>
      <c r="DCK230" s="23"/>
      <c r="DCL230" s="23"/>
      <c r="DCM230" s="23"/>
      <c r="DCN230" s="23"/>
      <c r="DCO230" s="23"/>
      <c r="DCP230" s="23"/>
      <c r="DCQ230" s="23"/>
      <c r="DCR230" s="23"/>
      <c r="DCS230" s="23"/>
      <c r="DCT230" s="23"/>
      <c r="DCU230" s="23"/>
      <c r="DCV230" s="23"/>
      <c r="DCW230" s="23"/>
      <c r="DCX230" s="23"/>
      <c r="DCY230" s="23"/>
      <c r="DCZ230" s="23"/>
      <c r="DDA230" s="23"/>
      <c r="DDB230" s="23"/>
      <c r="DDC230" s="23"/>
      <c r="DDD230" s="23"/>
      <c r="DDE230" s="23"/>
      <c r="DDF230" s="23"/>
      <c r="DDG230" s="23"/>
      <c r="DDH230" s="23"/>
      <c r="DDI230" s="23"/>
      <c r="DDJ230" s="23"/>
      <c r="DDK230" s="23"/>
      <c r="DDL230" s="23"/>
      <c r="DDM230" s="23"/>
      <c r="DDN230" s="23"/>
      <c r="DDO230" s="23"/>
      <c r="DDP230" s="23"/>
      <c r="DDQ230" s="23"/>
      <c r="DDR230" s="23"/>
      <c r="DDS230" s="23"/>
      <c r="DDT230" s="23"/>
      <c r="DDU230" s="23"/>
      <c r="DDV230" s="23"/>
      <c r="DDW230" s="23"/>
      <c r="DDX230" s="23"/>
      <c r="DDY230" s="23"/>
      <c r="DDZ230" s="23"/>
      <c r="DEA230" s="23"/>
      <c r="DEB230" s="23"/>
      <c r="DEC230" s="23"/>
      <c r="DED230" s="23"/>
      <c r="DEE230" s="23"/>
      <c r="DEF230" s="23"/>
      <c r="DEG230" s="23"/>
      <c r="DEH230" s="23"/>
      <c r="DEI230" s="23"/>
      <c r="DEJ230" s="23"/>
      <c r="DEK230" s="23"/>
      <c r="DEL230" s="23"/>
      <c r="DEM230" s="23"/>
      <c r="DEN230" s="23"/>
      <c r="DEO230" s="23"/>
      <c r="DEP230" s="23"/>
      <c r="DEQ230" s="23"/>
      <c r="DER230" s="23"/>
      <c r="DES230" s="23"/>
      <c r="DET230" s="23"/>
      <c r="DEU230" s="23"/>
      <c r="DEV230" s="23"/>
      <c r="DEW230" s="23"/>
      <c r="DEX230" s="23"/>
      <c r="DEY230" s="23"/>
      <c r="DEZ230" s="23"/>
      <c r="DFA230" s="23"/>
      <c r="DFB230" s="23"/>
      <c r="DFC230" s="23"/>
      <c r="DFD230" s="23"/>
      <c r="DFE230" s="23"/>
      <c r="DFF230" s="23"/>
      <c r="DFG230" s="23"/>
      <c r="DFH230" s="23"/>
      <c r="DFI230" s="23"/>
      <c r="DFJ230" s="23"/>
      <c r="DFK230" s="23"/>
      <c r="DFL230" s="23"/>
      <c r="DFM230" s="23"/>
      <c r="DFN230" s="23"/>
      <c r="DFO230" s="23"/>
      <c r="DFP230" s="23"/>
      <c r="DFQ230" s="23"/>
      <c r="DFR230" s="23"/>
      <c r="DFS230" s="23"/>
      <c r="DFT230" s="23"/>
      <c r="DFU230" s="23"/>
      <c r="DFV230" s="23"/>
      <c r="DFW230" s="23"/>
      <c r="DFX230" s="23"/>
      <c r="DFY230" s="23"/>
      <c r="DFZ230" s="23"/>
      <c r="DGA230" s="23"/>
      <c r="DGB230" s="23"/>
      <c r="DGC230" s="23"/>
      <c r="DGD230" s="23"/>
      <c r="DGE230" s="23"/>
      <c r="DGF230" s="23"/>
      <c r="DGG230" s="23"/>
      <c r="DGH230" s="23"/>
      <c r="DGI230" s="23"/>
      <c r="DGJ230" s="23"/>
      <c r="DGK230" s="23"/>
      <c r="DGL230" s="23"/>
      <c r="DGM230" s="23"/>
      <c r="DGN230" s="23"/>
      <c r="DGO230" s="23"/>
      <c r="DGP230" s="23"/>
      <c r="DGQ230" s="23"/>
      <c r="DGR230" s="23"/>
      <c r="DGS230" s="23"/>
      <c r="DGT230" s="23"/>
      <c r="DGU230" s="23"/>
      <c r="DGV230" s="23"/>
      <c r="DGW230" s="23"/>
      <c r="DGX230" s="23"/>
      <c r="DGY230" s="23"/>
      <c r="DGZ230" s="23"/>
      <c r="DHA230" s="23"/>
      <c r="DHB230" s="23"/>
      <c r="DHC230" s="23"/>
      <c r="DHD230" s="23"/>
      <c r="DHE230" s="23"/>
      <c r="DHF230" s="23"/>
      <c r="DHG230" s="23"/>
      <c r="DHH230" s="23"/>
      <c r="DHI230" s="23"/>
      <c r="DHJ230" s="23"/>
      <c r="DHK230" s="23"/>
      <c r="DHL230" s="23"/>
      <c r="DHM230" s="23"/>
      <c r="DHN230" s="23"/>
      <c r="DHO230" s="23"/>
      <c r="DHP230" s="23"/>
      <c r="DHQ230" s="23"/>
      <c r="DHR230" s="23"/>
      <c r="DHS230" s="23"/>
      <c r="DHT230" s="23"/>
      <c r="DHU230" s="23"/>
      <c r="DHV230" s="23"/>
      <c r="DHW230" s="23"/>
      <c r="DHX230" s="23"/>
      <c r="DHY230" s="23"/>
      <c r="DHZ230" s="23"/>
      <c r="DIA230" s="23"/>
      <c r="DIB230" s="23"/>
      <c r="DIC230" s="23"/>
      <c r="DID230" s="23"/>
      <c r="DIE230" s="23"/>
      <c r="DIF230" s="23"/>
      <c r="DIG230" s="23"/>
      <c r="DIH230" s="23"/>
      <c r="DII230" s="23"/>
      <c r="DIJ230" s="23"/>
      <c r="DIK230" s="23"/>
      <c r="DIL230" s="23"/>
      <c r="DIM230" s="23"/>
      <c r="DIN230" s="23"/>
      <c r="DIO230" s="23"/>
      <c r="DIP230" s="23"/>
      <c r="DIQ230" s="23"/>
      <c r="DIR230" s="23"/>
      <c r="DIS230" s="23"/>
      <c r="DIT230" s="23"/>
      <c r="DIU230" s="23"/>
      <c r="DIV230" s="23"/>
      <c r="DIW230" s="23"/>
      <c r="DIX230" s="23"/>
      <c r="DIY230" s="23"/>
      <c r="DIZ230" s="23"/>
      <c r="DJA230" s="23"/>
      <c r="DJB230" s="23"/>
      <c r="DJC230" s="23"/>
      <c r="DJD230" s="23"/>
      <c r="DJE230" s="23"/>
      <c r="DJF230" s="23"/>
      <c r="DJG230" s="23"/>
      <c r="DJH230" s="23"/>
      <c r="DJI230" s="23"/>
      <c r="DJJ230" s="23"/>
      <c r="DJK230" s="23"/>
      <c r="DJL230" s="23"/>
      <c r="DJM230" s="23"/>
      <c r="DJN230" s="23"/>
      <c r="DJO230" s="23"/>
      <c r="DJP230" s="23"/>
      <c r="DJQ230" s="23"/>
      <c r="DJR230" s="23"/>
      <c r="DJS230" s="23"/>
      <c r="DJT230" s="23"/>
      <c r="DJU230" s="23"/>
      <c r="DJV230" s="23"/>
      <c r="DJW230" s="23"/>
      <c r="DJX230" s="23"/>
      <c r="DJY230" s="23"/>
      <c r="DJZ230" s="23"/>
      <c r="DKA230" s="23"/>
      <c r="DKB230" s="23"/>
      <c r="DKC230" s="23"/>
      <c r="DKD230" s="23"/>
      <c r="DKE230" s="23"/>
      <c r="DKF230" s="23"/>
      <c r="DKG230" s="23"/>
      <c r="DKH230" s="23"/>
      <c r="DKI230" s="23"/>
      <c r="DKJ230" s="23"/>
      <c r="DKK230" s="23"/>
      <c r="DKL230" s="23"/>
      <c r="DKM230" s="23"/>
      <c r="DKN230" s="23"/>
      <c r="DKO230" s="23"/>
      <c r="DKP230" s="23"/>
      <c r="DKQ230" s="23"/>
      <c r="DKR230" s="23"/>
      <c r="DKS230" s="23"/>
      <c r="DKT230" s="23"/>
      <c r="DKU230" s="23"/>
      <c r="DKV230" s="23"/>
      <c r="DKW230" s="23"/>
      <c r="DKX230" s="23"/>
      <c r="DKY230" s="23"/>
      <c r="DKZ230" s="23"/>
      <c r="DLA230" s="23"/>
      <c r="DLB230" s="23"/>
      <c r="DLC230" s="23"/>
      <c r="DLD230" s="23"/>
      <c r="DLE230" s="23"/>
      <c r="DLF230" s="23"/>
      <c r="DLG230" s="23"/>
      <c r="DLH230" s="23"/>
      <c r="DLI230" s="23"/>
      <c r="DLJ230" s="23"/>
      <c r="DLK230" s="23"/>
      <c r="DLL230" s="23"/>
      <c r="DLM230" s="23"/>
      <c r="DLN230" s="23"/>
      <c r="DLO230" s="23"/>
      <c r="DLP230" s="23"/>
      <c r="DLQ230" s="23"/>
      <c r="DLR230" s="23"/>
      <c r="DLS230" s="23"/>
      <c r="DLT230" s="23"/>
      <c r="DLU230" s="23"/>
      <c r="DLV230" s="23"/>
      <c r="DLW230" s="23"/>
      <c r="DLX230" s="23"/>
      <c r="DLY230" s="23"/>
      <c r="DLZ230" s="23"/>
      <c r="DMA230" s="23"/>
      <c r="DMB230" s="23"/>
      <c r="DMC230" s="23"/>
      <c r="DMD230" s="23"/>
      <c r="DME230" s="23"/>
      <c r="DMF230" s="23"/>
      <c r="DMG230" s="23"/>
      <c r="DMH230" s="23"/>
      <c r="DMI230" s="23"/>
      <c r="DMJ230" s="23"/>
      <c r="DMK230" s="23"/>
      <c r="DML230" s="23"/>
      <c r="DMM230" s="23"/>
      <c r="DMN230" s="23"/>
      <c r="DMO230" s="23"/>
      <c r="DMP230" s="23"/>
      <c r="DMQ230" s="23"/>
      <c r="DMR230" s="23"/>
      <c r="DMS230" s="23"/>
      <c r="DMT230" s="23"/>
      <c r="DMU230" s="23"/>
      <c r="DMV230" s="23"/>
      <c r="DMW230" s="23"/>
      <c r="DMX230" s="23"/>
      <c r="DMY230" s="23"/>
      <c r="DMZ230" s="23"/>
      <c r="DNA230" s="23"/>
      <c r="DNB230" s="23"/>
      <c r="DNC230" s="23"/>
      <c r="DND230" s="23"/>
      <c r="DNE230" s="23"/>
      <c r="DNF230" s="23"/>
      <c r="DNG230" s="23"/>
      <c r="DNH230" s="23"/>
      <c r="DNI230" s="23"/>
      <c r="DNJ230" s="23"/>
      <c r="DNK230" s="23"/>
      <c r="DNL230" s="23"/>
      <c r="DNM230" s="23"/>
      <c r="DNN230" s="23"/>
      <c r="DNO230" s="23"/>
      <c r="DNP230" s="23"/>
      <c r="DNQ230" s="23"/>
      <c r="DNR230" s="23"/>
      <c r="DNS230" s="23"/>
      <c r="DNT230" s="23"/>
      <c r="DNU230" s="23"/>
      <c r="DNV230" s="23"/>
      <c r="DNW230" s="23"/>
      <c r="DNX230" s="23"/>
      <c r="DNY230" s="23"/>
      <c r="DNZ230" s="23"/>
      <c r="DOA230" s="23"/>
      <c r="DOB230" s="23"/>
      <c r="DOC230" s="23"/>
      <c r="DOD230" s="23"/>
      <c r="DOE230" s="23"/>
      <c r="DOF230" s="23"/>
      <c r="DOG230" s="23"/>
      <c r="DOH230" s="23"/>
      <c r="DOI230" s="23"/>
      <c r="DOJ230" s="23"/>
      <c r="DOK230" s="23"/>
      <c r="DOL230" s="23"/>
      <c r="DOM230" s="23"/>
      <c r="DON230" s="23"/>
      <c r="DOO230" s="23"/>
      <c r="DOP230" s="23"/>
      <c r="DOQ230" s="23"/>
      <c r="DOR230" s="23"/>
      <c r="DOS230" s="23"/>
      <c r="DOT230" s="23"/>
      <c r="DOU230" s="23"/>
      <c r="DOV230" s="23"/>
      <c r="DOW230" s="23"/>
      <c r="DOX230" s="23"/>
      <c r="DOY230" s="23"/>
      <c r="DOZ230" s="23"/>
      <c r="DPA230" s="23"/>
      <c r="DPB230" s="23"/>
      <c r="DPC230" s="23"/>
      <c r="DPD230" s="23"/>
      <c r="DPE230" s="23"/>
      <c r="DPF230" s="23"/>
      <c r="DPG230" s="23"/>
      <c r="DPH230" s="23"/>
      <c r="DPI230" s="23"/>
      <c r="DPJ230" s="23"/>
      <c r="DPK230" s="23"/>
      <c r="DPL230" s="23"/>
      <c r="DPM230" s="23"/>
      <c r="DPN230" s="23"/>
      <c r="DPO230" s="23"/>
      <c r="DPP230" s="23"/>
      <c r="DPQ230" s="23"/>
      <c r="DPR230" s="23"/>
      <c r="DPS230" s="23"/>
      <c r="DPT230" s="23"/>
      <c r="DPU230" s="23"/>
      <c r="DPV230" s="23"/>
      <c r="DPW230" s="23"/>
      <c r="DPX230" s="23"/>
      <c r="DPY230" s="23"/>
      <c r="DPZ230" s="23"/>
      <c r="DQA230" s="23"/>
      <c r="DQB230" s="23"/>
      <c r="DQC230" s="23"/>
      <c r="DQD230" s="23"/>
      <c r="DQE230" s="23"/>
      <c r="DQF230" s="23"/>
      <c r="DQG230" s="23"/>
      <c r="DQH230" s="23"/>
      <c r="DQI230" s="23"/>
      <c r="DQJ230" s="23"/>
      <c r="DQK230" s="23"/>
      <c r="DQL230" s="23"/>
      <c r="DQM230" s="23"/>
      <c r="DQN230" s="23"/>
      <c r="DQO230" s="23"/>
      <c r="DQP230" s="23"/>
      <c r="DQQ230" s="23"/>
      <c r="DQR230" s="23"/>
      <c r="DQS230" s="23"/>
      <c r="DQT230" s="23"/>
      <c r="DQU230" s="23"/>
      <c r="DQV230" s="23"/>
      <c r="DQW230" s="23"/>
      <c r="DQX230" s="23"/>
      <c r="DQY230" s="23"/>
      <c r="DQZ230" s="23"/>
      <c r="DRA230" s="23"/>
      <c r="DRB230" s="23"/>
      <c r="DRC230" s="23"/>
      <c r="DRD230" s="23"/>
      <c r="DRE230" s="23"/>
      <c r="DRF230" s="23"/>
      <c r="DRG230" s="23"/>
      <c r="DRH230" s="23"/>
      <c r="DRI230" s="23"/>
      <c r="DRJ230" s="23"/>
      <c r="DRK230" s="23"/>
      <c r="DRL230" s="23"/>
      <c r="DRM230" s="23"/>
      <c r="DRN230" s="23"/>
      <c r="DRO230" s="23"/>
      <c r="DRP230" s="23"/>
      <c r="DRQ230" s="23"/>
      <c r="DRR230" s="23"/>
      <c r="DRS230" s="23"/>
      <c r="DRT230" s="23"/>
      <c r="DRU230" s="23"/>
      <c r="DRV230" s="23"/>
      <c r="DRW230" s="23"/>
      <c r="DRX230" s="23"/>
      <c r="DRY230" s="23"/>
      <c r="DRZ230" s="23"/>
      <c r="DSA230" s="23"/>
      <c r="DSB230" s="23"/>
      <c r="DSC230" s="23"/>
      <c r="DSD230" s="23"/>
      <c r="DSE230" s="23"/>
      <c r="DSF230" s="23"/>
      <c r="DSG230" s="23"/>
      <c r="DSH230" s="23"/>
      <c r="DSI230" s="23"/>
      <c r="DSJ230" s="23"/>
      <c r="DSK230" s="23"/>
      <c r="DSL230" s="23"/>
      <c r="DSM230" s="23"/>
      <c r="DSN230" s="23"/>
      <c r="DSO230" s="23"/>
      <c r="DSP230" s="23"/>
      <c r="DSQ230" s="23"/>
      <c r="DSR230" s="23"/>
      <c r="DSS230" s="23"/>
      <c r="DST230" s="23"/>
      <c r="DSU230" s="23"/>
      <c r="DSV230" s="23"/>
      <c r="DSW230" s="23"/>
      <c r="DSX230" s="23"/>
      <c r="DSY230" s="23"/>
      <c r="DSZ230" s="23"/>
      <c r="DTA230" s="23"/>
      <c r="DTB230" s="23"/>
      <c r="DTC230" s="23"/>
      <c r="DTD230" s="23"/>
      <c r="DTE230" s="23"/>
      <c r="DTF230" s="23"/>
      <c r="DTG230" s="23"/>
      <c r="DTH230" s="23"/>
      <c r="DTI230" s="23"/>
      <c r="DTJ230" s="23"/>
      <c r="DTK230" s="23"/>
      <c r="DTL230" s="23"/>
      <c r="DTM230" s="23"/>
      <c r="DTN230" s="23"/>
      <c r="DTO230" s="23"/>
      <c r="DTP230" s="23"/>
      <c r="DTQ230" s="23"/>
      <c r="DTR230" s="23"/>
      <c r="DTS230" s="23"/>
      <c r="DTT230" s="23"/>
      <c r="DTU230" s="23"/>
      <c r="DTV230" s="23"/>
      <c r="DTW230" s="23"/>
      <c r="DTX230" s="23"/>
      <c r="DTY230" s="23"/>
      <c r="DTZ230" s="23"/>
      <c r="DUA230" s="23"/>
      <c r="DUB230" s="23"/>
      <c r="DUC230" s="23"/>
      <c r="DUD230" s="23"/>
      <c r="DUE230" s="23"/>
      <c r="DUF230" s="23"/>
      <c r="DUG230" s="23"/>
      <c r="DUH230" s="23"/>
      <c r="DUI230" s="23"/>
      <c r="DUJ230" s="23"/>
      <c r="DUK230" s="23"/>
      <c r="DUL230" s="23"/>
      <c r="DUM230" s="23"/>
      <c r="DUN230" s="23"/>
      <c r="DUO230" s="23"/>
      <c r="DUP230" s="23"/>
      <c r="DUQ230" s="23"/>
      <c r="DUR230" s="23"/>
      <c r="DUS230" s="23"/>
      <c r="DUT230" s="23"/>
      <c r="DUU230" s="23"/>
      <c r="DUV230" s="23"/>
      <c r="DUW230" s="23"/>
      <c r="DUX230" s="23"/>
      <c r="DUY230" s="23"/>
      <c r="DUZ230" s="23"/>
      <c r="DVA230" s="23"/>
      <c r="DVB230" s="23"/>
      <c r="DVC230" s="23"/>
      <c r="DVD230" s="23"/>
      <c r="DVE230" s="23"/>
      <c r="DVF230" s="23"/>
      <c r="DVG230" s="23"/>
      <c r="DVH230" s="23"/>
      <c r="DVI230" s="23"/>
      <c r="DVJ230" s="23"/>
      <c r="DVK230" s="23"/>
      <c r="DVL230" s="23"/>
      <c r="DVM230" s="23"/>
      <c r="DVN230" s="23"/>
      <c r="DVO230" s="23"/>
      <c r="DVP230" s="23"/>
      <c r="DVQ230" s="23"/>
      <c r="DVR230" s="23"/>
      <c r="DVS230" s="23"/>
      <c r="DVT230" s="23"/>
      <c r="DVU230" s="23"/>
      <c r="DVV230" s="23"/>
      <c r="DVW230" s="23"/>
      <c r="DVX230" s="23"/>
      <c r="DVY230" s="23"/>
      <c r="DVZ230" s="23"/>
      <c r="DWA230" s="23"/>
      <c r="DWB230" s="23"/>
      <c r="DWC230" s="23"/>
      <c r="DWD230" s="23"/>
      <c r="DWE230" s="23"/>
      <c r="DWF230" s="23"/>
      <c r="DWG230" s="23"/>
      <c r="DWH230" s="23"/>
      <c r="DWI230" s="23"/>
      <c r="DWJ230" s="23"/>
      <c r="DWK230" s="23"/>
      <c r="DWL230" s="23"/>
      <c r="DWM230" s="23"/>
      <c r="DWN230" s="23"/>
      <c r="DWO230" s="23"/>
      <c r="DWP230" s="23"/>
      <c r="DWQ230" s="23"/>
      <c r="DWR230" s="23"/>
      <c r="DWS230" s="23"/>
      <c r="DWT230" s="23"/>
      <c r="DWU230" s="23"/>
      <c r="DWV230" s="23"/>
      <c r="DWW230" s="23"/>
      <c r="DWX230" s="23"/>
      <c r="DWY230" s="23"/>
      <c r="DWZ230" s="23"/>
      <c r="DXA230" s="23"/>
      <c r="DXB230" s="23"/>
      <c r="DXC230" s="23"/>
      <c r="DXD230" s="23"/>
      <c r="DXE230" s="23"/>
      <c r="DXF230" s="23"/>
      <c r="DXG230" s="23"/>
      <c r="DXH230" s="23"/>
      <c r="DXI230" s="23"/>
      <c r="DXJ230" s="23"/>
      <c r="DXK230" s="23"/>
      <c r="DXL230" s="23"/>
      <c r="DXM230" s="23"/>
      <c r="DXN230" s="23"/>
      <c r="DXO230" s="23"/>
      <c r="DXP230" s="23"/>
      <c r="DXQ230" s="23"/>
      <c r="DXR230" s="23"/>
      <c r="DXS230" s="23"/>
      <c r="DXT230" s="23"/>
      <c r="DXU230" s="23"/>
      <c r="DXV230" s="23"/>
      <c r="DXW230" s="23"/>
      <c r="DXX230" s="23"/>
      <c r="DXY230" s="23"/>
      <c r="DXZ230" s="23"/>
      <c r="DYA230" s="23"/>
      <c r="DYB230" s="23"/>
      <c r="DYC230" s="23"/>
      <c r="DYD230" s="23"/>
      <c r="DYE230" s="23"/>
      <c r="DYF230" s="23"/>
      <c r="DYG230" s="23"/>
      <c r="DYH230" s="23"/>
      <c r="DYI230" s="23"/>
      <c r="DYJ230" s="23"/>
      <c r="DYK230" s="23"/>
      <c r="DYL230" s="23"/>
      <c r="DYM230" s="23"/>
      <c r="DYN230" s="23"/>
      <c r="DYO230" s="23"/>
      <c r="DYP230" s="23"/>
      <c r="DYQ230" s="23"/>
      <c r="DYR230" s="23"/>
      <c r="DYS230" s="23"/>
      <c r="DYT230" s="23"/>
      <c r="DYU230" s="23"/>
      <c r="DYV230" s="23"/>
      <c r="DYW230" s="23"/>
      <c r="DYX230" s="23"/>
      <c r="DYY230" s="23"/>
      <c r="DYZ230" s="23"/>
      <c r="DZA230" s="23"/>
      <c r="DZB230" s="23"/>
      <c r="DZC230" s="23"/>
      <c r="DZD230" s="23"/>
      <c r="DZE230" s="23"/>
      <c r="DZF230" s="23"/>
      <c r="DZG230" s="23"/>
      <c r="DZH230" s="23"/>
      <c r="DZI230" s="23"/>
      <c r="DZJ230" s="23"/>
      <c r="DZK230" s="23"/>
      <c r="DZL230" s="23"/>
      <c r="DZM230" s="23"/>
      <c r="DZN230" s="23"/>
      <c r="DZO230" s="23"/>
      <c r="DZP230" s="23"/>
      <c r="DZQ230" s="23"/>
      <c r="DZR230" s="23"/>
      <c r="DZS230" s="23"/>
      <c r="DZT230" s="23"/>
      <c r="DZU230" s="23"/>
      <c r="DZV230" s="23"/>
      <c r="DZW230" s="23"/>
      <c r="DZX230" s="23"/>
      <c r="DZY230" s="23"/>
      <c r="DZZ230" s="23"/>
      <c r="EAA230" s="23"/>
      <c r="EAB230" s="23"/>
      <c r="EAC230" s="23"/>
      <c r="EAD230" s="23"/>
      <c r="EAE230" s="23"/>
      <c r="EAF230" s="23"/>
      <c r="EAG230" s="23"/>
      <c r="EAH230" s="23"/>
      <c r="EAI230" s="23"/>
      <c r="EAJ230" s="23"/>
      <c r="EAK230" s="23"/>
      <c r="EAL230" s="23"/>
      <c r="EAM230" s="23"/>
      <c r="EAN230" s="23"/>
      <c r="EAO230" s="23"/>
      <c r="EAP230" s="23"/>
      <c r="EAQ230" s="23"/>
      <c r="EAR230" s="23"/>
      <c r="EAS230" s="23"/>
      <c r="EAT230" s="23"/>
      <c r="EAU230" s="23"/>
      <c r="EAV230" s="23"/>
      <c r="EAW230" s="23"/>
      <c r="EAX230" s="23"/>
      <c r="EAY230" s="23"/>
      <c r="EAZ230" s="23"/>
      <c r="EBA230" s="23"/>
      <c r="EBB230" s="23"/>
      <c r="EBC230" s="23"/>
      <c r="EBD230" s="23"/>
      <c r="EBE230" s="23"/>
      <c r="EBF230" s="23"/>
      <c r="EBG230" s="23"/>
      <c r="EBH230" s="23"/>
      <c r="EBI230" s="23"/>
      <c r="EBJ230" s="23"/>
      <c r="EBK230" s="23"/>
      <c r="EBL230" s="23"/>
      <c r="EBM230" s="23"/>
      <c r="EBN230" s="23"/>
      <c r="EBO230" s="23"/>
      <c r="EBP230" s="23"/>
      <c r="EBQ230" s="23"/>
      <c r="EBR230" s="23"/>
      <c r="EBS230" s="23"/>
      <c r="EBT230" s="23"/>
      <c r="EBU230" s="23"/>
      <c r="EBV230" s="23"/>
      <c r="EBW230" s="23"/>
      <c r="EBX230" s="23"/>
      <c r="EBY230" s="23"/>
      <c r="EBZ230" s="23"/>
      <c r="ECA230" s="23"/>
      <c r="ECB230" s="23"/>
      <c r="ECC230" s="23"/>
      <c r="ECD230" s="23"/>
      <c r="ECE230" s="23"/>
      <c r="ECF230" s="23"/>
      <c r="ECG230" s="23"/>
      <c r="ECH230" s="23"/>
      <c r="ECI230" s="23"/>
      <c r="ECJ230" s="23"/>
      <c r="ECK230" s="23"/>
      <c r="ECL230" s="23"/>
      <c r="ECM230" s="23"/>
      <c r="ECN230" s="23"/>
      <c r="ECO230" s="23"/>
      <c r="ECP230" s="23"/>
      <c r="ECQ230" s="23"/>
      <c r="ECR230" s="23"/>
      <c r="ECS230" s="23"/>
      <c r="ECT230" s="23"/>
      <c r="ECU230" s="23"/>
      <c r="ECV230" s="23"/>
      <c r="ECW230" s="23"/>
      <c r="ECX230" s="23"/>
      <c r="ECY230" s="23"/>
      <c r="ECZ230" s="23"/>
      <c r="EDA230" s="23"/>
      <c r="EDB230" s="23"/>
      <c r="EDC230" s="23"/>
      <c r="EDD230" s="23"/>
      <c r="EDE230" s="23"/>
      <c r="EDF230" s="23"/>
      <c r="EDG230" s="23"/>
      <c r="EDH230" s="23"/>
      <c r="EDI230" s="23"/>
      <c r="EDJ230" s="23"/>
      <c r="EDK230" s="23"/>
      <c r="EDL230" s="23"/>
      <c r="EDM230" s="23"/>
      <c r="EDN230" s="23"/>
      <c r="EDO230" s="23"/>
      <c r="EDP230" s="23"/>
      <c r="EDQ230" s="23"/>
      <c r="EDR230" s="23"/>
      <c r="EDS230" s="23"/>
      <c r="EDT230" s="23"/>
      <c r="EDU230" s="23"/>
      <c r="EDV230" s="23"/>
      <c r="EDW230" s="23"/>
      <c r="EDX230" s="23"/>
      <c r="EDY230" s="23"/>
      <c r="EDZ230" s="23"/>
      <c r="EEA230" s="23"/>
      <c r="EEB230" s="23"/>
      <c r="EEC230" s="23"/>
      <c r="EED230" s="23"/>
      <c r="EEE230" s="23"/>
      <c r="EEF230" s="23"/>
      <c r="EEG230" s="23"/>
      <c r="EEH230" s="23"/>
      <c r="EEI230" s="23"/>
      <c r="EEJ230" s="23"/>
      <c r="EEK230" s="23"/>
      <c r="EEL230" s="23"/>
      <c r="EEM230" s="23"/>
      <c r="EEN230" s="23"/>
      <c r="EEO230" s="23"/>
      <c r="EEP230" s="23"/>
      <c r="EEQ230" s="23"/>
      <c r="EER230" s="23"/>
      <c r="EES230" s="23"/>
      <c r="EET230" s="23"/>
      <c r="EEU230" s="23"/>
      <c r="EEV230" s="23"/>
      <c r="EEW230" s="23"/>
      <c r="EEX230" s="23"/>
      <c r="EEY230" s="23"/>
      <c r="EEZ230" s="23"/>
      <c r="EFA230" s="23"/>
      <c r="EFB230" s="23"/>
      <c r="EFC230" s="23"/>
      <c r="EFD230" s="23"/>
      <c r="EFE230" s="23"/>
      <c r="EFF230" s="23"/>
      <c r="EFG230" s="23"/>
      <c r="EFH230" s="23"/>
      <c r="EFI230" s="23"/>
      <c r="EFJ230" s="23"/>
      <c r="EFK230" s="23"/>
      <c r="EFL230" s="23"/>
      <c r="EFM230" s="23"/>
      <c r="EFN230" s="23"/>
      <c r="EFO230" s="23"/>
      <c r="EFP230" s="23"/>
      <c r="EFQ230" s="23"/>
      <c r="EFR230" s="23"/>
      <c r="EFS230" s="23"/>
      <c r="EFT230" s="23"/>
      <c r="EFU230" s="23"/>
      <c r="EFV230" s="23"/>
      <c r="EFW230" s="23"/>
      <c r="EFX230" s="23"/>
      <c r="EFY230" s="23"/>
      <c r="EFZ230" s="23"/>
      <c r="EGA230" s="23"/>
      <c r="EGB230" s="23"/>
      <c r="EGC230" s="23"/>
      <c r="EGD230" s="23"/>
      <c r="EGE230" s="23"/>
      <c r="EGF230" s="23"/>
      <c r="EGG230" s="23"/>
      <c r="EGH230" s="23"/>
      <c r="EGI230" s="23"/>
      <c r="EGJ230" s="23"/>
      <c r="EGK230" s="23"/>
      <c r="EGL230" s="23"/>
      <c r="EGM230" s="23"/>
      <c r="EGN230" s="23"/>
      <c r="EGO230" s="23"/>
      <c r="EGP230" s="23"/>
      <c r="EGQ230" s="23"/>
      <c r="EGR230" s="23"/>
      <c r="EGS230" s="23"/>
      <c r="EGT230" s="23"/>
      <c r="EGU230" s="23"/>
      <c r="EGV230" s="23"/>
      <c r="EGW230" s="23"/>
      <c r="EGX230" s="23"/>
      <c r="EGY230" s="23"/>
      <c r="EGZ230" s="23"/>
      <c r="EHA230" s="23"/>
      <c r="EHB230" s="23"/>
      <c r="EHC230" s="23"/>
      <c r="EHD230" s="23"/>
      <c r="EHE230" s="23"/>
      <c r="EHF230" s="23"/>
      <c r="EHG230" s="23"/>
      <c r="EHH230" s="23"/>
      <c r="EHI230" s="23"/>
      <c r="EHJ230" s="23"/>
      <c r="EHK230" s="23"/>
      <c r="EHL230" s="23"/>
      <c r="EHM230" s="23"/>
      <c r="EHN230" s="23"/>
      <c r="EHO230" s="23"/>
      <c r="EHP230" s="23"/>
      <c r="EHQ230" s="23"/>
      <c r="EHR230" s="23"/>
      <c r="EHS230" s="23"/>
      <c r="EHT230" s="23"/>
      <c r="EHU230" s="23"/>
      <c r="EHV230" s="23"/>
      <c r="EHW230" s="23"/>
      <c r="EHX230" s="23"/>
      <c r="EHY230" s="23"/>
      <c r="EHZ230" s="23"/>
      <c r="EIA230" s="23"/>
      <c r="EIB230" s="23"/>
      <c r="EIC230" s="23"/>
      <c r="EID230" s="23"/>
      <c r="EIE230" s="23"/>
      <c r="EIF230" s="23"/>
      <c r="EIG230" s="23"/>
      <c r="EIH230" s="23"/>
      <c r="EII230" s="23"/>
      <c r="EIJ230" s="23"/>
      <c r="EIK230" s="23"/>
      <c r="EIL230" s="23"/>
      <c r="EIM230" s="23"/>
      <c r="EIN230" s="23"/>
      <c r="EIO230" s="23"/>
      <c r="EIP230" s="23"/>
      <c r="EIQ230" s="23"/>
      <c r="EIR230" s="23"/>
      <c r="EIS230" s="23"/>
      <c r="EIT230" s="23"/>
      <c r="EIU230" s="23"/>
      <c r="EIV230" s="23"/>
      <c r="EIW230" s="23"/>
      <c r="EIX230" s="23"/>
      <c r="EIY230" s="23"/>
      <c r="EIZ230" s="23"/>
      <c r="EJA230" s="23"/>
      <c r="EJB230" s="23"/>
      <c r="EJC230" s="23"/>
      <c r="EJD230" s="23"/>
      <c r="EJE230" s="23"/>
      <c r="EJF230" s="23"/>
      <c r="EJG230" s="23"/>
      <c r="EJH230" s="23"/>
      <c r="EJI230" s="23"/>
      <c r="EJJ230" s="23"/>
      <c r="EJK230" s="23"/>
      <c r="EJL230" s="23"/>
      <c r="EJM230" s="23"/>
      <c r="EJN230" s="23"/>
      <c r="EJO230" s="23"/>
      <c r="EJP230" s="23"/>
      <c r="EJQ230" s="23"/>
      <c r="EJR230" s="23"/>
      <c r="EJS230" s="23"/>
      <c r="EJT230" s="23"/>
      <c r="EJU230" s="23"/>
      <c r="EJV230" s="23"/>
      <c r="EJW230" s="23"/>
      <c r="EJX230" s="23"/>
      <c r="EJY230" s="23"/>
      <c r="EJZ230" s="23"/>
      <c r="EKA230" s="23"/>
      <c r="EKB230" s="23"/>
      <c r="EKC230" s="23"/>
      <c r="EKD230" s="23"/>
      <c r="EKE230" s="23"/>
      <c r="EKF230" s="23"/>
      <c r="EKG230" s="23"/>
      <c r="EKH230" s="23"/>
      <c r="EKI230" s="23"/>
      <c r="EKJ230" s="23"/>
      <c r="EKK230" s="23"/>
      <c r="EKL230" s="23"/>
      <c r="EKM230" s="23"/>
      <c r="EKN230" s="23"/>
      <c r="EKO230" s="23"/>
      <c r="EKP230" s="23"/>
      <c r="EKQ230" s="23"/>
      <c r="EKR230" s="23"/>
      <c r="EKS230" s="23"/>
      <c r="EKT230" s="23"/>
      <c r="EKU230" s="23"/>
      <c r="EKV230" s="23"/>
      <c r="EKW230" s="23"/>
      <c r="EKX230" s="23"/>
      <c r="EKY230" s="23"/>
      <c r="EKZ230" s="23"/>
      <c r="ELA230" s="23"/>
      <c r="ELB230" s="23"/>
      <c r="ELC230" s="23"/>
      <c r="ELD230" s="23"/>
      <c r="ELE230" s="23"/>
      <c r="ELF230" s="23"/>
      <c r="ELG230" s="23"/>
      <c r="ELH230" s="23"/>
      <c r="ELI230" s="23"/>
      <c r="ELJ230" s="23"/>
      <c r="ELK230" s="23"/>
      <c r="ELL230" s="23"/>
      <c r="ELM230" s="23"/>
      <c r="ELN230" s="23"/>
      <c r="ELO230" s="23"/>
      <c r="ELP230" s="23"/>
      <c r="ELQ230" s="23"/>
      <c r="ELR230" s="23"/>
      <c r="ELS230" s="23"/>
      <c r="ELT230" s="23"/>
      <c r="ELU230" s="23"/>
      <c r="ELV230" s="23"/>
      <c r="ELW230" s="23"/>
      <c r="ELX230" s="23"/>
      <c r="ELY230" s="23"/>
      <c r="ELZ230" s="23"/>
      <c r="EMA230" s="23"/>
      <c r="EMB230" s="23"/>
      <c r="EMC230" s="23"/>
      <c r="EMD230" s="23"/>
      <c r="EME230" s="23"/>
      <c r="EMF230" s="23"/>
      <c r="EMG230" s="23"/>
      <c r="EMH230" s="23"/>
      <c r="EMI230" s="23"/>
      <c r="EMJ230" s="23"/>
      <c r="EMK230" s="23"/>
      <c r="EML230" s="23"/>
      <c r="EMM230" s="23"/>
      <c r="EMN230" s="23"/>
      <c r="EMO230" s="23"/>
      <c r="EMP230" s="23"/>
      <c r="EMQ230" s="23"/>
      <c r="EMR230" s="23"/>
      <c r="EMS230" s="23"/>
      <c r="EMT230" s="23"/>
      <c r="EMU230" s="23"/>
      <c r="EMV230" s="23"/>
      <c r="EMW230" s="23"/>
      <c r="EMX230" s="23"/>
      <c r="EMY230" s="23"/>
      <c r="EMZ230" s="23"/>
      <c r="ENA230" s="23"/>
      <c r="ENB230" s="23"/>
      <c r="ENC230" s="23"/>
      <c r="END230" s="23"/>
      <c r="ENE230" s="23"/>
      <c r="ENF230" s="23"/>
      <c r="ENG230" s="23"/>
      <c r="ENH230" s="23"/>
      <c r="ENI230" s="23"/>
      <c r="ENJ230" s="23"/>
      <c r="ENK230" s="23"/>
      <c r="ENL230" s="23"/>
      <c r="ENM230" s="23"/>
      <c r="ENN230" s="23"/>
      <c r="ENO230" s="23"/>
      <c r="ENP230" s="23"/>
      <c r="ENQ230" s="23"/>
      <c r="ENR230" s="23"/>
      <c r="ENS230" s="23"/>
      <c r="ENT230" s="23"/>
      <c r="ENU230" s="23"/>
      <c r="ENV230" s="23"/>
      <c r="ENW230" s="23"/>
      <c r="ENX230" s="23"/>
      <c r="ENY230" s="23"/>
      <c r="ENZ230" s="23"/>
      <c r="EOA230" s="23"/>
      <c r="EOB230" s="23"/>
      <c r="EOC230" s="23"/>
      <c r="EOD230" s="23"/>
      <c r="EOE230" s="23"/>
      <c r="EOF230" s="23"/>
      <c r="EOG230" s="23"/>
      <c r="EOH230" s="23"/>
      <c r="EOI230" s="23"/>
      <c r="EOJ230" s="23"/>
      <c r="EOK230" s="23"/>
      <c r="EOL230" s="23"/>
      <c r="EOM230" s="23"/>
      <c r="EON230" s="23"/>
      <c r="EOO230" s="23"/>
      <c r="EOP230" s="23"/>
      <c r="EOQ230" s="23"/>
      <c r="EOR230" s="23"/>
      <c r="EOS230" s="23"/>
      <c r="EOT230" s="23"/>
      <c r="EOU230" s="23"/>
      <c r="EOV230" s="23"/>
      <c r="EOW230" s="23"/>
      <c r="EOX230" s="23"/>
      <c r="EOY230" s="23"/>
      <c r="EOZ230" s="23"/>
      <c r="EPA230" s="23"/>
      <c r="EPB230" s="23"/>
      <c r="EPC230" s="23"/>
      <c r="EPD230" s="23"/>
      <c r="EPE230" s="23"/>
      <c r="EPF230" s="23"/>
      <c r="EPG230" s="23"/>
      <c r="EPH230" s="23"/>
      <c r="EPI230" s="23"/>
      <c r="EPJ230" s="23"/>
      <c r="EPK230" s="23"/>
      <c r="EPL230" s="23"/>
      <c r="EPM230" s="23"/>
      <c r="EPN230" s="23"/>
      <c r="EPO230" s="23"/>
      <c r="EPP230" s="23"/>
      <c r="EPQ230" s="23"/>
      <c r="EPR230" s="23"/>
      <c r="EPS230" s="23"/>
      <c r="EPT230" s="23"/>
      <c r="EPU230" s="23"/>
      <c r="EPV230" s="23"/>
      <c r="EPW230" s="23"/>
      <c r="EPX230" s="23"/>
      <c r="EPY230" s="23"/>
      <c r="EPZ230" s="23"/>
      <c r="EQA230" s="23"/>
      <c r="EQB230" s="23"/>
      <c r="EQC230" s="23"/>
      <c r="EQD230" s="23"/>
      <c r="EQE230" s="23"/>
      <c r="EQF230" s="23"/>
      <c r="EQG230" s="23"/>
      <c r="EQH230" s="23"/>
      <c r="EQI230" s="23"/>
      <c r="EQJ230" s="23"/>
      <c r="EQK230" s="23"/>
      <c r="EQL230" s="23"/>
      <c r="EQM230" s="23"/>
      <c r="EQN230" s="23"/>
      <c r="EQO230" s="23"/>
      <c r="EQP230" s="23"/>
      <c r="EQQ230" s="23"/>
      <c r="EQR230" s="23"/>
      <c r="EQS230" s="23"/>
      <c r="EQT230" s="23"/>
      <c r="EQU230" s="23"/>
      <c r="EQV230" s="23"/>
      <c r="EQW230" s="23"/>
      <c r="EQX230" s="23"/>
      <c r="EQY230" s="23"/>
      <c r="EQZ230" s="23"/>
      <c r="ERA230" s="23"/>
      <c r="ERB230" s="23"/>
      <c r="ERC230" s="23"/>
      <c r="ERD230" s="23"/>
      <c r="ERE230" s="23"/>
      <c r="ERF230" s="23"/>
      <c r="ERG230" s="23"/>
      <c r="ERH230" s="23"/>
      <c r="ERI230" s="23"/>
      <c r="ERJ230" s="23"/>
      <c r="ERK230" s="23"/>
      <c r="ERL230" s="23"/>
      <c r="ERM230" s="23"/>
      <c r="ERN230" s="23"/>
      <c r="ERO230" s="23"/>
      <c r="ERP230" s="23"/>
      <c r="ERQ230" s="23"/>
      <c r="ERR230" s="23"/>
      <c r="ERS230" s="23"/>
      <c r="ERT230" s="23"/>
      <c r="ERU230" s="23"/>
      <c r="ERV230" s="23"/>
      <c r="ERW230" s="23"/>
      <c r="ERX230" s="23"/>
      <c r="ERY230" s="23"/>
      <c r="ERZ230" s="23"/>
      <c r="ESA230" s="23"/>
      <c r="ESB230" s="23"/>
      <c r="ESC230" s="23"/>
      <c r="ESD230" s="23"/>
      <c r="ESE230" s="23"/>
      <c r="ESF230" s="23"/>
      <c r="ESG230" s="23"/>
      <c r="ESH230" s="23"/>
      <c r="ESI230" s="23"/>
      <c r="ESJ230" s="23"/>
      <c r="ESK230" s="23"/>
      <c r="ESL230" s="23"/>
      <c r="ESM230" s="23"/>
      <c r="ESN230" s="23"/>
      <c r="ESO230" s="23"/>
      <c r="ESP230" s="23"/>
      <c r="ESQ230" s="23"/>
      <c r="ESR230" s="23"/>
      <c r="ESS230" s="23"/>
      <c r="EST230" s="23"/>
      <c r="ESU230" s="23"/>
      <c r="ESV230" s="23"/>
      <c r="ESW230" s="23"/>
      <c r="ESX230" s="23"/>
      <c r="ESY230" s="23"/>
      <c r="ESZ230" s="23"/>
      <c r="ETA230" s="23"/>
      <c r="ETB230" s="23"/>
      <c r="ETC230" s="23"/>
      <c r="ETD230" s="23"/>
      <c r="ETE230" s="23"/>
      <c r="ETF230" s="23"/>
      <c r="ETG230" s="23"/>
      <c r="ETH230" s="23"/>
      <c r="ETI230" s="23"/>
      <c r="ETJ230" s="23"/>
      <c r="ETK230" s="23"/>
      <c r="ETL230" s="23"/>
      <c r="ETM230" s="23"/>
      <c r="ETN230" s="23"/>
      <c r="ETO230" s="23"/>
      <c r="ETP230" s="23"/>
      <c r="ETQ230" s="23"/>
      <c r="ETR230" s="23"/>
      <c r="ETS230" s="23"/>
      <c r="ETT230" s="23"/>
      <c r="ETU230" s="23"/>
      <c r="ETV230" s="23"/>
      <c r="ETW230" s="23"/>
      <c r="ETX230" s="23"/>
      <c r="ETY230" s="23"/>
      <c r="ETZ230" s="23"/>
      <c r="EUA230" s="23"/>
      <c r="EUB230" s="23"/>
      <c r="EUC230" s="23"/>
      <c r="EUD230" s="23"/>
      <c r="EUE230" s="23"/>
      <c r="EUF230" s="23"/>
      <c r="EUG230" s="23"/>
      <c r="EUH230" s="23"/>
      <c r="EUI230" s="23"/>
      <c r="EUJ230" s="23"/>
      <c r="EUK230" s="23"/>
      <c r="EUL230" s="23"/>
      <c r="EUM230" s="23"/>
      <c r="EUN230" s="23"/>
      <c r="EUO230" s="23"/>
      <c r="EUP230" s="23"/>
      <c r="EUQ230" s="23"/>
      <c r="EUR230" s="23"/>
      <c r="EUS230" s="23"/>
      <c r="EUT230" s="23"/>
      <c r="EUU230" s="23"/>
      <c r="EUV230" s="23"/>
      <c r="EUW230" s="23"/>
      <c r="EUX230" s="23"/>
      <c r="EUY230" s="23"/>
      <c r="EUZ230" s="23"/>
      <c r="EVA230" s="23"/>
      <c r="EVB230" s="23"/>
      <c r="EVC230" s="23"/>
      <c r="EVD230" s="23"/>
      <c r="EVE230" s="23"/>
      <c r="EVF230" s="23"/>
      <c r="EVG230" s="23"/>
      <c r="EVH230" s="23"/>
      <c r="EVI230" s="23"/>
      <c r="EVJ230" s="23"/>
      <c r="EVK230" s="23"/>
      <c r="EVL230" s="23"/>
      <c r="EVM230" s="23"/>
      <c r="EVN230" s="23"/>
      <c r="EVO230" s="23"/>
      <c r="EVP230" s="23"/>
      <c r="EVQ230" s="23"/>
      <c r="EVR230" s="23"/>
      <c r="EVS230" s="23"/>
      <c r="EVT230" s="23"/>
      <c r="EVU230" s="23"/>
      <c r="EVV230" s="23"/>
      <c r="EVW230" s="23"/>
      <c r="EVX230" s="23"/>
      <c r="EVY230" s="23"/>
      <c r="EVZ230" s="23"/>
      <c r="EWA230" s="23"/>
      <c r="EWB230" s="23"/>
      <c r="EWC230" s="23"/>
      <c r="EWD230" s="23"/>
      <c r="EWE230" s="23"/>
      <c r="EWF230" s="23"/>
      <c r="EWG230" s="23"/>
      <c r="EWH230" s="23"/>
      <c r="EWI230" s="23"/>
      <c r="EWJ230" s="23"/>
      <c r="EWK230" s="23"/>
      <c r="EWL230" s="23"/>
      <c r="EWM230" s="23"/>
      <c r="EWN230" s="23"/>
      <c r="EWO230" s="23"/>
      <c r="EWP230" s="23"/>
      <c r="EWQ230" s="23"/>
      <c r="EWR230" s="23"/>
      <c r="EWS230" s="23"/>
      <c r="EWT230" s="23"/>
      <c r="EWU230" s="23"/>
      <c r="EWV230" s="23"/>
      <c r="EWW230" s="23"/>
      <c r="EWX230" s="23"/>
      <c r="EWY230" s="23"/>
      <c r="EWZ230" s="23"/>
      <c r="EXA230" s="23"/>
      <c r="EXB230" s="23"/>
      <c r="EXC230" s="23"/>
      <c r="EXD230" s="23"/>
      <c r="EXE230" s="23"/>
      <c r="EXF230" s="23"/>
      <c r="EXG230" s="23"/>
      <c r="EXH230" s="23"/>
      <c r="EXI230" s="23"/>
      <c r="EXJ230" s="23"/>
      <c r="EXK230" s="23"/>
      <c r="EXL230" s="23"/>
      <c r="EXM230" s="23"/>
      <c r="EXN230" s="23"/>
      <c r="EXO230" s="23"/>
      <c r="EXP230" s="23"/>
      <c r="EXQ230" s="23"/>
      <c r="EXR230" s="23"/>
      <c r="EXS230" s="23"/>
      <c r="EXT230" s="23"/>
      <c r="EXU230" s="23"/>
      <c r="EXV230" s="23"/>
      <c r="EXW230" s="23"/>
      <c r="EXX230" s="23"/>
      <c r="EXY230" s="23"/>
      <c r="EXZ230" s="23"/>
      <c r="EYA230" s="23"/>
      <c r="EYB230" s="23"/>
      <c r="EYC230" s="23"/>
      <c r="EYD230" s="23"/>
      <c r="EYE230" s="23"/>
      <c r="EYF230" s="23"/>
      <c r="EYG230" s="23"/>
      <c r="EYH230" s="23"/>
      <c r="EYI230" s="23"/>
      <c r="EYJ230" s="23"/>
      <c r="EYK230" s="23"/>
      <c r="EYL230" s="23"/>
      <c r="EYM230" s="23"/>
      <c r="EYN230" s="23"/>
      <c r="EYO230" s="23"/>
      <c r="EYP230" s="23"/>
      <c r="EYQ230" s="23"/>
      <c r="EYR230" s="23"/>
      <c r="EYS230" s="23"/>
      <c r="EYT230" s="23"/>
      <c r="EYU230" s="23"/>
      <c r="EYV230" s="23"/>
      <c r="EYW230" s="23"/>
      <c r="EYX230" s="23"/>
      <c r="EYY230" s="23"/>
      <c r="EYZ230" s="23"/>
      <c r="EZA230" s="23"/>
      <c r="EZB230" s="23"/>
      <c r="EZC230" s="23"/>
      <c r="EZD230" s="23"/>
      <c r="EZE230" s="23"/>
      <c r="EZF230" s="23"/>
      <c r="EZG230" s="23"/>
      <c r="EZH230" s="23"/>
      <c r="EZI230" s="23"/>
      <c r="EZJ230" s="23"/>
      <c r="EZK230" s="23"/>
      <c r="EZL230" s="23"/>
      <c r="EZM230" s="23"/>
      <c r="EZN230" s="23"/>
      <c r="EZO230" s="23"/>
      <c r="EZP230" s="23"/>
      <c r="EZQ230" s="23"/>
      <c r="EZR230" s="23"/>
      <c r="EZS230" s="23"/>
      <c r="EZT230" s="23"/>
      <c r="EZU230" s="23"/>
      <c r="EZV230" s="23"/>
      <c r="EZW230" s="23"/>
      <c r="EZX230" s="23"/>
      <c r="EZY230" s="23"/>
      <c r="EZZ230" s="23"/>
      <c r="FAA230" s="23"/>
      <c r="FAB230" s="23"/>
      <c r="FAC230" s="23"/>
      <c r="FAD230" s="23"/>
      <c r="FAE230" s="23"/>
      <c r="FAF230" s="23"/>
      <c r="FAG230" s="23"/>
      <c r="FAH230" s="23"/>
      <c r="FAI230" s="23"/>
      <c r="FAJ230" s="23"/>
      <c r="FAK230" s="23"/>
      <c r="FAL230" s="23"/>
      <c r="FAM230" s="23"/>
      <c r="FAN230" s="23"/>
      <c r="FAO230" s="23"/>
      <c r="FAP230" s="23"/>
      <c r="FAQ230" s="23"/>
      <c r="FAR230" s="23"/>
      <c r="FAS230" s="23"/>
      <c r="FAT230" s="23"/>
      <c r="FAU230" s="23"/>
      <c r="FAV230" s="23"/>
      <c r="FAW230" s="23"/>
      <c r="FAX230" s="23"/>
      <c r="FAY230" s="23"/>
      <c r="FAZ230" s="23"/>
      <c r="FBA230" s="23"/>
      <c r="FBB230" s="23"/>
      <c r="FBC230" s="23"/>
      <c r="FBD230" s="23"/>
      <c r="FBE230" s="23"/>
      <c r="FBF230" s="23"/>
      <c r="FBG230" s="23"/>
      <c r="FBH230" s="23"/>
      <c r="FBI230" s="23"/>
      <c r="FBJ230" s="23"/>
      <c r="FBK230" s="23"/>
      <c r="FBL230" s="23"/>
      <c r="FBM230" s="23"/>
      <c r="FBN230" s="23"/>
      <c r="FBO230" s="23"/>
      <c r="FBP230" s="23"/>
      <c r="FBQ230" s="23"/>
      <c r="FBR230" s="23"/>
      <c r="FBS230" s="23"/>
      <c r="FBT230" s="23"/>
      <c r="FBU230" s="23"/>
      <c r="FBV230" s="23"/>
      <c r="FBW230" s="23"/>
      <c r="FBX230" s="23"/>
      <c r="FBY230" s="23"/>
      <c r="FBZ230" s="23"/>
      <c r="FCA230" s="23"/>
      <c r="FCB230" s="23"/>
      <c r="FCC230" s="23"/>
      <c r="FCD230" s="23"/>
      <c r="FCE230" s="23"/>
      <c r="FCF230" s="23"/>
      <c r="FCG230" s="23"/>
      <c r="FCH230" s="23"/>
      <c r="FCI230" s="23"/>
      <c r="FCJ230" s="23"/>
      <c r="FCK230" s="23"/>
      <c r="FCL230" s="23"/>
      <c r="FCM230" s="23"/>
      <c r="FCN230" s="23"/>
      <c r="FCO230" s="23"/>
      <c r="FCP230" s="23"/>
      <c r="FCQ230" s="23"/>
      <c r="FCR230" s="23"/>
      <c r="FCS230" s="23"/>
      <c r="FCT230" s="23"/>
      <c r="FCU230" s="23"/>
      <c r="FCV230" s="23"/>
      <c r="FCW230" s="23"/>
      <c r="FCX230" s="23"/>
      <c r="FCY230" s="23"/>
      <c r="FCZ230" s="23"/>
      <c r="FDA230" s="23"/>
      <c r="FDB230" s="23"/>
      <c r="FDC230" s="23"/>
      <c r="FDD230" s="23"/>
      <c r="FDE230" s="23"/>
      <c r="FDF230" s="23"/>
      <c r="FDG230" s="23"/>
      <c r="FDH230" s="23"/>
      <c r="FDI230" s="23"/>
      <c r="FDJ230" s="23"/>
      <c r="FDK230" s="23"/>
      <c r="FDL230" s="23"/>
      <c r="FDM230" s="23"/>
      <c r="FDN230" s="23"/>
      <c r="FDO230" s="23"/>
      <c r="FDP230" s="23"/>
      <c r="FDQ230" s="23"/>
      <c r="FDR230" s="23"/>
      <c r="FDS230" s="23"/>
      <c r="FDT230" s="23"/>
      <c r="FDU230" s="23"/>
      <c r="FDV230" s="23"/>
      <c r="FDW230" s="23"/>
      <c r="FDX230" s="23"/>
      <c r="FDY230" s="23"/>
      <c r="FDZ230" s="23"/>
      <c r="FEA230" s="23"/>
      <c r="FEB230" s="23"/>
      <c r="FEC230" s="23"/>
      <c r="FED230" s="23"/>
      <c r="FEE230" s="23"/>
      <c r="FEF230" s="23"/>
      <c r="FEG230" s="23"/>
      <c r="FEH230" s="23"/>
      <c r="FEI230" s="23"/>
      <c r="FEJ230" s="23"/>
      <c r="FEK230" s="23"/>
      <c r="FEL230" s="23"/>
      <c r="FEM230" s="23"/>
      <c r="FEN230" s="23"/>
      <c r="FEO230" s="23"/>
      <c r="FEP230" s="23"/>
      <c r="FEQ230" s="23"/>
      <c r="FER230" s="23"/>
      <c r="FES230" s="23"/>
      <c r="FET230" s="23"/>
      <c r="FEU230" s="23"/>
      <c r="FEV230" s="23"/>
      <c r="FEW230" s="23"/>
      <c r="FEX230" s="23"/>
      <c r="FEY230" s="23"/>
      <c r="FEZ230" s="23"/>
      <c r="FFA230" s="23"/>
      <c r="FFB230" s="23"/>
      <c r="FFC230" s="23"/>
      <c r="FFD230" s="23"/>
      <c r="FFE230" s="23"/>
      <c r="FFF230" s="23"/>
      <c r="FFG230" s="23"/>
      <c r="FFH230" s="23"/>
      <c r="FFI230" s="23"/>
      <c r="FFJ230" s="23"/>
      <c r="FFK230" s="23"/>
      <c r="FFL230" s="23"/>
      <c r="FFM230" s="23"/>
      <c r="FFN230" s="23"/>
      <c r="FFO230" s="23"/>
      <c r="FFP230" s="23"/>
      <c r="FFQ230" s="23"/>
      <c r="FFR230" s="23"/>
      <c r="FFS230" s="23"/>
      <c r="FFT230" s="23"/>
      <c r="FFU230" s="23"/>
      <c r="FFV230" s="23"/>
      <c r="FFW230" s="23"/>
      <c r="FFX230" s="23"/>
      <c r="FFY230" s="23"/>
      <c r="FFZ230" s="23"/>
      <c r="FGA230" s="23"/>
      <c r="FGB230" s="23"/>
      <c r="FGC230" s="23"/>
      <c r="FGD230" s="23"/>
      <c r="FGE230" s="23"/>
      <c r="FGF230" s="23"/>
      <c r="FGG230" s="23"/>
      <c r="FGH230" s="23"/>
      <c r="FGI230" s="23"/>
      <c r="FGJ230" s="23"/>
      <c r="FGK230" s="23"/>
      <c r="FGL230" s="23"/>
      <c r="FGM230" s="23"/>
      <c r="FGN230" s="23"/>
      <c r="FGO230" s="23"/>
      <c r="FGP230" s="23"/>
      <c r="FGQ230" s="23"/>
      <c r="FGR230" s="23"/>
      <c r="FGS230" s="23"/>
      <c r="FGT230" s="23"/>
      <c r="FGU230" s="23"/>
      <c r="FGV230" s="23"/>
      <c r="FGW230" s="23"/>
      <c r="FGX230" s="23"/>
      <c r="FGY230" s="23"/>
      <c r="FGZ230" s="23"/>
      <c r="FHA230" s="23"/>
      <c r="FHB230" s="23"/>
      <c r="FHC230" s="23"/>
      <c r="FHD230" s="23"/>
      <c r="FHE230" s="23"/>
      <c r="FHF230" s="23"/>
      <c r="FHG230" s="23"/>
      <c r="FHH230" s="23"/>
      <c r="FHI230" s="23"/>
      <c r="FHJ230" s="23"/>
      <c r="FHK230" s="23"/>
      <c r="FHL230" s="23"/>
      <c r="FHM230" s="23"/>
      <c r="FHN230" s="23"/>
      <c r="FHO230" s="23"/>
      <c r="FHP230" s="23"/>
      <c r="FHQ230" s="23"/>
      <c r="FHR230" s="23"/>
      <c r="FHS230" s="23"/>
      <c r="FHT230" s="23"/>
      <c r="FHU230" s="23"/>
      <c r="FHV230" s="23"/>
      <c r="FHW230" s="23"/>
      <c r="FHX230" s="23"/>
      <c r="FHY230" s="23"/>
      <c r="FHZ230" s="23"/>
      <c r="FIA230" s="23"/>
      <c r="FIB230" s="23"/>
      <c r="FIC230" s="23"/>
      <c r="FID230" s="23"/>
      <c r="FIE230" s="23"/>
      <c r="FIF230" s="23"/>
      <c r="FIG230" s="23"/>
      <c r="FIH230" s="23"/>
      <c r="FII230" s="23"/>
      <c r="FIJ230" s="23"/>
      <c r="FIK230" s="23"/>
      <c r="FIL230" s="23"/>
      <c r="FIM230" s="23"/>
      <c r="FIN230" s="23"/>
      <c r="FIO230" s="23"/>
      <c r="FIP230" s="23"/>
      <c r="FIQ230" s="23"/>
      <c r="FIR230" s="23"/>
      <c r="FIS230" s="23"/>
      <c r="FIT230" s="23"/>
      <c r="FIU230" s="23"/>
      <c r="FIV230" s="23"/>
      <c r="FIW230" s="23"/>
      <c r="FIX230" s="23"/>
      <c r="FIY230" s="23"/>
      <c r="FIZ230" s="23"/>
      <c r="FJA230" s="23"/>
      <c r="FJB230" s="23"/>
      <c r="FJC230" s="23"/>
      <c r="FJD230" s="23"/>
      <c r="FJE230" s="23"/>
      <c r="FJF230" s="23"/>
      <c r="FJG230" s="23"/>
      <c r="FJH230" s="23"/>
      <c r="FJI230" s="23"/>
      <c r="FJJ230" s="23"/>
      <c r="FJK230" s="23"/>
      <c r="FJL230" s="23"/>
      <c r="FJM230" s="23"/>
      <c r="FJN230" s="23"/>
      <c r="FJO230" s="23"/>
      <c r="FJP230" s="23"/>
      <c r="FJQ230" s="23"/>
      <c r="FJR230" s="23"/>
      <c r="FJS230" s="23"/>
      <c r="FJT230" s="23"/>
      <c r="FJU230" s="23"/>
      <c r="FJV230" s="23"/>
      <c r="FJW230" s="23"/>
      <c r="FJX230" s="23"/>
      <c r="FJY230" s="23"/>
      <c r="FJZ230" s="23"/>
      <c r="FKA230" s="23"/>
      <c r="FKB230" s="23"/>
      <c r="FKC230" s="23"/>
      <c r="FKD230" s="23"/>
      <c r="FKE230" s="23"/>
      <c r="FKF230" s="23"/>
      <c r="FKG230" s="23"/>
      <c r="FKH230" s="23"/>
      <c r="FKI230" s="23"/>
      <c r="FKJ230" s="23"/>
      <c r="FKK230" s="23"/>
      <c r="FKL230" s="23"/>
      <c r="FKM230" s="23"/>
      <c r="FKN230" s="23"/>
      <c r="FKO230" s="23"/>
      <c r="FKP230" s="23"/>
      <c r="FKQ230" s="23"/>
      <c r="FKR230" s="23"/>
      <c r="FKS230" s="23"/>
      <c r="FKT230" s="23"/>
      <c r="FKU230" s="23"/>
      <c r="FKV230" s="23"/>
      <c r="FKW230" s="23"/>
      <c r="FKX230" s="23"/>
      <c r="FKY230" s="23"/>
      <c r="FKZ230" s="23"/>
      <c r="FLA230" s="23"/>
      <c r="FLB230" s="23"/>
      <c r="FLC230" s="23"/>
      <c r="FLD230" s="23"/>
      <c r="FLE230" s="23"/>
      <c r="FLF230" s="23"/>
      <c r="FLG230" s="23"/>
      <c r="FLH230" s="23"/>
      <c r="FLI230" s="23"/>
      <c r="FLJ230" s="23"/>
      <c r="FLK230" s="23"/>
      <c r="FLL230" s="23"/>
      <c r="FLM230" s="23"/>
      <c r="FLN230" s="23"/>
      <c r="FLO230" s="23"/>
      <c r="FLP230" s="23"/>
      <c r="FLQ230" s="23"/>
      <c r="FLR230" s="23"/>
      <c r="FLS230" s="23"/>
      <c r="FLT230" s="23"/>
      <c r="FLU230" s="23"/>
      <c r="FLV230" s="23"/>
      <c r="FLW230" s="23"/>
      <c r="FLX230" s="23"/>
      <c r="FLY230" s="23"/>
      <c r="FLZ230" s="23"/>
      <c r="FMA230" s="23"/>
      <c r="FMB230" s="23"/>
      <c r="FMC230" s="23"/>
      <c r="FMD230" s="23"/>
      <c r="FME230" s="23"/>
      <c r="FMF230" s="23"/>
      <c r="FMG230" s="23"/>
      <c r="FMH230" s="23"/>
      <c r="FMI230" s="23"/>
      <c r="FMJ230" s="23"/>
      <c r="FMK230" s="23"/>
      <c r="FML230" s="23"/>
      <c r="FMM230" s="23"/>
      <c r="FMN230" s="23"/>
      <c r="FMO230" s="23"/>
      <c r="FMP230" s="23"/>
      <c r="FMQ230" s="23"/>
      <c r="FMR230" s="23"/>
      <c r="FMS230" s="23"/>
      <c r="FMT230" s="23"/>
      <c r="FMU230" s="23"/>
      <c r="FMV230" s="23"/>
      <c r="FMW230" s="23"/>
      <c r="FMX230" s="23"/>
      <c r="FMY230" s="23"/>
      <c r="FMZ230" s="23"/>
      <c r="FNA230" s="23"/>
      <c r="FNB230" s="23"/>
      <c r="FNC230" s="23"/>
      <c r="FND230" s="23"/>
      <c r="FNE230" s="23"/>
      <c r="FNF230" s="23"/>
      <c r="FNG230" s="23"/>
      <c r="FNH230" s="23"/>
      <c r="FNI230" s="23"/>
      <c r="FNJ230" s="23"/>
      <c r="FNK230" s="23"/>
      <c r="FNL230" s="23"/>
      <c r="FNM230" s="23"/>
      <c r="FNN230" s="23"/>
      <c r="FNO230" s="23"/>
      <c r="FNP230" s="23"/>
      <c r="FNQ230" s="23"/>
      <c r="FNR230" s="23"/>
      <c r="FNS230" s="23"/>
      <c r="FNT230" s="23"/>
      <c r="FNU230" s="23"/>
      <c r="FNV230" s="23"/>
      <c r="FNW230" s="23"/>
      <c r="FNX230" s="23"/>
      <c r="FNY230" s="23"/>
      <c r="FNZ230" s="23"/>
      <c r="FOA230" s="23"/>
      <c r="FOB230" s="23"/>
      <c r="FOC230" s="23"/>
      <c r="FOD230" s="23"/>
      <c r="FOE230" s="23"/>
      <c r="FOF230" s="23"/>
      <c r="FOG230" s="23"/>
      <c r="FOH230" s="23"/>
      <c r="FOI230" s="23"/>
      <c r="FOJ230" s="23"/>
      <c r="FOK230" s="23"/>
      <c r="FOL230" s="23"/>
      <c r="FOM230" s="23"/>
      <c r="FON230" s="23"/>
      <c r="FOO230" s="23"/>
      <c r="FOP230" s="23"/>
      <c r="FOQ230" s="23"/>
      <c r="FOR230" s="23"/>
      <c r="FOS230" s="23"/>
      <c r="FOT230" s="23"/>
      <c r="FOU230" s="23"/>
      <c r="FOV230" s="23"/>
      <c r="FOW230" s="23"/>
      <c r="FOX230" s="23"/>
      <c r="FOY230" s="23"/>
      <c r="FOZ230" s="23"/>
      <c r="FPA230" s="23"/>
      <c r="FPB230" s="23"/>
      <c r="FPC230" s="23"/>
      <c r="FPD230" s="23"/>
      <c r="FPE230" s="23"/>
      <c r="FPF230" s="23"/>
      <c r="FPG230" s="23"/>
      <c r="FPH230" s="23"/>
      <c r="FPI230" s="23"/>
      <c r="FPJ230" s="23"/>
      <c r="FPK230" s="23"/>
      <c r="FPL230" s="23"/>
      <c r="FPM230" s="23"/>
      <c r="FPN230" s="23"/>
      <c r="FPO230" s="23"/>
      <c r="FPP230" s="23"/>
      <c r="FPQ230" s="23"/>
      <c r="FPR230" s="23"/>
      <c r="FPS230" s="23"/>
      <c r="FPT230" s="23"/>
      <c r="FPU230" s="23"/>
      <c r="FPV230" s="23"/>
      <c r="FPW230" s="23"/>
      <c r="FPX230" s="23"/>
      <c r="FPY230" s="23"/>
      <c r="FPZ230" s="23"/>
      <c r="FQA230" s="23"/>
      <c r="FQB230" s="23"/>
      <c r="FQC230" s="23"/>
      <c r="FQD230" s="23"/>
      <c r="FQE230" s="23"/>
      <c r="FQF230" s="23"/>
      <c r="FQG230" s="23"/>
      <c r="FQH230" s="23"/>
      <c r="FQI230" s="23"/>
      <c r="FQJ230" s="23"/>
      <c r="FQK230" s="23"/>
      <c r="FQL230" s="23"/>
      <c r="FQM230" s="23"/>
      <c r="FQN230" s="23"/>
      <c r="FQO230" s="23"/>
      <c r="FQP230" s="23"/>
      <c r="FQQ230" s="23"/>
      <c r="FQR230" s="23"/>
      <c r="FQS230" s="23"/>
      <c r="FQT230" s="23"/>
      <c r="FQU230" s="23"/>
      <c r="FQV230" s="23"/>
      <c r="FQW230" s="23"/>
      <c r="FQX230" s="23"/>
      <c r="FQY230" s="23"/>
      <c r="FQZ230" s="23"/>
      <c r="FRA230" s="23"/>
      <c r="FRB230" s="23"/>
      <c r="FRC230" s="23"/>
      <c r="FRD230" s="23"/>
      <c r="FRE230" s="23"/>
      <c r="FRF230" s="23"/>
      <c r="FRG230" s="23"/>
      <c r="FRH230" s="23"/>
      <c r="FRI230" s="23"/>
      <c r="FRJ230" s="23"/>
      <c r="FRK230" s="23"/>
      <c r="FRL230" s="23"/>
      <c r="FRM230" s="23"/>
      <c r="FRN230" s="23"/>
      <c r="FRO230" s="23"/>
      <c r="FRP230" s="23"/>
      <c r="FRQ230" s="23"/>
      <c r="FRR230" s="23"/>
      <c r="FRS230" s="23"/>
      <c r="FRT230" s="23"/>
      <c r="FRU230" s="23"/>
      <c r="FRV230" s="23"/>
      <c r="FRW230" s="23"/>
      <c r="FRX230" s="23"/>
      <c r="FRY230" s="23"/>
      <c r="FRZ230" s="23"/>
      <c r="FSA230" s="23"/>
      <c r="FSB230" s="23"/>
      <c r="FSC230" s="23"/>
      <c r="FSD230" s="23"/>
      <c r="FSE230" s="23"/>
      <c r="FSF230" s="23"/>
      <c r="FSG230" s="23"/>
      <c r="FSH230" s="23"/>
      <c r="FSI230" s="23"/>
      <c r="FSJ230" s="23"/>
      <c r="FSK230" s="23"/>
      <c r="FSL230" s="23"/>
      <c r="FSM230" s="23"/>
      <c r="FSN230" s="23"/>
      <c r="FSO230" s="23"/>
      <c r="FSP230" s="23"/>
      <c r="FSQ230" s="23"/>
      <c r="FSR230" s="23"/>
      <c r="FSS230" s="23"/>
      <c r="FST230" s="23"/>
      <c r="FSU230" s="23"/>
      <c r="FSV230" s="23"/>
      <c r="FSW230" s="23"/>
      <c r="FSX230" s="23"/>
      <c r="FSY230" s="23"/>
      <c r="FSZ230" s="23"/>
      <c r="FTA230" s="23"/>
      <c r="FTB230" s="23"/>
      <c r="FTC230" s="23"/>
      <c r="FTD230" s="23"/>
      <c r="FTE230" s="23"/>
      <c r="FTF230" s="23"/>
      <c r="FTG230" s="23"/>
      <c r="FTH230" s="23"/>
      <c r="FTI230" s="23"/>
      <c r="FTJ230" s="23"/>
      <c r="FTK230" s="23"/>
      <c r="FTL230" s="23"/>
      <c r="FTM230" s="23"/>
      <c r="FTN230" s="23"/>
      <c r="FTO230" s="23"/>
      <c r="FTP230" s="23"/>
      <c r="FTQ230" s="23"/>
      <c r="FTR230" s="23"/>
      <c r="FTS230" s="23"/>
      <c r="FTT230" s="23"/>
      <c r="FTU230" s="23"/>
      <c r="FTV230" s="23"/>
      <c r="FTW230" s="23"/>
      <c r="FTX230" s="23"/>
      <c r="FTY230" s="23"/>
      <c r="FTZ230" s="23"/>
      <c r="FUA230" s="23"/>
      <c r="FUB230" s="23"/>
      <c r="FUC230" s="23"/>
      <c r="FUD230" s="23"/>
      <c r="FUE230" s="23"/>
      <c r="FUF230" s="23"/>
      <c r="FUG230" s="23"/>
      <c r="FUH230" s="23"/>
      <c r="FUI230" s="23"/>
      <c r="FUJ230" s="23"/>
      <c r="FUK230" s="23"/>
      <c r="FUL230" s="23"/>
      <c r="FUM230" s="23"/>
      <c r="FUN230" s="23"/>
      <c r="FUO230" s="23"/>
      <c r="FUP230" s="23"/>
      <c r="FUQ230" s="23"/>
      <c r="FUR230" s="23"/>
      <c r="FUS230" s="23"/>
      <c r="FUT230" s="23"/>
      <c r="FUU230" s="23"/>
      <c r="FUV230" s="23"/>
      <c r="FUW230" s="23"/>
      <c r="FUX230" s="23"/>
      <c r="FUY230" s="23"/>
      <c r="FUZ230" s="23"/>
      <c r="FVA230" s="23"/>
      <c r="FVB230" s="23"/>
      <c r="FVC230" s="23"/>
      <c r="FVD230" s="23"/>
      <c r="FVE230" s="23"/>
      <c r="FVF230" s="23"/>
      <c r="FVG230" s="23"/>
      <c r="FVH230" s="23"/>
      <c r="FVI230" s="23"/>
      <c r="FVJ230" s="23"/>
      <c r="FVK230" s="23"/>
      <c r="FVL230" s="23"/>
      <c r="FVM230" s="23"/>
      <c r="FVN230" s="23"/>
      <c r="FVO230" s="23"/>
      <c r="FVP230" s="23"/>
      <c r="FVQ230" s="23"/>
      <c r="FVR230" s="23"/>
      <c r="FVS230" s="23"/>
      <c r="FVT230" s="23"/>
      <c r="FVU230" s="23"/>
      <c r="FVV230" s="23"/>
      <c r="FVW230" s="23"/>
      <c r="FVX230" s="23"/>
      <c r="FVY230" s="23"/>
      <c r="FVZ230" s="23"/>
      <c r="FWA230" s="23"/>
      <c r="FWB230" s="23"/>
      <c r="FWC230" s="23"/>
      <c r="FWD230" s="23"/>
      <c r="FWE230" s="23"/>
      <c r="FWF230" s="23"/>
      <c r="FWG230" s="23"/>
      <c r="FWH230" s="23"/>
      <c r="FWI230" s="23"/>
      <c r="FWJ230" s="23"/>
      <c r="FWK230" s="23"/>
      <c r="FWL230" s="23"/>
      <c r="FWM230" s="23"/>
      <c r="FWN230" s="23"/>
      <c r="FWO230" s="23"/>
      <c r="FWP230" s="23"/>
      <c r="FWQ230" s="23"/>
      <c r="FWR230" s="23"/>
      <c r="FWS230" s="23"/>
      <c r="FWT230" s="23"/>
      <c r="FWU230" s="23"/>
      <c r="FWV230" s="23"/>
      <c r="FWW230" s="23"/>
      <c r="FWX230" s="23"/>
      <c r="FWY230" s="23"/>
      <c r="FWZ230" s="23"/>
      <c r="FXA230" s="23"/>
      <c r="FXB230" s="23"/>
      <c r="FXC230" s="23"/>
      <c r="FXD230" s="23"/>
      <c r="FXE230" s="23"/>
      <c r="FXF230" s="23"/>
      <c r="FXG230" s="23"/>
      <c r="FXH230" s="23"/>
      <c r="FXI230" s="23"/>
      <c r="FXJ230" s="23"/>
      <c r="FXK230" s="23"/>
      <c r="FXL230" s="23"/>
      <c r="FXM230" s="23"/>
      <c r="FXN230" s="23"/>
      <c r="FXO230" s="23"/>
      <c r="FXP230" s="23"/>
      <c r="FXQ230" s="23"/>
      <c r="FXR230" s="23"/>
      <c r="FXS230" s="23"/>
      <c r="FXT230" s="23"/>
      <c r="FXU230" s="23"/>
      <c r="FXV230" s="23"/>
      <c r="FXW230" s="23"/>
      <c r="FXX230" s="23"/>
      <c r="FXY230" s="23"/>
      <c r="FXZ230" s="23"/>
      <c r="FYA230" s="23"/>
      <c r="FYB230" s="23"/>
      <c r="FYC230" s="23"/>
      <c r="FYD230" s="23"/>
      <c r="FYE230" s="23"/>
      <c r="FYF230" s="23"/>
      <c r="FYG230" s="23"/>
      <c r="FYH230" s="23"/>
      <c r="FYI230" s="23"/>
      <c r="FYJ230" s="23"/>
      <c r="FYK230" s="23"/>
      <c r="FYL230" s="23"/>
      <c r="FYM230" s="23"/>
      <c r="FYN230" s="23"/>
      <c r="FYO230" s="23"/>
      <c r="FYP230" s="23"/>
      <c r="FYQ230" s="23"/>
      <c r="FYR230" s="23"/>
      <c r="FYS230" s="23"/>
      <c r="FYT230" s="23"/>
      <c r="FYU230" s="23"/>
      <c r="FYV230" s="23"/>
      <c r="FYW230" s="23"/>
      <c r="FYX230" s="23"/>
      <c r="FYY230" s="23"/>
      <c r="FYZ230" s="23"/>
      <c r="FZA230" s="23"/>
      <c r="FZB230" s="23"/>
      <c r="FZC230" s="23"/>
      <c r="FZD230" s="23"/>
      <c r="FZE230" s="23"/>
      <c r="FZF230" s="23"/>
      <c r="FZG230" s="23"/>
      <c r="FZH230" s="23"/>
      <c r="FZI230" s="23"/>
      <c r="FZJ230" s="23"/>
      <c r="FZK230" s="23"/>
      <c r="FZL230" s="23"/>
      <c r="FZM230" s="23"/>
      <c r="FZN230" s="23"/>
      <c r="FZO230" s="23"/>
      <c r="FZP230" s="23"/>
      <c r="FZQ230" s="23"/>
      <c r="FZR230" s="23"/>
      <c r="FZS230" s="23"/>
      <c r="FZT230" s="23"/>
      <c r="FZU230" s="23"/>
      <c r="FZV230" s="23"/>
      <c r="FZW230" s="23"/>
      <c r="FZX230" s="23"/>
      <c r="FZY230" s="23"/>
      <c r="FZZ230" s="23"/>
      <c r="GAA230" s="23"/>
      <c r="GAB230" s="23"/>
      <c r="GAC230" s="23"/>
      <c r="GAD230" s="23"/>
      <c r="GAE230" s="23"/>
      <c r="GAF230" s="23"/>
      <c r="GAG230" s="23"/>
      <c r="GAH230" s="23"/>
      <c r="GAI230" s="23"/>
      <c r="GAJ230" s="23"/>
      <c r="GAK230" s="23"/>
      <c r="GAL230" s="23"/>
      <c r="GAM230" s="23"/>
      <c r="GAN230" s="23"/>
      <c r="GAO230" s="23"/>
      <c r="GAP230" s="23"/>
      <c r="GAQ230" s="23"/>
      <c r="GAR230" s="23"/>
      <c r="GAS230" s="23"/>
      <c r="GAT230" s="23"/>
      <c r="GAU230" s="23"/>
      <c r="GAV230" s="23"/>
      <c r="GAW230" s="23"/>
      <c r="GAX230" s="23"/>
      <c r="GAY230" s="23"/>
      <c r="GAZ230" s="23"/>
      <c r="GBA230" s="23"/>
      <c r="GBB230" s="23"/>
      <c r="GBC230" s="23"/>
      <c r="GBD230" s="23"/>
      <c r="GBE230" s="23"/>
      <c r="GBF230" s="23"/>
      <c r="GBG230" s="23"/>
      <c r="GBH230" s="23"/>
      <c r="GBI230" s="23"/>
      <c r="GBJ230" s="23"/>
      <c r="GBK230" s="23"/>
      <c r="GBL230" s="23"/>
      <c r="GBM230" s="23"/>
      <c r="GBN230" s="23"/>
      <c r="GBO230" s="23"/>
      <c r="GBP230" s="23"/>
      <c r="GBQ230" s="23"/>
      <c r="GBR230" s="23"/>
      <c r="GBS230" s="23"/>
      <c r="GBT230" s="23"/>
      <c r="GBU230" s="23"/>
      <c r="GBV230" s="23"/>
      <c r="GBW230" s="23"/>
      <c r="GBX230" s="23"/>
      <c r="GBY230" s="23"/>
      <c r="GBZ230" s="23"/>
      <c r="GCA230" s="23"/>
      <c r="GCB230" s="23"/>
      <c r="GCC230" s="23"/>
      <c r="GCD230" s="23"/>
      <c r="GCE230" s="23"/>
      <c r="GCF230" s="23"/>
      <c r="GCG230" s="23"/>
      <c r="GCH230" s="23"/>
      <c r="GCI230" s="23"/>
      <c r="GCJ230" s="23"/>
      <c r="GCK230" s="23"/>
      <c r="GCL230" s="23"/>
      <c r="GCM230" s="23"/>
      <c r="GCN230" s="23"/>
      <c r="GCO230" s="23"/>
      <c r="GCP230" s="23"/>
      <c r="GCQ230" s="23"/>
      <c r="GCR230" s="23"/>
      <c r="GCS230" s="23"/>
      <c r="GCT230" s="23"/>
      <c r="GCU230" s="23"/>
      <c r="GCV230" s="23"/>
      <c r="GCW230" s="23"/>
      <c r="GCX230" s="23"/>
      <c r="GCY230" s="23"/>
      <c r="GCZ230" s="23"/>
      <c r="GDA230" s="23"/>
      <c r="GDB230" s="23"/>
      <c r="GDC230" s="23"/>
      <c r="GDD230" s="23"/>
      <c r="GDE230" s="23"/>
      <c r="GDF230" s="23"/>
      <c r="GDG230" s="23"/>
      <c r="GDH230" s="23"/>
      <c r="GDI230" s="23"/>
      <c r="GDJ230" s="23"/>
      <c r="GDK230" s="23"/>
      <c r="GDL230" s="23"/>
      <c r="GDM230" s="23"/>
      <c r="GDN230" s="23"/>
      <c r="GDO230" s="23"/>
      <c r="GDP230" s="23"/>
      <c r="GDQ230" s="23"/>
      <c r="GDR230" s="23"/>
      <c r="GDS230" s="23"/>
      <c r="GDT230" s="23"/>
      <c r="GDU230" s="23"/>
      <c r="GDV230" s="23"/>
      <c r="GDW230" s="23"/>
      <c r="GDX230" s="23"/>
      <c r="GDY230" s="23"/>
      <c r="GDZ230" s="23"/>
      <c r="GEA230" s="23"/>
      <c r="GEB230" s="23"/>
      <c r="GEC230" s="23"/>
      <c r="GED230" s="23"/>
      <c r="GEE230" s="23"/>
      <c r="GEF230" s="23"/>
      <c r="GEG230" s="23"/>
      <c r="GEH230" s="23"/>
      <c r="GEI230" s="23"/>
      <c r="GEJ230" s="23"/>
      <c r="GEK230" s="23"/>
      <c r="GEL230" s="23"/>
      <c r="GEM230" s="23"/>
      <c r="GEN230" s="23"/>
      <c r="GEO230" s="23"/>
      <c r="GEP230" s="23"/>
      <c r="GEQ230" s="23"/>
      <c r="GER230" s="23"/>
      <c r="GES230" s="23"/>
      <c r="GET230" s="23"/>
      <c r="GEU230" s="23"/>
      <c r="GEV230" s="23"/>
      <c r="GEW230" s="23"/>
      <c r="GEX230" s="23"/>
      <c r="GEY230" s="23"/>
      <c r="GEZ230" s="23"/>
      <c r="GFA230" s="23"/>
      <c r="GFB230" s="23"/>
      <c r="GFC230" s="23"/>
      <c r="GFD230" s="23"/>
      <c r="GFE230" s="23"/>
      <c r="GFF230" s="23"/>
      <c r="GFG230" s="23"/>
      <c r="GFH230" s="23"/>
      <c r="GFI230" s="23"/>
      <c r="GFJ230" s="23"/>
      <c r="GFK230" s="23"/>
      <c r="GFL230" s="23"/>
      <c r="GFM230" s="23"/>
      <c r="GFN230" s="23"/>
      <c r="GFO230" s="23"/>
      <c r="GFP230" s="23"/>
      <c r="GFQ230" s="23"/>
      <c r="GFR230" s="23"/>
      <c r="GFS230" s="23"/>
      <c r="GFT230" s="23"/>
      <c r="GFU230" s="23"/>
      <c r="GFV230" s="23"/>
      <c r="GFW230" s="23"/>
      <c r="GFX230" s="23"/>
      <c r="GFY230" s="23"/>
      <c r="GFZ230" s="23"/>
      <c r="GGA230" s="23"/>
      <c r="GGB230" s="23"/>
      <c r="GGC230" s="23"/>
      <c r="GGD230" s="23"/>
      <c r="GGE230" s="23"/>
      <c r="GGF230" s="23"/>
      <c r="GGG230" s="23"/>
      <c r="GGH230" s="23"/>
      <c r="GGI230" s="23"/>
      <c r="GGJ230" s="23"/>
      <c r="GGK230" s="23"/>
      <c r="GGL230" s="23"/>
      <c r="GGM230" s="23"/>
      <c r="GGN230" s="23"/>
      <c r="GGO230" s="23"/>
      <c r="GGP230" s="23"/>
      <c r="GGQ230" s="23"/>
      <c r="GGR230" s="23"/>
      <c r="GGS230" s="23"/>
      <c r="GGT230" s="23"/>
      <c r="GGU230" s="23"/>
      <c r="GGV230" s="23"/>
      <c r="GGW230" s="23"/>
      <c r="GGX230" s="23"/>
      <c r="GGY230" s="23"/>
      <c r="GGZ230" s="23"/>
      <c r="GHA230" s="23"/>
      <c r="GHB230" s="23"/>
      <c r="GHC230" s="23"/>
      <c r="GHD230" s="23"/>
      <c r="GHE230" s="23"/>
      <c r="GHF230" s="23"/>
      <c r="GHG230" s="23"/>
      <c r="GHH230" s="23"/>
      <c r="GHI230" s="23"/>
      <c r="GHJ230" s="23"/>
      <c r="GHK230" s="23"/>
      <c r="GHL230" s="23"/>
      <c r="GHM230" s="23"/>
      <c r="GHN230" s="23"/>
      <c r="GHO230" s="23"/>
      <c r="GHP230" s="23"/>
      <c r="GHQ230" s="23"/>
      <c r="GHR230" s="23"/>
      <c r="GHS230" s="23"/>
      <c r="GHT230" s="23"/>
      <c r="GHU230" s="23"/>
      <c r="GHV230" s="23"/>
      <c r="GHW230" s="23"/>
      <c r="GHX230" s="23"/>
      <c r="GHY230" s="23"/>
      <c r="GHZ230" s="23"/>
      <c r="GIA230" s="23"/>
      <c r="GIB230" s="23"/>
      <c r="GIC230" s="23"/>
      <c r="GID230" s="23"/>
      <c r="GIE230" s="23"/>
      <c r="GIF230" s="23"/>
      <c r="GIG230" s="23"/>
      <c r="GIH230" s="23"/>
      <c r="GII230" s="23"/>
      <c r="GIJ230" s="23"/>
      <c r="GIK230" s="23"/>
      <c r="GIL230" s="23"/>
      <c r="GIM230" s="23"/>
      <c r="GIN230" s="23"/>
      <c r="GIO230" s="23"/>
      <c r="GIP230" s="23"/>
      <c r="GIQ230" s="23"/>
      <c r="GIR230" s="23"/>
      <c r="GIS230" s="23"/>
      <c r="GIT230" s="23"/>
      <c r="GIU230" s="23"/>
      <c r="GIV230" s="23"/>
      <c r="GIW230" s="23"/>
      <c r="GIX230" s="23"/>
      <c r="GIY230" s="23"/>
      <c r="GIZ230" s="23"/>
      <c r="GJA230" s="23"/>
      <c r="GJB230" s="23"/>
      <c r="GJC230" s="23"/>
      <c r="GJD230" s="23"/>
      <c r="GJE230" s="23"/>
      <c r="GJF230" s="23"/>
      <c r="GJG230" s="23"/>
      <c r="GJH230" s="23"/>
      <c r="GJI230" s="23"/>
      <c r="GJJ230" s="23"/>
      <c r="GJK230" s="23"/>
      <c r="GJL230" s="23"/>
      <c r="GJM230" s="23"/>
      <c r="GJN230" s="23"/>
      <c r="GJO230" s="23"/>
      <c r="GJP230" s="23"/>
      <c r="GJQ230" s="23"/>
      <c r="GJR230" s="23"/>
      <c r="GJS230" s="23"/>
      <c r="GJT230" s="23"/>
      <c r="GJU230" s="23"/>
      <c r="GJV230" s="23"/>
      <c r="GJW230" s="23"/>
      <c r="GJX230" s="23"/>
      <c r="GJY230" s="23"/>
      <c r="GJZ230" s="23"/>
      <c r="GKA230" s="23"/>
      <c r="GKB230" s="23"/>
      <c r="GKC230" s="23"/>
      <c r="GKD230" s="23"/>
      <c r="GKE230" s="23"/>
      <c r="GKF230" s="23"/>
      <c r="GKG230" s="23"/>
      <c r="GKH230" s="23"/>
      <c r="GKI230" s="23"/>
      <c r="GKJ230" s="23"/>
      <c r="GKK230" s="23"/>
      <c r="GKL230" s="23"/>
      <c r="GKM230" s="23"/>
      <c r="GKN230" s="23"/>
      <c r="GKO230" s="23"/>
      <c r="GKP230" s="23"/>
      <c r="GKQ230" s="23"/>
      <c r="GKR230" s="23"/>
      <c r="GKS230" s="23"/>
      <c r="GKT230" s="23"/>
      <c r="GKU230" s="23"/>
      <c r="GKV230" s="23"/>
      <c r="GKW230" s="23"/>
      <c r="GKX230" s="23"/>
      <c r="GKY230" s="23"/>
      <c r="GKZ230" s="23"/>
      <c r="GLA230" s="23"/>
      <c r="GLB230" s="23"/>
      <c r="GLC230" s="23"/>
      <c r="GLD230" s="23"/>
      <c r="GLE230" s="23"/>
      <c r="GLF230" s="23"/>
      <c r="GLG230" s="23"/>
      <c r="GLH230" s="23"/>
      <c r="GLI230" s="23"/>
      <c r="GLJ230" s="23"/>
      <c r="GLK230" s="23"/>
      <c r="GLL230" s="23"/>
      <c r="GLM230" s="23"/>
      <c r="GLN230" s="23"/>
      <c r="GLO230" s="23"/>
      <c r="GLP230" s="23"/>
      <c r="GLQ230" s="23"/>
      <c r="GLR230" s="23"/>
      <c r="GLS230" s="23"/>
      <c r="GLT230" s="23"/>
      <c r="GLU230" s="23"/>
      <c r="GLV230" s="23"/>
      <c r="GLW230" s="23"/>
      <c r="GLX230" s="23"/>
      <c r="GLY230" s="23"/>
      <c r="GLZ230" s="23"/>
      <c r="GMA230" s="23"/>
      <c r="GMB230" s="23"/>
      <c r="GMC230" s="23"/>
      <c r="GMD230" s="23"/>
      <c r="GME230" s="23"/>
      <c r="GMF230" s="23"/>
      <c r="GMG230" s="23"/>
      <c r="GMH230" s="23"/>
      <c r="GMI230" s="23"/>
      <c r="GMJ230" s="23"/>
      <c r="GMK230" s="23"/>
      <c r="GML230" s="23"/>
      <c r="GMM230" s="23"/>
      <c r="GMN230" s="23"/>
      <c r="GMO230" s="23"/>
      <c r="GMP230" s="23"/>
      <c r="GMQ230" s="23"/>
      <c r="GMR230" s="23"/>
      <c r="GMS230" s="23"/>
      <c r="GMT230" s="23"/>
      <c r="GMU230" s="23"/>
      <c r="GMV230" s="23"/>
      <c r="GMW230" s="23"/>
      <c r="GMX230" s="23"/>
      <c r="GMY230" s="23"/>
      <c r="GMZ230" s="23"/>
      <c r="GNA230" s="23"/>
      <c r="GNB230" s="23"/>
      <c r="GNC230" s="23"/>
      <c r="GND230" s="23"/>
      <c r="GNE230" s="23"/>
      <c r="GNF230" s="23"/>
      <c r="GNG230" s="23"/>
      <c r="GNH230" s="23"/>
      <c r="GNI230" s="23"/>
      <c r="GNJ230" s="23"/>
      <c r="GNK230" s="23"/>
      <c r="GNL230" s="23"/>
      <c r="GNM230" s="23"/>
      <c r="GNN230" s="23"/>
      <c r="GNO230" s="23"/>
      <c r="GNP230" s="23"/>
      <c r="GNQ230" s="23"/>
      <c r="GNR230" s="23"/>
      <c r="GNS230" s="23"/>
      <c r="GNT230" s="23"/>
      <c r="GNU230" s="23"/>
      <c r="GNV230" s="23"/>
      <c r="GNW230" s="23"/>
      <c r="GNX230" s="23"/>
      <c r="GNY230" s="23"/>
      <c r="GNZ230" s="23"/>
      <c r="GOA230" s="23"/>
      <c r="GOB230" s="23"/>
      <c r="GOC230" s="23"/>
      <c r="GOD230" s="23"/>
      <c r="GOE230" s="23"/>
      <c r="GOF230" s="23"/>
      <c r="GOG230" s="23"/>
      <c r="GOH230" s="23"/>
      <c r="GOI230" s="23"/>
      <c r="GOJ230" s="23"/>
      <c r="GOK230" s="23"/>
      <c r="GOL230" s="23"/>
      <c r="GOM230" s="23"/>
      <c r="GON230" s="23"/>
      <c r="GOO230" s="23"/>
      <c r="GOP230" s="23"/>
      <c r="GOQ230" s="23"/>
      <c r="GOR230" s="23"/>
      <c r="GOS230" s="23"/>
      <c r="GOT230" s="23"/>
      <c r="GOU230" s="23"/>
      <c r="GOV230" s="23"/>
      <c r="GOW230" s="23"/>
      <c r="GOX230" s="23"/>
      <c r="GOY230" s="23"/>
      <c r="GOZ230" s="23"/>
      <c r="GPA230" s="23"/>
      <c r="GPB230" s="23"/>
      <c r="GPC230" s="23"/>
      <c r="GPD230" s="23"/>
      <c r="GPE230" s="23"/>
      <c r="GPF230" s="23"/>
      <c r="GPG230" s="23"/>
      <c r="GPH230" s="23"/>
      <c r="GPI230" s="23"/>
      <c r="GPJ230" s="23"/>
      <c r="GPK230" s="23"/>
      <c r="GPL230" s="23"/>
      <c r="GPM230" s="23"/>
      <c r="GPN230" s="23"/>
      <c r="GPO230" s="23"/>
      <c r="GPP230" s="23"/>
      <c r="GPQ230" s="23"/>
      <c r="GPR230" s="23"/>
      <c r="GPS230" s="23"/>
      <c r="GPT230" s="23"/>
      <c r="GPU230" s="23"/>
      <c r="GPV230" s="23"/>
      <c r="GPW230" s="23"/>
      <c r="GPX230" s="23"/>
      <c r="GPY230" s="23"/>
      <c r="GPZ230" s="23"/>
      <c r="GQA230" s="23"/>
      <c r="GQB230" s="23"/>
      <c r="GQC230" s="23"/>
      <c r="GQD230" s="23"/>
      <c r="GQE230" s="23"/>
      <c r="GQF230" s="23"/>
      <c r="GQG230" s="23"/>
      <c r="GQH230" s="23"/>
      <c r="GQI230" s="23"/>
      <c r="GQJ230" s="23"/>
      <c r="GQK230" s="23"/>
      <c r="GQL230" s="23"/>
      <c r="GQM230" s="23"/>
      <c r="GQN230" s="23"/>
      <c r="GQO230" s="23"/>
      <c r="GQP230" s="23"/>
      <c r="GQQ230" s="23"/>
      <c r="GQR230" s="23"/>
      <c r="GQS230" s="23"/>
      <c r="GQT230" s="23"/>
      <c r="GQU230" s="23"/>
      <c r="GQV230" s="23"/>
      <c r="GQW230" s="23"/>
      <c r="GQX230" s="23"/>
      <c r="GQY230" s="23"/>
      <c r="GQZ230" s="23"/>
      <c r="GRA230" s="23"/>
      <c r="GRB230" s="23"/>
      <c r="GRC230" s="23"/>
      <c r="GRD230" s="23"/>
      <c r="GRE230" s="23"/>
      <c r="GRF230" s="23"/>
      <c r="GRG230" s="23"/>
      <c r="GRH230" s="23"/>
      <c r="GRI230" s="23"/>
      <c r="GRJ230" s="23"/>
      <c r="GRK230" s="23"/>
      <c r="GRL230" s="23"/>
      <c r="GRM230" s="23"/>
      <c r="GRN230" s="23"/>
      <c r="GRO230" s="23"/>
      <c r="GRP230" s="23"/>
      <c r="GRQ230" s="23"/>
      <c r="GRR230" s="23"/>
      <c r="GRS230" s="23"/>
      <c r="GRT230" s="23"/>
      <c r="GRU230" s="23"/>
      <c r="GRV230" s="23"/>
      <c r="GRW230" s="23"/>
      <c r="GRX230" s="23"/>
      <c r="GRY230" s="23"/>
      <c r="GRZ230" s="23"/>
      <c r="GSA230" s="23"/>
      <c r="GSB230" s="23"/>
      <c r="GSC230" s="23"/>
      <c r="GSD230" s="23"/>
      <c r="GSE230" s="23"/>
      <c r="GSF230" s="23"/>
      <c r="GSG230" s="23"/>
      <c r="GSH230" s="23"/>
      <c r="GSI230" s="23"/>
      <c r="GSJ230" s="23"/>
      <c r="GSK230" s="23"/>
      <c r="GSL230" s="23"/>
      <c r="GSM230" s="23"/>
      <c r="GSN230" s="23"/>
      <c r="GSO230" s="23"/>
      <c r="GSP230" s="23"/>
      <c r="GSQ230" s="23"/>
      <c r="GSR230" s="23"/>
      <c r="GSS230" s="23"/>
      <c r="GST230" s="23"/>
      <c r="GSU230" s="23"/>
      <c r="GSV230" s="23"/>
      <c r="GSW230" s="23"/>
      <c r="GSX230" s="23"/>
      <c r="GSY230" s="23"/>
      <c r="GSZ230" s="23"/>
      <c r="GTA230" s="23"/>
      <c r="GTB230" s="23"/>
      <c r="GTC230" s="23"/>
      <c r="GTD230" s="23"/>
      <c r="GTE230" s="23"/>
      <c r="GTF230" s="23"/>
      <c r="GTG230" s="23"/>
      <c r="GTH230" s="23"/>
      <c r="GTI230" s="23"/>
      <c r="GTJ230" s="23"/>
      <c r="GTK230" s="23"/>
      <c r="GTL230" s="23"/>
      <c r="GTM230" s="23"/>
      <c r="GTN230" s="23"/>
      <c r="GTO230" s="23"/>
      <c r="GTP230" s="23"/>
      <c r="GTQ230" s="23"/>
      <c r="GTR230" s="23"/>
      <c r="GTS230" s="23"/>
      <c r="GTT230" s="23"/>
      <c r="GTU230" s="23"/>
      <c r="GTV230" s="23"/>
      <c r="GTW230" s="23"/>
      <c r="GTX230" s="23"/>
      <c r="GTY230" s="23"/>
      <c r="GTZ230" s="23"/>
      <c r="GUA230" s="23"/>
      <c r="GUB230" s="23"/>
      <c r="GUC230" s="23"/>
      <c r="GUD230" s="23"/>
      <c r="GUE230" s="23"/>
      <c r="GUF230" s="23"/>
      <c r="GUG230" s="23"/>
      <c r="GUH230" s="23"/>
      <c r="GUI230" s="23"/>
      <c r="GUJ230" s="23"/>
      <c r="GUK230" s="23"/>
      <c r="GUL230" s="23"/>
      <c r="GUM230" s="23"/>
      <c r="GUN230" s="23"/>
      <c r="GUO230" s="23"/>
      <c r="GUP230" s="23"/>
      <c r="GUQ230" s="23"/>
      <c r="GUR230" s="23"/>
      <c r="GUS230" s="23"/>
      <c r="GUT230" s="23"/>
      <c r="GUU230" s="23"/>
      <c r="GUV230" s="23"/>
      <c r="GUW230" s="23"/>
      <c r="GUX230" s="23"/>
      <c r="GUY230" s="23"/>
      <c r="GUZ230" s="23"/>
      <c r="GVA230" s="23"/>
      <c r="GVB230" s="23"/>
      <c r="GVC230" s="23"/>
      <c r="GVD230" s="23"/>
      <c r="GVE230" s="23"/>
      <c r="GVF230" s="23"/>
      <c r="GVG230" s="23"/>
      <c r="GVH230" s="23"/>
      <c r="GVI230" s="23"/>
      <c r="GVJ230" s="23"/>
      <c r="GVK230" s="23"/>
      <c r="GVL230" s="23"/>
      <c r="GVM230" s="23"/>
      <c r="GVN230" s="23"/>
      <c r="GVO230" s="23"/>
      <c r="GVP230" s="23"/>
      <c r="GVQ230" s="23"/>
      <c r="GVR230" s="23"/>
      <c r="GVS230" s="23"/>
      <c r="GVT230" s="23"/>
      <c r="GVU230" s="23"/>
      <c r="GVV230" s="23"/>
      <c r="GVW230" s="23"/>
      <c r="GVX230" s="23"/>
      <c r="GVY230" s="23"/>
      <c r="GVZ230" s="23"/>
      <c r="GWA230" s="23"/>
      <c r="GWB230" s="23"/>
      <c r="GWC230" s="23"/>
      <c r="GWD230" s="23"/>
      <c r="GWE230" s="23"/>
      <c r="GWF230" s="23"/>
      <c r="GWG230" s="23"/>
      <c r="GWH230" s="23"/>
      <c r="GWI230" s="23"/>
      <c r="GWJ230" s="23"/>
      <c r="GWK230" s="23"/>
      <c r="GWL230" s="23"/>
      <c r="GWM230" s="23"/>
      <c r="GWN230" s="23"/>
      <c r="GWO230" s="23"/>
      <c r="GWP230" s="23"/>
      <c r="GWQ230" s="23"/>
      <c r="GWR230" s="23"/>
      <c r="GWS230" s="23"/>
      <c r="GWT230" s="23"/>
      <c r="GWU230" s="23"/>
      <c r="GWV230" s="23"/>
      <c r="GWW230" s="23"/>
      <c r="GWX230" s="23"/>
      <c r="GWY230" s="23"/>
      <c r="GWZ230" s="23"/>
      <c r="GXA230" s="23"/>
      <c r="GXB230" s="23"/>
      <c r="GXC230" s="23"/>
      <c r="GXD230" s="23"/>
      <c r="GXE230" s="23"/>
      <c r="GXF230" s="23"/>
      <c r="GXG230" s="23"/>
      <c r="GXH230" s="23"/>
      <c r="GXI230" s="23"/>
      <c r="GXJ230" s="23"/>
      <c r="GXK230" s="23"/>
      <c r="GXL230" s="23"/>
      <c r="GXM230" s="23"/>
      <c r="GXN230" s="23"/>
      <c r="GXO230" s="23"/>
      <c r="GXP230" s="23"/>
      <c r="GXQ230" s="23"/>
      <c r="GXR230" s="23"/>
      <c r="GXS230" s="23"/>
      <c r="GXT230" s="23"/>
      <c r="GXU230" s="23"/>
      <c r="GXV230" s="23"/>
      <c r="GXW230" s="23"/>
      <c r="GXX230" s="23"/>
      <c r="GXY230" s="23"/>
      <c r="GXZ230" s="23"/>
      <c r="GYA230" s="23"/>
      <c r="GYB230" s="23"/>
      <c r="GYC230" s="23"/>
      <c r="GYD230" s="23"/>
      <c r="GYE230" s="23"/>
      <c r="GYF230" s="23"/>
      <c r="GYG230" s="23"/>
      <c r="GYH230" s="23"/>
      <c r="GYI230" s="23"/>
      <c r="GYJ230" s="23"/>
      <c r="GYK230" s="23"/>
      <c r="GYL230" s="23"/>
      <c r="GYM230" s="23"/>
      <c r="GYN230" s="23"/>
      <c r="GYO230" s="23"/>
      <c r="GYP230" s="23"/>
      <c r="GYQ230" s="23"/>
      <c r="GYR230" s="23"/>
      <c r="GYS230" s="23"/>
      <c r="GYT230" s="23"/>
      <c r="GYU230" s="23"/>
      <c r="GYV230" s="23"/>
      <c r="GYW230" s="23"/>
      <c r="GYX230" s="23"/>
      <c r="GYY230" s="23"/>
      <c r="GYZ230" s="23"/>
      <c r="GZA230" s="23"/>
      <c r="GZB230" s="23"/>
      <c r="GZC230" s="23"/>
      <c r="GZD230" s="23"/>
      <c r="GZE230" s="23"/>
      <c r="GZF230" s="23"/>
      <c r="GZG230" s="23"/>
      <c r="GZH230" s="23"/>
      <c r="GZI230" s="23"/>
      <c r="GZJ230" s="23"/>
      <c r="GZK230" s="23"/>
      <c r="GZL230" s="23"/>
      <c r="GZM230" s="23"/>
      <c r="GZN230" s="23"/>
      <c r="GZO230" s="23"/>
      <c r="GZP230" s="23"/>
      <c r="GZQ230" s="23"/>
      <c r="GZR230" s="23"/>
      <c r="GZS230" s="23"/>
      <c r="GZT230" s="23"/>
      <c r="GZU230" s="23"/>
      <c r="GZV230" s="23"/>
      <c r="GZW230" s="23"/>
      <c r="GZX230" s="23"/>
      <c r="GZY230" s="23"/>
      <c r="GZZ230" s="23"/>
      <c r="HAA230" s="23"/>
      <c r="HAB230" s="23"/>
      <c r="HAC230" s="23"/>
      <c r="HAD230" s="23"/>
      <c r="HAE230" s="23"/>
      <c r="HAF230" s="23"/>
      <c r="HAG230" s="23"/>
      <c r="HAH230" s="23"/>
      <c r="HAI230" s="23"/>
      <c r="HAJ230" s="23"/>
      <c r="HAK230" s="23"/>
      <c r="HAL230" s="23"/>
      <c r="HAM230" s="23"/>
      <c r="HAN230" s="23"/>
      <c r="HAO230" s="23"/>
      <c r="HAP230" s="23"/>
      <c r="HAQ230" s="23"/>
      <c r="HAR230" s="23"/>
      <c r="HAS230" s="23"/>
      <c r="HAT230" s="23"/>
      <c r="HAU230" s="23"/>
      <c r="HAV230" s="23"/>
      <c r="HAW230" s="23"/>
      <c r="HAX230" s="23"/>
      <c r="HAY230" s="23"/>
      <c r="HAZ230" s="23"/>
      <c r="HBA230" s="23"/>
      <c r="HBB230" s="23"/>
      <c r="HBC230" s="23"/>
      <c r="HBD230" s="23"/>
      <c r="HBE230" s="23"/>
      <c r="HBF230" s="23"/>
      <c r="HBG230" s="23"/>
      <c r="HBH230" s="23"/>
      <c r="HBI230" s="23"/>
      <c r="HBJ230" s="23"/>
      <c r="HBK230" s="23"/>
      <c r="HBL230" s="23"/>
      <c r="HBM230" s="23"/>
      <c r="HBN230" s="23"/>
      <c r="HBO230" s="23"/>
      <c r="HBP230" s="23"/>
      <c r="HBQ230" s="23"/>
      <c r="HBR230" s="23"/>
      <c r="HBS230" s="23"/>
      <c r="HBT230" s="23"/>
      <c r="HBU230" s="23"/>
      <c r="HBV230" s="23"/>
      <c r="HBW230" s="23"/>
      <c r="HBX230" s="23"/>
      <c r="HBY230" s="23"/>
      <c r="HBZ230" s="23"/>
      <c r="HCA230" s="23"/>
      <c r="HCB230" s="23"/>
      <c r="HCC230" s="23"/>
      <c r="HCD230" s="23"/>
      <c r="HCE230" s="23"/>
      <c r="HCF230" s="23"/>
      <c r="HCG230" s="23"/>
      <c r="HCH230" s="23"/>
      <c r="HCI230" s="23"/>
      <c r="HCJ230" s="23"/>
      <c r="HCK230" s="23"/>
      <c r="HCL230" s="23"/>
      <c r="HCM230" s="23"/>
      <c r="HCN230" s="23"/>
      <c r="HCO230" s="23"/>
      <c r="HCP230" s="23"/>
      <c r="HCQ230" s="23"/>
      <c r="HCR230" s="23"/>
      <c r="HCS230" s="23"/>
      <c r="HCT230" s="23"/>
      <c r="HCU230" s="23"/>
      <c r="HCV230" s="23"/>
      <c r="HCW230" s="23"/>
      <c r="HCX230" s="23"/>
      <c r="HCY230" s="23"/>
      <c r="HCZ230" s="23"/>
      <c r="HDA230" s="23"/>
      <c r="HDB230" s="23"/>
      <c r="HDC230" s="23"/>
      <c r="HDD230" s="23"/>
      <c r="HDE230" s="23"/>
      <c r="HDF230" s="23"/>
      <c r="HDG230" s="23"/>
      <c r="HDH230" s="23"/>
      <c r="HDI230" s="23"/>
      <c r="HDJ230" s="23"/>
      <c r="HDK230" s="23"/>
      <c r="HDL230" s="23"/>
      <c r="HDM230" s="23"/>
      <c r="HDN230" s="23"/>
      <c r="HDO230" s="23"/>
      <c r="HDP230" s="23"/>
      <c r="HDQ230" s="23"/>
      <c r="HDR230" s="23"/>
      <c r="HDS230" s="23"/>
      <c r="HDT230" s="23"/>
      <c r="HDU230" s="23"/>
      <c r="HDV230" s="23"/>
      <c r="HDW230" s="23"/>
      <c r="HDX230" s="23"/>
      <c r="HDY230" s="23"/>
      <c r="HDZ230" s="23"/>
      <c r="HEA230" s="23"/>
      <c r="HEB230" s="23"/>
      <c r="HEC230" s="23"/>
      <c r="HED230" s="23"/>
      <c r="HEE230" s="23"/>
      <c r="HEF230" s="23"/>
      <c r="HEG230" s="23"/>
      <c r="HEH230" s="23"/>
      <c r="HEI230" s="23"/>
      <c r="HEJ230" s="23"/>
      <c r="HEK230" s="23"/>
      <c r="HEL230" s="23"/>
      <c r="HEM230" s="23"/>
      <c r="HEN230" s="23"/>
      <c r="HEO230" s="23"/>
      <c r="HEP230" s="23"/>
      <c r="HEQ230" s="23"/>
      <c r="HER230" s="23"/>
      <c r="HES230" s="23"/>
      <c r="HET230" s="23"/>
      <c r="HEU230" s="23"/>
      <c r="HEV230" s="23"/>
      <c r="HEW230" s="23"/>
      <c r="HEX230" s="23"/>
      <c r="HEY230" s="23"/>
      <c r="HEZ230" s="23"/>
      <c r="HFA230" s="23"/>
      <c r="HFB230" s="23"/>
      <c r="HFC230" s="23"/>
      <c r="HFD230" s="23"/>
      <c r="HFE230" s="23"/>
      <c r="HFF230" s="23"/>
      <c r="HFG230" s="23"/>
      <c r="HFH230" s="23"/>
      <c r="HFI230" s="23"/>
      <c r="HFJ230" s="23"/>
      <c r="HFK230" s="23"/>
      <c r="HFL230" s="23"/>
      <c r="HFM230" s="23"/>
      <c r="HFN230" s="23"/>
      <c r="HFO230" s="23"/>
      <c r="HFP230" s="23"/>
      <c r="HFQ230" s="23"/>
      <c r="HFR230" s="23"/>
      <c r="HFS230" s="23"/>
      <c r="HFT230" s="23"/>
      <c r="HFU230" s="23"/>
      <c r="HFV230" s="23"/>
      <c r="HFW230" s="23"/>
      <c r="HFX230" s="23"/>
      <c r="HFY230" s="23"/>
      <c r="HFZ230" s="23"/>
      <c r="HGA230" s="23"/>
      <c r="HGB230" s="23"/>
      <c r="HGC230" s="23"/>
      <c r="HGD230" s="23"/>
      <c r="HGE230" s="23"/>
      <c r="HGF230" s="23"/>
      <c r="HGG230" s="23"/>
      <c r="HGH230" s="23"/>
      <c r="HGI230" s="23"/>
      <c r="HGJ230" s="23"/>
      <c r="HGK230" s="23"/>
      <c r="HGL230" s="23"/>
      <c r="HGM230" s="23"/>
      <c r="HGN230" s="23"/>
      <c r="HGO230" s="23"/>
      <c r="HGP230" s="23"/>
      <c r="HGQ230" s="23"/>
      <c r="HGR230" s="23"/>
      <c r="HGS230" s="23"/>
      <c r="HGT230" s="23"/>
      <c r="HGU230" s="23"/>
      <c r="HGV230" s="23"/>
      <c r="HGW230" s="23"/>
      <c r="HGX230" s="23"/>
      <c r="HGY230" s="23"/>
      <c r="HGZ230" s="23"/>
      <c r="HHA230" s="23"/>
      <c r="HHB230" s="23"/>
      <c r="HHC230" s="23"/>
      <c r="HHD230" s="23"/>
      <c r="HHE230" s="23"/>
      <c r="HHF230" s="23"/>
      <c r="HHG230" s="23"/>
      <c r="HHH230" s="23"/>
      <c r="HHI230" s="23"/>
      <c r="HHJ230" s="23"/>
      <c r="HHK230" s="23"/>
      <c r="HHL230" s="23"/>
      <c r="HHM230" s="23"/>
      <c r="HHN230" s="23"/>
      <c r="HHO230" s="23"/>
      <c r="HHP230" s="23"/>
      <c r="HHQ230" s="23"/>
      <c r="HHR230" s="23"/>
      <c r="HHS230" s="23"/>
      <c r="HHT230" s="23"/>
      <c r="HHU230" s="23"/>
      <c r="HHV230" s="23"/>
      <c r="HHW230" s="23"/>
      <c r="HHX230" s="23"/>
      <c r="HHY230" s="23"/>
      <c r="HHZ230" s="23"/>
      <c r="HIA230" s="23"/>
      <c r="HIB230" s="23"/>
      <c r="HIC230" s="23"/>
      <c r="HID230" s="23"/>
      <c r="HIE230" s="23"/>
      <c r="HIF230" s="23"/>
      <c r="HIG230" s="23"/>
      <c r="HIH230" s="23"/>
      <c r="HII230" s="23"/>
      <c r="HIJ230" s="23"/>
      <c r="HIK230" s="23"/>
      <c r="HIL230" s="23"/>
      <c r="HIM230" s="23"/>
      <c r="HIN230" s="23"/>
      <c r="HIO230" s="23"/>
      <c r="HIP230" s="23"/>
      <c r="HIQ230" s="23"/>
      <c r="HIR230" s="23"/>
      <c r="HIS230" s="23"/>
      <c r="HIT230" s="23"/>
      <c r="HIU230" s="23"/>
      <c r="HIV230" s="23"/>
      <c r="HIW230" s="23"/>
      <c r="HIX230" s="23"/>
      <c r="HIY230" s="23"/>
      <c r="HIZ230" s="23"/>
      <c r="HJA230" s="23"/>
      <c r="HJB230" s="23"/>
      <c r="HJC230" s="23"/>
      <c r="HJD230" s="23"/>
      <c r="HJE230" s="23"/>
      <c r="HJF230" s="23"/>
      <c r="HJG230" s="23"/>
      <c r="HJH230" s="23"/>
      <c r="HJI230" s="23"/>
      <c r="HJJ230" s="23"/>
      <c r="HJK230" s="23"/>
      <c r="HJL230" s="23"/>
      <c r="HJM230" s="23"/>
      <c r="HJN230" s="23"/>
      <c r="HJO230" s="23"/>
      <c r="HJP230" s="23"/>
      <c r="HJQ230" s="23"/>
      <c r="HJR230" s="23"/>
      <c r="HJS230" s="23"/>
      <c r="HJT230" s="23"/>
      <c r="HJU230" s="23"/>
      <c r="HJV230" s="23"/>
      <c r="HJW230" s="23"/>
      <c r="HJX230" s="23"/>
      <c r="HJY230" s="23"/>
      <c r="HJZ230" s="23"/>
      <c r="HKA230" s="23"/>
      <c r="HKB230" s="23"/>
      <c r="HKC230" s="23"/>
      <c r="HKD230" s="23"/>
      <c r="HKE230" s="23"/>
      <c r="HKF230" s="23"/>
      <c r="HKG230" s="23"/>
      <c r="HKH230" s="23"/>
      <c r="HKI230" s="23"/>
      <c r="HKJ230" s="23"/>
      <c r="HKK230" s="23"/>
      <c r="HKL230" s="23"/>
      <c r="HKM230" s="23"/>
      <c r="HKN230" s="23"/>
      <c r="HKO230" s="23"/>
      <c r="HKP230" s="23"/>
      <c r="HKQ230" s="23"/>
      <c r="HKR230" s="23"/>
      <c r="HKS230" s="23"/>
      <c r="HKT230" s="23"/>
      <c r="HKU230" s="23"/>
      <c r="HKV230" s="23"/>
      <c r="HKW230" s="23"/>
      <c r="HKX230" s="23"/>
      <c r="HKY230" s="23"/>
      <c r="HKZ230" s="23"/>
      <c r="HLA230" s="23"/>
      <c r="HLB230" s="23"/>
      <c r="HLC230" s="23"/>
      <c r="HLD230" s="23"/>
      <c r="HLE230" s="23"/>
      <c r="HLF230" s="23"/>
      <c r="HLG230" s="23"/>
      <c r="HLH230" s="23"/>
      <c r="HLI230" s="23"/>
      <c r="HLJ230" s="23"/>
      <c r="HLK230" s="23"/>
      <c r="HLL230" s="23"/>
      <c r="HLM230" s="23"/>
      <c r="HLN230" s="23"/>
      <c r="HLO230" s="23"/>
      <c r="HLP230" s="23"/>
      <c r="HLQ230" s="23"/>
      <c r="HLR230" s="23"/>
      <c r="HLS230" s="23"/>
      <c r="HLT230" s="23"/>
      <c r="HLU230" s="23"/>
      <c r="HLV230" s="23"/>
      <c r="HLW230" s="23"/>
      <c r="HLX230" s="23"/>
      <c r="HLY230" s="23"/>
      <c r="HLZ230" s="23"/>
      <c r="HMA230" s="23"/>
      <c r="HMB230" s="23"/>
      <c r="HMC230" s="23"/>
      <c r="HMD230" s="23"/>
      <c r="HME230" s="23"/>
      <c r="HMF230" s="23"/>
      <c r="HMG230" s="23"/>
      <c r="HMH230" s="23"/>
      <c r="HMI230" s="23"/>
      <c r="HMJ230" s="23"/>
      <c r="HMK230" s="23"/>
      <c r="HML230" s="23"/>
      <c r="HMM230" s="23"/>
      <c r="HMN230" s="23"/>
      <c r="HMO230" s="23"/>
      <c r="HMP230" s="23"/>
      <c r="HMQ230" s="23"/>
      <c r="HMR230" s="23"/>
      <c r="HMS230" s="23"/>
      <c r="HMT230" s="23"/>
      <c r="HMU230" s="23"/>
      <c r="HMV230" s="23"/>
      <c r="HMW230" s="23"/>
      <c r="HMX230" s="23"/>
      <c r="HMY230" s="23"/>
      <c r="HMZ230" s="23"/>
      <c r="HNA230" s="23"/>
      <c r="HNB230" s="23"/>
      <c r="HNC230" s="23"/>
      <c r="HND230" s="23"/>
      <c r="HNE230" s="23"/>
      <c r="HNF230" s="23"/>
      <c r="HNG230" s="23"/>
      <c r="HNH230" s="23"/>
      <c r="HNI230" s="23"/>
      <c r="HNJ230" s="23"/>
      <c r="HNK230" s="23"/>
      <c r="HNL230" s="23"/>
      <c r="HNM230" s="23"/>
      <c r="HNN230" s="23"/>
      <c r="HNO230" s="23"/>
      <c r="HNP230" s="23"/>
      <c r="HNQ230" s="23"/>
      <c r="HNR230" s="23"/>
      <c r="HNS230" s="23"/>
      <c r="HNT230" s="23"/>
      <c r="HNU230" s="23"/>
      <c r="HNV230" s="23"/>
      <c r="HNW230" s="23"/>
      <c r="HNX230" s="23"/>
      <c r="HNY230" s="23"/>
      <c r="HNZ230" s="23"/>
      <c r="HOA230" s="23"/>
      <c r="HOB230" s="23"/>
      <c r="HOC230" s="23"/>
      <c r="HOD230" s="23"/>
      <c r="HOE230" s="23"/>
      <c r="HOF230" s="23"/>
      <c r="HOG230" s="23"/>
      <c r="HOH230" s="23"/>
      <c r="HOI230" s="23"/>
      <c r="HOJ230" s="23"/>
      <c r="HOK230" s="23"/>
      <c r="HOL230" s="23"/>
      <c r="HOM230" s="23"/>
      <c r="HON230" s="23"/>
      <c r="HOO230" s="23"/>
      <c r="HOP230" s="23"/>
      <c r="HOQ230" s="23"/>
      <c r="HOR230" s="23"/>
      <c r="HOS230" s="23"/>
      <c r="HOT230" s="23"/>
      <c r="HOU230" s="23"/>
      <c r="HOV230" s="23"/>
      <c r="HOW230" s="23"/>
      <c r="HOX230" s="23"/>
      <c r="HOY230" s="23"/>
      <c r="HOZ230" s="23"/>
      <c r="HPA230" s="23"/>
      <c r="HPB230" s="23"/>
      <c r="HPC230" s="23"/>
      <c r="HPD230" s="23"/>
      <c r="HPE230" s="23"/>
      <c r="HPF230" s="23"/>
      <c r="HPG230" s="23"/>
      <c r="HPH230" s="23"/>
      <c r="HPI230" s="23"/>
      <c r="HPJ230" s="23"/>
      <c r="HPK230" s="23"/>
      <c r="HPL230" s="23"/>
      <c r="HPM230" s="23"/>
      <c r="HPN230" s="23"/>
      <c r="HPO230" s="23"/>
      <c r="HPP230" s="23"/>
      <c r="HPQ230" s="23"/>
      <c r="HPR230" s="23"/>
      <c r="HPS230" s="23"/>
      <c r="HPT230" s="23"/>
      <c r="HPU230" s="23"/>
      <c r="HPV230" s="23"/>
      <c r="HPW230" s="23"/>
      <c r="HPX230" s="23"/>
      <c r="HPY230" s="23"/>
      <c r="HPZ230" s="23"/>
      <c r="HQA230" s="23"/>
      <c r="HQB230" s="23"/>
      <c r="HQC230" s="23"/>
      <c r="HQD230" s="23"/>
      <c r="HQE230" s="23"/>
      <c r="HQF230" s="23"/>
      <c r="HQG230" s="23"/>
      <c r="HQH230" s="23"/>
      <c r="HQI230" s="23"/>
      <c r="HQJ230" s="23"/>
      <c r="HQK230" s="23"/>
      <c r="HQL230" s="23"/>
      <c r="HQM230" s="23"/>
      <c r="HQN230" s="23"/>
      <c r="HQO230" s="23"/>
      <c r="HQP230" s="23"/>
      <c r="HQQ230" s="23"/>
      <c r="HQR230" s="23"/>
      <c r="HQS230" s="23"/>
      <c r="HQT230" s="23"/>
      <c r="HQU230" s="23"/>
      <c r="HQV230" s="23"/>
      <c r="HQW230" s="23"/>
      <c r="HQX230" s="23"/>
      <c r="HQY230" s="23"/>
      <c r="HQZ230" s="23"/>
      <c r="HRA230" s="23"/>
      <c r="HRB230" s="23"/>
      <c r="HRC230" s="23"/>
      <c r="HRD230" s="23"/>
      <c r="HRE230" s="23"/>
      <c r="HRF230" s="23"/>
      <c r="HRG230" s="23"/>
      <c r="HRH230" s="23"/>
      <c r="HRI230" s="23"/>
      <c r="HRJ230" s="23"/>
      <c r="HRK230" s="23"/>
      <c r="HRL230" s="23"/>
      <c r="HRM230" s="23"/>
      <c r="HRN230" s="23"/>
      <c r="HRO230" s="23"/>
      <c r="HRP230" s="23"/>
      <c r="HRQ230" s="23"/>
      <c r="HRR230" s="23"/>
      <c r="HRS230" s="23"/>
      <c r="HRT230" s="23"/>
      <c r="HRU230" s="23"/>
      <c r="HRV230" s="23"/>
      <c r="HRW230" s="23"/>
      <c r="HRX230" s="23"/>
      <c r="HRY230" s="23"/>
      <c r="HRZ230" s="23"/>
      <c r="HSA230" s="23"/>
      <c r="HSB230" s="23"/>
      <c r="HSC230" s="23"/>
      <c r="HSD230" s="23"/>
      <c r="HSE230" s="23"/>
      <c r="HSF230" s="23"/>
      <c r="HSG230" s="23"/>
      <c r="HSH230" s="23"/>
      <c r="HSI230" s="23"/>
      <c r="HSJ230" s="23"/>
      <c r="HSK230" s="23"/>
      <c r="HSL230" s="23"/>
      <c r="HSM230" s="23"/>
      <c r="HSN230" s="23"/>
      <c r="HSO230" s="23"/>
      <c r="HSP230" s="23"/>
      <c r="HSQ230" s="23"/>
      <c r="HSR230" s="23"/>
      <c r="HSS230" s="23"/>
      <c r="HST230" s="23"/>
      <c r="HSU230" s="23"/>
      <c r="HSV230" s="23"/>
      <c r="HSW230" s="23"/>
      <c r="HSX230" s="23"/>
      <c r="HSY230" s="23"/>
      <c r="HSZ230" s="23"/>
      <c r="HTA230" s="23"/>
      <c r="HTB230" s="23"/>
      <c r="HTC230" s="23"/>
      <c r="HTD230" s="23"/>
      <c r="HTE230" s="23"/>
      <c r="HTF230" s="23"/>
      <c r="HTG230" s="23"/>
      <c r="HTH230" s="23"/>
      <c r="HTI230" s="23"/>
      <c r="HTJ230" s="23"/>
      <c r="HTK230" s="23"/>
      <c r="HTL230" s="23"/>
      <c r="HTM230" s="23"/>
      <c r="HTN230" s="23"/>
      <c r="HTO230" s="23"/>
      <c r="HTP230" s="23"/>
      <c r="HTQ230" s="23"/>
      <c r="HTR230" s="23"/>
      <c r="HTS230" s="23"/>
      <c r="HTT230" s="23"/>
      <c r="HTU230" s="23"/>
      <c r="HTV230" s="23"/>
      <c r="HTW230" s="23"/>
      <c r="HTX230" s="23"/>
      <c r="HTY230" s="23"/>
      <c r="HTZ230" s="23"/>
      <c r="HUA230" s="23"/>
      <c r="HUB230" s="23"/>
      <c r="HUC230" s="23"/>
      <c r="HUD230" s="23"/>
      <c r="HUE230" s="23"/>
      <c r="HUF230" s="23"/>
      <c r="HUG230" s="23"/>
      <c r="HUH230" s="23"/>
      <c r="HUI230" s="23"/>
      <c r="HUJ230" s="23"/>
      <c r="HUK230" s="23"/>
      <c r="HUL230" s="23"/>
      <c r="HUM230" s="23"/>
      <c r="HUN230" s="23"/>
      <c r="HUO230" s="23"/>
      <c r="HUP230" s="23"/>
      <c r="HUQ230" s="23"/>
      <c r="HUR230" s="23"/>
      <c r="HUS230" s="23"/>
      <c r="HUT230" s="23"/>
      <c r="HUU230" s="23"/>
      <c r="HUV230" s="23"/>
      <c r="HUW230" s="23"/>
      <c r="HUX230" s="23"/>
      <c r="HUY230" s="23"/>
      <c r="HUZ230" s="23"/>
      <c r="HVA230" s="23"/>
      <c r="HVB230" s="23"/>
      <c r="HVC230" s="23"/>
      <c r="HVD230" s="23"/>
      <c r="HVE230" s="23"/>
      <c r="HVF230" s="23"/>
      <c r="HVG230" s="23"/>
      <c r="HVH230" s="23"/>
      <c r="HVI230" s="23"/>
      <c r="HVJ230" s="23"/>
      <c r="HVK230" s="23"/>
      <c r="HVL230" s="23"/>
      <c r="HVM230" s="23"/>
      <c r="HVN230" s="23"/>
      <c r="HVO230" s="23"/>
      <c r="HVP230" s="23"/>
      <c r="HVQ230" s="23"/>
      <c r="HVR230" s="23"/>
      <c r="HVS230" s="23"/>
      <c r="HVT230" s="23"/>
      <c r="HVU230" s="23"/>
      <c r="HVV230" s="23"/>
      <c r="HVW230" s="23"/>
      <c r="HVX230" s="23"/>
      <c r="HVY230" s="23"/>
      <c r="HVZ230" s="23"/>
      <c r="HWA230" s="23"/>
      <c r="HWB230" s="23"/>
      <c r="HWC230" s="23"/>
      <c r="HWD230" s="23"/>
      <c r="HWE230" s="23"/>
      <c r="HWF230" s="23"/>
      <c r="HWG230" s="23"/>
      <c r="HWH230" s="23"/>
      <c r="HWI230" s="23"/>
      <c r="HWJ230" s="23"/>
      <c r="HWK230" s="23"/>
      <c r="HWL230" s="23"/>
      <c r="HWM230" s="23"/>
      <c r="HWN230" s="23"/>
      <c r="HWO230" s="23"/>
      <c r="HWP230" s="23"/>
      <c r="HWQ230" s="23"/>
      <c r="HWR230" s="23"/>
      <c r="HWS230" s="23"/>
      <c r="HWT230" s="23"/>
      <c r="HWU230" s="23"/>
      <c r="HWV230" s="23"/>
      <c r="HWW230" s="23"/>
      <c r="HWX230" s="23"/>
      <c r="HWY230" s="23"/>
      <c r="HWZ230" s="23"/>
      <c r="HXA230" s="23"/>
      <c r="HXB230" s="23"/>
      <c r="HXC230" s="23"/>
      <c r="HXD230" s="23"/>
      <c r="HXE230" s="23"/>
      <c r="HXF230" s="23"/>
      <c r="HXG230" s="23"/>
      <c r="HXH230" s="23"/>
      <c r="HXI230" s="23"/>
      <c r="HXJ230" s="23"/>
      <c r="HXK230" s="23"/>
      <c r="HXL230" s="23"/>
      <c r="HXM230" s="23"/>
      <c r="HXN230" s="23"/>
      <c r="HXO230" s="23"/>
      <c r="HXP230" s="23"/>
      <c r="HXQ230" s="23"/>
      <c r="HXR230" s="23"/>
      <c r="HXS230" s="23"/>
      <c r="HXT230" s="23"/>
      <c r="HXU230" s="23"/>
      <c r="HXV230" s="23"/>
      <c r="HXW230" s="23"/>
      <c r="HXX230" s="23"/>
      <c r="HXY230" s="23"/>
      <c r="HXZ230" s="23"/>
      <c r="HYA230" s="23"/>
      <c r="HYB230" s="23"/>
      <c r="HYC230" s="23"/>
      <c r="HYD230" s="23"/>
      <c r="HYE230" s="23"/>
      <c r="HYF230" s="23"/>
      <c r="HYG230" s="23"/>
      <c r="HYH230" s="23"/>
      <c r="HYI230" s="23"/>
      <c r="HYJ230" s="23"/>
      <c r="HYK230" s="23"/>
      <c r="HYL230" s="23"/>
      <c r="HYM230" s="23"/>
      <c r="HYN230" s="23"/>
      <c r="HYO230" s="23"/>
      <c r="HYP230" s="23"/>
      <c r="HYQ230" s="23"/>
      <c r="HYR230" s="23"/>
      <c r="HYS230" s="23"/>
      <c r="HYT230" s="23"/>
      <c r="HYU230" s="23"/>
      <c r="HYV230" s="23"/>
      <c r="HYW230" s="23"/>
      <c r="HYX230" s="23"/>
      <c r="HYY230" s="23"/>
      <c r="HYZ230" s="23"/>
      <c r="HZA230" s="23"/>
      <c r="HZB230" s="23"/>
      <c r="HZC230" s="23"/>
      <c r="HZD230" s="23"/>
      <c r="HZE230" s="23"/>
      <c r="HZF230" s="23"/>
      <c r="HZG230" s="23"/>
      <c r="HZH230" s="23"/>
      <c r="HZI230" s="23"/>
      <c r="HZJ230" s="23"/>
      <c r="HZK230" s="23"/>
      <c r="HZL230" s="23"/>
      <c r="HZM230" s="23"/>
      <c r="HZN230" s="23"/>
      <c r="HZO230" s="23"/>
      <c r="HZP230" s="23"/>
      <c r="HZQ230" s="23"/>
      <c r="HZR230" s="23"/>
      <c r="HZS230" s="23"/>
      <c r="HZT230" s="23"/>
      <c r="HZU230" s="23"/>
      <c r="HZV230" s="23"/>
      <c r="HZW230" s="23"/>
      <c r="HZX230" s="23"/>
      <c r="HZY230" s="23"/>
      <c r="HZZ230" s="23"/>
      <c r="IAA230" s="23"/>
      <c r="IAB230" s="23"/>
      <c r="IAC230" s="23"/>
      <c r="IAD230" s="23"/>
      <c r="IAE230" s="23"/>
      <c r="IAF230" s="23"/>
      <c r="IAG230" s="23"/>
      <c r="IAH230" s="23"/>
      <c r="IAI230" s="23"/>
      <c r="IAJ230" s="23"/>
      <c r="IAK230" s="23"/>
      <c r="IAL230" s="23"/>
      <c r="IAM230" s="23"/>
      <c r="IAN230" s="23"/>
      <c r="IAO230" s="23"/>
      <c r="IAP230" s="23"/>
      <c r="IAQ230" s="23"/>
      <c r="IAR230" s="23"/>
      <c r="IAS230" s="23"/>
      <c r="IAT230" s="23"/>
      <c r="IAU230" s="23"/>
      <c r="IAV230" s="23"/>
      <c r="IAW230" s="23"/>
      <c r="IAX230" s="23"/>
      <c r="IAY230" s="23"/>
      <c r="IAZ230" s="23"/>
      <c r="IBA230" s="23"/>
      <c r="IBB230" s="23"/>
      <c r="IBC230" s="23"/>
      <c r="IBD230" s="23"/>
      <c r="IBE230" s="23"/>
      <c r="IBF230" s="23"/>
      <c r="IBG230" s="23"/>
      <c r="IBH230" s="23"/>
      <c r="IBI230" s="23"/>
      <c r="IBJ230" s="23"/>
      <c r="IBK230" s="23"/>
      <c r="IBL230" s="23"/>
      <c r="IBM230" s="23"/>
      <c r="IBN230" s="23"/>
      <c r="IBO230" s="23"/>
      <c r="IBP230" s="23"/>
      <c r="IBQ230" s="23"/>
      <c r="IBR230" s="23"/>
      <c r="IBS230" s="23"/>
      <c r="IBT230" s="23"/>
      <c r="IBU230" s="23"/>
      <c r="IBV230" s="23"/>
      <c r="IBW230" s="23"/>
      <c r="IBX230" s="23"/>
      <c r="IBY230" s="23"/>
      <c r="IBZ230" s="23"/>
      <c r="ICA230" s="23"/>
      <c r="ICB230" s="23"/>
      <c r="ICC230" s="23"/>
      <c r="ICD230" s="23"/>
      <c r="ICE230" s="23"/>
      <c r="ICF230" s="23"/>
      <c r="ICG230" s="23"/>
      <c r="ICH230" s="23"/>
      <c r="ICI230" s="23"/>
      <c r="ICJ230" s="23"/>
      <c r="ICK230" s="23"/>
      <c r="ICL230" s="23"/>
      <c r="ICM230" s="23"/>
      <c r="ICN230" s="23"/>
      <c r="ICO230" s="23"/>
      <c r="ICP230" s="23"/>
      <c r="ICQ230" s="23"/>
      <c r="ICR230" s="23"/>
      <c r="ICS230" s="23"/>
      <c r="ICT230" s="23"/>
      <c r="ICU230" s="23"/>
      <c r="ICV230" s="23"/>
      <c r="ICW230" s="23"/>
      <c r="ICX230" s="23"/>
      <c r="ICY230" s="23"/>
      <c r="ICZ230" s="23"/>
      <c r="IDA230" s="23"/>
      <c r="IDB230" s="23"/>
      <c r="IDC230" s="23"/>
      <c r="IDD230" s="23"/>
      <c r="IDE230" s="23"/>
      <c r="IDF230" s="23"/>
      <c r="IDG230" s="23"/>
      <c r="IDH230" s="23"/>
      <c r="IDI230" s="23"/>
      <c r="IDJ230" s="23"/>
      <c r="IDK230" s="23"/>
      <c r="IDL230" s="23"/>
      <c r="IDM230" s="23"/>
      <c r="IDN230" s="23"/>
      <c r="IDO230" s="23"/>
      <c r="IDP230" s="23"/>
      <c r="IDQ230" s="23"/>
      <c r="IDR230" s="23"/>
      <c r="IDS230" s="23"/>
      <c r="IDT230" s="23"/>
      <c r="IDU230" s="23"/>
      <c r="IDV230" s="23"/>
      <c r="IDW230" s="23"/>
      <c r="IDX230" s="23"/>
      <c r="IDY230" s="23"/>
      <c r="IDZ230" s="23"/>
      <c r="IEA230" s="23"/>
      <c r="IEB230" s="23"/>
      <c r="IEC230" s="23"/>
      <c r="IED230" s="23"/>
      <c r="IEE230" s="23"/>
      <c r="IEF230" s="23"/>
      <c r="IEG230" s="23"/>
      <c r="IEH230" s="23"/>
      <c r="IEI230" s="23"/>
      <c r="IEJ230" s="23"/>
      <c r="IEK230" s="23"/>
      <c r="IEL230" s="23"/>
      <c r="IEM230" s="23"/>
      <c r="IEN230" s="23"/>
      <c r="IEO230" s="23"/>
      <c r="IEP230" s="23"/>
      <c r="IEQ230" s="23"/>
      <c r="IER230" s="23"/>
      <c r="IES230" s="23"/>
      <c r="IET230" s="23"/>
      <c r="IEU230" s="23"/>
      <c r="IEV230" s="23"/>
      <c r="IEW230" s="23"/>
      <c r="IEX230" s="23"/>
      <c r="IEY230" s="23"/>
      <c r="IEZ230" s="23"/>
      <c r="IFA230" s="23"/>
      <c r="IFB230" s="23"/>
      <c r="IFC230" s="23"/>
      <c r="IFD230" s="23"/>
      <c r="IFE230" s="23"/>
      <c r="IFF230" s="23"/>
      <c r="IFG230" s="23"/>
      <c r="IFH230" s="23"/>
      <c r="IFI230" s="23"/>
      <c r="IFJ230" s="23"/>
      <c r="IFK230" s="23"/>
      <c r="IFL230" s="23"/>
      <c r="IFM230" s="23"/>
      <c r="IFN230" s="23"/>
      <c r="IFO230" s="23"/>
      <c r="IFP230" s="23"/>
      <c r="IFQ230" s="23"/>
      <c r="IFR230" s="23"/>
      <c r="IFS230" s="23"/>
      <c r="IFT230" s="23"/>
      <c r="IFU230" s="23"/>
      <c r="IFV230" s="23"/>
      <c r="IFW230" s="23"/>
      <c r="IFX230" s="23"/>
      <c r="IFY230" s="23"/>
      <c r="IFZ230" s="23"/>
      <c r="IGA230" s="23"/>
      <c r="IGB230" s="23"/>
      <c r="IGC230" s="23"/>
      <c r="IGD230" s="23"/>
      <c r="IGE230" s="23"/>
      <c r="IGF230" s="23"/>
      <c r="IGG230" s="23"/>
      <c r="IGH230" s="23"/>
      <c r="IGI230" s="23"/>
      <c r="IGJ230" s="23"/>
      <c r="IGK230" s="23"/>
      <c r="IGL230" s="23"/>
      <c r="IGM230" s="23"/>
      <c r="IGN230" s="23"/>
      <c r="IGO230" s="23"/>
      <c r="IGP230" s="23"/>
      <c r="IGQ230" s="23"/>
      <c r="IGR230" s="23"/>
      <c r="IGS230" s="23"/>
      <c r="IGT230" s="23"/>
      <c r="IGU230" s="23"/>
      <c r="IGV230" s="23"/>
      <c r="IGW230" s="23"/>
      <c r="IGX230" s="23"/>
      <c r="IGY230" s="23"/>
      <c r="IGZ230" s="23"/>
      <c r="IHA230" s="23"/>
      <c r="IHB230" s="23"/>
      <c r="IHC230" s="23"/>
      <c r="IHD230" s="23"/>
      <c r="IHE230" s="23"/>
      <c r="IHF230" s="23"/>
      <c r="IHG230" s="23"/>
      <c r="IHH230" s="23"/>
      <c r="IHI230" s="23"/>
      <c r="IHJ230" s="23"/>
      <c r="IHK230" s="23"/>
      <c r="IHL230" s="23"/>
      <c r="IHM230" s="23"/>
      <c r="IHN230" s="23"/>
      <c r="IHO230" s="23"/>
      <c r="IHP230" s="23"/>
      <c r="IHQ230" s="23"/>
      <c r="IHR230" s="23"/>
      <c r="IHS230" s="23"/>
      <c r="IHT230" s="23"/>
      <c r="IHU230" s="23"/>
      <c r="IHV230" s="23"/>
      <c r="IHW230" s="23"/>
      <c r="IHX230" s="23"/>
      <c r="IHY230" s="23"/>
      <c r="IHZ230" s="23"/>
      <c r="IIA230" s="23"/>
      <c r="IIB230" s="23"/>
      <c r="IIC230" s="23"/>
      <c r="IID230" s="23"/>
      <c r="IIE230" s="23"/>
      <c r="IIF230" s="23"/>
      <c r="IIG230" s="23"/>
      <c r="IIH230" s="23"/>
      <c r="III230" s="23"/>
      <c r="IIJ230" s="23"/>
      <c r="IIK230" s="23"/>
      <c r="IIL230" s="23"/>
      <c r="IIM230" s="23"/>
      <c r="IIN230" s="23"/>
      <c r="IIO230" s="23"/>
      <c r="IIP230" s="23"/>
      <c r="IIQ230" s="23"/>
      <c r="IIR230" s="23"/>
      <c r="IIS230" s="23"/>
      <c r="IIT230" s="23"/>
      <c r="IIU230" s="23"/>
      <c r="IIV230" s="23"/>
      <c r="IIW230" s="23"/>
      <c r="IIX230" s="23"/>
      <c r="IIY230" s="23"/>
      <c r="IIZ230" s="23"/>
      <c r="IJA230" s="23"/>
      <c r="IJB230" s="23"/>
      <c r="IJC230" s="23"/>
      <c r="IJD230" s="23"/>
      <c r="IJE230" s="23"/>
      <c r="IJF230" s="23"/>
      <c r="IJG230" s="23"/>
      <c r="IJH230" s="23"/>
      <c r="IJI230" s="23"/>
      <c r="IJJ230" s="23"/>
      <c r="IJK230" s="23"/>
      <c r="IJL230" s="23"/>
      <c r="IJM230" s="23"/>
      <c r="IJN230" s="23"/>
      <c r="IJO230" s="23"/>
      <c r="IJP230" s="23"/>
      <c r="IJQ230" s="23"/>
      <c r="IJR230" s="23"/>
      <c r="IJS230" s="23"/>
      <c r="IJT230" s="23"/>
      <c r="IJU230" s="23"/>
      <c r="IJV230" s="23"/>
      <c r="IJW230" s="23"/>
      <c r="IJX230" s="23"/>
      <c r="IJY230" s="23"/>
      <c r="IJZ230" s="23"/>
      <c r="IKA230" s="23"/>
      <c r="IKB230" s="23"/>
      <c r="IKC230" s="23"/>
      <c r="IKD230" s="23"/>
      <c r="IKE230" s="23"/>
      <c r="IKF230" s="23"/>
      <c r="IKG230" s="23"/>
      <c r="IKH230" s="23"/>
      <c r="IKI230" s="23"/>
      <c r="IKJ230" s="23"/>
      <c r="IKK230" s="23"/>
      <c r="IKL230" s="23"/>
      <c r="IKM230" s="23"/>
      <c r="IKN230" s="23"/>
      <c r="IKO230" s="23"/>
      <c r="IKP230" s="23"/>
      <c r="IKQ230" s="23"/>
      <c r="IKR230" s="23"/>
      <c r="IKS230" s="23"/>
      <c r="IKT230" s="23"/>
      <c r="IKU230" s="23"/>
      <c r="IKV230" s="23"/>
      <c r="IKW230" s="23"/>
      <c r="IKX230" s="23"/>
      <c r="IKY230" s="23"/>
      <c r="IKZ230" s="23"/>
      <c r="ILA230" s="23"/>
      <c r="ILB230" s="23"/>
      <c r="ILC230" s="23"/>
      <c r="ILD230" s="23"/>
      <c r="ILE230" s="23"/>
      <c r="ILF230" s="23"/>
      <c r="ILG230" s="23"/>
      <c r="ILH230" s="23"/>
      <c r="ILI230" s="23"/>
      <c r="ILJ230" s="23"/>
      <c r="ILK230" s="23"/>
      <c r="ILL230" s="23"/>
      <c r="ILM230" s="23"/>
      <c r="ILN230" s="23"/>
      <c r="ILO230" s="23"/>
      <c r="ILP230" s="23"/>
      <c r="ILQ230" s="23"/>
      <c r="ILR230" s="23"/>
      <c r="ILS230" s="23"/>
      <c r="ILT230" s="23"/>
      <c r="ILU230" s="23"/>
      <c r="ILV230" s="23"/>
      <c r="ILW230" s="23"/>
      <c r="ILX230" s="23"/>
      <c r="ILY230" s="23"/>
      <c r="ILZ230" s="23"/>
      <c r="IMA230" s="23"/>
      <c r="IMB230" s="23"/>
      <c r="IMC230" s="23"/>
      <c r="IMD230" s="23"/>
      <c r="IME230" s="23"/>
      <c r="IMF230" s="23"/>
      <c r="IMG230" s="23"/>
      <c r="IMH230" s="23"/>
      <c r="IMI230" s="23"/>
      <c r="IMJ230" s="23"/>
      <c r="IMK230" s="23"/>
      <c r="IML230" s="23"/>
      <c r="IMM230" s="23"/>
      <c r="IMN230" s="23"/>
      <c r="IMO230" s="23"/>
      <c r="IMP230" s="23"/>
      <c r="IMQ230" s="23"/>
      <c r="IMR230" s="23"/>
      <c r="IMS230" s="23"/>
      <c r="IMT230" s="23"/>
      <c r="IMU230" s="23"/>
      <c r="IMV230" s="23"/>
      <c r="IMW230" s="23"/>
      <c r="IMX230" s="23"/>
      <c r="IMY230" s="23"/>
      <c r="IMZ230" s="23"/>
      <c r="INA230" s="23"/>
      <c r="INB230" s="23"/>
      <c r="INC230" s="23"/>
      <c r="IND230" s="23"/>
      <c r="INE230" s="23"/>
      <c r="INF230" s="23"/>
      <c r="ING230" s="23"/>
      <c r="INH230" s="23"/>
      <c r="INI230" s="23"/>
      <c r="INJ230" s="23"/>
      <c r="INK230" s="23"/>
      <c r="INL230" s="23"/>
      <c r="INM230" s="23"/>
      <c r="INN230" s="23"/>
      <c r="INO230" s="23"/>
      <c r="INP230" s="23"/>
      <c r="INQ230" s="23"/>
      <c r="INR230" s="23"/>
      <c r="INS230" s="23"/>
      <c r="INT230" s="23"/>
      <c r="INU230" s="23"/>
      <c r="INV230" s="23"/>
      <c r="INW230" s="23"/>
      <c r="INX230" s="23"/>
      <c r="INY230" s="23"/>
      <c r="INZ230" s="23"/>
      <c r="IOA230" s="23"/>
      <c r="IOB230" s="23"/>
      <c r="IOC230" s="23"/>
      <c r="IOD230" s="23"/>
      <c r="IOE230" s="23"/>
      <c r="IOF230" s="23"/>
      <c r="IOG230" s="23"/>
      <c r="IOH230" s="23"/>
      <c r="IOI230" s="23"/>
      <c r="IOJ230" s="23"/>
      <c r="IOK230" s="23"/>
      <c r="IOL230" s="23"/>
      <c r="IOM230" s="23"/>
      <c r="ION230" s="23"/>
      <c r="IOO230" s="23"/>
      <c r="IOP230" s="23"/>
      <c r="IOQ230" s="23"/>
      <c r="IOR230" s="23"/>
      <c r="IOS230" s="23"/>
      <c r="IOT230" s="23"/>
      <c r="IOU230" s="23"/>
      <c r="IOV230" s="23"/>
      <c r="IOW230" s="23"/>
      <c r="IOX230" s="23"/>
      <c r="IOY230" s="23"/>
      <c r="IOZ230" s="23"/>
      <c r="IPA230" s="23"/>
      <c r="IPB230" s="23"/>
      <c r="IPC230" s="23"/>
      <c r="IPD230" s="23"/>
      <c r="IPE230" s="23"/>
      <c r="IPF230" s="23"/>
      <c r="IPG230" s="23"/>
      <c r="IPH230" s="23"/>
      <c r="IPI230" s="23"/>
      <c r="IPJ230" s="23"/>
      <c r="IPK230" s="23"/>
      <c r="IPL230" s="23"/>
      <c r="IPM230" s="23"/>
      <c r="IPN230" s="23"/>
      <c r="IPO230" s="23"/>
      <c r="IPP230" s="23"/>
      <c r="IPQ230" s="23"/>
      <c r="IPR230" s="23"/>
      <c r="IPS230" s="23"/>
      <c r="IPT230" s="23"/>
      <c r="IPU230" s="23"/>
      <c r="IPV230" s="23"/>
      <c r="IPW230" s="23"/>
      <c r="IPX230" s="23"/>
      <c r="IPY230" s="23"/>
      <c r="IPZ230" s="23"/>
      <c r="IQA230" s="23"/>
      <c r="IQB230" s="23"/>
      <c r="IQC230" s="23"/>
      <c r="IQD230" s="23"/>
      <c r="IQE230" s="23"/>
      <c r="IQF230" s="23"/>
      <c r="IQG230" s="23"/>
      <c r="IQH230" s="23"/>
      <c r="IQI230" s="23"/>
      <c r="IQJ230" s="23"/>
      <c r="IQK230" s="23"/>
      <c r="IQL230" s="23"/>
      <c r="IQM230" s="23"/>
      <c r="IQN230" s="23"/>
      <c r="IQO230" s="23"/>
      <c r="IQP230" s="23"/>
      <c r="IQQ230" s="23"/>
      <c r="IQR230" s="23"/>
      <c r="IQS230" s="23"/>
      <c r="IQT230" s="23"/>
      <c r="IQU230" s="23"/>
      <c r="IQV230" s="23"/>
      <c r="IQW230" s="23"/>
      <c r="IQX230" s="23"/>
      <c r="IQY230" s="23"/>
      <c r="IQZ230" s="23"/>
      <c r="IRA230" s="23"/>
      <c r="IRB230" s="23"/>
      <c r="IRC230" s="23"/>
      <c r="IRD230" s="23"/>
      <c r="IRE230" s="23"/>
      <c r="IRF230" s="23"/>
      <c r="IRG230" s="23"/>
      <c r="IRH230" s="23"/>
      <c r="IRI230" s="23"/>
      <c r="IRJ230" s="23"/>
      <c r="IRK230" s="23"/>
      <c r="IRL230" s="23"/>
      <c r="IRM230" s="23"/>
      <c r="IRN230" s="23"/>
      <c r="IRO230" s="23"/>
      <c r="IRP230" s="23"/>
      <c r="IRQ230" s="23"/>
      <c r="IRR230" s="23"/>
      <c r="IRS230" s="23"/>
      <c r="IRT230" s="23"/>
      <c r="IRU230" s="23"/>
      <c r="IRV230" s="23"/>
      <c r="IRW230" s="23"/>
      <c r="IRX230" s="23"/>
      <c r="IRY230" s="23"/>
      <c r="IRZ230" s="23"/>
      <c r="ISA230" s="23"/>
      <c r="ISB230" s="23"/>
      <c r="ISC230" s="23"/>
      <c r="ISD230" s="23"/>
      <c r="ISE230" s="23"/>
      <c r="ISF230" s="23"/>
      <c r="ISG230" s="23"/>
      <c r="ISH230" s="23"/>
      <c r="ISI230" s="23"/>
      <c r="ISJ230" s="23"/>
      <c r="ISK230" s="23"/>
      <c r="ISL230" s="23"/>
      <c r="ISM230" s="23"/>
      <c r="ISN230" s="23"/>
      <c r="ISO230" s="23"/>
      <c r="ISP230" s="23"/>
      <c r="ISQ230" s="23"/>
      <c r="ISR230" s="23"/>
      <c r="ISS230" s="23"/>
      <c r="IST230" s="23"/>
      <c r="ISU230" s="23"/>
      <c r="ISV230" s="23"/>
      <c r="ISW230" s="23"/>
      <c r="ISX230" s="23"/>
      <c r="ISY230" s="23"/>
      <c r="ISZ230" s="23"/>
      <c r="ITA230" s="23"/>
      <c r="ITB230" s="23"/>
      <c r="ITC230" s="23"/>
      <c r="ITD230" s="23"/>
      <c r="ITE230" s="23"/>
      <c r="ITF230" s="23"/>
      <c r="ITG230" s="23"/>
      <c r="ITH230" s="23"/>
      <c r="ITI230" s="23"/>
      <c r="ITJ230" s="23"/>
      <c r="ITK230" s="23"/>
      <c r="ITL230" s="23"/>
      <c r="ITM230" s="23"/>
      <c r="ITN230" s="23"/>
      <c r="ITO230" s="23"/>
      <c r="ITP230" s="23"/>
      <c r="ITQ230" s="23"/>
      <c r="ITR230" s="23"/>
      <c r="ITS230" s="23"/>
      <c r="ITT230" s="23"/>
      <c r="ITU230" s="23"/>
      <c r="ITV230" s="23"/>
      <c r="ITW230" s="23"/>
      <c r="ITX230" s="23"/>
      <c r="ITY230" s="23"/>
      <c r="ITZ230" s="23"/>
      <c r="IUA230" s="23"/>
      <c r="IUB230" s="23"/>
      <c r="IUC230" s="23"/>
      <c r="IUD230" s="23"/>
      <c r="IUE230" s="23"/>
      <c r="IUF230" s="23"/>
      <c r="IUG230" s="23"/>
      <c r="IUH230" s="23"/>
      <c r="IUI230" s="23"/>
      <c r="IUJ230" s="23"/>
      <c r="IUK230" s="23"/>
      <c r="IUL230" s="23"/>
      <c r="IUM230" s="23"/>
      <c r="IUN230" s="23"/>
      <c r="IUO230" s="23"/>
      <c r="IUP230" s="23"/>
      <c r="IUQ230" s="23"/>
      <c r="IUR230" s="23"/>
      <c r="IUS230" s="23"/>
      <c r="IUT230" s="23"/>
      <c r="IUU230" s="23"/>
      <c r="IUV230" s="23"/>
      <c r="IUW230" s="23"/>
      <c r="IUX230" s="23"/>
      <c r="IUY230" s="23"/>
      <c r="IUZ230" s="23"/>
      <c r="IVA230" s="23"/>
      <c r="IVB230" s="23"/>
      <c r="IVC230" s="23"/>
      <c r="IVD230" s="23"/>
      <c r="IVE230" s="23"/>
      <c r="IVF230" s="23"/>
      <c r="IVG230" s="23"/>
      <c r="IVH230" s="23"/>
      <c r="IVI230" s="23"/>
      <c r="IVJ230" s="23"/>
      <c r="IVK230" s="23"/>
      <c r="IVL230" s="23"/>
      <c r="IVM230" s="23"/>
      <c r="IVN230" s="23"/>
      <c r="IVO230" s="23"/>
      <c r="IVP230" s="23"/>
      <c r="IVQ230" s="23"/>
      <c r="IVR230" s="23"/>
      <c r="IVS230" s="23"/>
      <c r="IVT230" s="23"/>
      <c r="IVU230" s="23"/>
      <c r="IVV230" s="23"/>
      <c r="IVW230" s="23"/>
      <c r="IVX230" s="23"/>
      <c r="IVY230" s="23"/>
      <c r="IVZ230" s="23"/>
      <c r="IWA230" s="23"/>
      <c r="IWB230" s="23"/>
      <c r="IWC230" s="23"/>
      <c r="IWD230" s="23"/>
      <c r="IWE230" s="23"/>
      <c r="IWF230" s="23"/>
      <c r="IWG230" s="23"/>
      <c r="IWH230" s="23"/>
      <c r="IWI230" s="23"/>
      <c r="IWJ230" s="23"/>
      <c r="IWK230" s="23"/>
      <c r="IWL230" s="23"/>
      <c r="IWM230" s="23"/>
      <c r="IWN230" s="23"/>
      <c r="IWO230" s="23"/>
      <c r="IWP230" s="23"/>
      <c r="IWQ230" s="23"/>
      <c r="IWR230" s="23"/>
      <c r="IWS230" s="23"/>
      <c r="IWT230" s="23"/>
      <c r="IWU230" s="23"/>
      <c r="IWV230" s="23"/>
      <c r="IWW230" s="23"/>
      <c r="IWX230" s="23"/>
      <c r="IWY230" s="23"/>
      <c r="IWZ230" s="23"/>
      <c r="IXA230" s="23"/>
      <c r="IXB230" s="23"/>
      <c r="IXC230" s="23"/>
      <c r="IXD230" s="23"/>
      <c r="IXE230" s="23"/>
      <c r="IXF230" s="23"/>
      <c r="IXG230" s="23"/>
      <c r="IXH230" s="23"/>
      <c r="IXI230" s="23"/>
      <c r="IXJ230" s="23"/>
      <c r="IXK230" s="23"/>
      <c r="IXL230" s="23"/>
      <c r="IXM230" s="23"/>
      <c r="IXN230" s="23"/>
      <c r="IXO230" s="23"/>
      <c r="IXP230" s="23"/>
      <c r="IXQ230" s="23"/>
      <c r="IXR230" s="23"/>
      <c r="IXS230" s="23"/>
      <c r="IXT230" s="23"/>
      <c r="IXU230" s="23"/>
      <c r="IXV230" s="23"/>
      <c r="IXW230" s="23"/>
      <c r="IXX230" s="23"/>
      <c r="IXY230" s="23"/>
      <c r="IXZ230" s="23"/>
      <c r="IYA230" s="23"/>
      <c r="IYB230" s="23"/>
      <c r="IYC230" s="23"/>
      <c r="IYD230" s="23"/>
      <c r="IYE230" s="23"/>
      <c r="IYF230" s="23"/>
      <c r="IYG230" s="23"/>
      <c r="IYH230" s="23"/>
      <c r="IYI230" s="23"/>
      <c r="IYJ230" s="23"/>
      <c r="IYK230" s="23"/>
      <c r="IYL230" s="23"/>
      <c r="IYM230" s="23"/>
      <c r="IYN230" s="23"/>
      <c r="IYO230" s="23"/>
      <c r="IYP230" s="23"/>
      <c r="IYQ230" s="23"/>
      <c r="IYR230" s="23"/>
      <c r="IYS230" s="23"/>
      <c r="IYT230" s="23"/>
      <c r="IYU230" s="23"/>
      <c r="IYV230" s="23"/>
      <c r="IYW230" s="23"/>
      <c r="IYX230" s="23"/>
      <c r="IYY230" s="23"/>
      <c r="IYZ230" s="23"/>
      <c r="IZA230" s="23"/>
      <c r="IZB230" s="23"/>
      <c r="IZC230" s="23"/>
      <c r="IZD230" s="23"/>
      <c r="IZE230" s="23"/>
      <c r="IZF230" s="23"/>
      <c r="IZG230" s="23"/>
      <c r="IZH230" s="23"/>
      <c r="IZI230" s="23"/>
      <c r="IZJ230" s="23"/>
      <c r="IZK230" s="23"/>
      <c r="IZL230" s="23"/>
      <c r="IZM230" s="23"/>
      <c r="IZN230" s="23"/>
      <c r="IZO230" s="23"/>
      <c r="IZP230" s="23"/>
      <c r="IZQ230" s="23"/>
      <c r="IZR230" s="23"/>
      <c r="IZS230" s="23"/>
      <c r="IZT230" s="23"/>
      <c r="IZU230" s="23"/>
      <c r="IZV230" s="23"/>
      <c r="IZW230" s="23"/>
      <c r="IZX230" s="23"/>
      <c r="IZY230" s="23"/>
      <c r="IZZ230" s="23"/>
      <c r="JAA230" s="23"/>
      <c r="JAB230" s="23"/>
      <c r="JAC230" s="23"/>
      <c r="JAD230" s="23"/>
      <c r="JAE230" s="23"/>
      <c r="JAF230" s="23"/>
      <c r="JAG230" s="23"/>
      <c r="JAH230" s="23"/>
      <c r="JAI230" s="23"/>
      <c r="JAJ230" s="23"/>
      <c r="JAK230" s="23"/>
      <c r="JAL230" s="23"/>
      <c r="JAM230" s="23"/>
      <c r="JAN230" s="23"/>
      <c r="JAO230" s="23"/>
      <c r="JAP230" s="23"/>
      <c r="JAQ230" s="23"/>
      <c r="JAR230" s="23"/>
      <c r="JAS230" s="23"/>
      <c r="JAT230" s="23"/>
      <c r="JAU230" s="23"/>
      <c r="JAV230" s="23"/>
      <c r="JAW230" s="23"/>
      <c r="JAX230" s="23"/>
      <c r="JAY230" s="23"/>
      <c r="JAZ230" s="23"/>
      <c r="JBA230" s="23"/>
      <c r="JBB230" s="23"/>
      <c r="JBC230" s="23"/>
      <c r="JBD230" s="23"/>
      <c r="JBE230" s="23"/>
      <c r="JBF230" s="23"/>
      <c r="JBG230" s="23"/>
      <c r="JBH230" s="23"/>
      <c r="JBI230" s="23"/>
      <c r="JBJ230" s="23"/>
      <c r="JBK230" s="23"/>
      <c r="JBL230" s="23"/>
      <c r="JBM230" s="23"/>
      <c r="JBN230" s="23"/>
      <c r="JBO230" s="23"/>
      <c r="JBP230" s="23"/>
      <c r="JBQ230" s="23"/>
      <c r="JBR230" s="23"/>
      <c r="JBS230" s="23"/>
      <c r="JBT230" s="23"/>
      <c r="JBU230" s="23"/>
      <c r="JBV230" s="23"/>
      <c r="JBW230" s="23"/>
      <c r="JBX230" s="23"/>
      <c r="JBY230" s="23"/>
      <c r="JBZ230" s="23"/>
      <c r="JCA230" s="23"/>
      <c r="JCB230" s="23"/>
      <c r="JCC230" s="23"/>
      <c r="JCD230" s="23"/>
      <c r="JCE230" s="23"/>
      <c r="JCF230" s="23"/>
      <c r="JCG230" s="23"/>
      <c r="JCH230" s="23"/>
      <c r="JCI230" s="23"/>
      <c r="JCJ230" s="23"/>
      <c r="JCK230" s="23"/>
      <c r="JCL230" s="23"/>
      <c r="JCM230" s="23"/>
      <c r="JCN230" s="23"/>
      <c r="JCO230" s="23"/>
      <c r="JCP230" s="23"/>
      <c r="JCQ230" s="23"/>
      <c r="JCR230" s="23"/>
      <c r="JCS230" s="23"/>
      <c r="JCT230" s="23"/>
      <c r="JCU230" s="23"/>
      <c r="JCV230" s="23"/>
      <c r="JCW230" s="23"/>
      <c r="JCX230" s="23"/>
      <c r="JCY230" s="23"/>
      <c r="JCZ230" s="23"/>
      <c r="JDA230" s="23"/>
      <c r="JDB230" s="23"/>
      <c r="JDC230" s="23"/>
      <c r="JDD230" s="23"/>
      <c r="JDE230" s="23"/>
      <c r="JDF230" s="23"/>
      <c r="JDG230" s="23"/>
      <c r="JDH230" s="23"/>
      <c r="JDI230" s="23"/>
      <c r="JDJ230" s="23"/>
      <c r="JDK230" s="23"/>
      <c r="JDL230" s="23"/>
      <c r="JDM230" s="23"/>
      <c r="JDN230" s="23"/>
      <c r="JDO230" s="23"/>
      <c r="JDP230" s="23"/>
      <c r="JDQ230" s="23"/>
      <c r="JDR230" s="23"/>
      <c r="JDS230" s="23"/>
      <c r="JDT230" s="23"/>
      <c r="JDU230" s="23"/>
      <c r="JDV230" s="23"/>
      <c r="JDW230" s="23"/>
      <c r="JDX230" s="23"/>
      <c r="JDY230" s="23"/>
      <c r="JDZ230" s="23"/>
      <c r="JEA230" s="23"/>
      <c r="JEB230" s="23"/>
      <c r="JEC230" s="23"/>
      <c r="JED230" s="23"/>
      <c r="JEE230" s="23"/>
      <c r="JEF230" s="23"/>
      <c r="JEG230" s="23"/>
      <c r="JEH230" s="23"/>
      <c r="JEI230" s="23"/>
      <c r="JEJ230" s="23"/>
      <c r="JEK230" s="23"/>
      <c r="JEL230" s="23"/>
      <c r="JEM230" s="23"/>
      <c r="JEN230" s="23"/>
      <c r="JEO230" s="23"/>
      <c r="JEP230" s="23"/>
      <c r="JEQ230" s="23"/>
      <c r="JER230" s="23"/>
      <c r="JES230" s="23"/>
      <c r="JET230" s="23"/>
      <c r="JEU230" s="23"/>
      <c r="JEV230" s="23"/>
      <c r="JEW230" s="23"/>
      <c r="JEX230" s="23"/>
      <c r="JEY230" s="23"/>
      <c r="JEZ230" s="23"/>
      <c r="JFA230" s="23"/>
      <c r="JFB230" s="23"/>
      <c r="JFC230" s="23"/>
      <c r="JFD230" s="23"/>
      <c r="JFE230" s="23"/>
      <c r="JFF230" s="23"/>
      <c r="JFG230" s="23"/>
      <c r="JFH230" s="23"/>
      <c r="JFI230" s="23"/>
      <c r="JFJ230" s="23"/>
      <c r="JFK230" s="23"/>
      <c r="JFL230" s="23"/>
      <c r="JFM230" s="23"/>
      <c r="JFN230" s="23"/>
      <c r="JFO230" s="23"/>
      <c r="JFP230" s="23"/>
      <c r="JFQ230" s="23"/>
      <c r="JFR230" s="23"/>
      <c r="JFS230" s="23"/>
      <c r="JFT230" s="23"/>
      <c r="JFU230" s="23"/>
      <c r="JFV230" s="23"/>
      <c r="JFW230" s="23"/>
      <c r="JFX230" s="23"/>
      <c r="JFY230" s="23"/>
      <c r="JFZ230" s="23"/>
      <c r="JGA230" s="23"/>
      <c r="JGB230" s="23"/>
      <c r="JGC230" s="23"/>
      <c r="JGD230" s="23"/>
      <c r="JGE230" s="23"/>
      <c r="JGF230" s="23"/>
      <c r="JGG230" s="23"/>
      <c r="JGH230" s="23"/>
      <c r="JGI230" s="23"/>
      <c r="JGJ230" s="23"/>
      <c r="JGK230" s="23"/>
      <c r="JGL230" s="23"/>
      <c r="JGM230" s="23"/>
      <c r="JGN230" s="23"/>
      <c r="JGO230" s="23"/>
      <c r="JGP230" s="23"/>
      <c r="JGQ230" s="23"/>
      <c r="JGR230" s="23"/>
      <c r="JGS230" s="23"/>
      <c r="JGT230" s="23"/>
      <c r="JGU230" s="23"/>
      <c r="JGV230" s="23"/>
      <c r="JGW230" s="23"/>
      <c r="JGX230" s="23"/>
      <c r="JGY230" s="23"/>
      <c r="JGZ230" s="23"/>
      <c r="JHA230" s="23"/>
      <c r="JHB230" s="23"/>
      <c r="JHC230" s="23"/>
      <c r="JHD230" s="23"/>
      <c r="JHE230" s="23"/>
      <c r="JHF230" s="23"/>
      <c r="JHG230" s="23"/>
      <c r="JHH230" s="23"/>
      <c r="JHI230" s="23"/>
      <c r="JHJ230" s="23"/>
      <c r="JHK230" s="23"/>
      <c r="JHL230" s="23"/>
      <c r="JHM230" s="23"/>
      <c r="JHN230" s="23"/>
      <c r="JHO230" s="23"/>
      <c r="JHP230" s="23"/>
      <c r="JHQ230" s="23"/>
      <c r="JHR230" s="23"/>
      <c r="JHS230" s="23"/>
      <c r="JHT230" s="23"/>
      <c r="JHU230" s="23"/>
      <c r="JHV230" s="23"/>
      <c r="JHW230" s="23"/>
      <c r="JHX230" s="23"/>
      <c r="JHY230" s="23"/>
      <c r="JHZ230" s="23"/>
      <c r="JIA230" s="23"/>
      <c r="JIB230" s="23"/>
      <c r="JIC230" s="23"/>
      <c r="JID230" s="23"/>
      <c r="JIE230" s="23"/>
      <c r="JIF230" s="23"/>
      <c r="JIG230" s="23"/>
      <c r="JIH230" s="23"/>
      <c r="JII230" s="23"/>
      <c r="JIJ230" s="23"/>
      <c r="JIK230" s="23"/>
      <c r="JIL230" s="23"/>
      <c r="JIM230" s="23"/>
      <c r="JIN230" s="23"/>
      <c r="JIO230" s="23"/>
      <c r="JIP230" s="23"/>
      <c r="JIQ230" s="23"/>
      <c r="JIR230" s="23"/>
      <c r="JIS230" s="23"/>
      <c r="JIT230" s="23"/>
      <c r="JIU230" s="23"/>
      <c r="JIV230" s="23"/>
      <c r="JIW230" s="23"/>
      <c r="JIX230" s="23"/>
      <c r="JIY230" s="23"/>
      <c r="JIZ230" s="23"/>
      <c r="JJA230" s="23"/>
      <c r="JJB230" s="23"/>
      <c r="JJC230" s="23"/>
      <c r="JJD230" s="23"/>
      <c r="JJE230" s="23"/>
      <c r="JJF230" s="23"/>
      <c r="JJG230" s="23"/>
      <c r="JJH230" s="23"/>
      <c r="JJI230" s="23"/>
      <c r="JJJ230" s="23"/>
      <c r="JJK230" s="23"/>
      <c r="JJL230" s="23"/>
      <c r="JJM230" s="23"/>
      <c r="JJN230" s="23"/>
      <c r="JJO230" s="23"/>
      <c r="JJP230" s="23"/>
      <c r="JJQ230" s="23"/>
      <c r="JJR230" s="23"/>
      <c r="JJS230" s="23"/>
      <c r="JJT230" s="23"/>
      <c r="JJU230" s="23"/>
      <c r="JJV230" s="23"/>
      <c r="JJW230" s="23"/>
      <c r="JJX230" s="23"/>
      <c r="JJY230" s="23"/>
      <c r="JJZ230" s="23"/>
      <c r="JKA230" s="23"/>
      <c r="JKB230" s="23"/>
      <c r="JKC230" s="23"/>
      <c r="JKD230" s="23"/>
      <c r="JKE230" s="23"/>
      <c r="JKF230" s="23"/>
      <c r="JKG230" s="23"/>
      <c r="JKH230" s="23"/>
      <c r="JKI230" s="23"/>
      <c r="JKJ230" s="23"/>
      <c r="JKK230" s="23"/>
      <c r="JKL230" s="23"/>
      <c r="JKM230" s="23"/>
      <c r="JKN230" s="23"/>
      <c r="JKO230" s="23"/>
      <c r="JKP230" s="23"/>
      <c r="JKQ230" s="23"/>
      <c r="JKR230" s="23"/>
      <c r="JKS230" s="23"/>
      <c r="JKT230" s="23"/>
      <c r="JKU230" s="23"/>
      <c r="JKV230" s="23"/>
      <c r="JKW230" s="23"/>
      <c r="JKX230" s="23"/>
      <c r="JKY230" s="23"/>
      <c r="JKZ230" s="23"/>
      <c r="JLA230" s="23"/>
      <c r="JLB230" s="23"/>
      <c r="JLC230" s="23"/>
      <c r="JLD230" s="23"/>
      <c r="JLE230" s="23"/>
      <c r="JLF230" s="23"/>
      <c r="JLG230" s="23"/>
      <c r="JLH230" s="23"/>
      <c r="JLI230" s="23"/>
      <c r="JLJ230" s="23"/>
      <c r="JLK230" s="23"/>
      <c r="JLL230" s="23"/>
      <c r="JLM230" s="23"/>
      <c r="JLN230" s="23"/>
      <c r="JLO230" s="23"/>
      <c r="JLP230" s="23"/>
      <c r="JLQ230" s="23"/>
      <c r="JLR230" s="23"/>
      <c r="JLS230" s="23"/>
      <c r="JLT230" s="23"/>
      <c r="JLU230" s="23"/>
      <c r="JLV230" s="23"/>
      <c r="JLW230" s="23"/>
      <c r="JLX230" s="23"/>
      <c r="JLY230" s="23"/>
      <c r="JLZ230" s="23"/>
      <c r="JMA230" s="23"/>
      <c r="JMB230" s="23"/>
      <c r="JMC230" s="23"/>
      <c r="JMD230" s="23"/>
      <c r="JME230" s="23"/>
      <c r="JMF230" s="23"/>
      <c r="JMG230" s="23"/>
      <c r="JMH230" s="23"/>
      <c r="JMI230" s="23"/>
      <c r="JMJ230" s="23"/>
      <c r="JMK230" s="23"/>
      <c r="JML230" s="23"/>
      <c r="JMM230" s="23"/>
      <c r="JMN230" s="23"/>
      <c r="JMO230" s="23"/>
      <c r="JMP230" s="23"/>
      <c r="JMQ230" s="23"/>
      <c r="JMR230" s="23"/>
      <c r="JMS230" s="23"/>
      <c r="JMT230" s="23"/>
      <c r="JMU230" s="23"/>
      <c r="JMV230" s="23"/>
      <c r="JMW230" s="23"/>
      <c r="JMX230" s="23"/>
      <c r="JMY230" s="23"/>
      <c r="JMZ230" s="23"/>
      <c r="JNA230" s="23"/>
      <c r="JNB230" s="23"/>
      <c r="JNC230" s="23"/>
      <c r="JND230" s="23"/>
      <c r="JNE230" s="23"/>
      <c r="JNF230" s="23"/>
      <c r="JNG230" s="23"/>
      <c r="JNH230" s="23"/>
      <c r="JNI230" s="23"/>
      <c r="JNJ230" s="23"/>
      <c r="JNK230" s="23"/>
      <c r="JNL230" s="23"/>
      <c r="JNM230" s="23"/>
      <c r="JNN230" s="23"/>
      <c r="JNO230" s="23"/>
      <c r="JNP230" s="23"/>
      <c r="JNQ230" s="23"/>
      <c r="JNR230" s="23"/>
      <c r="JNS230" s="23"/>
      <c r="JNT230" s="23"/>
      <c r="JNU230" s="23"/>
      <c r="JNV230" s="23"/>
      <c r="JNW230" s="23"/>
      <c r="JNX230" s="23"/>
      <c r="JNY230" s="23"/>
      <c r="JNZ230" s="23"/>
      <c r="JOA230" s="23"/>
      <c r="JOB230" s="23"/>
      <c r="JOC230" s="23"/>
      <c r="JOD230" s="23"/>
      <c r="JOE230" s="23"/>
      <c r="JOF230" s="23"/>
      <c r="JOG230" s="23"/>
      <c r="JOH230" s="23"/>
      <c r="JOI230" s="23"/>
      <c r="JOJ230" s="23"/>
      <c r="JOK230" s="23"/>
      <c r="JOL230" s="23"/>
      <c r="JOM230" s="23"/>
      <c r="JON230" s="23"/>
      <c r="JOO230" s="23"/>
      <c r="JOP230" s="23"/>
      <c r="JOQ230" s="23"/>
      <c r="JOR230" s="23"/>
      <c r="JOS230" s="23"/>
      <c r="JOT230" s="23"/>
      <c r="JOU230" s="23"/>
      <c r="JOV230" s="23"/>
      <c r="JOW230" s="23"/>
      <c r="JOX230" s="23"/>
      <c r="JOY230" s="23"/>
      <c r="JOZ230" s="23"/>
      <c r="JPA230" s="23"/>
      <c r="JPB230" s="23"/>
      <c r="JPC230" s="23"/>
      <c r="JPD230" s="23"/>
      <c r="JPE230" s="23"/>
      <c r="JPF230" s="23"/>
      <c r="JPG230" s="23"/>
      <c r="JPH230" s="23"/>
      <c r="JPI230" s="23"/>
      <c r="JPJ230" s="23"/>
      <c r="JPK230" s="23"/>
      <c r="JPL230" s="23"/>
      <c r="JPM230" s="23"/>
      <c r="JPN230" s="23"/>
      <c r="JPO230" s="23"/>
      <c r="JPP230" s="23"/>
      <c r="JPQ230" s="23"/>
      <c r="JPR230" s="23"/>
      <c r="JPS230" s="23"/>
      <c r="JPT230" s="23"/>
      <c r="JPU230" s="23"/>
      <c r="JPV230" s="23"/>
      <c r="JPW230" s="23"/>
      <c r="JPX230" s="23"/>
      <c r="JPY230" s="23"/>
      <c r="JPZ230" s="23"/>
      <c r="JQA230" s="23"/>
      <c r="JQB230" s="23"/>
      <c r="JQC230" s="23"/>
      <c r="JQD230" s="23"/>
      <c r="JQE230" s="23"/>
      <c r="JQF230" s="23"/>
      <c r="JQG230" s="23"/>
      <c r="JQH230" s="23"/>
      <c r="JQI230" s="23"/>
      <c r="JQJ230" s="23"/>
      <c r="JQK230" s="23"/>
      <c r="JQL230" s="23"/>
      <c r="JQM230" s="23"/>
      <c r="JQN230" s="23"/>
      <c r="JQO230" s="23"/>
      <c r="JQP230" s="23"/>
      <c r="JQQ230" s="23"/>
      <c r="JQR230" s="23"/>
      <c r="JQS230" s="23"/>
      <c r="JQT230" s="23"/>
      <c r="JQU230" s="23"/>
      <c r="JQV230" s="23"/>
      <c r="JQW230" s="23"/>
      <c r="JQX230" s="23"/>
      <c r="JQY230" s="23"/>
      <c r="JQZ230" s="23"/>
      <c r="JRA230" s="23"/>
      <c r="JRB230" s="23"/>
      <c r="JRC230" s="23"/>
      <c r="JRD230" s="23"/>
      <c r="JRE230" s="23"/>
      <c r="JRF230" s="23"/>
      <c r="JRG230" s="23"/>
      <c r="JRH230" s="23"/>
      <c r="JRI230" s="23"/>
      <c r="JRJ230" s="23"/>
      <c r="JRK230" s="23"/>
      <c r="JRL230" s="23"/>
      <c r="JRM230" s="23"/>
      <c r="JRN230" s="23"/>
      <c r="JRO230" s="23"/>
      <c r="JRP230" s="23"/>
      <c r="JRQ230" s="23"/>
      <c r="JRR230" s="23"/>
      <c r="JRS230" s="23"/>
      <c r="JRT230" s="23"/>
      <c r="JRU230" s="23"/>
      <c r="JRV230" s="23"/>
      <c r="JRW230" s="23"/>
      <c r="JRX230" s="23"/>
      <c r="JRY230" s="23"/>
      <c r="JRZ230" s="23"/>
      <c r="JSA230" s="23"/>
      <c r="JSB230" s="23"/>
      <c r="JSC230" s="23"/>
      <c r="JSD230" s="23"/>
      <c r="JSE230" s="23"/>
      <c r="JSF230" s="23"/>
      <c r="JSG230" s="23"/>
      <c r="JSH230" s="23"/>
      <c r="JSI230" s="23"/>
      <c r="JSJ230" s="23"/>
      <c r="JSK230" s="23"/>
      <c r="JSL230" s="23"/>
      <c r="JSM230" s="23"/>
      <c r="JSN230" s="23"/>
      <c r="JSO230" s="23"/>
      <c r="JSP230" s="23"/>
      <c r="JSQ230" s="23"/>
      <c r="JSR230" s="23"/>
      <c r="JSS230" s="23"/>
      <c r="JST230" s="23"/>
      <c r="JSU230" s="23"/>
      <c r="JSV230" s="23"/>
      <c r="JSW230" s="23"/>
      <c r="JSX230" s="23"/>
      <c r="JSY230" s="23"/>
      <c r="JSZ230" s="23"/>
      <c r="JTA230" s="23"/>
      <c r="JTB230" s="23"/>
      <c r="JTC230" s="23"/>
      <c r="JTD230" s="23"/>
      <c r="JTE230" s="23"/>
      <c r="JTF230" s="23"/>
      <c r="JTG230" s="23"/>
      <c r="JTH230" s="23"/>
      <c r="JTI230" s="23"/>
      <c r="JTJ230" s="23"/>
      <c r="JTK230" s="23"/>
      <c r="JTL230" s="23"/>
      <c r="JTM230" s="23"/>
      <c r="JTN230" s="23"/>
      <c r="JTO230" s="23"/>
      <c r="JTP230" s="23"/>
      <c r="JTQ230" s="23"/>
      <c r="JTR230" s="23"/>
      <c r="JTS230" s="23"/>
      <c r="JTT230" s="23"/>
      <c r="JTU230" s="23"/>
      <c r="JTV230" s="23"/>
      <c r="JTW230" s="23"/>
      <c r="JTX230" s="23"/>
      <c r="JTY230" s="23"/>
      <c r="JTZ230" s="23"/>
      <c r="JUA230" s="23"/>
      <c r="JUB230" s="23"/>
      <c r="JUC230" s="23"/>
      <c r="JUD230" s="23"/>
      <c r="JUE230" s="23"/>
      <c r="JUF230" s="23"/>
      <c r="JUG230" s="23"/>
      <c r="JUH230" s="23"/>
      <c r="JUI230" s="23"/>
      <c r="JUJ230" s="23"/>
      <c r="JUK230" s="23"/>
      <c r="JUL230" s="23"/>
      <c r="JUM230" s="23"/>
      <c r="JUN230" s="23"/>
      <c r="JUO230" s="23"/>
      <c r="JUP230" s="23"/>
      <c r="JUQ230" s="23"/>
      <c r="JUR230" s="23"/>
      <c r="JUS230" s="23"/>
      <c r="JUT230" s="23"/>
      <c r="JUU230" s="23"/>
      <c r="JUV230" s="23"/>
      <c r="JUW230" s="23"/>
      <c r="JUX230" s="23"/>
      <c r="JUY230" s="23"/>
      <c r="JUZ230" s="23"/>
      <c r="JVA230" s="23"/>
      <c r="JVB230" s="23"/>
      <c r="JVC230" s="23"/>
      <c r="JVD230" s="23"/>
      <c r="JVE230" s="23"/>
      <c r="JVF230" s="23"/>
      <c r="JVG230" s="23"/>
      <c r="JVH230" s="23"/>
      <c r="JVI230" s="23"/>
      <c r="JVJ230" s="23"/>
      <c r="JVK230" s="23"/>
      <c r="JVL230" s="23"/>
      <c r="JVM230" s="23"/>
      <c r="JVN230" s="23"/>
      <c r="JVO230" s="23"/>
      <c r="JVP230" s="23"/>
      <c r="JVQ230" s="23"/>
      <c r="JVR230" s="23"/>
      <c r="JVS230" s="23"/>
      <c r="JVT230" s="23"/>
      <c r="JVU230" s="23"/>
      <c r="JVV230" s="23"/>
      <c r="JVW230" s="23"/>
      <c r="JVX230" s="23"/>
      <c r="JVY230" s="23"/>
      <c r="JVZ230" s="23"/>
      <c r="JWA230" s="23"/>
      <c r="JWB230" s="23"/>
      <c r="JWC230" s="23"/>
      <c r="JWD230" s="23"/>
      <c r="JWE230" s="23"/>
      <c r="JWF230" s="23"/>
      <c r="JWG230" s="23"/>
      <c r="JWH230" s="23"/>
      <c r="JWI230" s="23"/>
      <c r="JWJ230" s="23"/>
      <c r="JWK230" s="23"/>
      <c r="JWL230" s="23"/>
      <c r="JWM230" s="23"/>
      <c r="JWN230" s="23"/>
      <c r="JWO230" s="23"/>
      <c r="JWP230" s="23"/>
      <c r="JWQ230" s="23"/>
      <c r="JWR230" s="23"/>
      <c r="JWS230" s="23"/>
      <c r="JWT230" s="23"/>
      <c r="JWU230" s="23"/>
      <c r="JWV230" s="23"/>
      <c r="JWW230" s="23"/>
      <c r="JWX230" s="23"/>
      <c r="JWY230" s="23"/>
      <c r="JWZ230" s="23"/>
      <c r="JXA230" s="23"/>
      <c r="JXB230" s="23"/>
      <c r="JXC230" s="23"/>
      <c r="JXD230" s="23"/>
      <c r="JXE230" s="23"/>
      <c r="JXF230" s="23"/>
      <c r="JXG230" s="23"/>
      <c r="JXH230" s="23"/>
      <c r="JXI230" s="23"/>
      <c r="JXJ230" s="23"/>
      <c r="JXK230" s="23"/>
      <c r="JXL230" s="23"/>
      <c r="JXM230" s="23"/>
      <c r="JXN230" s="23"/>
      <c r="JXO230" s="23"/>
      <c r="JXP230" s="23"/>
      <c r="JXQ230" s="23"/>
      <c r="JXR230" s="23"/>
      <c r="JXS230" s="23"/>
      <c r="JXT230" s="23"/>
      <c r="JXU230" s="23"/>
      <c r="JXV230" s="23"/>
      <c r="JXW230" s="23"/>
      <c r="JXX230" s="23"/>
      <c r="JXY230" s="23"/>
      <c r="JXZ230" s="23"/>
      <c r="JYA230" s="23"/>
      <c r="JYB230" s="23"/>
      <c r="JYC230" s="23"/>
      <c r="JYD230" s="23"/>
      <c r="JYE230" s="23"/>
      <c r="JYF230" s="23"/>
      <c r="JYG230" s="23"/>
      <c r="JYH230" s="23"/>
      <c r="JYI230" s="23"/>
      <c r="JYJ230" s="23"/>
      <c r="JYK230" s="23"/>
      <c r="JYL230" s="23"/>
      <c r="JYM230" s="23"/>
      <c r="JYN230" s="23"/>
      <c r="JYO230" s="23"/>
      <c r="JYP230" s="23"/>
      <c r="JYQ230" s="23"/>
      <c r="JYR230" s="23"/>
      <c r="JYS230" s="23"/>
      <c r="JYT230" s="23"/>
      <c r="JYU230" s="23"/>
      <c r="JYV230" s="23"/>
      <c r="JYW230" s="23"/>
      <c r="JYX230" s="23"/>
      <c r="JYY230" s="23"/>
      <c r="JYZ230" s="23"/>
      <c r="JZA230" s="23"/>
      <c r="JZB230" s="23"/>
      <c r="JZC230" s="23"/>
      <c r="JZD230" s="23"/>
      <c r="JZE230" s="23"/>
      <c r="JZF230" s="23"/>
      <c r="JZG230" s="23"/>
      <c r="JZH230" s="23"/>
      <c r="JZI230" s="23"/>
      <c r="JZJ230" s="23"/>
      <c r="JZK230" s="23"/>
      <c r="JZL230" s="23"/>
      <c r="JZM230" s="23"/>
      <c r="JZN230" s="23"/>
      <c r="JZO230" s="23"/>
      <c r="JZP230" s="23"/>
      <c r="JZQ230" s="23"/>
      <c r="JZR230" s="23"/>
      <c r="JZS230" s="23"/>
      <c r="JZT230" s="23"/>
      <c r="JZU230" s="23"/>
      <c r="JZV230" s="23"/>
      <c r="JZW230" s="23"/>
      <c r="JZX230" s="23"/>
      <c r="JZY230" s="23"/>
      <c r="JZZ230" s="23"/>
      <c r="KAA230" s="23"/>
      <c r="KAB230" s="23"/>
      <c r="KAC230" s="23"/>
      <c r="KAD230" s="23"/>
      <c r="KAE230" s="23"/>
      <c r="KAF230" s="23"/>
      <c r="KAG230" s="23"/>
      <c r="KAH230" s="23"/>
      <c r="KAI230" s="23"/>
      <c r="KAJ230" s="23"/>
      <c r="KAK230" s="23"/>
      <c r="KAL230" s="23"/>
      <c r="KAM230" s="23"/>
      <c r="KAN230" s="23"/>
      <c r="KAO230" s="23"/>
      <c r="KAP230" s="23"/>
      <c r="KAQ230" s="23"/>
      <c r="KAR230" s="23"/>
      <c r="KAS230" s="23"/>
      <c r="KAT230" s="23"/>
      <c r="KAU230" s="23"/>
      <c r="KAV230" s="23"/>
      <c r="KAW230" s="23"/>
      <c r="KAX230" s="23"/>
      <c r="KAY230" s="23"/>
      <c r="KAZ230" s="23"/>
      <c r="KBA230" s="23"/>
      <c r="KBB230" s="23"/>
      <c r="KBC230" s="23"/>
      <c r="KBD230" s="23"/>
      <c r="KBE230" s="23"/>
      <c r="KBF230" s="23"/>
      <c r="KBG230" s="23"/>
      <c r="KBH230" s="23"/>
      <c r="KBI230" s="23"/>
      <c r="KBJ230" s="23"/>
      <c r="KBK230" s="23"/>
      <c r="KBL230" s="23"/>
      <c r="KBM230" s="23"/>
      <c r="KBN230" s="23"/>
      <c r="KBO230" s="23"/>
      <c r="KBP230" s="23"/>
      <c r="KBQ230" s="23"/>
      <c r="KBR230" s="23"/>
      <c r="KBS230" s="23"/>
      <c r="KBT230" s="23"/>
      <c r="KBU230" s="23"/>
      <c r="KBV230" s="23"/>
      <c r="KBW230" s="23"/>
      <c r="KBX230" s="23"/>
      <c r="KBY230" s="23"/>
      <c r="KBZ230" s="23"/>
      <c r="KCA230" s="23"/>
      <c r="KCB230" s="23"/>
      <c r="KCC230" s="23"/>
      <c r="KCD230" s="23"/>
      <c r="KCE230" s="23"/>
      <c r="KCF230" s="23"/>
      <c r="KCG230" s="23"/>
      <c r="KCH230" s="23"/>
      <c r="KCI230" s="23"/>
      <c r="KCJ230" s="23"/>
      <c r="KCK230" s="23"/>
      <c r="KCL230" s="23"/>
      <c r="KCM230" s="23"/>
      <c r="KCN230" s="23"/>
      <c r="KCO230" s="23"/>
      <c r="KCP230" s="23"/>
      <c r="KCQ230" s="23"/>
      <c r="KCR230" s="23"/>
      <c r="KCS230" s="23"/>
      <c r="KCT230" s="23"/>
      <c r="KCU230" s="23"/>
      <c r="KCV230" s="23"/>
      <c r="KCW230" s="23"/>
      <c r="KCX230" s="23"/>
      <c r="KCY230" s="23"/>
      <c r="KCZ230" s="23"/>
      <c r="KDA230" s="23"/>
      <c r="KDB230" s="23"/>
      <c r="KDC230" s="23"/>
      <c r="KDD230" s="23"/>
      <c r="KDE230" s="23"/>
      <c r="KDF230" s="23"/>
      <c r="KDG230" s="23"/>
      <c r="KDH230" s="23"/>
      <c r="KDI230" s="23"/>
      <c r="KDJ230" s="23"/>
      <c r="KDK230" s="23"/>
      <c r="KDL230" s="23"/>
      <c r="KDM230" s="23"/>
      <c r="KDN230" s="23"/>
      <c r="KDO230" s="23"/>
      <c r="KDP230" s="23"/>
      <c r="KDQ230" s="23"/>
      <c r="KDR230" s="23"/>
      <c r="KDS230" s="23"/>
      <c r="KDT230" s="23"/>
      <c r="KDU230" s="23"/>
      <c r="KDV230" s="23"/>
      <c r="KDW230" s="23"/>
      <c r="KDX230" s="23"/>
      <c r="KDY230" s="23"/>
      <c r="KDZ230" s="23"/>
      <c r="KEA230" s="23"/>
      <c r="KEB230" s="23"/>
      <c r="KEC230" s="23"/>
      <c r="KED230" s="23"/>
      <c r="KEE230" s="23"/>
      <c r="KEF230" s="23"/>
      <c r="KEG230" s="23"/>
      <c r="KEH230" s="23"/>
      <c r="KEI230" s="23"/>
      <c r="KEJ230" s="23"/>
      <c r="KEK230" s="23"/>
      <c r="KEL230" s="23"/>
      <c r="KEM230" s="23"/>
      <c r="KEN230" s="23"/>
      <c r="KEO230" s="23"/>
      <c r="KEP230" s="23"/>
      <c r="KEQ230" s="23"/>
      <c r="KER230" s="23"/>
      <c r="KES230" s="23"/>
      <c r="KET230" s="23"/>
      <c r="KEU230" s="23"/>
      <c r="KEV230" s="23"/>
      <c r="KEW230" s="23"/>
      <c r="KEX230" s="23"/>
      <c r="KEY230" s="23"/>
      <c r="KEZ230" s="23"/>
      <c r="KFA230" s="23"/>
      <c r="KFB230" s="23"/>
      <c r="KFC230" s="23"/>
      <c r="KFD230" s="23"/>
      <c r="KFE230" s="23"/>
      <c r="KFF230" s="23"/>
      <c r="KFG230" s="23"/>
      <c r="KFH230" s="23"/>
      <c r="KFI230" s="23"/>
      <c r="KFJ230" s="23"/>
      <c r="KFK230" s="23"/>
      <c r="KFL230" s="23"/>
      <c r="KFM230" s="23"/>
      <c r="KFN230" s="23"/>
      <c r="KFO230" s="23"/>
      <c r="KFP230" s="23"/>
      <c r="KFQ230" s="23"/>
      <c r="KFR230" s="23"/>
      <c r="KFS230" s="23"/>
      <c r="KFT230" s="23"/>
      <c r="KFU230" s="23"/>
      <c r="KFV230" s="23"/>
      <c r="KFW230" s="23"/>
      <c r="KFX230" s="23"/>
      <c r="KFY230" s="23"/>
      <c r="KFZ230" s="23"/>
      <c r="KGA230" s="23"/>
      <c r="KGB230" s="23"/>
      <c r="KGC230" s="23"/>
      <c r="KGD230" s="23"/>
      <c r="KGE230" s="23"/>
      <c r="KGF230" s="23"/>
      <c r="KGG230" s="23"/>
      <c r="KGH230" s="23"/>
      <c r="KGI230" s="23"/>
      <c r="KGJ230" s="23"/>
      <c r="KGK230" s="23"/>
      <c r="KGL230" s="23"/>
      <c r="KGM230" s="23"/>
      <c r="KGN230" s="23"/>
      <c r="KGO230" s="23"/>
      <c r="KGP230" s="23"/>
      <c r="KGQ230" s="23"/>
      <c r="KGR230" s="23"/>
      <c r="KGS230" s="23"/>
      <c r="KGT230" s="23"/>
      <c r="KGU230" s="23"/>
      <c r="KGV230" s="23"/>
      <c r="KGW230" s="23"/>
      <c r="KGX230" s="23"/>
      <c r="KGY230" s="23"/>
      <c r="KGZ230" s="23"/>
      <c r="KHA230" s="23"/>
      <c r="KHB230" s="23"/>
      <c r="KHC230" s="23"/>
      <c r="KHD230" s="23"/>
      <c r="KHE230" s="23"/>
      <c r="KHF230" s="23"/>
      <c r="KHG230" s="23"/>
      <c r="KHH230" s="23"/>
      <c r="KHI230" s="23"/>
      <c r="KHJ230" s="23"/>
      <c r="KHK230" s="23"/>
      <c r="KHL230" s="23"/>
      <c r="KHM230" s="23"/>
      <c r="KHN230" s="23"/>
      <c r="KHO230" s="23"/>
      <c r="KHP230" s="23"/>
      <c r="KHQ230" s="23"/>
      <c r="KHR230" s="23"/>
      <c r="KHS230" s="23"/>
      <c r="KHT230" s="23"/>
      <c r="KHU230" s="23"/>
      <c r="KHV230" s="23"/>
      <c r="KHW230" s="23"/>
      <c r="KHX230" s="23"/>
      <c r="KHY230" s="23"/>
      <c r="KHZ230" s="23"/>
      <c r="KIA230" s="23"/>
      <c r="KIB230" s="23"/>
      <c r="KIC230" s="23"/>
      <c r="KID230" s="23"/>
      <c r="KIE230" s="23"/>
      <c r="KIF230" s="23"/>
      <c r="KIG230" s="23"/>
      <c r="KIH230" s="23"/>
      <c r="KII230" s="23"/>
      <c r="KIJ230" s="23"/>
      <c r="KIK230" s="23"/>
      <c r="KIL230" s="23"/>
      <c r="KIM230" s="23"/>
      <c r="KIN230" s="23"/>
      <c r="KIO230" s="23"/>
      <c r="KIP230" s="23"/>
      <c r="KIQ230" s="23"/>
      <c r="KIR230" s="23"/>
      <c r="KIS230" s="23"/>
      <c r="KIT230" s="23"/>
      <c r="KIU230" s="23"/>
      <c r="KIV230" s="23"/>
      <c r="KIW230" s="23"/>
      <c r="KIX230" s="23"/>
      <c r="KIY230" s="23"/>
      <c r="KIZ230" s="23"/>
      <c r="KJA230" s="23"/>
      <c r="KJB230" s="23"/>
      <c r="KJC230" s="23"/>
      <c r="KJD230" s="23"/>
      <c r="KJE230" s="23"/>
      <c r="KJF230" s="23"/>
      <c r="KJG230" s="23"/>
      <c r="KJH230" s="23"/>
      <c r="KJI230" s="23"/>
      <c r="KJJ230" s="23"/>
      <c r="KJK230" s="23"/>
      <c r="KJL230" s="23"/>
      <c r="KJM230" s="23"/>
      <c r="KJN230" s="23"/>
      <c r="KJO230" s="23"/>
      <c r="KJP230" s="23"/>
      <c r="KJQ230" s="23"/>
      <c r="KJR230" s="23"/>
      <c r="KJS230" s="23"/>
      <c r="KJT230" s="23"/>
      <c r="KJU230" s="23"/>
      <c r="KJV230" s="23"/>
      <c r="KJW230" s="23"/>
      <c r="KJX230" s="23"/>
      <c r="KJY230" s="23"/>
      <c r="KJZ230" s="23"/>
      <c r="KKA230" s="23"/>
      <c r="KKB230" s="23"/>
      <c r="KKC230" s="23"/>
      <c r="KKD230" s="23"/>
      <c r="KKE230" s="23"/>
      <c r="KKF230" s="23"/>
      <c r="KKG230" s="23"/>
      <c r="KKH230" s="23"/>
      <c r="KKI230" s="23"/>
      <c r="KKJ230" s="23"/>
      <c r="KKK230" s="23"/>
      <c r="KKL230" s="23"/>
      <c r="KKM230" s="23"/>
      <c r="KKN230" s="23"/>
      <c r="KKO230" s="23"/>
      <c r="KKP230" s="23"/>
      <c r="KKQ230" s="23"/>
      <c r="KKR230" s="23"/>
      <c r="KKS230" s="23"/>
      <c r="KKT230" s="23"/>
      <c r="KKU230" s="23"/>
      <c r="KKV230" s="23"/>
      <c r="KKW230" s="23"/>
      <c r="KKX230" s="23"/>
      <c r="KKY230" s="23"/>
      <c r="KKZ230" s="23"/>
      <c r="KLA230" s="23"/>
      <c r="KLB230" s="23"/>
      <c r="KLC230" s="23"/>
      <c r="KLD230" s="23"/>
      <c r="KLE230" s="23"/>
      <c r="KLF230" s="23"/>
      <c r="KLG230" s="23"/>
      <c r="KLH230" s="23"/>
      <c r="KLI230" s="23"/>
      <c r="KLJ230" s="23"/>
      <c r="KLK230" s="23"/>
      <c r="KLL230" s="23"/>
      <c r="KLM230" s="23"/>
      <c r="KLN230" s="23"/>
      <c r="KLO230" s="23"/>
      <c r="KLP230" s="23"/>
      <c r="KLQ230" s="23"/>
      <c r="KLR230" s="23"/>
      <c r="KLS230" s="23"/>
      <c r="KLT230" s="23"/>
      <c r="KLU230" s="23"/>
      <c r="KLV230" s="23"/>
      <c r="KLW230" s="23"/>
      <c r="KLX230" s="23"/>
      <c r="KLY230" s="23"/>
      <c r="KLZ230" s="23"/>
      <c r="KMA230" s="23"/>
      <c r="KMB230" s="23"/>
      <c r="KMC230" s="23"/>
      <c r="KMD230" s="23"/>
      <c r="KME230" s="23"/>
      <c r="KMF230" s="23"/>
      <c r="KMG230" s="23"/>
      <c r="KMH230" s="23"/>
      <c r="KMI230" s="23"/>
      <c r="KMJ230" s="23"/>
      <c r="KMK230" s="23"/>
      <c r="KML230" s="23"/>
      <c r="KMM230" s="23"/>
      <c r="KMN230" s="23"/>
      <c r="KMO230" s="23"/>
      <c r="KMP230" s="23"/>
      <c r="KMQ230" s="23"/>
      <c r="KMR230" s="23"/>
      <c r="KMS230" s="23"/>
      <c r="KMT230" s="23"/>
      <c r="KMU230" s="23"/>
      <c r="KMV230" s="23"/>
      <c r="KMW230" s="23"/>
      <c r="KMX230" s="23"/>
      <c r="KMY230" s="23"/>
      <c r="KMZ230" s="23"/>
      <c r="KNA230" s="23"/>
      <c r="KNB230" s="23"/>
      <c r="KNC230" s="23"/>
      <c r="KND230" s="23"/>
      <c r="KNE230" s="23"/>
      <c r="KNF230" s="23"/>
      <c r="KNG230" s="23"/>
      <c r="KNH230" s="23"/>
      <c r="KNI230" s="23"/>
      <c r="KNJ230" s="23"/>
      <c r="KNK230" s="23"/>
      <c r="KNL230" s="23"/>
      <c r="KNM230" s="23"/>
      <c r="KNN230" s="23"/>
      <c r="KNO230" s="23"/>
      <c r="KNP230" s="23"/>
      <c r="KNQ230" s="23"/>
      <c r="KNR230" s="23"/>
      <c r="KNS230" s="23"/>
      <c r="KNT230" s="23"/>
      <c r="KNU230" s="23"/>
      <c r="KNV230" s="23"/>
      <c r="KNW230" s="23"/>
      <c r="KNX230" s="23"/>
      <c r="KNY230" s="23"/>
      <c r="KNZ230" s="23"/>
      <c r="KOA230" s="23"/>
      <c r="KOB230" s="23"/>
      <c r="KOC230" s="23"/>
      <c r="KOD230" s="23"/>
      <c r="KOE230" s="23"/>
      <c r="KOF230" s="23"/>
      <c r="KOG230" s="23"/>
      <c r="KOH230" s="23"/>
      <c r="KOI230" s="23"/>
      <c r="KOJ230" s="23"/>
      <c r="KOK230" s="23"/>
      <c r="KOL230" s="23"/>
      <c r="KOM230" s="23"/>
      <c r="KON230" s="23"/>
      <c r="KOO230" s="23"/>
      <c r="KOP230" s="23"/>
      <c r="KOQ230" s="23"/>
      <c r="KOR230" s="23"/>
      <c r="KOS230" s="23"/>
      <c r="KOT230" s="23"/>
      <c r="KOU230" s="23"/>
      <c r="KOV230" s="23"/>
      <c r="KOW230" s="23"/>
      <c r="KOX230" s="23"/>
      <c r="KOY230" s="23"/>
      <c r="KOZ230" s="23"/>
      <c r="KPA230" s="23"/>
      <c r="KPB230" s="23"/>
      <c r="KPC230" s="23"/>
      <c r="KPD230" s="23"/>
      <c r="KPE230" s="23"/>
      <c r="KPF230" s="23"/>
      <c r="KPG230" s="23"/>
      <c r="KPH230" s="23"/>
      <c r="KPI230" s="23"/>
      <c r="KPJ230" s="23"/>
      <c r="KPK230" s="23"/>
      <c r="KPL230" s="23"/>
      <c r="KPM230" s="23"/>
      <c r="KPN230" s="23"/>
      <c r="KPO230" s="23"/>
      <c r="KPP230" s="23"/>
      <c r="KPQ230" s="23"/>
      <c r="KPR230" s="23"/>
      <c r="KPS230" s="23"/>
      <c r="KPT230" s="23"/>
      <c r="KPU230" s="23"/>
      <c r="KPV230" s="23"/>
      <c r="KPW230" s="23"/>
      <c r="KPX230" s="23"/>
      <c r="KPY230" s="23"/>
      <c r="KPZ230" s="23"/>
      <c r="KQA230" s="23"/>
      <c r="KQB230" s="23"/>
      <c r="KQC230" s="23"/>
      <c r="KQD230" s="23"/>
      <c r="KQE230" s="23"/>
      <c r="KQF230" s="23"/>
      <c r="KQG230" s="23"/>
      <c r="KQH230" s="23"/>
      <c r="KQI230" s="23"/>
      <c r="KQJ230" s="23"/>
      <c r="KQK230" s="23"/>
      <c r="KQL230" s="23"/>
      <c r="KQM230" s="23"/>
      <c r="KQN230" s="23"/>
      <c r="KQO230" s="23"/>
      <c r="KQP230" s="23"/>
      <c r="KQQ230" s="23"/>
      <c r="KQR230" s="23"/>
      <c r="KQS230" s="23"/>
      <c r="KQT230" s="23"/>
      <c r="KQU230" s="23"/>
      <c r="KQV230" s="23"/>
      <c r="KQW230" s="23"/>
      <c r="KQX230" s="23"/>
      <c r="KQY230" s="23"/>
      <c r="KQZ230" s="23"/>
      <c r="KRA230" s="23"/>
      <c r="KRB230" s="23"/>
      <c r="KRC230" s="23"/>
      <c r="KRD230" s="23"/>
      <c r="KRE230" s="23"/>
      <c r="KRF230" s="23"/>
      <c r="KRG230" s="23"/>
      <c r="KRH230" s="23"/>
      <c r="KRI230" s="23"/>
      <c r="KRJ230" s="23"/>
      <c r="KRK230" s="23"/>
      <c r="KRL230" s="23"/>
      <c r="KRM230" s="23"/>
      <c r="KRN230" s="23"/>
      <c r="KRO230" s="23"/>
      <c r="KRP230" s="23"/>
      <c r="KRQ230" s="23"/>
      <c r="KRR230" s="23"/>
      <c r="KRS230" s="23"/>
      <c r="KRT230" s="23"/>
      <c r="KRU230" s="23"/>
      <c r="KRV230" s="23"/>
      <c r="KRW230" s="23"/>
      <c r="KRX230" s="23"/>
      <c r="KRY230" s="23"/>
      <c r="KRZ230" s="23"/>
      <c r="KSA230" s="23"/>
      <c r="KSB230" s="23"/>
      <c r="KSC230" s="23"/>
      <c r="KSD230" s="23"/>
      <c r="KSE230" s="23"/>
      <c r="KSF230" s="23"/>
      <c r="KSG230" s="23"/>
      <c r="KSH230" s="23"/>
      <c r="KSI230" s="23"/>
      <c r="KSJ230" s="23"/>
      <c r="KSK230" s="23"/>
      <c r="KSL230" s="23"/>
      <c r="KSM230" s="23"/>
      <c r="KSN230" s="23"/>
      <c r="KSO230" s="23"/>
      <c r="KSP230" s="23"/>
      <c r="KSQ230" s="23"/>
      <c r="KSR230" s="23"/>
      <c r="KSS230" s="23"/>
      <c r="KST230" s="23"/>
      <c r="KSU230" s="23"/>
      <c r="KSV230" s="23"/>
      <c r="KSW230" s="23"/>
      <c r="KSX230" s="23"/>
      <c r="KSY230" s="23"/>
      <c r="KSZ230" s="23"/>
      <c r="KTA230" s="23"/>
      <c r="KTB230" s="23"/>
      <c r="KTC230" s="23"/>
      <c r="KTD230" s="23"/>
      <c r="KTE230" s="23"/>
      <c r="KTF230" s="23"/>
      <c r="KTG230" s="23"/>
      <c r="KTH230" s="23"/>
      <c r="KTI230" s="23"/>
      <c r="KTJ230" s="23"/>
      <c r="KTK230" s="23"/>
      <c r="KTL230" s="23"/>
      <c r="KTM230" s="23"/>
      <c r="KTN230" s="23"/>
      <c r="KTO230" s="23"/>
      <c r="KTP230" s="23"/>
      <c r="KTQ230" s="23"/>
      <c r="KTR230" s="23"/>
      <c r="KTS230" s="23"/>
      <c r="KTT230" s="23"/>
      <c r="KTU230" s="23"/>
      <c r="KTV230" s="23"/>
      <c r="KTW230" s="23"/>
      <c r="KTX230" s="23"/>
      <c r="KTY230" s="23"/>
      <c r="KTZ230" s="23"/>
      <c r="KUA230" s="23"/>
      <c r="KUB230" s="23"/>
      <c r="KUC230" s="23"/>
      <c r="KUD230" s="23"/>
      <c r="KUE230" s="23"/>
      <c r="KUF230" s="23"/>
      <c r="KUG230" s="23"/>
      <c r="KUH230" s="23"/>
      <c r="KUI230" s="23"/>
      <c r="KUJ230" s="23"/>
      <c r="KUK230" s="23"/>
      <c r="KUL230" s="23"/>
      <c r="KUM230" s="23"/>
      <c r="KUN230" s="23"/>
      <c r="KUO230" s="23"/>
      <c r="KUP230" s="23"/>
      <c r="KUQ230" s="23"/>
      <c r="KUR230" s="23"/>
      <c r="KUS230" s="23"/>
      <c r="KUT230" s="23"/>
      <c r="KUU230" s="23"/>
      <c r="KUV230" s="23"/>
      <c r="KUW230" s="23"/>
      <c r="KUX230" s="23"/>
      <c r="KUY230" s="23"/>
      <c r="KUZ230" s="23"/>
      <c r="KVA230" s="23"/>
      <c r="KVB230" s="23"/>
      <c r="KVC230" s="23"/>
      <c r="KVD230" s="23"/>
      <c r="KVE230" s="23"/>
      <c r="KVF230" s="23"/>
      <c r="KVG230" s="23"/>
      <c r="KVH230" s="23"/>
      <c r="KVI230" s="23"/>
      <c r="KVJ230" s="23"/>
      <c r="KVK230" s="23"/>
      <c r="KVL230" s="23"/>
      <c r="KVM230" s="23"/>
      <c r="KVN230" s="23"/>
      <c r="KVO230" s="23"/>
      <c r="KVP230" s="23"/>
      <c r="KVQ230" s="23"/>
      <c r="KVR230" s="23"/>
      <c r="KVS230" s="23"/>
      <c r="KVT230" s="23"/>
      <c r="KVU230" s="23"/>
      <c r="KVV230" s="23"/>
      <c r="KVW230" s="23"/>
      <c r="KVX230" s="23"/>
      <c r="KVY230" s="23"/>
      <c r="KVZ230" s="23"/>
      <c r="KWA230" s="23"/>
      <c r="KWB230" s="23"/>
      <c r="KWC230" s="23"/>
      <c r="KWD230" s="23"/>
      <c r="KWE230" s="23"/>
      <c r="KWF230" s="23"/>
      <c r="KWG230" s="23"/>
      <c r="KWH230" s="23"/>
      <c r="KWI230" s="23"/>
      <c r="KWJ230" s="23"/>
      <c r="KWK230" s="23"/>
      <c r="KWL230" s="23"/>
      <c r="KWM230" s="23"/>
      <c r="KWN230" s="23"/>
      <c r="KWO230" s="23"/>
      <c r="KWP230" s="23"/>
      <c r="KWQ230" s="23"/>
      <c r="KWR230" s="23"/>
      <c r="KWS230" s="23"/>
      <c r="KWT230" s="23"/>
      <c r="KWU230" s="23"/>
      <c r="KWV230" s="23"/>
      <c r="KWW230" s="23"/>
      <c r="KWX230" s="23"/>
      <c r="KWY230" s="23"/>
      <c r="KWZ230" s="23"/>
      <c r="KXA230" s="23"/>
      <c r="KXB230" s="23"/>
      <c r="KXC230" s="23"/>
      <c r="KXD230" s="23"/>
      <c r="KXE230" s="23"/>
      <c r="KXF230" s="23"/>
      <c r="KXG230" s="23"/>
      <c r="KXH230" s="23"/>
      <c r="KXI230" s="23"/>
      <c r="KXJ230" s="23"/>
      <c r="KXK230" s="23"/>
      <c r="KXL230" s="23"/>
      <c r="KXM230" s="23"/>
      <c r="KXN230" s="23"/>
      <c r="KXO230" s="23"/>
      <c r="KXP230" s="23"/>
      <c r="KXQ230" s="23"/>
      <c r="KXR230" s="23"/>
      <c r="KXS230" s="23"/>
      <c r="KXT230" s="23"/>
      <c r="KXU230" s="23"/>
      <c r="KXV230" s="23"/>
      <c r="KXW230" s="23"/>
      <c r="KXX230" s="23"/>
      <c r="KXY230" s="23"/>
      <c r="KXZ230" s="23"/>
      <c r="KYA230" s="23"/>
      <c r="KYB230" s="23"/>
      <c r="KYC230" s="23"/>
      <c r="KYD230" s="23"/>
      <c r="KYE230" s="23"/>
      <c r="KYF230" s="23"/>
      <c r="KYG230" s="23"/>
      <c r="KYH230" s="23"/>
      <c r="KYI230" s="23"/>
      <c r="KYJ230" s="23"/>
      <c r="KYK230" s="23"/>
      <c r="KYL230" s="23"/>
      <c r="KYM230" s="23"/>
      <c r="KYN230" s="23"/>
      <c r="KYO230" s="23"/>
      <c r="KYP230" s="23"/>
      <c r="KYQ230" s="23"/>
      <c r="KYR230" s="23"/>
      <c r="KYS230" s="23"/>
      <c r="KYT230" s="23"/>
      <c r="KYU230" s="23"/>
      <c r="KYV230" s="23"/>
      <c r="KYW230" s="23"/>
      <c r="KYX230" s="23"/>
      <c r="KYY230" s="23"/>
      <c r="KYZ230" s="23"/>
      <c r="KZA230" s="23"/>
      <c r="KZB230" s="23"/>
      <c r="KZC230" s="23"/>
      <c r="KZD230" s="23"/>
      <c r="KZE230" s="23"/>
      <c r="KZF230" s="23"/>
      <c r="KZG230" s="23"/>
      <c r="KZH230" s="23"/>
      <c r="KZI230" s="23"/>
      <c r="KZJ230" s="23"/>
      <c r="KZK230" s="23"/>
      <c r="KZL230" s="23"/>
      <c r="KZM230" s="23"/>
      <c r="KZN230" s="23"/>
      <c r="KZO230" s="23"/>
      <c r="KZP230" s="23"/>
      <c r="KZQ230" s="23"/>
      <c r="KZR230" s="23"/>
      <c r="KZS230" s="23"/>
      <c r="KZT230" s="23"/>
      <c r="KZU230" s="23"/>
      <c r="KZV230" s="23"/>
      <c r="KZW230" s="23"/>
      <c r="KZX230" s="23"/>
      <c r="KZY230" s="23"/>
      <c r="KZZ230" s="23"/>
      <c r="LAA230" s="23"/>
      <c r="LAB230" s="23"/>
      <c r="LAC230" s="23"/>
      <c r="LAD230" s="23"/>
      <c r="LAE230" s="23"/>
      <c r="LAF230" s="23"/>
      <c r="LAG230" s="23"/>
      <c r="LAH230" s="23"/>
      <c r="LAI230" s="23"/>
      <c r="LAJ230" s="23"/>
      <c r="LAK230" s="23"/>
      <c r="LAL230" s="23"/>
      <c r="LAM230" s="23"/>
      <c r="LAN230" s="23"/>
      <c r="LAO230" s="23"/>
      <c r="LAP230" s="23"/>
      <c r="LAQ230" s="23"/>
      <c r="LAR230" s="23"/>
      <c r="LAS230" s="23"/>
      <c r="LAT230" s="23"/>
      <c r="LAU230" s="23"/>
      <c r="LAV230" s="23"/>
      <c r="LAW230" s="23"/>
      <c r="LAX230" s="23"/>
      <c r="LAY230" s="23"/>
      <c r="LAZ230" s="23"/>
      <c r="LBA230" s="23"/>
      <c r="LBB230" s="23"/>
      <c r="LBC230" s="23"/>
      <c r="LBD230" s="23"/>
      <c r="LBE230" s="23"/>
      <c r="LBF230" s="23"/>
      <c r="LBG230" s="23"/>
      <c r="LBH230" s="23"/>
      <c r="LBI230" s="23"/>
      <c r="LBJ230" s="23"/>
      <c r="LBK230" s="23"/>
      <c r="LBL230" s="23"/>
      <c r="LBM230" s="23"/>
      <c r="LBN230" s="23"/>
      <c r="LBO230" s="23"/>
      <c r="LBP230" s="23"/>
      <c r="LBQ230" s="23"/>
      <c r="LBR230" s="23"/>
      <c r="LBS230" s="23"/>
      <c r="LBT230" s="23"/>
      <c r="LBU230" s="23"/>
      <c r="LBV230" s="23"/>
      <c r="LBW230" s="23"/>
      <c r="LBX230" s="23"/>
      <c r="LBY230" s="23"/>
      <c r="LBZ230" s="23"/>
      <c r="LCA230" s="23"/>
      <c r="LCB230" s="23"/>
      <c r="LCC230" s="23"/>
      <c r="LCD230" s="23"/>
      <c r="LCE230" s="23"/>
      <c r="LCF230" s="23"/>
      <c r="LCG230" s="23"/>
      <c r="LCH230" s="23"/>
      <c r="LCI230" s="23"/>
      <c r="LCJ230" s="23"/>
      <c r="LCK230" s="23"/>
      <c r="LCL230" s="23"/>
      <c r="LCM230" s="23"/>
      <c r="LCN230" s="23"/>
      <c r="LCO230" s="23"/>
      <c r="LCP230" s="23"/>
      <c r="LCQ230" s="23"/>
      <c r="LCR230" s="23"/>
      <c r="LCS230" s="23"/>
      <c r="LCT230" s="23"/>
      <c r="LCU230" s="23"/>
      <c r="LCV230" s="23"/>
      <c r="LCW230" s="23"/>
      <c r="LCX230" s="23"/>
      <c r="LCY230" s="23"/>
      <c r="LCZ230" s="23"/>
      <c r="LDA230" s="23"/>
      <c r="LDB230" s="23"/>
      <c r="LDC230" s="23"/>
      <c r="LDD230" s="23"/>
      <c r="LDE230" s="23"/>
      <c r="LDF230" s="23"/>
      <c r="LDG230" s="23"/>
      <c r="LDH230" s="23"/>
      <c r="LDI230" s="23"/>
      <c r="LDJ230" s="23"/>
      <c r="LDK230" s="23"/>
      <c r="LDL230" s="23"/>
      <c r="LDM230" s="23"/>
      <c r="LDN230" s="23"/>
      <c r="LDO230" s="23"/>
      <c r="LDP230" s="23"/>
      <c r="LDQ230" s="23"/>
      <c r="LDR230" s="23"/>
      <c r="LDS230" s="23"/>
      <c r="LDT230" s="23"/>
      <c r="LDU230" s="23"/>
      <c r="LDV230" s="23"/>
      <c r="LDW230" s="23"/>
      <c r="LDX230" s="23"/>
      <c r="LDY230" s="23"/>
      <c r="LDZ230" s="23"/>
      <c r="LEA230" s="23"/>
      <c r="LEB230" s="23"/>
      <c r="LEC230" s="23"/>
      <c r="LED230" s="23"/>
      <c r="LEE230" s="23"/>
      <c r="LEF230" s="23"/>
      <c r="LEG230" s="23"/>
      <c r="LEH230" s="23"/>
      <c r="LEI230" s="23"/>
      <c r="LEJ230" s="23"/>
      <c r="LEK230" s="23"/>
      <c r="LEL230" s="23"/>
      <c r="LEM230" s="23"/>
      <c r="LEN230" s="23"/>
      <c r="LEO230" s="23"/>
      <c r="LEP230" s="23"/>
      <c r="LEQ230" s="23"/>
      <c r="LER230" s="23"/>
      <c r="LES230" s="23"/>
      <c r="LET230" s="23"/>
      <c r="LEU230" s="23"/>
      <c r="LEV230" s="23"/>
      <c r="LEW230" s="23"/>
      <c r="LEX230" s="23"/>
      <c r="LEY230" s="23"/>
      <c r="LEZ230" s="23"/>
      <c r="LFA230" s="23"/>
      <c r="LFB230" s="23"/>
      <c r="LFC230" s="23"/>
      <c r="LFD230" s="23"/>
      <c r="LFE230" s="23"/>
      <c r="LFF230" s="23"/>
      <c r="LFG230" s="23"/>
      <c r="LFH230" s="23"/>
      <c r="LFI230" s="23"/>
      <c r="LFJ230" s="23"/>
      <c r="LFK230" s="23"/>
      <c r="LFL230" s="23"/>
      <c r="LFM230" s="23"/>
      <c r="LFN230" s="23"/>
      <c r="LFO230" s="23"/>
      <c r="LFP230" s="23"/>
      <c r="LFQ230" s="23"/>
      <c r="LFR230" s="23"/>
      <c r="LFS230" s="23"/>
      <c r="LFT230" s="23"/>
      <c r="LFU230" s="23"/>
      <c r="LFV230" s="23"/>
      <c r="LFW230" s="23"/>
      <c r="LFX230" s="23"/>
      <c r="LFY230" s="23"/>
      <c r="LFZ230" s="23"/>
      <c r="LGA230" s="23"/>
      <c r="LGB230" s="23"/>
      <c r="LGC230" s="23"/>
      <c r="LGD230" s="23"/>
      <c r="LGE230" s="23"/>
      <c r="LGF230" s="23"/>
      <c r="LGG230" s="23"/>
      <c r="LGH230" s="23"/>
      <c r="LGI230" s="23"/>
      <c r="LGJ230" s="23"/>
      <c r="LGK230" s="23"/>
      <c r="LGL230" s="23"/>
      <c r="LGM230" s="23"/>
      <c r="LGN230" s="23"/>
      <c r="LGO230" s="23"/>
      <c r="LGP230" s="23"/>
      <c r="LGQ230" s="23"/>
      <c r="LGR230" s="23"/>
      <c r="LGS230" s="23"/>
      <c r="LGT230" s="23"/>
      <c r="LGU230" s="23"/>
      <c r="LGV230" s="23"/>
      <c r="LGW230" s="23"/>
      <c r="LGX230" s="23"/>
      <c r="LGY230" s="23"/>
      <c r="LGZ230" s="23"/>
      <c r="LHA230" s="23"/>
      <c r="LHB230" s="23"/>
      <c r="LHC230" s="23"/>
      <c r="LHD230" s="23"/>
      <c r="LHE230" s="23"/>
      <c r="LHF230" s="23"/>
      <c r="LHG230" s="23"/>
      <c r="LHH230" s="23"/>
      <c r="LHI230" s="23"/>
      <c r="LHJ230" s="23"/>
      <c r="LHK230" s="23"/>
      <c r="LHL230" s="23"/>
      <c r="LHM230" s="23"/>
      <c r="LHN230" s="23"/>
      <c r="LHO230" s="23"/>
      <c r="LHP230" s="23"/>
      <c r="LHQ230" s="23"/>
      <c r="LHR230" s="23"/>
      <c r="LHS230" s="23"/>
      <c r="LHT230" s="23"/>
      <c r="LHU230" s="23"/>
      <c r="LHV230" s="23"/>
      <c r="LHW230" s="23"/>
      <c r="LHX230" s="23"/>
      <c r="LHY230" s="23"/>
      <c r="LHZ230" s="23"/>
      <c r="LIA230" s="23"/>
      <c r="LIB230" s="23"/>
      <c r="LIC230" s="23"/>
      <c r="LID230" s="23"/>
      <c r="LIE230" s="23"/>
      <c r="LIF230" s="23"/>
      <c r="LIG230" s="23"/>
      <c r="LIH230" s="23"/>
      <c r="LII230" s="23"/>
      <c r="LIJ230" s="23"/>
      <c r="LIK230" s="23"/>
      <c r="LIL230" s="23"/>
      <c r="LIM230" s="23"/>
      <c r="LIN230" s="23"/>
      <c r="LIO230" s="23"/>
      <c r="LIP230" s="23"/>
      <c r="LIQ230" s="23"/>
      <c r="LIR230" s="23"/>
      <c r="LIS230" s="23"/>
      <c r="LIT230" s="23"/>
      <c r="LIU230" s="23"/>
      <c r="LIV230" s="23"/>
      <c r="LIW230" s="23"/>
      <c r="LIX230" s="23"/>
      <c r="LIY230" s="23"/>
      <c r="LIZ230" s="23"/>
      <c r="LJA230" s="23"/>
      <c r="LJB230" s="23"/>
      <c r="LJC230" s="23"/>
      <c r="LJD230" s="23"/>
      <c r="LJE230" s="23"/>
      <c r="LJF230" s="23"/>
      <c r="LJG230" s="23"/>
      <c r="LJH230" s="23"/>
      <c r="LJI230" s="23"/>
      <c r="LJJ230" s="23"/>
      <c r="LJK230" s="23"/>
      <c r="LJL230" s="23"/>
      <c r="LJM230" s="23"/>
      <c r="LJN230" s="23"/>
      <c r="LJO230" s="23"/>
      <c r="LJP230" s="23"/>
      <c r="LJQ230" s="23"/>
      <c r="LJR230" s="23"/>
      <c r="LJS230" s="23"/>
      <c r="LJT230" s="23"/>
      <c r="LJU230" s="23"/>
      <c r="LJV230" s="23"/>
      <c r="LJW230" s="23"/>
      <c r="LJX230" s="23"/>
      <c r="LJY230" s="23"/>
      <c r="LJZ230" s="23"/>
      <c r="LKA230" s="23"/>
      <c r="LKB230" s="23"/>
      <c r="LKC230" s="23"/>
      <c r="LKD230" s="23"/>
      <c r="LKE230" s="23"/>
      <c r="LKF230" s="23"/>
      <c r="LKG230" s="23"/>
      <c r="LKH230" s="23"/>
      <c r="LKI230" s="23"/>
      <c r="LKJ230" s="23"/>
      <c r="LKK230" s="23"/>
      <c r="LKL230" s="23"/>
      <c r="LKM230" s="23"/>
      <c r="LKN230" s="23"/>
      <c r="LKO230" s="23"/>
      <c r="LKP230" s="23"/>
      <c r="LKQ230" s="23"/>
      <c r="LKR230" s="23"/>
      <c r="LKS230" s="23"/>
      <c r="LKT230" s="23"/>
      <c r="LKU230" s="23"/>
      <c r="LKV230" s="23"/>
      <c r="LKW230" s="23"/>
      <c r="LKX230" s="23"/>
      <c r="LKY230" s="23"/>
      <c r="LKZ230" s="23"/>
      <c r="LLA230" s="23"/>
      <c r="LLB230" s="23"/>
      <c r="LLC230" s="23"/>
      <c r="LLD230" s="23"/>
      <c r="LLE230" s="23"/>
      <c r="LLF230" s="23"/>
      <c r="LLG230" s="23"/>
      <c r="LLH230" s="23"/>
      <c r="LLI230" s="23"/>
      <c r="LLJ230" s="23"/>
      <c r="LLK230" s="23"/>
      <c r="LLL230" s="23"/>
      <c r="LLM230" s="23"/>
      <c r="LLN230" s="23"/>
      <c r="LLO230" s="23"/>
      <c r="LLP230" s="23"/>
      <c r="LLQ230" s="23"/>
      <c r="LLR230" s="23"/>
      <c r="LLS230" s="23"/>
      <c r="LLT230" s="23"/>
      <c r="LLU230" s="23"/>
      <c r="LLV230" s="23"/>
      <c r="LLW230" s="23"/>
      <c r="LLX230" s="23"/>
      <c r="LLY230" s="23"/>
      <c r="LLZ230" s="23"/>
      <c r="LMA230" s="23"/>
      <c r="LMB230" s="23"/>
      <c r="LMC230" s="23"/>
      <c r="LMD230" s="23"/>
      <c r="LME230" s="23"/>
      <c r="LMF230" s="23"/>
      <c r="LMG230" s="23"/>
      <c r="LMH230" s="23"/>
      <c r="LMI230" s="23"/>
      <c r="LMJ230" s="23"/>
      <c r="LMK230" s="23"/>
      <c r="LML230" s="23"/>
      <c r="LMM230" s="23"/>
      <c r="LMN230" s="23"/>
      <c r="LMO230" s="23"/>
      <c r="LMP230" s="23"/>
      <c r="LMQ230" s="23"/>
      <c r="LMR230" s="23"/>
      <c r="LMS230" s="23"/>
      <c r="LMT230" s="23"/>
      <c r="LMU230" s="23"/>
      <c r="LMV230" s="23"/>
      <c r="LMW230" s="23"/>
      <c r="LMX230" s="23"/>
      <c r="LMY230" s="23"/>
      <c r="LMZ230" s="23"/>
      <c r="LNA230" s="23"/>
      <c r="LNB230" s="23"/>
      <c r="LNC230" s="23"/>
      <c r="LND230" s="23"/>
      <c r="LNE230" s="23"/>
      <c r="LNF230" s="23"/>
      <c r="LNG230" s="23"/>
      <c r="LNH230" s="23"/>
      <c r="LNI230" s="23"/>
      <c r="LNJ230" s="23"/>
      <c r="LNK230" s="23"/>
      <c r="LNL230" s="23"/>
      <c r="LNM230" s="23"/>
      <c r="LNN230" s="23"/>
      <c r="LNO230" s="23"/>
      <c r="LNP230" s="23"/>
      <c r="LNQ230" s="23"/>
      <c r="LNR230" s="23"/>
      <c r="LNS230" s="23"/>
      <c r="LNT230" s="23"/>
      <c r="LNU230" s="23"/>
      <c r="LNV230" s="23"/>
      <c r="LNW230" s="23"/>
      <c r="LNX230" s="23"/>
      <c r="LNY230" s="23"/>
      <c r="LNZ230" s="23"/>
      <c r="LOA230" s="23"/>
      <c r="LOB230" s="23"/>
      <c r="LOC230" s="23"/>
      <c r="LOD230" s="23"/>
      <c r="LOE230" s="23"/>
      <c r="LOF230" s="23"/>
      <c r="LOG230" s="23"/>
      <c r="LOH230" s="23"/>
      <c r="LOI230" s="23"/>
      <c r="LOJ230" s="23"/>
      <c r="LOK230" s="23"/>
      <c r="LOL230" s="23"/>
      <c r="LOM230" s="23"/>
      <c r="LON230" s="23"/>
      <c r="LOO230" s="23"/>
      <c r="LOP230" s="23"/>
      <c r="LOQ230" s="23"/>
      <c r="LOR230" s="23"/>
      <c r="LOS230" s="23"/>
      <c r="LOT230" s="23"/>
      <c r="LOU230" s="23"/>
      <c r="LOV230" s="23"/>
      <c r="LOW230" s="23"/>
      <c r="LOX230" s="23"/>
      <c r="LOY230" s="23"/>
      <c r="LOZ230" s="23"/>
      <c r="LPA230" s="23"/>
      <c r="LPB230" s="23"/>
      <c r="LPC230" s="23"/>
      <c r="LPD230" s="23"/>
      <c r="LPE230" s="23"/>
      <c r="LPF230" s="23"/>
      <c r="LPG230" s="23"/>
      <c r="LPH230" s="23"/>
      <c r="LPI230" s="23"/>
      <c r="LPJ230" s="23"/>
      <c r="LPK230" s="23"/>
      <c r="LPL230" s="23"/>
      <c r="LPM230" s="23"/>
      <c r="LPN230" s="23"/>
      <c r="LPO230" s="23"/>
      <c r="LPP230" s="23"/>
      <c r="LPQ230" s="23"/>
      <c r="LPR230" s="23"/>
      <c r="LPS230" s="23"/>
      <c r="LPT230" s="23"/>
      <c r="LPU230" s="23"/>
      <c r="LPV230" s="23"/>
      <c r="LPW230" s="23"/>
      <c r="LPX230" s="23"/>
      <c r="LPY230" s="23"/>
      <c r="LPZ230" s="23"/>
      <c r="LQA230" s="23"/>
      <c r="LQB230" s="23"/>
      <c r="LQC230" s="23"/>
      <c r="LQD230" s="23"/>
      <c r="LQE230" s="23"/>
      <c r="LQF230" s="23"/>
      <c r="LQG230" s="23"/>
      <c r="LQH230" s="23"/>
      <c r="LQI230" s="23"/>
      <c r="LQJ230" s="23"/>
      <c r="LQK230" s="23"/>
      <c r="LQL230" s="23"/>
      <c r="LQM230" s="23"/>
      <c r="LQN230" s="23"/>
      <c r="LQO230" s="23"/>
      <c r="LQP230" s="23"/>
      <c r="LQQ230" s="23"/>
      <c r="LQR230" s="23"/>
      <c r="LQS230" s="23"/>
      <c r="LQT230" s="23"/>
      <c r="LQU230" s="23"/>
      <c r="LQV230" s="23"/>
      <c r="LQW230" s="23"/>
      <c r="LQX230" s="23"/>
      <c r="LQY230" s="23"/>
      <c r="LQZ230" s="23"/>
      <c r="LRA230" s="23"/>
      <c r="LRB230" s="23"/>
      <c r="LRC230" s="23"/>
      <c r="LRD230" s="23"/>
      <c r="LRE230" s="23"/>
      <c r="LRF230" s="23"/>
      <c r="LRG230" s="23"/>
      <c r="LRH230" s="23"/>
      <c r="LRI230" s="23"/>
      <c r="LRJ230" s="23"/>
      <c r="LRK230" s="23"/>
      <c r="LRL230" s="23"/>
      <c r="LRM230" s="23"/>
      <c r="LRN230" s="23"/>
      <c r="LRO230" s="23"/>
      <c r="LRP230" s="23"/>
      <c r="LRQ230" s="23"/>
      <c r="LRR230" s="23"/>
      <c r="LRS230" s="23"/>
      <c r="LRT230" s="23"/>
      <c r="LRU230" s="23"/>
      <c r="LRV230" s="23"/>
      <c r="LRW230" s="23"/>
      <c r="LRX230" s="23"/>
      <c r="LRY230" s="23"/>
      <c r="LRZ230" s="23"/>
      <c r="LSA230" s="23"/>
      <c r="LSB230" s="23"/>
      <c r="LSC230" s="23"/>
      <c r="LSD230" s="23"/>
      <c r="LSE230" s="23"/>
      <c r="LSF230" s="23"/>
      <c r="LSG230" s="23"/>
      <c r="LSH230" s="23"/>
      <c r="LSI230" s="23"/>
      <c r="LSJ230" s="23"/>
      <c r="LSK230" s="23"/>
      <c r="LSL230" s="23"/>
      <c r="LSM230" s="23"/>
      <c r="LSN230" s="23"/>
      <c r="LSO230" s="23"/>
      <c r="LSP230" s="23"/>
      <c r="LSQ230" s="23"/>
      <c r="LSR230" s="23"/>
      <c r="LSS230" s="23"/>
      <c r="LST230" s="23"/>
      <c r="LSU230" s="23"/>
      <c r="LSV230" s="23"/>
      <c r="LSW230" s="23"/>
      <c r="LSX230" s="23"/>
      <c r="LSY230" s="23"/>
      <c r="LSZ230" s="23"/>
      <c r="LTA230" s="23"/>
      <c r="LTB230" s="23"/>
      <c r="LTC230" s="23"/>
      <c r="LTD230" s="23"/>
      <c r="LTE230" s="23"/>
      <c r="LTF230" s="23"/>
      <c r="LTG230" s="23"/>
      <c r="LTH230" s="23"/>
      <c r="LTI230" s="23"/>
      <c r="LTJ230" s="23"/>
      <c r="LTK230" s="23"/>
      <c r="LTL230" s="23"/>
      <c r="LTM230" s="23"/>
      <c r="LTN230" s="23"/>
      <c r="LTO230" s="23"/>
      <c r="LTP230" s="23"/>
      <c r="LTQ230" s="23"/>
      <c r="LTR230" s="23"/>
      <c r="LTS230" s="23"/>
      <c r="LTT230" s="23"/>
      <c r="LTU230" s="23"/>
      <c r="LTV230" s="23"/>
      <c r="LTW230" s="23"/>
      <c r="LTX230" s="23"/>
      <c r="LTY230" s="23"/>
      <c r="LTZ230" s="23"/>
      <c r="LUA230" s="23"/>
      <c r="LUB230" s="23"/>
      <c r="LUC230" s="23"/>
      <c r="LUD230" s="23"/>
      <c r="LUE230" s="23"/>
      <c r="LUF230" s="23"/>
      <c r="LUG230" s="23"/>
      <c r="LUH230" s="23"/>
      <c r="LUI230" s="23"/>
      <c r="LUJ230" s="23"/>
      <c r="LUK230" s="23"/>
      <c r="LUL230" s="23"/>
      <c r="LUM230" s="23"/>
      <c r="LUN230" s="23"/>
      <c r="LUO230" s="23"/>
      <c r="LUP230" s="23"/>
      <c r="LUQ230" s="23"/>
      <c r="LUR230" s="23"/>
      <c r="LUS230" s="23"/>
      <c r="LUT230" s="23"/>
      <c r="LUU230" s="23"/>
      <c r="LUV230" s="23"/>
      <c r="LUW230" s="23"/>
      <c r="LUX230" s="23"/>
      <c r="LUY230" s="23"/>
      <c r="LUZ230" s="23"/>
      <c r="LVA230" s="23"/>
      <c r="LVB230" s="23"/>
      <c r="LVC230" s="23"/>
      <c r="LVD230" s="23"/>
      <c r="LVE230" s="23"/>
      <c r="LVF230" s="23"/>
      <c r="LVG230" s="23"/>
      <c r="LVH230" s="23"/>
      <c r="LVI230" s="23"/>
      <c r="LVJ230" s="23"/>
      <c r="LVK230" s="23"/>
      <c r="LVL230" s="23"/>
      <c r="LVM230" s="23"/>
      <c r="LVN230" s="23"/>
      <c r="LVO230" s="23"/>
      <c r="LVP230" s="23"/>
      <c r="LVQ230" s="23"/>
      <c r="LVR230" s="23"/>
      <c r="LVS230" s="23"/>
      <c r="LVT230" s="23"/>
      <c r="LVU230" s="23"/>
      <c r="LVV230" s="23"/>
      <c r="LVW230" s="23"/>
      <c r="LVX230" s="23"/>
      <c r="LVY230" s="23"/>
      <c r="LVZ230" s="23"/>
      <c r="LWA230" s="23"/>
      <c r="LWB230" s="23"/>
      <c r="LWC230" s="23"/>
      <c r="LWD230" s="23"/>
      <c r="LWE230" s="23"/>
      <c r="LWF230" s="23"/>
      <c r="LWG230" s="23"/>
      <c r="LWH230" s="23"/>
      <c r="LWI230" s="23"/>
      <c r="LWJ230" s="23"/>
      <c r="LWK230" s="23"/>
      <c r="LWL230" s="23"/>
      <c r="LWM230" s="23"/>
      <c r="LWN230" s="23"/>
      <c r="LWO230" s="23"/>
      <c r="LWP230" s="23"/>
      <c r="LWQ230" s="23"/>
      <c r="LWR230" s="23"/>
      <c r="LWS230" s="23"/>
      <c r="LWT230" s="23"/>
      <c r="LWU230" s="23"/>
      <c r="LWV230" s="23"/>
      <c r="LWW230" s="23"/>
      <c r="LWX230" s="23"/>
      <c r="LWY230" s="23"/>
      <c r="LWZ230" s="23"/>
      <c r="LXA230" s="23"/>
      <c r="LXB230" s="23"/>
      <c r="LXC230" s="23"/>
      <c r="LXD230" s="23"/>
      <c r="LXE230" s="23"/>
      <c r="LXF230" s="23"/>
      <c r="LXG230" s="23"/>
      <c r="LXH230" s="23"/>
      <c r="LXI230" s="23"/>
      <c r="LXJ230" s="23"/>
      <c r="LXK230" s="23"/>
      <c r="LXL230" s="23"/>
      <c r="LXM230" s="23"/>
      <c r="LXN230" s="23"/>
      <c r="LXO230" s="23"/>
      <c r="LXP230" s="23"/>
      <c r="LXQ230" s="23"/>
      <c r="LXR230" s="23"/>
      <c r="LXS230" s="23"/>
      <c r="LXT230" s="23"/>
      <c r="LXU230" s="23"/>
      <c r="LXV230" s="23"/>
      <c r="LXW230" s="23"/>
      <c r="LXX230" s="23"/>
      <c r="LXY230" s="23"/>
      <c r="LXZ230" s="23"/>
      <c r="LYA230" s="23"/>
      <c r="LYB230" s="23"/>
      <c r="LYC230" s="23"/>
      <c r="LYD230" s="23"/>
      <c r="LYE230" s="23"/>
      <c r="LYF230" s="23"/>
      <c r="LYG230" s="23"/>
      <c r="LYH230" s="23"/>
      <c r="LYI230" s="23"/>
      <c r="LYJ230" s="23"/>
      <c r="LYK230" s="23"/>
      <c r="LYL230" s="23"/>
      <c r="LYM230" s="23"/>
      <c r="LYN230" s="23"/>
      <c r="LYO230" s="23"/>
      <c r="LYP230" s="23"/>
      <c r="LYQ230" s="23"/>
      <c r="LYR230" s="23"/>
      <c r="LYS230" s="23"/>
      <c r="LYT230" s="23"/>
      <c r="LYU230" s="23"/>
      <c r="LYV230" s="23"/>
      <c r="LYW230" s="23"/>
      <c r="LYX230" s="23"/>
      <c r="LYY230" s="23"/>
      <c r="LYZ230" s="23"/>
      <c r="LZA230" s="23"/>
      <c r="LZB230" s="23"/>
      <c r="LZC230" s="23"/>
      <c r="LZD230" s="23"/>
      <c r="LZE230" s="23"/>
      <c r="LZF230" s="23"/>
      <c r="LZG230" s="23"/>
      <c r="LZH230" s="23"/>
      <c r="LZI230" s="23"/>
      <c r="LZJ230" s="23"/>
      <c r="LZK230" s="23"/>
      <c r="LZL230" s="23"/>
      <c r="LZM230" s="23"/>
      <c r="LZN230" s="23"/>
      <c r="LZO230" s="23"/>
      <c r="LZP230" s="23"/>
      <c r="LZQ230" s="23"/>
      <c r="LZR230" s="23"/>
      <c r="LZS230" s="23"/>
      <c r="LZT230" s="23"/>
      <c r="LZU230" s="23"/>
      <c r="LZV230" s="23"/>
      <c r="LZW230" s="23"/>
      <c r="LZX230" s="23"/>
      <c r="LZY230" s="23"/>
      <c r="LZZ230" s="23"/>
      <c r="MAA230" s="23"/>
      <c r="MAB230" s="23"/>
      <c r="MAC230" s="23"/>
      <c r="MAD230" s="23"/>
      <c r="MAE230" s="23"/>
      <c r="MAF230" s="23"/>
      <c r="MAG230" s="23"/>
      <c r="MAH230" s="23"/>
      <c r="MAI230" s="23"/>
      <c r="MAJ230" s="23"/>
      <c r="MAK230" s="23"/>
      <c r="MAL230" s="23"/>
      <c r="MAM230" s="23"/>
      <c r="MAN230" s="23"/>
      <c r="MAO230" s="23"/>
      <c r="MAP230" s="23"/>
      <c r="MAQ230" s="23"/>
      <c r="MAR230" s="23"/>
      <c r="MAS230" s="23"/>
      <c r="MAT230" s="23"/>
      <c r="MAU230" s="23"/>
      <c r="MAV230" s="23"/>
      <c r="MAW230" s="23"/>
      <c r="MAX230" s="23"/>
      <c r="MAY230" s="23"/>
      <c r="MAZ230" s="23"/>
      <c r="MBA230" s="23"/>
      <c r="MBB230" s="23"/>
      <c r="MBC230" s="23"/>
      <c r="MBD230" s="23"/>
      <c r="MBE230" s="23"/>
      <c r="MBF230" s="23"/>
      <c r="MBG230" s="23"/>
      <c r="MBH230" s="23"/>
      <c r="MBI230" s="23"/>
      <c r="MBJ230" s="23"/>
      <c r="MBK230" s="23"/>
      <c r="MBL230" s="23"/>
      <c r="MBM230" s="23"/>
      <c r="MBN230" s="23"/>
      <c r="MBO230" s="23"/>
      <c r="MBP230" s="23"/>
      <c r="MBQ230" s="23"/>
      <c r="MBR230" s="23"/>
      <c r="MBS230" s="23"/>
      <c r="MBT230" s="23"/>
      <c r="MBU230" s="23"/>
      <c r="MBV230" s="23"/>
      <c r="MBW230" s="23"/>
      <c r="MBX230" s="23"/>
      <c r="MBY230" s="23"/>
      <c r="MBZ230" s="23"/>
      <c r="MCA230" s="23"/>
      <c r="MCB230" s="23"/>
      <c r="MCC230" s="23"/>
      <c r="MCD230" s="23"/>
      <c r="MCE230" s="23"/>
      <c r="MCF230" s="23"/>
      <c r="MCG230" s="23"/>
      <c r="MCH230" s="23"/>
      <c r="MCI230" s="23"/>
      <c r="MCJ230" s="23"/>
      <c r="MCK230" s="23"/>
      <c r="MCL230" s="23"/>
      <c r="MCM230" s="23"/>
      <c r="MCN230" s="23"/>
      <c r="MCO230" s="23"/>
      <c r="MCP230" s="23"/>
      <c r="MCQ230" s="23"/>
      <c r="MCR230" s="23"/>
      <c r="MCS230" s="23"/>
      <c r="MCT230" s="23"/>
      <c r="MCU230" s="23"/>
      <c r="MCV230" s="23"/>
      <c r="MCW230" s="23"/>
      <c r="MCX230" s="23"/>
      <c r="MCY230" s="23"/>
      <c r="MCZ230" s="23"/>
      <c r="MDA230" s="23"/>
      <c r="MDB230" s="23"/>
      <c r="MDC230" s="23"/>
      <c r="MDD230" s="23"/>
      <c r="MDE230" s="23"/>
      <c r="MDF230" s="23"/>
      <c r="MDG230" s="23"/>
      <c r="MDH230" s="23"/>
      <c r="MDI230" s="23"/>
      <c r="MDJ230" s="23"/>
      <c r="MDK230" s="23"/>
      <c r="MDL230" s="23"/>
      <c r="MDM230" s="23"/>
      <c r="MDN230" s="23"/>
      <c r="MDO230" s="23"/>
      <c r="MDP230" s="23"/>
      <c r="MDQ230" s="23"/>
      <c r="MDR230" s="23"/>
      <c r="MDS230" s="23"/>
      <c r="MDT230" s="23"/>
      <c r="MDU230" s="23"/>
      <c r="MDV230" s="23"/>
      <c r="MDW230" s="23"/>
      <c r="MDX230" s="23"/>
      <c r="MDY230" s="23"/>
      <c r="MDZ230" s="23"/>
      <c r="MEA230" s="23"/>
      <c r="MEB230" s="23"/>
      <c r="MEC230" s="23"/>
      <c r="MED230" s="23"/>
      <c r="MEE230" s="23"/>
      <c r="MEF230" s="23"/>
      <c r="MEG230" s="23"/>
      <c r="MEH230" s="23"/>
      <c r="MEI230" s="23"/>
      <c r="MEJ230" s="23"/>
      <c r="MEK230" s="23"/>
      <c r="MEL230" s="23"/>
      <c r="MEM230" s="23"/>
      <c r="MEN230" s="23"/>
      <c r="MEO230" s="23"/>
      <c r="MEP230" s="23"/>
      <c r="MEQ230" s="23"/>
      <c r="MER230" s="23"/>
      <c r="MES230" s="23"/>
      <c r="MET230" s="23"/>
      <c r="MEU230" s="23"/>
      <c r="MEV230" s="23"/>
      <c r="MEW230" s="23"/>
      <c r="MEX230" s="23"/>
      <c r="MEY230" s="23"/>
      <c r="MEZ230" s="23"/>
      <c r="MFA230" s="23"/>
      <c r="MFB230" s="23"/>
      <c r="MFC230" s="23"/>
      <c r="MFD230" s="23"/>
      <c r="MFE230" s="23"/>
      <c r="MFF230" s="23"/>
      <c r="MFG230" s="23"/>
      <c r="MFH230" s="23"/>
      <c r="MFI230" s="23"/>
      <c r="MFJ230" s="23"/>
      <c r="MFK230" s="23"/>
      <c r="MFL230" s="23"/>
      <c r="MFM230" s="23"/>
      <c r="MFN230" s="23"/>
      <c r="MFO230" s="23"/>
      <c r="MFP230" s="23"/>
      <c r="MFQ230" s="23"/>
      <c r="MFR230" s="23"/>
      <c r="MFS230" s="23"/>
      <c r="MFT230" s="23"/>
      <c r="MFU230" s="23"/>
      <c r="MFV230" s="23"/>
      <c r="MFW230" s="23"/>
      <c r="MFX230" s="23"/>
      <c r="MFY230" s="23"/>
      <c r="MFZ230" s="23"/>
      <c r="MGA230" s="23"/>
      <c r="MGB230" s="23"/>
      <c r="MGC230" s="23"/>
      <c r="MGD230" s="23"/>
      <c r="MGE230" s="23"/>
      <c r="MGF230" s="23"/>
      <c r="MGG230" s="23"/>
      <c r="MGH230" s="23"/>
      <c r="MGI230" s="23"/>
      <c r="MGJ230" s="23"/>
      <c r="MGK230" s="23"/>
      <c r="MGL230" s="23"/>
      <c r="MGM230" s="23"/>
      <c r="MGN230" s="23"/>
      <c r="MGO230" s="23"/>
      <c r="MGP230" s="23"/>
      <c r="MGQ230" s="23"/>
      <c r="MGR230" s="23"/>
      <c r="MGS230" s="23"/>
      <c r="MGT230" s="23"/>
      <c r="MGU230" s="23"/>
      <c r="MGV230" s="23"/>
      <c r="MGW230" s="23"/>
      <c r="MGX230" s="23"/>
      <c r="MGY230" s="23"/>
      <c r="MGZ230" s="23"/>
      <c r="MHA230" s="23"/>
      <c r="MHB230" s="23"/>
      <c r="MHC230" s="23"/>
      <c r="MHD230" s="23"/>
      <c r="MHE230" s="23"/>
      <c r="MHF230" s="23"/>
      <c r="MHG230" s="23"/>
      <c r="MHH230" s="23"/>
      <c r="MHI230" s="23"/>
      <c r="MHJ230" s="23"/>
      <c r="MHK230" s="23"/>
      <c r="MHL230" s="23"/>
      <c r="MHM230" s="23"/>
      <c r="MHN230" s="23"/>
      <c r="MHO230" s="23"/>
      <c r="MHP230" s="23"/>
      <c r="MHQ230" s="23"/>
      <c r="MHR230" s="23"/>
      <c r="MHS230" s="23"/>
      <c r="MHT230" s="23"/>
      <c r="MHU230" s="23"/>
      <c r="MHV230" s="23"/>
      <c r="MHW230" s="23"/>
      <c r="MHX230" s="23"/>
      <c r="MHY230" s="23"/>
      <c r="MHZ230" s="23"/>
      <c r="MIA230" s="23"/>
      <c r="MIB230" s="23"/>
      <c r="MIC230" s="23"/>
      <c r="MID230" s="23"/>
      <c r="MIE230" s="23"/>
      <c r="MIF230" s="23"/>
      <c r="MIG230" s="23"/>
      <c r="MIH230" s="23"/>
      <c r="MII230" s="23"/>
      <c r="MIJ230" s="23"/>
      <c r="MIK230" s="23"/>
      <c r="MIL230" s="23"/>
      <c r="MIM230" s="23"/>
      <c r="MIN230" s="23"/>
      <c r="MIO230" s="23"/>
      <c r="MIP230" s="23"/>
      <c r="MIQ230" s="23"/>
      <c r="MIR230" s="23"/>
      <c r="MIS230" s="23"/>
      <c r="MIT230" s="23"/>
      <c r="MIU230" s="23"/>
      <c r="MIV230" s="23"/>
      <c r="MIW230" s="23"/>
      <c r="MIX230" s="23"/>
      <c r="MIY230" s="23"/>
      <c r="MIZ230" s="23"/>
      <c r="MJA230" s="23"/>
      <c r="MJB230" s="23"/>
      <c r="MJC230" s="23"/>
      <c r="MJD230" s="23"/>
      <c r="MJE230" s="23"/>
      <c r="MJF230" s="23"/>
      <c r="MJG230" s="23"/>
      <c r="MJH230" s="23"/>
      <c r="MJI230" s="23"/>
      <c r="MJJ230" s="23"/>
      <c r="MJK230" s="23"/>
      <c r="MJL230" s="23"/>
      <c r="MJM230" s="23"/>
      <c r="MJN230" s="23"/>
      <c r="MJO230" s="23"/>
      <c r="MJP230" s="23"/>
      <c r="MJQ230" s="23"/>
      <c r="MJR230" s="23"/>
      <c r="MJS230" s="23"/>
      <c r="MJT230" s="23"/>
      <c r="MJU230" s="23"/>
      <c r="MJV230" s="23"/>
      <c r="MJW230" s="23"/>
      <c r="MJX230" s="23"/>
      <c r="MJY230" s="23"/>
      <c r="MJZ230" s="23"/>
      <c r="MKA230" s="23"/>
      <c r="MKB230" s="23"/>
      <c r="MKC230" s="23"/>
      <c r="MKD230" s="23"/>
      <c r="MKE230" s="23"/>
      <c r="MKF230" s="23"/>
      <c r="MKG230" s="23"/>
      <c r="MKH230" s="23"/>
      <c r="MKI230" s="23"/>
      <c r="MKJ230" s="23"/>
      <c r="MKK230" s="23"/>
      <c r="MKL230" s="23"/>
      <c r="MKM230" s="23"/>
      <c r="MKN230" s="23"/>
      <c r="MKO230" s="23"/>
      <c r="MKP230" s="23"/>
      <c r="MKQ230" s="23"/>
      <c r="MKR230" s="23"/>
      <c r="MKS230" s="23"/>
      <c r="MKT230" s="23"/>
      <c r="MKU230" s="23"/>
      <c r="MKV230" s="23"/>
      <c r="MKW230" s="23"/>
      <c r="MKX230" s="23"/>
      <c r="MKY230" s="23"/>
      <c r="MKZ230" s="23"/>
      <c r="MLA230" s="23"/>
      <c r="MLB230" s="23"/>
      <c r="MLC230" s="23"/>
      <c r="MLD230" s="23"/>
      <c r="MLE230" s="23"/>
      <c r="MLF230" s="23"/>
      <c r="MLG230" s="23"/>
      <c r="MLH230" s="23"/>
      <c r="MLI230" s="23"/>
      <c r="MLJ230" s="23"/>
      <c r="MLK230" s="23"/>
      <c r="MLL230" s="23"/>
      <c r="MLM230" s="23"/>
      <c r="MLN230" s="23"/>
      <c r="MLO230" s="23"/>
      <c r="MLP230" s="23"/>
      <c r="MLQ230" s="23"/>
      <c r="MLR230" s="23"/>
      <c r="MLS230" s="23"/>
      <c r="MLT230" s="23"/>
      <c r="MLU230" s="23"/>
      <c r="MLV230" s="23"/>
      <c r="MLW230" s="23"/>
      <c r="MLX230" s="23"/>
      <c r="MLY230" s="23"/>
      <c r="MLZ230" s="23"/>
      <c r="MMA230" s="23"/>
      <c r="MMB230" s="23"/>
      <c r="MMC230" s="23"/>
      <c r="MMD230" s="23"/>
      <c r="MME230" s="23"/>
      <c r="MMF230" s="23"/>
      <c r="MMG230" s="23"/>
      <c r="MMH230" s="23"/>
      <c r="MMI230" s="23"/>
      <c r="MMJ230" s="23"/>
      <c r="MMK230" s="23"/>
      <c r="MML230" s="23"/>
      <c r="MMM230" s="23"/>
      <c r="MMN230" s="23"/>
      <c r="MMO230" s="23"/>
      <c r="MMP230" s="23"/>
      <c r="MMQ230" s="23"/>
      <c r="MMR230" s="23"/>
      <c r="MMS230" s="23"/>
      <c r="MMT230" s="23"/>
      <c r="MMU230" s="23"/>
      <c r="MMV230" s="23"/>
      <c r="MMW230" s="23"/>
      <c r="MMX230" s="23"/>
      <c r="MMY230" s="23"/>
      <c r="MMZ230" s="23"/>
      <c r="MNA230" s="23"/>
      <c r="MNB230" s="23"/>
      <c r="MNC230" s="23"/>
      <c r="MND230" s="23"/>
      <c r="MNE230" s="23"/>
      <c r="MNF230" s="23"/>
      <c r="MNG230" s="23"/>
      <c r="MNH230" s="23"/>
      <c r="MNI230" s="23"/>
      <c r="MNJ230" s="23"/>
      <c r="MNK230" s="23"/>
      <c r="MNL230" s="23"/>
      <c r="MNM230" s="23"/>
      <c r="MNN230" s="23"/>
      <c r="MNO230" s="23"/>
      <c r="MNP230" s="23"/>
      <c r="MNQ230" s="23"/>
      <c r="MNR230" s="23"/>
      <c r="MNS230" s="23"/>
      <c r="MNT230" s="23"/>
      <c r="MNU230" s="23"/>
      <c r="MNV230" s="23"/>
      <c r="MNW230" s="23"/>
      <c r="MNX230" s="23"/>
      <c r="MNY230" s="23"/>
      <c r="MNZ230" s="23"/>
      <c r="MOA230" s="23"/>
      <c r="MOB230" s="23"/>
      <c r="MOC230" s="23"/>
      <c r="MOD230" s="23"/>
      <c r="MOE230" s="23"/>
      <c r="MOF230" s="23"/>
      <c r="MOG230" s="23"/>
      <c r="MOH230" s="23"/>
      <c r="MOI230" s="23"/>
      <c r="MOJ230" s="23"/>
      <c r="MOK230" s="23"/>
      <c r="MOL230" s="23"/>
      <c r="MOM230" s="23"/>
      <c r="MON230" s="23"/>
      <c r="MOO230" s="23"/>
      <c r="MOP230" s="23"/>
      <c r="MOQ230" s="23"/>
      <c r="MOR230" s="23"/>
      <c r="MOS230" s="23"/>
      <c r="MOT230" s="23"/>
      <c r="MOU230" s="23"/>
      <c r="MOV230" s="23"/>
      <c r="MOW230" s="23"/>
      <c r="MOX230" s="23"/>
      <c r="MOY230" s="23"/>
      <c r="MOZ230" s="23"/>
      <c r="MPA230" s="23"/>
      <c r="MPB230" s="23"/>
      <c r="MPC230" s="23"/>
      <c r="MPD230" s="23"/>
      <c r="MPE230" s="23"/>
      <c r="MPF230" s="23"/>
      <c r="MPG230" s="23"/>
      <c r="MPH230" s="23"/>
      <c r="MPI230" s="23"/>
      <c r="MPJ230" s="23"/>
      <c r="MPK230" s="23"/>
      <c r="MPL230" s="23"/>
      <c r="MPM230" s="23"/>
      <c r="MPN230" s="23"/>
      <c r="MPO230" s="23"/>
      <c r="MPP230" s="23"/>
      <c r="MPQ230" s="23"/>
      <c r="MPR230" s="23"/>
      <c r="MPS230" s="23"/>
      <c r="MPT230" s="23"/>
      <c r="MPU230" s="23"/>
      <c r="MPV230" s="23"/>
      <c r="MPW230" s="23"/>
      <c r="MPX230" s="23"/>
      <c r="MPY230" s="23"/>
      <c r="MPZ230" s="23"/>
      <c r="MQA230" s="23"/>
      <c r="MQB230" s="23"/>
      <c r="MQC230" s="23"/>
      <c r="MQD230" s="23"/>
      <c r="MQE230" s="23"/>
      <c r="MQF230" s="23"/>
      <c r="MQG230" s="23"/>
      <c r="MQH230" s="23"/>
      <c r="MQI230" s="23"/>
      <c r="MQJ230" s="23"/>
      <c r="MQK230" s="23"/>
      <c r="MQL230" s="23"/>
      <c r="MQM230" s="23"/>
      <c r="MQN230" s="23"/>
      <c r="MQO230" s="23"/>
      <c r="MQP230" s="23"/>
      <c r="MQQ230" s="23"/>
      <c r="MQR230" s="23"/>
      <c r="MQS230" s="23"/>
      <c r="MQT230" s="23"/>
      <c r="MQU230" s="23"/>
      <c r="MQV230" s="23"/>
      <c r="MQW230" s="23"/>
      <c r="MQX230" s="23"/>
      <c r="MQY230" s="23"/>
      <c r="MQZ230" s="23"/>
      <c r="MRA230" s="23"/>
      <c r="MRB230" s="23"/>
      <c r="MRC230" s="23"/>
      <c r="MRD230" s="23"/>
      <c r="MRE230" s="23"/>
      <c r="MRF230" s="23"/>
      <c r="MRG230" s="23"/>
      <c r="MRH230" s="23"/>
      <c r="MRI230" s="23"/>
      <c r="MRJ230" s="23"/>
      <c r="MRK230" s="23"/>
      <c r="MRL230" s="23"/>
      <c r="MRM230" s="23"/>
      <c r="MRN230" s="23"/>
      <c r="MRO230" s="23"/>
      <c r="MRP230" s="23"/>
      <c r="MRQ230" s="23"/>
      <c r="MRR230" s="23"/>
      <c r="MRS230" s="23"/>
      <c r="MRT230" s="23"/>
      <c r="MRU230" s="23"/>
      <c r="MRV230" s="23"/>
      <c r="MRW230" s="23"/>
      <c r="MRX230" s="23"/>
      <c r="MRY230" s="23"/>
      <c r="MRZ230" s="23"/>
      <c r="MSA230" s="23"/>
      <c r="MSB230" s="23"/>
      <c r="MSC230" s="23"/>
      <c r="MSD230" s="23"/>
      <c r="MSE230" s="23"/>
      <c r="MSF230" s="23"/>
      <c r="MSG230" s="23"/>
      <c r="MSH230" s="23"/>
      <c r="MSI230" s="23"/>
      <c r="MSJ230" s="23"/>
      <c r="MSK230" s="23"/>
      <c r="MSL230" s="23"/>
      <c r="MSM230" s="23"/>
      <c r="MSN230" s="23"/>
      <c r="MSO230" s="23"/>
      <c r="MSP230" s="23"/>
      <c r="MSQ230" s="23"/>
      <c r="MSR230" s="23"/>
      <c r="MSS230" s="23"/>
      <c r="MST230" s="23"/>
      <c r="MSU230" s="23"/>
      <c r="MSV230" s="23"/>
      <c r="MSW230" s="23"/>
      <c r="MSX230" s="23"/>
      <c r="MSY230" s="23"/>
      <c r="MSZ230" s="23"/>
      <c r="MTA230" s="23"/>
      <c r="MTB230" s="23"/>
      <c r="MTC230" s="23"/>
      <c r="MTD230" s="23"/>
      <c r="MTE230" s="23"/>
      <c r="MTF230" s="23"/>
      <c r="MTG230" s="23"/>
      <c r="MTH230" s="23"/>
      <c r="MTI230" s="23"/>
      <c r="MTJ230" s="23"/>
      <c r="MTK230" s="23"/>
      <c r="MTL230" s="23"/>
      <c r="MTM230" s="23"/>
      <c r="MTN230" s="23"/>
      <c r="MTO230" s="23"/>
      <c r="MTP230" s="23"/>
      <c r="MTQ230" s="23"/>
      <c r="MTR230" s="23"/>
      <c r="MTS230" s="23"/>
      <c r="MTT230" s="23"/>
      <c r="MTU230" s="23"/>
      <c r="MTV230" s="23"/>
      <c r="MTW230" s="23"/>
      <c r="MTX230" s="23"/>
      <c r="MTY230" s="23"/>
      <c r="MTZ230" s="23"/>
      <c r="MUA230" s="23"/>
      <c r="MUB230" s="23"/>
      <c r="MUC230" s="23"/>
      <c r="MUD230" s="23"/>
      <c r="MUE230" s="23"/>
      <c r="MUF230" s="23"/>
      <c r="MUG230" s="23"/>
      <c r="MUH230" s="23"/>
      <c r="MUI230" s="23"/>
      <c r="MUJ230" s="23"/>
      <c r="MUK230" s="23"/>
      <c r="MUL230" s="23"/>
      <c r="MUM230" s="23"/>
      <c r="MUN230" s="23"/>
      <c r="MUO230" s="23"/>
      <c r="MUP230" s="23"/>
      <c r="MUQ230" s="23"/>
      <c r="MUR230" s="23"/>
      <c r="MUS230" s="23"/>
      <c r="MUT230" s="23"/>
      <c r="MUU230" s="23"/>
      <c r="MUV230" s="23"/>
      <c r="MUW230" s="23"/>
      <c r="MUX230" s="23"/>
      <c r="MUY230" s="23"/>
      <c r="MUZ230" s="23"/>
      <c r="MVA230" s="23"/>
      <c r="MVB230" s="23"/>
      <c r="MVC230" s="23"/>
      <c r="MVD230" s="23"/>
      <c r="MVE230" s="23"/>
      <c r="MVF230" s="23"/>
      <c r="MVG230" s="23"/>
      <c r="MVH230" s="23"/>
      <c r="MVI230" s="23"/>
      <c r="MVJ230" s="23"/>
      <c r="MVK230" s="23"/>
      <c r="MVL230" s="23"/>
      <c r="MVM230" s="23"/>
      <c r="MVN230" s="23"/>
      <c r="MVO230" s="23"/>
      <c r="MVP230" s="23"/>
      <c r="MVQ230" s="23"/>
      <c r="MVR230" s="23"/>
      <c r="MVS230" s="23"/>
      <c r="MVT230" s="23"/>
      <c r="MVU230" s="23"/>
      <c r="MVV230" s="23"/>
      <c r="MVW230" s="23"/>
      <c r="MVX230" s="23"/>
      <c r="MVY230" s="23"/>
      <c r="MVZ230" s="23"/>
      <c r="MWA230" s="23"/>
      <c r="MWB230" s="23"/>
      <c r="MWC230" s="23"/>
      <c r="MWD230" s="23"/>
      <c r="MWE230" s="23"/>
      <c r="MWF230" s="23"/>
      <c r="MWG230" s="23"/>
      <c r="MWH230" s="23"/>
      <c r="MWI230" s="23"/>
      <c r="MWJ230" s="23"/>
      <c r="MWK230" s="23"/>
      <c r="MWL230" s="23"/>
      <c r="MWM230" s="23"/>
      <c r="MWN230" s="23"/>
      <c r="MWO230" s="23"/>
      <c r="MWP230" s="23"/>
      <c r="MWQ230" s="23"/>
      <c r="MWR230" s="23"/>
      <c r="MWS230" s="23"/>
      <c r="MWT230" s="23"/>
      <c r="MWU230" s="23"/>
      <c r="MWV230" s="23"/>
      <c r="MWW230" s="23"/>
      <c r="MWX230" s="23"/>
      <c r="MWY230" s="23"/>
      <c r="MWZ230" s="23"/>
      <c r="MXA230" s="23"/>
      <c r="MXB230" s="23"/>
      <c r="MXC230" s="23"/>
      <c r="MXD230" s="23"/>
      <c r="MXE230" s="23"/>
      <c r="MXF230" s="23"/>
      <c r="MXG230" s="23"/>
      <c r="MXH230" s="23"/>
      <c r="MXI230" s="23"/>
      <c r="MXJ230" s="23"/>
      <c r="MXK230" s="23"/>
      <c r="MXL230" s="23"/>
      <c r="MXM230" s="23"/>
      <c r="MXN230" s="23"/>
      <c r="MXO230" s="23"/>
      <c r="MXP230" s="23"/>
      <c r="MXQ230" s="23"/>
      <c r="MXR230" s="23"/>
      <c r="MXS230" s="23"/>
      <c r="MXT230" s="23"/>
      <c r="MXU230" s="23"/>
      <c r="MXV230" s="23"/>
      <c r="MXW230" s="23"/>
      <c r="MXX230" s="23"/>
      <c r="MXY230" s="23"/>
      <c r="MXZ230" s="23"/>
      <c r="MYA230" s="23"/>
      <c r="MYB230" s="23"/>
      <c r="MYC230" s="23"/>
      <c r="MYD230" s="23"/>
      <c r="MYE230" s="23"/>
      <c r="MYF230" s="23"/>
      <c r="MYG230" s="23"/>
      <c r="MYH230" s="23"/>
      <c r="MYI230" s="23"/>
      <c r="MYJ230" s="23"/>
      <c r="MYK230" s="23"/>
      <c r="MYL230" s="23"/>
      <c r="MYM230" s="23"/>
      <c r="MYN230" s="23"/>
      <c r="MYO230" s="23"/>
      <c r="MYP230" s="23"/>
      <c r="MYQ230" s="23"/>
      <c r="MYR230" s="23"/>
      <c r="MYS230" s="23"/>
      <c r="MYT230" s="23"/>
      <c r="MYU230" s="23"/>
      <c r="MYV230" s="23"/>
      <c r="MYW230" s="23"/>
      <c r="MYX230" s="23"/>
      <c r="MYY230" s="23"/>
      <c r="MYZ230" s="23"/>
      <c r="MZA230" s="23"/>
      <c r="MZB230" s="23"/>
      <c r="MZC230" s="23"/>
      <c r="MZD230" s="23"/>
      <c r="MZE230" s="23"/>
      <c r="MZF230" s="23"/>
      <c r="MZG230" s="23"/>
      <c r="MZH230" s="23"/>
      <c r="MZI230" s="23"/>
      <c r="MZJ230" s="23"/>
      <c r="MZK230" s="23"/>
      <c r="MZL230" s="23"/>
      <c r="MZM230" s="23"/>
      <c r="MZN230" s="23"/>
      <c r="MZO230" s="23"/>
      <c r="MZP230" s="23"/>
      <c r="MZQ230" s="23"/>
      <c r="MZR230" s="23"/>
      <c r="MZS230" s="23"/>
      <c r="MZT230" s="23"/>
      <c r="MZU230" s="23"/>
      <c r="MZV230" s="23"/>
      <c r="MZW230" s="23"/>
      <c r="MZX230" s="23"/>
      <c r="MZY230" s="23"/>
      <c r="MZZ230" s="23"/>
      <c r="NAA230" s="23"/>
      <c r="NAB230" s="23"/>
      <c r="NAC230" s="23"/>
      <c r="NAD230" s="23"/>
      <c r="NAE230" s="23"/>
      <c r="NAF230" s="23"/>
      <c r="NAG230" s="23"/>
      <c r="NAH230" s="23"/>
      <c r="NAI230" s="23"/>
      <c r="NAJ230" s="23"/>
      <c r="NAK230" s="23"/>
      <c r="NAL230" s="23"/>
      <c r="NAM230" s="23"/>
      <c r="NAN230" s="23"/>
      <c r="NAO230" s="23"/>
      <c r="NAP230" s="23"/>
      <c r="NAQ230" s="23"/>
      <c r="NAR230" s="23"/>
      <c r="NAS230" s="23"/>
      <c r="NAT230" s="23"/>
      <c r="NAU230" s="23"/>
      <c r="NAV230" s="23"/>
      <c r="NAW230" s="23"/>
      <c r="NAX230" s="23"/>
      <c r="NAY230" s="23"/>
      <c r="NAZ230" s="23"/>
      <c r="NBA230" s="23"/>
      <c r="NBB230" s="23"/>
      <c r="NBC230" s="23"/>
      <c r="NBD230" s="23"/>
      <c r="NBE230" s="23"/>
      <c r="NBF230" s="23"/>
      <c r="NBG230" s="23"/>
      <c r="NBH230" s="23"/>
      <c r="NBI230" s="23"/>
      <c r="NBJ230" s="23"/>
      <c r="NBK230" s="23"/>
      <c r="NBL230" s="23"/>
      <c r="NBM230" s="23"/>
      <c r="NBN230" s="23"/>
      <c r="NBO230" s="23"/>
      <c r="NBP230" s="23"/>
      <c r="NBQ230" s="23"/>
      <c r="NBR230" s="23"/>
      <c r="NBS230" s="23"/>
      <c r="NBT230" s="23"/>
      <c r="NBU230" s="23"/>
      <c r="NBV230" s="23"/>
      <c r="NBW230" s="23"/>
      <c r="NBX230" s="23"/>
      <c r="NBY230" s="23"/>
      <c r="NBZ230" s="23"/>
      <c r="NCA230" s="23"/>
      <c r="NCB230" s="23"/>
      <c r="NCC230" s="23"/>
      <c r="NCD230" s="23"/>
      <c r="NCE230" s="23"/>
      <c r="NCF230" s="23"/>
      <c r="NCG230" s="23"/>
      <c r="NCH230" s="23"/>
      <c r="NCI230" s="23"/>
      <c r="NCJ230" s="23"/>
      <c r="NCK230" s="23"/>
      <c r="NCL230" s="23"/>
      <c r="NCM230" s="23"/>
      <c r="NCN230" s="23"/>
      <c r="NCO230" s="23"/>
      <c r="NCP230" s="23"/>
      <c r="NCQ230" s="23"/>
      <c r="NCR230" s="23"/>
      <c r="NCS230" s="23"/>
      <c r="NCT230" s="23"/>
      <c r="NCU230" s="23"/>
      <c r="NCV230" s="23"/>
      <c r="NCW230" s="23"/>
      <c r="NCX230" s="23"/>
      <c r="NCY230" s="23"/>
      <c r="NCZ230" s="23"/>
      <c r="NDA230" s="23"/>
      <c r="NDB230" s="23"/>
      <c r="NDC230" s="23"/>
      <c r="NDD230" s="23"/>
      <c r="NDE230" s="23"/>
      <c r="NDF230" s="23"/>
      <c r="NDG230" s="23"/>
      <c r="NDH230" s="23"/>
      <c r="NDI230" s="23"/>
      <c r="NDJ230" s="23"/>
      <c r="NDK230" s="23"/>
      <c r="NDL230" s="23"/>
      <c r="NDM230" s="23"/>
      <c r="NDN230" s="23"/>
      <c r="NDO230" s="23"/>
      <c r="NDP230" s="23"/>
      <c r="NDQ230" s="23"/>
      <c r="NDR230" s="23"/>
      <c r="NDS230" s="23"/>
      <c r="NDT230" s="23"/>
      <c r="NDU230" s="23"/>
      <c r="NDV230" s="23"/>
      <c r="NDW230" s="23"/>
      <c r="NDX230" s="23"/>
      <c r="NDY230" s="23"/>
      <c r="NDZ230" s="23"/>
      <c r="NEA230" s="23"/>
      <c r="NEB230" s="23"/>
      <c r="NEC230" s="23"/>
      <c r="NED230" s="23"/>
      <c r="NEE230" s="23"/>
      <c r="NEF230" s="23"/>
      <c r="NEG230" s="23"/>
      <c r="NEH230" s="23"/>
      <c r="NEI230" s="23"/>
      <c r="NEJ230" s="23"/>
      <c r="NEK230" s="23"/>
      <c r="NEL230" s="23"/>
      <c r="NEM230" s="23"/>
      <c r="NEN230" s="23"/>
      <c r="NEO230" s="23"/>
      <c r="NEP230" s="23"/>
      <c r="NEQ230" s="23"/>
      <c r="NER230" s="23"/>
      <c r="NES230" s="23"/>
      <c r="NET230" s="23"/>
      <c r="NEU230" s="23"/>
      <c r="NEV230" s="23"/>
      <c r="NEW230" s="23"/>
      <c r="NEX230" s="23"/>
      <c r="NEY230" s="23"/>
      <c r="NEZ230" s="23"/>
      <c r="NFA230" s="23"/>
      <c r="NFB230" s="23"/>
      <c r="NFC230" s="23"/>
      <c r="NFD230" s="23"/>
      <c r="NFE230" s="23"/>
      <c r="NFF230" s="23"/>
      <c r="NFG230" s="23"/>
      <c r="NFH230" s="23"/>
      <c r="NFI230" s="23"/>
      <c r="NFJ230" s="23"/>
      <c r="NFK230" s="23"/>
      <c r="NFL230" s="23"/>
      <c r="NFM230" s="23"/>
      <c r="NFN230" s="23"/>
      <c r="NFO230" s="23"/>
      <c r="NFP230" s="23"/>
      <c r="NFQ230" s="23"/>
      <c r="NFR230" s="23"/>
      <c r="NFS230" s="23"/>
      <c r="NFT230" s="23"/>
      <c r="NFU230" s="23"/>
      <c r="NFV230" s="23"/>
      <c r="NFW230" s="23"/>
      <c r="NFX230" s="23"/>
      <c r="NFY230" s="23"/>
      <c r="NFZ230" s="23"/>
      <c r="NGA230" s="23"/>
      <c r="NGB230" s="23"/>
      <c r="NGC230" s="23"/>
      <c r="NGD230" s="23"/>
      <c r="NGE230" s="23"/>
      <c r="NGF230" s="23"/>
      <c r="NGG230" s="23"/>
      <c r="NGH230" s="23"/>
      <c r="NGI230" s="23"/>
      <c r="NGJ230" s="23"/>
      <c r="NGK230" s="23"/>
      <c r="NGL230" s="23"/>
      <c r="NGM230" s="23"/>
      <c r="NGN230" s="23"/>
      <c r="NGO230" s="23"/>
      <c r="NGP230" s="23"/>
      <c r="NGQ230" s="23"/>
      <c r="NGR230" s="23"/>
      <c r="NGS230" s="23"/>
      <c r="NGT230" s="23"/>
      <c r="NGU230" s="23"/>
      <c r="NGV230" s="23"/>
      <c r="NGW230" s="23"/>
      <c r="NGX230" s="23"/>
      <c r="NGY230" s="23"/>
      <c r="NGZ230" s="23"/>
      <c r="NHA230" s="23"/>
      <c r="NHB230" s="23"/>
      <c r="NHC230" s="23"/>
      <c r="NHD230" s="23"/>
      <c r="NHE230" s="23"/>
      <c r="NHF230" s="23"/>
      <c r="NHG230" s="23"/>
      <c r="NHH230" s="23"/>
      <c r="NHI230" s="23"/>
      <c r="NHJ230" s="23"/>
      <c r="NHK230" s="23"/>
      <c r="NHL230" s="23"/>
      <c r="NHM230" s="23"/>
      <c r="NHN230" s="23"/>
      <c r="NHO230" s="23"/>
      <c r="NHP230" s="23"/>
      <c r="NHQ230" s="23"/>
      <c r="NHR230" s="23"/>
      <c r="NHS230" s="23"/>
      <c r="NHT230" s="23"/>
      <c r="NHU230" s="23"/>
      <c r="NHV230" s="23"/>
      <c r="NHW230" s="23"/>
      <c r="NHX230" s="23"/>
      <c r="NHY230" s="23"/>
      <c r="NHZ230" s="23"/>
      <c r="NIA230" s="23"/>
      <c r="NIB230" s="23"/>
      <c r="NIC230" s="23"/>
      <c r="NID230" s="23"/>
      <c r="NIE230" s="23"/>
      <c r="NIF230" s="23"/>
      <c r="NIG230" s="23"/>
      <c r="NIH230" s="23"/>
      <c r="NII230" s="23"/>
      <c r="NIJ230" s="23"/>
      <c r="NIK230" s="23"/>
      <c r="NIL230" s="23"/>
      <c r="NIM230" s="23"/>
      <c r="NIN230" s="23"/>
      <c r="NIO230" s="23"/>
      <c r="NIP230" s="23"/>
      <c r="NIQ230" s="23"/>
      <c r="NIR230" s="23"/>
      <c r="NIS230" s="23"/>
      <c r="NIT230" s="23"/>
      <c r="NIU230" s="23"/>
      <c r="NIV230" s="23"/>
      <c r="NIW230" s="23"/>
      <c r="NIX230" s="23"/>
      <c r="NIY230" s="23"/>
      <c r="NIZ230" s="23"/>
      <c r="NJA230" s="23"/>
      <c r="NJB230" s="23"/>
      <c r="NJC230" s="23"/>
      <c r="NJD230" s="23"/>
      <c r="NJE230" s="23"/>
      <c r="NJF230" s="23"/>
      <c r="NJG230" s="23"/>
      <c r="NJH230" s="23"/>
      <c r="NJI230" s="23"/>
      <c r="NJJ230" s="23"/>
      <c r="NJK230" s="23"/>
      <c r="NJL230" s="23"/>
      <c r="NJM230" s="23"/>
      <c r="NJN230" s="23"/>
      <c r="NJO230" s="23"/>
      <c r="NJP230" s="23"/>
      <c r="NJQ230" s="23"/>
      <c r="NJR230" s="23"/>
      <c r="NJS230" s="23"/>
      <c r="NJT230" s="23"/>
      <c r="NJU230" s="23"/>
      <c r="NJV230" s="23"/>
      <c r="NJW230" s="23"/>
      <c r="NJX230" s="23"/>
      <c r="NJY230" s="23"/>
      <c r="NJZ230" s="23"/>
      <c r="NKA230" s="23"/>
      <c r="NKB230" s="23"/>
      <c r="NKC230" s="23"/>
      <c r="NKD230" s="23"/>
      <c r="NKE230" s="23"/>
      <c r="NKF230" s="23"/>
      <c r="NKG230" s="23"/>
      <c r="NKH230" s="23"/>
      <c r="NKI230" s="23"/>
      <c r="NKJ230" s="23"/>
      <c r="NKK230" s="23"/>
      <c r="NKL230" s="23"/>
      <c r="NKM230" s="23"/>
      <c r="NKN230" s="23"/>
      <c r="NKO230" s="23"/>
      <c r="NKP230" s="23"/>
      <c r="NKQ230" s="23"/>
      <c r="NKR230" s="23"/>
      <c r="NKS230" s="23"/>
      <c r="NKT230" s="23"/>
      <c r="NKU230" s="23"/>
      <c r="NKV230" s="23"/>
      <c r="NKW230" s="23"/>
      <c r="NKX230" s="23"/>
      <c r="NKY230" s="23"/>
      <c r="NKZ230" s="23"/>
      <c r="NLA230" s="23"/>
      <c r="NLB230" s="23"/>
      <c r="NLC230" s="23"/>
      <c r="NLD230" s="23"/>
      <c r="NLE230" s="23"/>
      <c r="NLF230" s="23"/>
      <c r="NLG230" s="23"/>
      <c r="NLH230" s="23"/>
      <c r="NLI230" s="23"/>
      <c r="NLJ230" s="23"/>
      <c r="NLK230" s="23"/>
      <c r="NLL230" s="23"/>
      <c r="NLM230" s="23"/>
      <c r="NLN230" s="23"/>
      <c r="NLO230" s="23"/>
      <c r="NLP230" s="23"/>
      <c r="NLQ230" s="23"/>
      <c r="NLR230" s="23"/>
      <c r="NLS230" s="23"/>
      <c r="NLT230" s="23"/>
      <c r="NLU230" s="23"/>
      <c r="NLV230" s="23"/>
      <c r="NLW230" s="23"/>
      <c r="NLX230" s="23"/>
      <c r="NLY230" s="23"/>
      <c r="NLZ230" s="23"/>
      <c r="NMA230" s="23"/>
      <c r="NMB230" s="23"/>
      <c r="NMC230" s="23"/>
      <c r="NMD230" s="23"/>
      <c r="NME230" s="23"/>
      <c r="NMF230" s="23"/>
      <c r="NMG230" s="23"/>
      <c r="NMH230" s="23"/>
      <c r="NMI230" s="23"/>
      <c r="NMJ230" s="23"/>
      <c r="NMK230" s="23"/>
      <c r="NML230" s="23"/>
      <c r="NMM230" s="23"/>
      <c r="NMN230" s="23"/>
      <c r="NMO230" s="23"/>
      <c r="NMP230" s="23"/>
      <c r="NMQ230" s="23"/>
      <c r="NMR230" s="23"/>
      <c r="NMS230" s="23"/>
      <c r="NMT230" s="23"/>
      <c r="NMU230" s="23"/>
      <c r="NMV230" s="23"/>
      <c r="NMW230" s="23"/>
      <c r="NMX230" s="23"/>
      <c r="NMY230" s="23"/>
      <c r="NMZ230" s="23"/>
      <c r="NNA230" s="23"/>
      <c r="NNB230" s="23"/>
      <c r="NNC230" s="23"/>
      <c r="NND230" s="23"/>
      <c r="NNE230" s="23"/>
      <c r="NNF230" s="23"/>
      <c r="NNG230" s="23"/>
      <c r="NNH230" s="23"/>
      <c r="NNI230" s="23"/>
      <c r="NNJ230" s="23"/>
      <c r="NNK230" s="23"/>
      <c r="NNL230" s="23"/>
      <c r="NNM230" s="23"/>
      <c r="NNN230" s="23"/>
      <c r="NNO230" s="23"/>
      <c r="NNP230" s="23"/>
      <c r="NNQ230" s="23"/>
      <c r="NNR230" s="23"/>
      <c r="NNS230" s="23"/>
      <c r="NNT230" s="23"/>
      <c r="NNU230" s="23"/>
      <c r="NNV230" s="23"/>
      <c r="NNW230" s="23"/>
      <c r="NNX230" s="23"/>
      <c r="NNY230" s="23"/>
      <c r="NNZ230" s="23"/>
      <c r="NOA230" s="23"/>
      <c r="NOB230" s="23"/>
      <c r="NOC230" s="23"/>
      <c r="NOD230" s="23"/>
      <c r="NOE230" s="23"/>
      <c r="NOF230" s="23"/>
      <c r="NOG230" s="23"/>
      <c r="NOH230" s="23"/>
      <c r="NOI230" s="23"/>
      <c r="NOJ230" s="23"/>
      <c r="NOK230" s="23"/>
      <c r="NOL230" s="23"/>
      <c r="NOM230" s="23"/>
      <c r="NON230" s="23"/>
      <c r="NOO230" s="23"/>
      <c r="NOP230" s="23"/>
      <c r="NOQ230" s="23"/>
      <c r="NOR230" s="23"/>
      <c r="NOS230" s="23"/>
      <c r="NOT230" s="23"/>
      <c r="NOU230" s="23"/>
      <c r="NOV230" s="23"/>
      <c r="NOW230" s="23"/>
      <c r="NOX230" s="23"/>
      <c r="NOY230" s="23"/>
      <c r="NOZ230" s="23"/>
      <c r="NPA230" s="23"/>
      <c r="NPB230" s="23"/>
      <c r="NPC230" s="23"/>
      <c r="NPD230" s="23"/>
      <c r="NPE230" s="23"/>
      <c r="NPF230" s="23"/>
      <c r="NPG230" s="23"/>
      <c r="NPH230" s="23"/>
      <c r="NPI230" s="23"/>
      <c r="NPJ230" s="23"/>
      <c r="NPK230" s="23"/>
      <c r="NPL230" s="23"/>
      <c r="NPM230" s="23"/>
      <c r="NPN230" s="23"/>
      <c r="NPO230" s="23"/>
      <c r="NPP230" s="23"/>
      <c r="NPQ230" s="23"/>
      <c r="NPR230" s="23"/>
      <c r="NPS230" s="23"/>
      <c r="NPT230" s="23"/>
      <c r="NPU230" s="23"/>
      <c r="NPV230" s="23"/>
      <c r="NPW230" s="23"/>
      <c r="NPX230" s="23"/>
      <c r="NPY230" s="23"/>
      <c r="NPZ230" s="23"/>
      <c r="NQA230" s="23"/>
      <c r="NQB230" s="23"/>
      <c r="NQC230" s="23"/>
      <c r="NQD230" s="23"/>
      <c r="NQE230" s="23"/>
      <c r="NQF230" s="23"/>
      <c r="NQG230" s="23"/>
      <c r="NQH230" s="23"/>
      <c r="NQI230" s="23"/>
      <c r="NQJ230" s="23"/>
      <c r="NQK230" s="23"/>
      <c r="NQL230" s="23"/>
      <c r="NQM230" s="23"/>
      <c r="NQN230" s="23"/>
      <c r="NQO230" s="23"/>
      <c r="NQP230" s="23"/>
      <c r="NQQ230" s="23"/>
      <c r="NQR230" s="23"/>
      <c r="NQS230" s="23"/>
      <c r="NQT230" s="23"/>
      <c r="NQU230" s="23"/>
      <c r="NQV230" s="23"/>
      <c r="NQW230" s="23"/>
      <c r="NQX230" s="23"/>
      <c r="NQY230" s="23"/>
      <c r="NQZ230" s="23"/>
      <c r="NRA230" s="23"/>
      <c r="NRB230" s="23"/>
      <c r="NRC230" s="23"/>
      <c r="NRD230" s="23"/>
      <c r="NRE230" s="23"/>
      <c r="NRF230" s="23"/>
      <c r="NRG230" s="23"/>
      <c r="NRH230" s="23"/>
      <c r="NRI230" s="23"/>
      <c r="NRJ230" s="23"/>
      <c r="NRK230" s="23"/>
      <c r="NRL230" s="23"/>
      <c r="NRM230" s="23"/>
      <c r="NRN230" s="23"/>
      <c r="NRO230" s="23"/>
      <c r="NRP230" s="23"/>
      <c r="NRQ230" s="23"/>
      <c r="NRR230" s="23"/>
      <c r="NRS230" s="23"/>
      <c r="NRT230" s="23"/>
      <c r="NRU230" s="23"/>
      <c r="NRV230" s="23"/>
      <c r="NRW230" s="23"/>
      <c r="NRX230" s="23"/>
      <c r="NRY230" s="23"/>
      <c r="NRZ230" s="23"/>
      <c r="NSA230" s="23"/>
      <c r="NSB230" s="23"/>
      <c r="NSC230" s="23"/>
      <c r="NSD230" s="23"/>
      <c r="NSE230" s="23"/>
      <c r="NSF230" s="23"/>
      <c r="NSG230" s="23"/>
      <c r="NSH230" s="23"/>
      <c r="NSI230" s="23"/>
      <c r="NSJ230" s="23"/>
      <c r="NSK230" s="23"/>
      <c r="NSL230" s="23"/>
      <c r="NSM230" s="23"/>
      <c r="NSN230" s="23"/>
      <c r="NSO230" s="23"/>
      <c r="NSP230" s="23"/>
      <c r="NSQ230" s="23"/>
      <c r="NSR230" s="23"/>
      <c r="NSS230" s="23"/>
      <c r="NST230" s="23"/>
      <c r="NSU230" s="23"/>
      <c r="NSV230" s="23"/>
      <c r="NSW230" s="23"/>
      <c r="NSX230" s="23"/>
      <c r="NSY230" s="23"/>
      <c r="NSZ230" s="23"/>
      <c r="NTA230" s="23"/>
      <c r="NTB230" s="23"/>
      <c r="NTC230" s="23"/>
      <c r="NTD230" s="23"/>
      <c r="NTE230" s="23"/>
      <c r="NTF230" s="23"/>
      <c r="NTG230" s="23"/>
      <c r="NTH230" s="23"/>
      <c r="NTI230" s="23"/>
      <c r="NTJ230" s="23"/>
      <c r="NTK230" s="23"/>
      <c r="NTL230" s="23"/>
      <c r="NTM230" s="23"/>
      <c r="NTN230" s="23"/>
      <c r="NTO230" s="23"/>
      <c r="NTP230" s="23"/>
      <c r="NTQ230" s="23"/>
      <c r="NTR230" s="23"/>
      <c r="NTS230" s="23"/>
      <c r="NTT230" s="23"/>
      <c r="NTU230" s="23"/>
      <c r="NTV230" s="23"/>
      <c r="NTW230" s="23"/>
      <c r="NTX230" s="23"/>
      <c r="NTY230" s="23"/>
      <c r="NTZ230" s="23"/>
      <c r="NUA230" s="23"/>
      <c r="NUB230" s="23"/>
      <c r="NUC230" s="23"/>
      <c r="NUD230" s="23"/>
      <c r="NUE230" s="23"/>
      <c r="NUF230" s="23"/>
      <c r="NUG230" s="23"/>
      <c r="NUH230" s="23"/>
      <c r="NUI230" s="23"/>
      <c r="NUJ230" s="23"/>
      <c r="NUK230" s="23"/>
      <c r="NUL230" s="23"/>
      <c r="NUM230" s="23"/>
      <c r="NUN230" s="23"/>
      <c r="NUO230" s="23"/>
      <c r="NUP230" s="23"/>
      <c r="NUQ230" s="23"/>
      <c r="NUR230" s="23"/>
      <c r="NUS230" s="23"/>
      <c r="NUT230" s="23"/>
      <c r="NUU230" s="23"/>
      <c r="NUV230" s="23"/>
      <c r="NUW230" s="23"/>
      <c r="NUX230" s="23"/>
      <c r="NUY230" s="23"/>
      <c r="NUZ230" s="23"/>
      <c r="NVA230" s="23"/>
      <c r="NVB230" s="23"/>
      <c r="NVC230" s="23"/>
      <c r="NVD230" s="23"/>
      <c r="NVE230" s="23"/>
      <c r="NVF230" s="23"/>
      <c r="NVG230" s="23"/>
      <c r="NVH230" s="23"/>
      <c r="NVI230" s="23"/>
      <c r="NVJ230" s="23"/>
      <c r="NVK230" s="23"/>
      <c r="NVL230" s="23"/>
      <c r="NVM230" s="23"/>
      <c r="NVN230" s="23"/>
      <c r="NVO230" s="23"/>
      <c r="NVP230" s="23"/>
      <c r="NVQ230" s="23"/>
      <c r="NVR230" s="23"/>
      <c r="NVS230" s="23"/>
      <c r="NVT230" s="23"/>
      <c r="NVU230" s="23"/>
      <c r="NVV230" s="23"/>
      <c r="NVW230" s="23"/>
      <c r="NVX230" s="23"/>
      <c r="NVY230" s="23"/>
      <c r="NVZ230" s="23"/>
      <c r="NWA230" s="23"/>
      <c r="NWB230" s="23"/>
      <c r="NWC230" s="23"/>
      <c r="NWD230" s="23"/>
      <c r="NWE230" s="23"/>
      <c r="NWF230" s="23"/>
      <c r="NWG230" s="23"/>
      <c r="NWH230" s="23"/>
      <c r="NWI230" s="23"/>
      <c r="NWJ230" s="23"/>
      <c r="NWK230" s="23"/>
      <c r="NWL230" s="23"/>
      <c r="NWM230" s="23"/>
      <c r="NWN230" s="23"/>
      <c r="NWO230" s="23"/>
      <c r="NWP230" s="23"/>
      <c r="NWQ230" s="23"/>
      <c r="NWR230" s="23"/>
      <c r="NWS230" s="23"/>
      <c r="NWT230" s="23"/>
      <c r="NWU230" s="23"/>
      <c r="NWV230" s="23"/>
      <c r="NWW230" s="23"/>
      <c r="NWX230" s="23"/>
      <c r="NWY230" s="23"/>
      <c r="NWZ230" s="23"/>
      <c r="NXA230" s="23"/>
      <c r="NXB230" s="23"/>
      <c r="NXC230" s="23"/>
      <c r="NXD230" s="23"/>
      <c r="NXE230" s="23"/>
      <c r="NXF230" s="23"/>
      <c r="NXG230" s="23"/>
      <c r="NXH230" s="23"/>
      <c r="NXI230" s="23"/>
      <c r="NXJ230" s="23"/>
      <c r="NXK230" s="23"/>
      <c r="NXL230" s="23"/>
      <c r="NXM230" s="23"/>
      <c r="NXN230" s="23"/>
      <c r="NXO230" s="23"/>
      <c r="NXP230" s="23"/>
      <c r="NXQ230" s="23"/>
      <c r="NXR230" s="23"/>
      <c r="NXS230" s="23"/>
      <c r="NXT230" s="23"/>
      <c r="NXU230" s="23"/>
      <c r="NXV230" s="23"/>
      <c r="NXW230" s="23"/>
      <c r="NXX230" s="23"/>
      <c r="NXY230" s="23"/>
      <c r="NXZ230" s="23"/>
      <c r="NYA230" s="23"/>
      <c r="NYB230" s="23"/>
      <c r="NYC230" s="23"/>
      <c r="NYD230" s="23"/>
      <c r="NYE230" s="23"/>
      <c r="NYF230" s="23"/>
      <c r="NYG230" s="23"/>
      <c r="NYH230" s="23"/>
      <c r="NYI230" s="23"/>
      <c r="NYJ230" s="23"/>
      <c r="NYK230" s="23"/>
      <c r="NYL230" s="23"/>
      <c r="NYM230" s="23"/>
      <c r="NYN230" s="23"/>
      <c r="NYO230" s="23"/>
      <c r="NYP230" s="23"/>
      <c r="NYQ230" s="23"/>
      <c r="NYR230" s="23"/>
      <c r="NYS230" s="23"/>
      <c r="NYT230" s="23"/>
      <c r="NYU230" s="23"/>
      <c r="NYV230" s="23"/>
      <c r="NYW230" s="23"/>
      <c r="NYX230" s="23"/>
      <c r="NYY230" s="23"/>
      <c r="NYZ230" s="23"/>
      <c r="NZA230" s="23"/>
      <c r="NZB230" s="23"/>
      <c r="NZC230" s="23"/>
      <c r="NZD230" s="23"/>
      <c r="NZE230" s="23"/>
      <c r="NZF230" s="23"/>
      <c r="NZG230" s="23"/>
      <c r="NZH230" s="23"/>
      <c r="NZI230" s="23"/>
      <c r="NZJ230" s="23"/>
      <c r="NZK230" s="23"/>
      <c r="NZL230" s="23"/>
      <c r="NZM230" s="23"/>
      <c r="NZN230" s="23"/>
      <c r="NZO230" s="23"/>
      <c r="NZP230" s="23"/>
      <c r="NZQ230" s="23"/>
      <c r="NZR230" s="23"/>
      <c r="NZS230" s="23"/>
      <c r="NZT230" s="23"/>
      <c r="NZU230" s="23"/>
      <c r="NZV230" s="23"/>
      <c r="NZW230" s="23"/>
      <c r="NZX230" s="23"/>
      <c r="NZY230" s="23"/>
      <c r="NZZ230" s="23"/>
      <c r="OAA230" s="23"/>
      <c r="OAB230" s="23"/>
      <c r="OAC230" s="23"/>
      <c r="OAD230" s="23"/>
      <c r="OAE230" s="23"/>
      <c r="OAF230" s="23"/>
      <c r="OAG230" s="23"/>
      <c r="OAH230" s="23"/>
      <c r="OAI230" s="23"/>
      <c r="OAJ230" s="23"/>
      <c r="OAK230" s="23"/>
      <c r="OAL230" s="23"/>
      <c r="OAM230" s="23"/>
      <c r="OAN230" s="23"/>
      <c r="OAO230" s="23"/>
      <c r="OAP230" s="23"/>
      <c r="OAQ230" s="23"/>
      <c r="OAR230" s="23"/>
      <c r="OAS230" s="23"/>
      <c r="OAT230" s="23"/>
      <c r="OAU230" s="23"/>
      <c r="OAV230" s="23"/>
      <c r="OAW230" s="23"/>
      <c r="OAX230" s="23"/>
      <c r="OAY230" s="23"/>
      <c r="OAZ230" s="23"/>
      <c r="OBA230" s="23"/>
      <c r="OBB230" s="23"/>
      <c r="OBC230" s="23"/>
      <c r="OBD230" s="23"/>
      <c r="OBE230" s="23"/>
      <c r="OBF230" s="23"/>
      <c r="OBG230" s="23"/>
      <c r="OBH230" s="23"/>
      <c r="OBI230" s="23"/>
      <c r="OBJ230" s="23"/>
      <c r="OBK230" s="23"/>
      <c r="OBL230" s="23"/>
      <c r="OBM230" s="23"/>
      <c r="OBN230" s="23"/>
      <c r="OBO230" s="23"/>
      <c r="OBP230" s="23"/>
      <c r="OBQ230" s="23"/>
      <c r="OBR230" s="23"/>
      <c r="OBS230" s="23"/>
      <c r="OBT230" s="23"/>
      <c r="OBU230" s="23"/>
      <c r="OBV230" s="23"/>
      <c r="OBW230" s="23"/>
      <c r="OBX230" s="23"/>
      <c r="OBY230" s="23"/>
      <c r="OBZ230" s="23"/>
      <c r="OCA230" s="23"/>
      <c r="OCB230" s="23"/>
      <c r="OCC230" s="23"/>
      <c r="OCD230" s="23"/>
      <c r="OCE230" s="23"/>
      <c r="OCF230" s="23"/>
      <c r="OCG230" s="23"/>
      <c r="OCH230" s="23"/>
      <c r="OCI230" s="23"/>
      <c r="OCJ230" s="23"/>
      <c r="OCK230" s="23"/>
      <c r="OCL230" s="23"/>
      <c r="OCM230" s="23"/>
      <c r="OCN230" s="23"/>
      <c r="OCO230" s="23"/>
      <c r="OCP230" s="23"/>
      <c r="OCQ230" s="23"/>
      <c r="OCR230" s="23"/>
      <c r="OCS230" s="23"/>
      <c r="OCT230" s="23"/>
      <c r="OCU230" s="23"/>
      <c r="OCV230" s="23"/>
      <c r="OCW230" s="23"/>
      <c r="OCX230" s="23"/>
      <c r="OCY230" s="23"/>
      <c r="OCZ230" s="23"/>
      <c r="ODA230" s="23"/>
      <c r="ODB230" s="23"/>
      <c r="ODC230" s="23"/>
      <c r="ODD230" s="23"/>
      <c r="ODE230" s="23"/>
      <c r="ODF230" s="23"/>
      <c r="ODG230" s="23"/>
      <c r="ODH230" s="23"/>
      <c r="ODI230" s="23"/>
      <c r="ODJ230" s="23"/>
      <c r="ODK230" s="23"/>
      <c r="ODL230" s="23"/>
      <c r="ODM230" s="23"/>
      <c r="ODN230" s="23"/>
      <c r="ODO230" s="23"/>
      <c r="ODP230" s="23"/>
      <c r="ODQ230" s="23"/>
      <c r="ODR230" s="23"/>
      <c r="ODS230" s="23"/>
      <c r="ODT230" s="23"/>
      <c r="ODU230" s="23"/>
      <c r="ODV230" s="23"/>
      <c r="ODW230" s="23"/>
      <c r="ODX230" s="23"/>
      <c r="ODY230" s="23"/>
      <c r="ODZ230" s="23"/>
      <c r="OEA230" s="23"/>
      <c r="OEB230" s="23"/>
      <c r="OEC230" s="23"/>
      <c r="OED230" s="23"/>
      <c r="OEE230" s="23"/>
      <c r="OEF230" s="23"/>
      <c r="OEG230" s="23"/>
      <c r="OEH230" s="23"/>
      <c r="OEI230" s="23"/>
      <c r="OEJ230" s="23"/>
      <c r="OEK230" s="23"/>
      <c r="OEL230" s="23"/>
      <c r="OEM230" s="23"/>
      <c r="OEN230" s="23"/>
      <c r="OEO230" s="23"/>
      <c r="OEP230" s="23"/>
      <c r="OEQ230" s="23"/>
      <c r="OER230" s="23"/>
      <c r="OES230" s="23"/>
      <c r="OET230" s="23"/>
      <c r="OEU230" s="23"/>
      <c r="OEV230" s="23"/>
      <c r="OEW230" s="23"/>
      <c r="OEX230" s="23"/>
      <c r="OEY230" s="23"/>
      <c r="OEZ230" s="23"/>
      <c r="OFA230" s="23"/>
      <c r="OFB230" s="23"/>
      <c r="OFC230" s="23"/>
      <c r="OFD230" s="23"/>
      <c r="OFE230" s="23"/>
      <c r="OFF230" s="23"/>
      <c r="OFG230" s="23"/>
      <c r="OFH230" s="23"/>
      <c r="OFI230" s="23"/>
      <c r="OFJ230" s="23"/>
      <c r="OFK230" s="23"/>
      <c r="OFL230" s="23"/>
      <c r="OFM230" s="23"/>
      <c r="OFN230" s="23"/>
      <c r="OFO230" s="23"/>
      <c r="OFP230" s="23"/>
      <c r="OFQ230" s="23"/>
      <c r="OFR230" s="23"/>
      <c r="OFS230" s="23"/>
      <c r="OFT230" s="23"/>
      <c r="OFU230" s="23"/>
      <c r="OFV230" s="23"/>
      <c r="OFW230" s="23"/>
      <c r="OFX230" s="23"/>
      <c r="OFY230" s="23"/>
      <c r="OFZ230" s="23"/>
      <c r="OGA230" s="23"/>
      <c r="OGB230" s="23"/>
      <c r="OGC230" s="23"/>
      <c r="OGD230" s="23"/>
      <c r="OGE230" s="23"/>
      <c r="OGF230" s="23"/>
      <c r="OGG230" s="23"/>
      <c r="OGH230" s="23"/>
      <c r="OGI230" s="23"/>
      <c r="OGJ230" s="23"/>
      <c r="OGK230" s="23"/>
      <c r="OGL230" s="23"/>
      <c r="OGM230" s="23"/>
      <c r="OGN230" s="23"/>
      <c r="OGO230" s="23"/>
      <c r="OGP230" s="23"/>
      <c r="OGQ230" s="23"/>
      <c r="OGR230" s="23"/>
      <c r="OGS230" s="23"/>
      <c r="OGT230" s="23"/>
      <c r="OGU230" s="23"/>
      <c r="OGV230" s="23"/>
      <c r="OGW230" s="23"/>
      <c r="OGX230" s="23"/>
      <c r="OGY230" s="23"/>
      <c r="OGZ230" s="23"/>
      <c r="OHA230" s="23"/>
      <c r="OHB230" s="23"/>
      <c r="OHC230" s="23"/>
      <c r="OHD230" s="23"/>
      <c r="OHE230" s="23"/>
      <c r="OHF230" s="23"/>
      <c r="OHG230" s="23"/>
      <c r="OHH230" s="23"/>
      <c r="OHI230" s="23"/>
      <c r="OHJ230" s="23"/>
      <c r="OHK230" s="23"/>
      <c r="OHL230" s="23"/>
      <c r="OHM230" s="23"/>
      <c r="OHN230" s="23"/>
      <c r="OHO230" s="23"/>
      <c r="OHP230" s="23"/>
      <c r="OHQ230" s="23"/>
      <c r="OHR230" s="23"/>
      <c r="OHS230" s="23"/>
      <c r="OHT230" s="23"/>
      <c r="OHU230" s="23"/>
      <c r="OHV230" s="23"/>
      <c r="OHW230" s="23"/>
      <c r="OHX230" s="23"/>
      <c r="OHY230" s="23"/>
      <c r="OHZ230" s="23"/>
      <c r="OIA230" s="23"/>
      <c r="OIB230" s="23"/>
      <c r="OIC230" s="23"/>
      <c r="OID230" s="23"/>
      <c r="OIE230" s="23"/>
      <c r="OIF230" s="23"/>
      <c r="OIG230" s="23"/>
      <c r="OIH230" s="23"/>
      <c r="OII230" s="23"/>
      <c r="OIJ230" s="23"/>
      <c r="OIK230" s="23"/>
      <c r="OIL230" s="23"/>
      <c r="OIM230" s="23"/>
      <c r="OIN230" s="23"/>
      <c r="OIO230" s="23"/>
      <c r="OIP230" s="23"/>
      <c r="OIQ230" s="23"/>
      <c r="OIR230" s="23"/>
      <c r="OIS230" s="23"/>
      <c r="OIT230" s="23"/>
      <c r="OIU230" s="23"/>
      <c r="OIV230" s="23"/>
      <c r="OIW230" s="23"/>
      <c r="OIX230" s="23"/>
      <c r="OIY230" s="23"/>
      <c r="OIZ230" s="23"/>
      <c r="OJA230" s="23"/>
      <c r="OJB230" s="23"/>
      <c r="OJC230" s="23"/>
      <c r="OJD230" s="23"/>
      <c r="OJE230" s="23"/>
      <c r="OJF230" s="23"/>
      <c r="OJG230" s="23"/>
      <c r="OJH230" s="23"/>
      <c r="OJI230" s="23"/>
      <c r="OJJ230" s="23"/>
      <c r="OJK230" s="23"/>
      <c r="OJL230" s="23"/>
      <c r="OJM230" s="23"/>
      <c r="OJN230" s="23"/>
      <c r="OJO230" s="23"/>
      <c r="OJP230" s="23"/>
      <c r="OJQ230" s="23"/>
      <c r="OJR230" s="23"/>
      <c r="OJS230" s="23"/>
      <c r="OJT230" s="23"/>
      <c r="OJU230" s="23"/>
      <c r="OJV230" s="23"/>
      <c r="OJW230" s="23"/>
      <c r="OJX230" s="23"/>
      <c r="OJY230" s="23"/>
      <c r="OJZ230" s="23"/>
      <c r="OKA230" s="23"/>
      <c r="OKB230" s="23"/>
      <c r="OKC230" s="23"/>
      <c r="OKD230" s="23"/>
      <c r="OKE230" s="23"/>
      <c r="OKF230" s="23"/>
      <c r="OKG230" s="23"/>
      <c r="OKH230" s="23"/>
      <c r="OKI230" s="23"/>
      <c r="OKJ230" s="23"/>
      <c r="OKK230" s="23"/>
      <c r="OKL230" s="23"/>
      <c r="OKM230" s="23"/>
      <c r="OKN230" s="23"/>
      <c r="OKO230" s="23"/>
      <c r="OKP230" s="23"/>
      <c r="OKQ230" s="23"/>
      <c r="OKR230" s="23"/>
      <c r="OKS230" s="23"/>
      <c r="OKT230" s="23"/>
      <c r="OKU230" s="23"/>
      <c r="OKV230" s="23"/>
      <c r="OKW230" s="23"/>
      <c r="OKX230" s="23"/>
      <c r="OKY230" s="23"/>
      <c r="OKZ230" s="23"/>
      <c r="OLA230" s="23"/>
      <c r="OLB230" s="23"/>
      <c r="OLC230" s="23"/>
      <c r="OLD230" s="23"/>
      <c r="OLE230" s="23"/>
      <c r="OLF230" s="23"/>
      <c r="OLG230" s="23"/>
      <c r="OLH230" s="23"/>
      <c r="OLI230" s="23"/>
      <c r="OLJ230" s="23"/>
      <c r="OLK230" s="23"/>
      <c r="OLL230" s="23"/>
      <c r="OLM230" s="23"/>
      <c r="OLN230" s="23"/>
      <c r="OLO230" s="23"/>
      <c r="OLP230" s="23"/>
      <c r="OLQ230" s="23"/>
      <c r="OLR230" s="23"/>
      <c r="OLS230" s="23"/>
      <c r="OLT230" s="23"/>
      <c r="OLU230" s="23"/>
      <c r="OLV230" s="23"/>
      <c r="OLW230" s="23"/>
      <c r="OLX230" s="23"/>
      <c r="OLY230" s="23"/>
      <c r="OLZ230" s="23"/>
      <c r="OMA230" s="23"/>
      <c r="OMB230" s="23"/>
      <c r="OMC230" s="23"/>
      <c r="OMD230" s="23"/>
      <c r="OME230" s="23"/>
      <c r="OMF230" s="23"/>
      <c r="OMG230" s="23"/>
      <c r="OMH230" s="23"/>
      <c r="OMI230" s="23"/>
      <c r="OMJ230" s="23"/>
      <c r="OMK230" s="23"/>
      <c r="OML230" s="23"/>
      <c r="OMM230" s="23"/>
      <c r="OMN230" s="23"/>
      <c r="OMO230" s="23"/>
      <c r="OMP230" s="23"/>
      <c r="OMQ230" s="23"/>
      <c r="OMR230" s="23"/>
      <c r="OMS230" s="23"/>
      <c r="OMT230" s="23"/>
      <c r="OMU230" s="23"/>
      <c r="OMV230" s="23"/>
      <c r="OMW230" s="23"/>
      <c r="OMX230" s="23"/>
      <c r="OMY230" s="23"/>
      <c r="OMZ230" s="23"/>
      <c r="ONA230" s="23"/>
      <c r="ONB230" s="23"/>
      <c r="ONC230" s="23"/>
      <c r="OND230" s="23"/>
      <c r="ONE230" s="23"/>
      <c r="ONF230" s="23"/>
      <c r="ONG230" s="23"/>
      <c r="ONH230" s="23"/>
      <c r="ONI230" s="23"/>
      <c r="ONJ230" s="23"/>
      <c r="ONK230" s="23"/>
      <c r="ONL230" s="23"/>
      <c r="ONM230" s="23"/>
      <c r="ONN230" s="23"/>
      <c r="ONO230" s="23"/>
      <c r="ONP230" s="23"/>
      <c r="ONQ230" s="23"/>
      <c r="ONR230" s="23"/>
      <c r="ONS230" s="23"/>
      <c r="ONT230" s="23"/>
      <c r="ONU230" s="23"/>
      <c r="ONV230" s="23"/>
      <c r="ONW230" s="23"/>
      <c r="ONX230" s="23"/>
      <c r="ONY230" s="23"/>
      <c r="ONZ230" s="23"/>
      <c r="OOA230" s="23"/>
      <c r="OOB230" s="23"/>
      <c r="OOC230" s="23"/>
      <c r="OOD230" s="23"/>
      <c r="OOE230" s="23"/>
      <c r="OOF230" s="23"/>
      <c r="OOG230" s="23"/>
      <c r="OOH230" s="23"/>
      <c r="OOI230" s="23"/>
      <c r="OOJ230" s="23"/>
      <c r="OOK230" s="23"/>
      <c r="OOL230" s="23"/>
      <c r="OOM230" s="23"/>
      <c r="OON230" s="23"/>
      <c r="OOO230" s="23"/>
      <c r="OOP230" s="23"/>
      <c r="OOQ230" s="23"/>
      <c r="OOR230" s="23"/>
      <c r="OOS230" s="23"/>
      <c r="OOT230" s="23"/>
      <c r="OOU230" s="23"/>
      <c r="OOV230" s="23"/>
      <c r="OOW230" s="23"/>
      <c r="OOX230" s="23"/>
      <c r="OOY230" s="23"/>
      <c r="OOZ230" s="23"/>
      <c r="OPA230" s="23"/>
      <c r="OPB230" s="23"/>
      <c r="OPC230" s="23"/>
      <c r="OPD230" s="23"/>
      <c r="OPE230" s="23"/>
      <c r="OPF230" s="23"/>
      <c r="OPG230" s="23"/>
      <c r="OPH230" s="23"/>
      <c r="OPI230" s="23"/>
      <c r="OPJ230" s="23"/>
      <c r="OPK230" s="23"/>
      <c r="OPL230" s="23"/>
      <c r="OPM230" s="23"/>
      <c r="OPN230" s="23"/>
      <c r="OPO230" s="23"/>
      <c r="OPP230" s="23"/>
      <c r="OPQ230" s="23"/>
      <c r="OPR230" s="23"/>
      <c r="OPS230" s="23"/>
      <c r="OPT230" s="23"/>
      <c r="OPU230" s="23"/>
      <c r="OPV230" s="23"/>
      <c r="OPW230" s="23"/>
      <c r="OPX230" s="23"/>
      <c r="OPY230" s="23"/>
      <c r="OPZ230" s="23"/>
      <c r="OQA230" s="23"/>
      <c r="OQB230" s="23"/>
      <c r="OQC230" s="23"/>
      <c r="OQD230" s="23"/>
      <c r="OQE230" s="23"/>
      <c r="OQF230" s="23"/>
      <c r="OQG230" s="23"/>
      <c r="OQH230" s="23"/>
      <c r="OQI230" s="23"/>
      <c r="OQJ230" s="23"/>
      <c r="OQK230" s="23"/>
      <c r="OQL230" s="23"/>
      <c r="OQM230" s="23"/>
      <c r="OQN230" s="23"/>
      <c r="OQO230" s="23"/>
      <c r="OQP230" s="23"/>
      <c r="OQQ230" s="23"/>
      <c r="OQR230" s="23"/>
      <c r="OQS230" s="23"/>
      <c r="OQT230" s="23"/>
      <c r="OQU230" s="23"/>
      <c r="OQV230" s="23"/>
      <c r="OQW230" s="23"/>
      <c r="OQX230" s="23"/>
      <c r="OQY230" s="23"/>
      <c r="OQZ230" s="23"/>
      <c r="ORA230" s="23"/>
      <c r="ORB230" s="23"/>
      <c r="ORC230" s="23"/>
      <c r="ORD230" s="23"/>
      <c r="ORE230" s="23"/>
      <c r="ORF230" s="23"/>
      <c r="ORG230" s="23"/>
      <c r="ORH230" s="23"/>
      <c r="ORI230" s="23"/>
      <c r="ORJ230" s="23"/>
      <c r="ORK230" s="23"/>
      <c r="ORL230" s="23"/>
      <c r="ORM230" s="23"/>
      <c r="ORN230" s="23"/>
      <c r="ORO230" s="23"/>
      <c r="ORP230" s="23"/>
      <c r="ORQ230" s="23"/>
      <c r="ORR230" s="23"/>
      <c r="ORS230" s="23"/>
      <c r="ORT230" s="23"/>
      <c r="ORU230" s="23"/>
      <c r="ORV230" s="23"/>
      <c r="ORW230" s="23"/>
      <c r="ORX230" s="23"/>
      <c r="ORY230" s="23"/>
      <c r="ORZ230" s="23"/>
      <c r="OSA230" s="23"/>
      <c r="OSB230" s="23"/>
      <c r="OSC230" s="23"/>
      <c r="OSD230" s="23"/>
      <c r="OSE230" s="23"/>
      <c r="OSF230" s="23"/>
      <c r="OSG230" s="23"/>
      <c r="OSH230" s="23"/>
      <c r="OSI230" s="23"/>
      <c r="OSJ230" s="23"/>
      <c r="OSK230" s="23"/>
      <c r="OSL230" s="23"/>
      <c r="OSM230" s="23"/>
      <c r="OSN230" s="23"/>
      <c r="OSO230" s="23"/>
      <c r="OSP230" s="23"/>
      <c r="OSQ230" s="23"/>
      <c r="OSR230" s="23"/>
      <c r="OSS230" s="23"/>
      <c r="OST230" s="23"/>
      <c r="OSU230" s="23"/>
      <c r="OSV230" s="23"/>
      <c r="OSW230" s="23"/>
      <c r="OSX230" s="23"/>
      <c r="OSY230" s="23"/>
      <c r="OSZ230" s="23"/>
      <c r="OTA230" s="23"/>
      <c r="OTB230" s="23"/>
      <c r="OTC230" s="23"/>
      <c r="OTD230" s="23"/>
      <c r="OTE230" s="23"/>
      <c r="OTF230" s="23"/>
      <c r="OTG230" s="23"/>
      <c r="OTH230" s="23"/>
      <c r="OTI230" s="23"/>
      <c r="OTJ230" s="23"/>
      <c r="OTK230" s="23"/>
      <c r="OTL230" s="23"/>
      <c r="OTM230" s="23"/>
      <c r="OTN230" s="23"/>
      <c r="OTO230" s="23"/>
      <c r="OTP230" s="23"/>
      <c r="OTQ230" s="23"/>
      <c r="OTR230" s="23"/>
      <c r="OTS230" s="23"/>
      <c r="OTT230" s="23"/>
      <c r="OTU230" s="23"/>
      <c r="OTV230" s="23"/>
      <c r="OTW230" s="23"/>
      <c r="OTX230" s="23"/>
      <c r="OTY230" s="23"/>
      <c r="OTZ230" s="23"/>
      <c r="OUA230" s="23"/>
      <c r="OUB230" s="23"/>
      <c r="OUC230" s="23"/>
      <c r="OUD230" s="23"/>
      <c r="OUE230" s="23"/>
      <c r="OUF230" s="23"/>
      <c r="OUG230" s="23"/>
      <c r="OUH230" s="23"/>
      <c r="OUI230" s="23"/>
      <c r="OUJ230" s="23"/>
      <c r="OUK230" s="23"/>
      <c r="OUL230" s="23"/>
      <c r="OUM230" s="23"/>
      <c r="OUN230" s="23"/>
      <c r="OUO230" s="23"/>
      <c r="OUP230" s="23"/>
      <c r="OUQ230" s="23"/>
      <c r="OUR230" s="23"/>
      <c r="OUS230" s="23"/>
      <c r="OUT230" s="23"/>
      <c r="OUU230" s="23"/>
      <c r="OUV230" s="23"/>
      <c r="OUW230" s="23"/>
      <c r="OUX230" s="23"/>
      <c r="OUY230" s="23"/>
      <c r="OUZ230" s="23"/>
      <c r="OVA230" s="23"/>
      <c r="OVB230" s="23"/>
      <c r="OVC230" s="23"/>
      <c r="OVD230" s="23"/>
      <c r="OVE230" s="23"/>
      <c r="OVF230" s="23"/>
      <c r="OVG230" s="23"/>
      <c r="OVH230" s="23"/>
      <c r="OVI230" s="23"/>
      <c r="OVJ230" s="23"/>
      <c r="OVK230" s="23"/>
      <c r="OVL230" s="23"/>
      <c r="OVM230" s="23"/>
      <c r="OVN230" s="23"/>
      <c r="OVO230" s="23"/>
      <c r="OVP230" s="23"/>
      <c r="OVQ230" s="23"/>
      <c r="OVR230" s="23"/>
      <c r="OVS230" s="23"/>
      <c r="OVT230" s="23"/>
      <c r="OVU230" s="23"/>
      <c r="OVV230" s="23"/>
      <c r="OVW230" s="23"/>
      <c r="OVX230" s="23"/>
      <c r="OVY230" s="23"/>
      <c r="OVZ230" s="23"/>
      <c r="OWA230" s="23"/>
      <c r="OWB230" s="23"/>
      <c r="OWC230" s="23"/>
      <c r="OWD230" s="23"/>
      <c r="OWE230" s="23"/>
      <c r="OWF230" s="23"/>
      <c r="OWG230" s="23"/>
      <c r="OWH230" s="23"/>
      <c r="OWI230" s="23"/>
      <c r="OWJ230" s="23"/>
      <c r="OWK230" s="23"/>
      <c r="OWL230" s="23"/>
      <c r="OWM230" s="23"/>
      <c r="OWN230" s="23"/>
      <c r="OWO230" s="23"/>
      <c r="OWP230" s="23"/>
      <c r="OWQ230" s="23"/>
      <c r="OWR230" s="23"/>
      <c r="OWS230" s="23"/>
      <c r="OWT230" s="23"/>
      <c r="OWU230" s="23"/>
      <c r="OWV230" s="23"/>
      <c r="OWW230" s="23"/>
      <c r="OWX230" s="23"/>
      <c r="OWY230" s="23"/>
      <c r="OWZ230" s="23"/>
      <c r="OXA230" s="23"/>
      <c r="OXB230" s="23"/>
      <c r="OXC230" s="23"/>
      <c r="OXD230" s="23"/>
      <c r="OXE230" s="23"/>
      <c r="OXF230" s="23"/>
      <c r="OXG230" s="23"/>
      <c r="OXH230" s="23"/>
      <c r="OXI230" s="23"/>
      <c r="OXJ230" s="23"/>
      <c r="OXK230" s="23"/>
      <c r="OXL230" s="23"/>
      <c r="OXM230" s="23"/>
      <c r="OXN230" s="23"/>
      <c r="OXO230" s="23"/>
      <c r="OXP230" s="23"/>
      <c r="OXQ230" s="23"/>
      <c r="OXR230" s="23"/>
      <c r="OXS230" s="23"/>
      <c r="OXT230" s="23"/>
      <c r="OXU230" s="23"/>
      <c r="OXV230" s="23"/>
      <c r="OXW230" s="23"/>
      <c r="OXX230" s="23"/>
      <c r="OXY230" s="23"/>
      <c r="OXZ230" s="23"/>
      <c r="OYA230" s="23"/>
      <c r="OYB230" s="23"/>
      <c r="OYC230" s="23"/>
      <c r="OYD230" s="23"/>
      <c r="OYE230" s="23"/>
      <c r="OYF230" s="23"/>
      <c r="OYG230" s="23"/>
      <c r="OYH230" s="23"/>
      <c r="OYI230" s="23"/>
      <c r="OYJ230" s="23"/>
      <c r="OYK230" s="23"/>
      <c r="OYL230" s="23"/>
      <c r="OYM230" s="23"/>
      <c r="OYN230" s="23"/>
      <c r="OYO230" s="23"/>
      <c r="OYP230" s="23"/>
      <c r="OYQ230" s="23"/>
      <c r="OYR230" s="23"/>
      <c r="OYS230" s="23"/>
      <c r="OYT230" s="23"/>
      <c r="OYU230" s="23"/>
      <c r="OYV230" s="23"/>
      <c r="OYW230" s="23"/>
      <c r="OYX230" s="23"/>
      <c r="OYY230" s="23"/>
      <c r="OYZ230" s="23"/>
      <c r="OZA230" s="23"/>
      <c r="OZB230" s="23"/>
      <c r="OZC230" s="23"/>
      <c r="OZD230" s="23"/>
      <c r="OZE230" s="23"/>
      <c r="OZF230" s="23"/>
      <c r="OZG230" s="23"/>
      <c r="OZH230" s="23"/>
      <c r="OZI230" s="23"/>
      <c r="OZJ230" s="23"/>
      <c r="OZK230" s="23"/>
      <c r="OZL230" s="23"/>
      <c r="OZM230" s="23"/>
      <c r="OZN230" s="23"/>
      <c r="OZO230" s="23"/>
      <c r="OZP230" s="23"/>
      <c r="OZQ230" s="23"/>
      <c r="OZR230" s="23"/>
      <c r="OZS230" s="23"/>
      <c r="OZT230" s="23"/>
      <c r="OZU230" s="23"/>
      <c r="OZV230" s="23"/>
      <c r="OZW230" s="23"/>
      <c r="OZX230" s="23"/>
      <c r="OZY230" s="23"/>
      <c r="OZZ230" s="23"/>
      <c r="PAA230" s="23"/>
      <c r="PAB230" s="23"/>
      <c r="PAC230" s="23"/>
      <c r="PAD230" s="23"/>
      <c r="PAE230" s="23"/>
      <c r="PAF230" s="23"/>
      <c r="PAG230" s="23"/>
      <c r="PAH230" s="23"/>
      <c r="PAI230" s="23"/>
      <c r="PAJ230" s="23"/>
      <c r="PAK230" s="23"/>
      <c r="PAL230" s="23"/>
      <c r="PAM230" s="23"/>
      <c r="PAN230" s="23"/>
      <c r="PAO230" s="23"/>
      <c r="PAP230" s="23"/>
      <c r="PAQ230" s="23"/>
      <c r="PAR230" s="23"/>
      <c r="PAS230" s="23"/>
      <c r="PAT230" s="23"/>
      <c r="PAU230" s="23"/>
      <c r="PAV230" s="23"/>
      <c r="PAW230" s="23"/>
      <c r="PAX230" s="23"/>
      <c r="PAY230" s="23"/>
      <c r="PAZ230" s="23"/>
      <c r="PBA230" s="23"/>
      <c r="PBB230" s="23"/>
      <c r="PBC230" s="23"/>
      <c r="PBD230" s="23"/>
      <c r="PBE230" s="23"/>
      <c r="PBF230" s="23"/>
      <c r="PBG230" s="23"/>
      <c r="PBH230" s="23"/>
      <c r="PBI230" s="23"/>
      <c r="PBJ230" s="23"/>
      <c r="PBK230" s="23"/>
      <c r="PBL230" s="23"/>
      <c r="PBM230" s="23"/>
      <c r="PBN230" s="23"/>
      <c r="PBO230" s="23"/>
      <c r="PBP230" s="23"/>
      <c r="PBQ230" s="23"/>
      <c r="PBR230" s="23"/>
      <c r="PBS230" s="23"/>
      <c r="PBT230" s="23"/>
      <c r="PBU230" s="23"/>
      <c r="PBV230" s="23"/>
      <c r="PBW230" s="23"/>
      <c r="PBX230" s="23"/>
      <c r="PBY230" s="23"/>
      <c r="PBZ230" s="23"/>
      <c r="PCA230" s="23"/>
      <c r="PCB230" s="23"/>
      <c r="PCC230" s="23"/>
      <c r="PCD230" s="23"/>
      <c r="PCE230" s="23"/>
      <c r="PCF230" s="23"/>
      <c r="PCG230" s="23"/>
      <c r="PCH230" s="23"/>
      <c r="PCI230" s="23"/>
      <c r="PCJ230" s="23"/>
      <c r="PCK230" s="23"/>
      <c r="PCL230" s="23"/>
      <c r="PCM230" s="23"/>
      <c r="PCN230" s="23"/>
      <c r="PCO230" s="23"/>
      <c r="PCP230" s="23"/>
      <c r="PCQ230" s="23"/>
      <c r="PCR230" s="23"/>
      <c r="PCS230" s="23"/>
      <c r="PCT230" s="23"/>
      <c r="PCU230" s="23"/>
      <c r="PCV230" s="23"/>
      <c r="PCW230" s="23"/>
      <c r="PCX230" s="23"/>
      <c r="PCY230" s="23"/>
      <c r="PCZ230" s="23"/>
      <c r="PDA230" s="23"/>
      <c r="PDB230" s="23"/>
      <c r="PDC230" s="23"/>
      <c r="PDD230" s="23"/>
      <c r="PDE230" s="23"/>
      <c r="PDF230" s="23"/>
      <c r="PDG230" s="23"/>
      <c r="PDH230" s="23"/>
      <c r="PDI230" s="23"/>
      <c r="PDJ230" s="23"/>
      <c r="PDK230" s="23"/>
      <c r="PDL230" s="23"/>
      <c r="PDM230" s="23"/>
      <c r="PDN230" s="23"/>
      <c r="PDO230" s="23"/>
      <c r="PDP230" s="23"/>
      <c r="PDQ230" s="23"/>
      <c r="PDR230" s="23"/>
      <c r="PDS230" s="23"/>
      <c r="PDT230" s="23"/>
      <c r="PDU230" s="23"/>
      <c r="PDV230" s="23"/>
      <c r="PDW230" s="23"/>
      <c r="PDX230" s="23"/>
      <c r="PDY230" s="23"/>
      <c r="PDZ230" s="23"/>
      <c r="PEA230" s="23"/>
      <c r="PEB230" s="23"/>
      <c r="PEC230" s="23"/>
      <c r="PED230" s="23"/>
      <c r="PEE230" s="23"/>
      <c r="PEF230" s="23"/>
      <c r="PEG230" s="23"/>
      <c r="PEH230" s="23"/>
      <c r="PEI230" s="23"/>
      <c r="PEJ230" s="23"/>
      <c r="PEK230" s="23"/>
      <c r="PEL230" s="23"/>
      <c r="PEM230" s="23"/>
      <c r="PEN230" s="23"/>
      <c r="PEO230" s="23"/>
      <c r="PEP230" s="23"/>
      <c r="PEQ230" s="23"/>
      <c r="PER230" s="23"/>
      <c r="PES230" s="23"/>
      <c r="PET230" s="23"/>
      <c r="PEU230" s="23"/>
      <c r="PEV230" s="23"/>
      <c r="PEW230" s="23"/>
      <c r="PEX230" s="23"/>
      <c r="PEY230" s="23"/>
      <c r="PEZ230" s="23"/>
      <c r="PFA230" s="23"/>
      <c r="PFB230" s="23"/>
      <c r="PFC230" s="23"/>
      <c r="PFD230" s="23"/>
      <c r="PFE230" s="23"/>
      <c r="PFF230" s="23"/>
      <c r="PFG230" s="23"/>
      <c r="PFH230" s="23"/>
      <c r="PFI230" s="23"/>
      <c r="PFJ230" s="23"/>
      <c r="PFK230" s="23"/>
      <c r="PFL230" s="23"/>
      <c r="PFM230" s="23"/>
      <c r="PFN230" s="23"/>
      <c r="PFO230" s="23"/>
      <c r="PFP230" s="23"/>
      <c r="PFQ230" s="23"/>
      <c r="PFR230" s="23"/>
      <c r="PFS230" s="23"/>
      <c r="PFT230" s="23"/>
      <c r="PFU230" s="23"/>
      <c r="PFV230" s="23"/>
      <c r="PFW230" s="23"/>
      <c r="PFX230" s="23"/>
      <c r="PFY230" s="23"/>
      <c r="PFZ230" s="23"/>
      <c r="PGA230" s="23"/>
      <c r="PGB230" s="23"/>
      <c r="PGC230" s="23"/>
      <c r="PGD230" s="23"/>
      <c r="PGE230" s="23"/>
      <c r="PGF230" s="23"/>
      <c r="PGG230" s="23"/>
      <c r="PGH230" s="23"/>
      <c r="PGI230" s="23"/>
      <c r="PGJ230" s="23"/>
      <c r="PGK230" s="23"/>
      <c r="PGL230" s="23"/>
      <c r="PGM230" s="23"/>
      <c r="PGN230" s="23"/>
      <c r="PGO230" s="23"/>
      <c r="PGP230" s="23"/>
      <c r="PGQ230" s="23"/>
      <c r="PGR230" s="23"/>
      <c r="PGS230" s="23"/>
      <c r="PGT230" s="23"/>
      <c r="PGU230" s="23"/>
      <c r="PGV230" s="23"/>
      <c r="PGW230" s="23"/>
      <c r="PGX230" s="23"/>
      <c r="PGY230" s="23"/>
      <c r="PGZ230" s="23"/>
      <c r="PHA230" s="23"/>
      <c r="PHB230" s="23"/>
      <c r="PHC230" s="23"/>
      <c r="PHD230" s="23"/>
      <c r="PHE230" s="23"/>
      <c r="PHF230" s="23"/>
      <c r="PHG230" s="23"/>
      <c r="PHH230" s="23"/>
      <c r="PHI230" s="23"/>
      <c r="PHJ230" s="23"/>
      <c r="PHK230" s="23"/>
      <c r="PHL230" s="23"/>
      <c r="PHM230" s="23"/>
      <c r="PHN230" s="23"/>
      <c r="PHO230" s="23"/>
      <c r="PHP230" s="23"/>
      <c r="PHQ230" s="23"/>
      <c r="PHR230" s="23"/>
      <c r="PHS230" s="23"/>
      <c r="PHT230" s="23"/>
      <c r="PHU230" s="23"/>
      <c r="PHV230" s="23"/>
      <c r="PHW230" s="23"/>
      <c r="PHX230" s="23"/>
      <c r="PHY230" s="23"/>
      <c r="PHZ230" s="23"/>
      <c r="PIA230" s="23"/>
      <c r="PIB230" s="23"/>
      <c r="PIC230" s="23"/>
      <c r="PID230" s="23"/>
      <c r="PIE230" s="23"/>
      <c r="PIF230" s="23"/>
      <c r="PIG230" s="23"/>
      <c r="PIH230" s="23"/>
      <c r="PII230" s="23"/>
      <c r="PIJ230" s="23"/>
      <c r="PIK230" s="23"/>
      <c r="PIL230" s="23"/>
      <c r="PIM230" s="23"/>
      <c r="PIN230" s="23"/>
      <c r="PIO230" s="23"/>
      <c r="PIP230" s="23"/>
      <c r="PIQ230" s="23"/>
      <c r="PIR230" s="23"/>
      <c r="PIS230" s="23"/>
      <c r="PIT230" s="23"/>
      <c r="PIU230" s="23"/>
      <c r="PIV230" s="23"/>
      <c r="PIW230" s="23"/>
      <c r="PIX230" s="23"/>
      <c r="PIY230" s="23"/>
      <c r="PIZ230" s="23"/>
      <c r="PJA230" s="23"/>
      <c r="PJB230" s="23"/>
      <c r="PJC230" s="23"/>
      <c r="PJD230" s="23"/>
      <c r="PJE230" s="23"/>
      <c r="PJF230" s="23"/>
      <c r="PJG230" s="23"/>
      <c r="PJH230" s="23"/>
      <c r="PJI230" s="23"/>
      <c r="PJJ230" s="23"/>
      <c r="PJK230" s="23"/>
      <c r="PJL230" s="23"/>
      <c r="PJM230" s="23"/>
      <c r="PJN230" s="23"/>
      <c r="PJO230" s="23"/>
      <c r="PJP230" s="23"/>
      <c r="PJQ230" s="23"/>
      <c r="PJR230" s="23"/>
      <c r="PJS230" s="23"/>
      <c r="PJT230" s="23"/>
      <c r="PJU230" s="23"/>
      <c r="PJV230" s="23"/>
      <c r="PJW230" s="23"/>
      <c r="PJX230" s="23"/>
      <c r="PJY230" s="23"/>
      <c r="PJZ230" s="23"/>
      <c r="PKA230" s="23"/>
      <c r="PKB230" s="23"/>
      <c r="PKC230" s="23"/>
      <c r="PKD230" s="23"/>
      <c r="PKE230" s="23"/>
      <c r="PKF230" s="23"/>
      <c r="PKG230" s="23"/>
      <c r="PKH230" s="23"/>
      <c r="PKI230" s="23"/>
      <c r="PKJ230" s="23"/>
      <c r="PKK230" s="23"/>
      <c r="PKL230" s="23"/>
      <c r="PKM230" s="23"/>
      <c r="PKN230" s="23"/>
      <c r="PKO230" s="23"/>
      <c r="PKP230" s="23"/>
      <c r="PKQ230" s="23"/>
      <c r="PKR230" s="23"/>
      <c r="PKS230" s="23"/>
      <c r="PKT230" s="23"/>
      <c r="PKU230" s="23"/>
      <c r="PKV230" s="23"/>
      <c r="PKW230" s="23"/>
      <c r="PKX230" s="23"/>
      <c r="PKY230" s="23"/>
      <c r="PKZ230" s="23"/>
      <c r="PLA230" s="23"/>
      <c r="PLB230" s="23"/>
      <c r="PLC230" s="23"/>
      <c r="PLD230" s="23"/>
      <c r="PLE230" s="23"/>
      <c r="PLF230" s="23"/>
      <c r="PLG230" s="23"/>
      <c r="PLH230" s="23"/>
      <c r="PLI230" s="23"/>
      <c r="PLJ230" s="23"/>
      <c r="PLK230" s="23"/>
      <c r="PLL230" s="23"/>
      <c r="PLM230" s="23"/>
      <c r="PLN230" s="23"/>
      <c r="PLO230" s="23"/>
      <c r="PLP230" s="23"/>
      <c r="PLQ230" s="23"/>
      <c r="PLR230" s="23"/>
      <c r="PLS230" s="23"/>
      <c r="PLT230" s="23"/>
      <c r="PLU230" s="23"/>
      <c r="PLV230" s="23"/>
      <c r="PLW230" s="23"/>
      <c r="PLX230" s="23"/>
      <c r="PLY230" s="23"/>
      <c r="PLZ230" s="23"/>
      <c r="PMA230" s="23"/>
      <c r="PMB230" s="23"/>
      <c r="PMC230" s="23"/>
      <c r="PMD230" s="23"/>
      <c r="PME230" s="23"/>
      <c r="PMF230" s="23"/>
      <c r="PMG230" s="23"/>
      <c r="PMH230" s="23"/>
      <c r="PMI230" s="23"/>
      <c r="PMJ230" s="23"/>
      <c r="PMK230" s="23"/>
      <c r="PML230" s="23"/>
      <c r="PMM230" s="23"/>
      <c r="PMN230" s="23"/>
      <c r="PMO230" s="23"/>
      <c r="PMP230" s="23"/>
      <c r="PMQ230" s="23"/>
      <c r="PMR230" s="23"/>
      <c r="PMS230" s="23"/>
      <c r="PMT230" s="23"/>
      <c r="PMU230" s="23"/>
      <c r="PMV230" s="23"/>
      <c r="PMW230" s="23"/>
      <c r="PMX230" s="23"/>
      <c r="PMY230" s="23"/>
      <c r="PMZ230" s="23"/>
      <c r="PNA230" s="23"/>
      <c r="PNB230" s="23"/>
      <c r="PNC230" s="23"/>
      <c r="PND230" s="23"/>
      <c r="PNE230" s="23"/>
      <c r="PNF230" s="23"/>
      <c r="PNG230" s="23"/>
      <c r="PNH230" s="23"/>
      <c r="PNI230" s="23"/>
      <c r="PNJ230" s="23"/>
      <c r="PNK230" s="23"/>
      <c r="PNL230" s="23"/>
      <c r="PNM230" s="23"/>
      <c r="PNN230" s="23"/>
      <c r="PNO230" s="23"/>
      <c r="PNP230" s="23"/>
      <c r="PNQ230" s="23"/>
      <c r="PNR230" s="23"/>
      <c r="PNS230" s="23"/>
      <c r="PNT230" s="23"/>
      <c r="PNU230" s="23"/>
      <c r="PNV230" s="23"/>
      <c r="PNW230" s="23"/>
      <c r="PNX230" s="23"/>
      <c r="PNY230" s="23"/>
      <c r="PNZ230" s="23"/>
      <c r="POA230" s="23"/>
      <c r="POB230" s="23"/>
      <c r="POC230" s="23"/>
      <c r="POD230" s="23"/>
      <c r="POE230" s="23"/>
      <c r="POF230" s="23"/>
      <c r="POG230" s="23"/>
      <c r="POH230" s="23"/>
      <c r="POI230" s="23"/>
      <c r="POJ230" s="23"/>
      <c r="POK230" s="23"/>
      <c r="POL230" s="23"/>
      <c r="POM230" s="23"/>
      <c r="PON230" s="23"/>
      <c r="POO230" s="23"/>
      <c r="POP230" s="23"/>
      <c r="POQ230" s="23"/>
      <c r="POR230" s="23"/>
      <c r="POS230" s="23"/>
      <c r="POT230" s="23"/>
      <c r="POU230" s="23"/>
      <c r="POV230" s="23"/>
      <c r="POW230" s="23"/>
      <c r="POX230" s="23"/>
      <c r="POY230" s="23"/>
      <c r="POZ230" s="23"/>
      <c r="PPA230" s="23"/>
      <c r="PPB230" s="23"/>
      <c r="PPC230" s="23"/>
      <c r="PPD230" s="23"/>
      <c r="PPE230" s="23"/>
      <c r="PPF230" s="23"/>
      <c r="PPG230" s="23"/>
      <c r="PPH230" s="23"/>
      <c r="PPI230" s="23"/>
      <c r="PPJ230" s="23"/>
      <c r="PPK230" s="23"/>
      <c r="PPL230" s="23"/>
      <c r="PPM230" s="23"/>
      <c r="PPN230" s="23"/>
      <c r="PPO230" s="23"/>
      <c r="PPP230" s="23"/>
      <c r="PPQ230" s="23"/>
      <c r="PPR230" s="23"/>
      <c r="PPS230" s="23"/>
      <c r="PPT230" s="23"/>
      <c r="PPU230" s="23"/>
      <c r="PPV230" s="23"/>
      <c r="PPW230" s="23"/>
      <c r="PPX230" s="23"/>
      <c r="PPY230" s="23"/>
      <c r="PPZ230" s="23"/>
      <c r="PQA230" s="23"/>
      <c r="PQB230" s="23"/>
      <c r="PQC230" s="23"/>
      <c r="PQD230" s="23"/>
      <c r="PQE230" s="23"/>
      <c r="PQF230" s="23"/>
      <c r="PQG230" s="23"/>
      <c r="PQH230" s="23"/>
      <c r="PQI230" s="23"/>
      <c r="PQJ230" s="23"/>
      <c r="PQK230" s="23"/>
      <c r="PQL230" s="23"/>
      <c r="PQM230" s="23"/>
      <c r="PQN230" s="23"/>
      <c r="PQO230" s="23"/>
      <c r="PQP230" s="23"/>
      <c r="PQQ230" s="23"/>
      <c r="PQR230" s="23"/>
      <c r="PQS230" s="23"/>
      <c r="PQT230" s="23"/>
      <c r="PQU230" s="23"/>
      <c r="PQV230" s="23"/>
      <c r="PQW230" s="23"/>
      <c r="PQX230" s="23"/>
      <c r="PQY230" s="23"/>
      <c r="PQZ230" s="23"/>
      <c r="PRA230" s="23"/>
      <c r="PRB230" s="23"/>
      <c r="PRC230" s="23"/>
      <c r="PRD230" s="23"/>
      <c r="PRE230" s="23"/>
      <c r="PRF230" s="23"/>
      <c r="PRG230" s="23"/>
      <c r="PRH230" s="23"/>
      <c r="PRI230" s="23"/>
      <c r="PRJ230" s="23"/>
      <c r="PRK230" s="23"/>
      <c r="PRL230" s="23"/>
      <c r="PRM230" s="23"/>
      <c r="PRN230" s="23"/>
      <c r="PRO230" s="23"/>
      <c r="PRP230" s="23"/>
      <c r="PRQ230" s="23"/>
      <c r="PRR230" s="23"/>
      <c r="PRS230" s="23"/>
      <c r="PRT230" s="23"/>
      <c r="PRU230" s="23"/>
      <c r="PRV230" s="23"/>
      <c r="PRW230" s="23"/>
      <c r="PRX230" s="23"/>
      <c r="PRY230" s="23"/>
      <c r="PRZ230" s="23"/>
      <c r="PSA230" s="23"/>
      <c r="PSB230" s="23"/>
      <c r="PSC230" s="23"/>
      <c r="PSD230" s="23"/>
      <c r="PSE230" s="23"/>
      <c r="PSF230" s="23"/>
      <c r="PSG230" s="23"/>
      <c r="PSH230" s="23"/>
      <c r="PSI230" s="23"/>
      <c r="PSJ230" s="23"/>
      <c r="PSK230" s="23"/>
      <c r="PSL230" s="23"/>
      <c r="PSM230" s="23"/>
      <c r="PSN230" s="23"/>
      <c r="PSO230" s="23"/>
      <c r="PSP230" s="23"/>
      <c r="PSQ230" s="23"/>
      <c r="PSR230" s="23"/>
      <c r="PSS230" s="23"/>
      <c r="PST230" s="23"/>
      <c r="PSU230" s="23"/>
      <c r="PSV230" s="23"/>
      <c r="PSW230" s="23"/>
      <c r="PSX230" s="23"/>
      <c r="PSY230" s="23"/>
      <c r="PSZ230" s="23"/>
      <c r="PTA230" s="23"/>
      <c r="PTB230" s="23"/>
      <c r="PTC230" s="23"/>
      <c r="PTD230" s="23"/>
      <c r="PTE230" s="23"/>
      <c r="PTF230" s="23"/>
      <c r="PTG230" s="23"/>
      <c r="PTH230" s="23"/>
      <c r="PTI230" s="23"/>
      <c r="PTJ230" s="23"/>
      <c r="PTK230" s="23"/>
      <c r="PTL230" s="23"/>
      <c r="PTM230" s="23"/>
      <c r="PTN230" s="23"/>
      <c r="PTO230" s="23"/>
      <c r="PTP230" s="23"/>
      <c r="PTQ230" s="23"/>
      <c r="PTR230" s="23"/>
      <c r="PTS230" s="23"/>
      <c r="PTT230" s="23"/>
      <c r="PTU230" s="23"/>
      <c r="PTV230" s="23"/>
      <c r="PTW230" s="23"/>
      <c r="PTX230" s="23"/>
      <c r="PTY230" s="23"/>
      <c r="PTZ230" s="23"/>
      <c r="PUA230" s="23"/>
      <c r="PUB230" s="23"/>
      <c r="PUC230" s="23"/>
      <c r="PUD230" s="23"/>
      <c r="PUE230" s="23"/>
      <c r="PUF230" s="23"/>
      <c r="PUG230" s="23"/>
      <c r="PUH230" s="23"/>
      <c r="PUI230" s="23"/>
      <c r="PUJ230" s="23"/>
      <c r="PUK230" s="23"/>
      <c r="PUL230" s="23"/>
      <c r="PUM230" s="23"/>
      <c r="PUN230" s="23"/>
      <c r="PUO230" s="23"/>
      <c r="PUP230" s="23"/>
      <c r="PUQ230" s="23"/>
      <c r="PUR230" s="23"/>
      <c r="PUS230" s="23"/>
      <c r="PUT230" s="23"/>
      <c r="PUU230" s="23"/>
      <c r="PUV230" s="23"/>
      <c r="PUW230" s="23"/>
      <c r="PUX230" s="23"/>
      <c r="PUY230" s="23"/>
      <c r="PUZ230" s="23"/>
      <c r="PVA230" s="23"/>
      <c r="PVB230" s="23"/>
      <c r="PVC230" s="23"/>
      <c r="PVD230" s="23"/>
      <c r="PVE230" s="23"/>
      <c r="PVF230" s="23"/>
      <c r="PVG230" s="23"/>
      <c r="PVH230" s="23"/>
      <c r="PVI230" s="23"/>
      <c r="PVJ230" s="23"/>
      <c r="PVK230" s="23"/>
      <c r="PVL230" s="23"/>
      <c r="PVM230" s="23"/>
      <c r="PVN230" s="23"/>
      <c r="PVO230" s="23"/>
      <c r="PVP230" s="23"/>
      <c r="PVQ230" s="23"/>
      <c r="PVR230" s="23"/>
      <c r="PVS230" s="23"/>
      <c r="PVT230" s="23"/>
      <c r="PVU230" s="23"/>
      <c r="PVV230" s="23"/>
      <c r="PVW230" s="23"/>
      <c r="PVX230" s="23"/>
      <c r="PVY230" s="23"/>
      <c r="PVZ230" s="23"/>
      <c r="PWA230" s="23"/>
      <c r="PWB230" s="23"/>
      <c r="PWC230" s="23"/>
      <c r="PWD230" s="23"/>
      <c r="PWE230" s="23"/>
      <c r="PWF230" s="23"/>
      <c r="PWG230" s="23"/>
      <c r="PWH230" s="23"/>
      <c r="PWI230" s="23"/>
      <c r="PWJ230" s="23"/>
      <c r="PWK230" s="23"/>
      <c r="PWL230" s="23"/>
      <c r="PWM230" s="23"/>
      <c r="PWN230" s="23"/>
      <c r="PWO230" s="23"/>
      <c r="PWP230" s="23"/>
      <c r="PWQ230" s="23"/>
      <c r="PWR230" s="23"/>
      <c r="PWS230" s="23"/>
      <c r="PWT230" s="23"/>
      <c r="PWU230" s="23"/>
      <c r="PWV230" s="23"/>
      <c r="PWW230" s="23"/>
      <c r="PWX230" s="23"/>
      <c r="PWY230" s="23"/>
      <c r="PWZ230" s="23"/>
      <c r="PXA230" s="23"/>
      <c r="PXB230" s="23"/>
      <c r="PXC230" s="23"/>
      <c r="PXD230" s="23"/>
      <c r="PXE230" s="23"/>
      <c r="PXF230" s="23"/>
      <c r="PXG230" s="23"/>
      <c r="PXH230" s="23"/>
      <c r="PXI230" s="23"/>
      <c r="PXJ230" s="23"/>
      <c r="PXK230" s="23"/>
      <c r="PXL230" s="23"/>
      <c r="PXM230" s="23"/>
      <c r="PXN230" s="23"/>
      <c r="PXO230" s="23"/>
      <c r="PXP230" s="23"/>
      <c r="PXQ230" s="23"/>
      <c r="PXR230" s="23"/>
      <c r="PXS230" s="23"/>
      <c r="PXT230" s="23"/>
      <c r="PXU230" s="23"/>
      <c r="PXV230" s="23"/>
      <c r="PXW230" s="23"/>
      <c r="PXX230" s="23"/>
      <c r="PXY230" s="23"/>
      <c r="PXZ230" s="23"/>
      <c r="PYA230" s="23"/>
      <c r="PYB230" s="23"/>
      <c r="PYC230" s="23"/>
      <c r="PYD230" s="23"/>
      <c r="PYE230" s="23"/>
      <c r="PYF230" s="23"/>
      <c r="PYG230" s="23"/>
      <c r="PYH230" s="23"/>
      <c r="PYI230" s="23"/>
      <c r="PYJ230" s="23"/>
      <c r="PYK230" s="23"/>
      <c r="PYL230" s="23"/>
      <c r="PYM230" s="23"/>
      <c r="PYN230" s="23"/>
      <c r="PYO230" s="23"/>
      <c r="PYP230" s="23"/>
      <c r="PYQ230" s="23"/>
      <c r="PYR230" s="23"/>
      <c r="PYS230" s="23"/>
      <c r="PYT230" s="23"/>
      <c r="PYU230" s="23"/>
      <c r="PYV230" s="23"/>
      <c r="PYW230" s="23"/>
      <c r="PYX230" s="23"/>
      <c r="PYY230" s="23"/>
      <c r="PYZ230" s="23"/>
      <c r="PZA230" s="23"/>
      <c r="PZB230" s="23"/>
      <c r="PZC230" s="23"/>
      <c r="PZD230" s="23"/>
      <c r="PZE230" s="23"/>
      <c r="PZF230" s="23"/>
      <c r="PZG230" s="23"/>
      <c r="PZH230" s="23"/>
      <c r="PZI230" s="23"/>
      <c r="PZJ230" s="23"/>
      <c r="PZK230" s="23"/>
      <c r="PZL230" s="23"/>
      <c r="PZM230" s="23"/>
      <c r="PZN230" s="23"/>
      <c r="PZO230" s="23"/>
      <c r="PZP230" s="23"/>
      <c r="PZQ230" s="23"/>
      <c r="PZR230" s="23"/>
      <c r="PZS230" s="23"/>
      <c r="PZT230" s="23"/>
      <c r="PZU230" s="23"/>
      <c r="PZV230" s="23"/>
      <c r="PZW230" s="23"/>
      <c r="PZX230" s="23"/>
      <c r="PZY230" s="23"/>
      <c r="PZZ230" s="23"/>
      <c r="QAA230" s="23"/>
      <c r="QAB230" s="23"/>
      <c r="QAC230" s="23"/>
      <c r="QAD230" s="23"/>
      <c r="QAE230" s="23"/>
      <c r="QAF230" s="23"/>
      <c r="QAG230" s="23"/>
      <c r="QAH230" s="23"/>
      <c r="QAI230" s="23"/>
      <c r="QAJ230" s="23"/>
      <c r="QAK230" s="23"/>
      <c r="QAL230" s="23"/>
      <c r="QAM230" s="23"/>
      <c r="QAN230" s="23"/>
      <c r="QAO230" s="23"/>
      <c r="QAP230" s="23"/>
      <c r="QAQ230" s="23"/>
      <c r="QAR230" s="23"/>
      <c r="QAS230" s="23"/>
      <c r="QAT230" s="23"/>
      <c r="QAU230" s="23"/>
      <c r="QAV230" s="23"/>
      <c r="QAW230" s="23"/>
      <c r="QAX230" s="23"/>
      <c r="QAY230" s="23"/>
      <c r="QAZ230" s="23"/>
      <c r="QBA230" s="23"/>
      <c r="QBB230" s="23"/>
      <c r="QBC230" s="23"/>
      <c r="QBD230" s="23"/>
      <c r="QBE230" s="23"/>
      <c r="QBF230" s="23"/>
      <c r="QBG230" s="23"/>
      <c r="QBH230" s="23"/>
      <c r="QBI230" s="23"/>
      <c r="QBJ230" s="23"/>
      <c r="QBK230" s="23"/>
      <c r="QBL230" s="23"/>
      <c r="QBM230" s="23"/>
      <c r="QBN230" s="23"/>
      <c r="QBO230" s="23"/>
      <c r="QBP230" s="23"/>
      <c r="QBQ230" s="23"/>
      <c r="QBR230" s="23"/>
      <c r="QBS230" s="23"/>
      <c r="QBT230" s="23"/>
      <c r="QBU230" s="23"/>
      <c r="QBV230" s="23"/>
      <c r="QBW230" s="23"/>
      <c r="QBX230" s="23"/>
      <c r="QBY230" s="23"/>
      <c r="QBZ230" s="23"/>
      <c r="QCA230" s="23"/>
      <c r="QCB230" s="23"/>
      <c r="QCC230" s="23"/>
      <c r="QCD230" s="23"/>
      <c r="QCE230" s="23"/>
      <c r="QCF230" s="23"/>
      <c r="QCG230" s="23"/>
      <c r="QCH230" s="23"/>
      <c r="QCI230" s="23"/>
      <c r="QCJ230" s="23"/>
      <c r="QCK230" s="23"/>
      <c r="QCL230" s="23"/>
      <c r="QCM230" s="23"/>
      <c r="QCN230" s="23"/>
      <c r="QCO230" s="23"/>
      <c r="QCP230" s="23"/>
      <c r="QCQ230" s="23"/>
      <c r="QCR230" s="23"/>
      <c r="QCS230" s="23"/>
      <c r="QCT230" s="23"/>
      <c r="QCU230" s="23"/>
      <c r="QCV230" s="23"/>
      <c r="QCW230" s="23"/>
      <c r="QCX230" s="23"/>
      <c r="QCY230" s="23"/>
      <c r="QCZ230" s="23"/>
      <c r="QDA230" s="23"/>
      <c r="QDB230" s="23"/>
      <c r="QDC230" s="23"/>
      <c r="QDD230" s="23"/>
      <c r="QDE230" s="23"/>
      <c r="QDF230" s="23"/>
      <c r="QDG230" s="23"/>
      <c r="QDH230" s="23"/>
      <c r="QDI230" s="23"/>
      <c r="QDJ230" s="23"/>
      <c r="QDK230" s="23"/>
      <c r="QDL230" s="23"/>
      <c r="QDM230" s="23"/>
      <c r="QDN230" s="23"/>
      <c r="QDO230" s="23"/>
      <c r="QDP230" s="23"/>
      <c r="QDQ230" s="23"/>
      <c r="QDR230" s="23"/>
      <c r="QDS230" s="23"/>
      <c r="QDT230" s="23"/>
      <c r="QDU230" s="23"/>
      <c r="QDV230" s="23"/>
      <c r="QDW230" s="23"/>
      <c r="QDX230" s="23"/>
      <c r="QDY230" s="23"/>
      <c r="QDZ230" s="23"/>
      <c r="QEA230" s="23"/>
      <c r="QEB230" s="23"/>
      <c r="QEC230" s="23"/>
      <c r="QED230" s="23"/>
      <c r="QEE230" s="23"/>
      <c r="QEF230" s="23"/>
      <c r="QEG230" s="23"/>
      <c r="QEH230" s="23"/>
      <c r="QEI230" s="23"/>
      <c r="QEJ230" s="23"/>
      <c r="QEK230" s="23"/>
      <c r="QEL230" s="23"/>
      <c r="QEM230" s="23"/>
      <c r="QEN230" s="23"/>
      <c r="QEO230" s="23"/>
      <c r="QEP230" s="23"/>
      <c r="QEQ230" s="23"/>
      <c r="QER230" s="23"/>
      <c r="QES230" s="23"/>
      <c r="QET230" s="23"/>
      <c r="QEU230" s="23"/>
      <c r="QEV230" s="23"/>
      <c r="QEW230" s="23"/>
      <c r="QEX230" s="23"/>
      <c r="QEY230" s="23"/>
      <c r="QEZ230" s="23"/>
      <c r="QFA230" s="23"/>
      <c r="QFB230" s="23"/>
      <c r="QFC230" s="23"/>
      <c r="QFD230" s="23"/>
      <c r="QFE230" s="23"/>
      <c r="QFF230" s="23"/>
      <c r="QFG230" s="23"/>
      <c r="QFH230" s="23"/>
      <c r="QFI230" s="23"/>
      <c r="QFJ230" s="23"/>
      <c r="QFK230" s="23"/>
      <c r="QFL230" s="23"/>
      <c r="QFM230" s="23"/>
      <c r="QFN230" s="23"/>
      <c r="QFO230" s="23"/>
      <c r="QFP230" s="23"/>
      <c r="QFQ230" s="23"/>
      <c r="QFR230" s="23"/>
      <c r="QFS230" s="23"/>
      <c r="QFT230" s="23"/>
      <c r="QFU230" s="23"/>
      <c r="QFV230" s="23"/>
      <c r="QFW230" s="23"/>
      <c r="QFX230" s="23"/>
      <c r="QFY230" s="23"/>
      <c r="QFZ230" s="23"/>
      <c r="QGA230" s="23"/>
      <c r="QGB230" s="23"/>
      <c r="QGC230" s="23"/>
      <c r="QGD230" s="23"/>
      <c r="QGE230" s="23"/>
      <c r="QGF230" s="23"/>
      <c r="QGG230" s="23"/>
      <c r="QGH230" s="23"/>
      <c r="QGI230" s="23"/>
      <c r="QGJ230" s="23"/>
      <c r="QGK230" s="23"/>
      <c r="QGL230" s="23"/>
      <c r="QGM230" s="23"/>
      <c r="QGN230" s="23"/>
      <c r="QGO230" s="23"/>
      <c r="QGP230" s="23"/>
      <c r="QGQ230" s="23"/>
      <c r="QGR230" s="23"/>
      <c r="QGS230" s="23"/>
      <c r="QGT230" s="23"/>
      <c r="QGU230" s="23"/>
      <c r="QGV230" s="23"/>
      <c r="QGW230" s="23"/>
      <c r="QGX230" s="23"/>
      <c r="QGY230" s="23"/>
      <c r="QGZ230" s="23"/>
      <c r="QHA230" s="23"/>
      <c r="QHB230" s="23"/>
      <c r="QHC230" s="23"/>
      <c r="QHD230" s="23"/>
      <c r="QHE230" s="23"/>
      <c r="QHF230" s="23"/>
      <c r="QHG230" s="23"/>
      <c r="QHH230" s="23"/>
      <c r="QHI230" s="23"/>
      <c r="QHJ230" s="23"/>
      <c r="QHK230" s="23"/>
      <c r="QHL230" s="23"/>
      <c r="QHM230" s="23"/>
      <c r="QHN230" s="23"/>
      <c r="QHO230" s="23"/>
      <c r="QHP230" s="23"/>
      <c r="QHQ230" s="23"/>
      <c r="QHR230" s="23"/>
      <c r="QHS230" s="23"/>
      <c r="QHT230" s="23"/>
      <c r="QHU230" s="23"/>
      <c r="QHV230" s="23"/>
      <c r="QHW230" s="23"/>
      <c r="QHX230" s="23"/>
      <c r="QHY230" s="23"/>
      <c r="QHZ230" s="23"/>
      <c r="QIA230" s="23"/>
      <c r="QIB230" s="23"/>
      <c r="QIC230" s="23"/>
      <c r="QID230" s="23"/>
      <c r="QIE230" s="23"/>
      <c r="QIF230" s="23"/>
      <c r="QIG230" s="23"/>
      <c r="QIH230" s="23"/>
      <c r="QII230" s="23"/>
      <c r="QIJ230" s="23"/>
      <c r="QIK230" s="23"/>
      <c r="QIL230" s="23"/>
      <c r="QIM230" s="23"/>
      <c r="QIN230" s="23"/>
      <c r="QIO230" s="23"/>
      <c r="QIP230" s="23"/>
      <c r="QIQ230" s="23"/>
      <c r="QIR230" s="23"/>
      <c r="QIS230" s="23"/>
      <c r="QIT230" s="23"/>
      <c r="QIU230" s="23"/>
      <c r="QIV230" s="23"/>
      <c r="QIW230" s="23"/>
      <c r="QIX230" s="23"/>
      <c r="QIY230" s="23"/>
      <c r="QIZ230" s="23"/>
      <c r="QJA230" s="23"/>
      <c r="QJB230" s="23"/>
      <c r="QJC230" s="23"/>
      <c r="QJD230" s="23"/>
      <c r="QJE230" s="23"/>
      <c r="QJF230" s="23"/>
      <c r="QJG230" s="23"/>
      <c r="QJH230" s="23"/>
      <c r="QJI230" s="23"/>
      <c r="QJJ230" s="23"/>
      <c r="QJK230" s="23"/>
      <c r="QJL230" s="23"/>
      <c r="QJM230" s="23"/>
      <c r="QJN230" s="23"/>
      <c r="QJO230" s="23"/>
      <c r="QJP230" s="23"/>
      <c r="QJQ230" s="23"/>
      <c r="QJR230" s="23"/>
      <c r="QJS230" s="23"/>
      <c r="QJT230" s="23"/>
      <c r="QJU230" s="23"/>
      <c r="QJV230" s="23"/>
      <c r="QJW230" s="23"/>
      <c r="QJX230" s="23"/>
      <c r="QJY230" s="23"/>
      <c r="QJZ230" s="23"/>
      <c r="QKA230" s="23"/>
      <c r="QKB230" s="23"/>
      <c r="QKC230" s="23"/>
      <c r="QKD230" s="23"/>
      <c r="QKE230" s="23"/>
      <c r="QKF230" s="23"/>
      <c r="QKG230" s="23"/>
      <c r="QKH230" s="23"/>
      <c r="QKI230" s="23"/>
      <c r="QKJ230" s="23"/>
      <c r="QKK230" s="23"/>
      <c r="QKL230" s="23"/>
      <c r="QKM230" s="23"/>
      <c r="QKN230" s="23"/>
      <c r="QKO230" s="23"/>
      <c r="QKP230" s="23"/>
      <c r="QKQ230" s="23"/>
      <c r="QKR230" s="23"/>
      <c r="QKS230" s="23"/>
      <c r="QKT230" s="23"/>
      <c r="QKU230" s="23"/>
      <c r="QKV230" s="23"/>
      <c r="QKW230" s="23"/>
      <c r="QKX230" s="23"/>
      <c r="QKY230" s="23"/>
      <c r="QKZ230" s="23"/>
      <c r="QLA230" s="23"/>
      <c r="QLB230" s="23"/>
      <c r="QLC230" s="23"/>
      <c r="QLD230" s="23"/>
      <c r="QLE230" s="23"/>
      <c r="QLF230" s="23"/>
      <c r="QLG230" s="23"/>
      <c r="QLH230" s="23"/>
      <c r="QLI230" s="23"/>
      <c r="QLJ230" s="23"/>
      <c r="QLK230" s="23"/>
      <c r="QLL230" s="23"/>
      <c r="QLM230" s="23"/>
      <c r="QLN230" s="23"/>
      <c r="QLO230" s="23"/>
      <c r="QLP230" s="23"/>
      <c r="QLQ230" s="23"/>
      <c r="QLR230" s="23"/>
      <c r="QLS230" s="23"/>
      <c r="QLT230" s="23"/>
      <c r="QLU230" s="23"/>
      <c r="QLV230" s="23"/>
      <c r="QLW230" s="23"/>
      <c r="QLX230" s="23"/>
      <c r="QLY230" s="23"/>
      <c r="QLZ230" s="23"/>
      <c r="QMA230" s="23"/>
      <c r="QMB230" s="23"/>
      <c r="QMC230" s="23"/>
      <c r="QMD230" s="23"/>
      <c r="QME230" s="23"/>
      <c r="QMF230" s="23"/>
      <c r="QMG230" s="23"/>
      <c r="QMH230" s="23"/>
      <c r="QMI230" s="23"/>
      <c r="QMJ230" s="23"/>
      <c r="QMK230" s="23"/>
      <c r="QML230" s="23"/>
      <c r="QMM230" s="23"/>
      <c r="QMN230" s="23"/>
      <c r="QMO230" s="23"/>
      <c r="QMP230" s="23"/>
      <c r="QMQ230" s="23"/>
      <c r="QMR230" s="23"/>
      <c r="QMS230" s="23"/>
      <c r="QMT230" s="23"/>
      <c r="QMU230" s="23"/>
      <c r="QMV230" s="23"/>
      <c r="QMW230" s="23"/>
      <c r="QMX230" s="23"/>
      <c r="QMY230" s="23"/>
      <c r="QMZ230" s="23"/>
      <c r="QNA230" s="23"/>
      <c r="QNB230" s="23"/>
      <c r="QNC230" s="23"/>
      <c r="QND230" s="23"/>
      <c r="QNE230" s="23"/>
      <c r="QNF230" s="23"/>
      <c r="QNG230" s="23"/>
      <c r="QNH230" s="23"/>
      <c r="QNI230" s="23"/>
      <c r="QNJ230" s="23"/>
      <c r="QNK230" s="23"/>
      <c r="QNL230" s="23"/>
      <c r="QNM230" s="23"/>
      <c r="QNN230" s="23"/>
      <c r="QNO230" s="23"/>
      <c r="QNP230" s="23"/>
      <c r="QNQ230" s="23"/>
      <c r="QNR230" s="23"/>
      <c r="QNS230" s="23"/>
      <c r="QNT230" s="23"/>
      <c r="QNU230" s="23"/>
      <c r="QNV230" s="23"/>
      <c r="QNW230" s="23"/>
      <c r="QNX230" s="23"/>
      <c r="QNY230" s="23"/>
      <c r="QNZ230" s="23"/>
      <c r="QOA230" s="23"/>
      <c r="QOB230" s="23"/>
      <c r="QOC230" s="23"/>
      <c r="QOD230" s="23"/>
      <c r="QOE230" s="23"/>
      <c r="QOF230" s="23"/>
      <c r="QOG230" s="23"/>
      <c r="QOH230" s="23"/>
      <c r="QOI230" s="23"/>
      <c r="QOJ230" s="23"/>
      <c r="QOK230" s="23"/>
      <c r="QOL230" s="23"/>
      <c r="QOM230" s="23"/>
      <c r="QON230" s="23"/>
      <c r="QOO230" s="23"/>
      <c r="QOP230" s="23"/>
      <c r="QOQ230" s="23"/>
      <c r="QOR230" s="23"/>
      <c r="QOS230" s="23"/>
      <c r="QOT230" s="23"/>
      <c r="QOU230" s="23"/>
      <c r="QOV230" s="23"/>
      <c r="QOW230" s="23"/>
      <c r="QOX230" s="23"/>
      <c r="QOY230" s="23"/>
      <c r="QOZ230" s="23"/>
      <c r="QPA230" s="23"/>
      <c r="QPB230" s="23"/>
      <c r="QPC230" s="23"/>
      <c r="QPD230" s="23"/>
      <c r="QPE230" s="23"/>
      <c r="QPF230" s="23"/>
      <c r="QPG230" s="23"/>
      <c r="QPH230" s="23"/>
      <c r="QPI230" s="23"/>
      <c r="QPJ230" s="23"/>
      <c r="QPK230" s="23"/>
      <c r="QPL230" s="23"/>
      <c r="QPM230" s="23"/>
      <c r="QPN230" s="23"/>
      <c r="QPO230" s="23"/>
      <c r="QPP230" s="23"/>
      <c r="QPQ230" s="23"/>
      <c r="QPR230" s="23"/>
      <c r="QPS230" s="23"/>
      <c r="QPT230" s="23"/>
      <c r="QPU230" s="23"/>
      <c r="QPV230" s="23"/>
      <c r="QPW230" s="23"/>
      <c r="QPX230" s="23"/>
      <c r="QPY230" s="23"/>
      <c r="QPZ230" s="23"/>
      <c r="QQA230" s="23"/>
      <c r="QQB230" s="23"/>
      <c r="QQC230" s="23"/>
      <c r="QQD230" s="23"/>
      <c r="QQE230" s="23"/>
      <c r="QQF230" s="23"/>
      <c r="QQG230" s="23"/>
      <c r="QQH230" s="23"/>
      <c r="QQI230" s="23"/>
      <c r="QQJ230" s="23"/>
      <c r="QQK230" s="23"/>
      <c r="QQL230" s="23"/>
      <c r="QQM230" s="23"/>
      <c r="QQN230" s="23"/>
      <c r="QQO230" s="23"/>
      <c r="QQP230" s="23"/>
      <c r="QQQ230" s="23"/>
      <c r="QQR230" s="23"/>
      <c r="QQS230" s="23"/>
      <c r="QQT230" s="23"/>
      <c r="QQU230" s="23"/>
      <c r="QQV230" s="23"/>
      <c r="QQW230" s="23"/>
      <c r="QQX230" s="23"/>
      <c r="QQY230" s="23"/>
      <c r="QQZ230" s="23"/>
      <c r="QRA230" s="23"/>
      <c r="QRB230" s="23"/>
      <c r="QRC230" s="23"/>
      <c r="QRD230" s="23"/>
      <c r="QRE230" s="23"/>
      <c r="QRF230" s="23"/>
      <c r="QRG230" s="23"/>
      <c r="QRH230" s="23"/>
      <c r="QRI230" s="23"/>
      <c r="QRJ230" s="23"/>
      <c r="QRK230" s="23"/>
      <c r="QRL230" s="23"/>
      <c r="QRM230" s="23"/>
      <c r="QRN230" s="23"/>
      <c r="QRO230" s="23"/>
      <c r="QRP230" s="23"/>
      <c r="QRQ230" s="23"/>
      <c r="QRR230" s="23"/>
      <c r="QRS230" s="23"/>
      <c r="QRT230" s="23"/>
      <c r="QRU230" s="23"/>
      <c r="QRV230" s="23"/>
      <c r="QRW230" s="23"/>
      <c r="QRX230" s="23"/>
      <c r="QRY230" s="23"/>
      <c r="QRZ230" s="23"/>
      <c r="QSA230" s="23"/>
      <c r="QSB230" s="23"/>
      <c r="QSC230" s="23"/>
      <c r="QSD230" s="23"/>
      <c r="QSE230" s="23"/>
      <c r="QSF230" s="23"/>
      <c r="QSG230" s="23"/>
      <c r="QSH230" s="23"/>
      <c r="QSI230" s="23"/>
      <c r="QSJ230" s="23"/>
      <c r="QSK230" s="23"/>
      <c r="QSL230" s="23"/>
      <c r="QSM230" s="23"/>
      <c r="QSN230" s="23"/>
      <c r="QSO230" s="23"/>
      <c r="QSP230" s="23"/>
      <c r="QSQ230" s="23"/>
      <c r="QSR230" s="23"/>
      <c r="QSS230" s="23"/>
      <c r="QST230" s="23"/>
      <c r="QSU230" s="23"/>
      <c r="QSV230" s="23"/>
      <c r="QSW230" s="23"/>
      <c r="QSX230" s="23"/>
      <c r="QSY230" s="23"/>
      <c r="QSZ230" s="23"/>
      <c r="QTA230" s="23"/>
      <c r="QTB230" s="23"/>
      <c r="QTC230" s="23"/>
      <c r="QTD230" s="23"/>
      <c r="QTE230" s="23"/>
      <c r="QTF230" s="23"/>
      <c r="QTG230" s="23"/>
      <c r="QTH230" s="23"/>
      <c r="QTI230" s="23"/>
      <c r="QTJ230" s="23"/>
      <c r="QTK230" s="23"/>
      <c r="QTL230" s="23"/>
      <c r="QTM230" s="23"/>
      <c r="QTN230" s="23"/>
      <c r="QTO230" s="23"/>
      <c r="QTP230" s="23"/>
      <c r="QTQ230" s="23"/>
      <c r="QTR230" s="23"/>
      <c r="QTS230" s="23"/>
      <c r="QTT230" s="23"/>
      <c r="QTU230" s="23"/>
      <c r="QTV230" s="23"/>
      <c r="QTW230" s="23"/>
      <c r="QTX230" s="23"/>
      <c r="QTY230" s="23"/>
      <c r="QTZ230" s="23"/>
      <c r="QUA230" s="23"/>
      <c r="QUB230" s="23"/>
      <c r="QUC230" s="23"/>
      <c r="QUD230" s="23"/>
      <c r="QUE230" s="23"/>
      <c r="QUF230" s="23"/>
      <c r="QUG230" s="23"/>
      <c r="QUH230" s="23"/>
      <c r="QUI230" s="23"/>
      <c r="QUJ230" s="23"/>
      <c r="QUK230" s="23"/>
      <c r="QUL230" s="23"/>
      <c r="QUM230" s="23"/>
      <c r="QUN230" s="23"/>
      <c r="QUO230" s="23"/>
      <c r="QUP230" s="23"/>
      <c r="QUQ230" s="23"/>
      <c r="QUR230" s="23"/>
      <c r="QUS230" s="23"/>
      <c r="QUT230" s="23"/>
      <c r="QUU230" s="23"/>
      <c r="QUV230" s="23"/>
      <c r="QUW230" s="23"/>
      <c r="QUX230" s="23"/>
      <c r="QUY230" s="23"/>
      <c r="QUZ230" s="23"/>
      <c r="QVA230" s="23"/>
      <c r="QVB230" s="23"/>
      <c r="QVC230" s="23"/>
      <c r="QVD230" s="23"/>
      <c r="QVE230" s="23"/>
      <c r="QVF230" s="23"/>
      <c r="QVG230" s="23"/>
      <c r="QVH230" s="23"/>
      <c r="QVI230" s="23"/>
      <c r="QVJ230" s="23"/>
      <c r="QVK230" s="23"/>
      <c r="QVL230" s="23"/>
      <c r="QVM230" s="23"/>
      <c r="QVN230" s="23"/>
      <c r="QVO230" s="23"/>
      <c r="QVP230" s="23"/>
      <c r="QVQ230" s="23"/>
      <c r="QVR230" s="23"/>
      <c r="QVS230" s="23"/>
      <c r="QVT230" s="23"/>
      <c r="QVU230" s="23"/>
      <c r="QVV230" s="23"/>
      <c r="QVW230" s="23"/>
      <c r="QVX230" s="23"/>
      <c r="QVY230" s="23"/>
      <c r="QVZ230" s="23"/>
      <c r="QWA230" s="23"/>
      <c r="QWB230" s="23"/>
      <c r="QWC230" s="23"/>
      <c r="QWD230" s="23"/>
      <c r="QWE230" s="23"/>
      <c r="QWF230" s="23"/>
      <c r="QWG230" s="23"/>
      <c r="QWH230" s="23"/>
      <c r="QWI230" s="23"/>
      <c r="QWJ230" s="23"/>
      <c r="QWK230" s="23"/>
      <c r="QWL230" s="23"/>
      <c r="QWM230" s="23"/>
      <c r="QWN230" s="23"/>
      <c r="QWO230" s="23"/>
      <c r="QWP230" s="23"/>
      <c r="QWQ230" s="23"/>
      <c r="QWR230" s="23"/>
      <c r="QWS230" s="23"/>
      <c r="QWT230" s="23"/>
      <c r="QWU230" s="23"/>
      <c r="QWV230" s="23"/>
      <c r="QWW230" s="23"/>
      <c r="QWX230" s="23"/>
      <c r="QWY230" s="23"/>
      <c r="QWZ230" s="23"/>
      <c r="QXA230" s="23"/>
      <c r="QXB230" s="23"/>
      <c r="QXC230" s="23"/>
      <c r="QXD230" s="23"/>
      <c r="QXE230" s="23"/>
      <c r="QXF230" s="23"/>
      <c r="QXG230" s="23"/>
      <c r="QXH230" s="23"/>
      <c r="QXI230" s="23"/>
      <c r="QXJ230" s="23"/>
      <c r="QXK230" s="23"/>
      <c r="QXL230" s="23"/>
      <c r="QXM230" s="23"/>
      <c r="QXN230" s="23"/>
      <c r="QXO230" s="23"/>
      <c r="QXP230" s="23"/>
      <c r="QXQ230" s="23"/>
      <c r="QXR230" s="23"/>
      <c r="QXS230" s="23"/>
      <c r="QXT230" s="23"/>
      <c r="QXU230" s="23"/>
      <c r="QXV230" s="23"/>
      <c r="QXW230" s="23"/>
      <c r="QXX230" s="23"/>
      <c r="QXY230" s="23"/>
      <c r="QXZ230" s="23"/>
      <c r="QYA230" s="23"/>
      <c r="QYB230" s="23"/>
      <c r="QYC230" s="23"/>
      <c r="QYD230" s="23"/>
      <c r="QYE230" s="23"/>
      <c r="QYF230" s="23"/>
      <c r="QYG230" s="23"/>
      <c r="QYH230" s="23"/>
      <c r="QYI230" s="23"/>
      <c r="QYJ230" s="23"/>
      <c r="QYK230" s="23"/>
      <c r="QYL230" s="23"/>
      <c r="QYM230" s="23"/>
      <c r="QYN230" s="23"/>
      <c r="QYO230" s="23"/>
      <c r="QYP230" s="23"/>
      <c r="QYQ230" s="23"/>
      <c r="QYR230" s="23"/>
      <c r="QYS230" s="23"/>
      <c r="QYT230" s="23"/>
      <c r="QYU230" s="23"/>
      <c r="QYV230" s="23"/>
      <c r="QYW230" s="23"/>
      <c r="QYX230" s="23"/>
      <c r="QYY230" s="23"/>
      <c r="QYZ230" s="23"/>
      <c r="QZA230" s="23"/>
      <c r="QZB230" s="23"/>
      <c r="QZC230" s="23"/>
      <c r="QZD230" s="23"/>
      <c r="QZE230" s="23"/>
      <c r="QZF230" s="23"/>
      <c r="QZG230" s="23"/>
      <c r="QZH230" s="23"/>
      <c r="QZI230" s="23"/>
      <c r="QZJ230" s="23"/>
      <c r="QZK230" s="23"/>
      <c r="QZL230" s="23"/>
      <c r="QZM230" s="23"/>
      <c r="QZN230" s="23"/>
      <c r="QZO230" s="23"/>
      <c r="QZP230" s="23"/>
      <c r="QZQ230" s="23"/>
      <c r="QZR230" s="23"/>
      <c r="QZS230" s="23"/>
      <c r="QZT230" s="23"/>
      <c r="QZU230" s="23"/>
      <c r="QZV230" s="23"/>
      <c r="QZW230" s="23"/>
      <c r="QZX230" s="23"/>
      <c r="QZY230" s="23"/>
      <c r="QZZ230" s="23"/>
      <c r="RAA230" s="23"/>
      <c r="RAB230" s="23"/>
      <c r="RAC230" s="23"/>
      <c r="RAD230" s="23"/>
      <c r="RAE230" s="23"/>
      <c r="RAF230" s="23"/>
      <c r="RAG230" s="23"/>
      <c r="RAH230" s="23"/>
      <c r="RAI230" s="23"/>
      <c r="RAJ230" s="23"/>
      <c r="RAK230" s="23"/>
      <c r="RAL230" s="23"/>
      <c r="RAM230" s="23"/>
      <c r="RAN230" s="23"/>
      <c r="RAO230" s="23"/>
      <c r="RAP230" s="23"/>
      <c r="RAQ230" s="23"/>
      <c r="RAR230" s="23"/>
      <c r="RAS230" s="23"/>
      <c r="RAT230" s="23"/>
      <c r="RAU230" s="23"/>
      <c r="RAV230" s="23"/>
      <c r="RAW230" s="23"/>
      <c r="RAX230" s="23"/>
      <c r="RAY230" s="23"/>
      <c r="RAZ230" s="23"/>
      <c r="RBA230" s="23"/>
      <c r="RBB230" s="23"/>
      <c r="RBC230" s="23"/>
      <c r="RBD230" s="23"/>
      <c r="RBE230" s="23"/>
      <c r="RBF230" s="23"/>
      <c r="RBG230" s="23"/>
      <c r="RBH230" s="23"/>
      <c r="RBI230" s="23"/>
      <c r="RBJ230" s="23"/>
      <c r="RBK230" s="23"/>
      <c r="RBL230" s="23"/>
      <c r="RBM230" s="23"/>
      <c r="RBN230" s="23"/>
      <c r="RBO230" s="23"/>
      <c r="RBP230" s="23"/>
      <c r="RBQ230" s="23"/>
      <c r="RBR230" s="23"/>
      <c r="RBS230" s="23"/>
      <c r="RBT230" s="23"/>
      <c r="RBU230" s="23"/>
      <c r="RBV230" s="23"/>
      <c r="RBW230" s="23"/>
      <c r="RBX230" s="23"/>
      <c r="RBY230" s="23"/>
      <c r="RBZ230" s="23"/>
      <c r="RCA230" s="23"/>
      <c r="RCB230" s="23"/>
      <c r="RCC230" s="23"/>
      <c r="RCD230" s="23"/>
      <c r="RCE230" s="23"/>
      <c r="RCF230" s="23"/>
      <c r="RCG230" s="23"/>
      <c r="RCH230" s="23"/>
      <c r="RCI230" s="23"/>
      <c r="RCJ230" s="23"/>
      <c r="RCK230" s="23"/>
      <c r="RCL230" s="23"/>
      <c r="RCM230" s="23"/>
      <c r="RCN230" s="23"/>
      <c r="RCO230" s="23"/>
      <c r="RCP230" s="23"/>
      <c r="RCQ230" s="23"/>
      <c r="RCR230" s="23"/>
      <c r="RCS230" s="23"/>
      <c r="RCT230" s="23"/>
      <c r="RCU230" s="23"/>
      <c r="RCV230" s="23"/>
      <c r="RCW230" s="23"/>
      <c r="RCX230" s="23"/>
      <c r="RCY230" s="23"/>
      <c r="RCZ230" s="23"/>
      <c r="RDA230" s="23"/>
      <c r="RDB230" s="23"/>
      <c r="RDC230" s="23"/>
      <c r="RDD230" s="23"/>
      <c r="RDE230" s="23"/>
      <c r="RDF230" s="23"/>
      <c r="RDG230" s="23"/>
      <c r="RDH230" s="23"/>
      <c r="RDI230" s="23"/>
      <c r="RDJ230" s="23"/>
      <c r="RDK230" s="23"/>
      <c r="RDL230" s="23"/>
      <c r="RDM230" s="23"/>
      <c r="RDN230" s="23"/>
      <c r="RDO230" s="23"/>
      <c r="RDP230" s="23"/>
      <c r="RDQ230" s="23"/>
      <c r="RDR230" s="23"/>
      <c r="RDS230" s="23"/>
      <c r="RDT230" s="23"/>
      <c r="RDU230" s="23"/>
      <c r="RDV230" s="23"/>
      <c r="RDW230" s="23"/>
      <c r="RDX230" s="23"/>
      <c r="RDY230" s="23"/>
      <c r="RDZ230" s="23"/>
      <c r="REA230" s="23"/>
      <c r="REB230" s="23"/>
      <c r="REC230" s="23"/>
      <c r="RED230" s="23"/>
      <c r="REE230" s="23"/>
      <c r="REF230" s="23"/>
      <c r="REG230" s="23"/>
      <c r="REH230" s="23"/>
      <c r="REI230" s="23"/>
      <c r="REJ230" s="23"/>
      <c r="REK230" s="23"/>
      <c r="REL230" s="23"/>
      <c r="REM230" s="23"/>
      <c r="REN230" s="23"/>
      <c r="REO230" s="23"/>
      <c r="REP230" s="23"/>
      <c r="REQ230" s="23"/>
      <c r="RER230" s="23"/>
      <c r="RES230" s="23"/>
      <c r="RET230" s="23"/>
      <c r="REU230" s="23"/>
      <c r="REV230" s="23"/>
      <c r="REW230" s="23"/>
      <c r="REX230" s="23"/>
      <c r="REY230" s="23"/>
      <c r="REZ230" s="23"/>
      <c r="RFA230" s="23"/>
      <c r="RFB230" s="23"/>
      <c r="RFC230" s="23"/>
      <c r="RFD230" s="23"/>
      <c r="RFE230" s="23"/>
      <c r="RFF230" s="23"/>
      <c r="RFG230" s="23"/>
      <c r="RFH230" s="23"/>
      <c r="RFI230" s="23"/>
      <c r="RFJ230" s="23"/>
      <c r="RFK230" s="23"/>
      <c r="RFL230" s="23"/>
      <c r="RFM230" s="23"/>
      <c r="RFN230" s="23"/>
      <c r="RFO230" s="23"/>
      <c r="RFP230" s="23"/>
      <c r="RFQ230" s="23"/>
      <c r="RFR230" s="23"/>
      <c r="RFS230" s="23"/>
      <c r="RFT230" s="23"/>
      <c r="RFU230" s="23"/>
      <c r="RFV230" s="23"/>
      <c r="RFW230" s="23"/>
      <c r="RFX230" s="23"/>
      <c r="RFY230" s="23"/>
      <c r="RFZ230" s="23"/>
      <c r="RGA230" s="23"/>
      <c r="RGB230" s="23"/>
      <c r="RGC230" s="23"/>
      <c r="RGD230" s="23"/>
      <c r="RGE230" s="23"/>
      <c r="RGF230" s="23"/>
      <c r="RGG230" s="23"/>
      <c r="RGH230" s="23"/>
      <c r="RGI230" s="23"/>
      <c r="RGJ230" s="23"/>
      <c r="RGK230" s="23"/>
      <c r="RGL230" s="23"/>
      <c r="RGM230" s="23"/>
      <c r="RGN230" s="23"/>
      <c r="RGO230" s="23"/>
      <c r="RGP230" s="23"/>
      <c r="RGQ230" s="23"/>
      <c r="RGR230" s="23"/>
      <c r="RGS230" s="23"/>
      <c r="RGT230" s="23"/>
      <c r="RGU230" s="23"/>
      <c r="RGV230" s="23"/>
      <c r="RGW230" s="23"/>
      <c r="RGX230" s="23"/>
      <c r="RGY230" s="23"/>
      <c r="RGZ230" s="23"/>
      <c r="RHA230" s="23"/>
      <c r="RHB230" s="23"/>
      <c r="RHC230" s="23"/>
      <c r="RHD230" s="23"/>
      <c r="RHE230" s="23"/>
      <c r="RHF230" s="23"/>
      <c r="RHG230" s="23"/>
      <c r="RHH230" s="23"/>
      <c r="RHI230" s="23"/>
      <c r="RHJ230" s="23"/>
      <c r="RHK230" s="23"/>
      <c r="RHL230" s="23"/>
      <c r="RHM230" s="23"/>
      <c r="RHN230" s="23"/>
      <c r="RHO230" s="23"/>
      <c r="RHP230" s="23"/>
      <c r="RHQ230" s="23"/>
      <c r="RHR230" s="23"/>
      <c r="RHS230" s="23"/>
      <c r="RHT230" s="23"/>
      <c r="RHU230" s="23"/>
      <c r="RHV230" s="23"/>
      <c r="RHW230" s="23"/>
      <c r="RHX230" s="23"/>
      <c r="RHY230" s="23"/>
      <c r="RHZ230" s="23"/>
      <c r="RIA230" s="23"/>
      <c r="RIB230" s="23"/>
      <c r="RIC230" s="23"/>
      <c r="RID230" s="23"/>
      <c r="RIE230" s="23"/>
      <c r="RIF230" s="23"/>
      <c r="RIG230" s="23"/>
      <c r="RIH230" s="23"/>
      <c r="RII230" s="23"/>
      <c r="RIJ230" s="23"/>
      <c r="RIK230" s="23"/>
      <c r="RIL230" s="23"/>
      <c r="RIM230" s="23"/>
      <c r="RIN230" s="23"/>
      <c r="RIO230" s="23"/>
      <c r="RIP230" s="23"/>
      <c r="RIQ230" s="23"/>
      <c r="RIR230" s="23"/>
      <c r="RIS230" s="23"/>
      <c r="RIT230" s="23"/>
      <c r="RIU230" s="23"/>
      <c r="RIV230" s="23"/>
      <c r="RIW230" s="23"/>
      <c r="RIX230" s="23"/>
      <c r="RIY230" s="23"/>
      <c r="RIZ230" s="23"/>
      <c r="RJA230" s="23"/>
      <c r="RJB230" s="23"/>
      <c r="RJC230" s="23"/>
      <c r="RJD230" s="23"/>
      <c r="RJE230" s="23"/>
      <c r="RJF230" s="23"/>
      <c r="RJG230" s="23"/>
      <c r="RJH230" s="23"/>
      <c r="RJI230" s="23"/>
      <c r="RJJ230" s="23"/>
      <c r="RJK230" s="23"/>
      <c r="RJL230" s="23"/>
      <c r="RJM230" s="23"/>
      <c r="RJN230" s="23"/>
      <c r="RJO230" s="23"/>
      <c r="RJP230" s="23"/>
      <c r="RJQ230" s="23"/>
      <c r="RJR230" s="23"/>
      <c r="RJS230" s="23"/>
      <c r="RJT230" s="23"/>
      <c r="RJU230" s="23"/>
      <c r="RJV230" s="23"/>
      <c r="RJW230" s="23"/>
      <c r="RJX230" s="23"/>
      <c r="RJY230" s="23"/>
      <c r="RJZ230" s="23"/>
      <c r="RKA230" s="23"/>
      <c r="RKB230" s="23"/>
      <c r="RKC230" s="23"/>
      <c r="RKD230" s="23"/>
      <c r="RKE230" s="23"/>
      <c r="RKF230" s="23"/>
      <c r="RKG230" s="23"/>
      <c r="RKH230" s="23"/>
      <c r="RKI230" s="23"/>
      <c r="RKJ230" s="23"/>
      <c r="RKK230" s="23"/>
      <c r="RKL230" s="23"/>
      <c r="RKM230" s="23"/>
      <c r="RKN230" s="23"/>
      <c r="RKO230" s="23"/>
      <c r="RKP230" s="23"/>
      <c r="RKQ230" s="23"/>
      <c r="RKR230" s="23"/>
      <c r="RKS230" s="23"/>
      <c r="RKT230" s="23"/>
      <c r="RKU230" s="23"/>
      <c r="RKV230" s="23"/>
      <c r="RKW230" s="23"/>
      <c r="RKX230" s="23"/>
      <c r="RKY230" s="23"/>
      <c r="RKZ230" s="23"/>
      <c r="RLA230" s="23"/>
      <c r="RLB230" s="23"/>
      <c r="RLC230" s="23"/>
      <c r="RLD230" s="23"/>
      <c r="RLE230" s="23"/>
      <c r="RLF230" s="23"/>
      <c r="RLG230" s="23"/>
      <c r="RLH230" s="23"/>
      <c r="RLI230" s="23"/>
      <c r="RLJ230" s="23"/>
      <c r="RLK230" s="23"/>
      <c r="RLL230" s="23"/>
      <c r="RLM230" s="23"/>
      <c r="RLN230" s="23"/>
      <c r="RLO230" s="23"/>
      <c r="RLP230" s="23"/>
      <c r="RLQ230" s="23"/>
      <c r="RLR230" s="23"/>
      <c r="RLS230" s="23"/>
      <c r="RLT230" s="23"/>
      <c r="RLU230" s="23"/>
      <c r="RLV230" s="23"/>
      <c r="RLW230" s="23"/>
      <c r="RLX230" s="23"/>
      <c r="RLY230" s="23"/>
      <c r="RLZ230" s="23"/>
      <c r="RMA230" s="23"/>
      <c r="RMB230" s="23"/>
      <c r="RMC230" s="23"/>
      <c r="RMD230" s="23"/>
      <c r="RME230" s="23"/>
      <c r="RMF230" s="23"/>
      <c r="RMG230" s="23"/>
      <c r="RMH230" s="23"/>
      <c r="RMI230" s="23"/>
      <c r="RMJ230" s="23"/>
      <c r="RMK230" s="23"/>
      <c r="RML230" s="23"/>
      <c r="RMM230" s="23"/>
      <c r="RMN230" s="23"/>
      <c r="RMO230" s="23"/>
      <c r="RMP230" s="23"/>
      <c r="RMQ230" s="23"/>
      <c r="RMR230" s="23"/>
      <c r="RMS230" s="23"/>
      <c r="RMT230" s="23"/>
      <c r="RMU230" s="23"/>
      <c r="RMV230" s="23"/>
      <c r="RMW230" s="23"/>
      <c r="RMX230" s="23"/>
      <c r="RMY230" s="23"/>
      <c r="RMZ230" s="23"/>
      <c r="RNA230" s="23"/>
      <c r="RNB230" s="23"/>
      <c r="RNC230" s="23"/>
      <c r="RND230" s="23"/>
      <c r="RNE230" s="23"/>
      <c r="RNF230" s="23"/>
      <c r="RNG230" s="23"/>
      <c r="RNH230" s="23"/>
      <c r="RNI230" s="23"/>
      <c r="RNJ230" s="23"/>
      <c r="RNK230" s="23"/>
      <c r="RNL230" s="23"/>
      <c r="RNM230" s="23"/>
      <c r="RNN230" s="23"/>
      <c r="RNO230" s="23"/>
      <c r="RNP230" s="23"/>
      <c r="RNQ230" s="23"/>
      <c r="RNR230" s="23"/>
      <c r="RNS230" s="23"/>
      <c r="RNT230" s="23"/>
      <c r="RNU230" s="23"/>
      <c r="RNV230" s="23"/>
      <c r="RNW230" s="23"/>
      <c r="RNX230" s="23"/>
      <c r="RNY230" s="23"/>
      <c r="RNZ230" s="23"/>
      <c r="ROA230" s="23"/>
      <c r="ROB230" s="23"/>
      <c r="ROC230" s="23"/>
      <c r="ROD230" s="23"/>
      <c r="ROE230" s="23"/>
      <c r="ROF230" s="23"/>
      <c r="ROG230" s="23"/>
      <c r="ROH230" s="23"/>
      <c r="ROI230" s="23"/>
      <c r="ROJ230" s="23"/>
      <c r="ROK230" s="23"/>
      <c r="ROL230" s="23"/>
      <c r="ROM230" s="23"/>
      <c r="RON230" s="23"/>
      <c r="ROO230" s="23"/>
      <c r="ROP230" s="23"/>
      <c r="ROQ230" s="23"/>
      <c r="ROR230" s="23"/>
      <c r="ROS230" s="23"/>
      <c r="ROT230" s="23"/>
      <c r="ROU230" s="23"/>
      <c r="ROV230" s="23"/>
      <c r="ROW230" s="23"/>
      <c r="ROX230" s="23"/>
      <c r="ROY230" s="23"/>
      <c r="ROZ230" s="23"/>
      <c r="RPA230" s="23"/>
      <c r="RPB230" s="23"/>
      <c r="RPC230" s="23"/>
      <c r="RPD230" s="23"/>
      <c r="RPE230" s="23"/>
      <c r="RPF230" s="23"/>
      <c r="RPG230" s="23"/>
      <c r="RPH230" s="23"/>
      <c r="RPI230" s="23"/>
      <c r="RPJ230" s="23"/>
      <c r="RPK230" s="23"/>
      <c r="RPL230" s="23"/>
      <c r="RPM230" s="23"/>
      <c r="RPN230" s="23"/>
      <c r="RPO230" s="23"/>
      <c r="RPP230" s="23"/>
      <c r="RPQ230" s="23"/>
      <c r="RPR230" s="23"/>
      <c r="RPS230" s="23"/>
      <c r="RPT230" s="23"/>
      <c r="RPU230" s="23"/>
      <c r="RPV230" s="23"/>
      <c r="RPW230" s="23"/>
      <c r="RPX230" s="23"/>
      <c r="RPY230" s="23"/>
      <c r="RPZ230" s="23"/>
      <c r="RQA230" s="23"/>
      <c r="RQB230" s="23"/>
      <c r="RQC230" s="23"/>
      <c r="RQD230" s="23"/>
      <c r="RQE230" s="23"/>
      <c r="RQF230" s="23"/>
      <c r="RQG230" s="23"/>
      <c r="RQH230" s="23"/>
      <c r="RQI230" s="23"/>
      <c r="RQJ230" s="23"/>
      <c r="RQK230" s="23"/>
      <c r="RQL230" s="23"/>
      <c r="RQM230" s="23"/>
      <c r="RQN230" s="23"/>
      <c r="RQO230" s="23"/>
      <c r="RQP230" s="23"/>
      <c r="RQQ230" s="23"/>
      <c r="RQR230" s="23"/>
      <c r="RQS230" s="23"/>
      <c r="RQT230" s="23"/>
      <c r="RQU230" s="23"/>
      <c r="RQV230" s="23"/>
      <c r="RQW230" s="23"/>
      <c r="RQX230" s="23"/>
      <c r="RQY230" s="23"/>
      <c r="RQZ230" s="23"/>
      <c r="RRA230" s="23"/>
      <c r="RRB230" s="23"/>
      <c r="RRC230" s="23"/>
      <c r="RRD230" s="23"/>
      <c r="RRE230" s="23"/>
      <c r="RRF230" s="23"/>
      <c r="RRG230" s="23"/>
      <c r="RRH230" s="23"/>
      <c r="RRI230" s="23"/>
      <c r="RRJ230" s="23"/>
      <c r="RRK230" s="23"/>
      <c r="RRL230" s="23"/>
      <c r="RRM230" s="23"/>
      <c r="RRN230" s="23"/>
      <c r="RRO230" s="23"/>
      <c r="RRP230" s="23"/>
      <c r="RRQ230" s="23"/>
      <c r="RRR230" s="23"/>
      <c r="RRS230" s="23"/>
      <c r="RRT230" s="23"/>
      <c r="RRU230" s="23"/>
      <c r="RRV230" s="23"/>
      <c r="RRW230" s="23"/>
      <c r="RRX230" s="23"/>
      <c r="RRY230" s="23"/>
      <c r="RRZ230" s="23"/>
      <c r="RSA230" s="23"/>
      <c r="RSB230" s="23"/>
      <c r="RSC230" s="23"/>
      <c r="RSD230" s="23"/>
      <c r="RSE230" s="23"/>
      <c r="RSF230" s="23"/>
      <c r="RSG230" s="23"/>
      <c r="RSH230" s="23"/>
      <c r="RSI230" s="23"/>
      <c r="RSJ230" s="23"/>
      <c r="RSK230" s="23"/>
      <c r="RSL230" s="23"/>
      <c r="RSM230" s="23"/>
      <c r="RSN230" s="23"/>
      <c r="RSO230" s="23"/>
      <c r="RSP230" s="23"/>
      <c r="RSQ230" s="23"/>
      <c r="RSR230" s="23"/>
      <c r="RSS230" s="23"/>
      <c r="RST230" s="23"/>
      <c r="RSU230" s="23"/>
      <c r="RSV230" s="23"/>
      <c r="RSW230" s="23"/>
      <c r="RSX230" s="23"/>
      <c r="RSY230" s="23"/>
      <c r="RSZ230" s="23"/>
      <c r="RTA230" s="23"/>
      <c r="RTB230" s="23"/>
      <c r="RTC230" s="23"/>
      <c r="RTD230" s="23"/>
      <c r="RTE230" s="23"/>
      <c r="RTF230" s="23"/>
      <c r="RTG230" s="23"/>
      <c r="RTH230" s="23"/>
      <c r="RTI230" s="23"/>
      <c r="RTJ230" s="23"/>
      <c r="RTK230" s="23"/>
      <c r="RTL230" s="23"/>
      <c r="RTM230" s="23"/>
      <c r="RTN230" s="23"/>
      <c r="RTO230" s="23"/>
      <c r="RTP230" s="23"/>
      <c r="RTQ230" s="23"/>
      <c r="RTR230" s="23"/>
      <c r="RTS230" s="23"/>
      <c r="RTT230" s="23"/>
      <c r="RTU230" s="23"/>
      <c r="RTV230" s="23"/>
      <c r="RTW230" s="23"/>
      <c r="RTX230" s="23"/>
      <c r="RTY230" s="23"/>
      <c r="RTZ230" s="23"/>
      <c r="RUA230" s="23"/>
      <c r="RUB230" s="23"/>
      <c r="RUC230" s="23"/>
      <c r="RUD230" s="23"/>
      <c r="RUE230" s="23"/>
      <c r="RUF230" s="23"/>
      <c r="RUG230" s="23"/>
      <c r="RUH230" s="23"/>
      <c r="RUI230" s="23"/>
      <c r="RUJ230" s="23"/>
      <c r="RUK230" s="23"/>
      <c r="RUL230" s="23"/>
      <c r="RUM230" s="23"/>
      <c r="RUN230" s="23"/>
      <c r="RUO230" s="23"/>
      <c r="RUP230" s="23"/>
      <c r="RUQ230" s="23"/>
      <c r="RUR230" s="23"/>
      <c r="RUS230" s="23"/>
      <c r="RUT230" s="23"/>
      <c r="RUU230" s="23"/>
      <c r="RUV230" s="23"/>
      <c r="RUW230" s="23"/>
      <c r="RUX230" s="23"/>
      <c r="RUY230" s="23"/>
      <c r="RUZ230" s="23"/>
      <c r="RVA230" s="23"/>
      <c r="RVB230" s="23"/>
      <c r="RVC230" s="23"/>
      <c r="RVD230" s="23"/>
      <c r="RVE230" s="23"/>
      <c r="RVF230" s="23"/>
      <c r="RVG230" s="23"/>
      <c r="RVH230" s="23"/>
      <c r="RVI230" s="23"/>
      <c r="RVJ230" s="23"/>
      <c r="RVK230" s="23"/>
      <c r="RVL230" s="23"/>
      <c r="RVM230" s="23"/>
      <c r="RVN230" s="23"/>
      <c r="RVO230" s="23"/>
      <c r="RVP230" s="23"/>
      <c r="RVQ230" s="23"/>
      <c r="RVR230" s="23"/>
      <c r="RVS230" s="23"/>
      <c r="RVT230" s="23"/>
      <c r="RVU230" s="23"/>
      <c r="RVV230" s="23"/>
      <c r="RVW230" s="23"/>
      <c r="RVX230" s="23"/>
      <c r="RVY230" s="23"/>
      <c r="RVZ230" s="23"/>
      <c r="RWA230" s="23"/>
      <c r="RWB230" s="23"/>
      <c r="RWC230" s="23"/>
      <c r="RWD230" s="23"/>
      <c r="RWE230" s="23"/>
      <c r="RWF230" s="23"/>
      <c r="RWG230" s="23"/>
      <c r="RWH230" s="23"/>
      <c r="RWI230" s="23"/>
      <c r="RWJ230" s="23"/>
      <c r="RWK230" s="23"/>
      <c r="RWL230" s="23"/>
      <c r="RWM230" s="23"/>
      <c r="RWN230" s="23"/>
      <c r="RWO230" s="23"/>
      <c r="RWP230" s="23"/>
      <c r="RWQ230" s="23"/>
      <c r="RWR230" s="23"/>
      <c r="RWS230" s="23"/>
      <c r="RWT230" s="23"/>
      <c r="RWU230" s="23"/>
      <c r="RWV230" s="23"/>
      <c r="RWW230" s="23"/>
      <c r="RWX230" s="23"/>
      <c r="RWY230" s="23"/>
      <c r="RWZ230" s="23"/>
      <c r="RXA230" s="23"/>
      <c r="RXB230" s="23"/>
      <c r="RXC230" s="23"/>
      <c r="RXD230" s="23"/>
      <c r="RXE230" s="23"/>
      <c r="RXF230" s="23"/>
      <c r="RXG230" s="23"/>
      <c r="RXH230" s="23"/>
      <c r="RXI230" s="23"/>
      <c r="RXJ230" s="23"/>
      <c r="RXK230" s="23"/>
      <c r="RXL230" s="23"/>
      <c r="RXM230" s="23"/>
      <c r="RXN230" s="23"/>
      <c r="RXO230" s="23"/>
      <c r="RXP230" s="23"/>
      <c r="RXQ230" s="23"/>
      <c r="RXR230" s="23"/>
      <c r="RXS230" s="23"/>
      <c r="RXT230" s="23"/>
      <c r="RXU230" s="23"/>
      <c r="RXV230" s="23"/>
      <c r="RXW230" s="23"/>
      <c r="RXX230" s="23"/>
      <c r="RXY230" s="23"/>
      <c r="RXZ230" s="23"/>
      <c r="RYA230" s="23"/>
      <c r="RYB230" s="23"/>
      <c r="RYC230" s="23"/>
      <c r="RYD230" s="23"/>
      <c r="RYE230" s="23"/>
      <c r="RYF230" s="23"/>
      <c r="RYG230" s="23"/>
      <c r="RYH230" s="23"/>
      <c r="RYI230" s="23"/>
      <c r="RYJ230" s="23"/>
      <c r="RYK230" s="23"/>
      <c r="RYL230" s="23"/>
      <c r="RYM230" s="23"/>
      <c r="RYN230" s="23"/>
      <c r="RYO230" s="23"/>
      <c r="RYP230" s="23"/>
      <c r="RYQ230" s="23"/>
      <c r="RYR230" s="23"/>
      <c r="RYS230" s="23"/>
      <c r="RYT230" s="23"/>
      <c r="RYU230" s="23"/>
      <c r="RYV230" s="23"/>
      <c r="RYW230" s="23"/>
      <c r="RYX230" s="23"/>
      <c r="RYY230" s="23"/>
      <c r="RYZ230" s="23"/>
      <c r="RZA230" s="23"/>
      <c r="RZB230" s="23"/>
      <c r="RZC230" s="23"/>
      <c r="RZD230" s="23"/>
      <c r="RZE230" s="23"/>
      <c r="RZF230" s="23"/>
      <c r="RZG230" s="23"/>
      <c r="RZH230" s="23"/>
      <c r="RZI230" s="23"/>
      <c r="RZJ230" s="23"/>
      <c r="RZK230" s="23"/>
      <c r="RZL230" s="23"/>
      <c r="RZM230" s="23"/>
      <c r="RZN230" s="23"/>
      <c r="RZO230" s="23"/>
      <c r="RZP230" s="23"/>
      <c r="RZQ230" s="23"/>
      <c r="RZR230" s="23"/>
      <c r="RZS230" s="23"/>
      <c r="RZT230" s="23"/>
      <c r="RZU230" s="23"/>
      <c r="RZV230" s="23"/>
      <c r="RZW230" s="23"/>
      <c r="RZX230" s="23"/>
      <c r="RZY230" s="23"/>
      <c r="RZZ230" s="23"/>
      <c r="SAA230" s="23"/>
      <c r="SAB230" s="23"/>
      <c r="SAC230" s="23"/>
      <c r="SAD230" s="23"/>
      <c r="SAE230" s="23"/>
      <c r="SAF230" s="23"/>
      <c r="SAG230" s="23"/>
      <c r="SAH230" s="23"/>
      <c r="SAI230" s="23"/>
      <c r="SAJ230" s="23"/>
      <c r="SAK230" s="23"/>
      <c r="SAL230" s="23"/>
      <c r="SAM230" s="23"/>
      <c r="SAN230" s="23"/>
      <c r="SAO230" s="23"/>
      <c r="SAP230" s="23"/>
      <c r="SAQ230" s="23"/>
      <c r="SAR230" s="23"/>
      <c r="SAS230" s="23"/>
      <c r="SAT230" s="23"/>
      <c r="SAU230" s="23"/>
      <c r="SAV230" s="23"/>
      <c r="SAW230" s="23"/>
      <c r="SAX230" s="23"/>
      <c r="SAY230" s="23"/>
      <c r="SAZ230" s="23"/>
      <c r="SBA230" s="23"/>
      <c r="SBB230" s="23"/>
      <c r="SBC230" s="23"/>
      <c r="SBD230" s="23"/>
      <c r="SBE230" s="23"/>
      <c r="SBF230" s="23"/>
      <c r="SBG230" s="23"/>
      <c r="SBH230" s="23"/>
      <c r="SBI230" s="23"/>
      <c r="SBJ230" s="23"/>
      <c r="SBK230" s="23"/>
      <c r="SBL230" s="23"/>
      <c r="SBM230" s="23"/>
      <c r="SBN230" s="23"/>
      <c r="SBO230" s="23"/>
      <c r="SBP230" s="23"/>
      <c r="SBQ230" s="23"/>
      <c r="SBR230" s="23"/>
      <c r="SBS230" s="23"/>
      <c r="SBT230" s="23"/>
      <c r="SBU230" s="23"/>
      <c r="SBV230" s="23"/>
      <c r="SBW230" s="23"/>
      <c r="SBX230" s="23"/>
      <c r="SBY230" s="23"/>
      <c r="SBZ230" s="23"/>
      <c r="SCA230" s="23"/>
      <c r="SCB230" s="23"/>
      <c r="SCC230" s="23"/>
      <c r="SCD230" s="23"/>
      <c r="SCE230" s="23"/>
      <c r="SCF230" s="23"/>
      <c r="SCG230" s="23"/>
      <c r="SCH230" s="23"/>
      <c r="SCI230" s="23"/>
      <c r="SCJ230" s="23"/>
      <c r="SCK230" s="23"/>
      <c r="SCL230" s="23"/>
      <c r="SCM230" s="23"/>
      <c r="SCN230" s="23"/>
      <c r="SCO230" s="23"/>
      <c r="SCP230" s="23"/>
      <c r="SCQ230" s="23"/>
      <c r="SCR230" s="23"/>
      <c r="SCS230" s="23"/>
      <c r="SCT230" s="23"/>
      <c r="SCU230" s="23"/>
      <c r="SCV230" s="23"/>
      <c r="SCW230" s="23"/>
      <c r="SCX230" s="23"/>
      <c r="SCY230" s="23"/>
      <c r="SCZ230" s="23"/>
      <c r="SDA230" s="23"/>
      <c r="SDB230" s="23"/>
      <c r="SDC230" s="23"/>
      <c r="SDD230" s="23"/>
      <c r="SDE230" s="23"/>
      <c r="SDF230" s="23"/>
      <c r="SDG230" s="23"/>
      <c r="SDH230" s="23"/>
      <c r="SDI230" s="23"/>
      <c r="SDJ230" s="23"/>
      <c r="SDK230" s="23"/>
      <c r="SDL230" s="23"/>
      <c r="SDM230" s="23"/>
      <c r="SDN230" s="23"/>
      <c r="SDO230" s="23"/>
      <c r="SDP230" s="23"/>
      <c r="SDQ230" s="23"/>
      <c r="SDR230" s="23"/>
      <c r="SDS230" s="23"/>
      <c r="SDT230" s="23"/>
      <c r="SDU230" s="23"/>
      <c r="SDV230" s="23"/>
      <c r="SDW230" s="23"/>
      <c r="SDX230" s="23"/>
      <c r="SDY230" s="23"/>
      <c r="SDZ230" s="23"/>
      <c r="SEA230" s="23"/>
      <c r="SEB230" s="23"/>
      <c r="SEC230" s="23"/>
      <c r="SED230" s="23"/>
      <c r="SEE230" s="23"/>
      <c r="SEF230" s="23"/>
      <c r="SEG230" s="23"/>
      <c r="SEH230" s="23"/>
      <c r="SEI230" s="23"/>
      <c r="SEJ230" s="23"/>
      <c r="SEK230" s="23"/>
      <c r="SEL230" s="23"/>
      <c r="SEM230" s="23"/>
      <c r="SEN230" s="23"/>
      <c r="SEO230" s="23"/>
      <c r="SEP230" s="23"/>
      <c r="SEQ230" s="23"/>
      <c r="SER230" s="23"/>
      <c r="SES230" s="23"/>
      <c r="SET230" s="23"/>
      <c r="SEU230" s="23"/>
      <c r="SEV230" s="23"/>
      <c r="SEW230" s="23"/>
      <c r="SEX230" s="23"/>
      <c r="SEY230" s="23"/>
      <c r="SEZ230" s="23"/>
      <c r="SFA230" s="23"/>
      <c r="SFB230" s="23"/>
      <c r="SFC230" s="23"/>
      <c r="SFD230" s="23"/>
      <c r="SFE230" s="23"/>
      <c r="SFF230" s="23"/>
      <c r="SFG230" s="23"/>
      <c r="SFH230" s="23"/>
      <c r="SFI230" s="23"/>
      <c r="SFJ230" s="23"/>
      <c r="SFK230" s="23"/>
      <c r="SFL230" s="23"/>
      <c r="SFM230" s="23"/>
      <c r="SFN230" s="23"/>
      <c r="SFO230" s="23"/>
      <c r="SFP230" s="23"/>
      <c r="SFQ230" s="23"/>
      <c r="SFR230" s="23"/>
      <c r="SFS230" s="23"/>
      <c r="SFT230" s="23"/>
      <c r="SFU230" s="23"/>
      <c r="SFV230" s="23"/>
      <c r="SFW230" s="23"/>
      <c r="SFX230" s="23"/>
      <c r="SFY230" s="23"/>
      <c r="SFZ230" s="23"/>
      <c r="SGA230" s="23"/>
      <c r="SGB230" s="23"/>
      <c r="SGC230" s="23"/>
      <c r="SGD230" s="23"/>
      <c r="SGE230" s="23"/>
      <c r="SGF230" s="23"/>
      <c r="SGG230" s="23"/>
      <c r="SGH230" s="23"/>
      <c r="SGI230" s="23"/>
      <c r="SGJ230" s="23"/>
      <c r="SGK230" s="23"/>
      <c r="SGL230" s="23"/>
      <c r="SGM230" s="23"/>
      <c r="SGN230" s="23"/>
      <c r="SGO230" s="23"/>
      <c r="SGP230" s="23"/>
      <c r="SGQ230" s="23"/>
      <c r="SGR230" s="23"/>
      <c r="SGS230" s="23"/>
      <c r="SGT230" s="23"/>
      <c r="SGU230" s="23"/>
      <c r="SGV230" s="23"/>
      <c r="SGW230" s="23"/>
      <c r="SGX230" s="23"/>
      <c r="SGY230" s="23"/>
      <c r="SGZ230" s="23"/>
      <c r="SHA230" s="23"/>
      <c r="SHB230" s="23"/>
      <c r="SHC230" s="23"/>
      <c r="SHD230" s="23"/>
      <c r="SHE230" s="23"/>
      <c r="SHF230" s="23"/>
      <c r="SHG230" s="23"/>
      <c r="SHH230" s="23"/>
      <c r="SHI230" s="23"/>
      <c r="SHJ230" s="23"/>
      <c r="SHK230" s="23"/>
      <c r="SHL230" s="23"/>
      <c r="SHM230" s="23"/>
      <c r="SHN230" s="23"/>
      <c r="SHO230" s="23"/>
      <c r="SHP230" s="23"/>
      <c r="SHQ230" s="23"/>
      <c r="SHR230" s="23"/>
      <c r="SHS230" s="23"/>
      <c r="SHT230" s="23"/>
      <c r="SHU230" s="23"/>
      <c r="SHV230" s="23"/>
      <c r="SHW230" s="23"/>
      <c r="SHX230" s="23"/>
      <c r="SHY230" s="23"/>
      <c r="SHZ230" s="23"/>
      <c r="SIA230" s="23"/>
      <c r="SIB230" s="23"/>
      <c r="SIC230" s="23"/>
      <c r="SID230" s="23"/>
      <c r="SIE230" s="23"/>
      <c r="SIF230" s="23"/>
      <c r="SIG230" s="23"/>
      <c r="SIH230" s="23"/>
      <c r="SII230" s="23"/>
      <c r="SIJ230" s="23"/>
      <c r="SIK230" s="23"/>
      <c r="SIL230" s="23"/>
      <c r="SIM230" s="23"/>
      <c r="SIN230" s="23"/>
      <c r="SIO230" s="23"/>
      <c r="SIP230" s="23"/>
      <c r="SIQ230" s="23"/>
      <c r="SIR230" s="23"/>
      <c r="SIS230" s="23"/>
      <c r="SIT230" s="23"/>
      <c r="SIU230" s="23"/>
      <c r="SIV230" s="23"/>
      <c r="SIW230" s="23"/>
      <c r="SIX230" s="23"/>
      <c r="SIY230" s="23"/>
      <c r="SIZ230" s="23"/>
      <c r="SJA230" s="23"/>
      <c r="SJB230" s="23"/>
      <c r="SJC230" s="23"/>
      <c r="SJD230" s="23"/>
      <c r="SJE230" s="23"/>
      <c r="SJF230" s="23"/>
      <c r="SJG230" s="23"/>
      <c r="SJH230" s="23"/>
      <c r="SJI230" s="23"/>
      <c r="SJJ230" s="23"/>
      <c r="SJK230" s="23"/>
      <c r="SJL230" s="23"/>
      <c r="SJM230" s="23"/>
      <c r="SJN230" s="23"/>
      <c r="SJO230" s="23"/>
      <c r="SJP230" s="23"/>
      <c r="SJQ230" s="23"/>
      <c r="SJR230" s="23"/>
      <c r="SJS230" s="23"/>
      <c r="SJT230" s="23"/>
      <c r="SJU230" s="23"/>
      <c r="SJV230" s="23"/>
      <c r="SJW230" s="23"/>
      <c r="SJX230" s="23"/>
      <c r="SJY230" s="23"/>
      <c r="SJZ230" s="23"/>
      <c r="SKA230" s="23"/>
      <c r="SKB230" s="23"/>
      <c r="SKC230" s="23"/>
      <c r="SKD230" s="23"/>
      <c r="SKE230" s="23"/>
      <c r="SKF230" s="23"/>
      <c r="SKG230" s="23"/>
      <c r="SKH230" s="23"/>
      <c r="SKI230" s="23"/>
      <c r="SKJ230" s="23"/>
      <c r="SKK230" s="23"/>
      <c r="SKL230" s="23"/>
      <c r="SKM230" s="23"/>
      <c r="SKN230" s="23"/>
      <c r="SKO230" s="23"/>
      <c r="SKP230" s="23"/>
      <c r="SKQ230" s="23"/>
      <c r="SKR230" s="23"/>
      <c r="SKS230" s="23"/>
      <c r="SKT230" s="23"/>
      <c r="SKU230" s="23"/>
      <c r="SKV230" s="23"/>
      <c r="SKW230" s="23"/>
      <c r="SKX230" s="23"/>
      <c r="SKY230" s="23"/>
      <c r="SKZ230" s="23"/>
      <c r="SLA230" s="23"/>
      <c r="SLB230" s="23"/>
      <c r="SLC230" s="23"/>
      <c r="SLD230" s="23"/>
      <c r="SLE230" s="23"/>
      <c r="SLF230" s="23"/>
      <c r="SLG230" s="23"/>
      <c r="SLH230" s="23"/>
      <c r="SLI230" s="23"/>
      <c r="SLJ230" s="23"/>
      <c r="SLK230" s="23"/>
      <c r="SLL230" s="23"/>
      <c r="SLM230" s="23"/>
      <c r="SLN230" s="23"/>
      <c r="SLO230" s="23"/>
      <c r="SLP230" s="23"/>
      <c r="SLQ230" s="23"/>
      <c r="SLR230" s="23"/>
      <c r="SLS230" s="23"/>
      <c r="SLT230" s="23"/>
      <c r="SLU230" s="23"/>
      <c r="SLV230" s="23"/>
      <c r="SLW230" s="23"/>
      <c r="SLX230" s="23"/>
      <c r="SLY230" s="23"/>
      <c r="SLZ230" s="23"/>
      <c r="SMA230" s="23"/>
      <c r="SMB230" s="23"/>
      <c r="SMC230" s="23"/>
      <c r="SMD230" s="23"/>
      <c r="SME230" s="23"/>
      <c r="SMF230" s="23"/>
      <c r="SMG230" s="23"/>
      <c r="SMH230" s="23"/>
      <c r="SMI230" s="23"/>
      <c r="SMJ230" s="23"/>
      <c r="SMK230" s="23"/>
      <c r="SML230" s="23"/>
      <c r="SMM230" s="23"/>
      <c r="SMN230" s="23"/>
      <c r="SMO230" s="23"/>
      <c r="SMP230" s="23"/>
      <c r="SMQ230" s="23"/>
      <c r="SMR230" s="23"/>
      <c r="SMS230" s="23"/>
      <c r="SMT230" s="23"/>
      <c r="SMU230" s="23"/>
      <c r="SMV230" s="23"/>
      <c r="SMW230" s="23"/>
      <c r="SMX230" s="23"/>
      <c r="SMY230" s="23"/>
      <c r="SMZ230" s="23"/>
      <c r="SNA230" s="23"/>
      <c r="SNB230" s="23"/>
      <c r="SNC230" s="23"/>
      <c r="SND230" s="23"/>
      <c r="SNE230" s="23"/>
      <c r="SNF230" s="23"/>
      <c r="SNG230" s="23"/>
      <c r="SNH230" s="23"/>
      <c r="SNI230" s="23"/>
      <c r="SNJ230" s="23"/>
      <c r="SNK230" s="23"/>
      <c r="SNL230" s="23"/>
      <c r="SNM230" s="23"/>
      <c r="SNN230" s="23"/>
      <c r="SNO230" s="23"/>
      <c r="SNP230" s="23"/>
      <c r="SNQ230" s="23"/>
      <c r="SNR230" s="23"/>
      <c r="SNS230" s="23"/>
      <c r="SNT230" s="23"/>
      <c r="SNU230" s="23"/>
      <c r="SNV230" s="23"/>
      <c r="SNW230" s="23"/>
      <c r="SNX230" s="23"/>
      <c r="SNY230" s="23"/>
      <c r="SNZ230" s="23"/>
      <c r="SOA230" s="23"/>
      <c r="SOB230" s="23"/>
      <c r="SOC230" s="23"/>
      <c r="SOD230" s="23"/>
      <c r="SOE230" s="23"/>
      <c r="SOF230" s="23"/>
      <c r="SOG230" s="23"/>
      <c r="SOH230" s="23"/>
      <c r="SOI230" s="23"/>
      <c r="SOJ230" s="23"/>
      <c r="SOK230" s="23"/>
      <c r="SOL230" s="23"/>
      <c r="SOM230" s="23"/>
      <c r="SON230" s="23"/>
      <c r="SOO230" s="23"/>
      <c r="SOP230" s="23"/>
      <c r="SOQ230" s="23"/>
      <c r="SOR230" s="23"/>
      <c r="SOS230" s="23"/>
      <c r="SOT230" s="23"/>
      <c r="SOU230" s="23"/>
      <c r="SOV230" s="23"/>
      <c r="SOW230" s="23"/>
      <c r="SOX230" s="23"/>
      <c r="SOY230" s="23"/>
      <c r="SOZ230" s="23"/>
      <c r="SPA230" s="23"/>
      <c r="SPB230" s="23"/>
      <c r="SPC230" s="23"/>
      <c r="SPD230" s="23"/>
      <c r="SPE230" s="23"/>
      <c r="SPF230" s="23"/>
      <c r="SPG230" s="23"/>
      <c r="SPH230" s="23"/>
      <c r="SPI230" s="23"/>
      <c r="SPJ230" s="23"/>
      <c r="SPK230" s="23"/>
      <c r="SPL230" s="23"/>
      <c r="SPM230" s="23"/>
      <c r="SPN230" s="23"/>
      <c r="SPO230" s="23"/>
      <c r="SPP230" s="23"/>
      <c r="SPQ230" s="23"/>
      <c r="SPR230" s="23"/>
      <c r="SPS230" s="23"/>
      <c r="SPT230" s="23"/>
      <c r="SPU230" s="23"/>
      <c r="SPV230" s="23"/>
      <c r="SPW230" s="23"/>
      <c r="SPX230" s="23"/>
      <c r="SPY230" s="23"/>
      <c r="SPZ230" s="23"/>
      <c r="SQA230" s="23"/>
      <c r="SQB230" s="23"/>
      <c r="SQC230" s="23"/>
      <c r="SQD230" s="23"/>
      <c r="SQE230" s="23"/>
      <c r="SQF230" s="23"/>
      <c r="SQG230" s="23"/>
      <c r="SQH230" s="23"/>
      <c r="SQI230" s="23"/>
      <c r="SQJ230" s="23"/>
      <c r="SQK230" s="23"/>
      <c r="SQL230" s="23"/>
      <c r="SQM230" s="23"/>
      <c r="SQN230" s="23"/>
      <c r="SQO230" s="23"/>
      <c r="SQP230" s="23"/>
      <c r="SQQ230" s="23"/>
      <c r="SQR230" s="23"/>
      <c r="SQS230" s="23"/>
      <c r="SQT230" s="23"/>
      <c r="SQU230" s="23"/>
      <c r="SQV230" s="23"/>
      <c r="SQW230" s="23"/>
      <c r="SQX230" s="23"/>
      <c r="SQY230" s="23"/>
      <c r="SQZ230" s="23"/>
      <c r="SRA230" s="23"/>
      <c r="SRB230" s="23"/>
      <c r="SRC230" s="23"/>
      <c r="SRD230" s="23"/>
      <c r="SRE230" s="23"/>
      <c r="SRF230" s="23"/>
      <c r="SRG230" s="23"/>
      <c r="SRH230" s="23"/>
      <c r="SRI230" s="23"/>
      <c r="SRJ230" s="23"/>
      <c r="SRK230" s="23"/>
      <c r="SRL230" s="23"/>
      <c r="SRM230" s="23"/>
      <c r="SRN230" s="23"/>
      <c r="SRO230" s="23"/>
      <c r="SRP230" s="23"/>
      <c r="SRQ230" s="23"/>
      <c r="SRR230" s="23"/>
      <c r="SRS230" s="23"/>
      <c r="SRT230" s="23"/>
      <c r="SRU230" s="23"/>
      <c r="SRV230" s="23"/>
      <c r="SRW230" s="23"/>
      <c r="SRX230" s="23"/>
      <c r="SRY230" s="23"/>
      <c r="SRZ230" s="23"/>
      <c r="SSA230" s="23"/>
      <c r="SSB230" s="23"/>
      <c r="SSC230" s="23"/>
      <c r="SSD230" s="23"/>
      <c r="SSE230" s="23"/>
      <c r="SSF230" s="23"/>
      <c r="SSG230" s="23"/>
      <c r="SSH230" s="23"/>
      <c r="SSI230" s="23"/>
      <c r="SSJ230" s="23"/>
      <c r="SSK230" s="23"/>
      <c r="SSL230" s="23"/>
      <c r="SSM230" s="23"/>
      <c r="SSN230" s="23"/>
      <c r="SSO230" s="23"/>
      <c r="SSP230" s="23"/>
      <c r="SSQ230" s="23"/>
      <c r="SSR230" s="23"/>
      <c r="SSS230" s="23"/>
      <c r="SST230" s="23"/>
      <c r="SSU230" s="23"/>
      <c r="SSV230" s="23"/>
      <c r="SSW230" s="23"/>
      <c r="SSX230" s="23"/>
      <c r="SSY230" s="23"/>
      <c r="SSZ230" s="23"/>
      <c r="STA230" s="23"/>
      <c r="STB230" s="23"/>
      <c r="STC230" s="23"/>
      <c r="STD230" s="23"/>
      <c r="STE230" s="23"/>
      <c r="STF230" s="23"/>
      <c r="STG230" s="23"/>
      <c r="STH230" s="23"/>
      <c r="STI230" s="23"/>
      <c r="STJ230" s="23"/>
      <c r="STK230" s="23"/>
      <c r="STL230" s="23"/>
      <c r="STM230" s="23"/>
      <c r="STN230" s="23"/>
      <c r="STO230" s="23"/>
      <c r="STP230" s="23"/>
      <c r="STQ230" s="23"/>
      <c r="STR230" s="23"/>
      <c r="STS230" s="23"/>
      <c r="STT230" s="23"/>
      <c r="STU230" s="23"/>
      <c r="STV230" s="23"/>
      <c r="STW230" s="23"/>
      <c r="STX230" s="23"/>
      <c r="STY230" s="23"/>
      <c r="STZ230" s="23"/>
      <c r="SUA230" s="23"/>
      <c r="SUB230" s="23"/>
      <c r="SUC230" s="23"/>
      <c r="SUD230" s="23"/>
      <c r="SUE230" s="23"/>
      <c r="SUF230" s="23"/>
      <c r="SUG230" s="23"/>
      <c r="SUH230" s="23"/>
      <c r="SUI230" s="23"/>
      <c r="SUJ230" s="23"/>
      <c r="SUK230" s="23"/>
      <c r="SUL230" s="23"/>
      <c r="SUM230" s="23"/>
      <c r="SUN230" s="23"/>
      <c r="SUO230" s="23"/>
      <c r="SUP230" s="23"/>
      <c r="SUQ230" s="23"/>
      <c r="SUR230" s="23"/>
      <c r="SUS230" s="23"/>
      <c r="SUT230" s="23"/>
      <c r="SUU230" s="23"/>
      <c r="SUV230" s="23"/>
      <c r="SUW230" s="23"/>
      <c r="SUX230" s="23"/>
      <c r="SUY230" s="23"/>
      <c r="SUZ230" s="23"/>
      <c r="SVA230" s="23"/>
      <c r="SVB230" s="23"/>
      <c r="SVC230" s="23"/>
      <c r="SVD230" s="23"/>
      <c r="SVE230" s="23"/>
      <c r="SVF230" s="23"/>
      <c r="SVG230" s="23"/>
      <c r="SVH230" s="23"/>
      <c r="SVI230" s="23"/>
      <c r="SVJ230" s="23"/>
      <c r="SVK230" s="23"/>
      <c r="SVL230" s="23"/>
      <c r="SVM230" s="23"/>
      <c r="SVN230" s="23"/>
      <c r="SVO230" s="23"/>
      <c r="SVP230" s="23"/>
      <c r="SVQ230" s="23"/>
      <c r="SVR230" s="23"/>
      <c r="SVS230" s="23"/>
      <c r="SVT230" s="23"/>
      <c r="SVU230" s="23"/>
      <c r="SVV230" s="23"/>
      <c r="SVW230" s="23"/>
      <c r="SVX230" s="23"/>
      <c r="SVY230" s="23"/>
      <c r="SVZ230" s="23"/>
      <c r="SWA230" s="23"/>
      <c r="SWB230" s="23"/>
      <c r="SWC230" s="23"/>
      <c r="SWD230" s="23"/>
      <c r="SWE230" s="23"/>
      <c r="SWF230" s="23"/>
      <c r="SWG230" s="23"/>
      <c r="SWH230" s="23"/>
      <c r="SWI230" s="23"/>
      <c r="SWJ230" s="23"/>
      <c r="SWK230" s="23"/>
      <c r="SWL230" s="23"/>
      <c r="SWM230" s="23"/>
      <c r="SWN230" s="23"/>
      <c r="SWO230" s="23"/>
      <c r="SWP230" s="23"/>
      <c r="SWQ230" s="23"/>
      <c r="SWR230" s="23"/>
      <c r="SWS230" s="23"/>
      <c r="SWT230" s="23"/>
      <c r="SWU230" s="23"/>
      <c r="SWV230" s="23"/>
      <c r="SWW230" s="23"/>
      <c r="SWX230" s="23"/>
      <c r="SWY230" s="23"/>
      <c r="SWZ230" s="23"/>
      <c r="SXA230" s="23"/>
      <c r="SXB230" s="23"/>
      <c r="SXC230" s="23"/>
      <c r="SXD230" s="23"/>
      <c r="SXE230" s="23"/>
      <c r="SXF230" s="23"/>
      <c r="SXG230" s="23"/>
      <c r="SXH230" s="23"/>
      <c r="SXI230" s="23"/>
      <c r="SXJ230" s="23"/>
      <c r="SXK230" s="23"/>
      <c r="SXL230" s="23"/>
      <c r="SXM230" s="23"/>
      <c r="SXN230" s="23"/>
      <c r="SXO230" s="23"/>
      <c r="SXP230" s="23"/>
      <c r="SXQ230" s="23"/>
      <c r="SXR230" s="23"/>
      <c r="SXS230" s="23"/>
      <c r="SXT230" s="23"/>
      <c r="SXU230" s="23"/>
      <c r="SXV230" s="23"/>
      <c r="SXW230" s="23"/>
      <c r="SXX230" s="23"/>
      <c r="SXY230" s="23"/>
      <c r="SXZ230" s="23"/>
      <c r="SYA230" s="23"/>
      <c r="SYB230" s="23"/>
      <c r="SYC230" s="23"/>
      <c r="SYD230" s="23"/>
      <c r="SYE230" s="23"/>
      <c r="SYF230" s="23"/>
      <c r="SYG230" s="23"/>
      <c r="SYH230" s="23"/>
      <c r="SYI230" s="23"/>
      <c r="SYJ230" s="23"/>
      <c r="SYK230" s="23"/>
      <c r="SYL230" s="23"/>
      <c r="SYM230" s="23"/>
      <c r="SYN230" s="23"/>
      <c r="SYO230" s="23"/>
      <c r="SYP230" s="23"/>
      <c r="SYQ230" s="23"/>
      <c r="SYR230" s="23"/>
      <c r="SYS230" s="23"/>
      <c r="SYT230" s="23"/>
      <c r="SYU230" s="23"/>
      <c r="SYV230" s="23"/>
      <c r="SYW230" s="23"/>
      <c r="SYX230" s="23"/>
      <c r="SYY230" s="23"/>
      <c r="SYZ230" s="23"/>
      <c r="SZA230" s="23"/>
      <c r="SZB230" s="23"/>
      <c r="SZC230" s="23"/>
      <c r="SZD230" s="23"/>
      <c r="SZE230" s="23"/>
      <c r="SZF230" s="23"/>
      <c r="SZG230" s="23"/>
      <c r="SZH230" s="23"/>
      <c r="SZI230" s="23"/>
      <c r="SZJ230" s="23"/>
      <c r="SZK230" s="23"/>
      <c r="SZL230" s="23"/>
      <c r="SZM230" s="23"/>
      <c r="SZN230" s="23"/>
      <c r="SZO230" s="23"/>
      <c r="SZP230" s="23"/>
      <c r="SZQ230" s="23"/>
      <c r="SZR230" s="23"/>
      <c r="SZS230" s="23"/>
      <c r="SZT230" s="23"/>
      <c r="SZU230" s="23"/>
      <c r="SZV230" s="23"/>
      <c r="SZW230" s="23"/>
      <c r="SZX230" s="23"/>
      <c r="SZY230" s="23"/>
      <c r="SZZ230" s="23"/>
      <c r="TAA230" s="23"/>
      <c r="TAB230" s="23"/>
      <c r="TAC230" s="23"/>
      <c r="TAD230" s="23"/>
      <c r="TAE230" s="23"/>
      <c r="TAF230" s="23"/>
      <c r="TAG230" s="23"/>
      <c r="TAH230" s="23"/>
      <c r="TAI230" s="23"/>
      <c r="TAJ230" s="23"/>
      <c r="TAK230" s="23"/>
      <c r="TAL230" s="23"/>
      <c r="TAM230" s="23"/>
      <c r="TAN230" s="23"/>
      <c r="TAO230" s="23"/>
      <c r="TAP230" s="23"/>
      <c r="TAQ230" s="23"/>
      <c r="TAR230" s="23"/>
      <c r="TAS230" s="23"/>
      <c r="TAT230" s="23"/>
      <c r="TAU230" s="23"/>
      <c r="TAV230" s="23"/>
      <c r="TAW230" s="23"/>
      <c r="TAX230" s="23"/>
      <c r="TAY230" s="23"/>
      <c r="TAZ230" s="23"/>
      <c r="TBA230" s="23"/>
      <c r="TBB230" s="23"/>
      <c r="TBC230" s="23"/>
      <c r="TBD230" s="23"/>
      <c r="TBE230" s="23"/>
      <c r="TBF230" s="23"/>
      <c r="TBG230" s="23"/>
      <c r="TBH230" s="23"/>
      <c r="TBI230" s="23"/>
      <c r="TBJ230" s="23"/>
      <c r="TBK230" s="23"/>
      <c r="TBL230" s="23"/>
      <c r="TBM230" s="23"/>
      <c r="TBN230" s="23"/>
      <c r="TBO230" s="23"/>
      <c r="TBP230" s="23"/>
      <c r="TBQ230" s="23"/>
      <c r="TBR230" s="23"/>
      <c r="TBS230" s="23"/>
      <c r="TBT230" s="23"/>
      <c r="TBU230" s="23"/>
      <c r="TBV230" s="23"/>
      <c r="TBW230" s="23"/>
      <c r="TBX230" s="23"/>
      <c r="TBY230" s="23"/>
      <c r="TBZ230" s="23"/>
      <c r="TCA230" s="23"/>
      <c r="TCB230" s="23"/>
      <c r="TCC230" s="23"/>
      <c r="TCD230" s="23"/>
      <c r="TCE230" s="23"/>
      <c r="TCF230" s="23"/>
      <c r="TCG230" s="23"/>
      <c r="TCH230" s="23"/>
      <c r="TCI230" s="23"/>
      <c r="TCJ230" s="23"/>
      <c r="TCK230" s="23"/>
      <c r="TCL230" s="23"/>
      <c r="TCM230" s="23"/>
      <c r="TCN230" s="23"/>
      <c r="TCO230" s="23"/>
      <c r="TCP230" s="23"/>
      <c r="TCQ230" s="23"/>
      <c r="TCR230" s="23"/>
      <c r="TCS230" s="23"/>
      <c r="TCT230" s="23"/>
      <c r="TCU230" s="23"/>
      <c r="TCV230" s="23"/>
      <c r="TCW230" s="23"/>
      <c r="TCX230" s="23"/>
      <c r="TCY230" s="23"/>
      <c r="TCZ230" s="23"/>
      <c r="TDA230" s="23"/>
      <c r="TDB230" s="23"/>
      <c r="TDC230" s="23"/>
      <c r="TDD230" s="23"/>
      <c r="TDE230" s="23"/>
      <c r="TDF230" s="23"/>
      <c r="TDG230" s="23"/>
      <c r="TDH230" s="23"/>
      <c r="TDI230" s="23"/>
      <c r="TDJ230" s="23"/>
      <c r="TDK230" s="23"/>
      <c r="TDL230" s="23"/>
      <c r="TDM230" s="23"/>
      <c r="TDN230" s="23"/>
      <c r="TDO230" s="23"/>
      <c r="TDP230" s="23"/>
      <c r="TDQ230" s="23"/>
      <c r="TDR230" s="23"/>
      <c r="TDS230" s="23"/>
      <c r="TDT230" s="23"/>
      <c r="TDU230" s="23"/>
      <c r="TDV230" s="23"/>
      <c r="TDW230" s="23"/>
      <c r="TDX230" s="23"/>
      <c r="TDY230" s="23"/>
      <c r="TDZ230" s="23"/>
      <c r="TEA230" s="23"/>
      <c r="TEB230" s="23"/>
      <c r="TEC230" s="23"/>
      <c r="TED230" s="23"/>
      <c r="TEE230" s="23"/>
      <c r="TEF230" s="23"/>
      <c r="TEG230" s="23"/>
      <c r="TEH230" s="23"/>
      <c r="TEI230" s="23"/>
      <c r="TEJ230" s="23"/>
      <c r="TEK230" s="23"/>
      <c r="TEL230" s="23"/>
      <c r="TEM230" s="23"/>
      <c r="TEN230" s="23"/>
      <c r="TEO230" s="23"/>
      <c r="TEP230" s="23"/>
      <c r="TEQ230" s="23"/>
      <c r="TER230" s="23"/>
      <c r="TES230" s="23"/>
      <c r="TET230" s="23"/>
      <c r="TEU230" s="23"/>
      <c r="TEV230" s="23"/>
      <c r="TEW230" s="23"/>
      <c r="TEX230" s="23"/>
      <c r="TEY230" s="23"/>
      <c r="TEZ230" s="23"/>
      <c r="TFA230" s="23"/>
      <c r="TFB230" s="23"/>
      <c r="TFC230" s="23"/>
      <c r="TFD230" s="23"/>
      <c r="TFE230" s="23"/>
      <c r="TFF230" s="23"/>
      <c r="TFG230" s="23"/>
      <c r="TFH230" s="23"/>
      <c r="TFI230" s="23"/>
      <c r="TFJ230" s="23"/>
      <c r="TFK230" s="23"/>
      <c r="TFL230" s="23"/>
      <c r="TFM230" s="23"/>
      <c r="TFN230" s="23"/>
      <c r="TFO230" s="23"/>
      <c r="TFP230" s="23"/>
      <c r="TFQ230" s="23"/>
      <c r="TFR230" s="23"/>
      <c r="TFS230" s="23"/>
      <c r="TFT230" s="23"/>
      <c r="TFU230" s="23"/>
      <c r="TFV230" s="23"/>
      <c r="TFW230" s="23"/>
      <c r="TFX230" s="23"/>
      <c r="TFY230" s="23"/>
      <c r="TFZ230" s="23"/>
      <c r="TGA230" s="23"/>
      <c r="TGB230" s="23"/>
      <c r="TGC230" s="23"/>
      <c r="TGD230" s="23"/>
      <c r="TGE230" s="23"/>
      <c r="TGF230" s="23"/>
      <c r="TGG230" s="23"/>
      <c r="TGH230" s="23"/>
      <c r="TGI230" s="23"/>
      <c r="TGJ230" s="23"/>
      <c r="TGK230" s="23"/>
      <c r="TGL230" s="23"/>
      <c r="TGM230" s="23"/>
      <c r="TGN230" s="23"/>
      <c r="TGO230" s="23"/>
      <c r="TGP230" s="23"/>
      <c r="TGQ230" s="23"/>
      <c r="TGR230" s="23"/>
      <c r="TGS230" s="23"/>
      <c r="TGT230" s="23"/>
      <c r="TGU230" s="23"/>
      <c r="TGV230" s="23"/>
      <c r="TGW230" s="23"/>
      <c r="TGX230" s="23"/>
      <c r="TGY230" s="23"/>
      <c r="TGZ230" s="23"/>
      <c r="THA230" s="23"/>
      <c r="THB230" s="23"/>
      <c r="THC230" s="23"/>
      <c r="THD230" s="23"/>
      <c r="THE230" s="23"/>
      <c r="THF230" s="23"/>
      <c r="THG230" s="23"/>
      <c r="THH230" s="23"/>
      <c r="THI230" s="23"/>
      <c r="THJ230" s="23"/>
      <c r="THK230" s="23"/>
      <c r="THL230" s="23"/>
      <c r="THM230" s="23"/>
      <c r="THN230" s="23"/>
      <c r="THO230" s="23"/>
      <c r="THP230" s="23"/>
      <c r="THQ230" s="23"/>
      <c r="THR230" s="23"/>
      <c r="THS230" s="23"/>
      <c r="THT230" s="23"/>
      <c r="THU230" s="23"/>
      <c r="THV230" s="23"/>
      <c r="THW230" s="23"/>
      <c r="THX230" s="23"/>
      <c r="THY230" s="23"/>
      <c r="THZ230" s="23"/>
      <c r="TIA230" s="23"/>
      <c r="TIB230" s="23"/>
      <c r="TIC230" s="23"/>
      <c r="TID230" s="23"/>
      <c r="TIE230" s="23"/>
      <c r="TIF230" s="23"/>
      <c r="TIG230" s="23"/>
      <c r="TIH230" s="23"/>
      <c r="TII230" s="23"/>
      <c r="TIJ230" s="23"/>
      <c r="TIK230" s="23"/>
      <c r="TIL230" s="23"/>
      <c r="TIM230" s="23"/>
      <c r="TIN230" s="23"/>
      <c r="TIO230" s="23"/>
      <c r="TIP230" s="23"/>
      <c r="TIQ230" s="23"/>
      <c r="TIR230" s="23"/>
      <c r="TIS230" s="23"/>
      <c r="TIT230" s="23"/>
      <c r="TIU230" s="23"/>
      <c r="TIV230" s="23"/>
      <c r="TIW230" s="23"/>
      <c r="TIX230" s="23"/>
      <c r="TIY230" s="23"/>
      <c r="TIZ230" s="23"/>
      <c r="TJA230" s="23"/>
      <c r="TJB230" s="23"/>
      <c r="TJC230" s="23"/>
      <c r="TJD230" s="23"/>
      <c r="TJE230" s="23"/>
      <c r="TJF230" s="23"/>
      <c r="TJG230" s="23"/>
      <c r="TJH230" s="23"/>
      <c r="TJI230" s="23"/>
      <c r="TJJ230" s="23"/>
      <c r="TJK230" s="23"/>
      <c r="TJL230" s="23"/>
      <c r="TJM230" s="23"/>
      <c r="TJN230" s="23"/>
      <c r="TJO230" s="23"/>
      <c r="TJP230" s="23"/>
      <c r="TJQ230" s="23"/>
      <c r="TJR230" s="23"/>
      <c r="TJS230" s="23"/>
      <c r="TJT230" s="23"/>
      <c r="TJU230" s="23"/>
      <c r="TJV230" s="23"/>
      <c r="TJW230" s="23"/>
      <c r="TJX230" s="23"/>
      <c r="TJY230" s="23"/>
      <c r="TJZ230" s="23"/>
      <c r="TKA230" s="23"/>
      <c r="TKB230" s="23"/>
      <c r="TKC230" s="23"/>
      <c r="TKD230" s="23"/>
      <c r="TKE230" s="23"/>
      <c r="TKF230" s="23"/>
      <c r="TKG230" s="23"/>
      <c r="TKH230" s="23"/>
      <c r="TKI230" s="23"/>
      <c r="TKJ230" s="23"/>
      <c r="TKK230" s="23"/>
      <c r="TKL230" s="23"/>
      <c r="TKM230" s="23"/>
      <c r="TKN230" s="23"/>
      <c r="TKO230" s="23"/>
      <c r="TKP230" s="23"/>
      <c r="TKQ230" s="23"/>
      <c r="TKR230" s="23"/>
      <c r="TKS230" s="23"/>
      <c r="TKT230" s="23"/>
      <c r="TKU230" s="23"/>
      <c r="TKV230" s="23"/>
      <c r="TKW230" s="23"/>
      <c r="TKX230" s="23"/>
      <c r="TKY230" s="23"/>
      <c r="TKZ230" s="23"/>
      <c r="TLA230" s="23"/>
      <c r="TLB230" s="23"/>
      <c r="TLC230" s="23"/>
      <c r="TLD230" s="23"/>
      <c r="TLE230" s="23"/>
      <c r="TLF230" s="23"/>
      <c r="TLG230" s="23"/>
      <c r="TLH230" s="23"/>
      <c r="TLI230" s="23"/>
      <c r="TLJ230" s="23"/>
      <c r="TLK230" s="23"/>
      <c r="TLL230" s="23"/>
      <c r="TLM230" s="23"/>
      <c r="TLN230" s="23"/>
      <c r="TLO230" s="23"/>
      <c r="TLP230" s="23"/>
      <c r="TLQ230" s="23"/>
      <c r="TLR230" s="23"/>
      <c r="TLS230" s="23"/>
      <c r="TLT230" s="23"/>
      <c r="TLU230" s="23"/>
      <c r="TLV230" s="23"/>
      <c r="TLW230" s="23"/>
      <c r="TLX230" s="23"/>
      <c r="TLY230" s="23"/>
      <c r="TLZ230" s="23"/>
      <c r="TMA230" s="23"/>
      <c r="TMB230" s="23"/>
      <c r="TMC230" s="23"/>
      <c r="TMD230" s="23"/>
      <c r="TME230" s="23"/>
      <c r="TMF230" s="23"/>
      <c r="TMG230" s="23"/>
      <c r="TMH230" s="23"/>
      <c r="TMI230" s="23"/>
      <c r="TMJ230" s="23"/>
      <c r="TMK230" s="23"/>
      <c r="TML230" s="23"/>
      <c r="TMM230" s="23"/>
      <c r="TMN230" s="23"/>
      <c r="TMO230" s="23"/>
      <c r="TMP230" s="23"/>
      <c r="TMQ230" s="23"/>
      <c r="TMR230" s="23"/>
      <c r="TMS230" s="23"/>
      <c r="TMT230" s="23"/>
      <c r="TMU230" s="23"/>
      <c r="TMV230" s="23"/>
      <c r="TMW230" s="23"/>
      <c r="TMX230" s="23"/>
      <c r="TMY230" s="23"/>
      <c r="TMZ230" s="23"/>
      <c r="TNA230" s="23"/>
      <c r="TNB230" s="23"/>
      <c r="TNC230" s="23"/>
      <c r="TND230" s="23"/>
      <c r="TNE230" s="23"/>
      <c r="TNF230" s="23"/>
      <c r="TNG230" s="23"/>
      <c r="TNH230" s="23"/>
      <c r="TNI230" s="23"/>
      <c r="TNJ230" s="23"/>
      <c r="TNK230" s="23"/>
      <c r="TNL230" s="23"/>
      <c r="TNM230" s="23"/>
      <c r="TNN230" s="23"/>
      <c r="TNO230" s="23"/>
      <c r="TNP230" s="23"/>
      <c r="TNQ230" s="23"/>
      <c r="TNR230" s="23"/>
      <c r="TNS230" s="23"/>
      <c r="TNT230" s="23"/>
      <c r="TNU230" s="23"/>
      <c r="TNV230" s="23"/>
      <c r="TNW230" s="23"/>
      <c r="TNX230" s="23"/>
      <c r="TNY230" s="23"/>
      <c r="TNZ230" s="23"/>
      <c r="TOA230" s="23"/>
      <c r="TOB230" s="23"/>
      <c r="TOC230" s="23"/>
      <c r="TOD230" s="23"/>
      <c r="TOE230" s="23"/>
      <c r="TOF230" s="23"/>
      <c r="TOG230" s="23"/>
      <c r="TOH230" s="23"/>
      <c r="TOI230" s="23"/>
      <c r="TOJ230" s="23"/>
      <c r="TOK230" s="23"/>
      <c r="TOL230" s="23"/>
      <c r="TOM230" s="23"/>
      <c r="TON230" s="23"/>
      <c r="TOO230" s="23"/>
      <c r="TOP230" s="23"/>
      <c r="TOQ230" s="23"/>
      <c r="TOR230" s="23"/>
      <c r="TOS230" s="23"/>
      <c r="TOT230" s="23"/>
      <c r="TOU230" s="23"/>
      <c r="TOV230" s="23"/>
      <c r="TOW230" s="23"/>
      <c r="TOX230" s="23"/>
      <c r="TOY230" s="23"/>
      <c r="TOZ230" s="23"/>
      <c r="TPA230" s="23"/>
      <c r="TPB230" s="23"/>
      <c r="TPC230" s="23"/>
      <c r="TPD230" s="23"/>
      <c r="TPE230" s="23"/>
      <c r="TPF230" s="23"/>
      <c r="TPG230" s="23"/>
      <c r="TPH230" s="23"/>
      <c r="TPI230" s="23"/>
      <c r="TPJ230" s="23"/>
      <c r="TPK230" s="23"/>
      <c r="TPL230" s="23"/>
      <c r="TPM230" s="23"/>
      <c r="TPN230" s="23"/>
      <c r="TPO230" s="23"/>
      <c r="TPP230" s="23"/>
      <c r="TPQ230" s="23"/>
      <c r="TPR230" s="23"/>
      <c r="TPS230" s="23"/>
      <c r="TPT230" s="23"/>
      <c r="TPU230" s="23"/>
      <c r="TPV230" s="23"/>
      <c r="TPW230" s="23"/>
      <c r="TPX230" s="23"/>
      <c r="TPY230" s="23"/>
      <c r="TPZ230" s="23"/>
      <c r="TQA230" s="23"/>
      <c r="TQB230" s="23"/>
      <c r="TQC230" s="23"/>
      <c r="TQD230" s="23"/>
      <c r="TQE230" s="23"/>
      <c r="TQF230" s="23"/>
      <c r="TQG230" s="23"/>
      <c r="TQH230" s="23"/>
      <c r="TQI230" s="23"/>
      <c r="TQJ230" s="23"/>
      <c r="TQK230" s="23"/>
      <c r="TQL230" s="23"/>
      <c r="TQM230" s="23"/>
      <c r="TQN230" s="23"/>
      <c r="TQO230" s="23"/>
      <c r="TQP230" s="23"/>
      <c r="TQQ230" s="23"/>
      <c r="TQR230" s="23"/>
      <c r="TQS230" s="23"/>
      <c r="TQT230" s="23"/>
      <c r="TQU230" s="23"/>
      <c r="TQV230" s="23"/>
      <c r="TQW230" s="23"/>
      <c r="TQX230" s="23"/>
      <c r="TQY230" s="23"/>
      <c r="TQZ230" s="23"/>
      <c r="TRA230" s="23"/>
      <c r="TRB230" s="23"/>
      <c r="TRC230" s="23"/>
      <c r="TRD230" s="23"/>
      <c r="TRE230" s="23"/>
      <c r="TRF230" s="23"/>
      <c r="TRG230" s="23"/>
      <c r="TRH230" s="23"/>
      <c r="TRI230" s="23"/>
      <c r="TRJ230" s="23"/>
      <c r="TRK230" s="23"/>
      <c r="TRL230" s="23"/>
      <c r="TRM230" s="23"/>
      <c r="TRN230" s="23"/>
      <c r="TRO230" s="23"/>
      <c r="TRP230" s="23"/>
      <c r="TRQ230" s="23"/>
      <c r="TRR230" s="23"/>
      <c r="TRS230" s="23"/>
      <c r="TRT230" s="23"/>
      <c r="TRU230" s="23"/>
      <c r="TRV230" s="23"/>
      <c r="TRW230" s="23"/>
      <c r="TRX230" s="23"/>
      <c r="TRY230" s="23"/>
      <c r="TRZ230" s="23"/>
      <c r="TSA230" s="23"/>
      <c r="TSB230" s="23"/>
      <c r="TSC230" s="23"/>
      <c r="TSD230" s="23"/>
      <c r="TSE230" s="23"/>
      <c r="TSF230" s="23"/>
      <c r="TSG230" s="23"/>
      <c r="TSH230" s="23"/>
      <c r="TSI230" s="23"/>
      <c r="TSJ230" s="23"/>
      <c r="TSK230" s="23"/>
      <c r="TSL230" s="23"/>
      <c r="TSM230" s="23"/>
      <c r="TSN230" s="23"/>
      <c r="TSO230" s="23"/>
      <c r="TSP230" s="23"/>
      <c r="TSQ230" s="23"/>
      <c r="TSR230" s="23"/>
      <c r="TSS230" s="23"/>
      <c r="TST230" s="23"/>
      <c r="TSU230" s="23"/>
      <c r="TSV230" s="23"/>
      <c r="TSW230" s="23"/>
      <c r="TSX230" s="23"/>
      <c r="TSY230" s="23"/>
      <c r="TSZ230" s="23"/>
      <c r="TTA230" s="23"/>
      <c r="TTB230" s="23"/>
      <c r="TTC230" s="23"/>
      <c r="TTD230" s="23"/>
      <c r="TTE230" s="23"/>
      <c r="TTF230" s="23"/>
      <c r="TTG230" s="23"/>
      <c r="TTH230" s="23"/>
      <c r="TTI230" s="23"/>
      <c r="TTJ230" s="23"/>
      <c r="TTK230" s="23"/>
      <c r="TTL230" s="23"/>
      <c r="TTM230" s="23"/>
      <c r="TTN230" s="23"/>
      <c r="TTO230" s="23"/>
      <c r="TTP230" s="23"/>
      <c r="TTQ230" s="23"/>
      <c r="TTR230" s="23"/>
      <c r="TTS230" s="23"/>
      <c r="TTT230" s="23"/>
      <c r="TTU230" s="23"/>
      <c r="TTV230" s="23"/>
      <c r="TTW230" s="23"/>
      <c r="TTX230" s="23"/>
      <c r="TTY230" s="23"/>
      <c r="TTZ230" s="23"/>
      <c r="TUA230" s="23"/>
      <c r="TUB230" s="23"/>
      <c r="TUC230" s="23"/>
      <c r="TUD230" s="23"/>
      <c r="TUE230" s="23"/>
      <c r="TUF230" s="23"/>
      <c r="TUG230" s="23"/>
      <c r="TUH230" s="23"/>
      <c r="TUI230" s="23"/>
      <c r="TUJ230" s="23"/>
      <c r="TUK230" s="23"/>
      <c r="TUL230" s="23"/>
      <c r="TUM230" s="23"/>
      <c r="TUN230" s="23"/>
      <c r="TUO230" s="23"/>
      <c r="TUP230" s="23"/>
      <c r="TUQ230" s="23"/>
      <c r="TUR230" s="23"/>
      <c r="TUS230" s="23"/>
      <c r="TUT230" s="23"/>
      <c r="TUU230" s="23"/>
      <c r="TUV230" s="23"/>
      <c r="TUW230" s="23"/>
      <c r="TUX230" s="23"/>
      <c r="TUY230" s="23"/>
      <c r="TUZ230" s="23"/>
      <c r="TVA230" s="23"/>
      <c r="TVB230" s="23"/>
      <c r="TVC230" s="23"/>
      <c r="TVD230" s="23"/>
      <c r="TVE230" s="23"/>
      <c r="TVF230" s="23"/>
      <c r="TVG230" s="23"/>
      <c r="TVH230" s="23"/>
      <c r="TVI230" s="23"/>
      <c r="TVJ230" s="23"/>
      <c r="TVK230" s="23"/>
      <c r="TVL230" s="23"/>
      <c r="TVM230" s="23"/>
      <c r="TVN230" s="23"/>
      <c r="TVO230" s="23"/>
      <c r="TVP230" s="23"/>
      <c r="TVQ230" s="23"/>
      <c r="TVR230" s="23"/>
      <c r="TVS230" s="23"/>
      <c r="TVT230" s="23"/>
      <c r="TVU230" s="23"/>
      <c r="TVV230" s="23"/>
      <c r="TVW230" s="23"/>
      <c r="TVX230" s="23"/>
      <c r="TVY230" s="23"/>
      <c r="TVZ230" s="23"/>
      <c r="TWA230" s="23"/>
      <c r="TWB230" s="23"/>
      <c r="TWC230" s="23"/>
      <c r="TWD230" s="23"/>
      <c r="TWE230" s="23"/>
      <c r="TWF230" s="23"/>
      <c r="TWG230" s="23"/>
      <c r="TWH230" s="23"/>
      <c r="TWI230" s="23"/>
      <c r="TWJ230" s="23"/>
      <c r="TWK230" s="23"/>
      <c r="TWL230" s="23"/>
      <c r="TWM230" s="23"/>
      <c r="TWN230" s="23"/>
      <c r="TWO230" s="23"/>
      <c r="TWP230" s="23"/>
      <c r="TWQ230" s="23"/>
      <c r="TWR230" s="23"/>
      <c r="TWS230" s="23"/>
      <c r="TWT230" s="23"/>
      <c r="TWU230" s="23"/>
      <c r="TWV230" s="23"/>
      <c r="TWW230" s="23"/>
      <c r="TWX230" s="23"/>
      <c r="TWY230" s="23"/>
      <c r="TWZ230" s="23"/>
      <c r="TXA230" s="23"/>
      <c r="TXB230" s="23"/>
      <c r="TXC230" s="23"/>
      <c r="TXD230" s="23"/>
      <c r="TXE230" s="23"/>
      <c r="TXF230" s="23"/>
      <c r="TXG230" s="23"/>
      <c r="TXH230" s="23"/>
      <c r="TXI230" s="23"/>
      <c r="TXJ230" s="23"/>
      <c r="TXK230" s="23"/>
      <c r="TXL230" s="23"/>
      <c r="TXM230" s="23"/>
      <c r="TXN230" s="23"/>
      <c r="TXO230" s="23"/>
      <c r="TXP230" s="23"/>
      <c r="TXQ230" s="23"/>
      <c r="TXR230" s="23"/>
      <c r="TXS230" s="23"/>
      <c r="TXT230" s="23"/>
      <c r="TXU230" s="23"/>
      <c r="TXV230" s="23"/>
      <c r="TXW230" s="23"/>
      <c r="TXX230" s="23"/>
      <c r="TXY230" s="23"/>
      <c r="TXZ230" s="23"/>
      <c r="TYA230" s="23"/>
      <c r="TYB230" s="23"/>
      <c r="TYC230" s="23"/>
      <c r="TYD230" s="23"/>
      <c r="TYE230" s="23"/>
      <c r="TYF230" s="23"/>
      <c r="TYG230" s="23"/>
      <c r="TYH230" s="23"/>
      <c r="TYI230" s="23"/>
      <c r="TYJ230" s="23"/>
      <c r="TYK230" s="23"/>
      <c r="TYL230" s="23"/>
      <c r="TYM230" s="23"/>
      <c r="TYN230" s="23"/>
      <c r="TYO230" s="23"/>
      <c r="TYP230" s="23"/>
      <c r="TYQ230" s="23"/>
      <c r="TYR230" s="23"/>
      <c r="TYS230" s="23"/>
      <c r="TYT230" s="23"/>
      <c r="TYU230" s="23"/>
      <c r="TYV230" s="23"/>
      <c r="TYW230" s="23"/>
      <c r="TYX230" s="23"/>
      <c r="TYY230" s="23"/>
      <c r="TYZ230" s="23"/>
      <c r="TZA230" s="23"/>
      <c r="TZB230" s="23"/>
      <c r="TZC230" s="23"/>
      <c r="TZD230" s="23"/>
      <c r="TZE230" s="23"/>
      <c r="TZF230" s="23"/>
      <c r="TZG230" s="23"/>
      <c r="TZH230" s="23"/>
      <c r="TZI230" s="23"/>
      <c r="TZJ230" s="23"/>
      <c r="TZK230" s="23"/>
      <c r="TZL230" s="23"/>
      <c r="TZM230" s="23"/>
      <c r="TZN230" s="23"/>
      <c r="TZO230" s="23"/>
      <c r="TZP230" s="23"/>
      <c r="TZQ230" s="23"/>
      <c r="TZR230" s="23"/>
      <c r="TZS230" s="23"/>
      <c r="TZT230" s="23"/>
      <c r="TZU230" s="23"/>
      <c r="TZV230" s="23"/>
      <c r="TZW230" s="23"/>
      <c r="TZX230" s="23"/>
      <c r="TZY230" s="23"/>
      <c r="TZZ230" s="23"/>
      <c r="UAA230" s="23"/>
      <c r="UAB230" s="23"/>
      <c r="UAC230" s="23"/>
      <c r="UAD230" s="23"/>
      <c r="UAE230" s="23"/>
      <c r="UAF230" s="23"/>
      <c r="UAG230" s="23"/>
      <c r="UAH230" s="23"/>
      <c r="UAI230" s="23"/>
      <c r="UAJ230" s="23"/>
      <c r="UAK230" s="23"/>
      <c r="UAL230" s="23"/>
      <c r="UAM230" s="23"/>
      <c r="UAN230" s="23"/>
      <c r="UAO230" s="23"/>
      <c r="UAP230" s="23"/>
      <c r="UAQ230" s="23"/>
      <c r="UAR230" s="23"/>
      <c r="UAS230" s="23"/>
      <c r="UAT230" s="23"/>
      <c r="UAU230" s="23"/>
      <c r="UAV230" s="23"/>
      <c r="UAW230" s="23"/>
      <c r="UAX230" s="23"/>
      <c r="UAY230" s="23"/>
      <c r="UAZ230" s="23"/>
      <c r="UBA230" s="23"/>
      <c r="UBB230" s="23"/>
      <c r="UBC230" s="23"/>
      <c r="UBD230" s="23"/>
      <c r="UBE230" s="23"/>
      <c r="UBF230" s="23"/>
      <c r="UBG230" s="23"/>
      <c r="UBH230" s="23"/>
      <c r="UBI230" s="23"/>
      <c r="UBJ230" s="23"/>
      <c r="UBK230" s="23"/>
      <c r="UBL230" s="23"/>
      <c r="UBM230" s="23"/>
      <c r="UBN230" s="23"/>
      <c r="UBO230" s="23"/>
      <c r="UBP230" s="23"/>
      <c r="UBQ230" s="23"/>
      <c r="UBR230" s="23"/>
      <c r="UBS230" s="23"/>
      <c r="UBT230" s="23"/>
      <c r="UBU230" s="23"/>
      <c r="UBV230" s="23"/>
      <c r="UBW230" s="23"/>
      <c r="UBX230" s="23"/>
      <c r="UBY230" s="23"/>
      <c r="UBZ230" s="23"/>
      <c r="UCA230" s="23"/>
      <c r="UCB230" s="23"/>
      <c r="UCC230" s="23"/>
      <c r="UCD230" s="23"/>
      <c r="UCE230" s="23"/>
      <c r="UCF230" s="23"/>
      <c r="UCG230" s="23"/>
      <c r="UCH230" s="23"/>
      <c r="UCI230" s="23"/>
      <c r="UCJ230" s="23"/>
      <c r="UCK230" s="23"/>
      <c r="UCL230" s="23"/>
      <c r="UCM230" s="23"/>
      <c r="UCN230" s="23"/>
      <c r="UCO230" s="23"/>
      <c r="UCP230" s="23"/>
      <c r="UCQ230" s="23"/>
      <c r="UCR230" s="23"/>
      <c r="UCS230" s="23"/>
      <c r="UCT230" s="23"/>
      <c r="UCU230" s="23"/>
      <c r="UCV230" s="23"/>
      <c r="UCW230" s="23"/>
      <c r="UCX230" s="23"/>
      <c r="UCY230" s="23"/>
      <c r="UCZ230" s="23"/>
      <c r="UDA230" s="23"/>
      <c r="UDB230" s="23"/>
      <c r="UDC230" s="23"/>
      <c r="UDD230" s="23"/>
      <c r="UDE230" s="23"/>
      <c r="UDF230" s="23"/>
      <c r="UDG230" s="23"/>
      <c r="UDH230" s="23"/>
      <c r="UDI230" s="23"/>
      <c r="UDJ230" s="23"/>
      <c r="UDK230" s="23"/>
      <c r="UDL230" s="23"/>
      <c r="UDM230" s="23"/>
      <c r="UDN230" s="23"/>
      <c r="UDO230" s="23"/>
      <c r="UDP230" s="23"/>
      <c r="UDQ230" s="23"/>
      <c r="UDR230" s="23"/>
      <c r="UDS230" s="23"/>
      <c r="UDT230" s="23"/>
      <c r="UDU230" s="23"/>
      <c r="UDV230" s="23"/>
      <c r="UDW230" s="23"/>
      <c r="UDX230" s="23"/>
      <c r="UDY230" s="23"/>
      <c r="UDZ230" s="23"/>
      <c r="UEA230" s="23"/>
      <c r="UEB230" s="23"/>
      <c r="UEC230" s="23"/>
      <c r="UED230" s="23"/>
      <c r="UEE230" s="23"/>
      <c r="UEF230" s="23"/>
      <c r="UEG230" s="23"/>
      <c r="UEH230" s="23"/>
      <c r="UEI230" s="23"/>
      <c r="UEJ230" s="23"/>
      <c r="UEK230" s="23"/>
      <c r="UEL230" s="23"/>
      <c r="UEM230" s="23"/>
      <c r="UEN230" s="23"/>
      <c r="UEO230" s="23"/>
      <c r="UEP230" s="23"/>
      <c r="UEQ230" s="23"/>
      <c r="UER230" s="23"/>
      <c r="UES230" s="23"/>
      <c r="UET230" s="23"/>
      <c r="UEU230" s="23"/>
      <c r="UEV230" s="23"/>
      <c r="UEW230" s="23"/>
      <c r="UEX230" s="23"/>
      <c r="UEY230" s="23"/>
      <c r="UEZ230" s="23"/>
      <c r="UFA230" s="23"/>
      <c r="UFB230" s="23"/>
      <c r="UFC230" s="23"/>
      <c r="UFD230" s="23"/>
      <c r="UFE230" s="23"/>
      <c r="UFF230" s="23"/>
      <c r="UFG230" s="23"/>
      <c r="UFH230" s="23"/>
      <c r="UFI230" s="23"/>
      <c r="UFJ230" s="23"/>
      <c r="UFK230" s="23"/>
      <c r="UFL230" s="23"/>
      <c r="UFM230" s="23"/>
      <c r="UFN230" s="23"/>
      <c r="UFO230" s="23"/>
      <c r="UFP230" s="23"/>
      <c r="UFQ230" s="23"/>
      <c r="UFR230" s="23"/>
      <c r="UFS230" s="23"/>
      <c r="UFT230" s="23"/>
      <c r="UFU230" s="23"/>
      <c r="UFV230" s="23"/>
      <c r="UFW230" s="23"/>
      <c r="UFX230" s="23"/>
      <c r="UFY230" s="23"/>
      <c r="UFZ230" s="23"/>
      <c r="UGA230" s="23"/>
      <c r="UGB230" s="23"/>
      <c r="UGC230" s="23"/>
      <c r="UGD230" s="23"/>
      <c r="UGE230" s="23"/>
      <c r="UGF230" s="23"/>
      <c r="UGG230" s="23"/>
      <c r="UGH230" s="23"/>
      <c r="UGI230" s="23"/>
      <c r="UGJ230" s="23"/>
      <c r="UGK230" s="23"/>
      <c r="UGL230" s="23"/>
      <c r="UGM230" s="23"/>
      <c r="UGN230" s="23"/>
      <c r="UGO230" s="23"/>
      <c r="UGP230" s="23"/>
      <c r="UGQ230" s="23"/>
      <c r="UGR230" s="23"/>
      <c r="UGS230" s="23"/>
      <c r="UGT230" s="23"/>
      <c r="UGU230" s="23"/>
      <c r="UGV230" s="23"/>
      <c r="UGW230" s="23"/>
      <c r="UGX230" s="23"/>
      <c r="UGY230" s="23"/>
      <c r="UGZ230" s="23"/>
      <c r="UHA230" s="23"/>
      <c r="UHB230" s="23"/>
      <c r="UHC230" s="23"/>
      <c r="UHD230" s="23"/>
      <c r="UHE230" s="23"/>
      <c r="UHF230" s="23"/>
      <c r="UHG230" s="23"/>
      <c r="UHH230" s="23"/>
      <c r="UHI230" s="23"/>
      <c r="UHJ230" s="23"/>
      <c r="UHK230" s="23"/>
      <c r="UHL230" s="23"/>
      <c r="UHM230" s="23"/>
      <c r="UHN230" s="23"/>
      <c r="UHO230" s="23"/>
      <c r="UHP230" s="23"/>
      <c r="UHQ230" s="23"/>
      <c r="UHR230" s="23"/>
      <c r="UHS230" s="23"/>
      <c r="UHT230" s="23"/>
      <c r="UHU230" s="23"/>
      <c r="UHV230" s="23"/>
      <c r="UHW230" s="23"/>
      <c r="UHX230" s="23"/>
      <c r="UHY230" s="23"/>
      <c r="UHZ230" s="23"/>
      <c r="UIA230" s="23"/>
      <c r="UIB230" s="23"/>
      <c r="UIC230" s="23"/>
      <c r="UID230" s="23"/>
      <c r="UIE230" s="23"/>
      <c r="UIF230" s="23"/>
      <c r="UIG230" s="23"/>
      <c r="UIH230" s="23"/>
      <c r="UII230" s="23"/>
      <c r="UIJ230" s="23"/>
      <c r="UIK230" s="23"/>
      <c r="UIL230" s="23"/>
      <c r="UIM230" s="23"/>
      <c r="UIN230" s="23"/>
      <c r="UIO230" s="23"/>
      <c r="UIP230" s="23"/>
      <c r="UIQ230" s="23"/>
      <c r="UIR230" s="23"/>
      <c r="UIS230" s="23"/>
      <c r="UIT230" s="23"/>
      <c r="UIU230" s="23"/>
      <c r="UIV230" s="23"/>
      <c r="UIW230" s="23"/>
      <c r="UIX230" s="23"/>
      <c r="UIY230" s="23"/>
      <c r="UIZ230" s="23"/>
      <c r="UJA230" s="23"/>
      <c r="UJB230" s="23"/>
      <c r="UJC230" s="23"/>
      <c r="UJD230" s="23"/>
      <c r="UJE230" s="23"/>
      <c r="UJF230" s="23"/>
      <c r="UJG230" s="23"/>
      <c r="UJH230" s="23"/>
      <c r="UJI230" s="23"/>
      <c r="UJJ230" s="23"/>
      <c r="UJK230" s="23"/>
      <c r="UJL230" s="23"/>
      <c r="UJM230" s="23"/>
      <c r="UJN230" s="23"/>
      <c r="UJO230" s="23"/>
      <c r="UJP230" s="23"/>
      <c r="UJQ230" s="23"/>
      <c r="UJR230" s="23"/>
      <c r="UJS230" s="23"/>
      <c r="UJT230" s="23"/>
      <c r="UJU230" s="23"/>
      <c r="UJV230" s="23"/>
      <c r="UJW230" s="23"/>
      <c r="UJX230" s="23"/>
      <c r="UJY230" s="23"/>
      <c r="UJZ230" s="23"/>
      <c r="UKA230" s="23"/>
      <c r="UKB230" s="23"/>
      <c r="UKC230" s="23"/>
      <c r="UKD230" s="23"/>
      <c r="UKE230" s="23"/>
      <c r="UKF230" s="23"/>
      <c r="UKG230" s="23"/>
      <c r="UKH230" s="23"/>
      <c r="UKI230" s="23"/>
      <c r="UKJ230" s="23"/>
      <c r="UKK230" s="23"/>
      <c r="UKL230" s="23"/>
      <c r="UKM230" s="23"/>
      <c r="UKN230" s="23"/>
      <c r="UKO230" s="23"/>
      <c r="UKP230" s="23"/>
      <c r="UKQ230" s="23"/>
      <c r="UKR230" s="23"/>
      <c r="UKS230" s="23"/>
      <c r="UKT230" s="23"/>
      <c r="UKU230" s="23"/>
      <c r="UKV230" s="23"/>
      <c r="UKW230" s="23"/>
      <c r="UKX230" s="23"/>
      <c r="UKY230" s="23"/>
      <c r="UKZ230" s="23"/>
      <c r="ULA230" s="23"/>
      <c r="ULB230" s="23"/>
      <c r="ULC230" s="23"/>
      <c r="ULD230" s="23"/>
      <c r="ULE230" s="23"/>
      <c r="ULF230" s="23"/>
      <c r="ULG230" s="23"/>
      <c r="ULH230" s="23"/>
      <c r="ULI230" s="23"/>
      <c r="ULJ230" s="23"/>
      <c r="ULK230" s="23"/>
      <c r="ULL230" s="23"/>
      <c r="ULM230" s="23"/>
      <c r="ULN230" s="23"/>
      <c r="ULO230" s="23"/>
      <c r="ULP230" s="23"/>
      <c r="ULQ230" s="23"/>
      <c r="ULR230" s="23"/>
      <c r="ULS230" s="23"/>
      <c r="ULT230" s="23"/>
      <c r="ULU230" s="23"/>
      <c r="ULV230" s="23"/>
      <c r="ULW230" s="23"/>
      <c r="ULX230" s="23"/>
      <c r="ULY230" s="23"/>
      <c r="ULZ230" s="23"/>
      <c r="UMA230" s="23"/>
      <c r="UMB230" s="23"/>
      <c r="UMC230" s="23"/>
      <c r="UMD230" s="23"/>
      <c r="UME230" s="23"/>
      <c r="UMF230" s="23"/>
      <c r="UMG230" s="23"/>
      <c r="UMH230" s="23"/>
      <c r="UMI230" s="23"/>
      <c r="UMJ230" s="23"/>
      <c r="UMK230" s="23"/>
      <c r="UML230" s="23"/>
      <c r="UMM230" s="23"/>
      <c r="UMN230" s="23"/>
      <c r="UMO230" s="23"/>
      <c r="UMP230" s="23"/>
      <c r="UMQ230" s="23"/>
      <c r="UMR230" s="23"/>
      <c r="UMS230" s="23"/>
      <c r="UMT230" s="23"/>
      <c r="UMU230" s="23"/>
      <c r="UMV230" s="23"/>
      <c r="UMW230" s="23"/>
      <c r="UMX230" s="23"/>
      <c r="UMY230" s="23"/>
      <c r="UMZ230" s="23"/>
      <c r="UNA230" s="23"/>
      <c r="UNB230" s="23"/>
      <c r="UNC230" s="23"/>
      <c r="UND230" s="23"/>
      <c r="UNE230" s="23"/>
      <c r="UNF230" s="23"/>
      <c r="UNG230" s="23"/>
      <c r="UNH230" s="23"/>
      <c r="UNI230" s="23"/>
      <c r="UNJ230" s="23"/>
      <c r="UNK230" s="23"/>
      <c r="UNL230" s="23"/>
      <c r="UNM230" s="23"/>
      <c r="UNN230" s="23"/>
      <c r="UNO230" s="23"/>
      <c r="UNP230" s="23"/>
      <c r="UNQ230" s="23"/>
      <c r="UNR230" s="23"/>
      <c r="UNS230" s="23"/>
      <c r="UNT230" s="23"/>
      <c r="UNU230" s="23"/>
      <c r="UNV230" s="23"/>
      <c r="UNW230" s="23"/>
      <c r="UNX230" s="23"/>
      <c r="UNY230" s="23"/>
      <c r="UNZ230" s="23"/>
      <c r="UOA230" s="23"/>
      <c r="UOB230" s="23"/>
      <c r="UOC230" s="23"/>
      <c r="UOD230" s="23"/>
      <c r="UOE230" s="23"/>
      <c r="UOF230" s="23"/>
      <c r="UOG230" s="23"/>
      <c r="UOH230" s="23"/>
      <c r="UOI230" s="23"/>
      <c r="UOJ230" s="23"/>
      <c r="UOK230" s="23"/>
      <c r="UOL230" s="23"/>
      <c r="UOM230" s="23"/>
      <c r="UON230" s="23"/>
      <c r="UOO230" s="23"/>
      <c r="UOP230" s="23"/>
      <c r="UOQ230" s="23"/>
      <c r="UOR230" s="23"/>
      <c r="UOS230" s="23"/>
      <c r="UOT230" s="23"/>
      <c r="UOU230" s="23"/>
      <c r="UOV230" s="23"/>
      <c r="UOW230" s="23"/>
      <c r="UOX230" s="23"/>
      <c r="UOY230" s="23"/>
      <c r="UOZ230" s="23"/>
      <c r="UPA230" s="23"/>
      <c r="UPB230" s="23"/>
      <c r="UPC230" s="23"/>
      <c r="UPD230" s="23"/>
      <c r="UPE230" s="23"/>
      <c r="UPF230" s="23"/>
      <c r="UPG230" s="23"/>
      <c r="UPH230" s="23"/>
      <c r="UPI230" s="23"/>
      <c r="UPJ230" s="23"/>
      <c r="UPK230" s="23"/>
      <c r="UPL230" s="23"/>
      <c r="UPM230" s="23"/>
      <c r="UPN230" s="23"/>
      <c r="UPO230" s="23"/>
      <c r="UPP230" s="23"/>
      <c r="UPQ230" s="23"/>
      <c r="UPR230" s="23"/>
      <c r="UPS230" s="23"/>
      <c r="UPT230" s="23"/>
      <c r="UPU230" s="23"/>
      <c r="UPV230" s="23"/>
      <c r="UPW230" s="23"/>
      <c r="UPX230" s="23"/>
      <c r="UPY230" s="23"/>
      <c r="UPZ230" s="23"/>
      <c r="UQA230" s="23"/>
      <c r="UQB230" s="23"/>
      <c r="UQC230" s="23"/>
      <c r="UQD230" s="23"/>
      <c r="UQE230" s="23"/>
      <c r="UQF230" s="23"/>
      <c r="UQG230" s="23"/>
      <c r="UQH230" s="23"/>
      <c r="UQI230" s="23"/>
      <c r="UQJ230" s="23"/>
      <c r="UQK230" s="23"/>
      <c r="UQL230" s="23"/>
      <c r="UQM230" s="23"/>
      <c r="UQN230" s="23"/>
      <c r="UQO230" s="23"/>
      <c r="UQP230" s="23"/>
      <c r="UQQ230" s="23"/>
      <c r="UQR230" s="23"/>
      <c r="UQS230" s="23"/>
      <c r="UQT230" s="23"/>
      <c r="UQU230" s="23"/>
      <c r="UQV230" s="23"/>
      <c r="UQW230" s="23"/>
      <c r="UQX230" s="23"/>
      <c r="UQY230" s="23"/>
      <c r="UQZ230" s="23"/>
      <c r="URA230" s="23"/>
      <c r="URB230" s="23"/>
      <c r="URC230" s="23"/>
      <c r="URD230" s="23"/>
      <c r="URE230" s="23"/>
      <c r="URF230" s="23"/>
      <c r="URG230" s="23"/>
      <c r="URH230" s="23"/>
      <c r="URI230" s="23"/>
      <c r="URJ230" s="23"/>
      <c r="URK230" s="23"/>
      <c r="URL230" s="23"/>
      <c r="URM230" s="23"/>
      <c r="URN230" s="23"/>
      <c r="URO230" s="23"/>
      <c r="URP230" s="23"/>
      <c r="URQ230" s="23"/>
      <c r="URR230" s="23"/>
      <c r="URS230" s="23"/>
      <c r="URT230" s="23"/>
      <c r="URU230" s="23"/>
      <c r="URV230" s="23"/>
      <c r="URW230" s="23"/>
      <c r="URX230" s="23"/>
      <c r="URY230" s="23"/>
      <c r="URZ230" s="23"/>
      <c r="USA230" s="23"/>
      <c r="USB230" s="23"/>
      <c r="USC230" s="23"/>
      <c r="USD230" s="23"/>
      <c r="USE230" s="23"/>
      <c r="USF230" s="23"/>
      <c r="USG230" s="23"/>
      <c r="USH230" s="23"/>
      <c r="USI230" s="23"/>
      <c r="USJ230" s="23"/>
      <c r="USK230" s="23"/>
      <c r="USL230" s="23"/>
      <c r="USM230" s="23"/>
      <c r="USN230" s="23"/>
      <c r="USO230" s="23"/>
      <c r="USP230" s="23"/>
      <c r="USQ230" s="23"/>
      <c r="USR230" s="23"/>
      <c r="USS230" s="23"/>
      <c r="UST230" s="23"/>
      <c r="USU230" s="23"/>
      <c r="USV230" s="23"/>
      <c r="USW230" s="23"/>
      <c r="USX230" s="23"/>
      <c r="USY230" s="23"/>
      <c r="USZ230" s="23"/>
      <c r="UTA230" s="23"/>
      <c r="UTB230" s="23"/>
      <c r="UTC230" s="23"/>
      <c r="UTD230" s="23"/>
      <c r="UTE230" s="23"/>
      <c r="UTF230" s="23"/>
      <c r="UTG230" s="23"/>
      <c r="UTH230" s="23"/>
      <c r="UTI230" s="23"/>
      <c r="UTJ230" s="23"/>
      <c r="UTK230" s="23"/>
      <c r="UTL230" s="23"/>
      <c r="UTM230" s="23"/>
      <c r="UTN230" s="23"/>
      <c r="UTO230" s="23"/>
      <c r="UTP230" s="23"/>
      <c r="UTQ230" s="23"/>
      <c r="UTR230" s="23"/>
      <c r="UTS230" s="23"/>
      <c r="UTT230" s="23"/>
      <c r="UTU230" s="23"/>
      <c r="UTV230" s="23"/>
      <c r="UTW230" s="23"/>
      <c r="UTX230" s="23"/>
      <c r="UTY230" s="23"/>
      <c r="UTZ230" s="23"/>
      <c r="UUA230" s="23"/>
      <c r="UUB230" s="23"/>
      <c r="UUC230" s="23"/>
      <c r="UUD230" s="23"/>
      <c r="UUE230" s="23"/>
      <c r="UUF230" s="23"/>
      <c r="UUG230" s="23"/>
      <c r="UUH230" s="23"/>
      <c r="UUI230" s="23"/>
      <c r="UUJ230" s="23"/>
      <c r="UUK230" s="23"/>
      <c r="UUL230" s="23"/>
      <c r="UUM230" s="23"/>
      <c r="UUN230" s="23"/>
      <c r="UUO230" s="23"/>
      <c r="UUP230" s="23"/>
      <c r="UUQ230" s="23"/>
      <c r="UUR230" s="23"/>
      <c r="UUS230" s="23"/>
      <c r="UUT230" s="23"/>
      <c r="UUU230" s="23"/>
      <c r="UUV230" s="23"/>
      <c r="UUW230" s="23"/>
      <c r="UUX230" s="23"/>
      <c r="UUY230" s="23"/>
      <c r="UUZ230" s="23"/>
      <c r="UVA230" s="23"/>
      <c r="UVB230" s="23"/>
      <c r="UVC230" s="23"/>
      <c r="UVD230" s="23"/>
      <c r="UVE230" s="23"/>
      <c r="UVF230" s="23"/>
      <c r="UVG230" s="23"/>
      <c r="UVH230" s="23"/>
      <c r="UVI230" s="23"/>
      <c r="UVJ230" s="23"/>
      <c r="UVK230" s="23"/>
      <c r="UVL230" s="23"/>
      <c r="UVM230" s="23"/>
      <c r="UVN230" s="23"/>
      <c r="UVO230" s="23"/>
      <c r="UVP230" s="23"/>
      <c r="UVQ230" s="23"/>
      <c r="UVR230" s="23"/>
      <c r="UVS230" s="23"/>
      <c r="UVT230" s="23"/>
      <c r="UVU230" s="23"/>
      <c r="UVV230" s="23"/>
      <c r="UVW230" s="23"/>
      <c r="UVX230" s="23"/>
      <c r="UVY230" s="23"/>
      <c r="UVZ230" s="23"/>
      <c r="UWA230" s="23"/>
      <c r="UWB230" s="23"/>
      <c r="UWC230" s="23"/>
      <c r="UWD230" s="23"/>
      <c r="UWE230" s="23"/>
      <c r="UWF230" s="23"/>
      <c r="UWG230" s="23"/>
      <c r="UWH230" s="23"/>
      <c r="UWI230" s="23"/>
      <c r="UWJ230" s="23"/>
      <c r="UWK230" s="23"/>
      <c r="UWL230" s="23"/>
      <c r="UWM230" s="23"/>
      <c r="UWN230" s="23"/>
      <c r="UWO230" s="23"/>
      <c r="UWP230" s="23"/>
      <c r="UWQ230" s="23"/>
      <c r="UWR230" s="23"/>
      <c r="UWS230" s="23"/>
      <c r="UWT230" s="23"/>
      <c r="UWU230" s="23"/>
      <c r="UWV230" s="23"/>
      <c r="UWW230" s="23"/>
      <c r="UWX230" s="23"/>
      <c r="UWY230" s="23"/>
      <c r="UWZ230" s="23"/>
      <c r="UXA230" s="23"/>
      <c r="UXB230" s="23"/>
      <c r="UXC230" s="23"/>
      <c r="UXD230" s="23"/>
      <c r="UXE230" s="23"/>
      <c r="UXF230" s="23"/>
      <c r="UXG230" s="23"/>
      <c r="UXH230" s="23"/>
      <c r="UXI230" s="23"/>
      <c r="UXJ230" s="23"/>
      <c r="UXK230" s="23"/>
      <c r="UXL230" s="23"/>
      <c r="UXM230" s="23"/>
      <c r="UXN230" s="23"/>
      <c r="UXO230" s="23"/>
      <c r="UXP230" s="23"/>
      <c r="UXQ230" s="23"/>
      <c r="UXR230" s="23"/>
      <c r="UXS230" s="23"/>
      <c r="UXT230" s="23"/>
      <c r="UXU230" s="23"/>
      <c r="UXV230" s="23"/>
      <c r="UXW230" s="23"/>
      <c r="UXX230" s="23"/>
      <c r="UXY230" s="23"/>
      <c r="UXZ230" s="23"/>
      <c r="UYA230" s="23"/>
      <c r="UYB230" s="23"/>
      <c r="UYC230" s="23"/>
      <c r="UYD230" s="23"/>
      <c r="UYE230" s="23"/>
      <c r="UYF230" s="23"/>
      <c r="UYG230" s="23"/>
      <c r="UYH230" s="23"/>
      <c r="UYI230" s="23"/>
      <c r="UYJ230" s="23"/>
      <c r="UYK230" s="23"/>
      <c r="UYL230" s="23"/>
      <c r="UYM230" s="23"/>
      <c r="UYN230" s="23"/>
      <c r="UYO230" s="23"/>
      <c r="UYP230" s="23"/>
      <c r="UYQ230" s="23"/>
      <c r="UYR230" s="23"/>
      <c r="UYS230" s="23"/>
      <c r="UYT230" s="23"/>
      <c r="UYU230" s="23"/>
      <c r="UYV230" s="23"/>
      <c r="UYW230" s="23"/>
      <c r="UYX230" s="23"/>
      <c r="UYY230" s="23"/>
      <c r="UYZ230" s="23"/>
      <c r="UZA230" s="23"/>
      <c r="UZB230" s="23"/>
      <c r="UZC230" s="23"/>
      <c r="UZD230" s="23"/>
      <c r="UZE230" s="23"/>
      <c r="UZF230" s="23"/>
      <c r="UZG230" s="23"/>
      <c r="UZH230" s="23"/>
      <c r="UZI230" s="23"/>
      <c r="UZJ230" s="23"/>
      <c r="UZK230" s="23"/>
      <c r="UZL230" s="23"/>
      <c r="UZM230" s="23"/>
      <c r="UZN230" s="23"/>
      <c r="UZO230" s="23"/>
      <c r="UZP230" s="23"/>
      <c r="UZQ230" s="23"/>
      <c r="UZR230" s="23"/>
      <c r="UZS230" s="23"/>
      <c r="UZT230" s="23"/>
      <c r="UZU230" s="23"/>
      <c r="UZV230" s="23"/>
      <c r="UZW230" s="23"/>
      <c r="UZX230" s="23"/>
      <c r="UZY230" s="23"/>
      <c r="UZZ230" s="23"/>
      <c r="VAA230" s="23"/>
      <c r="VAB230" s="23"/>
      <c r="VAC230" s="23"/>
      <c r="VAD230" s="23"/>
      <c r="VAE230" s="23"/>
      <c r="VAF230" s="23"/>
      <c r="VAG230" s="23"/>
      <c r="VAH230" s="23"/>
      <c r="VAI230" s="23"/>
      <c r="VAJ230" s="23"/>
      <c r="VAK230" s="23"/>
      <c r="VAL230" s="23"/>
      <c r="VAM230" s="23"/>
      <c r="VAN230" s="23"/>
      <c r="VAO230" s="23"/>
      <c r="VAP230" s="23"/>
      <c r="VAQ230" s="23"/>
      <c r="VAR230" s="23"/>
      <c r="VAS230" s="23"/>
      <c r="VAT230" s="23"/>
      <c r="VAU230" s="23"/>
      <c r="VAV230" s="23"/>
      <c r="VAW230" s="23"/>
      <c r="VAX230" s="23"/>
      <c r="VAY230" s="23"/>
      <c r="VAZ230" s="23"/>
      <c r="VBA230" s="23"/>
      <c r="VBB230" s="23"/>
      <c r="VBC230" s="23"/>
      <c r="VBD230" s="23"/>
      <c r="VBE230" s="23"/>
      <c r="VBF230" s="23"/>
      <c r="VBG230" s="23"/>
      <c r="VBH230" s="23"/>
      <c r="VBI230" s="23"/>
      <c r="VBJ230" s="23"/>
      <c r="VBK230" s="23"/>
      <c r="VBL230" s="23"/>
      <c r="VBM230" s="23"/>
      <c r="VBN230" s="23"/>
      <c r="VBO230" s="23"/>
      <c r="VBP230" s="23"/>
      <c r="VBQ230" s="23"/>
      <c r="VBR230" s="23"/>
      <c r="VBS230" s="23"/>
      <c r="VBT230" s="23"/>
      <c r="VBU230" s="23"/>
      <c r="VBV230" s="23"/>
      <c r="VBW230" s="23"/>
      <c r="VBX230" s="23"/>
      <c r="VBY230" s="23"/>
      <c r="VBZ230" s="23"/>
      <c r="VCA230" s="23"/>
      <c r="VCB230" s="23"/>
      <c r="VCC230" s="23"/>
      <c r="VCD230" s="23"/>
      <c r="VCE230" s="23"/>
      <c r="VCF230" s="23"/>
      <c r="VCG230" s="23"/>
      <c r="VCH230" s="23"/>
      <c r="VCI230" s="23"/>
      <c r="VCJ230" s="23"/>
      <c r="VCK230" s="23"/>
      <c r="VCL230" s="23"/>
      <c r="VCM230" s="23"/>
      <c r="VCN230" s="23"/>
      <c r="VCO230" s="23"/>
      <c r="VCP230" s="23"/>
      <c r="VCQ230" s="23"/>
      <c r="VCR230" s="23"/>
      <c r="VCS230" s="23"/>
      <c r="VCT230" s="23"/>
      <c r="VCU230" s="23"/>
      <c r="VCV230" s="23"/>
      <c r="VCW230" s="23"/>
      <c r="VCX230" s="23"/>
      <c r="VCY230" s="23"/>
      <c r="VCZ230" s="23"/>
      <c r="VDA230" s="23"/>
      <c r="VDB230" s="23"/>
      <c r="VDC230" s="23"/>
      <c r="VDD230" s="23"/>
      <c r="VDE230" s="23"/>
      <c r="VDF230" s="23"/>
      <c r="VDG230" s="23"/>
      <c r="VDH230" s="23"/>
      <c r="VDI230" s="23"/>
      <c r="VDJ230" s="23"/>
      <c r="VDK230" s="23"/>
      <c r="VDL230" s="23"/>
      <c r="VDM230" s="23"/>
      <c r="VDN230" s="23"/>
      <c r="VDO230" s="23"/>
      <c r="VDP230" s="23"/>
      <c r="VDQ230" s="23"/>
      <c r="VDR230" s="23"/>
      <c r="VDS230" s="23"/>
      <c r="VDT230" s="23"/>
      <c r="VDU230" s="23"/>
      <c r="VDV230" s="23"/>
      <c r="VDW230" s="23"/>
      <c r="VDX230" s="23"/>
      <c r="VDY230" s="23"/>
      <c r="VDZ230" s="23"/>
      <c r="VEA230" s="23"/>
      <c r="VEB230" s="23"/>
      <c r="VEC230" s="23"/>
      <c r="VED230" s="23"/>
      <c r="VEE230" s="23"/>
      <c r="VEF230" s="23"/>
      <c r="VEG230" s="23"/>
      <c r="VEH230" s="23"/>
      <c r="VEI230" s="23"/>
      <c r="VEJ230" s="23"/>
      <c r="VEK230" s="23"/>
      <c r="VEL230" s="23"/>
      <c r="VEM230" s="23"/>
      <c r="VEN230" s="23"/>
      <c r="VEO230" s="23"/>
      <c r="VEP230" s="23"/>
      <c r="VEQ230" s="23"/>
      <c r="VER230" s="23"/>
      <c r="VES230" s="23"/>
      <c r="VET230" s="23"/>
      <c r="VEU230" s="23"/>
      <c r="VEV230" s="23"/>
      <c r="VEW230" s="23"/>
      <c r="VEX230" s="23"/>
      <c r="VEY230" s="23"/>
      <c r="VEZ230" s="23"/>
      <c r="VFA230" s="23"/>
      <c r="VFB230" s="23"/>
      <c r="VFC230" s="23"/>
      <c r="VFD230" s="23"/>
      <c r="VFE230" s="23"/>
      <c r="VFF230" s="23"/>
      <c r="VFG230" s="23"/>
      <c r="VFH230" s="23"/>
      <c r="VFI230" s="23"/>
      <c r="VFJ230" s="23"/>
      <c r="VFK230" s="23"/>
      <c r="VFL230" s="23"/>
      <c r="VFM230" s="23"/>
      <c r="VFN230" s="23"/>
      <c r="VFO230" s="23"/>
      <c r="VFP230" s="23"/>
      <c r="VFQ230" s="23"/>
      <c r="VFR230" s="23"/>
      <c r="VFS230" s="23"/>
      <c r="VFT230" s="23"/>
      <c r="VFU230" s="23"/>
      <c r="VFV230" s="23"/>
      <c r="VFW230" s="23"/>
      <c r="VFX230" s="23"/>
      <c r="VFY230" s="23"/>
      <c r="VFZ230" s="23"/>
      <c r="VGA230" s="23"/>
      <c r="VGB230" s="23"/>
      <c r="VGC230" s="23"/>
      <c r="VGD230" s="23"/>
      <c r="VGE230" s="23"/>
      <c r="VGF230" s="23"/>
      <c r="VGG230" s="23"/>
      <c r="VGH230" s="23"/>
      <c r="VGI230" s="23"/>
      <c r="VGJ230" s="23"/>
      <c r="VGK230" s="23"/>
      <c r="VGL230" s="23"/>
      <c r="VGM230" s="23"/>
      <c r="VGN230" s="23"/>
      <c r="VGO230" s="23"/>
      <c r="VGP230" s="23"/>
      <c r="VGQ230" s="23"/>
      <c r="VGR230" s="23"/>
      <c r="VGS230" s="23"/>
      <c r="VGT230" s="23"/>
      <c r="VGU230" s="23"/>
      <c r="VGV230" s="23"/>
      <c r="VGW230" s="23"/>
      <c r="VGX230" s="23"/>
      <c r="VGY230" s="23"/>
      <c r="VGZ230" s="23"/>
      <c r="VHA230" s="23"/>
      <c r="VHB230" s="23"/>
      <c r="VHC230" s="23"/>
      <c r="VHD230" s="23"/>
      <c r="VHE230" s="23"/>
      <c r="VHF230" s="23"/>
      <c r="VHG230" s="23"/>
      <c r="VHH230" s="23"/>
      <c r="VHI230" s="23"/>
      <c r="VHJ230" s="23"/>
      <c r="VHK230" s="23"/>
      <c r="VHL230" s="23"/>
      <c r="VHM230" s="23"/>
      <c r="VHN230" s="23"/>
      <c r="VHO230" s="23"/>
      <c r="VHP230" s="23"/>
      <c r="VHQ230" s="23"/>
      <c r="VHR230" s="23"/>
      <c r="VHS230" s="23"/>
      <c r="VHT230" s="23"/>
      <c r="VHU230" s="23"/>
      <c r="VHV230" s="23"/>
      <c r="VHW230" s="23"/>
      <c r="VHX230" s="23"/>
      <c r="VHY230" s="23"/>
      <c r="VHZ230" s="23"/>
      <c r="VIA230" s="23"/>
      <c r="VIB230" s="23"/>
      <c r="VIC230" s="23"/>
      <c r="VID230" s="23"/>
      <c r="VIE230" s="23"/>
      <c r="VIF230" s="23"/>
      <c r="VIG230" s="23"/>
      <c r="VIH230" s="23"/>
      <c r="VII230" s="23"/>
      <c r="VIJ230" s="23"/>
      <c r="VIK230" s="23"/>
      <c r="VIL230" s="23"/>
      <c r="VIM230" s="23"/>
      <c r="VIN230" s="23"/>
      <c r="VIO230" s="23"/>
      <c r="VIP230" s="23"/>
      <c r="VIQ230" s="23"/>
      <c r="VIR230" s="23"/>
      <c r="VIS230" s="23"/>
      <c r="VIT230" s="23"/>
      <c r="VIU230" s="23"/>
      <c r="VIV230" s="23"/>
      <c r="VIW230" s="23"/>
      <c r="VIX230" s="23"/>
      <c r="VIY230" s="23"/>
      <c r="VIZ230" s="23"/>
      <c r="VJA230" s="23"/>
      <c r="VJB230" s="23"/>
      <c r="VJC230" s="23"/>
      <c r="VJD230" s="23"/>
      <c r="VJE230" s="23"/>
      <c r="VJF230" s="23"/>
      <c r="VJG230" s="23"/>
      <c r="VJH230" s="23"/>
      <c r="VJI230" s="23"/>
      <c r="VJJ230" s="23"/>
      <c r="VJK230" s="23"/>
      <c r="VJL230" s="23"/>
      <c r="VJM230" s="23"/>
      <c r="VJN230" s="23"/>
      <c r="VJO230" s="23"/>
      <c r="VJP230" s="23"/>
      <c r="VJQ230" s="23"/>
      <c r="VJR230" s="23"/>
      <c r="VJS230" s="23"/>
      <c r="VJT230" s="23"/>
      <c r="VJU230" s="23"/>
      <c r="VJV230" s="23"/>
      <c r="VJW230" s="23"/>
      <c r="VJX230" s="23"/>
      <c r="VJY230" s="23"/>
      <c r="VJZ230" s="23"/>
      <c r="VKA230" s="23"/>
      <c r="VKB230" s="23"/>
      <c r="VKC230" s="23"/>
      <c r="VKD230" s="23"/>
      <c r="VKE230" s="23"/>
      <c r="VKF230" s="23"/>
      <c r="VKG230" s="23"/>
      <c r="VKH230" s="23"/>
      <c r="VKI230" s="23"/>
      <c r="VKJ230" s="23"/>
      <c r="VKK230" s="23"/>
      <c r="VKL230" s="23"/>
      <c r="VKM230" s="23"/>
      <c r="VKN230" s="23"/>
      <c r="VKO230" s="23"/>
      <c r="VKP230" s="23"/>
      <c r="VKQ230" s="23"/>
      <c r="VKR230" s="23"/>
      <c r="VKS230" s="23"/>
      <c r="VKT230" s="23"/>
      <c r="VKU230" s="23"/>
      <c r="VKV230" s="23"/>
      <c r="VKW230" s="23"/>
      <c r="VKX230" s="23"/>
      <c r="VKY230" s="23"/>
      <c r="VKZ230" s="23"/>
      <c r="VLA230" s="23"/>
      <c r="VLB230" s="23"/>
      <c r="VLC230" s="23"/>
      <c r="VLD230" s="23"/>
      <c r="VLE230" s="23"/>
      <c r="VLF230" s="23"/>
      <c r="VLG230" s="23"/>
      <c r="VLH230" s="23"/>
      <c r="VLI230" s="23"/>
      <c r="VLJ230" s="23"/>
      <c r="VLK230" s="23"/>
      <c r="VLL230" s="23"/>
      <c r="VLM230" s="23"/>
      <c r="VLN230" s="23"/>
      <c r="VLO230" s="23"/>
      <c r="VLP230" s="23"/>
      <c r="VLQ230" s="23"/>
      <c r="VLR230" s="23"/>
      <c r="VLS230" s="23"/>
      <c r="VLT230" s="23"/>
      <c r="VLU230" s="23"/>
      <c r="VLV230" s="23"/>
      <c r="VLW230" s="23"/>
      <c r="VLX230" s="23"/>
      <c r="VLY230" s="23"/>
      <c r="VLZ230" s="23"/>
      <c r="VMA230" s="23"/>
      <c r="VMB230" s="23"/>
      <c r="VMC230" s="23"/>
      <c r="VMD230" s="23"/>
      <c r="VME230" s="23"/>
      <c r="VMF230" s="23"/>
      <c r="VMG230" s="23"/>
      <c r="VMH230" s="23"/>
      <c r="VMI230" s="23"/>
      <c r="VMJ230" s="23"/>
      <c r="VMK230" s="23"/>
      <c r="VML230" s="23"/>
      <c r="VMM230" s="23"/>
      <c r="VMN230" s="23"/>
      <c r="VMO230" s="23"/>
      <c r="VMP230" s="23"/>
      <c r="VMQ230" s="23"/>
      <c r="VMR230" s="23"/>
      <c r="VMS230" s="23"/>
      <c r="VMT230" s="23"/>
      <c r="VMU230" s="23"/>
      <c r="VMV230" s="23"/>
      <c r="VMW230" s="23"/>
      <c r="VMX230" s="23"/>
      <c r="VMY230" s="23"/>
      <c r="VMZ230" s="23"/>
      <c r="VNA230" s="23"/>
      <c r="VNB230" s="23"/>
      <c r="VNC230" s="23"/>
      <c r="VND230" s="23"/>
      <c r="VNE230" s="23"/>
      <c r="VNF230" s="23"/>
      <c r="VNG230" s="23"/>
      <c r="VNH230" s="23"/>
      <c r="VNI230" s="23"/>
      <c r="VNJ230" s="23"/>
      <c r="VNK230" s="23"/>
      <c r="VNL230" s="23"/>
      <c r="VNM230" s="23"/>
      <c r="VNN230" s="23"/>
      <c r="VNO230" s="23"/>
      <c r="VNP230" s="23"/>
      <c r="VNQ230" s="23"/>
      <c r="VNR230" s="23"/>
      <c r="VNS230" s="23"/>
      <c r="VNT230" s="23"/>
      <c r="VNU230" s="23"/>
      <c r="VNV230" s="23"/>
      <c r="VNW230" s="23"/>
      <c r="VNX230" s="23"/>
      <c r="VNY230" s="23"/>
      <c r="VNZ230" s="23"/>
      <c r="VOA230" s="23"/>
      <c r="VOB230" s="23"/>
      <c r="VOC230" s="23"/>
      <c r="VOD230" s="23"/>
      <c r="VOE230" s="23"/>
      <c r="VOF230" s="23"/>
      <c r="VOG230" s="23"/>
      <c r="VOH230" s="23"/>
      <c r="VOI230" s="23"/>
      <c r="VOJ230" s="23"/>
      <c r="VOK230" s="23"/>
      <c r="VOL230" s="23"/>
      <c r="VOM230" s="23"/>
      <c r="VON230" s="23"/>
      <c r="VOO230" s="23"/>
      <c r="VOP230" s="23"/>
      <c r="VOQ230" s="23"/>
      <c r="VOR230" s="23"/>
      <c r="VOS230" s="23"/>
      <c r="VOT230" s="23"/>
      <c r="VOU230" s="23"/>
      <c r="VOV230" s="23"/>
      <c r="VOW230" s="23"/>
      <c r="VOX230" s="23"/>
      <c r="VOY230" s="23"/>
      <c r="VOZ230" s="23"/>
      <c r="VPA230" s="23"/>
      <c r="VPB230" s="23"/>
      <c r="VPC230" s="23"/>
      <c r="VPD230" s="23"/>
      <c r="VPE230" s="23"/>
      <c r="VPF230" s="23"/>
      <c r="VPG230" s="23"/>
      <c r="VPH230" s="23"/>
      <c r="VPI230" s="23"/>
      <c r="VPJ230" s="23"/>
      <c r="VPK230" s="23"/>
      <c r="VPL230" s="23"/>
      <c r="VPM230" s="23"/>
      <c r="VPN230" s="23"/>
      <c r="VPO230" s="23"/>
      <c r="VPP230" s="23"/>
      <c r="VPQ230" s="23"/>
      <c r="VPR230" s="23"/>
      <c r="VPS230" s="23"/>
      <c r="VPT230" s="23"/>
      <c r="VPU230" s="23"/>
      <c r="VPV230" s="23"/>
      <c r="VPW230" s="23"/>
      <c r="VPX230" s="23"/>
      <c r="VPY230" s="23"/>
      <c r="VPZ230" s="23"/>
      <c r="VQA230" s="23"/>
      <c r="VQB230" s="23"/>
      <c r="VQC230" s="23"/>
      <c r="VQD230" s="23"/>
      <c r="VQE230" s="23"/>
      <c r="VQF230" s="23"/>
      <c r="VQG230" s="23"/>
      <c r="VQH230" s="23"/>
      <c r="VQI230" s="23"/>
      <c r="VQJ230" s="23"/>
      <c r="VQK230" s="23"/>
      <c r="VQL230" s="23"/>
      <c r="VQM230" s="23"/>
      <c r="VQN230" s="23"/>
      <c r="VQO230" s="23"/>
      <c r="VQP230" s="23"/>
      <c r="VQQ230" s="23"/>
      <c r="VQR230" s="23"/>
      <c r="VQS230" s="23"/>
      <c r="VQT230" s="23"/>
      <c r="VQU230" s="23"/>
      <c r="VQV230" s="23"/>
      <c r="VQW230" s="23"/>
      <c r="VQX230" s="23"/>
      <c r="VQY230" s="23"/>
      <c r="VQZ230" s="23"/>
      <c r="VRA230" s="23"/>
      <c r="VRB230" s="23"/>
      <c r="VRC230" s="23"/>
      <c r="VRD230" s="23"/>
      <c r="VRE230" s="23"/>
      <c r="VRF230" s="23"/>
      <c r="VRG230" s="23"/>
      <c r="VRH230" s="23"/>
      <c r="VRI230" s="23"/>
      <c r="VRJ230" s="23"/>
      <c r="VRK230" s="23"/>
      <c r="VRL230" s="23"/>
      <c r="VRM230" s="23"/>
      <c r="VRN230" s="23"/>
      <c r="VRO230" s="23"/>
      <c r="VRP230" s="23"/>
      <c r="VRQ230" s="23"/>
      <c r="VRR230" s="23"/>
      <c r="VRS230" s="23"/>
      <c r="VRT230" s="23"/>
      <c r="VRU230" s="23"/>
      <c r="VRV230" s="23"/>
      <c r="VRW230" s="23"/>
      <c r="VRX230" s="23"/>
      <c r="VRY230" s="23"/>
      <c r="VRZ230" s="23"/>
      <c r="VSA230" s="23"/>
      <c r="VSB230" s="23"/>
      <c r="VSC230" s="23"/>
      <c r="VSD230" s="23"/>
      <c r="VSE230" s="23"/>
      <c r="VSF230" s="23"/>
      <c r="VSG230" s="23"/>
      <c r="VSH230" s="23"/>
      <c r="VSI230" s="23"/>
      <c r="VSJ230" s="23"/>
      <c r="VSK230" s="23"/>
      <c r="VSL230" s="23"/>
      <c r="VSM230" s="23"/>
      <c r="VSN230" s="23"/>
      <c r="VSO230" s="23"/>
      <c r="VSP230" s="23"/>
      <c r="VSQ230" s="23"/>
      <c r="VSR230" s="23"/>
      <c r="VSS230" s="23"/>
      <c r="VST230" s="23"/>
      <c r="VSU230" s="23"/>
      <c r="VSV230" s="23"/>
      <c r="VSW230" s="23"/>
      <c r="VSX230" s="23"/>
      <c r="VSY230" s="23"/>
      <c r="VSZ230" s="23"/>
      <c r="VTA230" s="23"/>
      <c r="VTB230" s="23"/>
      <c r="VTC230" s="23"/>
      <c r="VTD230" s="23"/>
      <c r="VTE230" s="23"/>
      <c r="VTF230" s="23"/>
      <c r="VTG230" s="23"/>
      <c r="VTH230" s="23"/>
      <c r="VTI230" s="23"/>
      <c r="VTJ230" s="23"/>
      <c r="VTK230" s="23"/>
      <c r="VTL230" s="23"/>
      <c r="VTM230" s="23"/>
      <c r="VTN230" s="23"/>
      <c r="VTO230" s="23"/>
      <c r="VTP230" s="23"/>
      <c r="VTQ230" s="23"/>
      <c r="VTR230" s="23"/>
      <c r="VTS230" s="23"/>
      <c r="VTT230" s="23"/>
      <c r="VTU230" s="23"/>
      <c r="VTV230" s="23"/>
      <c r="VTW230" s="23"/>
      <c r="VTX230" s="23"/>
      <c r="VTY230" s="23"/>
      <c r="VTZ230" s="23"/>
      <c r="VUA230" s="23"/>
      <c r="VUB230" s="23"/>
      <c r="VUC230" s="23"/>
      <c r="VUD230" s="23"/>
      <c r="VUE230" s="23"/>
      <c r="VUF230" s="23"/>
      <c r="VUG230" s="23"/>
      <c r="VUH230" s="23"/>
      <c r="VUI230" s="23"/>
      <c r="VUJ230" s="23"/>
      <c r="VUK230" s="23"/>
      <c r="VUL230" s="23"/>
      <c r="VUM230" s="23"/>
      <c r="VUN230" s="23"/>
      <c r="VUO230" s="23"/>
      <c r="VUP230" s="23"/>
      <c r="VUQ230" s="23"/>
      <c r="VUR230" s="23"/>
      <c r="VUS230" s="23"/>
      <c r="VUT230" s="23"/>
      <c r="VUU230" s="23"/>
      <c r="VUV230" s="23"/>
      <c r="VUW230" s="23"/>
      <c r="VUX230" s="23"/>
      <c r="VUY230" s="23"/>
      <c r="VUZ230" s="23"/>
      <c r="VVA230" s="23"/>
      <c r="VVB230" s="23"/>
      <c r="VVC230" s="23"/>
      <c r="VVD230" s="23"/>
      <c r="VVE230" s="23"/>
      <c r="VVF230" s="23"/>
      <c r="VVG230" s="23"/>
      <c r="VVH230" s="23"/>
      <c r="VVI230" s="23"/>
      <c r="VVJ230" s="23"/>
      <c r="VVK230" s="23"/>
      <c r="VVL230" s="23"/>
      <c r="VVM230" s="23"/>
      <c r="VVN230" s="23"/>
      <c r="VVO230" s="23"/>
      <c r="VVP230" s="23"/>
      <c r="VVQ230" s="23"/>
      <c r="VVR230" s="23"/>
      <c r="VVS230" s="23"/>
      <c r="VVT230" s="23"/>
      <c r="VVU230" s="23"/>
      <c r="VVV230" s="23"/>
      <c r="VVW230" s="23"/>
      <c r="VVX230" s="23"/>
      <c r="VVY230" s="23"/>
      <c r="VVZ230" s="23"/>
      <c r="VWA230" s="23"/>
      <c r="VWB230" s="23"/>
      <c r="VWC230" s="23"/>
      <c r="VWD230" s="23"/>
      <c r="VWE230" s="23"/>
      <c r="VWF230" s="23"/>
      <c r="VWG230" s="23"/>
      <c r="VWH230" s="23"/>
      <c r="VWI230" s="23"/>
      <c r="VWJ230" s="23"/>
      <c r="VWK230" s="23"/>
      <c r="VWL230" s="23"/>
      <c r="VWM230" s="23"/>
      <c r="VWN230" s="23"/>
      <c r="VWO230" s="23"/>
      <c r="VWP230" s="23"/>
      <c r="VWQ230" s="23"/>
      <c r="VWR230" s="23"/>
      <c r="VWS230" s="23"/>
      <c r="VWT230" s="23"/>
      <c r="VWU230" s="23"/>
      <c r="VWV230" s="23"/>
      <c r="VWW230" s="23"/>
      <c r="VWX230" s="23"/>
      <c r="VWY230" s="23"/>
      <c r="VWZ230" s="23"/>
      <c r="VXA230" s="23"/>
      <c r="VXB230" s="23"/>
      <c r="VXC230" s="23"/>
      <c r="VXD230" s="23"/>
      <c r="VXE230" s="23"/>
      <c r="VXF230" s="23"/>
      <c r="VXG230" s="23"/>
      <c r="VXH230" s="23"/>
      <c r="VXI230" s="23"/>
      <c r="VXJ230" s="23"/>
      <c r="VXK230" s="23"/>
      <c r="VXL230" s="23"/>
      <c r="VXM230" s="23"/>
      <c r="VXN230" s="23"/>
      <c r="VXO230" s="23"/>
      <c r="VXP230" s="23"/>
      <c r="VXQ230" s="23"/>
      <c r="VXR230" s="23"/>
      <c r="VXS230" s="23"/>
      <c r="VXT230" s="23"/>
      <c r="VXU230" s="23"/>
      <c r="VXV230" s="23"/>
      <c r="VXW230" s="23"/>
      <c r="VXX230" s="23"/>
      <c r="VXY230" s="23"/>
      <c r="VXZ230" s="23"/>
      <c r="VYA230" s="23"/>
      <c r="VYB230" s="23"/>
      <c r="VYC230" s="23"/>
      <c r="VYD230" s="23"/>
      <c r="VYE230" s="23"/>
      <c r="VYF230" s="23"/>
      <c r="VYG230" s="23"/>
      <c r="VYH230" s="23"/>
      <c r="VYI230" s="23"/>
      <c r="VYJ230" s="23"/>
      <c r="VYK230" s="23"/>
      <c r="VYL230" s="23"/>
      <c r="VYM230" s="23"/>
      <c r="VYN230" s="23"/>
      <c r="VYO230" s="23"/>
      <c r="VYP230" s="23"/>
      <c r="VYQ230" s="23"/>
      <c r="VYR230" s="23"/>
      <c r="VYS230" s="23"/>
      <c r="VYT230" s="23"/>
      <c r="VYU230" s="23"/>
      <c r="VYV230" s="23"/>
      <c r="VYW230" s="23"/>
      <c r="VYX230" s="23"/>
      <c r="VYY230" s="23"/>
      <c r="VYZ230" s="23"/>
      <c r="VZA230" s="23"/>
      <c r="VZB230" s="23"/>
      <c r="VZC230" s="23"/>
      <c r="VZD230" s="23"/>
      <c r="VZE230" s="23"/>
      <c r="VZF230" s="23"/>
      <c r="VZG230" s="23"/>
      <c r="VZH230" s="23"/>
      <c r="VZI230" s="23"/>
      <c r="VZJ230" s="23"/>
      <c r="VZK230" s="23"/>
      <c r="VZL230" s="23"/>
      <c r="VZM230" s="23"/>
      <c r="VZN230" s="23"/>
      <c r="VZO230" s="23"/>
      <c r="VZP230" s="23"/>
      <c r="VZQ230" s="23"/>
      <c r="VZR230" s="23"/>
      <c r="VZS230" s="23"/>
      <c r="VZT230" s="23"/>
      <c r="VZU230" s="23"/>
      <c r="VZV230" s="23"/>
      <c r="VZW230" s="23"/>
      <c r="VZX230" s="23"/>
      <c r="VZY230" s="23"/>
      <c r="VZZ230" s="23"/>
      <c r="WAA230" s="23"/>
      <c r="WAB230" s="23"/>
      <c r="WAC230" s="23"/>
      <c r="WAD230" s="23"/>
      <c r="WAE230" s="23"/>
      <c r="WAF230" s="23"/>
      <c r="WAG230" s="23"/>
      <c r="WAH230" s="23"/>
      <c r="WAI230" s="23"/>
      <c r="WAJ230" s="23"/>
      <c r="WAK230" s="23"/>
      <c r="WAL230" s="23"/>
      <c r="WAM230" s="23"/>
      <c r="WAN230" s="23"/>
      <c r="WAO230" s="23"/>
      <c r="WAP230" s="23"/>
      <c r="WAQ230" s="23"/>
      <c r="WAR230" s="23"/>
      <c r="WAS230" s="23"/>
      <c r="WAT230" s="23"/>
      <c r="WAU230" s="23"/>
      <c r="WAV230" s="23"/>
      <c r="WAW230" s="23"/>
      <c r="WAX230" s="23"/>
      <c r="WAY230" s="23"/>
      <c r="WAZ230" s="23"/>
      <c r="WBA230" s="23"/>
      <c r="WBB230" s="23"/>
      <c r="WBC230" s="23"/>
      <c r="WBD230" s="23"/>
      <c r="WBE230" s="23"/>
      <c r="WBF230" s="23"/>
      <c r="WBG230" s="23"/>
      <c r="WBH230" s="23"/>
      <c r="WBI230" s="23"/>
      <c r="WBJ230" s="23"/>
      <c r="WBK230" s="23"/>
      <c r="WBL230" s="23"/>
      <c r="WBM230" s="23"/>
      <c r="WBN230" s="23"/>
      <c r="WBO230" s="23"/>
      <c r="WBP230" s="23"/>
      <c r="WBQ230" s="23"/>
      <c r="WBR230" s="23"/>
      <c r="WBS230" s="23"/>
      <c r="WBT230" s="23"/>
      <c r="WBU230" s="23"/>
      <c r="WBV230" s="23"/>
      <c r="WBW230" s="23"/>
      <c r="WBX230" s="23"/>
      <c r="WBY230" s="23"/>
      <c r="WBZ230" s="23"/>
      <c r="WCA230" s="23"/>
      <c r="WCB230" s="23"/>
      <c r="WCC230" s="23"/>
      <c r="WCD230" s="23"/>
      <c r="WCE230" s="23"/>
      <c r="WCF230" s="23"/>
      <c r="WCG230" s="23"/>
      <c r="WCH230" s="23"/>
      <c r="WCI230" s="23"/>
      <c r="WCJ230" s="23"/>
      <c r="WCK230" s="23"/>
      <c r="WCL230" s="23"/>
      <c r="WCM230" s="23"/>
      <c r="WCN230" s="23"/>
      <c r="WCO230" s="23"/>
      <c r="WCP230" s="23"/>
      <c r="WCQ230" s="23"/>
      <c r="WCR230" s="23"/>
      <c r="WCS230" s="23"/>
      <c r="WCT230" s="23"/>
      <c r="WCU230" s="23"/>
      <c r="WCV230" s="23"/>
      <c r="WCW230" s="23"/>
      <c r="WCX230" s="23"/>
      <c r="WCY230" s="23"/>
      <c r="WCZ230" s="23"/>
      <c r="WDA230" s="23"/>
      <c r="WDB230" s="23"/>
      <c r="WDC230" s="23"/>
      <c r="WDD230" s="23"/>
      <c r="WDE230" s="23"/>
      <c r="WDF230" s="23"/>
      <c r="WDG230" s="23"/>
      <c r="WDH230" s="23"/>
      <c r="WDI230" s="23"/>
      <c r="WDJ230" s="23"/>
      <c r="WDK230" s="23"/>
      <c r="WDL230" s="23"/>
      <c r="WDM230" s="23"/>
      <c r="WDN230" s="23"/>
      <c r="WDO230" s="23"/>
      <c r="WDP230" s="23"/>
      <c r="WDQ230" s="23"/>
      <c r="WDR230" s="23"/>
      <c r="WDS230" s="23"/>
      <c r="WDT230" s="23"/>
      <c r="WDU230" s="23"/>
      <c r="WDV230" s="23"/>
      <c r="WDW230" s="23"/>
      <c r="WDX230" s="23"/>
      <c r="WDY230" s="23"/>
      <c r="WDZ230" s="23"/>
      <c r="WEA230" s="23"/>
      <c r="WEB230" s="23"/>
      <c r="WEC230" s="23"/>
      <c r="WED230" s="23"/>
      <c r="WEE230" s="23"/>
      <c r="WEF230" s="23"/>
      <c r="WEG230" s="23"/>
      <c r="WEH230" s="23"/>
      <c r="WEI230" s="23"/>
      <c r="WEJ230" s="23"/>
      <c r="WEK230" s="23"/>
      <c r="WEL230" s="23"/>
      <c r="WEM230" s="23"/>
      <c r="WEN230" s="23"/>
      <c r="WEO230" s="23"/>
      <c r="WEP230" s="23"/>
      <c r="WEQ230" s="23"/>
      <c r="WER230" s="23"/>
      <c r="WES230" s="23"/>
      <c r="WET230" s="23"/>
      <c r="WEU230" s="23"/>
      <c r="WEV230" s="23"/>
      <c r="WEW230" s="23"/>
      <c r="WEX230" s="23"/>
      <c r="WEY230" s="23"/>
      <c r="WEZ230" s="23"/>
      <c r="WFA230" s="23"/>
      <c r="WFB230" s="23"/>
      <c r="WFC230" s="23"/>
      <c r="WFD230" s="23"/>
      <c r="WFE230" s="23"/>
      <c r="WFF230" s="23"/>
      <c r="WFG230" s="23"/>
      <c r="WFH230" s="23"/>
      <c r="WFI230" s="23"/>
      <c r="WFJ230" s="23"/>
      <c r="WFK230" s="23"/>
      <c r="WFL230" s="23"/>
      <c r="WFM230" s="23"/>
      <c r="WFN230" s="23"/>
      <c r="WFO230" s="23"/>
      <c r="WFP230" s="23"/>
      <c r="WFQ230" s="23"/>
      <c r="WFR230" s="23"/>
      <c r="WFS230" s="23"/>
      <c r="WFT230" s="23"/>
      <c r="WFU230" s="23"/>
      <c r="WFV230" s="23"/>
      <c r="WFW230" s="23"/>
      <c r="WFX230" s="23"/>
      <c r="WFY230" s="23"/>
      <c r="WFZ230" s="23"/>
      <c r="WGA230" s="23"/>
      <c r="WGB230" s="23"/>
      <c r="WGC230" s="23"/>
      <c r="WGD230" s="23"/>
      <c r="WGE230" s="23"/>
      <c r="WGF230" s="23"/>
      <c r="WGG230" s="23"/>
      <c r="WGH230" s="23"/>
      <c r="WGI230" s="23"/>
      <c r="WGJ230" s="23"/>
      <c r="WGK230" s="23"/>
      <c r="WGL230" s="23"/>
      <c r="WGM230" s="23"/>
      <c r="WGN230" s="23"/>
      <c r="WGO230" s="23"/>
      <c r="WGP230" s="23"/>
      <c r="WGQ230" s="23"/>
      <c r="WGR230" s="23"/>
      <c r="WGS230" s="23"/>
      <c r="WGT230" s="23"/>
      <c r="WGU230" s="23"/>
      <c r="WGV230" s="23"/>
      <c r="WGW230" s="23"/>
      <c r="WGX230" s="23"/>
      <c r="WGY230" s="23"/>
      <c r="WGZ230" s="23"/>
      <c r="WHA230" s="23"/>
      <c r="WHB230" s="23"/>
      <c r="WHC230" s="23"/>
      <c r="WHD230" s="23"/>
      <c r="WHE230" s="23"/>
      <c r="WHF230" s="23"/>
      <c r="WHG230" s="23"/>
      <c r="WHH230" s="23"/>
      <c r="WHI230" s="23"/>
      <c r="WHJ230" s="23"/>
      <c r="WHK230" s="23"/>
      <c r="WHL230" s="23"/>
      <c r="WHM230" s="23"/>
      <c r="WHN230" s="23"/>
      <c r="WHO230" s="23"/>
      <c r="WHP230" s="23"/>
      <c r="WHQ230" s="23"/>
      <c r="WHR230" s="23"/>
      <c r="WHS230" s="23"/>
      <c r="WHT230" s="23"/>
      <c r="WHU230" s="23"/>
      <c r="WHV230" s="23"/>
      <c r="WHW230" s="23"/>
      <c r="WHX230" s="23"/>
      <c r="WHY230" s="23"/>
      <c r="WHZ230" s="23"/>
      <c r="WIA230" s="23"/>
      <c r="WIB230" s="23"/>
      <c r="WIC230" s="23"/>
      <c r="WID230" s="23"/>
      <c r="WIE230" s="23"/>
      <c r="WIF230" s="23"/>
      <c r="WIG230" s="23"/>
      <c r="WIH230" s="23"/>
      <c r="WII230" s="23"/>
      <c r="WIJ230" s="23"/>
      <c r="WIK230" s="23"/>
      <c r="WIL230" s="23"/>
      <c r="WIM230" s="23"/>
      <c r="WIN230" s="23"/>
      <c r="WIO230" s="23"/>
      <c r="WIP230" s="23"/>
      <c r="WIQ230" s="23"/>
      <c r="WIR230" s="23"/>
      <c r="WIS230" s="23"/>
      <c r="WIT230" s="23"/>
      <c r="WIU230" s="23"/>
      <c r="WIV230" s="23"/>
      <c r="WIW230" s="23"/>
      <c r="WIX230" s="23"/>
      <c r="WIY230" s="23"/>
      <c r="WIZ230" s="23"/>
      <c r="WJA230" s="23"/>
      <c r="WJB230" s="23"/>
      <c r="WJC230" s="23"/>
      <c r="WJD230" s="23"/>
      <c r="WJE230" s="23"/>
      <c r="WJF230" s="23"/>
      <c r="WJG230" s="23"/>
      <c r="WJH230" s="23"/>
      <c r="WJI230" s="23"/>
      <c r="WJJ230" s="23"/>
      <c r="WJK230" s="23"/>
      <c r="WJL230" s="23"/>
      <c r="WJM230" s="23"/>
      <c r="WJN230" s="23"/>
      <c r="WJO230" s="23"/>
      <c r="WJP230" s="23"/>
      <c r="WJQ230" s="23"/>
      <c r="WJR230" s="23"/>
      <c r="WJS230" s="23"/>
      <c r="WJT230" s="23"/>
      <c r="WJU230" s="23"/>
      <c r="WJV230" s="23"/>
      <c r="WJW230" s="23"/>
      <c r="WJX230" s="23"/>
      <c r="WJY230" s="23"/>
      <c r="WJZ230" s="23"/>
      <c r="WKA230" s="23"/>
      <c r="WKB230" s="23"/>
      <c r="WKC230" s="23"/>
      <c r="WKD230" s="23"/>
      <c r="WKE230" s="23"/>
      <c r="WKF230" s="23"/>
      <c r="WKG230" s="23"/>
      <c r="WKH230" s="23"/>
      <c r="WKI230" s="23"/>
      <c r="WKJ230" s="23"/>
      <c r="WKK230" s="23"/>
      <c r="WKL230" s="23"/>
      <c r="WKM230" s="23"/>
      <c r="WKN230" s="23"/>
      <c r="WKO230" s="23"/>
      <c r="WKP230" s="23"/>
      <c r="WKQ230" s="23"/>
      <c r="WKR230" s="23"/>
      <c r="WKS230" s="23"/>
      <c r="WKT230" s="23"/>
      <c r="WKU230" s="23"/>
      <c r="WKV230" s="23"/>
      <c r="WKW230" s="23"/>
      <c r="WKX230" s="23"/>
      <c r="WKY230" s="23"/>
      <c r="WKZ230" s="23"/>
      <c r="WLA230" s="23"/>
      <c r="WLB230" s="23"/>
      <c r="WLC230" s="23"/>
      <c r="WLD230" s="23"/>
      <c r="WLE230" s="23"/>
      <c r="WLF230" s="23"/>
      <c r="WLG230" s="23"/>
      <c r="WLH230" s="23"/>
      <c r="WLI230" s="23"/>
      <c r="WLJ230" s="23"/>
      <c r="WLK230" s="23"/>
      <c r="WLL230" s="23"/>
      <c r="WLM230" s="23"/>
      <c r="WLN230" s="23"/>
      <c r="WLO230" s="23"/>
      <c r="WLP230" s="23"/>
      <c r="WLQ230" s="23"/>
      <c r="WLR230" s="23"/>
      <c r="WLS230" s="23"/>
      <c r="WLT230" s="23"/>
      <c r="WLU230" s="23"/>
      <c r="WLV230" s="23"/>
      <c r="WLW230" s="23"/>
      <c r="WLX230" s="23"/>
      <c r="WLY230" s="23"/>
      <c r="WLZ230" s="23"/>
      <c r="WMA230" s="23"/>
      <c r="WMB230" s="23"/>
      <c r="WMC230" s="23"/>
      <c r="WMD230" s="23"/>
      <c r="WME230" s="23"/>
      <c r="WMF230" s="23"/>
      <c r="WMG230" s="23"/>
      <c r="WMH230" s="23"/>
      <c r="WMI230" s="23"/>
      <c r="WMJ230" s="23"/>
      <c r="WMK230" s="23"/>
      <c r="WML230" s="23"/>
      <c r="WMM230" s="23"/>
      <c r="WMN230" s="23"/>
      <c r="WMO230" s="23"/>
      <c r="WMP230" s="23"/>
      <c r="WMQ230" s="23"/>
      <c r="WMR230" s="23"/>
      <c r="WMS230" s="23"/>
      <c r="WMT230" s="23"/>
      <c r="WMU230" s="23"/>
      <c r="WMV230" s="23"/>
      <c r="WMW230" s="23"/>
      <c r="WMX230" s="23"/>
      <c r="WMY230" s="23"/>
      <c r="WMZ230" s="23"/>
      <c r="WNA230" s="23"/>
      <c r="WNB230" s="23"/>
      <c r="WNC230" s="23"/>
      <c r="WND230" s="23"/>
      <c r="WNE230" s="23"/>
      <c r="WNF230" s="23"/>
      <c r="WNG230" s="23"/>
      <c r="WNH230" s="23"/>
      <c r="WNI230" s="23"/>
      <c r="WNJ230" s="23"/>
      <c r="WNK230" s="23"/>
      <c r="WNL230" s="23"/>
      <c r="WNM230" s="23"/>
      <c r="WNN230" s="23"/>
      <c r="WNO230" s="23"/>
      <c r="WNP230" s="23"/>
      <c r="WNQ230" s="23"/>
      <c r="WNR230" s="23"/>
      <c r="WNS230" s="23"/>
      <c r="WNT230" s="23"/>
      <c r="WNU230" s="23"/>
      <c r="WNV230" s="23"/>
      <c r="WNW230" s="23"/>
      <c r="WNX230" s="23"/>
      <c r="WNY230" s="23"/>
      <c r="WNZ230" s="23"/>
      <c r="WOA230" s="23"/>
      <c r="WOB230" s="23"/>
      <c r="WOC230" s="23"/>
      <c r="WOD230" s="23"/>
      <c r="WOE230" s="23"/>
      <c r="WOF230" s="23"/>
      <c r="WOG230" s="23"/>
      <c r="WOH230" s="23"/>
      <c r="WOI230" s="23"/>
      <c r="WOJ230" s="23"/>
      <c r="WOK230" s="23"/>
      <c r="WOL230" s="23"/>
      <c r="WOM230" s="23"/>
      <c r="WON230" s="23"/>
      <c r="WOO230" s="23"/>
      <c r="WOP230" s="23"/>
      <c r="WOQ230" s="23"/>
      <c r="WOR230" s="23"/>
      <c r="WOS230" s="23"/>
      <c r="WOT230" s="23"/>
      <c r="WOU230" s="23"/>
      <c r="WOV230" s="23"/>
      <c r="WOW230" s="23"/>
      <c r="WOX230" s="23"/>
      <c r="WOY230" s="23"/>
      <c r="WOZ230" s="23"/>
      <c r="WPA230" s="23"/>
      <c r="WPB230" s="23"/>
      <c r="WPC230" s="23"/>
      <c r="WPD230" s="23"/>
      <c r="WPE230" s="23"/>
      <c r="WPF230" s="23"/>
      <c r="WPG230" s="23"/>
      <c r="WPH230" s="23"/>
      <c r="WPI230" s="23"/>
      <c r="WPJ230" s="23"/>
      <c r="WPK230" s="23"/>
      <c r="WPL230" s="23"/>
      <c r="WPM230" s="23"/>
      <c r="WPN230" s="23"/>
      <c r="WPO230" s="23"/>
      <c r="WPP230" s="23"/>
      <c r="WPQ230" s="23"/>
      <c r="WPR230" s="23"/>
      <c r="WPS230" s="23"/>
      <c r="WPT230" s="23"/>
      <c r="WPU230" s="23"/>
      <c r="WPV230" s="23"/>
      <c r="WPW230" s="23"/>
      <c r="WPX230" s="23"/>
      <c r="WPY230" s="23"/>
      <c r="WPZ230" s="23"/>
      <c r="WQA230" s="23"/>
      <c r="WQB230" s="23"/>
      <c r="WQC230" s="23"/>
      <c r="WQD230" s="23"/>
      <c r="WQE230" s="23"/>
      <c r="WQF230" s="23"/>
      <c r="WQG230" s="23"/>
      <c r="WQH230" s="23"/>
      <c r="WQI230" s="23"/>
      <c r="WQJ230" s="23"/>
      <c r="WQK230" s="23"/>
      <c r="WQL230" s="23"/>
      <c r="WQM230" s="23"/>
      <c r="WQN230" s="23"/>
      <c r="WQO230" s="23"/>
      <c r="WQP230" s="23"/>
      <c r="WQQ230" s="23"/>
      <c r="WQR230" s="23"/>
      <c r="WQS230" s="23"/>
      <c r="WQT230" s="23"/>
      <c r="WQU230" s="23"/>
      <c r="WQV230" s="23"/>
      <c r="WQW230" s="23"/>
      <c r="WQX230" s="23"/>
      <c r="WQY230" s="23"/>
      <c r="WQZ230" s="23"/>
      <c r="WRA230" s="23"/>
      <c r="WRB230" s="23"/>
      <c r="WRC230" s="23"/>
      <c r="WRD230" s="23"/>
      <c r="WRE230" s="23"/>
      <c r="WRF230" s="23"/>
      <c r="WRG230" s="23"/>
      <c r="WRH230" s="23"/>
      <c r="WRI230" s="23"/>
      <c r="WRJ230" s="23"/>
      <c r="WRK230" s="23"/>
      <c r="WRL230" s="23"/>
      <c r="WRM230" s="23"/>
      <c r="WRN230" s="23"/>
      <c r="WRO230" s="23"/>
      <c r="WRP230" s="23"/>
      <c r="WRQ230" s="23"/>
      <c r="WRR230" s="23"/>
      <c r="WRS230" s="23"/>
      <c r="WRT230" s="23"/>
      <c r="WRU230" s="23"/>
      <c r="WRV230" s="23"/>
      <c r="WRW230" s="23"/>
      <c r="WRX230" s="23"/>
      <c r="WRY230" s="23"/>
      <c r="WRZ230" s="23"/>
      <c r="WSA230" s="23"/>
      <c r="WSB230" s="23"/>
      <c r="WSC230" s="23"/>
      <c r="WSD230" s="23"/>
      <c r="WSE230" s="23"/>
      <c r="WSF230" s="23"/>
      <c r="WSG230" s="23"/>
      <c r="WSH230" s="23"/>
      <c r="WSI230" s="23"/>
      <c r="WSJ230" s="23"/>
      <c r="WSK230" s="23"/>
      <c r="WSL230" s="23"/>
      <c r="WSM230" s="23"/>
      <c r="WSN230" s="23"/>
      <c r="WSO230" s="23"/>
      <c r="WSP230" s="23"/>
      <c r="WSQ230" s="23"/>
      <c r="WSR230" s="23"/>
      <c r="WSS230" s="23"/>
      <c r="WST230" s="23"/>
      <c r="WSU230" s="23"/>
      <c r="WSV230" s="23"/>
      <c r="WSW230" s="23"/>
      <c r="WSX230" s="23"/>
      <c r="WSY230" s="23"/>
      <c r="WSZ230" s="23"/>
      <c r="WTA230" s="23"/>
      <c r="WTB230" s="23"/>
      <c r="WTC230" s="23"/>
      <c r="WTD230" s="23"/>
      <c r="WTE230" s="23"/>
      <c r="WTF230" s="23"/>
      <c r="WTG230" s="23"/>
      <c r="WTH230" s="23"/>
      <c r="WTI230" s="23"/>
      <c r="WTJ230" s="23"/>
      <c r="WTK230" s="23"/>
      <c r="WTL230" s="23"/>
      <c r="WTM230" s="23"/>
      <c r="WTN230" s="23"/>
      <c r="WTO230" s="23"/>
      <c r="WTP230" s="23"/>
      <c r="WTQ230" s="23"/>
      <c r="WTR230" s="23"/>
      <c r="WTS230" s="23"/>
      <c r="WTT230" s="23"/>
      <c r="WTU230" s="23"/>
      <c r="WTV230" s="23"/>
      <c r="WTW230" s="23"/>
      <c r="WTX230" s="23"/>
      <c r="WTY230" s="23"/>
      <c r="WTZ230" s="23"/>
      <c r="WUA230" s="23"/>
      <c r="WUB230" s="23"/>
      <c r="WUC230" s="23"/>
      <c r="WUD230" s="23"/>
      <c r="WUE230" s="23"/>
      <c r="WUF230" s="23"/>
      <c r="WUG230" s="23"/>
      <c r="WUH230" s="23"/>
      <c r="WUI230" s="23"/>
      <c r="WUJ230" s="23"/>
      <c r="WUK230" s="23"/>
      <c r="WUL230" s="23"/>
      <c r="WUM230" s="23"/>
      <c r="WUN230" s="23"/>
      <c r="WUO230" s="23"/>
      <c r="WUP230" s="23"/>
      <c r="WUQ230" s="23"/>
      <c r="WUR230" s="23"/>
      <c r="WUS230" s="23"/>
      <c r="WUT230" s="23"/>
      <c r="WUU230" s="23"/>
      <c r="WUV230" s="23"/>
      <c r="WUW230" s="23"/>
      <c r="WUX230" s="23"/>
      <c r="WUY230" s="23"/>
      <c r="WUZ230" s="23"/>
      <c r="WVA230" s="23"/>
      <c r="WVB230" s="23"/>
      <c r="WVC230" s="23"/>
      <c r="WVD230" s="23"/>
      <c r="WVE230" s="23"/>
      <c r="WVF230" s="23"/>
      <c r="WVG230" s="23"/>
      <c r="WVH230" s="23"/>
      <c r="WVI230" s="23"/>
      <c r="WVJ230" s="23"/>
      <c r="WVK230" s="23"/>
      <c r="WVL230" s="23"/>
      <c r="WVM230" s="23"/>
      <c r="WVN230" s="23"/>
      <c r="WVO230" s="23"/>
      <c r="WVP230" s="23"/>
      <c r="WVQ230" s="23"/>
      <c r="WVR230" s="23"/>
      <c r="WVS230" s="23"/>
      <c r="WVT230" s="23"/>
      <c r="WVU230" s="23"/>
      <c r="WVV230" s="23"/>
      <c r="WVW230" s="23"/>
      <c r="WVX230" s="23"/>
      <c r="WVY230" s="23"/>
      <c r="WVZ230" s="23"/>
      <c r="WWA230" s="23"/>
      <c r="WWB230" s="23"/>
      <c r="WWC230" s="23"/>
      <c r="WWD230" s="23"/>
      <c r="WWE230" s="23"/>
      <c r="WWF230" s="23"/>
      <c r="WWG230" s="23"/>
      <c r="WWH230" s="23"/>
      <c r="WWI230" s="23"/>
      <c r="WWJ230" s="23"/>
      <c r="WWK230" s="23"/>
      <c r="WWL230" s="23"/>
      <c r="WWM230" s="23"/>
      <c r="WWN230" s="23"/>
      <c r="WWO230" s="23"/>
      <c r="WWP230" s="23"/>
      <c r="WWQ230" s="23"/>
      <c r="WWR230" s="23"/>
      <c r="WWS230" s="23"/>
      <c r="WWT230" s="23"/>
      <c r="WWU230" s="23"/>
      <c r="WWV230" s="23"/>
      <c r="WWW230" s="23"/>
      <c r="WWX230" s="23"/>
      <c r="WWY230" s="23"/>
      <c r="WWZ230" s="23"/>
      <c r="WXA230" s="23"/>
      <c r="WXB230" s="23"/>
      <c r="WXC230" s="23"/>
      <c r="WXD230" s="23"/>
      <c r="WXE230" s="23"/>
      <c r="WXF230" s="23"/>
      <c r="WXG230" s="23"/>
      <c r="WXH230" s="23"/>
      <c r="WXI230" s="23"/>
      <c r="WXJ230" s="23"/>
      <c r="WXK230" s="23"/>
      <c r="WXL230" s="23"/>
      <c r="WXM230" s="23"/>
      <c r="WXN230" s="23"/>
      <c r="WXO230" s="23"/>
      <c r="WXP230" s="23"/>
      <c r="WXQ230" s="23"/>
      <c r="WXR230" s="23"/>
      <c r="WXS230" s="23"/>
      <c r="WXT230" s="23"/>
      <c r="WXU230" s="23"/>
      <c r="WXV230" s="23"/>
      <c r="WXW230" s="23"/>
      <c r="WXX230" s="23"/>
      <c r="WXY230" s="23"/>
      <c r="WXZ230" s="23"/>
      <c r="WYA230" s="23"/>
      <c r="WYB230" s="23"/>
      <c r="WYC230" s="23"/>
      <c r="WYD230" s="23"/>
      <c r="WYE230" s="23"/>
      <c r="WYF230" s="23"/>
      <c r="WYG230" s="23"/>
      <c r="WYH230" s="23"/>
      <c r="WYI230" s="23"/>
      <c r="WYJ230" s="23"/>
      <c r="WYK230" s="23"/>
      <c r="WYL230" s="23"/>
      <c r="WYM230" s="23"/>
      <c r="WYN230" s="23"/>
      <c r="WYO230" s="23"/>
      <c r="WYP230" s="23"/>
      <c r="WYQ230" s="23"/>
      <c r="WYR230" s="23"/>
      <c r="WYS230" s="23"/>
      <c r="WYT230" s="23"/>
      <c r="WYU230" s="23"/>
      <c r="WYV230" s="23"/>
      <c r="WYW230" s="23"/>
      <c r="WYX230" s="23"/>
      <c r="WYY230" s="23"/>
      <c r="WYZ230" s="23"/>
      <c r="WZA230" s="23"/>
      <c r="WZB230" s="23"/>
      <c r="WZC230" s="23"/>
      <c r="WZD230" s="23"/>
      <c r="WZE230" s="23"/>
      <c r="WZF230" s="23"/>
      <c r="WZG230" s="23"/>
      <c r="WZH230" s="23"/>
      <c r="WZI230" s="23"/>
      <c r="WZJ230" s="23"/>
      <c r="WZK230" s="23"/>
      <c r="WZL230" s="23"/>
      <c r="WZM230" s="23"/>
      <c r="WZN230" s="23"/>
      <c r="WZO230" s="23"/>
      <c r="WZP230" s="23"/>
      <c r="WZQ230" s="23"/>
      <c r="WZR230" s="23"/>
      <c r="WZS230" s="23"/>
      <c r="WZT230" s="23"/>
      <c r="WZU230" s="23"/>
      <c r="WZV230" s="23"/>
      <c r="WZW230" s="23"/>
      <c r="WZX230" s="23"/>
      <c r="WZY230" s="23"/>
      <c r="WZZ230" s="23"/>
      <c r="XAA230" s="23"/>
      <c r="XAB230" s="23"/>
      <c r="XAC230" s="23"/>
      <c r="XAD230" s="23"/>
      <c r="XAE230" s="23"/>
      <c r="XAF230" s="23"/>
      <c r="XAG230" s="23"/>
      <c r="XAH230" s="23"/>
      <c r="XAI230" s="23"/>
      <c r="XAJ230" s="23"/>
      <c r="XAK230" s="23"/>
      <c r="XAL230" s="23"/>
      <c r="XAM230" s="23"/>
      <c r="XAN230" s="23"/>
      <c r="XAO230" s="23"/>
      <c r="XAP230" s="23"/>
      <c r="XAQ230" s="23"/>
      <c r="XAR230" s="23"/>
      <c r="XAS230" s="23"/>
      <c r="XAT230" s="23"/>
      <c r="XAU230" s="23"/>
      <c r="XAV230" s="23"/>
      <c r="XAW230" s="23"/>
      <c r="XAX230" s="23"/>
      <c r="XAY230" s="23"/>
      <c r="XAZ230" s="23"/>
      <c r="XBA230" s="23"/>
      <c r="XBB230" s="23"/>
      <c r="XBC230" s="23"/>
      <c r="XBD230" s="23"/>
      <c r="XBE230" s="23"/>
      <c r="XBF230" s="23"/>
      <c r="XBG230" s="23"/>
      <c r="XBH230" s="23"/>
      <c r="XBI230" s="23"/>
      <c r="XBJ230" s="23"/>
      <c r="XBK230" s="23"/>
      <c r="XBL230" s="23"/>
      <c r="XBM230" s="23"/>
      <c r="XBN230" s="23"/>
      <c r="XBO230" s="23"/>
      <c r="XBP230" s="23"/>
      <c r="XBQ230" s="23"/>
      <c r="XBR230" s="23"/>
      <c r="XBS230" s="23"/>
      <c r="XBT230" s="23"/>
      <c r="XBU230" s="23"/>
      <c r="XBV230" s="23"/>
      <c r="XBW230" s="23"/>
      <c r="XBX230" s="23"/>
      <c r="XBY230" s="23"/>
      <c r="XBZ230" s="23"/>
      <c r="XCA230" s="23"/>
      <c r="XCB230" s="23"/>
      <c r="XCC230" s="23"/>
      <c r="XCD230" s="23"/>
      <c r="XCE230" s="23"/>
      <c r="XCF230" s="23"/>
      <c r="XCG230" s="23"/>
      <c r="XCH230" s="23"/>
      <c r="XCI230" s="23"/>
      <c r="XCJ230" s="23"/>
      <c r="XCK230" s="23"/>
      <c r="XCL230" s="23"/>
      <c r="XCM230" s="23"/>
      <c r="XCN230" s="23"/>
      <c r="XCO230" s="23"/>
      <c r="XCP230" s="23"/>
      <c r="XCQ230" s="23"/>
      <c r="XCR230" s="23"/>
      <c r="XCS230" s="23"/>
      <c r="XCT230" s="23"/>
      <c r="XCU230" s="23"/>
      <c r="XCV230" s="23"/>
      <c r="XCW230" s="23"/>
      <c r="XCX230" s="23"/>
      <c r="XCY230" s="23"/>
      <c r="XCZ230" s="23"/>
      <c r="XDA230" s="23"/>
      <c r="XDB230" s="23"/>
      <c r="XDC230" s="23"/>
      <c r="XDD230" s="23"/>
      <c r="XDE230" s="23"/>
      <c r="XDF230" s="23"/>
      <c r="XDG230" s="23"/>
      <c r="XDH230" s="23"/>
      <c r="XDI230" s="23"/>
      <c r="XDJ230" s="23"/>
      <c r="XDK230" s="23"/>
      <c r="XDL230" s="23"/>
      <c r="XDM230" s="23"/>
      <c r="XDN230" s="23"/>
      <c r="XDO230" s="23"/>
      <c r="XDP230" s="23"/>
      <c r="XDQ230" s="23"/>
      <c r="XDR230" s="23"/>
      <c r="XDS230" s="23"/>
      <c r="XDT230" s="23"/>
      <c r="XDU230" s="23"/>
      <c r="XDV230" s="23"/>
      <c r="XDW230" s="23"/>
      <c r="XDX230" s="23"/>
      <c r="XDY230" s="23"/>
      <c r="XDZ230" s="23"/>
      <c r="XEA230" s="23"/>
      <c r="XEB230" s="23"/>
      <c r="XEC230" s="23"/>
      <c r="XED230" s="23"/>
      <c r="XEE230" s="23"/>
      <c r="XEF230" s="23"/>
      <c r="XEG230" s="23"/>
      <c r="XEH230" s="23"/>
      <c r="XEI230" s="23"/>
      <c r="XEJ230" s="23"/>
      <c r="XEK230" s="23"/>
      <c r="XEL230" s="23"/>
      <c r="XEM230" s="23"/>
      <c r="XEN230" s="23"/>
      <c r="XEO230" s="23"/>
      <c r="XEP230" s="23"/>
      <c r="XEQ230" s="23"/>
      <c r="XER230" s="23"/>
      <c r="XES230" s="23"/>
      <c r="XET230" s="23"/>
      <c r="XEU230" s="23"/>
      <c r="XEV230" s="23"/>
      <c r="XEW230" s="23"/>
      <c r="XEX230" s="23"/>
      <c r="XEY230" s="23"/>
      <c r="XEZ230" s="23"/>
      <c r="XFA230" s="23"/>
    </row>
    <row r="231" spans="1:16381">
      <c r="B231" s="5" t="s">
        <v>953</v>
      </c>
      <c r="E231"/>
      <c r="F231"/>
      <c r="G231"/>
      <c r="V231"/>
      <c r="W231"/>
      <c r="X231"/>
      <c r="Y231"/>
      <c r="Z231"/>
      <c r="AA231"/>
    </row>
    <row r="232" spans="1:16381">
      <c r="A232" s="3" t="s">
        <v>750</v>
      </c>
      <c r="B232" t="s">
        <v>126</v>
      </c>
      <c r="C232">
        <v>45.8</v>
      </c>
      <c r="D232">
        <v>45.8</v>
      </c>
      <c r="E232">
        <v>45.8</v>
      </c>
      <c r="F232">
        <v>45.8</v>
      </c>
      <c r="G232">
        <v>45.8</v>
      </c>
      <c r="H232">
        <v>45.8</v>
      </c>
      <c r="I232">
        <v>45.8</v>
      </c>
      <c r="J232">
        <v>48.8</v>
      </c>
      <c r="O232" s="5">
        <v>46.8</v>
      </c>
      <c r="P232" s="5">
        <v>46.8</v>
      </c>
      <c r="Q232" s="5">
        <v>45.8</v>
      </c>
      <c r="R232" s="5">
        <v>60</v>
      </c>
      <c r="S232" s="5">
        <v>68.7</v>
      </c>
      <c r="V232">
        <v>45.8</v>
      </c>
      <c r="W232">
        <v>45.8</v>
      </c>
      <c r="X232">
        <v>45.8</v>
      </c>
      <c r="Y232">
        <v>45.8</v>
      </c>
      <c r="Z232">
        <v>45.8</v>
      </c>
      <c r="AA232">
        <v>45.8</v>
      </c>
    </row>
    <row r="233" spans="1:16381">
      <c r="A233" s="3" t="s">
        <v>749</v>
      </c>
      <c r="B233" s="23" t="s">
        <v>942</v>
      </c>
      <c r="C233" s="57">
        <f t="shared" ref="C233" si="82">SUBTOTAL(9,C232:C232)</f>
        <v>45.8</v>
      </c>
      <c r="D233" s="57">
        <f t="shared" ref="D233" si="83">SUBTOTAL(9,D232:D232)</f>
        <v>45.8</v>
      </c>
      <c r="E233" s="57">
        <f t="shared" ref="E233:J233" si="84">SUBTOTAL(9,E232:E232)</f>
        <v>45.8</v>
      </c>
      <c r="F233" s="57">
        <f t="shared" si="84"/>
        <v>45.8</v>
      </c>
      <c r="G233" s="57">
        <f t="shared" si="84"/>
        <v>45.8</v>
      </c>
      <c r="H233" s="57">
        <f t="shared" si="84"/>
        <v>45.8</v>
      </c>
      <c r="I233" s="57">
        <f t="shared" si="84"/>
        <v>45.8</v>
      </c>
      <c r="J233" s="57">
        <f t="shared" si="84"/>
        <v>48.8</v>
      </c>
      <c r="K233" s="57"/>
      <c r="L233" s="57"/>
      <c r="M233" s="57"/>
      <c r="N233" s="57"/>
      <c r="O233" s="57">
        <f>SUBTOTAL(9,O232:O232)</f>
        <v>46.8</v>
      </c>
      <c r="P233" s="57">
        <f>SUBTOTAL(9,P232:P232)</f>
        <v>46.8</v>
      </c>
      <c r="Q233" s="57">
        <f>SUBTOTAL(9,Q232:Q232)</f>
        <v>45.8</v>
      </c>
      <c r="R233" s="57">
        <f>SUBTOTAL(9,R232:R232)</f>
        <v>60</v>
      </c>
      <c r="S233" s="57">
        <f>SUBTOTAL(9,S232:S232)</f>
        <v>68.7</v>
      </c>
      <c r="V233">
        <v>45.8</v>
      </c>
      <c r="W233">
        <v>45.8</v>
      </c>
      <c r="X233">
        <v>45.8</v>
      </c>
      <c r="Y233">
        <v>45.8</v>
      </c>
      <c r="Z233">
        <v>45.8</v>
      </c>
      <c r="AA233">
        <v>45.8</v>
      </c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  <c r="OI233" s="23"/>
      <c r="OJ233" s="23"/>
      <c r="OK233" s="23"/>
      <c r="OL233" s="23"/>
      <c r="OM233" s="23"/>
      <c r="ON233" s="23"/>
      <c r="OO233" s="23"/>
      <c r="OP233" s="23"/>
      <c r="OQ233" s="23"/>
      <c r="OR233" s="23"/>
      <c r="OS233" s="23"/>
      <c r="OT233" s="23"/>
      <c r="OU233" s="23"/>
      <c r="OV233" s="23"/>
      <c r="OW233" s="23"/>
      <c r="OX233" s="23"/>
      <c r="OY233" s="23"/>
      <c r="OZ233" s="23"/>
      <c r="PA233" s="23"/>
      <c r="PB233" s="23"/>
      <c r="PC233" s="23"/>
      <c r="PD233" s="23"/>
      <c r="PE233" s="23"/>
      <c r="PF233" s="23"/>
      <c r="PG233" s="23"/>
      <c r="PH233" s="23"/>
      <c r="PI233" s="23"/>
      <c r="PJ233" s="23"/>
      <c r="PK233" s="23"/>
      <c r="PL233" s="23"/>
      <c r="PM233" s="23"/>
      <c r="PN233" s="23"/>
      <c r="PO233" s="23"/>
      <c r="PP233" s="23"/>
      <c r="PQ233" s="23"/>
      <c r="PR233" s="23"/>
      <c r="PS233" s="23"/>
      <c r="PT233" s="23"/>
      <c r="PU233" s="23"/>
      <c r="PV233" s="23"/>
      <c r="PW233" s="23"/>
      <c r="PX233" s="23"/>
      <c r="PY233" s="23"/>
      <c r="PZ233" s="23"/>
      <c r="QA233" s="23"/>
      <c r="QB233" s="23"/>
      <c r="QC233" s="23"/>
      <c r="QD233" s="23"/>
      <c r="QE233" s="23"/>
      <c r="QF233" s="23"/>
      <c r="QG233" s="23"/>
      <c r="QH233" s="23"/>
      <c r="QI233" s="23"/>
      <c r="QJ233" s="23"/>
      <c r="QK233" s="23"/>
      <c r="QL233" s="23"/>
      <c r="QM233" s="23"/>
      <c r="QN233" s="23"/>
      <c r="QO233" s="23"/>
      <c r="QP233" s="23"/>
      <c r="QQ233" s="23"/>
      <c r="QR233" s="23"/>
      <c r="QS233" s="23"/>
      <c r="QT233" s="23"/>
      <c r="QU233" s="23"/>
      <c r="QV233" s="23"/>
      <c r="QW233" s="23"/>
      <c r="QX233" s="23"/>
      <c r="QY233" s="23"/>
      <c r="QZ233" s="23"/>
      <c r="RA233" s="23"/>
      <c r="RB233" s="23"/>
      <c r="RC233" s="23"/>
      <c r="RD233" s="23"/>
      <c r="RE233" s="23"/>
      <c r="RF233" s="23"/>
      <c r="RG233" s="23"/>
      <c r="RH233" s="23"/>
      <c r="RI233" s="23"/>
      <c r="RJ233" s="23"/>
      <c r="RK233" s="23"/>
      <c r="RL233" s="23"/>
      <c r="RM233" s="23"/>
      <c r="RN233" s="23"/>
      <c r="RO233" s="23"/>
      <c r="RP233" s="23"/>
      <c r="RQ233" s="23"/>
      <c r="RR233" s="23"/>
      <c r="RS233" s="23"/>
      <c r="RT233" s="23"/>
      <c r="RU233" s="23"/>
      <c r="RV233" s="23"/>
      <c r="RW233" s="23"/>
      <c r="RX233" s="23"/>
      <c r="RY233" s="23"/>
      <c r="RZ233" s="23"/>
      <c r="SA233" s="23"/>
      <c r="SB233" s="23"/>
      <c r="SC233" s="23"/>
      <c r="SD233" s="23"/>
      <c r="SE233" s="23"/>
      <c r="SF233" s="23"/>
      <c r="SG233" s="23"/>
      <c r="SH233" s="23"/>
      <c r="SI233" s="23"/>
      <c r="SJ233" s="23"/>
      <c r="SK233" s="23"/>
      <c r="SL233" s="23"/>
      <c r="SM233" s="23"/>
      <c r="SN233" s="23"/>
      <c r="SO233" s="23"/>
      <c r="SP233" s="23"/>
      <c r="SQ233" s="23"/>
      <c r="SR233" s="23"/>
      <c r="SS233" s="23"/>
      <c r="ST233" s="23"/>
      <c r="SU233" s="23"/>
      <c r="SV233" s="23"/>
      <c r="SW233" s="23"/>
      <c r="SX233" s="23"/>
      <c r="SY233" s="23"/>
      <c r="SZ233" s="23"/>
      <c r="TA233" s="23"/>
      <c r="TB233" s="23"/>
      <c r="TC233" s="23"/>
      <c r="TD233" s="23"/>
      <c r="TE233" s="23"/>
      <c r="TF233" s="23"/>
      <c r="TG233" s="23"/>
      <c r="TH233" s="23"/>
      <c r="TI233" s="23"/>
      <c r="TJ233" s="23"/>
      <c r="TK233" s="23"/>
      <c r="TL233" s="23"/>
      <c r="TM233" s="23"/>
      <c r="TN233" s="23"/>
      <c r="TO233" s="23"/>
      <c r="TP233" s="23"/>
      <c r="TQ233" s="23"/>
      <c r="TR233" s="23"/>
      <c r="TS233" s="23"/>
      <c r="TT233" s="23"/>
      <c r="TU233" s="23"/>
      <c r="TV233" s="23"/>
      <c r="TW233" s="23"/>
      <c r="TX233" s="23"/>
      <c r="TY233" s="23"/>
      <c r="TZ233" s="23"/>
      <c r="UA233" s="23"/>
      <c r="UB233" s="23"/>
      <c r="UC233" s="23"/>
      <c r="UD233" s="23"/>
      <c r="UE233" s="23"/>
      <c r="UF233" s="23"/>
      <c r="UG233" s="23"/>
      <c r="UH233" s="23"/>
      <c r="UI233" s="23"/>
      <c r="UJ233" s="23"/>
      <c r="UK233" s="23"/>
      <c r="UL233" s="23"/>
      <c r="UM233" s="23"/>
      <c r="UN233" s="23"/>
      <c r="UO233" s="23"/>
      <c r="UP233" s="23"/>
      <c r="UQ233" s="23"/>
      <c r="UR233" s="23"/>
      <c r="US233" s="23"/>
      <c r="UT233" s="23"/>
      <c r="UU233" s="23"/>
      <c r="UV233" s="23"/>
      <c r="UW233" s="23"/>
      <c r="UX233" s="23"/>
      <c r="UY233" s="23"/>
      <c r="UZ233" s="23"/>
      <c r="VA233" s="23"/>
      <c r="VB233" s="23"/>
      <c r="VC233" s="23"/>
      <c r="VD233" s="23"/>
      <c r="VE233" s="23"/>
      <c r="VF233" s="23"/>
      <c r="VG233" s="23"/>
      <c r="VH233" s="23"/>
      <c r="VI233" s="23"/>
      <c r="VJ233" s="23"/>
      <c r="VK233" s="23"/>
      <c r="VL233" s="23"/>
      <c r="VM233" s="23"/>
      <c r="VN233" s="23"/>
      <c r="VO233" s="23"/>
      <c r="VP233" s="23"/>
      <c r="VQ233" s="23"/>
      <c r="VR233" s="23"/>
      <c r="VS233" s="23"/>
      <c r="VT233" s="23"/>
      <c r="VU233" s="23"/>
      <c r="VV233" s="23"/>
      <c r="VW233" s="23"/>
      <c r="VX233" s="23"/>
      <c r="VY233" s="23"/>
      <c r="VZ233" s="23"/>
      <c r="WA233" s="23"/>
      <c r="WB233" s="23"/>
      <c r="WC233" s="23"/>
      <c r="WD233" s="23"/>
      <c r="WE233" s="23"/>
      <c r="WF233" s="23"/>
      <c r="WG233" s="23"/>
      <c r="WH233" s="23"/>
      <c r="WI233" s="23"/>
      <c r="WJ233" s="23"/>
      <c r="WK233" s="23"/>
      <c r="WL233" s="23"/>
      <c r="WM233" s="23"/>
      <c r="WN233" s="23"/>
      <c r="WO233" s="23"/>
      <c r="WP233" s="23"/>
      <c r="WQ233" s="23"/>
      <c r="WR233" s="23"/>
      <c r="WS233" s="23"/>
      <c r="WT233" s="23"/>
      <c r="WU233" s="23"/>
      <c r="WV233" s="23"/>
      <c r="WW233" s="23"/>
      <c r="WX233" s="23"/>
      <c r="WY233" s="23"/>
      <c r="WZ233" s="23"/>
      <c r="XA233" s="23"/>
      <c r="XB233" s="23"/>
      <c r="XC233" s="23"/>
      <c r="XD233" s="23"/>
      <c r="XE233" s="23"/>
      <c r="XF233" s="23"/>
      <c r="XG233" s="23"/>
      <c r="XH233" s="23"/>
      <c r="XI233" s="23"/>
      <c r="XJ233" s="23"/>
      <c r="XK233" s="23"/>
      <c r="XL233" s="23"/>
      <c r="XM233" s="23"/>
      <c r="XN233" s="23"/>
      <c r="XO233" s="23"/>
      <c r="XP233" s="23"/>
      <c r="XQ233" s="23"/>
      <c r="XR233" s="23"/>
      <c r="XS233" s="23"/>
      <c r="XT233" s="23"/>
      <c r="XU233" s="23"/>
      <c r="XV233" s="23"/>
      <c r="XW233" s="23"/>
      <c r="XX233" s="23"/>
      <c r="XY233" s="23"/>
      <c r="XZ233" s="23"/>
      <c r="YA233" s="23"/>
      <c r="YB233" s="23"/>
      <c r="YC233" s="23"/>
      <c r="YD233" s="23"/>
      <c r="YE233" s="23"/>
      <c r="YF233" s="23"/>
      <c r="YG233" s="23"/>
      <c r="YH233" s="23"/>
      <c r="YI233" s="23"/>
      <c r="YJ233" s="23"/>
      <c r="YK233" s="23"/>
      <c r="YL233" s="23"/>
      <c r="YM233" s="23"/>
      <c r="YN233" s="23"/>
      <c r="YO233" s="23"/>
      <c r="YP233" s="23"/>
      <c r="YQ233" s="23"/>
      <c r="YR233" s="23"/>
      <c r="YS233" s="23"/>
      <c r="YT233" s="23"/>
      <c r="YU233" s="23"/>
      <c r="YV233" s="23"/>
      <c r="YW233" s="23"/>
      <c r="YX233" s="23"/>
      <c r="YY233" s="23"/>
      <c r="YZ233" s="23"/>
      <c r="ZA233" s="23"/>
      <c r="ZB233" s="23"/>
      <c r="ZC233" s="23"/>
      <c r="ZD233" s="23"/>
      <c r="ZE233" s="23"/>
      <c r="ZF233" s="23"/>
      <c r="ZG233" s="23"/>
      <c r="ZH233" s="23"/>
      <c r="ZI233" s="23"/>
      <c r="ZJ233" s="23"/>
      <c r="ZK233" s="23"/>
      <c r="ZL233" s="23"/>
      <c r="ZM233" s="23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J233" s="23"/>
      <c r="ABK233" s="23"/>
      <c r="ABL233" s="23"/>
      <c r="ABM233" s="23"/>
      <c r="ABN233" s="23"/>
      <c r="ABO233" s="23"/>
      <c r="ABP233" s="23"/>
      <c r="ABQ233" s="23"/>
      <c r="ABR233" s="23"/>
      <c r="ABS233" s="23"/>
      <c r="ABT233" s="23"/>
      <c r="ABU233" s="23"/>
      <c r="ABV233" s="23"/>
      <c r="ABW233" s="23"/>
      <c r="ABX233" s="23"/>
      <c r="ABY233" s="23"/>
      <c r="ABZ233" s="23"/>
      <c r="ACA233" s="23"/>
      <c r="ACB233" s="23"/>
      <c r="ACC233" s="23"/>
      <c r="ACD233" s="23"/>
      <c r="ACE233" s="23"/>
      <c r="ACF233" s="23"/>
      <c r="ACG233" s="23"/>
      <c r="ACH233" s="23"/>
      <c r="ACI233" s="23"/>
      <c r="ACJ233" s="23"/>
      <c r="ACK233" s="23"/>
      <c r="ACL233" s="23"/>
      <c r="ACM233" s="23"/>
      <c r="ACN233" s="23"/>
      <c r="ACO233" s="23"/>
      <c r="ACP233" s="23"/>
      <c r="ACQ233" s="23"/>
      <c r="ACR233" s="23"/>
      <c r="ACS233" s="23"/>
      <c r="ACT233" s="23"/>
      <c r="ACU233" s="23"/>
      <c r="ACV233" s="23"/>
      <c r="ACW233" s="23"/>
      <c r="ACX233" s="23"/>
      <c r="ACY233" s="23"/>
      <c r="ACZ233" s="23"/>
      <c r="ADA233" s="23"/>
      <c r="ADB233" s="23"/>
      <c r="ADC233" s="23"/>
      <c r="ADD233" s="23"/>
      <c r="ADE233" s="23"/>
      <c r="ADF233" s="23"/>
      <c r="ADG233" s="23"/>
      <c r="ADH233" s="23"/>
      <c r="ADI233" s="23"/>
      <c r="ADJ233" s="23"/>
      <c r="ADK233" s="23"/>
      <c r="ADL233" s="23"/>
      <c r="ADM233" s="23"/>
      <c r="ADN233" s="23"/>
      <c r="ADO233" s="23"/>
      <c r="ADP233" s="23"/>
      <c r="ADQ233" s="23"/>
      <c r="ADR233" s="23"/>
      <c r="ADS233" s="23"/>
      <c r="ADT233" s="23"/>
      <c r="ADU233" s="23"/>
      <c r="ADV233" s="23"/>
      <c r="ADW233" s="23"/>
      <c r="ADX233" s="23"/>
      <c r="ADY233" s="23"/>
      <c r="ADZ233" s="23"/>
      <c r="AEA233" s="23"/>
      <c r="AEB233" s="23"/>
      <c r="AEC233" s="23"/>
      <c r="AED233" s="23"/>
      <c r="AEE233" s="23"/>
      <c r="AEF233" s="23"/>
      <c r="AEG233" s="23"/>
      <c r="AEH233" s="23"/>
      <c r="AEI233" s="23"/>
      <c r="AEJ233" s="23"/>
      <c r="AEK233" s="23"/>
      <c r="AEL233" s="23"/>
      <c r="AEM233" s="23"/>
      <c r="AEN233" s="23"/>
      <c r="AEO233" s="23"/>
      <c r="AEP233" s="23"/>
      <c r="AEQ233" s="23"/>
      <c r="AER233" s="23"/>
      <c r="AES233" s="23"/>
      <c r="AET233" s="23"/>
      <c r="AEU233" s="23"/>
      <c r="AEV233" s="23"/>
      <c r="AEW233" s="23"/>
      <c r="AEX233" s="23"/>
      <c r="AEY233" s="23"/>
      <c r="AEZ233" s="23"/>
      <c r="AFA233" s="23"/>
      <c r="AFB233" s="23"/>
      <c r="AFC233" s="23"/>
      <c r="AFD233" s="23"/>
      <c r="AFE233" s="23"/>
      <c r="AFF233" s="23"/>
      <c r="AFG233" s="23"/>
      <c r="AFH233" s="23"/>
      <c r="AFI233" s="23"/>
      <c r="AFJ233" s="23"/>
      <c r="AFK233" s="23"/>
      <c r="AFL233" s="23"/>
      <c r="AFM233" s="23"/>
      <c r="AFN233" s="23"/>
      <c r="AFO233" s="23"/>
      <c r="AFP233" s="23"/>
      <c r="AFQ233" s="23"/>
      <c r="AFR233" s="23"/>
      <c r="AFS233" s="23"/>
      <c r="AFT233" s="23"/>
      <c r="AFU233" s="23"/>
      <c r="AFV233" s="23"/>
      <c r="AFW233" s="23"/>
      <c r="AFX233" s="23"/>
      <c r="AFY233" s="23"/>
      <c r="AFZ233" s="23"/>
      <c r="AGA233" s="23"/>
      <c r="AGB233" s="23"/>
      <c r="AGC233" s="23"/>
      <c r="AGD233" s="23"/>
      <c r="AGE233" s="23"/>
      <c r="AGF233" s="23"/>
      <c r="AGG233" s="23"/>
      <c r="AGH233" s="23"/>
      <c r="AGI233" s="23"/>
      <c r="AGJ233" s="23"/>
      <c r="AGK233" s="23"/>
      <c r="AGL233" s="23"/>
      <c r="AGM233" s="23"/>
      <c r="AGN233" s="23"/>
      <c r="AGO233" s="23"/>
      <c r="AGP233" s="23"/>
      <c r="AGQ233" s="23"/>
      <c r="AGR233" s="23"/>
      <c r="AGS233" s="23"/>
      <c r="AGT233" s="23"/>
      <c r="AGU233" s="23"/>
      <c r="AGV233" s="23"/>
      <c r="AGW233" s="23"/>
      <c r="AGX233" s="23"/>
      <c r="AGY233" s="23"/>
      <c r="AGZ233" s="23"/>
      <c r="AHA233" s="23"/>
      <c r="AHB233" s="23"/>
      <c r="AHC233" s="23"/>
      <c r="AHD233" s="23"/>
      <c r="AHE233" s="23"/>
      <c r="AHF233" s="23"/>
      <c r="AHG233" s="23"/>
      <c r="AHH233" s="23"/>
      <c r="AHI233" s="23"/>
      <c r="AHJ233" s="23"/>
      <c r="AHK233" s="23"/>
      <c r="AHL233" s="23"/>
      <c r="AHM233" s="23"/>
      <c r="AHN233" s="23"/>
      <c r="AHO233" s="23"/>
      <c r="AHP233" s="23"/>
      <c r="AHQ233" s="23"/>
      <c r="AHR233" s="23"/>
      <c r="AHS233" s="23"/>
      <c r="AHT233" s="23"/>
      <c r="AHU233" s="23"/>
      <c r="AHV233" s="23"/>
      <c r="AHW233" s="23"/>
      <c r="AHX233" s="23"/>
      <c r="AHY233" s="23"/>
      <c r="AHZ233" s="23"/>
      <c r="AIA233" s="23"/>
      <c r="AIB233" s="23"/>
      <c r="AIC233" s="23"/>
      <c r="AID233" s="23"/>
      <c r="AIE233" s="23"/>
      <c r="AIF233" s="23"/>
      <c r="AIG233" s="23"/>
      <c r="AIH233" s="23"/>
      <c r="AII233" s="23"/>
      <c r="AIJ233" s="23"/>
      <c r="AIK233" s="23"/>
      <c r="AIL233" s="23"/>
      <c r="AIM233" s="23"/>
      <c r="AIN233" s="23"/>
      <c r="AIO233" s="23"/>
      <c r="AIP233" s="23"/>
      <c r="AIQ233" s="23"/>
      <c r="AIR233" s="23"/>
      <c r="AIS233" s="23"/>
      <c r="AIT233" s="23"/>
      <c r="AIU233" s="23"/>
      <c r="AIV233" s="23"/>
      <c r="AIW233" s="23"/>
      <c r="AIX233" s="23"/>
      <c r="AIY233" s="23"/>
      <c r="AIZ233" s="23"/>
      <c r="AJA233" s="23"/>
      <c r="AJB233" s="23"/>
      <c r="AJC233" s="23"/>
      <c r="AJD233" s="23"/>
      <c r="AJE233" s="23"/>
      <c r="AJF233" s="23"/>
      <c r="AJG233" s="23"/>
      <c r="AJH233" s="23"/>
      <c r="AJI233" s="23"/>
      <c r="AJJ233" s="23"/>
      <c r="AJK233" s="23"/>
      <c r="AJL233" s="23"/>
      <c r="AJM233" s="23"/>
      <c r="AJN233" s="23"/>
      <c r="AJO233" s="23"/>
      <c r="AJP233" s="23"/>
      <c r="AJQ233" s="23"/>
      <c r="AJR233" s="23"/>
      <c r="AJS233" s="23"/>
      <c r="AJT233" s="23"/>
      <c r="AJU233" s="23"/>
      <c r="AJV233" s="23"/>
      <c r="AJW233" s="23"/>
      <c r="AJX233" s="23"/>
      <c r="AJY233" s="23"/>
      <c r="AJZ233" s="23"/>
      <c r="AKA233" s="23"/>
      <c r="AKB233" s="23"/>
      <c r="AKC233" s="23"/>
      <c r="AKD233" s="23"/>
      <c r="AKE233" s="23"/>
      <c r="AKF233" s="23"/>
      <c r="AKG233" s="23"/>
      <c r="AKH233" s="23"/>
      <c r="AKI233" s="23"/>
      <c r="AKJ233" s="23"/>
      <c r="AKK233" s="23"/>
      <c r="AKL233" s="23"/>
      <c r="AKM233" s="23"/>
      <c r="AKN233" s="23"/>
      <c r="AKO233" s="23"/>
      <c r="AKP233" s="23"/>
      <c r="AKQ233" s="23"/>
      <c r="AKR233" s="23"/>
      <c r="AKS233" s="23"/>
      <c r="AKT233" s="23"/>
      <c r="AKU233" s="23"/>
      <c r="AKV233" s="23"/>
      <c r="AKW233" s="23"/>
      <c r="AKX233" s="23"/>
      <c r="AKY233" s="23"/>
      <c r="AKZ233" s="23"/>
      <c r="ALA233" s="23"/>
      <c r="ALB233" s="23"/>
      <c r="ALC233" s="23"/>
      <c r="ALD233" s="23"/>
      <c r="ALE233" s="23"/>
      <c r="ALF233" s="23"/>
      <c r="ALG233" s="23"/>
      <c r="ALH233" s="23"/>
      <c r="ALI233" s="23"/>
      <c r="ALJ233" s="23"/>
      <c r="ALK233" s="23"/>
      <c r="ALL233" s="23"/>
      <c r="ALM233" s="23"/>
      <c r="ALN233" s="23"/>
      <c r="ALO233" s="23"/>
      <c r="ALP233" s="23"/>
      <c r="ALQ233" s="23"/>
      <c r="ALR233" s="23"/>
      <c r="ALS233" s="23"/>
      <c r="ALT233" s="23"/>
      <c r="ALU233" s="23"/>
      <c r="ALV233" s="23"/>
      <c r="ALW233" s="23"/>
      <c r="ALX233" s="23"/>
      <c r="ALY233" s="23"/>
      <c r="ALZ233" s="23"/>
      <c r="AMA233" s="23"/>
      <c r="AMB233" s="23"/>
      <c r="AMC233" s="23"/>
      <c r="AMD233" s="23"/>
      <c r="AME233" s="23"/>
      <c r="AMF233" s="23"/>
      <c r="AMG233" s="23"/>
      <c r="AMH233" s="23"/>
      <c r="AMI233" s="23"/>
      <c r="AMJ233" s="23"/>
      <c r="AMK233" s="23"/>
      <c r="AML233" s="23"/>
      <c r="AMM233" s="23"/>
      <c r="AMN233" s="23"/>
      <c r="AMO233" s="23"/>
      <c r="AMP233" s="23"/>
      <c r="AMQ233" s="23"/>
      <c r="AMR233" s="23"/>
      <c r="AMS233" s="23"/>
      <c r="AMT233" s="23"/>
      <c r="AMU233" s="23"/>
      <c r="AMV233" s="23"/>
      <c r="AMW233" s="23"/>
      <c r="AMX233" s="23"/>
      <c r="AMY233" s="23"/>
      <c r="AMZ233" s="23"/>
      <c r="ANA233" s="23"/>
      <c r="ANB233" s="23"/>
      <c r="ANC233" s="23"/>
      <c r="AND233" s="23"/>
      <c r="ANE233" s="23"/>
      <c r="ANF233" s="23"/>
      <c r="ANG233" s="23"/>
      <c r="ANH233" s="23"/>
      <c r="ANI233" s="23"/>
      <c r="ANJ233" s="23"/>
      <c r="ANK233" s="23"/>
      <c r="ANL233" s="23"/>
      <c r="ANM233" s="23"/>
      <c r="ANN233" s="23"/>
      <c r="ANO233" s="23"/>
      <c r="ANP233" s="23"/>
      <c r="ANQ233" s="23"/>
      <c r="ANR233" s="23"/>
      <c r="ANS233" s="23"/>
      <c r="ANT233" s="23"/>
      <c r="ANU233" s="23"/>
      <c r="ANV233" s="23"/>
      <c r="ANW233" s="23"/>
      <c r="ANX233" s="23"/>
      <c r="ANY233" s="23"/>
      <c r="ANZ233" s="23"/>
      <c r="AOA233" s="23"/>
      <c r="AOB233" s="23"/>
      <c r="AOC233" s="23"/>
      <c r="AOD233" s="23"/>
      <c r="AOE233" s="23"/>
      <c r="AOF233" s="23"/>
      <c r="AOG233" s="23"/>
      <c r="AOH233" s="23"/>
      <c r="AOI233" s="23"/>
      <c r="AOJ233" s="23"/>
      <c r="AOK233" s="23"/>
      <c r="AOL233" s="23"/>
      <c r="AOM233" s="23"/>
      <c r="AON233" s="23"/>
      <c r="AOO233" s="23"/>
      <c r="AOP233" s="23"/>
      <c r="AOQ233" s="23"/>
      <c r="AOR233" s="23"/>
      <c r="AOS233" s="23"/>
      <c r="AOT233" s="23"/>
      <c r="AOU233" s="23"/>
      <c r="AOV233" s="23"/>
      <c r="AOW233" s="23"/>
      <c r="AOX233" s="23"/>
      <c r="AOY233" s="23"/>
      <c r="AOZ233" s="23"/>
      <c r="APA233" s="23"/>
      <c r="APB233" s="23"/>
      <c r="APC233" s="23"/>
      <c r="APD233" s="23"/>
      <c r="APE233" s="23"/>
      <c r="APF233" s="23"/>
      <c r="APG233" s="23"/>
      <c r="APH233" s="23"/>
      <c r="API233" s="23"/>
      <c r="APJ233" s="23"/>
      <c r="APK233" s="23"/>
      <c r="APL233" s="23"/>
      <c r="APM233" s="23"/>
      <c r="APN233" s="23"/>
      <c r="APO233" s="23"/>
      <c r="APP233" s="23"/>
      <c r="APQ233" s="23"/>
      <c r="APR233" s="23"/>
      <c r="APS233" s="23"/>
      <c r="APT233" s="23"/>
      <c r="APU233" s="23"/>
      <c r="APV233" s="23"/>
      <c r="APW233" s="23"/>
      <c r="APX233" s="23"/>
      <c r="APY233" s="23"/>
      <c r="APZ233" s="23"/>
      <c r="AQA233" s="23"/>
      <c r="AQB233" s="23"/>
      <c r="AQC233" s="23"/>
      <c r="AQD233" s="23"/>
      <c r="AQE233" s="23"/>
      <c r="AQF233" s="23"/>
      <c r="AQG233" s="23"/>
      <c r="AQH233" s="23"/>
      <c r="AQI233" s="23"/>
      <c r="AQJ233" s="23"/>
      <c r="AQK233" s="23"/>
      <c r="AQL233" s="23"/>
      <c r="AQM233" s="23"/>
      <c r="AQN233" s="23"/>
      <c r="AQO233" s="23"/>
      <c r="AQP233" s="23"/>
      <c r="AQQ233" s="23"/>
      <c r="AQR233" s="23"/>
      <c r="AQS233" s="23"/>
      <c r="AQT233" s="23"/>
      <c r="AQU233" s="23"/>
      <c r="AQV233" s="23"/>
      <c r="AQW233" s="23"/>
      <c r="AQX233" s="23"/>
      <c r="AQY233" s="23"/>
      <c r="AQZ233" s="23"/>
      <c r="ARA233" s="23"/>
      <c r="ARB233" s="23"/>
      <c r="ARC233" s="23"/>
      <c r="ARD233" s="23"/>
      <c r="ARE233" s="23"/>
      <c r="ARF233" s="23"/>
      <c r="ARG233" s="23"/>
      <c r="ARH233" s="23"/>
      <c r="ARI233" s="23"/>
      <c r="ARJ233" s="23"/>
      <c r="ARK233" s="23"/>
      <c r="ARL233" s="23"/>
      <c r="ARM233" s="23"/>
      <c r="ARN233" s="23"/>
      <c r="ARO233" s="23"/>
      <c r="ARP233" s="23"/>
      <c r="ARQ233" s="23"/>
      <c r="ARR233" s="23"/>
      <c r="ARS233" s="23"/>
      <c r="ART233" s="23"/>
      <c r="ARU233" s="23"/>
      <c r="ARV233" s="23"/>
      <c r="ARW233" s="23"/>
      <c r="ARX233" s="23"/>
      <c r="ARY233" s="23"/>
      <c r="ARZ233" s="23"/>
      <c r="ASA233" s="23"/>
      <c r="ASB233" s="23"/>
      <c r="ASC233" s="23"/>
      <c r="ASD233" s="23"/>
      <c r="ASE233" s="23"/>
      <c r="ASF233" s="23"/>
      <c r="ASG233" s="23"/>
      <c r="ASH233" s="23"/>
      <c r="ASI233" s="23"/>
      <c r="ASJ233" s="23"/>
      <c r="ASK233" s="23"/>
      <c r="ASL233" s="23"/>
      <c r="ASM233" s="23"/>
      <c r="ASN233" s="23"/>
      <c r="ASO233" s="23"/>
      <c r="ASP233" s="23"/>
      <c r="ASQ233" s="23"/>
      <c r="ASR233" s="23"/>
      <c r="ASS233" s="23"/>
      <c r="AST233" s="23"/>
      <c r="ASU233" s="23"/>
      <c r="ASV233" s="23"/>
      <c r="ASW233" s="23"/>
      <c r="ASX233" s="23"/>
      <c r="ASY233" s="23"/>
      <c r="ASZ233" s="23"/>
      <c r="ATA233" s="23"/>
      <c r="ATB233" s="23"/>
      <c r="ATC233" s="23"/>
      <c r="ATD233" s="23"/>
      <c r="ATE233" s="23"/>
      <c r="ATF233" s="23"/>
      <c r="ATG233" s="23"/>
      <c r="ATH233" s="23"/>
      <c r="ATI233" s="23"/>
      <c r="ATJ233" s="23"/>
      <c r="ATK233" s="23"/>
      <c r="ATL233" s="23"/>
      <c r="ATM233" s="23"/>
      <c r="ATN233" s="23"/>
      <c r="ATO233" s="23"/>
      <c r="ATP233" s="23"/>
      <c r="ATQ233" s="23"/>
      <c r="ATR233" s="23"/>
      <c r="ATS233" s="23"/>
      <c r="ATT233" s="23"/>
      <c r="ATU233" s="23"/>
      <c r="ATV233" s="23"/>
      <c r="ATW233" s="23"/>
      <c r="ATX233" s="23"/>
      <c r="ATY233" s="23"/>
      <c r="ATZ233" s="23"/>
      <c r="AUA233" s="23"/>
      <c r="AUB233" s="23"/>
      <c r="AUC233" s="23"/>
      <c r="AUD233" s="23"/>
      <c r="AUE233" s="23"/>
      <c r="AUF233" s="23"/>
      <c r="AUG233" s="23"/>
      <c r="AUH233" s="23"/>
      <c r="AUI233" s="23"/>
      <c r="AUJ233" s="23"/>
      <c r="AUK233" s="23"/>
      <c r="AUL233" s="23"/>
      <c r="AUM233" s="23"/>
      <c r="AUN233" s="23"/>
      <c r="AUO233" s="23"/>
      <c r="AUP233" s="23"/>
      <c r="AUQ233" s="23"/>
      <c r="AUR233" s="23"/>
      <c r="AUS233" s="23"/>
      <c r="AUT233" s="23"/>
      <c r="AUU233" s="23"/>
      <c r="AUV233" s="23"/>
      <c r="AUW233" s="23"/>
      <c r="AUX233" s="23"/>
      <c r="AUY233" s="23"/>
      <c r="AUZ233" s="23"/>
      <c r="AVA233" s="23"/>
      <c r="AVB233" s="23"/>
      <c r="AVC233" s="23"/>
      <c r="AVD233" s="23"/>
      <c r="AVE233" s="23"/>
      <c r="AVF233" s="23"/>
      <c r="AVG233" s="23"/>
      <c r="AVH233" s="23"/>
      <c r="AVI233" s="23"/>
      <c r="AVJ233" s="23"/>
      <c r="AVK233" s="23"/>
      <c r="AVL233" s="23"/>
      <c r="AVM233" s="23"/>
      <c r="AVN233" s="23"/>
      <c r="AVO233" s="23"/>
      <c r="AVP233" s="23"/>
      <c r="AVQ233" s="23"/>
      <c r="AVR233" s="23"/>
      <c r="AVS233" s="23"/>
      <c r="AVT233" s="23"/>
      <c r="AVU233" s="23"/>
      <c r="AVV233" s="23"/>
      <c r="AVW233" s="23"/>
      <c r="AVX233" s="23"/>
      <c r="AVY233" s="23"/>
      <c r="AVZ233" s="23"/>
      <c r="AWA233" s="23"/>
      <c r="AWB233" s="23"/>
      <c r="AWC233" s="23"/>
      <c r="AWD233" s="23"/>
      <c r="AWE233" s="23"/>
      <c r="AWF233" s="23"/>
      <c r="AWG233" s="23"/>
      <c r="AWH233" s="23"/>
      <c r="AWI233" s="23"/>
      <c r="AWJ233" s="23"/>
      <c r="AWK233" s="23"/>
      <c r="AWL233" s="23"/>
      <c r="AWM233" s="23"/>
      <c r="AWN233" s="23"/>
      <c r="AWO233" s="23"/>
      <c r="AWP233" s="23"/>
      <c r="AWQ233" s="23"/>
      <c r="AWR233" s="23"/>
      <c r="AWS233" s="23"/>
      <c r="AWT233" s="23"/>
      <c r="AWU233" s="23"/>
      <c r="AWV233" s="23"/>
      <c r="AWW233" s="23"/>
      <c r="AWX233" s="23"/>
      <c r="AWY233" s="23"/>
      <c r="AWZ233" s="23"/>
      <c r="AXA233" s="23"/>
      <c r="AXB233" s="23"/>
      <c r="AXC233" s="23"/>
      <c r="AXD233" s="23"/>
      <c r="AXE233" s="23"/>
      <c r="AXF233" s="23"/>
      <c r="AXG233" s="23"/>
      <c r="AXH233" s="23"/>
      <c r="AXI233" s="23"/>
      <c r="AXJ233" s="23"/>
      <c r="AXK233" s="23"/>
      <c r="AXL233" s="23"/>
      <c r="AXM233" s="23"/>
      <c r="AXN233" s="23"/>
      <c r="AXO233" s="23"/>
      <c r="AXP233" s="23"/>
      <c r="AXQ233" s="23"/>
      <c r="AXR233" s="23"/>
      <c r="AXS233" s="23"/>
      <c r="AXT233" s="23"/>
      <c r="AXU233" s="23"/>
      <c r="AXV233" s="23"/>
      <c r="AXW233" s="23"/>
      <c r="AXX233" s="23"/>
      <c r="AXY233" s="23"/>
      <c r="AXZ233" s="23"/>
      <c r="AYA233" s="23"/>
      <c r="AYB233" s="23"/>
      <c r="AYC233" s="23"/>
      <c r="AYD233" s="23"/>
      <c r="AYE233" s="23"/>
      <c r="AYF233" s="23"/>
      <c r="AYG233" s="23"/>
      <c r="AYH233" s="23"/>
      <c r="AYI233" s="23"/>
      <c r="AYJ233" s="23"/>
      <c r="AYK233" s="23"/>
      <c r="AYL233" s="23"/>
      <c r="AYM233" s="23"/>
      <c r="AYN233" s="23"/>
      <c r="AYO233" s="23"/>
      <c r="AYP233" s="23"/>
      <c r="AYQ233" s="23"/>
      <c r="AYR233" s="23"/>
      <c r="AYS233" s="23"/>
      <c r="AYT233" s="23"/>
      <c r="AYU233" s="23"/>
      <c r="AYV233" s="23"/>
      <c r="AYW233" s="23"/>
      <c r="AYX233" s="23"/>
      <c r="AYY233" s="23"/>
      <c r="AYZ233" s="23"/>
      <c r="AZA233" s="23"/>
      <c r="AZB233" s="23"/>
      <c r="AZC233" s="23"/>
      <c r="AZD233" s="23"/>
      <c r="AZE233" s="23"/>
      <c r="AZF233" s="23"/>
      <c r="AZG233" s="23"/>
      <c r="AZH233" s="23"/>
      <c r="AZI233" s="23"/>
      <c r="AZJ233" s="23"/>
      <c r="AZK233" s="23"/>
      <c r="AZL233" s="23"/>
      <c r="AZM233" s="23"/>
      <c r="AZN233" s="23"/>
      <c r="AZO233" s="23"/>
      <c r="AZP233" s="23"/>
      <c r="AZQ233" s="23"/>
      <c r="AZR233" s="23"/>
      <c r="AZS233" s="23"/>
      <c r="AZT233" s="23"/>
      <c r="AZU233" s="23"/>
      <c r="AZV233" s="23"/>
      <c r="AZW233" s="23"/>
      <c r="AZX233" s="23"/>
      <c r="AZY233" s="23"/>
      <c r="AZZ233" s="23"/>
      <c r="BAA233" s="23"/>
      <c r="BAB233" s="23"/>
      <c r="BAC233" s="23"/>
      <c r="BAD233" s="23"/>
      <c r="BAE233" s="23"/>
      <c r="BAF233" s="23"/>
      <c r="BAG233" s="23"/>
      <c r="BAH233" s="23"/>
      <c r="BAI233" s="23"/>
      <c r="BAJ233" s="23"/>
      <c r="BAK233" s="23"/>
      <c r="BAL233" s="23"/>
      <c r="BAM233" s="23"/>
      <c r="BAN233" s="23"/>
      <c r="BAO233" s="23"/>
      <c r="BAP233" s="23"/>
      <c r="BAQ233" s="23"/>
      <c r="BAR233" s="23"/>
      <c r="BAS233" s="23"/>
      <c r="BAT233" s="23"/>
      <c r="BAU233" s="23"/>
      <c r="BAV233" s="23"/>
      <c r="BAW233" s="23"/>
      <c r="BAX233" s="23"/>
      <c r="BAY233" s="23"/>
      <c r="BAZ233" s="23"/>
      <c r="BBA233" s="23"/>
      <c r="BBB233" s="23"/>
      <c r="BBC233" s="23"/>
      <c r="BBD233" s="23"/>
      <c r="BBE233" s="23"/>
      <c r="BBF233" s="23"/>
      <c r="BBG233" s="23"/>
      <c r="BBH233" s="23"/>
      <c r="BBI233" s="23"/>
      <c r="BBJ233" s="23"/>
      <c r="BBK233" s="23"/>
      <c r="BBL233" s="23"/>
      <c r="BBM233" s="23"/>
      <c r="BBN233" s="23"/>
      <c r="BBO233" s="23"/>
      <c r="BBP233" s="23"/>
      <c r="BBQ233" s="23"/>
      <c r="BBR233" s="23"/>
      <c r="BBS233" s="23"/>
      <c r="BBT233" s="23"/>
      <c r="BBU233" s="23"/>
      <c r="BBV233" s="23"/>
      <c r="BBW233" s="23"/>
      <c r="BBX233" s="23"/>
      <c r="BBY233" s="23"/>
      <c r="BBZ233" s="23"/>
      <c r="BCA233" s="23"/>
      <c r="BCB233" s="23"/>
      <c r="BCC233" s="23"/>
      <c r="BCD233" s="23"/>
      <c r="BCE233" s="23"/>
      <c r="BCF233" s="23"/>
      <c r="BCG233" s="23"/>
      <c r="BCH233" s="23"/>
      <c r="BCI233" s="23"/>
      <c r="BCJ233" s="23"/>
      <c r="BCK233" s="23"/>
      <c r="BCL233" s="23"/>
      <c r="BCM233" s="23"/>
      <c r="BCN233" s="23"/>
      <c r="BCO233" s="23"/>
      <c r="BCP233" s="23"/>
      <c r="BCQ233" s="23"/>
      <c r="BCR233" s="23"/>
      <c r="BCS233" s="23"/>
      <c r="BCT233" s="23"/>
      <c r="BCU233" s="23"/>
      <c r="BCV233" s="23"/>
      <c r="BCW233" s="23"/>
      <c r="BCX233" s="23"/>
      <c r="BCY233" s="23"/>
      <c r="BCZ233" s="23"/>
      <c r="BDA233" s="23"/>
      <c r="BDB233" s="23"/>
      <c r="BDC233" s="23"/>
      <c r="BDD233" s="23"/>
      <c r="BDE233" s="23"/>
      <c r="BDF233" s="23"/>
      <c r="BDG233" s="23"/>
      <c r="BDH233" s="23"/>
      <c r="BDI233" s="23"/>
      <c r="BDJ233" s="23"/>
      <c r="BDK233" s="23"/>
      <c r="BDL233" s="23"/>
      <c r="BDM233" s="23"/>
      <c r="BDN233" s="23"/>
      <c r="BDO233" s="23"/>
      <c r="BDP233" s="23"/>
      <c r="BDQ233" s="23"/>
      <c r="BDR233" s="23"/>
      <c r="BDS233" s="23"/>
      <c r="BDT233" s="23"/>
      <c r="BDU233" s="23"/>
      <c r="BDV233" s="23"/>
      <c r="BDW233" s="23"/>
      <c r="BDX233" s="23"/>
      <c r="BDY233" s="23"/>
      <c r="BDZ233" s="23"/>
      <c r="BEA233" s="23"/>
      <c r="BEB233" s="23"/>
      <c r="BEC233" s="23"/>
      <c r="BED233" s="23"/>
      <c r="BEE233" s="23"/>
      <c r="BEF233" s="23"/>
      <c r="BEG233" s="23"/>
      <c r="BEH233" s="23"/>
      <c r="BEI233" s="23"/>
      <c r="BEJ233" s="23"/>
      <c r="BEK233" s="23"/>
      <c r="BEL233" s="23"/>
      <c r="BEM233" s="23"/>
      <c r="BEN233" s="23"/>
      <c r="BEO233" s="23"/>
      <c r="BEP233" s="23"/>
      <c r="BEQ233" s="23"/>
      <c r="BER233" s="23"/>
      <c r="BES233" s="23"/>
      <c r="BET233" s="23"/>
      <c r="BEU233" s="23"/>
      <c r="BEV233" s="23"/>
      <c r="BEW233" s="23"/>
      <c r="BEX233" s="23"/>
      <c r="BEY233" s="23"/>
      <c r="BEZ233" s="23"/>
      <c r="BFA233" s="23"/>
      <c r="BFB233" s="23"/>
      <c r="BFC233" s="23"/>
      <c r="BFD233" s="23"/>
      <c r="BFE233" s="23"/>
      <c r="BFF233" s="23"/>
      <c r="BFG233" s="23"/>
      <c r="BFH233" s="23"/>
      <c r="BFI233" s="23"/>
      <c r="BFJ233" s="23"/>
      <c r="BFK233" s="23"/>
      <c r="BFL233" s="23"/>
      <c r="BFM233" s="23"/>
      <c r="BFN233" s="23"/>
      <c r="BFO233" s="23"/>
      <c r="BFP233" s="23"/>
      <c r="BFQ233" s="23"/>
      <c r="BFR233" s="23"/>
      <c r="BFS233" s="23"/>
      <c r="BFT233" s="23"/>
      <c r="BFU233" s="23"/>
      <c r="BFV233" s="23"/>
      <c r="BFW233" s="23"/>
      <c r="BFX233" s="23"/>
      <c r="BFY233" s="23"/>
      <c r="BFZ233" s="23"/>
      <c r="BGA233" s="23"/>
      <c r="BGB233" s="23"/>
      <c r="BGC233" s="23"/>
      <c r="BGD233" s="23"/>
      <c r="BGE233" s="23"/>
      <c r="BGF233" s="23"/>
      <c r="BGG233" s="23"/>
      <c r="BGH233" s="23"/>
      <c r="BGI233" s="23"/>
      <c r="BGJ233" s="23"/>
      <c r="BGK233" s="23"/>
      <c r="BGL233" s="23"/>
      <c r="BGM233" s="23"/>
      <c r="BGN233" s="23"/>
      <c r="BGO233" s="23"/>
      <c r="BGP233" s="23"/>
      <c r="BGQ233" s="23"/>
      <c r="BGR233" s="23"/>
      <c r="BGS233" s="23"/>
      <c r="BGT233" s="23"/>
      <c r="BGU233" s="23"/>
      <c r="BGV233" s="23"/>
      <c r="BGW233" s="23"/>
      <c r="BGX233" s="23"/>
      <c r="BGY233" s="23"/>
      <c r="BGZ233" s="23"/>
      <c r="BHA233" s="23"/>
      <c r="BHB233" s="23"/>
      <c r="BHC233" s="23"/>
      <c r="BHD233" s="23"/>
      <c r="BHE233" s="23"/>
      <c r="BHF233" s="23"/>
      <c r="BHG233" s="23"/>
      <c r="BHH233" s="23"/>
      <c r="BHI233" s="23"/>
      <c r="BHJ233" s="23"/>
      <c r="BHK233" s="23"/>
      <c r="BHL233" s="23"/>
      <c r="BHM233" s="23"/>
      <c r="BHN233" s="23"/>
      <c r="BHO233" s="23"/>
      <c r="BHP233" s="23"/>
      <c r="BHQ233" s="23"/>
      <c r="BHR233" s="23"/>
      <c r="BHS233" s="23"/>
      <c r="BHT233" s="23"/>
      <c r="BHU233" s="23"/>
      <c r="BHV233" s="23"/>
      <c r="BHW233" s="23"/>
      <c r="BHX233" s="23"/>
      <c r="BHY233" s="23"/>
      <c r="BHZ233" s="23"/>
      <c r="BIA233" s="23"/>
      <c r="BIB233" s="23"/>
      <c r="BIC233" s="23"/>
      <c r="BID233" s="23"/>
      <c r="BIE233" s="23"/>
      <c r="BIF233" s="23"/>
      <c r="BIG233" s="23"/>
      <c r="BIH233" s="23"/>
      <c r="BII233" s="23"/>
      <c r="BIJ233" s="23"/>
      <c r="BIK233" s="23"/>
      <c r="BIL233" s="23"/>
      <c r="BIM233" s="23"/>
      <c r="BIN233" s="23"/>
      <c r="BIO233" s="23"/>
      <c r="BIP233" s="23"/>
      <c r="BIQ233" s="23"/>
      <c r="BIR233" s="23"/>
      <c r="BIS233" s="23"/>
      <c r="BIT233" s="23"/>
      <c r="BIU233" s="23"/>
      <c r="BIV233" s="23"/>
      <c r="BIW233" s="23"/>
      <c r="BIX233" s="23"/>
      <c r="BIY233" s="23"/>
      <c r="BIZ233" s="23"/>
      <c r="BJA233" s="23"/>
      <c r="BJB233" s="23"/>
      <c r="BJC233" s="23"/>
      <c r="BJD233" s="23"/>
      <c r="BJE233" s="23"/>
      <c r="BJF233" s="23"/>
      <c r="BJG233" s="23"/>
      <c r="BJH233" s="23"/>
      <c r="BJI233" s="23"/>
      <c r="BJJ233" s="23"/>
      <c r="BJK233" s="23"/>
      <c r="BJL233" s="23"/>
      <c r="BJM233" s="23"/>
      <c r="BJN233" s="23"/>
      <c r="BJO233" s="23"/>
      <c r="BJP233" s="23"/>
      <c r="BJQ233" s="23"/>
      <c r="BJR233" s="23"/>
      <c r="BJS233" s="23"/>
      <c r="BJT233" s="23"/>
      <c r="BJU233" s="23"/>
      <c r="BJV233" s="23"/>
      <c r="BJW233" s="23"/>
      <c r="BJX233" s="23"/>
      <c r="BJY233" s="23"/>
      <c r="BJZ233" s="23"/>
      <c r="BKA233" s="23"/>
      <c r="BKB233" s="23"/>
      <c r="BKC233" s="23"/>
      <c r="BKD233" s="23"/>
      <c r="BKE233" s="23"/>
      <c r="BKF233" s="23"/>
      <c r="BKG233" s="23"/>
      <c r="BKH233" s="23"/>
      <c r="BKI233" s="23"/>
      <c r="BKJ233" s="23"/>
      <c r="BKK233" s="23"/>
      <c r="BKL233" s="23"/>
      <c r="BKM233" s="23"/>
      <c r="BKN233" s="23"/>
      <c r="BKO233" s="23"/>
      <c r="BKP233" s="23"/>
      <c r="BKQ233" s="23"/>
      <c r="BKR233" s="23"/>
      <c r="BKS233" s="23"/>
      <c r="BKT233" s="23"/>
      <c r="BKU233" s="23"/>
      <c r="BKV233" s="23"/>
      <c r="BKW233" s="23"/>
      <c r="BKX233" s="23"/>
      <c r="BKY233" s="23"/>
      <c r="BKZ233" s="23"/>
      <c r="BLA233" s="23"/>
      <c r="BLB233" s="23"/>
      <c r="BLC233" s="23"/>
      <c r="BLD233" s="23"/>
      <c r="BLE233" s="23"/>
      <c r="BLF233" s="23"/>
      <c r="BLG233" s="23"/>
      <c r="BLH233" s="23"/>
      <c r="BLI233" s="23"/>
      <c r="BLJ233" s="23"/>
      <c r="BLK233" s="23"/>
      <c r="BLL233" s="23"/>
      <c r="BLM233" s="23"/>
      <c r="BLN233" s="23"/>
      <c r="BLO233" s="23"/>
      <c r="BLP233" s="23"/>
      <c r="BLQ233" s="23"/>
      <c r="BLR233" s="23"/>
      <c r="BLS233" s="23"/>
      <c r="BLT233" s="23"/>
      <c r="BLU233" s="23"/>
      <c r="BLV233" s="23"/>
      <c r="BLW233" s="23"/>
      <c r="BLX233" s="23"/>
      <c r="BLY233" s="23"/>
      <c r="BLZ233" s="23"/>
      <c r="BMA233" s="23"/>
      <c r="BMB233" s="23"/>
      <c r="BMC233" s="23"/>
      <c r="BMD233" s="23"/>
      <c r="BME233" s="23"/>
      <c r="BMF233" s="23"/>
      <c r="BMG233" s="23"/>
      <c r="BMH233" s="23"/>
      <c r="BMI233" s="23"/>
      <c r="BMJ233" s="23"/>
      <c r="BMK233" s="23"/>
      <c r="BML233" s="23"/>
      <c r="BMM233" s="23"/>
      <c r="BMN233" s="23"/>
      <c r="BMO233" s="23"/>
      <c r="BMP233" s="23"/>
      <c r="BMQ233" s="23"/>
      <c r="BMR233" s="23"/>
      <c r="BMS233" s="23"/>
      <c r="BMT233" s="23"/>
      <c r="BMU233" s="23"/>
      <c r="BMV233" s="23"/>
      <c r="BMW233" s="23"/>
      <c r="BMX233" s="23"/>
      <c r="BMY233" s="23"/>
      <c r="BMZ233" s="23"/>
      <c r="BNA233" s="23"/>
      <c r="BNB233" s="23"/>
      <c r="BNC233" s="23"/>
      <c r="BND233" s="23"/>
      <c r="BNE233" s="23"/>
      <c r="BNF233" s="23"/>
      <c r="BNG233" s="23"/>
      <c r="BNH233" s="23"/>
      <c r="BNI233" s="23"/>
      <c r="BNJ233" s="23"/>
      <c r="BNK233" s="23"/>
      <c r="BNL233" s="23"/>
      <c r="BNM233" s="23"/>
      <c r="BNN233" s="23"/>
      <c r="BNO233" s="23"/>
      <c r="BNP233" s="23"/>
      <c r="BNQ233" s="23"/>
      <c r="BNR233" s="23"/>
      <c r="BNS233" s="23"/>
      <c r="BNT233" s="23"/>
      <c r="BNU233" s="23"/>
      <c r="BNV233" s="23"/>
      <c r="BNW233" s="23"/>
      <c r="BNX233" s="23"/>
      <c r="BNY233" s="23"/>
      <c r="BNZ233" s="23"/>
      <c r="BOA233" s="23"/>
      <c r="BOB233" s="23"/>
      <c r="BOC233" s="23"/>
      <c r="BOD233" s="23"/>
      <c r="BOE233" s="23"/>
      <c r="BOF233" s="23"/>
      <c r="BOG233" s="23"/>
      <c r="BOH233" s="23"/>
      <c r="BOI233" s="23"/>
      <c r="BOJ233" s="23"/>
      <c r="BOK233" s="23"/>
      <c r="BOL233" s="23"/>
      <c r="BOM233" s="23"/>
      <c r="BON233" s="23"/>
      <c r="BOO233" s="23"/>
      <c r="BOP233" s="23"/>
      <c r="BOQ233" s="23"/>
      <c r="BOR233" s="23"/>
      <c r="BOS233" s="23"/>
      <c r="BOT233" s="23"/>
      <c r="BOU233" s="23"/>
      <c r="BOV233" s="23"/>
      <c r="BOW233" s="23"/>
      <c r="BOX233" s="23"/>
      <c r="BOY233" s="23"/>
      <c r="BOZ233" s="23"/>
      <c r="BPA233" s="23"/>
      <c r="BPB233" s="23"/>
      <c r="BPC233" s="23"/>
      <c r="BPD233" s="23"/>
      <c r="BPE233" s="23"/>
      <c r="BPF233" s="23"/>
      <c r="BPG233" s="23"/>
      <c r="BPH233" s="23"/>
      <c r="BPI233" s="23"/>
      <c r="BPJ233" s="23"/>
      <c r="BPK233" s="23"/>
      <c r="BPL233" s="23"/>
      <c r="BPM233" s="23"/>
      <c r="BPN233" s="23"/>
      <c r="BPO233" s="23"/>
      <c r="BPP233" s="23"/>
      <c r="BPQ233" s="23"/>
      <c r="BPR233" s="23"/>
      <c r="BPS233" s="23"/>
      <c r="BPT233" s="23"/>
      <c r="BPU233" s="23"/>
      <c r="BPV233" s="23"/>
      <c r="BPW233" s="23"/>
      <c r="BPX233" s="23"/>
      <c r="BPY233" s="23"/>
      <c r="BPZ233" s="23"/>
      <c r="BQA233" s="23"/>
      <c r="BQB233" s="23"/>
      <c r="BQC233" s="23"/>
      <c r="BQD233" s="23"/>
      <c r="BQE233" s="23"/>
      <c r="BQF233" s="23"/>
      <c r="BQG233" s="23"/>
      <c r="BQH233" s="23"/>
      <c r="BQI233" s="23"/>
      <c r="BQJ233" s="23"/>
      <c r="BQK233" s="23"/>
      <c r="BQL233" s="23"/>
      <c r="BQM233" s="23"/>
      <c r="BQN233" s="23"/>
      <c r="BQO233" s="23"/>
      <c r="BQP233" s="23"/>
      <c r="BQQ233" s="23"/>
      <c r="BQR233" s="23"/>
      <c r="BQS233" s="23"/>
      <c r="BQT233" s="23"/>
      <c r="BQU233" s="23"/>
      <c r="BQV233" s="23"/>
      <c r="BQW233" s="23"/>
      <c r="BQX233" s="23"/>
      <c r="BQY233" s="23"/>
      <c r="BQZ233" s="23"/>
      <c r="BRA233" s="23"/>
      <c r="BRB233" s="23"/>
      <c r="BRC233" s="23"/>
      <c r="BRD233" s="23"/>
      <c r="BRE233" s="23"/>
      <c r="BRF233" s="23"/>
      <c r="BRG233" s="23"/>
      <c r="BRH233" s="23"/>
      <c r="BRI233" s="23"/>
      <c r="BRJ233" s="23"/>
      <c r="BRK233" s="23"/>
      <c r="BRL233" s="23"/>
      <c r="BRM233" s="23"/>
      <c r="BRN233" s="23"/>
      <c r="BRO233" s="23"/>
      <c r="BRP233" s="23"/>
      <c r="BRQ233" s="23"/>
      <c r="BRR233" s="23"/>
      <c r="BRS233" s="23"/>
      <c r="BRT233" s="23"/>
      <c r="BRU233" s="23"/>
      <c r="BRV233" s="23"/>
      <c r="BRW233" s="23"/>
      <c r="BRX233" s="23"/>
      <c r="BRY233" s="23"/>
      <c r="BRZ233" s="23"/>
      <c r="BSA233" s="23"/>
      <c r="BSB233" s="23"/>
      <c r="BSC233" s="23"/>
      <c r="BSD233" s="23"/>
      <c r="BSE233" s="23"/>
      <c r="BSF233" s="23"/>
      <c r="BSG233" s="23"/>
      <c r="BSH233" s="23"/>
      <c r="BSI233" s="23"/>
      <c r="BSJ233" s="23"/>
      <c r="BSK233" s="23"/>
      <c r="BSL233" s="23"/>
      <c r="BSM233" s="23"/>
      <c r="BSN233" s="23"/>
      <c r="BSO233" s="23"/>
      <c r="BSP233" s="23"/>
      <c r="BSQ233" s="23"/>
      <c r="BSR233" s="23"/>
      <c r="BSS233" s="23"/>
      <c r="BST233" s="23"/>
      <c r="BSU233" s="23"/>
      <c r="BSV233" s="23"/>
      <c r="BSW233" s="23"/>
      <c r="BSX233" s="23"/>
      <c r="BSY233" s="23"/>
      <c r="BSZ233" s="23"/>
      <c r="BTA233" s="23"/>
      <c r="BTB233" s="23"/>
      <c r="BTC233" s="23"/>
      <c r="BTD233" s="23"/>
      <c r="BTE233" s="23"/>
      <c r="BTF233" s="23"/>
      <c r="BTG233" s="23"/>
      <c r="BTH233" s="23"/>
      <c r="BTI233" s="23"/>
      <c r="BTJ233" s="23"/>
      <c r="BTK233" s="23"/>
      <c r="BTL233" s="23"/>
      <c r="BTM233" s="23"/>
      <c r="BTN233" s="23"/>
      <c r="BTO233" s="23"/>
      <c r="BTP233" s="23"/>
      <c r="BTQ233" s="23"/>
      <c r="BTR233" s="23"/>
      <c r="BTS233" s="23"/>
      <c r="BTT233" s="23"/>
      <c r="BTU233" s="23"/>
      <c r="BTV233" s="23"/>
      <c r="BTW233" s="23"/>
      <c r="BTX233" s="23"/>
      <c r="BTY233" s="23"/>
      <c r="BTZ233" s="23"/>
      <c r="BUA233" s="23"/>
      <c r="BUB233" s="23"/>
      <c r="BUC233" s="23"/>
      <c r="BUD233" s="23"/>
      <c r="BUE233" s="23"/>
      <c r="BUF233" s="23"/>
      <c r="BUG233" s="23"/>
      <c r="BUH233" s="23"/>
      <c r="BUI233" s="23"/>
      <c r="BUJ233" s="23"/>
      <c r="BUK233" s="23"/>
      <c r="BUL233" s="23"/>
      <c r="BUM233" s="23"/>
      <c r="BUN233" s="23"/>
      <c r="BUO233" s="23"/>
      <c r="BUP233" s="23"/>
      <c r="BUQ233" s="23"/>
      <c r="BUR233" s="23"/>
      <c r="BUS233" s="23"/>
      <c r="BUT233" s="23"/>
      <c r="BUU233" s="23"/>
      <c r="BUV233" s="23"/>
      <c r="BUW233" s="23"/>
      <c r="BUX233" s="23"/>
      <c r="BUY233" s="23"/>
      <c r="BUZ233" s="23"/>
      <c r="BVA233" s="23"/>
      <c r="BVB233" s="23"/>
      <c r="BVC233" s="23"/>
      <c r="BVD233" s="23"/>
      <c r="BVE233" s="23"/>
      <c r="BVF233" s="23"/>
      <c r="BVG233" s="23"/>
      <c r="BVH233" s="23"/>
      <c r="BVI233" s="23"/>
      <c r="BVJ233" s="23"/>
      <c r="BVK233" s="23"/>
      <c r="BVL233" s="23"/>
      <c r="BVM233" s="23"/>
      <c r="BVN233" s="23"/>
      <c r="BVO233" s="23"/>
      <c r="BVP233" s="23"/>
      <c r="BVQ233" s="23"/>
      <c r="BVR233" s="23"/>
      <c r="BVS233" s="23"/>
      <c r="BVT233" s="23"/>
      <c r="BVU233" s="23"/>
      <c r="BVV233" s="23"/>
      <c r="BVW233" s="23"/>
      <c r="BVX233" s="23"/>
      <c r="BVY233" s="23"/>
      <c r="BVZ233" s="23"/>
      <c r="BWA233" s="23"/>
      <c r="BWB233" s="23"/>
      <c r="BWC233" s="23"/>
      <c r="BWD233" s="23"/>
      <c r="BWE233" s="23"/>
      <c r="BWF233" s="23"/>
      <c r="BWG233" s="23"/>
      <c r="BWH233" s="23"/>
      <c r="BWI233" s="23"/>
      <c r="BWJ233" s="23"/>
      <c r="BWK233" s="23"/>
      <c r="BWL233" s="23"/>
      <c r="BWM233" s="23"/>
      <c r="BWN233" s="23"/>
      <c r="BWO233" s="23"/>
      <c r="BWP233" s="23"/>
      <c r="BWQ233" s="23"/>
      <c r="BWR233" s="23"/>
      <c r="BWS233" s="23"/>
      <c r="BWT233" s="23"/>
      <c r="BWU233" s="23"/>
      <c r="BWV233" s="23"/>
      <c r="BWW233" s="23"/>
      <c r="BWX233" s="23"/>
      <c r="BWY233" s="23"/>
      <c r="BWZ233" s="23"/>
      <c r="BXA233" s="23"/>
      <c r="BXB233" s="23"/>
      <c r="BXC233" s="23"/>
      <c r="BXD233" s="23"/>
      <c r="BXE233" s="23"/>
      <c r="BXF233" s="23"/>
      <c r="BXG233" s="23"/>
      <c r="BXH233" s="23"/>
      <c r="BXI233" s="23"/>
      <c r="BXJ233" s="23"/>
      <c r="BXK233" s="23"/>
      <c r="BXL233" s="23"/>
      <c r="BXM233" s="23"/>
      <c r="BXN233" s="23"/>
      <c r="BXO233" s="23"/>
      <c r="BXP233" s="23"/>
      <c r="BXQ233" s="23"/>
      <c r="BXR233" s="23"/>
      <c r="BXS233" s="23"/>
      <c r="BXT233" s="23"/>
      <c r="BXU233" s="23"/>
      <c r="BXV233" s="23"/>
      <c r="BXW233" s="23"/>
      <c r="BXX233" s="23"/>
      <c r="BXY233" s="23"/>
      <c r="BXZ233" s="23"/>
      <c r="BYA233" s="23"/>
      <c r="BYB233" s="23"/>
      <c r="BYC233" s="23"/>
      <c r="BYD233" s="23"/>
      <c r="BYE233" s="23"/>
      <c r="BYF233" s="23"/>
      <c r="BYG233" s="23"/>
      <c r="BYH233" s="23"/>
      <c r="BYI233" s="23"/>
      <c r="BYJ233" s="23"/>
      <c r="BYK233" s="23"/>
      <c r="BYL233" s="23"/>
      <c r="BYM233" s="23"/>
      <c r="BYN233" s="23"/>
      <c r="BYO233" s="23"/>
      <c r="BYP233" s="23"/>
      <c r="BYQ233" s="23"/>
      <c r="BYR233" s="23"/>
      <c r="BYS233" s="23"/>
      <c r="BYT233" s="23"/>
      <c r="BYU233" s="23"/>
      <c r="BYV233" s="23"/>
      <c r="BYW233" s="23"/>
      <c r="BYX233" s="23"/>
      <c r="BYY233" s="23"/>
      <c r="BYZ233" s="23"/>
      <c r="BZA233" s="23"/>
      <c r="BZB233" s="23"/>
      <c r="BZC233" s="23"/>
      <c r="BZD233" s="23"/>
      <c r="BZE233" s="23"/>
      <c r="BZF233" s="23"/>
      <c r="BZG233" s="23"/>
      <c r="BZH233" s="23"/>
      <c r="BZI233" s="23"/>
      <c r="BZJ233" s="23"/>
      <c r="BZK233" s="23"/>
      <c r="BZL233" s="23"/>
      <c r="BZM233" s="23"/>
      <c r="BZN233" s="23"/>
      <c r="BZO233" s="23"/>
      <c r="BZP233" s="23"/>
      <c r="BZQ233" s="23"/>
      <c r="BZR233" s="23"/>
      <c r="BZS233" s="23"/>
      <c r="BZT233" s="23"/>
      <c r="BZU233" s="23"/>
      <c r="BZV233" s="23"/>
      <c r="BZW233" s="23"/>
      <c r="BZX233" s="23"/>
      <c r="BZY233" s="23"/>
      <c r="BZZ233" s="23"/>
      <c r="CAA233" s="23"/>
      <c r="CAB233" s="23"/>
      <c r="CAC233" s="23"/>
      <c r="CAD233" s="23"/>
      <c r="CAE233" s="23"/>
      <c r="CAF233" s="23"/>
      <c r="CAG233" s="23"/>
      <c r="CAH233" s="23"/>
      <c r="CAI233" s="23"/>
      <c r="CAJ233" s="23"/>
      <c r="CAK233" s="23"/>
      <c r="CAL233" s="23"/>
      <c r="CAM233" s="23"/>
      <c r="CAN233" s="23"/>
      <c r="CAO233" s="23"/>
      <c r="CAP233" s="23"/>
      <c r="CAQ233" s="23"/>
      <c r="CAR233" s="23"/>
      <c r="CAS233" s="23"/>
      <c r="CAT233" s="23"/>
      <c r="CAU233" s="23"/>
      <c r="CAV233" s="23"/>
      <c r="CAW233" s="23"/>
      <c r="CAX233" s="23"/>
      <c r="CAY233" s="23"/>
      <c r="CAZ233" s="23"/>
      <c r="CBA233" s="23"/>
      <c r="CBB233" s="23"/>
      <c r="CBC233" s="23"/>
      <c r="CBD233" s="23"/>
      <c r="CBE233" s="23"/>
      <c r="CBF233" s="23"/>
      <c r="CBG233" s="23"/>
      <c r="CBH233" s="23"/>
      <c r="CBI233" s="23"/>
      <c r="CBJ233" s="23"/>
      <c r="CBK233" s="23"/>
      <c r="CBL233" s="23"/>
      <c r="CBM233" s="23"/>
      <c r="CBN233" s="23"/>
      <c r="CBO233" s="23"/>
      <c r="CBP233" s="23"/>
      <c r="CBQ233" s="23"/>
      <c r="CBR233" s="23"/>
      <c r="CBS233" s="23"/>
      <c r="CBT233" s="23"/>
      <c r="CBU233" s="23"/>
      <c r="CBV233" s="23"/>
      <c r="CBW233" s="23"/>
      <c r="CBX233" s="23"/>
      <c r="CBY233" s="23"/>
      <c r="CBZ233" s="23"/>
      <c r="CCA233" s="23"/>
      <c r="CCB233" s="23"/>
      <c r="CCC233" s="23"/>
      <c r="CCD233" s="23"/>
      <c r="CCE233" s="23"/>
      <c r="CCF233" s="23"/>
      <c r="CCG233" s="23"/>
      <c r="CCH233" s="23"/>
      <c r="CCI233" s="23"/>
      <c r="CCJ233" s="23"/>
      <c r="CCK233" s="23"/>
      <c r="CCL233" s="23"/>
      <c r="CCM233" s="23"/>
      <c r="CCN233" s="23"/>
      <c r="CCO233" s="23"/>
      <c r="CCP233" s="23"/>
      <c r="CCQ233" s="23"/>
      <c r="CCR233" s="23"/>
      <c r="CCS233" s="23"/>
      <c r="CCT233" s="23"/>
      <c r="CCU233" s="23"/>
      <c r="CCV233" s="23"/>
      <c r="CCW233" s="23"/>
      <c r="CCX233" s="23"/>
      <c r="CCY233" s="23"/>
      <c r="CCZ233" s="23"/>
      <c r="CDA233" s="23"/>
      <c r="CDB233" s="23"/>
      <c r="CDC233" s="23"/>
      <c r="CDD233" s="23"/>
      <c r="CDE233" s="23"/>
      <c r="CDF233" s="23"/>
      <c r="CDG233" s="23"/>
      <c r="CDH233" s="23"/>
      <c r="CDI233" s="23"/>
      <c r="CDJ233" s="23"/>
      <c r="CDK233" s="23"/>
      <c r="CDL233" s="23"/>
      <c r="CDM233" s="23"/>
      <c r="CDN233" s="23"/>
      <c r="CDO233" s="23"/>
      <c r="CDP233" s="23"/>
      <c r="CDQ233" s="23"/>
      <c r="CDR233" s="23"/>
      <c r="CDS233" s="23"/>
      <c r="CDT233" s="23"/>
      <c r="CDU233" s="23"/>
      <c r="CDV233" s="23"/>
      <c r="CDW233" s="23"/>
      <c r="CDX233" s="23"/>
      <c r="CDY233" s="23"/>
      <c r="CDZ233" s="23"/>
      <c r="CEA233" s="23"/>
      <c r="CEB233" s="23"/>
      <c r="CEC233" s="23"/>
      <c r="CED233" s="23"/>
      <c r="CEE233" s="23"/>
      <c r="CEF233" s="23"/>
      <c r="CEG233" s="23"/>
      <c r="CEH233" s="23"/>
      <c r="CEI233" s="23"/>
      <c r="CEJ233" s="23"/>
      <c r="CEK233" s="23"/>
      <c r="CEL233" s="23"/>
      <c r="CEM233" s="23"/>
      <c r="CEN233" s="23"/>
      <c r="CEO233" s="23"/>
      <c r="CEP233" s="23"/>
      <c r="CEQ233" s="23"/>
      <c r="CER233" s="23"/>
      <c r="CES233" s="23"/>
      <c r="CET233" s="23"/>
      <c r="CEU233" s="23"/>
      <c r="CEV233" s="23"/>
      <c r="CEW233" s="23"/>
      <c r="CEX233" s="23"/>
      <c r="CEY233" s="23"/>
      <c r="CEZ233" s="23"/>
      <c r="CFA233" s="23"/>
      <c r="CFB233" s="23"/>
      <c r="CFC233" s="23"/>
      <c r="CFD233" s="23"/>
      <c r="CFE233" s="23"/>
      <c r="CFF233" s="23"/>
      <c r="CFG233" s="23"/>
      <c r="CFH233" s="23"/>
      <c r="CFI233" s="23"/>
      <c r="CFJ233" s="23"/>
      <c r="CFK233" s="23"/>
      <c r="CFL233" s="23"/>
      <c r="CFM233" s="23"/>
      <c r="CFN233" s="23"/>
      <c r="CFO233" s="23"/>
      <c r="CFP233" s="23"/>
      <c r="CFQ233" s="23"/>
      <c r="CFR233" s="23"/>
      <c r="CFS233" s="23"/>
      <c r="CFT233" s="23"/>
      <c r="CFU233" s="23"/>
      <c r="CFV233" s="23"/>
      <c r="CFW233" s="23"/>
      <c r="CFX233" s="23"/>
      <c r="CFY233" s="23"/>
      <c r="CFZ233" s="23"/>
      <c r="CGA233" s="23"/>
      <c r="CGB233" s="23"/>
      <c r="CGC233" s="23"/>
      <c r="CGD233" s="23"/>
      <c r="CGE233" s="23"/>
      <c r="CGF233" s="23"/>
      <c r="CGG233" s="23"/>
      <c r="CGH233" s="23"/>
      <c r="CGI233" s="23"/>
      <c r="CGJ233" s="23"/>
      <c r="CGK233" s="23"/>
      <c r="CGL233" s="23"/>
      <c r="CGM233" s="23"/>
      <c r="CGN233" s="23"/>
      <c r="CGO233" s="23"/>
      <c r="CGP233" s="23"/>
      <c r="CGQ233" s="23"/>
      <c r="CGR233" s="23"/>
      <c r="CGS233" s="23"/>
      <c r="CGT233" s="23"/>
      <c r="CGU233" s="23"/>
      <c r="CGV233" s="23"/>
      <c r="CGW233" s="23"/>
      <c r="CGX233" s="23"/>
      <c r="CGY233" s="23"/>
      <c r="CGZ233" s="23"/>
      <c r="CHA233" s="23"/>
      <c r="CHB233" s="23"/>
      <c r="CHC233" s="23"/>
      <c r="CHD233" s="23"/>
      <c r="CHE233" s="23"/>
      <c r="CHF233" s="23"/>
      <c r="CHG233" s="23"/>
      <c r="CHH233" s="23"/>
      <c r="CHI233" s="23"/>
      <c r="CHJ233" s="23"/>
      <c r="CHK233" s="23"/>
      <c r="CHL233" s="23"/>
      <c r="CHM233" s="23"/>
      <c r="CHN233" s="23"/>
      <c r="CHO233" s="23"/>
      <c r="CHP233" s="23"/>
      <c r="CHQ233" s="23"/>
      <c r="CHR233" s="23"/>
      <c r="CHS233" s="23"/>
      <c r="CHT233" s="23"/>
      <c r="CHU233" s="23"/>
      <c r="CHV233" s="23"/>
      <c r="CHW233" s="23"/>
      <c r="CHX233" s="23"/>
      <c r="CHY233" s="23"/>
      <c r="CHZ233" s="23"/>
      <c r="CIA233" s="23"/>
      <c r="CIB233" s="23"/>
      <c r="CIC233" s="23"/>
      <c r="CID233" s="23"/>
      <c r="CIE233" s="23"/>
      <c r="CIF233" s="23"/>
      <c r="CIG233" s="23"/>
      <c r="CIH233" s="23"/>
      <c r="CII233" s="23"/>
      <c r="CIJ233" s="23"/>
      <c r="CIK233" s="23"/>
      <c r="CIL233" s="23"/>
      <c r="CIM233" s="23"/>
      <c r="CIN233" s="23"/>
      <c r="CIO233" s="23"/>
      <c r="CIP233" s="23"/>
      <c r="CIQ233" s="23"/>
      <c r="CIR233" s="23"/>
      <c r="CIS233" s="23"/>
      <c r="CIT233" s="23"/>
      <c r="CIU233" s="23"/>
      <c r="CIV233" s="23"/>
      <c r="CIW233" s="23"/>
      <c r="CIX233" s="23"/>
      <c r="CIY233" s="23"/>
      <c r="CIZ233" s="23"/>
      <c r="CJA233" s="23"/>
      <c r="CJB233" s="23"/>
      <c r="CJC233" s="23"/>
      <c r="CJD233" s="23"/>
      <c r="CJE233" s="23"/>
      <c r="CJF233" s="23"/>
      <c r="CJG233" s="23"/>
      <c r="CJH233" s="23"/>
      <c r="CJI233" s="23"/>
      <c r="CJJ233" s="23"/>
      <c r="CJK233" s="23"/>
      <c r="CJL233" s="23"/>
      <c r="CJM233" s="23"/>
      <c r="CJN233" s="23"/>
      <c r="CJO233" s="23"/>
      <c r="CJP233" s="23"/>
      <c r="CJQ233" s="23"/>
      <c r="CJR233" s="23"/>
      <c r="CJS233" s="23"/>
      <c r="CJT233" s="23"/>
      <c r="CJU233" s="23"/>
      <c r="CJV233" s="23"/>
      <c r="CJW233" s="23"/>
      <c r="CJX233" s="23"/>
      <c r="CJY233" s="23"/>
      <c r="CJZ233" s="23"/>
      <c r="CKA233" s="23"/>
      <c r="CKB233" s="23"/>
      <c r="CKC233" s="23"/>
      <c r="CKD233" s="23"/>
      <c r="CKE233" s="23"/>
      <c r="CKF233" s="23"/>
      <c r="CKG233" s="23"/>
      <c r="CKH233" s="23"/>
      <c r="CKI233" s="23"/>
      <c r="CKJ233" s="23"/>
      <c r="CKK233" s="23"/>
      <c r="CKL233" s="23"/>
      <c r="CKM233" s="23"/>
      <c r="CKN233" s="23"/>
      <c r="CKO233" s="23"/>
      <c r="CKP233" s="23"/>
      <c r="CKQ233" s="23"/>
      <c r="CKR233" s="23"/>
      <c r="CKS233" s="23"/>
      <c r="CKT233" s="23"/>
      <c r="CKU233" s="23"/>
      <c r="CKV233" s="23"/>
      <c r="CKW233" s="23"/>
      <c r="CKX233" s="23"/>
      <c r="CKY233" s="23"/>
      <c r="CKZ233" s="23"/>
      <c r="CLA233" s="23"/>
      <c r="CLB233" s="23"/>
      <c r="CLC233" s="23"/>
      <c r="CLD233" s="23"/>
      <c r="CLE233" s="23"/>
      <c r="CLF233" s="23"/>
      <c r="CLG233" s="23"/>
      <c r="CLH233" s="23"/>
      <c r="CLI233" s="23"/>
      <c r="CLJ233" s="23"/>
      <c r="CLK233" s="23"/>
      <c r="CLL233" s="23"/>
      <c r="CLM233" s="23"/>
      <c r="CLN233" s="23"/>
      <c r="CLO233" s="23"/>
      <c r="CLP233" s="23"/>
      <c r="CLQ233" s="23"/>
      <c r="CLR233" s="23"/>
      <c r="CLS233" s="23"/>
      <c r="CLT233" s="23"/>
      <c r="CLU233" s="23"/>
      <c r="CLV233" s="23"/>
      <c r="CLW233" s="23"/>
      <c r="CLX233" s="23"/>
      <c r="CLY233" s="23"/>
      <c r="CLZ233" s="23"/>
      <c r="CMA233" s="23"/>
      <c r="CMB233" s="23"/>
      <c r="CMC233" s="23"/>
      <c r="CMD233" s="23"/>
      <c r="CME233" s="23"/>
      <c r="CMF233" s="23"/>
      <c r="CMG233" s="23"/>
      <c r="CMH233" s="23"/>
      <c r="CMI233" s="23"/>
      <c r="CMJ233" s="23"/>
      <c r="CMK233" s="23"/>
      <c r="CML233" s="23"/>
      <c r="CMM233" s="23"/>
      <c r="CMN233" s="23"/>
      <c r="CMO233" s="23"/>
      <c r="CMP233" s="23"/>
      <c r="CMQ233" s="23"/>
      <c r="CMR233" s="23"/>
      <c r="CMS233" s="23"/>
      <c r="CMT233" s="23"/>
      <c r="CMU233" s="23"/>
      <c r="CMV233" s="23"/>
      <c r="CMW233" s="23"/>
      <c r="CMX233" s="23"/>
      <c r="CMY233" s="23"/>
      <c r="CMZ233" s="23"/>
      <c r="CNA233" s="23"/>
      <c r="CNB233" s="23"/>
      <c r="CNC233" s="23"/>
      <c r="CND233" s="23"/>
      <c r="CNE233" s="23"/>
      <c r="CNF233" s="23"/>
      <c r="CNG233" s="23"/>
      <c r="CNH233" s="23"/>
      <c r="CNI233" s="23"/>
      <c r="CNJ233" s="23"/>
      <c r="CNK233" s="23"/>
      <c r="CNL233" s="23"/>
      <c r="CNM233" s="23"/>
      <c r="CNN233" s="23"/>
      <c r="CNO233" s="23"/>
      <c r="CNP233" s="23"/>
      <c r="CNQ233" s="23"/>
      <c r="CNR233" s="23"/>
      <c r="CNS233" s="23"/>
      <c r="CNT233" s="23"/>
      <c r="CNU233" s="23"/>
      <c r="CNV233" s="23"/>
      <c r="CNW233" s="23"/>
      <c r="CNX233" s="23"/>
      <c r="CNY233" s="23"/>
      <c r="CNZ233" s="23"/>
      <c r="COA233" s="23"/>
      <c r="COB233" s="23"/>
      <c r="COC233" s="23"/>
      <c r="COD233" s="23"/>
      <c r="COE233" s="23"/>
      <c r="COF233" s="23"/>
      <c r="COG233" s="23"/>
      <c r="COH233" s="23"/>
      <c r="COI233" s="23"/>
      <c r="COJ233" s="23"/>
      <c r="COK233" s="23"/>
      <c r="COL233" s="23"/>
      <c r="COM233" s="23"/>
      <c r="CON233" s="23"/>
      <c r="COO233" s="23"/>
      <c r="COP233" s="23"/>
      <c r="COQ233" s="23"/>
      <c r="COR233" s="23"/>
      <c r="COS233" s="23"/>
      <c r="COT233" s="23"/>
      <c r="COU233" s="23"/>
      <c r="COV233" s="23"/>
      <c r="COW233" s="23"/>
      <c r="COX233" s="23"/>
      <c r="COY233" s="23"/>
      <c r="COZ233" s="23"/>
      <c r="CPA233" s="23"/>
      <c r="CPB233" s="23"/>
      <c r="CPC233" s="23"/>
      <c r="CPD233" s="23"/>
      <c r="CPE233" s="23"/>
      <c r="CPF233" s="23"/>
      <c r="CPG233" s="23"/>
      <c r="CPH233" s="23"/>
      <c r="CPI233" s="23"/>
      <c r="CPJ233" s="23"/>
      <c r="CPK233" s="23"/>
      <c r="CPL233" s="23"/>
      <c r="CPM233" s="23"/>
      <c r="CPN233" s="23"/>
      <c r="CPO233" s="23"/>
      <c r="CPP233" s="23"/>
      <c r="CPQ233" s="23"/>
      <c r="CPR233" s="23"/>
      <c r="CPS233" s="23"/>
      <c r="CPT233" s="23"/>
      <c r="CPU233" s="23"/>
      <c r="CPV233" s="23"/>
      <c r="CPW233" s="23"/>
      <c r="CPX233" s="23"/>
      <c r="CPY233" s="23"/>
      <c r="CPZ233" s="23"/>
      <c r="CQA233" s="23"/>
      <c r="CQB233" s="23"/>
      <c r="CQC233" s="23"/>
      <c r="CQD233" s="23"/>
      <c r="CQE233" s="23"/>
      <c r="CQF233" s="23"/>
      <c r="CQG233" s="23"/>
      <c r="CQH233" s="23"/>
      <c r="CQI233" s="23"/>
      <c r="CQJ233" s="23"/>
      <c r="CQK233" s="23"/>
      <c r="CQL233" s="23"/>
      <c r="CQM233" s="23"/>
      <c r="CQN233" s="23"/>
      <c r="CQO233" s="23"/>
      <c r="CQP233" s="23"/>
      <c r="CQQ233" s="23"/>
      <c r="CQR233" s="23"/>
      <c r="CQS233" s="23"/>
      <c r="CQT233" s="23"/>
      <c r="CQU233" s="23"/>
      <c r="CQV233" s="23"/>
      <c r="CQW233" s="23"/>
      <c r="CQX233" s="23"/>
      <c r="CQY233" s="23"/>
      <c r="CQZ233" s="23"/>
      <c r="CRA233" s="23"/>
      <c r="CRB233" s="23"/>
      <c r="CRC233" s="23"/>
      <c r="CRD233" s="23"/>
      <c r="CRE233" s="23"/>
      <c r="CRF233" s="23"/>
      <c r="CRG233" s="23"/>
      <c r="CRH233" s="23"/>
      <c r="CRI233" s="23"/>
      <c r="CRJ233" s="23"/>
      <c r="CRK233" s="23"/>
      <c r="CRL233" s="23"/>
      <c r="CRM233" s="23"/>
      <c r="CRN233" s="23"/>
      <c r="CRO233" s="23"/>
      <c r="CRP233" s="23"/>
      <c r="CRQ233" s="23"/>
      <c r="CRR233" s="23"/>
      <c r="CRS233" s="23"/>
      <c r="CRT233" s="23"/>
      <c r="CRU233" s="23"/>
      <c r="CRV233" s="23"/>
      <c r="CRW233" s="23"/>
      <c r="CRX233" s="23"/>
      <c r="CRY233" s="23"/>
      <c r="CRZ233" s="23"/>
      <c r="CSA233" s="23"/>
      <c r="CSB233" s="23"/>
      <c r="CSC233" s="23"/>
      <c r="CSD233" s="23"/>
      <c r="CSE233" s="23"/>
      <c r="CSF233" s="23"/>
      <c r="CSG233" s="23"/>
      <c r="CSH233" s="23"/>
      <c r="CSI233" s="23"/>
      <c r="CSJ233" s="23"/>
      <c r="CSK233" s="23"/>
      <c r="CSL233" s="23"/>
      <c r="CSM233" s="23"/>
      <c r="CSN233" s="23"/>
      <c r="CSO233" s="23"/>
      <c r="CSP233" s="23"/>
      <c r="CSQ233" s="23"/>
      <c r="CSR233" s="23"/>
      <c r="CSS233" s="23"/>
      <c r="CST233" s="23"/>
      <c r="CSU233" s="23"/>
      <c r="CSV233" s="23"/>
      <c r="CSW233" s="23"/>
      <c r="CSX233" s="23"/>
      <c r="CSY233" s="23"/>
      <c r="CSZ233" s="23"/>
      <c r="CTA233" s="23"/>
      <c r="CTB233" s="23"/>
      <c r="CTC233" s="23"/>
      <c r="CTD233" s="23"/>
      <c r="CTE233" s="23"/>
      <c r="CTF233" s="23"/>
      <c r="CTG233" s="23"/>
      <c r="CTH233" s="23"/>
      <c r="CTI233" s="23"/>
      <c r="CTJ233" s="23"/>
      <c r="CTK233" s="23"/>
      <c r="CTL233" s="23"/>
      <c r="CTM233" s="23"/>
      <c r="CTN233" s="23"/>
      <c r="CTO233" s="23"/>
      <c r="CTP233" s="23"/>
      <c r="CTQ233" s="23"/>
      <c r="CTR233" s="23"/>
      <c r="CTS233" s="23"/>
      <c r="CTT233" s="23"/>
      <c r="CTU233" s="23"/>
      <c r="CTV233" s="23"/>
      <c r="CTW233" s="23"/>
      <c r="CTX233" s="23"/>
      <c r="CTY233" s="23"/>
      <c r="CTZ233" s="23"/>
      <c r="CUA233" s="23"/>
      <c r="CUB233" s="23"/>
      <c r="CUC233" s="23"/>
      <c r="CUD233" s="23"/>
      <c r="CUE233" s="23"/>
      <c r="CUF233" s="23"/>
      <c r="CUG233" s="23"/>
      <c r="CUH233" s="23"/>
      <c r="CUI233" s="23"/>
      <c r="CUJ233" s="23"/>
      <c r="CUK233" s="23"/>
      <c r="CUL233" s="23"/>
      <c r="CUM233" s="23"/>
      <c r="CUN233" s="23"/>
      <c r="CUO233" s="23"/>
      <c r="CUP233" s="23"/>
      <c r="CUQ233" s="23"/>
      <c r="CUR233" s="23"/>
      <c r="CUS233" s="23"/>
      <c r="CUT233" s="23"/>
      <c r="CUU233" s="23"/>
      <c r="CUV233" s="23"/>
      <c r="CUW233" s="23"/>
      <c r="CUX233" s="23"/>
      <c r="CUY233" s="23"/>
      <c r="CUZ233" s="23"/>
      <c r="CVA233" s="23"/>
      <c r="CVB233" s="23"/>
      <c r="CVC233" s="23"/>
      <c r="CVD233" s="23"/>
      <c r="CVE233" s="23"/>
      <c r="CVF233" s="23"/>
      <c r="CVG233" s="23"/>
      <c r="CVH233" s="23"/>
      <c r="CVI233" s="23"/>
      <c r="CVJ233" s="23"/>
      <c r="CVK233" s="23"/>
      <c r="CVL233" s="23"/>
      <c r="CVM233" s="23"/>
      <c r="CVN233" s="23"/>
      <c r="CVO233" s="23"/>
      <c r="CVP233" s="23"/>
      <c r="CVQ233" s="23"/>
      <c r="CVR233" s="23"/>
      <c r="CVS233" s="23"/>
      <c r="CVT233" s="23"/>
      <c r="CVU233" s="23"/>
      <c r="CVV233" s="23"/>
      <c r="CVW233" s="23"/>
      <c r="CVX233" s="23"/>
      <c r="CVY233" s="23"/>
      <c r="CVZ233" s="23"/>
      <c r="CWA233" s="23"/>
      <c r="CWB233" s="23"/>
      <c r="CWC233" s="23"/>
      <c r="CWD233" s="23"/>
      <c r="CWE233" s="23"/>
      <c r="CWF233" s="23"/>
      <c r="CWG233" s="23"/>
      <c r="CWH233" s="23"/>
      <c r="CWI233" s="23"/>
      <c r="CWJ233" s="23"/>
      <c r="CWK233" s="23"/>
      <c r="CWL233" s="23"/>
      <c r="CWM233" s="23"/>
      <c r="CWN233" s="23"/>
      <c r="CWO233" s="23"/>
      <c r="CWP233" s="23"/>
      <c r="CWQ233" s="23"/>
      <c r="CWR233" s="23"/>
      <c r="CWS233" s="23"/>
      <c r="CWT233" s="23"/>
      <c r="CWU233" s="23"/>
      <c r="CWV233" s="23"/>
      <c r="CWW233" s="23"/>
      <c r="CWX233" s="23"/>
      <c r="CWY233" s="23"/>
      <c r="CWZ233" s="23"/>
      <c r="CXA233" s="23"/>
      <c r="CXB233" s="23"/>
      <c r="CXC233" s="23"/>
      <c r="CXD233" s="23"/>
      <c r="CXE233" s="23"/>
      <c r="CXF233" s="23"/>
      <c r="CXG233" s="23"/>
      <c r="CXH233" s="23"/>
      <c r="CXI233" s="23"/>
      <c r="CXJ233" s="23"/>
      <c r="CXK233" s="23"/>
      <c r="CXL233" s="23"/>
      <c r="CXM233" s="23"/>
      <c r="CXN233" s="23"/>
      <c r="CXO233" s="23"/>
      <c r="CXP233" s="23"/>
      <c r="CXQ233" s="23"/>
      <c r="CXR233" s="23"/>
      <c r="CXS233" s="23"/>
      <c r="CXT233" s="23"/>
      <c r="CXU233" s="23"/>
      <c r="CXV233" s="23"/>
      <c r="CXW233" s="23"/>
      <c r="CXX233" s="23"/>
      <c r="CXY233" s="23"/>
      <c r="CXZ233" s="23"/>
      <c r="CYA233" s="23"/>
      <c r="CYB233" s="23"/>
      <c r="CYC233" s="23"/>
      <c r="CYD233" s="23"/>
      <c r="CYE233" s="23"/>
      <c r="CYF233" s="23"/>
      <c r="CYG233" s="23"/>
      <c r="CYH233" s="23"/>
      <c r="CYI233" s="23"/>
      <c r="CYJ233" s="23"/>
      <c r="CYK233" s="23"/>
      <c r="CYL233" s="23"/>
      <c r="CYM233" s="23"/>
      <c r="CYN233" s="23"/>
      <c r="CYO233" s="23"/>
      <c r="CYP233" s="23"/>
      <c r="CYQ233" s="23"/>
      <c r="CYR233" s="23"/>
      <c r="CYS233" s="23"/>
      <c r="CYT233" s="23"/>
      <c r="CYU233" s="23"/>
      <c r="CYV233" s="23"/>
      <c r="CYW233" s="23"/>
      <c r="CYX233" s="23"/>
      <c r="CYY233" s="23"/>
      <c r="CYZ233" s="23"/>
      <c r="CZA233" s="23"/>
      <c r="CZB233" s="23"/>
      <c r="CZC233" s="23"/>
      <c r="CZD233" s="23"/>
      <c r="CZE233" s="23"/>
      <c r="CZF233" s="23"/>
      <c r="CZG233" s="23"/>
      <c r="CZH233" s="23"/>
      <c r="CZI233" s="23"/>
      <c r="CZJ233" s="23"/>
      <c r="CZK233" s="23"/>
      <c r="CZL233" s="23"/>
      <c r="CZM233" s="23"/>
      <c r="CZN233" s="23"/>
      <c r="CZO233" s="23"/>
      <c r="CZP233" s="23"/>
      <c r="CZQ233" s="23"/>
      <c r="CZR233" s="23"/>
      <c r="CZS233" s="23"/>
      <c r="CZT233" s="23"/>
      <c r="CZU233" s="23"/>
      <c r="CZV233" s="23"/>
      <c r="CZW233" s="23"/>
      <c r="CZX233" s="23"/>
      <c r="CZY233" s="23"/>
      <c r="CZZ233" s="23"/>
      <c r="DAA233" s="23"/>
      <c r="DAB233" s="23"/>
      <c r="DAC233" s="23"/>
      <c r="DAD233" s="23"/>
      <c r="DAE233" s="23"/>
      <c r="DAF233" s="23"/>
      <c r="DAG233" s="23"/>
      <c r="DAH233" s="23"/>
      <c r="DAI233" s="23"/>
      <c r="DAJ233" s="23"/>
      <c r="DAK233" s="23"/>
      <c r="DAL233" s="23"/>
      <c r="DAM233" s="23"/>
      <c r="DAN233" s="23"/>
      <c r="DAO233" s="23"/>
      <c r="DAP233" s="23"/>
      <c r="DAQ233" s="23"/>
      <c r="DAR233" s="23"/>
      <c r="DAS233" s="23"/>
      <c r="DAT233" s="23"/>
      <c r="DAU233" s="23"/>
      <c r="DAV233" s="23"/>
      <c r="DAW233" s="23"/>
      <c r="DAX233" s="23"/>
      <c r="DAY233" s="23"/>
      <c r="DAZ233" s="23"/>
      <c r="DBA233" s="23"/>
      <c r="DBB233" s="23"/>
      <c r="DBC233" s="23"/>
      <c r="DBD233" s="23"/>
      <c r="DBE233" s="23"/>
      <c r="DBF233" s="23"/>
      <c r="DBG233" s="23"/>
      <c r="DBH233" s="23"/>
      <c r="DBI233" s="23"/>
      <c r="DBJ233" s="23"/>
      <c r="DBK233" s="23"/>
      <c r="DBL233" s="23"/>
      <c r="DBM233" s="23"/>
      <c r="DBN233" s="23"/>
      <c r="DBO233" s="23"/>
      <c r="DBP233" s="23"/>
      <c r="DBQ233" s="23"/>
      <c r="DBR233" s="23"/>
      <c r="DBS233" s="23"/>
      <c r="DBT233" s="23"/>
      <c r="DBU233" s="23"/>
      <c r="DBV233" s="23"/>
      <c r="DBW233" s="23"/>
      <c r="DBX233" s="23"/>
      <c r="DBY233" s="23"/>
      <c r="DBZ233" s="23"/>
      <c r="DCA233" s="23"/>
      <c r="DCB233" s="23"/>
      <c r="DCC233" s="23"/>
      <c r="DCD233" s="23"/>
      <c r="DCE233" s="23"/>
      <c r="DCF233" s="23"/>
      <c r="DCG233" s="23"/>
      <c r="DCH233" s="23"/>
      <c r="DCI233" s="23"/>
      <c r="DCJ233" s="23"/>
      <c r="DCK233" s="23"/>
      <c r="DCL233" s="23"/>
      <c r="DCM233" s="23"/>
      <c r="DCN233" s="23"/>
      <c r="DCO233" s="23"/>
      <c r="DCP233" s="23"/>
      <c r="DCQ233" s="23"/>
      <c r="DCR233" s="23"/>
      <c r="DCS233" s="23"/>
      <c r="DCT233" s="23"/>
      <c r="DCU233" s="23"/>
      <c r="DCV233" s="23"/>
      <c r="DCW233" s="23"/>
      <c r="DCX233" s="23"/>
      <c r="DCY233" s="23"/>
      <c r="DCZ233" s="23"/>
      <c r="DDA233" s="23"/>
      <c r="DDB233" s="23"/>
      <c r="DDC233" s="23"/>
      <c r="DDD233" s="23"/>
      <c r="DDE233" s="23"/>
      <c r="DDF233" s="23"/>
      <c r="DDG233" s="23"/>
      <c r="DDH233" s="23"/>
      <c r="DDI233" s="23"/>
      <c r="DDJ233" s="23"/>
      <c r="DDK233" s="23"/>
      <c r="DDL233" s="23"/>
      <c r="DDM233" s="23"/>
      <c r="DDN233" s="23"/>
      <c r="DDO233" s="23"/>
      <c r="DDP233" s="23"/>
      <c r="DDQ233" s="23"/>
      <c r="DDR233" s="23"/>
      <c r="DDS233" s="23"/>
      <c r="DDT233" s="23"/>
      <c r="DDU233" s="23"/>
      <c r="DDV233" s="23"/>
      <c r="DDW233" s="23"/>
      <c r="DDX233" s="23"/>
      <c r="DDY233" s="23"/>
      <c r="DDZ233" s="23"/>
      <c r="DEA233" s="23"/>
      <c r="DEB233" s="23"/>
      <c r="DEC233" s="23"/>
      <c r="DED233" s="23"/>
      <c r="DEE233" s="23"/>
      <c r="DEF233" s="23"/>
      <c r="DEG233" s="23"/>
      <c r="DEH233" s="23"/>
      <c r="DEI233" s="23"/>
      <c r="DEJ233" s="23"/>
      <c r="DEK233" s="23"/>
      <c r="DEL233" s="23"/>
      <c r="DEM233" s="23"/>
      <c r="DEN233" s="23"/>
      <c r="DEO233" s="23"/>
      <c r="DEP233" s="23"/>
      <c r="DEQ233" s="23"/>
      <c r="DER233" s="23"/>
      <c r="DES233" s="23"/>
      <c r="DET233" s="23"/>
      <c r="DEU233" s="23"/>
      <c r="DEV233" s="23"/>
      <c r="DEW233" s="23"/>
      <c r="DEX233" s="23"/>
      <c r="DEY233" s="23"/>
      <c r="DEZ233" s="23"/>
      <c r="DFA233" s="23"/>
      <c r="DFB233" s="23"/>
      <c r="DFC233" s="23"/>
      <c r="DFD233" s="23"/>
      <c r="DFE233" s="23"/>
      <c r="DFF233" s="23"/>
      <c r="DFG233" s="23"/>
      <c r="DFH233" s="23"/>
      <c r="DFI233" s="23"/>
      <c r="DFJ233" s="23"/>
      <c r="DFK233" s="23"/>
      <c r="DFL233" s="23"/>
      <c r="DFM233" s="23"/>
      <c r="DFN233" s="23"/>
      <c r="DFO233" s="23"/>
      <c r="DFP233" s="23"/>
      <c r="DFQ233" s="23"/>
      <c r="DFR233" s="23"/>
      <c r="DFS233" s="23"/>
      <c r="DFT233" s="23"/>
      <c r="DFU233" s="23"/>
      <c r="DFV233" s="23"/>
      <c r="DFW233" s="23"/>
      <c r="DFX233" s="23"/>
      <c r="DFY233" s="23"/>
      <c r="DFZ233" s="23"/>
      <c r="DGA233" s="23"/>
      <c r="DGB233" s="23"/>
      <c r="DGC233" s="23"/>
      <c r="DGD233" s="23"/>
      <c r="DGE233" s="23"/>
      <c r="DGF233" s="23"/>
      <c r="DGG233" s="23"/>
      <c r="DGH233" s="23"/>
      <c r="DGI233" s="23"/>
      <c r="DGJ233" s="23"/>
      <c r="DGK233" s="23"/>
      <c r="DGL233" s="23"/>
      <c r="DGM233" s="23"/>
      <c r="DGN233" s="23"/>
      <c r="DGO233" s="23"/>
      <c r="DGP233" s="23"/>
      <c r="DGQ233" s="23"/>
      <c r="DGR233" s="23"/>
      <c r="DGS233" s="23"/>
      <c r="DGT233" s="23"/>
      <c r="DGU233" s="23"/>
      <c r="DGV233" s="23"/>
      <c r="DGW233" s="23"/>
      <c r="DGX233" s="23"/>
      <c r="DGY233" s="23"/>
      <c r="DGZ233" s="23"/>
      <c r="DHA233" s="23"/>
      <c r="DHB233" s="23"/>
      <c r="DHC233" s="23"/>
      <c r="DHD233" s="23"/>
      <c r="DHE233" s="23"/>
      <c r="DHF233" s="23"/>
      <c r="DHG233" s="23"/>
      <c r="DHH233" s="23"/>
      <c r="DHI233" s="23"/>
      <c r="DHJ233" s="23"/>
      <c r="DHK233" s="23"/>
      <c r="DHL233" s="23"/>
      <c r="DHM233" s="23"/>
      <c r="DHN233" s="23"/>
      <c r="DHO233" s="23"/>
      <c r="DHP233" s="23"/>
      <c r="DHQ233" s="23"/>
      <c r="DHR233" s="23"/>
      <c r="DHS233" s="23"/>
      <c r="DHT233" s="23"/>
      <c r="DHU233" s="23"/>
      <c r="DHV233" s="23"/>
      <c r="DHW233" s="23"/>
      <c r="DHX233" s="23"/>
      <c r="DHY233" s="23"/>
      <c r="DHZ233" s="23"/>
      <c r="DIA233" s="23"/>
      <c r="DIB233" s="23"/>
      <c r="DIC233" s="23"/>
      <c r="DID233" s="23"/>
      <c r="DIE233" s="23"/>
      <c r="DIF233" s="23"/>
      <c r="DIG233" s="23"/>
      <c r="DIH233" s="23"/>
      <c r="DII233" s="23"/>
      <c r="DIJ233" s="23"/>
      <c r="DIK233" s="23"/>
      <c r="DIL233" s="23"/>
      <c r="DIM233" s="23"/>
      <c r="DIN233" s="23"/>
      <c r="DIO233" s="23"/>
      <c r="DIP233" s="23"/>
      <c r="DIQ233" s="23"/>
      <c r="DIR233" s="23"/>
      <c r="DIS233" s="23"/>
      <c r="DIT233" s="23"/>
      <c r="DIU233" s="23"/>
      <c r="DIV233" s="23"/>
      <c r="DIW233" s="23"/>
      <c r="DIX233" s="23"/>
      <c r="DIY233" s="23"/>
      <c r="DIZ233" s="23"/>
      <c r="DJA233" s="23"/>
      <c r="DJB233" s="23"/>
      <c r="DJC233" s="23"/>
      <c r="DJD233" s="23"/>
      <c r="DJE233" s="23"/>
      <c r="DJF233" s="23"/>
      <c r="DJG233" s="23"/>
      <c r="DJH233" s="23"/>
      <c r="DJI233" s="23"/>
      <c r="DJJ233" s="23"/>
      <c r="DJK233" s="23"/>
      <c r="DJL233" s="23"/>
      <c r="DJM233" s="23"/>
      <c r="DJN233" s="23"/>
      <c r="DJO233" s="23"/>
      <c r="DJP233" s="23"/>
      <c r="DJQ233" s="23"/>
      <c r="DJR233" s="23"/>
      <c r="DJS233" s="23"/>
      <c r="DJT233" s="23"/>
      <c r="DJU233" s="23"/>
      <c r="DJV233" s="23"/>
      <c r="DJW233" s="23"/>
      <c r="DJX233" s="23"/>
      <c r="DJY233" s="23"/>
      <c r="DJZ233" s="23"/>
      <c r="DKA233" s="23"/>
      <c r="DKB233" s="23"/>
      <c r="DKC233" s="23"/>
      <c r="DKD233" s="23"/>
      <c r="DKE233" s="23"/>
      <c r="DKF233" s="23"/>
      <c r="DKG233" s="23"/>
      <c r="DKH233" s="23"/>
      <c r="DKI233" s="23"/>
      <c r="DKJ233" s="23"/>
      <c r="DKK233" s="23"/>
      <c r="DKL233" s="23"/>
      <c r="DKM233" s="23"/>
      <c r="DKN233" s="23"/>
      <c r="DKO233" s="23"/>
      <c r="DKP233" s="23"/>
      <c r="DKQ233" s="23"/>
      <c r="DKR233" s="23"/>
      <c r="DKS233" s="23"/>
      <c r="DKT233" s="23"/>
      <c r="DKU233" s="23"/>
      <c r="DKV233" s="23"/>
      <c r="DKW233" s="23"/>
      <c r="DKX233" s="23"/>
      <c r="DKY233" s="23"/>
      <c r="DKZ233" s="23"/>
      <c r="DLA233" s="23"/>
      <c r="DLB233" s="23"/>
      <c r="DLC233" s="23"/>
      <c r="DLD233" s="23"/>
      <c r="DLE233" s="23"/>
      <c r="DLF233" s="23"/>
      <c r="DLG233" s="23"/>
      <c r="DLH233" s="23"/>
      <c r="DLI233" s="23"/>
      <c r="DLJ233" s="23"/>
      <c r="DLK233" s="23"/>
      <c r="DLL233" s="23"/>
      <c r="DLM233" s="23"/>
      <c r="DLN233" s="23"/>
      <c r="DLO233" s="23"/>
      <c r="DLP233" s="23"/>
      <c r="DLQ233" s="23"/>
      <c r="DLR233" s="23"/>
      <c r="DLS233" s="23"/>
      <c r="DLT233" s="23"/>
      <c r="DLU233" s="23"/>
      <c r="DLV233" s="23"/>
      <c r="DLW233" s="23"/>
      <c r="DLX233" s="23"/>
      <c r="DLY233" s="23"/>
      <c r="DLZ233" s="23"/>
      <c r="DMA233" s="23"/>
      <c r="DMB233" s="23"/>
      <c r="DMC233" s="23"/>
      <c r="DMD233" s="23"/>
      <c r="DME233" s="23"/>
      <c r="DMF233" s="23"/>
      <c r="DMG233" s="23"/>
      <c r="DMH233" s="23"/>
      <c r="DMI233" s="23"/>
      <c r="DMJ233" s="23"/>
      <c r="DMK233" s="23"/>
      <c r="DML233" s="23"/>
      <c r="DMM233" s="23"/>
      <c r="DMN233" s="23"/>
      <c r="DMO233" s="23"/>
      <c r="DMP233" s="23"/>
      <c r="DMQ233" s="23"/>
      <c r="DMR233" s="23"/>
      <c r="DMS233" s="23"/>
      <c r="DMT233" s="23"/>
      <c r="DMU233" s="23"/>
      <c r="DMV233" s="23"/>
      <c r="DMW233" s="23"/>
      <c r="DMX233" s="23"/>
      <c r="DMY233" s="23"/>
      <c r="DMZ233" s="23"/>
      <c r="DNA233" s="23"/>
      <c r="DNB233" s="23"/>
      <c r="DNC233" s="23"/>
      <c r="DND233" s="23"/>
      <c r="DNE233" s="23"/>
      <c r="DNF233" s="23"/>
      <c r="DNG233" s="23"/>
      <c r="DNH233" s="23"/>
      <c r="DNI233" s="23"/>
      <c r="DNJ233" s="23"/>
      <c r="DNK233" s="23"/>
      <c r="DNL233" s="23"/>
      <c r="DNM233" s="23"/>
      <c r="DNN233" s="23"/>
      <c r="DNO233" s="23"/>
      <c r="DNP233" s="23"/>
      <c r="DNQ233" s="23"/>
      <c r="DNR233" s="23"/>
      <c r="DNS233" s="23"/>
      <c r="DNT233" s="23"/>
      <c r="DNU233" s="23"/>
      <c r="DNV233" s="23"/>
      <c r="DNW233" s="23"/>
      <c r="DNX233" s="23"/>
      <c r="DNY233" s="23"/>
      <c r="DNZ233" s="23"/>
      <c r="DOA233" s="23"/>
      <c r="DOB233" s="23"/>
      <c r="DOC233" s="23"/>
      <c r="DOD233" s="23"/>
      <c r="DOE233" s="23"/>
      <c r="DOF233" s="23"/>
      <c r="DOG233" s="23"/>
      <c r="DOH233" s="23"/>
      <c r="DOI233" s="23"/>
      <c r="DOJ233" s="23"/>
      <c r="DOK233" s="23"/>
      <c r="DOL233" s="23"/>
      <c r="DOM233" s="23"/>
      <c r="DON233" s="23"/>
      <c r="DOO233" s="23"/>
      <c r="DOP233" s="23"/>
      <c r="DOQ233" s="23"/>
      <c r="DOR233" s="23"/>
      <c r="DOS233" s="23"/>
      <c r="DOT233" s="23"/>
      <c r="DOU233" s="23"/>
      <c r="DOV233" s="23"/>
      <c r="DOW233" s="23"/>
      <c r="DOX233" s="23"/>
      <c r="DOY233" s="23"/>
      <c r="DOZ233" s="23"/>
      <c r="DPA233" s="23"/>
      <c r="DPB233" s="23"/>
      <c r="DPC233" s="23"/>
      <c r="DPD233" s="23"/>
      <c r="DPE233" s="23"/>
      <c r="DPF233" s="23"/>
      <c r="DPG233" s="23"/>
      <c r="DPH233" s="23"/>
      <c r="DPI233" s="23"/>
      <c r="DPJ233" s="23"/>
      <c r="DPK233" s="23"/>
      <c r="DPL233" s="23"/>
      <c r="DPM233" s="23"/>
      <c r="DPN233" s="23"/>
      <c r="DPO233" s="23"/>
      <c r="DPP233" s="23"/>
      <c r="DPQ233" s="23"/>
      <c r="DPR233" s="23"/>
      <c r="DPS233" s="23"/>
      <c r="DPT233" s="23"/>
      <c r="DPU233" s="23"/>
      <c r="DPV233" s="23"/>
      <c r="DPW233" s="23"/>
      <c r="DPX233" s="23"/>
      <c r="DPY233" s="23"/>
      <c r="DPZ233" s="23"/>
      <c r="DQA233" s="23"/>
      <c r="DQB233" s="23"/>
      <c r="DQC233" s="23"/>
      <c r="DQD233" s="23"/>
      <c r="DQE233" s="23"/>
      <c r="DQF233" s="23"/>
      <c r="DQG233" s="23"/>
      <c r="DQH233" s="23"/>
      <c r="DQI233" s="23"/>
      <c r="DQJ233" s="23"/>
      <c r="DQK233" s="23"/>
      <c r="DQL233" s="23"/>
      <c r="DQM233" s="23"/>
      <c r="DQN233" s="23"/>
      <c r="DQO233" s="23"/>
      <c r="DQP233" s="23"/>
      <c r="DQQ233" s="23"/>
      <c r="DQR233" s="23"/>
      <c r="DQS233" s="23"/>
      <c r="DQT233" s="23"/>
      <c r="DQU233" s="23"/>
      <c r="DQV233" s="23"/>
      <c r="DQW233" s="23"/>
      <c r="DQX233" s="23"/>
      <c r="DQY233" s="23"/>
      <c r="DQZ233" s="23"/>
      <c r="DRA233" s="23"/>
      <c r="DRB233" s="23"/>
      <c r="DRC233" s="23"/>
      <c r="DRD233" s="23"/>
      <c r="DRE233" s="23"/>
      <c r="DRF233" s="23"/>
      <c r="DRG233" s="23"/>
      <c r="DRH233" s="23"/>
      <c r="DRI233" s="23"/>
      <c r="DRJ233" s="23"/>
      <c r="DRK233" s="23"/>
      <c r="DRL233" s="23"/>
      <c r="DRM233" s="23"/>
      <c r="DRN233" s="23"/>
      <c r="DRO233" s="23"/>
      <c r="DRP233" s="23"/>
      <c r="DRQ233" s="23"/>
      <c r="DRR233" s="23"/>
      <c r="DRS233" s="23"/>
      <c r="DRT233" s="23"/>
      <c r="DRU233" s="23"/>
      <c r="DRV233" s="23"/>
      <c r="DRW233" s="23"/>
      <c r="DRX233" s="23"/>
      <c r="DRY233" s="23"/>
      <c r="DRZ233" s="23"/>
      <c r="DSA233" s="23"/>
      <c r="DSB233" s="23"/>
      <c r="DSC233" s="23"/>
      <c r="DSD233" s="23"/>
      <c r="DSE233" s="23"/>
      <c r="DSF233" s="23"/>
      <c r="DSG233" s="23"/>
      <c r="DSH233" s="23"/>
      <c r="DSI233" s="23"/>
      <c r="DSJ233" s="23"/>
      <c r="DSK233" s="23"/>
      <c r="DSL233" s="23"/>
      <c r="DSM233" s="23"/>
      <c r="DSN233" s="23"/>
      <c r="DSO233" s="23"/>
      <c r="DSP233" s="23"/>
      <c r="DSQ233" s="23"/>
      <c r="DSR233" s="23"/>
      <c r="DSS233" s="23"/>
      <c r="DST233" s="23"/>
      <c r="DSU233" s="23"/>
      <c r="DSV233" s="23"/>
      <c r="DSW233" s="23"/>
      <c r="DSX233" s="23"/>
      <c r="DSY233" s="23"/>
      <c r="DSZ233" s="23"/>
      <c r="DTA233" s="23"/>
      <c r="DTB233" s="23"/>
      <c r="DTC233" s="23"/>
      <c r="DTD233" s="23"/>
      <c r="DTE233" s="23"/>
      <c r="DTF233" s="23"/>
      <c r="DTG233" s="23"/>
      <c r="DTH233" s="23"/>
      <c r="DTI233" s="23"/>
      <c r="DTJ233" s="23"/>
      <c r="DTK233" s="23"/>
      <c r="DTL233" s="23"/>
      <c r="DTM233" s="23"/>
      <c r="DTN233" s="23"/>
      <c r="DTO233" s="23"/>
      <c r="DTP233" s="23"/>
      <c r="DTQ233" s="23"/>
      <c r="DTR233" s="23"/>
      <c r="DTS233" s="23"/>
      <c r="DTT233" s="23"/>
      <c r="DTU233" s="23"/>
      <c r="DTV233" s="23"/>
      <c r="DTW233" s="23"/>
      <c r="DTX233" s="23"/>
      <c r="DTY233" s="23"/>
      <c r="DTZ233" s="23"/>
      <c r="DUA233" s="23"/>
      <c r="DUB233" s="23"/>
      <c r="DUC233" s="23"/>
      <c r="DUD233" s="23"/>
      <c r="DUE233" s="23"/>
      <c r="DUF233" s="23"/>
      <c r="DUG233" s="23"/>
      <c r="DUH233" s="23"/>
      <c r="DUI233" s="23"/>
      <c r="DUJ233" s="23"/>
      <c r="DUK233" s="23"/>
      <c r="DUL233" s="23"/>
      <c r="DUM233" s="23"/>
      <c r="DUN233" s="23"/>
      <c r="DUO233" s="23"/>
      <c r="DUP233" s="23"/>
      <c r="DUQ233" s="23"/>
      <c r="DUR233" s="23"/>
      <c r="DUS233" s="23"/>
      <c r="DUT233" s="23"/>
      <c r="DUU233" s="23"/>
      <c r="DUV233" s="23"/>
      <c r="DUW233" s="23"/>
      <c r="DUX233" s="23"/>
      <c r="DUY233" s="23"/>
      <c r="DUZ233" s="23"/>
      <c r="DVA233" s="23"/>
      <c r="DVB233" s="23"/>
      <c r="DVC233" s="23"/>
      <c r="DVD233" s="23"/>
      <c r="DVE233" s="23"/>
      <c r="DVF233" s="23"/>
      <c r="DVG233" s="23"/>
      <c r="DVH233" s="23"/>
      <c r="DVI233" s="23"/>
      <c r="DVJ233" s="23"/>
      <c r="DVK233" s="23"/>
      <c r="DVL233" s="23"/>
      <c r="DVM233" s="23"/>
      <c r="DVN233" s="23"/>
      <c r="DVO233" s="23"/>
      <c r="DVP233" s="23"/>
      <c r="DVQ233" s="23"/>
      <c r="DVR233" s="23"/>
      <c r="DVS233" s="23"/>
      <c r="DVT233" s="23"/>
      <c r="DVU233" s="23"/>
      <c r="DVV233" s="23"/>
      <c r="DVW233" s="23"/>
      <c r="DVX233" s="23"/>
      <c r="DVY233" s="23"/>
      <c r="DVZ233" s="23"/>
      <c r="DWA233" s="23"/>
      <c r="DWB233" s="23"/>
      <c r="DWC233" s="23"/>
      <c r="DWD233" s="23"/>
      <c r="DWE233" s="23"/>
      <c r="DWF233" s="23"/>
      <c r="DWG233" s="23"/>
      <c r="DWH233" s="23"/>
      <c r="DWI233" s="23"/>
      <c r="DWJ233" s="23"/>
      <c r="DWK233" s="23"/>
      <c r="DWL233" s="23"/>
      <c r="DWM233" s="23"/>
      <c r="DWN233" s="23"/>
      <c r="DWO233" s="23"/>
      <c r="DWP233" s="23"/>
      <c r="DWQ233" s="23"/>
      <c r="DWR233" s="23"/>
      <c r="DWS233" s="23"/>
      <c r="DWT233" s="23"/>
      <c r="DWU233" s="23"/>
      <c r="DWV233" s="23"/>
      <c r="DWW233" s="23"/>
      <c r="DWX233" s="23"/>
      <c r="DWY233" s="23"/>
      <c r="DWZ233" s="23"/>
      <c r="DXA233" s="23"/>
      <c r="DXB233" s="23"/>
      <c r="DXC233" s="23"/>
      <c r="DXD233" s="23"/>
      <c r="DXE233" s="23"/>
      <c r="DXF233" s="23"/>
      <c r="DXG233" s="23"/>
      <c r="DXH233" s="23"/>
      <c r="DXI233" s="23"/>
      <c r="DXJ233" s="23"/>
      <c r="DXK233" s="23"/>
      <c r="DXL233" s="23"/>
      <c r="DXM233" s="23"/>
      <c r="DXN233" s="23"/>
      <c r="DXO233" s="23"/>
      <c r="DXP233" s="23"/>
      <c r="DXQ233" s="23"/>
      <c r="DXR233" s="23"/>
      <c r="DXS233" s="23"/>
      <c r="DXT233" s="23"/>
      <c r="DXU233" s="23"/>
      <c r="DXV233" s="23"/>
      <c r="DXW233" s="23"/>
      <c r="DXX233" s="23"/>
      <c r="DXY233" s="23"/>
      <c r="DXZ233" s="23"/>
      <c r="DYA233" s="23"/>
      <c r="DYB233" s="23"/>
      <c r="DYC233" s="23"/>
      <c r="DYD233" s="23"/>
      <c r="DYE233" s="23"/>
      <c r="DYF233" s="23"/>
      <c r="DYG233" s="23"/>
      <c r="DYH233" s="23"/>
      <c r="DYI233" s="23"/>
      <c r="DYJ233" s="23"/>
      <c r="DYK233" s="23"/>
      <c r="DYL233" s="23"/>
      <c r="DYM233" s="23"/>
      <c r="DYN233" s="23"/>
      <c r="DYO233" s="23"/>
      <c r="DYP233" s="23"/>
      <c r="DYQ233" s="23"/>
      <c r="DYR233" s="23"/>
      <c r="DYS233" s="23"/>
      <c r="DYT233" s="23"/>
      <c r="DYU233" s="23"/>
      <c r="DYV233" s="23"/>
      <c r="DYW233" s="23"/>
      <c r="DYX233" s="23"/>
      <c r="DYY233" s="23"/>
      <c r="DYZ233" s="23"/>
      <c r="DZA233" s="23"/>
      <c r="DZB233" s="23"/>
      <c r="DZC233" s="23"/>
      <c r="DZD233" s="23"/>
      <c r="DZE233" s="23"/>
      <c r="DZF233" s="23"/>
      <c r="DZG233" s="23"/>
      <c r="DZH233" s="23"/>
      <c r="DZI233" s="23"/>
      <c r="DZJ233" s="23"/>
      <c r="DZK233" s="23"/>
      <c r="DZL233" s="23"/>
      <c r="DZM233" s="23"/>
      <c r="DZN233" s="23"/>
      <c r="DZO233" s="23"/>
      <c r="DZP233" s="23"/>
      <c r="DZQ233" s="23"/>
      <c r="DZR233" s="23"/>
      <c r="DZS233" s="23"/>
      <c r="DZT233" s="23"/>
      <c r="DZU233" s="23"/>
      <c r="DZV233" s="23"/>
      <c r="DZW233" s="23"/>
      <c r="DZX233" s="23"/>
      <c r="DZY233" s="23"/>
      <c r="DZZ233" s="23"/>
      <c r="EAA233" s="23"/>
      <c r="EAB233" s="23"/>
      <c r="EAC233" s="23"/>
      <c r="EAD233" s="23"/>
      <c r="EAE233" s="23"/>
      <c r="EAF233" s="23"/>
      <c r="EAG233" s="23"/>
      <c r="EAH233" s="23"/>
      <c r="EAI233" s="23"/>
      <c r="EAJ233" s="23"/>
      <c r="EAK233" s="23"/>
      <c r="EAL233" s="23"/>
      <c r="EAM233" s="23"/>
      <c r="EAN233" s="23"/>
      <c r="EAO233" s="23"/>
      <c r="EAP233" s="23"/>
      <c r="EAQ233" s="23"/>
      <c r="EAR233" s="23"/>
      <c r="EAS233" s="23"/>
      <c r="EAT233" s="23"/>
      <c r="EAU233" s="23"/>
      <c r="EAV233" s="23"/>
      <c r="EAW233" s="23"/>
      <c r="EAX233" s="23"/>
      <c r="EAY233" s="23"/>
      <c r="EAZ233" s="23"/>
      <c r="EBA233" s="23"/>
      <c r="EBB233" s="23"/>
      <c r="EBC233" s="23"/>
      <c r="EBD233" s="23"/>
      <c r="EBE233" s="23"/>
      <c r="EBF233" s="23"/>
      <c r="EBG233" s="23"/>
      <c r="EBH233" s="23"/>
      <c r="EBI233" s="23"/>
      <c r="EBJ233" s="23"/>
      <c r="EBK233" s="23"/>
      <c r="EBL233" s="23"/>
      <c r="EBM233" s="23"/>
      <c r="EBN233" s="23"/>
      <c r="EBO233" s="23"/>
      <c r="EBP233" s="23"/>
      <c r="EBQ233" s="23"/>
      <c r="EBR233" s="23"/>
      <c r="EBS233" s="23"/>
      <c r="EBT233" s="23"/>
      <c r="EBU233" s="23"/>
      <c r="EBV233" s="23"/>
      <c r="EBW233" s="23"/>
      <c r="EBX233" s="23"/>
      <c r="EBY233" s="23"/>
      <c r="EBZ233" s="23"/>
      <c r="ECA233" s="23"/>
      <c r="ECB233" s="23"/>
      <c r="ECC233" s="23"/>
      <c r="ECD233" s="23"/>
      <c r="ECE233" s="23"/>
      <c r="ECF233" s="23"/>
      <c r="ECG233" s="23"/>
      <c r="ECH233" s="23"/>
      <c r="ECI233" s="23"/>
      <c r="ECJ233" s="23"/>
      <c r="ECK233" s="23"/>
      <c r="ECL233" s="23"/>
      <c r="ECM233" s="23"/>
      <c r="ECN233" s="23"/>
      <c r="ECO233" s="23"/>
      <c r="ECP233" s="23"/>
      <c r="ECQ233" s="23"/>
      <c r="ECR233" s="23"/>
      <c r="ECS233" s="23"/>
      <c r="ECT233" s="23"/>
      <c r="ECU233" s="23"/>
      <c r="ECV233" s="23"/>
      <c r="ECW233" s="23"/>
      <c r="ECX233" s="23"/>
      <c r="ECY233" s="23"/>
      <c r="ECZ233" s="23"/>
      <c r="EDA233" s="23"/>
      <c r="EDB233" s="23"/>
      <c r="EDC233" s="23"/>
      <c r="EDD233" s="23"/>
      <c r="EDE233" s="23"/>
      <c r="EDF233" s="23"/>
      <c r="EDG233" s="23"/>
      <c r="EDH233" s="23"/>
      <c r="EDI233" s="23"/>
      <c r="EDJ233" s="23"/>
      <c r="EDK233" s="23"/>
      <c r="EDL233" s="23"/>
      <c r="EDM233" s="23"/>
      <c r="EDN233" s="23"/>
      <c r="EDO233" s="23"/>
      <c r="EDP233" s="23"/>
      <c r="EDQ233" s="23"/>
      <c r="EDR233" s="23"/>
      <c r="EDS233" s="23"/>
      <c r="EDT233" s="23"/>
      <c r="EDU233" s="23"/>
      <c r="EDV233" s="23"/>
      <c r="EDW233" s="23"/>
      <c r="EDX233" s="23"/>
      <c r="EDY233" s="23"/>
      <c r="EDZ233" s="23"/>
      <c r="EEA233" s="23"/>
      <c r="EEB233" s="23"/>
      <c r="EEC233" s="23"/>
      <c r="EED233" s="23"/>
      <c r="EEE233" s="23"/>
      <c r="EEF233" s="23"/>
      <c r="EEG233" s="23"/>
      <c r="EEH233" s="23"/>
      <c r="EEI233" s="23"/>
      <c r="EEJ233" s="23"/>
      <c r="EEK233" s="23"/>
      <c r="EEL233" s="23"/>
      <c r="EEM233" s="23"/>
      <c r="EEN233" s="23"/>
      <c r="EEO233" s="23"/>
      <c r="EEP233" s="23"/>
      <c r="EEQ233" s="23"/>
      <c r="EER233" s="23"/>
      <c r="EES233" s="23"/>
      <c r="EET233" s="23"/>
      <c r="EEU233" s="23"/>
      <c r="EEV233" s="23"/>
      <c r="EEW233" s="23"/>
      <c r="EEX233" s="23"/>
      <c r="EEY233" s="23"/>
      <c r="EEZ233" s="23"/>
      <c r="EFA233" s="23"/>
      <c r="EFB233" s="23"/>
      <c r="EFC233" s="23"/>
      <c r="EFD233" s="23"/>
      <c r="EFE233" s="23"/>
      <c r="EFF233" s="23"/>
      <c r="EFG233" s="23"/>
      <c r="EFH233" s="23"/>
      <c r="EFI233" s="23"/>
      <c r="EFJ233" s="23"/>
      <c r="EFK233" s="23"/>
      <c r="EFL233" s="23"/>
      <c r="EFM233" s="23"/>
      <c r="EFN233" s="23"/>
      <c r="EFO233" s="23"/>
      <c r="EFP233" s="23"/>
      <c r="EFQ233" s="23"/>
      <c r="EFR233" s="23"/>
      <c r="EFS233" s="23"/>
      <c r="EFT233" s="23"/>
      <c r="EFU233" s="23"/>
      <c r="EFV233" s="23"/>
      <c r="EFW233" s="23"/>
      <c r="EFX233" s="23"/>
      <c r="EFY233" s="23"/>
      <c r="EFZ233" s="23"/>
      <c r="EGA233" s="23"/>
      <c r="EGB233" s="23"/>
      <c r="EGC233" s="23"/>
      <c r="EGD233" s="23"/>
      <c r="EGE233" s="23"/>
      <c r="EGF233" s="23"/>
      <c r="EGG233" s="23"/>
      <c r="EGH233" s="23"/>
      <c r="EGI233" s="23"/>
      <c r="EGJ233" s="23"/>
      <c r="EGK233" s="23"/>
      <c r="EGL233" s="23"/>
      <c r="EGM233" s="23"/>
      <c r="EGN233" s="23"/>
      <c r="EGO233" s="23"/>
      <c r="EGP233" s="23"/>
      <c r="EGQ233" s="23"/>
      <c r="EGR233" s="23"/>
      <c r="EGS233" s="23"/>
      <c r="EGT233" s="23"/>
      <c r="EGU233" s="23"/>
      <c r="EGV233" s="23"/>
      <c r="EGW233" s="23"/>
      <c r="EGX233" s="23"/>
      <c r="EGY233" s="23"/>
      <c r="EGZ233" s="23"/>
      <c r="EHA233" s="23"/>
      <c r="EHB233" s="23"/>
      <c r="EHC233" s="23"/>
      <c r="EHD233" s="23"/>
      <c r="EHE233" s="23"/>
      <c r="EHF233" s="23"/>
      <c r="EHG233" s="23"/>
      <c r="EHH233" s="23"/>
      <c r="EHI233" s="23"/>
      <c r="EHJ233" s="23"/>
      <c r="EHK233" s="23"/>
      <c r="EHL233" s="23"/>
      <c r="EHM233" s="23"/>
      <c r="EHN233" s="23"/>
      <c r="EHO233" s="23"/>
      <c r="EHP233" s="23"/>
      <c r="EHQ233" s="23"/>
      <c r="EHR233" s="23"/>
      <c r="EHS233" s="23"/>
      <c r="EHT233" s="23"/>
      <c r="EHU233" s="23"/>
      <c r="EHV233" s="23"/>
      <c r="EHW233" s="23"/>
      <c r="EHX233" s="23"/>
      <c r="EHY233" s="23"/>
      <c r="EHZ233" s="23"/>
      <c r="EIA233" s="23"/>
      <c r="EIB233" s="23"/>
      <c r="EIC233" s="23"/>
      <c r="EID233" s="23"/>
      <c r="EIE233" s="23"/>
      <c r="EIF233" s="23"/>
      <c r="EIG233" s="23"/>
      <c r="EIH233" s="23"/>
      <c r="EII233" s="23"/>
      <c r="EIJ233" s="23"/>
      <c r="EIK233" s="23"/>
      <c r="EIL233" s="23"/>
      <c r="EIM233" s="23"/>
      <c r="EIN233" s="23"/>
      <c r="EIO233" s="23"/>
      <c r="EIP233" s="23"/>
      <c r="EIQ233" s="23"/>
      <c r="EIR233" s="23"/>
      <c r="EIS233" s="23"/>
      <c r="EIT233" s="23"/>
      <c r="EIU233" s="23"/>
      <c r="EIV233" s="23"/>
      <c r="EIW233" s="23"/>
      <c r="EIX233" s="23"/>
      <c r="EIY233" s="23"/>
      <c r="EIZ233" s="23"/>
      <c r="EJA233" s="23"/>
      <c r="EJB233" s="23"/>
      <c r="EJC233" s="23"/>
      <c r="EJD233" s="23"/>
      <c r="EJE233" s="23"/>
      <c r="EJF233" s="23"/>
      <c r="EJG233" s="23"/>
      <c r="EJH233" s="23"/>
      <c r="EJI233" s="23"/>
      <c r="EJJ233" s="23"/>
      <c r="EJK233" s="23"/>
      <c r="EJL233" s="23"/>
      <c r="EJM233" s="23"/>
      <c r="EJN233" s="23"/>
      <c r="EJO233" s="23"/>
      <c r="EJP233" s="23"/>
      <c r="EJQ233" s="23"/>
      <c r="EJR233" s="23"/>
      <c r="EJS233" s="23"/>
      <c r="EJT233" s="23"/>
      <c r="EJU233" s="23"/>
      <c r="EJV233" s="23"/>
      <c r="EJW233" s="23"/>
      <c r="EJX233" s="23"/>
      <c r="EJY233" s="23"/>
      <c r="EJZ233" s="23"/>
      <c r="EKA233" s="23"/>
      <c r="EKB233" s="23"/>
      <c r="EKC233" s="23"/>
      <c r="EKD233" s="23"/>
      <c r="EKE233" s="23"/>
      <c r="EKF233" s="23"/>
      <c r="EKG233" s="23"/>
      <c r="EKH233" s="23"/>
      <c r="EKI233" s="23"/>
      <c r="EKJ233" s="23"/>
      <c r="EKK233" s="23"/>
      <c r="EKL233" s="23"/>
      <c r="EKM233" s="23"/>
      <c r="EKN233" s="23"/>
      <c r="EKO233" s="23"/>
      <c r="EKP233" s="23"/>
      <c r="EKQ233" s="23"/>
      <c r="EKR233" s="23"/>
      <c r="EKS233" s="23"/>
      <c r="EKT233" s="23"/>
      <c r="EKU233" s="23"/>
      <c r="EKV233" s="23"/>
      <c r="EKW233" s="23"/>
      <c r="EKX233" s="23"/>
      <c r="EKY233" s="23"/>
      <c r="EKZ233" s="23"/>
      <c r="ELA233" s="23"/>
      <c r="ELB233" s="23"/>
      <c r="ELC233" s="23"/>
      <c r="ELD233" s="23"/>
      <c r="ELE233" s="23"/>
      <c r="ELF233" s="23"/>
      <c r="ELG233" s="23"/>
      <c r="ELH233" s="23"/>
      <c r="ELI233" s="23"/>
      <c r="ELJ233" s="23"/>
      <c r="ELK233" s="23"/>
      <c r="ELL233" s="23"/>
      <c r="ELM233" s="23"/>
      <c r="ELN233" s="23"/>
      <c r="ELO233" s="23"/>
      <c r="ELP233" s="23"/>
      <c r="ELQ233" s="23"/>
      <c r="ELR233" s="23"/>
      <c r="ELS233" s="23"/>
      <c r="ELT233" s="23"/>
      <c r="ELU233" s="23"/>
      <c r="ELV233" s="23"/>
      <c r="ELW233" s="23"/>
      <c r="ELX233" s="23"/>
      <c r="ELY233" s="23"/>
      <c r="ELZ233" s="23"/>
      <c r="EMA233" s="23"/>
      <c r="EMB233" s="23"/>
      <c r="EMC233" s="23"/>
      <c r="EMD233" s="23"/>
      <c r="EME233" s="23"/>
      <c r="EMF233" s="23"/>
      <c r="EMG233" s="23"/>
      <c r="EMH233" s="23"/>
      <c r="EMI233" s="23"/>
      <c r="EMJ233" s="23"/>
      <c r="EMK233" s="23"/>
      <c r="EML233" s="23"/>
      <c r="EMM233" s="23"/>
      <c r="EMN233" s="23"/>
      <c r="EMO233" s="23"/>
      <c r="EMP233" s="23"/>
      <c r="EMQ233" s="23"/>
      <c r="EMR233" s="23"/>
      <c r="EMS233" s="23"/>
      <c r="EMT233" s="23"/>
      <c r="EMU233" s="23"/>
      <c r="EMV233" s="23"/>
      <c r="EMW233" s="23"/>
      <c r="EMX233" s="23"/>
      <c r="EMY233" s="23"/>
      <c r="EMZ233" s="23"/>
      <c r="ENA233" s="23"/>
      <c r="ENB233" s="23"/>
      <c r="ENC233" s="23"/>
      <c r="END233" s="23"/>
      <c r="ENE233" s="23"/>
      <c r="ENF233" s="23"/>
      <c r="ENG233" s="23"/>
      <c r="ENH233" s="23"/>
      <c r="ENI233" s="23"/>
      <c r="ENJ233" s="23"/>
      <c r="ENK233" s="23"/>
      <c r="ENL233" s="23"/>
      <c r="ENM233" s="23"/>
      <c r="ENN233" s="23"/>
      <c r="ENO233" s="23"/>
      <c r="ENP233" s="23"/>
      <c r="ENQ233" s="23"/>
      <c r="ENR233" s="23"/>
      <c r="ENS233" s="23"/>
      <c r="ENT233" s="23"/>
      <c r="ENU233" s="23"/>
      <c r="ENV233" s="23"/>
      <c r="ENW233" s="23"/>
      <c r="ENX233" s="23"/>
      <c r="ENY233" s="23"/>
      <c r="ENZ233" s="23"/>
      <c r="EOA233" s="23"/>
      <c r="EOB233" s="23"/>
      <c r="EOC233" s="23"/>
      <c r="EOD233" s="23"/>
      <c r="EOE233" s="23"/>
      <c r="EOF233" s="23"/>
      <c r="EOG233" s="23"/>
      <c r="EOH233" s="23"/>
      <c r="EOI233" s="23"/>
      <c r="EOJ233" s="23"/>
      <c r="EOK233" s="23"/>
      <c r="EOL233" s="23"/>
      <c r="EOM233" s="23"/>
      <c r="EON233" s="23"/>
      <c r="EOO233" s="23"/>
      <c r="EOP233" s="23"/>
      <c r="EOQ233" s="23"/>
      <c r="EOR233" s="23"/>
      <c r="EOS233" s="23"/>
      <c r="EOT233" s="23"/>
      <c r="EOU233" s="23"/>
      <c r="EOV233" s="23"/>
      <c r="EOW233" s="23"/>
      <c r="EOX233" s="23"/>
      <c r="EOY233" s="23"/>
      <c r="EOZ233" s="23"/>
      <c r="EPA233" s="23"/>
      <c r="EPB233" s="23"/>
      <c r="EPC233" s="23"/>
      <c r="EPD233" s="23"/>
      <c r="EPE233" s="23"/>
      <c r="EPF233" s="23"/>
      <c r="EPG233" s="23"/>
      <c r="EPH233" s="23"/>
      <c r="EPI233" s="23"/>
      <c r="EPJ233" s="23"/>
      <c r="EPK233" s="23"/>
      <c r="EPL233" s="23"/>
      <c r="EPM233" s="23"/>
      <c r="EPN233" s="23"/>
      <c r="EPO233" s="23"/>
      <c r="EPP233" s="23"/>
      <c r="EPQ233" s="23"/>
      <c r="EPR233" s="23"/>
      <c r="EPS233" s="23"/>
      <c r="EPT233" s="23"/>
      <c r="EPU233" s="23"/>
      <c r="EPV233" s="23"/>
      <c r="EPW233" s="23"/>
      <c r="EPX233" s="23"/>
      <c r="EPY233" s="23"/>
      <c r="EPZ233" s="23"/>
      <c r="EQA233" s="23"/>
      <c r="EQB233" s="23"/>
      <c r="EQC233" s="23"/>
      <c r="EQD233" s="23"/>
      <c r="EQE233" s="23"/>
      <c r="EQF233" s="23"/>
      <c r="EQG233" s="23"/>
      <c r="EQH233" s="23"/>
      <c r="EQI233" s="23"/>
      <c r="EQJ233" s="23"/>
      <c r="EQK233" s="23"/>
      <c r="EQL233" s="23"/>
      <c r="EQM233" s="23"/>
      <c r="EQN233" s="23"/>
      <c r="EQO233" s="23"/>
      <c r="EQP233" s="23"/>
      <c r="EQQ233" s="23"/>
      <c r="EQR233" s="23"/>
      <c r="EQS233" s="23"/>
      <c r="EQT233" s="23"/>
      <c r="EQU233" s="23"/>
      <c r="EQV233" s="23"/>
      <c r="EQW233" s="23"/>
      <c r="EQX233" s="23"/>
      <c r="EQY233" s="23"/>
      <c r="EQZ233" s="23"/>
      <c r="ERA233" s="23"/>
      <c r="ERB233" s="23"/>
      <c r="ERC233" s="23"/>
      <c r="ERD233" s="23"/>
      <c r="ERE233" s="23"/>
      <c r="ERF233" s="23"/>
      <c r="ERG233" s="23"/>
      <c r="ERH233" s="23"/>
      <c r="ERI233" s="23"/>
      <c r="ERJ233" s="23"/>
      <c r="ERK233" s="23"/>
      <c r="ERL233" s="23"/>
      <c r="ERM233" s="23"/>
      <c r="ERN233" s="23"/>
      <c r="ERO233" s="23"/>
      <c r="ERP233" s="23"/>
      <c r="ERQ233" s="23"/>
      <c r="ERR233" s="23"/>
      <c r="ERS233" s="23"/>
      <c r="ERT233" s="23"/>
      <c r="ERU233" s="23"/>
      <c r="ERV233" s="23"/>
      <c r="ERW233" s="23"/>
      <c r="ERX233" s="23"/>
      <c r="ERY233" s="23"/>
      <c r="ERZ233" s="23"/>
      <c r="ESA233" s="23"/>
      <c r="ESB233" s="23"/>
      <c r="ESC233" s="23"/>
      <c r="ESD233" s="23"/>
      <c r="ESE233" s="23"/>
      <c r="ESF233" s="23"/>
      <c r="ESG233" s="23"/>
      <c r="ESH233" s="23"/>
      <c r="ESI233" s="23"/>
      <c r="ESJ233" s="23"/>
      <c r="ESK233" s="23"/>
      <c r="ESL233" s="23"/>
      <c r="ESM233" s="23"/>
      <c r="ESN233" s="23"/>
      <c r="ESO233" s="23"/>
      <c r="ESP233" s="23"/>
      <c r="ESQ233" s="23"/>
      <c r="ESR233" s="23"/>
      <c r="ESS233" s="23"/>
      <c r="EST233" s="23"/>
      <c r="ESU233" s="23"/>
      <c r="ESV233" s="23"/>
      <c r="ESW233" s="23"/>
      <c r="ESX233" s="23"/>
      <c r="ESY233" s="23"/>
      <c r="ESZ233" s="23"/>
      <c r="ETA233" s="23"/>
      <c r="ETB233" s="23"/>
      <c r="ETC233" s="23"/>
      <c r="ETD233" s="23"/>
      <c r="ETE233" s="23"/>
      <c r="ETF233" s="23"/>
      <c r="ETG233" s="23"/>
      <c r="ETH233" s="23"/>
      <c r="ETI233" s="23"/>
      <c r="ETJ233" s="23"/>
      <c r="ETK233" s="23"/>
      <c r="ETL233" s="23"/>
      <c r="ETM233" s="23"/>
      <c r="ETN233" s="23"/>
      <c r="ETO233" s="23"/>
      <c r="ETP233" s="23"/>
      <c r="ETQ233" s="23"/>
      <c r="ETR233" s="23"/>
      <c r="ETS233" s="23"/>
      <c r="ETT233" s="23"/>
      <c r="ETU233" s="23"/>
      <c r="ETV233" s="23"/>
      <c r="ETW233" s="23"/>
      <c r="ETX233" s="23"/>
      <c r="ETY233" s="23"/>
      <c r="ETZ233" s="23"/>
      <c r="EUA233" s="23"/>
      <c r="EUB233" s="23"/>
      <c r="EUC233" s="23"/>
      <c r="EUD233" s="23"/>
      <c r="EUE233" s="23"/>
      <c r="EUF233" s="23"/>
      <c r="EUG233" s="23"/>
      <c r="EUH233" s="23"/>
      <c r="EUI233" s="23"/>
      <c r="EUJ233" s="23"/>
      <c r="EUK233" s="23"/>
      <c r="EUL233" s="23"/>
      <c r="EUM233" s="23"/>
      <c r="EUN233" s="23"/>
      <c r="EUO233" s="23"/>
      <c r="EUP233" s="23"/>
      <c r="EUQ233" s="23"/>
      <c r="EUR233" s="23"/>
      <c r="EUS233" s="23"/>
      <c r="EUT233" s="23"/>
      <c r="EUU233" s="23"/>
      <c r="EUV233" s="23"/>
      <c r="EUW233" s="23"/>
      <c r="EUX233" s="23"/>
      <c r="EUY233" s="23"/>
      <c r="EUZ233" s="23"/>
      <c r="EVA233" s="23"/>
      <c r="EVB233" s="23"/>
      <c r="EVC233" s="23"/>
      <c r="EVD233" s="23"/>
      <c r="EVE233" s="23"/>
      <c r="EVF233" s="23"/>
      <c r="EVG233" s="23"/>
      <c r="EVH233" s="23"/>
      <c r="EVI233" s="23"/>
      <c r="EVJ233" s="23"/>
      <c r="EVK233" s="23"/>
      <c r="EVL233" s="23"/>
      <c r="EVM233" s="23"/>
      <c r="EVN233" s="23"/>
      <c r="EVO233" s="23"/>
      <c r="EVP233" s="23"/>
      <c r="EVQ233" s="23"/>
      <c r="EVR233" s="23"/>
      <c r="EVS233" s="23"/>
      <c r="EVT233" s="23"/>
      <c r="EVU233" s="23"/>
      <c r="EVV233" s="23"/>
      <c r="EVW233" s="23"/>
      <c r="EVX233" s="23"/>
      <c r="EVY233" s="23"/>
      <c r="EVZ233" s="23"/>
      <c r="EWA233" s="23"/>
      <c r="EWB233" s="23"/>
      <c r="EWC233" s="23"/>
      <c r="EWD233" s="23"/>
      <c r="EWE233" s="23"/>
      <c r="EWF233" s="23"/>
      <c r="EWG233" s="23"/>
      <c r="EWH233" s="23"/>
      <c r="EWI233" s="23"/>
      <c r="EWJ233" s="23"/>
      <c r="EWK233" s="23"/>
      <c r="EWL233" s="23"/>
      <c r="EWM233" s="23"/>
      <c r="EWN233" s="23"/>
      <c r="EWO233" s="23"/>
      <c r="EWP233" s="23"/>
      <c r="EWQ233" s="23"/>
      <c r="EWR233" s="23"/>
      <c r="EWS233" s="23"/>
      <c r="EWT233" s="23"/>
      <c r="EWU233" s="23"/>
      <c r="EWV233" s="23"/>
      <c r="EWW233" s="23"/>
      <c r="EWX233" s="23"/>
      <c r="EWY233" s="23"/>
      <c r="EWZ233" s="23"/>
      <c r="EXA233" s="23"/>
      <c r="EXB233" s="23"/>
      <c r="EXC233" s="23"/>
      <c r="EXD233" s="23"/>
      <c r="EXE233" s="23"/>
      <c r="EXF233" s="23"/>
      <c r="EXG233" s="23"/>
      <c r="EXH233" s="23"/>
      <c r="EXI233" s="23"/>
      <c r="EXJ233" s="23"/>
      <c r="EXK233" s="23"/>
      <c r="EXL233" s="23"/>
      <c r="EXM233" s="23"/>
      <c r="EXN233" s="23"/>
      <c r="EXO233" s="23"/>
      <c r="EXP233" s="23"/>
      <c r="EXQ233" s="23"/>
      <c r="EXR233" s="23"/>
      <c r="EXS233" s="23"/>
      <c r="EXT233" s="23"/>
      <c r="EXU233" s="23"/>
      <c r="EXV233" s="23"/>
      <c r="EXW233" s="23"/>
      <c r="EXX233" s="23"/>
      <c r="EXY233" s="23"/>
      <c r="EXZ233" s="23"/>
      <c r="EYA233" s="23"/>
      <c r="EYB233" s="23"/>
      <c r="EYC233" s="23"/>
      <c r="EYD233" s="23"/>
      <c r="EYE233" s="23"/>
      <c r="EYF233" s="23"/>
      <c r="EYG233" s="23"/>
      <c r="EYH233" s="23"/>
      <c r="EYI233" s="23"/>
      <c r="EYJ233" s="23"/>
      <c r="EYK233" s="23"/>
      <c r="EYL233" s="23"/>
      <c r="EYM233" s="23"/>
      <c r="EYN233" s="23"/>
      <c r="EYO233" s="23"/>
      <c r="EYP233" s="23"/>
      <c r="EYQ233" s="23"/>
      <c r="EYR233" s="23"/>
      <c r="EYS233" s="23"/>
      <c r="EYT233" s="23"/>
      <c r="EYU233" s="23"/>
      <c r="EYV233" s="23"/>
      <c r="EYW233" s="23"/>
      <c r="EYX233" s="23"/>
      <c r="EYY233" s="23"/>
      <c r="EYZ233" s="23"/>
      <c r="EZA233" s="23"/>
      <c r="EZB233" s="23"/>
      <c r="EZC233" s="23"/>
      <c r="EZD233" s="23"/>
      <c r="EZE233" s="23"/>
      <c r="EZF233" s="23"/>
      <c r="EZG233" s="23"/>
      <c r="EZH233" s="23"/>
      <c r="EZI233" s="23"/>
      <c r="EZJ233" s="23"/>
      <c r="EZK233" s="23"/>
      <c r="EZL233" s="23"/>
      <c r="EZM233" s="23"/>
      <c r="EZN233" s="23"/>
      <c r="EZO233" s="23"/>
      <c r="EZP233" s="23"/>
      <c r="EZQ233" s="23"/>
      <c r="EZR233" s="23"/>
      <c r="EZS233" s="23"/>
      <c r="EZT233" s="23"/>
      <c r="EZU233" s="23"/>
      <c r="EZV233" s="23"/>
      <c r="EZW233" s="23"/>
      <c r="EZX233" s="23"/>
      <c r="EZY233" s="23"/>
      <c r="EZZ233" s="23"/>
      <c r="FAA233" s="23"/>
      <c r="FAB233" s="23"/>
      <c r="FAC233" s="23"/>
      <c r="FAD233" s="23"/>
      <c r="FAE233" s="23"/>
      <c r="FAF233" s="23"/>
      <c r="FAG233" s="23"/>
      <c r="FAH233" s="23"/>
      <c r="FAI233" s="23"/>
      <c r="FAJ233" s="23"/>
      <c r="FAK233" s="23"/>
      <c r="FAL233" s="23"/>
      <c r="FAM233" s="23"/>
      <c r="FAN233" s="23"/>
      <c r="FAO233" s="23"/>
      <c r="FAP233" s="23"/>
      <c r="FAQ233" s="23"/>
      <c r="FAR233" s="23"/>
      <c r="FAS233" s="23"/>
      <c r="FAT233" s="23"/>
      <c r="FAU233" s="23"/>
      <c r="FAV233" s="23"/>
      <c r="FAW233" s="23"/>
      <c r="FAX233" s="23"/>
      <c r="FAY233" s="23"/>
      <c r="FAZ233" s="23"/>
      <c r="FBA233" s="23"/>
      <c r="FBB233" s="23"/>
      <c r="FBC233" s="23"/>
      <c r="FBD233" s="23"/>
      <c r="FBE233" s="23"/>
      <c r="FBF233" s="23"/>
      <c r="FBG233" s="23"/>
      <c r="FBH233" s="23"/>
      <c r="FBI233" s="23"/>
      <c r="FBJ233" s="23"/>
      <c r="FBK233" s="23"/>
      <c r="FBL233" s="23"/>
      <c r="FBM233" s="23"/>
      <c r="FBN233" s="23"/>
      <c r="FBO233" s="23"/>
      <c r="FBP233" s="23"/>
      <c r="FBQ233" s="23"/>
      <c r="FBR233" s="23"/>
      <c r="FBS233" s="23"/>
      <c r="FBT233" s="23"/>
      <c r="FBU233" s="23"/>
      <c r="FBV233" s="23"/>
      <c r="FBW233" s="23"/>
      <c r="FBX233" s="23"/>
      <c r="FBY233" s="23"/>
      <c r="FBZ233" s="23"/>
      <c r="FCA233" s="23"/>
      <c r="FCB233" s="23"/>
      <c r="FCC233" s="23"/>
      <c r="FCD233" s="23"/>
      <c r="FCE233" s="23"/>
      <c r="FCF233" s="23"/>
      <c r="FCG233" s="23"/>
      <c r="FCH233" s="23"/>
      <c r="FCI233" s="23"/>
      <c r="FCJ233" s="23"/>
      <c r="FCK233" s="23"/>
      <c r="FCL233" s="23"/>
      <c r="FCM233" s="23"/>
      <c r="FCN233" s="23"/>
      <c r="FCO233" s="23"/>
      <c r="FCP233" s="23"/>
      <c r="FCQ233" s="23"/>
      <c r="FCR233" s="23"/>
      <c r="FCS233" s="23"/>
      <c r="FCT233" s="23"/>
      <c r="FCU233" s="23"/>
      <c r="FCV233" s="23"/>
      <c r="FCW233" s="23"/>
      <c r="FCX233" s="23"/>
      <c r="FCY233" s="23"/>
      <c r="FCZ233" s="23"/>
      <c r="FDA233" s="23"/>
      <c r="FDB233" s="23"/>
      <c r="FDC233" s="23"/>
      <c r="FDD233" s="23"/>
      <c r="FDE233" s="23"/>
      <c r="FDF233" s="23"/>
      <c r="FDG233" s="23"/>
      <c r="FDH233" s="23"/>
      <c r="FDI233" s="23"/>
      <c r="FDJ233" s="23"/>
      <c r="FDK233" s="23"/>
      <c r="FDL233" s="23"/>
      <c r="FDM233" s="23"/>
      <c r="FDN233" s="23"/>
      <c r="FDO233" s="23"/>
      <c r="FDP233" s="23"/>
      <c r="FDQ233" s="23"/>
      <c r="FDR233" s="23"/>
      <c r="FDS233" s="23"/>
      <c r="FDT233" s="23"/>
      <c r="FDU233" s="23"/>
      <c r="FDV233" s="23"/>
      <c r="FDW233" s="23"/>
      <c r="FDX233" s="23"/>
      <c r="FDY233" s="23"/>
      <c r="FDZ233" s="23"/>
      <c r="FEA233" s="23"/>
      <c r="FEB233" s="23"/>
      <c r="FEC233" s="23"/>
      <c r="FED233" s="23"/>
      <c r="FEE233" s="23"/>
      <c r="FEF233" s="23"/>
      <c r="FEG233" s="23"/>
      <c r="FEH233" s="23"/>
      <c r="FEI233" s="23"/>
      <c r="FEJ233" s="23"/>
      <c r="FEK233" s="23"/>
      <c r="FEL233" s="23"/>
      <c r="FEM233" s="23"/>
      <c r="FEN233" s="23"/>
      <c r="FEO233" s="23"/>
      <c r="FEP233" s="23"/>
      <c r="FEQ233" s="23"/>
      <c r="FER233" s="23"/>
      <c r="FES233" s="23"/>
      <c r="FET233" s="23"/>
      <c r="FEU233" s="23"/>
      <c r="FEV233" s="23"/>
      <c r="FEW233" s="23"/>
      <c r="FEX233" s="23"/>
      <c r="FEY233" s="23"/>
      <c r="FEZ233" s="23"/>
      <c r="FFA233" s="23"/>
      <c r="FFB233" s="23"/>
      <c r="FFC233" s="23"/>
      <c r="FFD233" s="23"/>
      <c r="FFE233" s="23"/>
      <c r="FFF233" s="23"/>
      <c r="FFG233" s="23"/>
      <c r="FFH233" s="23"/>
      <c r="FFI233" s="23"/>
      <c r="FFJ233" s="23"/>
      <c r="FFK233" s="23"/>
      <c r="FFL233" s="23"/>
      <c r="FFM233" s="23"/>
      <c r="FFN233" s="23"/>
      <c r="FFO233" s="23"/>
      <c r="FFP233" s="23"/>
      <c r="FFQ233" s="23"/>
      <c r="FFR233" s="23"/>
      <c r="FFS233" s="23"/>
      <c r="FFT233" s="23"/>
      <c r="FFU233" s="23"/>
      <c r="FFV233" s="23"/>
      <c r="FFW233" s="23"/>
      <c r="FFX233" s="23"/>
      <c r="FFY233" s="23"/>
      <c r="FFZ233" s="23"/>
      <c r="FGA233" s="23"/>
      <c r="FGB233" s="23"/>
      <c r="FGC233" s="23"/>
      <c r="FGD233" s="23"/>
      <c r="FGE233" s="23"/>
      <c r="FGF233" s="23"/>
      <c r="FGG233" s="23"/>
      <c r="FGH233" s="23"/>
      <c r="FGI233" s="23"/>
      <c r="FGJ233" s="23"/>
      <c r="FGK233" s="23"/>
      <c r="FGL233" s="23"/>
      <c r="FGM233" s="23"/>
      <c r="FGN233" s="23"/>
      <c r="FGO233" s="23"/>
      <c r="FGP233" s="23"/>
      <c r="FGQ233" s="23"/>
      <c r="FGR233" s="23"/>
      <c r="FGS233" s="23"/>
      <c r="FGT233" s="23"/>
      <c r="FGU233" s="23"/>
      <c r="FGV233" s="23"/>
      <c r="FGW233" s="23"/>
      <c r="FGX233" s="23"/>
      <c r="FGY233" s="23"/>
      <c r="FGZ233" s="23"/>
      <c r="FHA233" s="23"/>
      <c r="FHB233" s="23"/>
      <c r="FHC233" s="23"/>
      <c r="FHD233" s="23"/>
      <c r="FHE233" s="23"/>
      <c r="FHF233" s="23"/>
      <c r="FHG233" s="23"/>
      <c r="FHH233" s="23"/>
      <c r="FHI233" s="23"/>
      <c r="FHJ233" s="23"/>
      <c r="FHK233" s="23"/>
      <c r="FHL233" s="23"/>
      <c r="FHM233" s="23"/>
      <c r="FHN233" s="23"/>
      <c r="FHO233" s="23"/>
      <c r="FHP233" s="23"/>
      <c r="FHQ233" s="23"/>
      <c r="FHR233" s="23"/>
      <c r="FHS233" s="23"/>
      <c r="FHT233" s="23"/>
      <c r="FHU233" s="23"/>
      <c r="FHV233" s="23"/>
      <c r="FHW233" s="23"/>
      <c r="FHX233" s="23"/>
      <c r="FHY233" s="23"/>
      <c r="FHZ233" s="23"/>
      <c r="FIA233" s="23"/>
      <c r="FIB233" s="23"/>
      <c r="FIC233" s="23"/>
      <c r="FID233" s="23"/>
      <c r="FIE233" s="23"/>
      <c r="FIF233" s="23"/>
      <c r="FIG233" s="23"/>
      <c r="FIH233" s="23"/>
      <c r="FII233" s="23"/>
      <c r="FIJ233" s="23"/>
      <c r="FIK233" s="23"/>
      <c r="FIL233" s="23"/>
      <c r="FIM233" s="23"/>
      <c r="FIN233" s="23"/>
      <c r="FIO233" s="23"/>
      <c r="FIP233" s="23"/>
      <c r="FIQ233" s="23"/>
      <c r="FIR233" s="23"/>
      <c r="FIS233" s="23"/>
      <c r="FIT233" s="23"/>
      <c r="FIU233" s="23"/>
      <c r="FIV233" s="23"/>
      <c r="FIW233" s="23"/>
      <c r="FIX233" s="23"/>
      <c r="FIY233" s="23"/>
      <c r="FIZ233" s="23"/>
      <c r="FJA233" s="23"/>
      <c r="FJB233" s="23"/>
      <c r="FJC233" s="23"/>
      <c r="FJD233" s="23"/>
      <c r="FJE233" s="23"/>
      <c r="FJF233" s="23"/>
      <c r="FJG233" s="23"/>
      <c r="FJH233" s="23"/>
      <c r="FJI233" s="23"/>
      <c r="FJJ233" s="23"/>
      <c r="FJK233" s="23"/>
      <c r="FJL233" s="23"/>
      <c r="FJM233" s="23"/>
      <c r="FJN233" s="23"/>
      <c r="FJO233" s="23"/>
      <c r="FJP233" s="23"/>
      <c r="FJQ233" s="23"/>
      <c r="FJR233" s="23"/>
      <c r="FJS233" s="23"/>
      <c r="FJT233" s="23"/>
      <c r="FJU233" s="23"/>
      <c r="FJV233" s="23"/>
      <c r="FJW233" s="23"/>
      <c r="FJX233" s="23"/>
      <c r="FJY233" s="23"/>
      <c r="FJZ233" s="23"/>
      <c r="FKA233" s="23"/>
      <c r="FKB233" s="23"/>
      <c r="FKC233" s="23"/>
      <c r="FKD233" s="23"/>
      <c r="FKE233" s="23"/>
      <c r="FKF233" s="23"/>
      <c r="FKG233" s="23"/>
      <c r="FKH233" s="23"/>
      <c r="FKI233" s="23"/>
      <c r="FKJ233" s="23"/>
      <c r="FKK233" s="23"/>
      <c r="FKL233" s="23"/>
      <c r="FKM233" s="23"/>
      <c r="FKN233" s="23"/>
      <c r="FKO233" s="23"/>
      <c r="FKP233" s="23"/>
      <c r="FKQ233" s="23"/>
      <c r="FKR233" s="23"/>
      <c r="FKS233" s="23"/>
      <c r="FKT233" s="23"/>
      <c r="FKU233" s="23"/>
      <c r="FKV233" s="23"/>
      <c r="FKW233" s="23"/>
      <c r="FKX233" s="23"/>
      <c r="FKY233" s="23"/>
      <c r="FKZ233" s="23"/>
      <c r="FLA233" s="23"/>
      <c r="FLB233" s="23"/>
      <c r="FLC233" s="23"/>
      <c r="FLD233" s="23"/>
      <c r="FLE233" s="23"/>
      <c r="FLF233" s="23"/>
      <c r="FLG233" s="23"/>
      <c r="FLH233" s="23"/>
      <c r="FLI233" s="23"/>
      <c r="FLJ233" s="23"/>
      <c r="FLK233" s="23"/>
      <c r="FLL233" s="23"/>
      <c r="FLM233" s="23"/>
      <c r="FLN233" s="23"/>
      <c r="FLO233" s="23"/>
      <c r="FLP233" s="23"/>
      <c r="FLQ233" s="23"/>
      <c r="FLR233" s="23"/>
      <c r="FLS233" s="23"/>
      <c r="FLT233" s="23"/>
      <c r="FLU233" s="23"/>
      <c r="FLV233" s="23"/>
      <c r="FLW233" s="23"/>
      <c r="FLX233" s="23"/>
      <c r="FLY233" s="23"/>
      <c r="FLZ233" s="23"/>
      <c r="FMA233" s="23"/>
      <c r="FMB233" s="23"/>
      <c r="FMC233" s="23"/>
      <c r="FMD233" s="23"/>
      <c r="FME233" s="23"/>
      <c r="FMF233" s="23"/>
      <c r="FMG233" s="23"/>
      <c r="FMH233" s="23"/>
      <c r="FMI233" s="23"/>
      <c r="FMJ233" s="23"/>
      <c r="FMK233" s="23"/>
      <c r="FML233" s="23"/>
      <c r="FMM233" s="23"/>
      <c r="FMN233" s="23"/>
      <c r="FMO233" s="23"/>
      <c r="FMP233" s="23"/>
      <c r="FMQ233" s="23"/>
      <c r="FMR233" s="23"/>
      <c r="FMS233" s="23"/>
      <c r="FMT233" s="23"/>
      <c r="FMU233" s="23"/>
      <c r="FMV233" s="23"/>
      <c r="FMW233" s="23"/>
      <c r="FMX233" s="23"/>
      <c r="FMY233" s="23"/>
      <c r="FMZ233" s="23"/>
      <c r="FNA233" s="23"/>
      <c r="FNB233" s="23"/>
      <c r="FNC233" s="23"/>
      <c r="FND233" s="23"/>
      <c r="FNE233" s="23"/>
      <c r="FNF233" s="23"/>
      <c r="FNG233" s="23"/>
      <c r="FNH233" s="23"/>
      <c r="FNI233" s="23"/>
      <c r="FNJ233" s="23"/>
      <c r="FNK233" s="23"/>
      <c r="FNL233" s="23"/>
      <c r="FNM233" s="23"/>
      <c r="FNN233" s="23"/>
      <c r="FNO233" s="23"/>
      <c r="FNP233" s="23"/>
      <c r="FNQ233" s="23"/>
      <c r="FNR233" s="23"/>
      <c r="FNS233" s="23"/>
      <c r="FNT233" s="23"/>
      <c r="FNU233" s="23"/>
      <c r="FNV233" s="23"/>
      <c r="FNW233" s="23"/>
      <c r="FNX233" s="23"/>
      <c r="FNY233" s="23"/>
      <c r="FNZ233" s="23"/>
      <c r="FOA233" s="23"/>
      <c r="FOB233" s="23"/>
      <c r="FOC233" s="23"/>
      <c r="FOD233" s="23"/>
      <c r="FOE233" s="23"/>
      <c r="FOF233" s="23"/>
      <c r="FOG233" s="23"/>
      <c r="FOH233" s="23"/>
      <c r="FOI233" s="23"/>
      <c r="FOJ233" s="23"/>
      <c r="FOK233" s="23"/>
      <c r="FOL233" s="23"/>
      <c r="FOM233" s="23"/>
      <c r="FON233" s="23"/>
      <c r="FOO233" s="23"/>
      <c r="FOP233" s="23"/>
      <c r="FOQ233" s="23"/>
      <c r="FOR233" s="23"/>
      <c r="FOS233" s="23"/>
      <c r="FOT233" s="23"/>
      <c r="FOU233" s="23"/>
      <c r="FOV233" s="23"/>
      <c r="FOW233" s="23"/>
      <c r="FOX233" s="23"/>
      <c r="FOY233" s="23"/>
      <c r="FOZ233" s="23"/>
      <c r="FPA233" s="23"/>
      <c r="FPB233" s="23"/>
      <c r="FPC233" s="23"/>
      <c r="FPD233" s="23"/>
      <c r="FPE233" s="23"/>
      <c r="FPF233" s="23"/>
      <c r="FPG233" s="23"/>
      <c r="FPH233" s="23"/>
      <c r="FPI233" s="23"/>
      <c r="FPJ233" s="23"/>
      <c r="FPK233" s="23"/>
      <c r="FPL233" s="23"/>
      <c r="FPM233" s="23"/>
      <c r="FPN233" s="23"/>
      <c r="FPO233" s="23"/>
      <c r="FPP233" s="23"/>
      <c r="FPQ233" s="23"/>
      <c r="FPR233" s="23"/>
      <c r="FPS233" s="23"/>
      <c r="FPT233" s="23"/>
      <c r="FPU233" s="23"/>
      <c r="FPV233" s="23"/>
      <c r="FPW233" s="23"/>
      <c r="FPX233" s="23"/>
      <c r="FPY233" s="23"/>
      <c r="FPZ233" s="23"/>
      <c r="FQA233" s="23"/>
      <c r="FQB233" s="23"/>
      <c r="FQC233" s="23"/>
      <c r="FQD233" s="23"/>
      <c r="FQE233" s="23"/>
      <c r="FQF233" s="23"/>
      <c r="FQG233" s="23"/>
      <c r="FQH233" s="23"/>
      <c r="FQI233" s="23"/>
      <c r="FQJ233" s="23"/>
      <c r="FQK233" s="23"/>
      <c r="FQL233" s="23"/>
      <c r="FQM233" s="23"/>
      <c r="FQN233" s="23"/>
      <c r="FQO233" s="23"/>
      <c r="FQP233" s="23"/>
      <c r="FQQ233" s="23"/>
      <c r="FQR233" s="23"/>
      <c r="FQS233" s="23"/>
      <c r="FQT233" s="23"/>
      <c r="FQU233" s="23"/>
      <c r="FQV233" s="23"/>
      <c r="FQW233" s="23"/>
      <c r="FQX233" s="23"/>
      <c r="FQY233" s="23"/>
      <c r="FQZ233" s="23"/>
      <c r="FRA233" s="23"/>
      <c r="FRB233" s="23"/>
      <c r="FRC233" s="23"/>
      <c r="FRD233" s="23"/>
      <c r="FRE233" s="23"/>
      <c r="FRF233" s="23"/>
      <c r="FRG233" s="23"/>
      <c r="FRH233" s="23"/>
      <c r="FRI233" s="23"/>
      <c r="FRJ233" s="23"/>
      <c r="FRK233" s="23"/>
      <c r="FRL233" s="23"/>
      <c r="FRM233" s="23"/>
      <c r="FRN233" s="23"/>
      <c r="FRO233" s="23"/>
      <c r="FRP233" s="23"/>
      <c r="FRQ233" s="23"/>
      <c r="FRR233" s="23"/>
      <c r="FRS233" s="23"/>
      <c r="FRT233" s="23"/>
      <c r="FRU233" s="23"/>
      <c r="FRV233" s="23"/>
      <c r="FRW233" s="23"/>
      <c r="FRX233" s="23"/>
      <c r="FRY233" s="23"/>
      <c r="FRZ233" s="23"/>
      <c r="FSA233" s="23"/>
      <c r="FSB233" s="23"/>
      <c r="FSC233" s="23"/>
      <c r="FSD233" s="23"/>
      <c r="FSE233" s="23"/>
      <c r="FSF233" s="23"/>
      <c r="FSG233" s="23"/>
      <c r="FSH233" s="23"/>
      <c r="FSI233" s="23"/>
      <c r="FSJ233" s="23"/>
      <c r="FSK233" s="23"/>
      <c r="FSL233" s="23"/>
      <c r="FSM233" s="23"/>
      <c r="FSN233" s="23"/>
      <c r="FSO233" s="23"/>
      <c r="FSP233" s="23"/>
      <c r="FSQ233" s="23"/>
      <c r="FSR233" s="23"/>
      <c r="FSS233" s="23"/>
      <c r="FST233" s="23"/>
      <c r="FSU233" s="23"/>
      <c r="FSV233" s="23"/>
      <c r="FSW233" s="23"/>
      <c r="FSX233" s="23"/>
      <c r="FSY233" s="23"/>
      <c r="FSZ233" s="23"/>
      <c r="FTA233" s="23"/>
      <c r="FTB233" s="23"/>
      <c r="FTC233" s="23"/>
      <c r="FTD233" s="23"/>
      <c r="FTE233" s="23"/>
      <c r="FTF233" s="23"/>
      <c r="FTG233" s="23"/>
      <c r="FTH233" s="23"/>
      <c r="FTI233" s="23"/>
      <c r="FTJ233" s="23"/>
      <c r="FTK233" s="23"/>
      <c r="FTL233" s="23"/>
      <c r="FTM233" s="23"/>
      <c r="FTN233" s="23"/>
      <c r="FTO233" s="23"/>
      <c r="FTP233" s="23"/>
      <c r="FTQ233" s="23"/>
      <c r="FTR233" s="23"/>
      <c r="FTS233" s="23"/>
      <c r="FTT233" s="23"/>
      <c r="FTU233" s="23"/>
      <c r="FTV233" s="23"/>
      <c r="FTW233" s="23"/>
      <c r="FTX233" s="23"/>
      <c r="FTY233" s="23"/>
      <c r="FTZ233" s="23"/>
      <c r="FUA233" s="23"/>
      <c r="FUB233" s="23"/>
      <c r="FUC233" s="23"/>
      <c r="FUD233" s="23"/>
      <c r="FUE233" s="23"/>
      <c r="FUF233" s="23"/>
      <c r="FUG233" s="23"/>
      <c r="FUH233" s="23"/>
      <c r="FUI233" s="23"/>
      <c r="FUJ233" s="23"/>
      <c r="FUK233" s="23"/>
      <c r="FUL233" s="23"/>
      <c r="FUM233" s="23"/>
      <c r="FUN233" s="23"/>
      <c r="FUO233" s="23"/>
      <c r="FUP233" s="23"/>
      <c r="FUQ233" s="23"/>
      <c r="FUR233" s="23"/>
      <c r="FUS233" s="23"/>
      <c r="FUT233" s="23"/>
      <c r="FUU233" s="23"/>
      <c r="FUV233" s="23"/>
      <c r="FUW233" s="23"/>
      <c r="FUX233" s="23"/>
      <c r="FUY233" s="23"/>
      <c r="FUZ233" s="23"/>
      <c r="FVA233" s="23"/>
      <c r="FVB233" s="23"/>
      <c r="FVC233" s="23"/>
      <c r="FVD233" s="23"/>
      <c r="FVE233" s="23"/>
      <c r="FVF233" s="23"/>
      <c r="FVG233" s="23"/>
      <c r="FVH233" s="23"/>
      <c r="FVI233" s="23"/>
      <c r="FVJ233" s="23"/>
      <c r="FVK233" s="23"/>
      <c r="FVL233" s="23"/>
      <c r="FVM233" s="23"/>
      <c r="FVN233" s="23"/>
      <c r="FVO233" s="23"/>
      <c r="FVP233" s="23"/>
      <c r="FVQ233" s="23"/>
      <c r="FVR233" s="23"/>
      <c r="FVS233" s="23"/>
      <c r="FVT233" s="23"/>
      <c r="FVU233" s="23"/>
      <c r="FVV233" s="23"/>
      <c r="FVW233" s="23"/>
      <c r="FVX233" s="23"/>
      <c r="FVY233" s="23"/>
      <c r="FVZ233" s="23"/>
      <c r="FWA233" s="23"/>
      <c r="FWB233" s="23"/>
      <c r="FWC233" s="23"/>
      <c r="FWD233" s="23"/>
      <c r="FWE233" s="23"/>
      <c r="FWF233" s="23"/>
      <c r="FWG233" s="23"/>
      <c r="FWH233" s="23"/>
      <c r="FWI233" s="23"/>
      <c r="FWJ233" s="23"/>
      <c r="FWK233" s="23"/>
      <c r="FWL233" s="23"/>
      <c r="FWM233" s="23"/>
      <c r="FWN233" s="23"/>
      <c r="FWO233" s="23"/>
      <c r="FWP233" s="23"/>
      <c r="FWQ233" s="23"/>
      <c r="FWR233" s="23"/>
      <c r="FWS233" s="23"/>
      <c r="FWT233" s="23"/>
      <c r="FWU233" s="23"/>
      <c r="FWV233" s="23"/>
      <c r="FWW233" s="23"/>
      <c r="FWX233" s="23"/>
      <c r="FWY233" s="23"/>
      <c r="FWZ233" s="23"/>
      <c r="FXA233" s="23"/>
      <c r="FXB233" s="23"/>
      <c r="FXC233" s="23"/>
      <c r="FXD233" s="23"/>
      <c r="FXE233" s="23"/>
      <c r="FXF233" s="23"/>
      <c r="FXG233" s="23"/>
      <c r="FXH233" s="23"/>
      <c r="FXI233" s="23"/>
      <c r="FXJ233" s="23"/>
      <c r="FXK233" s="23"/>
      <c r="FXL233" s="23"/>
      <c r="FXM233" s="23"/>
      <c r="FXN233" s="23"/>
      <c r="FXO233" s="23"/>
      <c r="FXP233" s="23"/>
      <c r="FXQ233" s="23"/>
      <c r="FXR233" s="23"/>
      <c r="FXS233" s="23"/>
      <c r="FXT233" s="23"/>
      <c r="FXU233" s="23"/>
      <c r="FXV233" s="23"/>
      <c r="FXW233" s="23"/>
      <c r="FXX233" s="23"/>
      <c r="FXY233" s="23"/>
      <c r="FXZ233" s="23"/>
      <c r="FYA233" s="23"/>
      <c r="FYB233" s="23"/>
      <c r="FYC233" s="23"/>
      <c r="FYD233" s="23"/>
      <c r="FYE233" s="23"/>
      <c r="FYF233" s="23"/>
      <c r="FYG233" s="23"/>
      <c r="FYH233" s="23"/>
      <c r="FYI233" s="23"/>
      <c r="FYJ233" s="23"/>
      <c r="FYK233" s="23"/>
      <c r="FYL233" s="23"/>
      <c r="FYM233" s="23"/>
      <c r="FYN233" s="23"/>
      <c r="FYO233" s="23"/>
      <c r="FYP233" s="23"/>
      <c r="FYQ233" s="23"/>
      <c r="FYR233" s="23"/>
      <c r="FYS233" s="23"/>
      <c r="FYT233" s="23"/>
      <c r="FYU233" s="23"/>
      <c r="FYV233" s="23"/>
      <c r="FYW233" s="23"/>
      <c r="FYX233" s="23"/>
      <c r="FYY233" s="23"/>
      <c r="FYZ233" s="23"/>
      <c r="FZA233" s="23"/>
      <c r="FZB233" s="23"/>
      <c r="FZC233" s="23"/>
      <c r="FZD233" s="23"/>
      <c r="FZE233" s="23"/>
      <c r="FZF233" s="23"/>
      <c r="FZG233" s="23"/>
      <c r="FZH233" s="23"/>
      <c r="FZI233" s="23"/>
      <c r="FZJ233" s="23"/>
      <c r="FZK233" s="23"/>
      <c r="FZL233" s="23"/>
      <c r="FZM233" s="23"/>
      <c r="FZN233" s="23"/>
      <c r="FZO233" s="23"/>
      <c r="FZP233" s="23"/>
      <c r="FZQ233" s="23"/>
      <c r="FZR233" s="23"/>
      <c r="FZS233" s="23"/>
      <c r="FZT233" s="23"/>
      <c r="FZU233" s="23"/>
      <c r="FZV233" s="23"/>
      <c r="FZW233" s="23"/>
      <c r="FZX233" s="23"/>
      <c r="FZY233" s="23"/>
      <c r="FZZ233" s="23"/>
      <c r="GAA233" s="23"/>
      <c r="GAB233" s="23"/>
      <c r="GAC233" s="23"/>
      <c r="GAD233" s="23"/>
      <c r="GAE233" s="23"/>
      <c r="GAF233" s="23"/>
      <c r="GAG233" s="23"/>
      <c r="GAH233" s="23"/>
      <c r="GAI233" s="23"/>
      <c r="GAJ233" s="23"/>
      <c r="GAK233" s="23"/>
      <c r="GAL233" s="23"/>
      <c r="GAM233" s="23"/>
      <c r="GAN233" s="23"/>
      <c r="GAO233" s="23"/>
      <c r="GAP233" s="23"/>
      <c r="GAQ233" s="23"/>
      <c r="GAR233" s="23"/>
      <c r="GAS233" s="23"/>
      <c r="GAT233" s="23"/>
      <c r="GAU233" s="23"/>
      <c r="GAV233" s="23"/>
      <c r="GAW233" s="23"/>
      <c r="GAX233" s="23"/>
      <c r="GAY233" s="23"/>
      <c r="GAZ233" s="23"/>
      <c r="GBA233" s="23"/>
      <c r="GBB233" s="23"/>
      <c r="GBC233" s="23"/>
      <c r="GBD233" s="23"/>
      <c r="GBE233" s="23"/>
      <c r="GBF233" s="23"/>
      <c r="GBG233" s="23"/>
      <c r="GBH233" s="23"/>
      <c r="GBI233" s="23"/>
      <c r="GBJ233" s="23"/>
      <c r="GBK233" s="23"/>
      <c r="GBL233" s="23"/>
      <c r="GBM233" s="23"/>
      <c r="GBN233" s="23"/>
      <c r="GBO233" s="23"/>
      <c r="GBP233" s="23"/>
      <c r="GBQ233" s="23"/>
      <c r="GBR233" s="23"/>
      <c r="GBS233" s="23"/>
      <c r="GBT233" s="23"/>
      <c r="GBU233" s="23"/>
      <c r="GBV233" s="23"/>
      <c r="GBW233" s="23"/>
      <c r="GBX233" s="23"/>
      <c r="GBY233" s="23"/>
      <c r="GBZ233" s="23"/>
      <c r="GCA233" s="23"/>
      <c r="GCB233" s="23"/>
      <c r="GCC233" s="23"/>
      <c r="GCD233" s="23"/>
      <c r="GCE233" s="23"/>
      <c r="GCF233" s="23"/>
      <c r="GCG233" s="23"/>
      <c r="GCH233" s="23"/>
      <c r="GCI233" s="23"/>
      <c r="GCJ233" s="23"/>
      <c r="GCK233" s="23"/>
      <c r="GCL233" s="23"/>
      <c r="GCM233" s="23"/>
      <c r="GCN233" s="23"/>
      <c r="GCO233" s="23"/>
      <c r="GCP233" s="23"/>
      <c r="GCQ233" s="23"/>
      <c r="GCR233" s="23"/>
      <c r="GCS233" s="23"/>
      <c r="GCT233" s="23"/>
      <c r="GCU233" s="23"/>
      <c r="GCV233" s="23"/>
      <c r="GCW233" s="23"/>
      <c r="GCX233" s="23"/>
      <c r="GCY233" s="23"/>
      <c r="GCZ233" s="23"/>
      <c r="GDA233" s="23"/>
      <c r="GDB233" s="23"/>
      <c r="GDC233" s="23"/>
      <c r="GDD233" s="23"/>
      <c r="GDE233" s="23"/>
      <c r="GDF233" s="23"/>
      <c r="GDG233" s="23"/>
      <c r="GDH233" s="23"/>
      <c r="GDI233" s="23"/>
      <c r="GDJ233" s="23"/>
      <c r="GDK233" s="23"/>
      <c r="GDL233" s="23"/>
      <c r="GDM233" s="23"/>
      <c r="GDN233" s="23"/>
      <c r="GDO233" s="23"/>
      <c r="GDP233" s="23"/>
      <c r="GDQ233" s="23"/>
      <c r="GDR233" s="23"/>
      <c r="GDS233" s="23"/>
      <c r="GDT233" s="23"/>
      <c r="GDU233" s="23"/>
      <c r="GDV233" s="23"/>
      <c r="GDW233" s="23"/>
      <c r="GDX233" s="23"/>
      <c r="GDY233" s="23"/>
      <c r="GDZ233" s="23"/>
      <c r="GEA233" s="23"/>
      <c r="GEB233" s="23"/>
      <c r="GEC233" s="23"/>
      <c r="GED233" s="23"/>
      <c r="GEE233" s="23"/>
      <c r="GEF233" s="23"/>
      <c r="GEG233" s="23"/>
      <c r="GEH233" s="23"/>
      <c r="GEI233" s="23"/>
      <c r="GEJ233" s="23"/>
      <c r="GEK233" s="23"/>
      <c r="GEL233" s="23"/>
      <c r="GEM233" s="23"/>
      <c r="GEN233" s="23"/>
      <c r="GEO233" s="23"/>
      <c r="GEP233" s="23"/>
      <c r="GEQ233" s="23"/>
      <c r="GER233" s="23"/>
      <c r="GES233" s="23"/>
      <c r="GET233" s="23"/>
      <c r="GEU233" s="23"/>
      <c r="GEV233" s="23"/>
      <c r="GEW233" s="23"/>
      <c r="GEX233" s="23"/>
      <c r="GEY233" s="23"/>
      <c r="GEZ233" s="23"/>
      <c r="GFA233" s="23"/>
      <c r="GFB233" s="23"/>
      <c r="GFC233" s="23"/>
      <c r="GFD233" s="23"/>
      <c r="GFE233" s="23"/>
      <c r="GFF233" s="23"/>
      <c r="GFG233" s="23"/>
      <c r="GFH233" s="23"/>
      <c r="GFI233" s="23"/>
      <c r="GFJ233" s="23"/>
      <c r="GFK233" s="23"/>
      <c r="GFL233" s="23"/>
      <c r="GFM233" s="23"/>
      <c r="GFN233" s="23"/>
      <c r="GFO233" s="23"/>
      <c r="GFP233" s="23"/>
      <c r="GFQ233" s="23"/>
      <c r="GFR233" s="23"/>
      <c r="GFS233" s="23"/>
      <c r="GFT233" s="23"/>
      <c r="GFU233" s="23"/>
      <c r="GFV233" s="23"/>
      <c r="GFW233" s="23"/>
      <c r="GFX233" s="23"/>
      <c r="GFY233" s="23"/>
      <c r="GFZ233" s="23"/>
      <c r="GGA233" s="23"/>
      <c r="GGB233" s="23"/>
      <c r="GGC233" s="23"/>
      <c r="GGD233" s="23"/>
      <c r="GGE233" s="23"/>
      <c r="GGF233" s="23"/>
      <c r="GGG233" s="23"/>
      <c r="GGH233" s="23"/>
      <c r="GGI233" s="23"/>
      <c r="GGJ233" s="23"/>
      <c r="GGK233" s="23"/>
      <c r="GGL233" s="23"/>
      <c r="GGM233" s="23"/>
      <c r="GGN233" s="23"/>
      <c r="GGO233" s="23"/>
      <c r="GGP233" s="23"/>
      <c r="GGQ233" s="23"/>
      <c r="GGR233" s="23"/>
      <c r="GGS233" s="23"/>
      <c r="GGT233" s="23"/>
      <c r="GGU233" s="23"/>
      <c r="GGV233" s="23"/>
      <c r="GGW233" s="23"/>
      <c r="GGX233" s="23"/>
      <c r="GGY233" s="23"/>
      <c r="GGZ233" s="23"/>
      <c r="GHA233" s="23"/>
      <c r="GHB233" s="23"/>
      <c r="GHC233" s="23"/>
      <c r="GHD233" s="23"/>
      <c r="GHE233" s="23"/>
      <c r="GHF233" s="23"/>
      <c r="GHG233" s="23"/>
      <c r="GHH233" s="23"/>
      <c r="GHI233" s="23"/>
      <c r="GHJ233" s="23"/>
      <c r="GHK233" s="23"/>
      <c r="GHL233" s="23"/>
      <c r="GHM233" s="23"/>
      <c r="GHN233" s="23"/>
      <c r="GHO233" s="23"/>
      <c r="GHP233" s="23"/>
      <c r="GHQ233" s="23"/>
      <c r="GHR233" s="23"/>
      <c r="GHS233" s="23"/>
      <c r="GHT233" s="23"/>
      <c r="GHU233" s="23"/>
      <c r="GHV233" s="23"/>
      <c r="GHW233" s="23"/>
      <c r="GHX233" s="23"/>
      <c r="GHY233" s="23"/>
      <c r="GHZ233" s="23"/>
      <c r="GIA233" s="23"/>
      <c r="GIB233" s="23"/>
      <c r="GIC233" s="23"/>
      <c r="GID233" s="23"/>
      <c r="GIE233" s="23"/>
      <c r="GIF233" s="23"/>
      <c r="GIG233" s="23"/>
      <c r="GIH233" s="23"/>
      <c r="GII233" s="23"/>
      <c r="GIJ233" s="23"/>
      <c r="GIK233" s="23"/>
      <c r="GIL233" s="23"/>
      <c r="GIM233" s="23"/>
      <c r="GIN233" s="23"/>
      <c r="GIO233" s="23"/>
      <c r="GIP233" s="23"/>
      <c r="GIQ233" s="23"/>
      <c r="GIR233" s="23"/>
      <c r="GIS233" s="23"/>
      <c r="GIT233" s="23"/>
      <c r="GIU233" s="23"/>
      <c r="GIV233" s="23"/>
      <c r="GIW233" s="23"/>
      <c r="GIX233" s="23"/>
      <c r="GIY233" s="23"/>
      <c r="GIZ233" s="23"/>
      <c r="GJA233" s="23"/>
      <c r="GJB233" s="23"/>
      <c r="GJC233" s="23"/>
      <c r="GJD233" s="23"/>
      <c r="GJE233" s="23"/>
      <c r="GJF233" s="23"/>
      <c r="GJG233" s="23"/>
      <c r="GJH233" s="23"/>
      <c r="GJI233" s="23"/>
      <c r="GJJ233" s="23"/>
      <c r="GJK233" s="23"/>
      <c r="GJL233" s="23"/>
      <c r="GJM233" s="23"/>
      <c r="GJN233" s="23"/>
      <c r="GJO233" s="23"/>
      <c r="GJP233" s="23"/>
      <c r="GJQ233" s="23"/>
      <c r="GJR233" s="23"/>
      <c r="GJS233" s="23"/>
      <c r="GJT233" s="23"/>
      <c r="GJU233" s="23"/>
      <c r="GJV233" s="23"/>
      <c r="GJW233" s="23"/>
      <c r="GJX233" s="23"/>
      <c r="GJY233" s="23"/>
      <c r="GJZ233" s="23"/>
      <c r="GKA233" s="23"/>
      <c r="GKB233" s="23"/>
      <c r="GKC233" s="23"/>
      <c r="GKD233" s="23"/>
      <c r="GKE233" s="23"/>
      <c r="GKF233" s="23"/>
      <c r="GKG233" s="23"/>
      <c r="GKH233" s="23"/>
      <c r="GKI233" s="23"/>
      <c r="GKJ233" s="23"/>
      <c r="GKK233" s="23"/>
      <c r="GKL233" s="23"/>
      <c r="GKM233" s="23"/>
      <c r="GKN233" s="23"/>
      <c r="GKO233" s="23"/>
      <c r="GKP233" s="23"/>
      <c r="GKQ233" s="23"/>
      <c r="GKR233" s="23"/>
      <c r="GKS233" s="23"/>
      <c r="GKT233" s="23"/>
      <c r="GKU233" s="23"/>
      <c r="GKV233" s="23"/>
      <c r="GKW233" s="23"/>
      <c r="GKX233" s="23"/>
      <c r="GKY233" s="23"/>
      <c r="GKZ233" s="23"/>
      <c r="GLA233" s="23"/>
      <c r="GLB233" s="23"/>
      <c r="GLC233" s="23"/>
      <c r="GLD233" s="23"/>
      <c r="GLE233" s="23"/>
      <c r="GLF233" s="23"/>
      <c r="GLG233" s="23"/>
      <c r="GLH233" s="23"/>
      <c r="GLI233" s="23"/>
      <c r="GLJ233" s="23"/>
      <c r="GLK233" s="23"/>
      <c r="GLL233" s="23"/>
      <c r="GLM233" s="23"/>
      <c r="GLN233" s="23"/>
      <c r="GLO233" s="23"/>
      <c r="GLP233" s="23"/>
      <c r="GLQ233" s="23"/>
      <c r="GLR233" s="23"/>
      <c r="GLS233" s="23"/>
      <c r="GLT233" s="23"/>
      <c r="GLU233" s="23"/>
      <c r="GLV233" s="23"/>
      <c r="GLW233" s="23"/>
      <c r="GLX233" s="23"/>
      <c r="GLY233" s="23"/>
      <c r="GLZ233" s="23"/>
      <c r="GMA233" s="23"/>
      <c r="GMB233" s="23"/>
      <c r="GMC233" s="23"/>
      <c r="GMD233" s="23"/>
      <c r="GME233" s="23"/>
      <c r="GMF233" s="23"/>
      <c r="GMG233" s="23"/>
      <c r="GMH233" s="23"/>
      <c r="GMI233" s="23"/>
      <c r="GMJ233" s="23"/>
      <c r="GMK233" s="23"/>
      <c r="GML233" s="23"/>
      <c r="GMM233" s="23"/>
      <c r="GMN233" s="23"/>
      <c r="GMO233" s="23"/>
      <c r="GMP233" s="23"/>
      <c r="GMQ233" s="23"/>
      <c r="GMR233" s="23"/>
      <c r="GMS233" s="23"/>
      <c r="GMT233" s="23"/>
      <c r="GMU233" s="23"/>
      <c r="GMV233" s="23"/>
      <c r="GMW233" s="23"/>
      <c r="GMX233" s="23"/>
      <c r="GMY233" s="23"/>
      <c r="GMZ233" s="23"/>
      <c r="GNA233" s="23"/>
      <c r="GNB233" s="23"/>
      <c r="GNC233" s="23"/>
      <c r="GND233" s="23"/>
      <c r="GNE233" s="23"/>
      <c r="GNF233" s="23"/>
      <c r="GNG233" s="23"/>
      <c r="GNH233" s="23"/>
      <c r="GNI233" s="23"/>
      <c r="GNJ233" s="23"/>
      <c r="GNK233" s="23"/>
      <c r="GNL233" s="23"/>
      <c r="GNM233" s="23"/>
      <c r="GNN233" s="23"/>
      <c r="GNO233" s="23"/>
      <c r="GNP233" s="23"/>
      <c r="GNQ233" s="23"/>
      <c r="GNR233" s="23"/>
      <c r="GNS233" s="23"/>
      <c r="GNT233" s="23"/>
      <c r="GNU233" s="23"/>
      <c r="GNV233" s="23"/>
      <c r="GNW233" s="23"/>
      <c r="GNX233" s="23"/>
      <c r="GNY233" s="23"/>
      <c r="GNZ233" s="23"/>
      <c r="GOA233" s="23"/>
      <c r="GOB233" s="23"/>
      <c r="GOC233" s="23"/>
      <c r="GOD233" s="23"/>
      <c r="GOE233" s="23"/>
      <c r="GOF233" s="23"/>
      <c r="GOG233" s="23"/>
      <c r="GOH233" s="23"/>
      <c r="GOI233" s="23"/>
      <c r="GOJ233" s="23"/>
      <c r="GOK233" s="23"/>
      <c r="GOL233" s="23"/>
      <c r="GOM233" s="23"/>
      <c r="GON233" s="23"/>
      <c r="GOO233" s="23"/>
      <c r="GOP233" s="23"/>
      <c r="GOQ233" s="23"/>
      <c r="GOR233" s="23"/>
      <c r="GOS233" s="23"/>
      <c r="GOT233" s="23"/>
      <c r="GOU233" s="23"/>
      <c r="GOV233" s="23"/>
      <c r="GOW233" s="23"/>
      <c r="GOX233" s="23"/>
      <c r="GOY233" s="23"/>
      <c r="GOZ233" s="23"/>
      <c r="GPA233" s="23"/>
      <c r="GPB233" s="23"/>
      <c r="GPC233" s="23"/>
      <c r="GPD233" s="23"/>
      <c r="GPE233" s="23"/>
      <c r="GPF233" s="23"/>
      <c r="GPG233" s="23"/>
      <c r="GPH233" s="23"/>
      <c r="GPI233" s="23"/>
      <c r="GPJ233" s="23"/>
      <c r="GPK233" s="23"/>
      <c r="GPL233" s="23"/>
      <c r="GPM233" s="23"/>
      <c r="GPN233" s="23"/>
      <c r="GPO233" s="23"/>
      <c r="GPP233" s="23"/>
      <c r="GPQ233" s="23"/>
      <c r="GPR233" s="23"/>
      <c r="GPS233" s="23"/>
      <c r="GPT233" s="23"/>
      <c r="GPU233" s="23"/>
      <c r="GPV233" s="23"/>
      <c r="GPW233" s="23"/>
      <c r="GPX233" s="23"/>
      <c r="GPY233" s="23"/>
      <c r="GPZ233" s="23"/>
      <c r="GQA233" s="23"/>
      <c r="GQB233" s="23"/>
      <c r="GQC233" s="23"/>
      <c r="GQD233" s="23"/>
      <c r="GQE233" s="23"/>
      <c r="GQF233" s="23"/>
      <c r="GQG233" s="23"/>
      <c r="GQH233" s="23"/>
      <c r="GQI233" s="23"/>
      <c r="GQJ233" s="23"/>
      <c r="GQK233" s="23"/>
      <c r="GQL233" s="23"/>
      <c r="GQM233" s="23"/>
      <c r="GQN233" s="23"/>
      <c r="GQO233" s="23"/>
      <c r="GQP233" s="23"/>
      <c r="GQQ233" s="23"/>
      <c r="GQR233" s="23"/>
      <c r="GQS233" s="23"/>
      <c r="GQT233" s="23"/>
      <c r="GQU233" s="23"/>
      <c r="GQV233" s="23"/>
      <c r="GQW233" s="23"/>
      <c r="GQX233" s="23"/>
      <c r="GQY233" s="23"/>
      <c r="GQZ233" s="23"/>
      <c r="GRA233" s="23"/>
      <c r="GRB233" s="23"/>
      <c r="GRC233" s="23"/>
      <c r="GRD233" s="23"/>
      <c r="GRE233" s="23"/>
      <c r="GRF233" s="23"/>
      <c r="GRG233" s="23"/>
      <c r="GRH233" s="23"/>
      <c r="GRI233" s="23"/>
      <c r="GRJ233" s="23"/>
      <c r="GRK233" s="23"/>
      <c r="GRL233" s="23"/>
      <c r="GRM233" s="23"/>
      <c r="GRN233" s="23"/>
      <c r="GRO233" s="23"/>
      <c r="GRP233" s="23"/>
      <c r="GRQ233" s="23"/>
      <c r="GRR233" s="23"/>
      <c r="GRS233" s="23"/>
      <c r="GRT233" s="23"/>
      <c r="GRU233" s="23"/>
      <c r="GRV233" s="23"/>
      <c r="GRW233" s="23"/>
      <c r="GRX233" s="23"/>
      <c r="GRY233" s="23"/>
      <c r="GRZ233" s="23"/>
      <c r="GSA233" s="23"/>
      <c r="GSB233" s="23"/>
      <c r="GSC233" s="23"/>
      <c r="GSD233" s="23"/>
      <c r="GSE233" s="23"/>
      <c r="GSF233" s="23"/>
      <c r="GSG233" s="23"/>
      <c r="GSH233" s="23"/>
      <c r="GSI233" s="23"/>
      <c r="GSJ233" s="23"/>
      <c r="GSK233" s="23"/>
      <c r="GSL233" s="23"/>
      <c r="GSM233" s="23"/>
      <c r="GSN233" s="23"/>
      <c r="GSO233" s="23"/>
      <c r="GSP233" s="23"/>
      <c r="GSQ233" s="23"/>
      <c r="GSR233" s="23"/>
      <c r="GSS233" s="23"/>
      <c r="GST233" s="23"/>
      <c r="GSU233" s="23"/>
      <c r="GSV233" s="23"/>
      <c r="GSW233" s="23"/>
      <c r="GSX233" s="23"/>
      <c r="GSY233" s="23"/>
      <c r="GSZ233" s="23"/>
      <c r="GTA233" s="23"/>
      <c r="GTB233" s="23"/>
      <c r="GTC233" s="23"/>
      <c r="GTD233" s="23"/>
      <c r="GTE233" s="23"/>
      <c r="GTF233" s="23"/>
      <c r="GTG233" s="23"/>
      <c r="GTH233" s="23"/>
      <c r="GTI233" s="23"/>
      <c r="GTJ233" s="23"/>
      <c r="GTK233" s="23"/>
      <c r="GTL233" s="23"/>
      <c r="GTM233" s="23"/>
      <c r="GTN233" s="23"/>
      <c r="GTO233" s="23"/>
      <c r="GTP233" s="23"/>
      <c r="GTQ233" s="23"/>
      <c r="GTR233" s="23"/>
      <c r="GTS233" s="23"/>
      <c r="GTT233" s="23"/>
      <c r="GTU233" s="23"/>
      <c r="GTV233" s="23"/>
      <c r="GTW233" s="23"/>
      <c r="GTX233" s="23"/>
      <c r="GTY233" s="23"/>
      <c r="GTZ233" s="23"/>
      <c r="GUA233" s="23"/>
      <c r="GUB233" s="23"/>
      <c r="GUC233" s="23"/>
      <c r="GUD233" s="23"/>
      <c r="GUE233" s="23"/>
      <c r="GUF233" s="23"/>
      <c r="GUG233" s="23"/>
      <c r="GUH233" s="23"/>
      <c r="GUI233" s="23"/>
      <c r="GUJ233" s="23"/>
      <c r="GUK233" s="23"/>
      <c r="GUL233" s="23"/>
      <c r="GUM233" s="23"/>
      <c r="GUN233" s="23"/>
      <c r="GUO233" s="23"/>
      <c r="GUP233" s="23"/>
      <c r="GUQ233" s="23"/>
      <c r="GUR233" s="23"/>
      <c r="GUS233" s="23"/>
      <c r="GUT233" s="23"/>
      <c r="GUU233" s="23"/>
      <c r="GUV233" s="23"/>
      <c r="GUW233" s="23"/>
      <c r="GUX233" s="23"/>
      <c r="GUY233" s="23"/>
      <c r="GUZ233" s="23"/>
      <c r="GVA233" s="23"/>
      <c r="GVB233" s="23"/>
      <c r="GVC233" s="23"/>
      <c r="GVD233" s="23"/>
      <c r="GVE233" s="23"/>
      <c r="GVF233" s="23"/>
      <c r="GVG233" s="23"/>
      <c r="GVH233" s="23"/>
      <c r="GVI233" s="23"/>
      <c r="GVJ233" s="23"/>
      <c r="GVK233" s="23"/>
      <c r="GVL233" s="23"/>
      <c r="GVM233" s="23"/>
      <c r="GVN233" s="23"/>
      <c r="GVO233" s="23"/>
      <c r="GVP233" s="23"/>
      <c r="GVQ233" s="23"/>
      <c r="GVR233" s="23"/>
      <c r="GVS233" s="23"/>
      <c r="GVT233" s="23"/>
      <c r="GVU233" s="23"/>
      <c r="GVV233" s="23"/>
      <c r="GVW233" s="23"/>
      <c r="GVX233" s="23"/>
      <c r="GVY233" s="23"/>
      <c r="GVZ233" s="23"/>
      <c r="GWA233" s="23"/>
      <c r="GWB233" s="23"/>
      <c r="GWC233" s="23"/>
      <c r="GWD233" s="23"/>
      <c r="GWE233" s="23"/>
      <c r="GWF233" s="23"/>
      <c r="GWG233" s="23"/>
      <c r="GWH233" s="23"/>
      <c r="GWI233" s="23"/>
      <c r="GWJ233" s="23"/>
      <c r="GWK233" s="23"/>
      <c r="GWL233" s="23"/>
      <c r="GWM233" s="23"/>
      <c r="GWN233" s="23"/>
      <c r="GWO233" s="23"/>
      <c r="GWP233" s="23"/>
      <c r="GWQ233" s="23"/>
      <c r="GWR233" s="23"/>
      <c r="GWS233" s="23"/>
      <c r="GWT233" s="23"/>
      <c r="GWU233" s="23"/>
      <c r="GWV233" s="23"/>
      <c r="GWW233" s="23"/>
      <c r="GWX233" s="23"/>
      <c r="GWY233" s="23"/>
      <c r="GWZ233" s="23"/>
      <c r="GXA233" s="23"/>
      <c r="GXB233" s="23"/>
      <c r="GXC233" s="23"/>
      <c r="GXD233" s="23"/>
      <c r="GXE233" s="23"/>
      <c r="GXF233" s="23"/>
      <c r="GXG233" s="23"/>
      <c r="GXH233" s="23"/>
      <c r="GXI233" s="23"/>
      <c r="GXJ233" s="23"/>
      <c r="GXK233" s="23"/>
      <c r="GXL233" s="23"/>
      <c r="GXM233" s="23"/>
      <c r="GXN233" s="23"/>
      <c r="GXO233" s="23"/>
      <c r="GXP233" s="23"/>
      <c r="GXQ233" s="23"/>
      <c r="GXR233" s="23"/>
      <c r="GXS233" s="23"/>
      <c r="GXT233" s="23"/>
      <c r="GXU233" s="23"/>
      <c r="GXV233" s="23"/>
      <c r="GXW233" s="23"/>
      <c r="GXX233" s="23"/>
      <c r="GXY233" s="23"/>
      <c r="GXZ233" s="23"/>
      <c r="GYA233" s="23"/>
      <c r="GYB233" s="23"/>
      <c r="GYC233" s="23"/>
      <c r="GYD233" s="23"/>
      <c r="GYE233" s="23"/>
      <c r="GYF233" s="23"/>
      <c r="GYG233" s="23"/>
      <c r="GYH233" s="23"/>
      <c r="GYI233" s="23"/>
      <c r="GYJ233" s="23"/>
      <c r="GYK233" s="23"/>
      <c r="GYL233" s="23"/>
      <c r="GYM233" s="23"/>
      <c r="GYN233" s="23"/>
      <c r="GYO233" s="23"/>
      <c r="GYP233" s="23"/>
      <c r="GYQ233" s="23"/>
      <c r="GYR233" s="23"/>
      <c r="GYS233" s="23"/>
      <c r="GYT233" s="23"/>
      <c r="GYU233" s="23"/>
      <c r="GYV233" s="23"/>
      <c r="GYW233" s="23"/>
      <c r="GYX233" s="23"/>
      <c r="GYY233" s="23"/>
      <c r="GYZ233" s="23"/>
      <c r="GZA233" s="23"/>
      <c r="GZB233" s="23"/>
      <c r="GZC233" s="23"/>
      <c r="GZD233" s="23"/>
      <c r="GZE233" s="23"/>
      <c r="GZF233" s="23"/>
      <c r="GZG233" s="23"/>
      <c r="GZH233" s="23"/>
      <c r="GZI233" s="23"/>
      <c r="GZJ233" s="23"/>
      <c r="GZK233" s="23"/>
      <c r="GZL233" s="23"/>
      <c r="GZM233" s="23"/>
      <c r="GZN233" s="23"/>
      <c r="GZO233" s="23"/>
      <c r="GZP233" s="23"/>
      <c r="GZQ233" s="23"/>
      <c r="GZR233" s="23"/>
      <c r="GZS233" s="23"/>
      <c r="GZT233" s="23"/>
      <c r="GZU233" s="23"/>
      <c r="GZV233" s="23"/>
      <c r="GZW233" s="23"/>
      <c r="GZX233" s="23"/>
      <c r="GZY233" s="23"/>
      <c r="GZZ233" s="23"/>
      <c r="HAA233" s="23"/>
      <c r="HAB233" s="23"/>
      <c r="HAC233" s="23"/>
      <c r="HAD233" s="23"/>
      <c r="HAE233" s="23"/>
      <c r="HAF233" s="23"/>
      <c r="HAG233" s="23"/>
      <c r="HAH233" s="23"/>
      <c r="HAI233" s="23"/>
      <c r="HAJ233" s="23"/>
      <c r="HAK233" s="23"/>
      <c r="HAL233" s="23"/>
      <c r="HAM233" s="23"/>
      <c r="HAN233" s="23"/>
      <c r="HAO233" s="23"/>
      <c r="HAP233" s="23"/>
      <c r="HAQ233" s="23"/>
      <c r="HAR233" s="23"/>
      <c r="HAS233" s="23"/>
      <c r="HAT233" s="23"/>
      <c r="HAU233" s="23"/>
      <c r="HAV233" s="23"/>
      <c r="HAW233" s="23"/>
      <c r="HAX233" s="23"/>
      <c r="HAY233" s="23"/>
      <c r="HAZ233" s="23"/>
      <c r="HBA233" s="23"/>
      <c r="HBB233" s="23"/>
      <c r="HBC233" s="23"/>
      <c r="HBD233" s="23"/>
      <c r="HBE233" s="23"/>
      <c r="HBF233" s="23"/>
      <c r="HBG233" s="23"/>
      <c r="HBH233" s="23"/>
      <c r="HBI233" s="23"/>
      <c r="HBJ233" s="23"/>
      <c r="HBK233" s="23"/>
      <c r="HBL233" s="23"/>
      <c r="HBM233" s="23"/>
      <c r="HBN233" s="23"/>
      <c r="HBO233" s="23"/>
      <c r="HBP233" s="23"/>
      <c r="HBQ233" s="23"/>
      <c r="HBR233" s="23"/>
      <c r="HBS233" s="23"/>
      <c r="HBT233" s="23"/>
      <c r="HBU233" s="23"/>
      <c r="HBV233" s="23"/>
      <c r="HBW233" s="23"/>
      <c r="HBX233" s="23"/>
      <c r="HBY233" s="23"/>
      <c r="HBZ233" s="23"/>
      <c r="HCA233" s="23"/>
      <c r="HCB233" s="23"/>
      <c r="HCC233" s="23"/>
      <c r="HCD233" s="23"/>
      <c r="HCE233" s="23"/>
      <c r="HCF233" s="23"/>
      <c r="HCG233" s="23"/>
      <c r="HCH233" s="23"/>
      <c r="HCI233" s="23"/>
      <c r="HCJ233" s="23"/>
      <c r="HCK233" s="23"/>
      <c r="HCL233" s="23"/>
      <c r="HCM233" s="23"/>
      <c r="HCN233" s="23"/>
      <c r="HCO233" s="23"/>
      <c r="HCP233" s="23"/>
      <c r="HCQ233" s="23"/>
      <c r="HCR233" s="23"/>
      <c r="HCS233" s="23"/>
      <c r="HCT233" s="23"/>
      <c r="HCU233" s="23"/>
      <c r="HCV233" s="23"/>
      <c r="HCW233" s="23"/>
      <c r="HCX233" s="23"/>
      <c r="HCY233" s="23"/>
      <c r="HCZ233" s="23"/>
      <c r="HDA233" s="23"/>
      <c r="HDB233" s="23"/>
      <c r="HDC233" s="23"/>
      <c r="HDD233" s="23"/>
      <c r="HDE233" s="23"/>
      <c r="HDF233" s="23"/>
      <c r="HDG233" s="23"/>
      <c r="HDH233" s="23"/>
      <c r="HDI233" s="23"/>
      <c r="HDJ233" s="23"/>
      <c r="HDK233" s="23"/>
      <c r="HDL233" s="23"/>
      <c r="HDM233" s="23"/>
      <c r="HDN233" s="23"/>
      <c r="HDO233" s="23"/>
      <c r="HDP233" s="23"/>
      <c r="HDQ233" s="23"/>
      <c r="HDR233" s="23"/>
      <c r="HDS233" s="23"/>
      <c r="HDT233" s="23"/>
      <c r="HDU233" s="23"/>
      <c r="HDV233" s="23"/>
      <c r="HDW233" s="23"/>
      <c r="HDX233" s="23"/>
      <c r="HDY233" s="23"/>
      <c r="HDZ233" s="23"/>
      <c r="HEA233" s="23"/>
      <c r="HEB233" s="23"/>
      <c r="HEC233" s="23"/>
      <c r="HED233" s="23"/>
      <c r="HEE233" s="23"/>
      <c r="HEF233" s="23"/>
      <c r="HEG233" s="23"/>
      <c r="HEH233" s="23"/>
      <c r="HEI233" s="23"/>
      <c r="HEJ233" s="23"/>
      <c r="HEK233" s="23"/>
      <c r="HEL233" s="23"/>
      <c r="HEM233" s="23"/>
      <c r="HEN233" s="23"/>
      <c r="HEO233" s="23"/>
      <c r="HEP233" s="23"/>
      <c r="HEQ233" s="23"/>
      <c r="HER233" s="23"/>
      <c r="HES233" s="23"/>
      <c r="HET233" s="23"/>
      <c r="HEU233" s="23"/>
      <c r="HEV233" s="23"/>
      <c r="HEW233" s="23"/>
      <c r="HEX233" s="23"/>
      <c r="HEY233" s="23"/>
      <c r="HEZ233" s="23"/>
      <c r="HFA233" s="23"/>
      <c r="HFB233" s="23"/>
      <c r="HFC233" s="23"/>
      <c r="HFD233" s="23"/>
      <c r="HFE233" s="23"/>
      <c r="HFF233" s="23"/>
      <c r="HFG233" s="23"/>
      <c r="HFH233" s="23"/>
      <c r="HFI233" s="23"/>
      <c r="HFJ233" s="23"/>
      <c r="HFK233" s="23"/>
      <c r="HFL233" s="23"/>
      <c r="HFM233" s="23"/>
      <c r="HFN233" s="23"/>
      <c r="HFO233" s="23"/>
      <c r="HFP233" s="23"/>
      <c r="HFQ233" s="23"/>
      <c r="HFR233" s="23"/>
      <c r="HFS233" s="23"/>
      <c r="HFT233" s="23"/>
      <c r="HFU233" s="23"/>
      <c r="HFV233" s="23"/>
      <c r="HFW233" s="23"/>
      <c r="HFX233" s="23"/>
      <c r="HFY233" s="23"/>
      <c r="HFZ233" s="23"/>
      <c r="HGA233" s="23"/>
      <c r="HGB233" s="23"/>
      <c r="HGC233" s="23"/>
      <c r="HGD233" s="23"/>
      <c r="HGE233" s="23"/>
      <c r="HGF233" s="23"/>
      <c r="HGG233" s="23"/>
      <c r="HGH233" s="23"/>
      <c r="HGI233" s="23"/>
      <c r="HGJ233" s="23"/>
      <c r="HGK233" s="23"/>
      <c r="HGL233" s="23"/>
      <c r="HGM233" s="23"/>
      <c r="HGN233" s="23"/>
      <c r="HGO233" s="23"/>
      <c r="HGP233" s="23"/>
      <c r="HGQ233" s="23"/>
      <c r="HGR233" s="23"/>
      <c r="HGS233" s="23"/>
      <c r="HGT233" s="23"/>
      <c r="HGU233" s="23"/>
      <c r="HGV233" s="23"/>
      <c r="HGW233" s="23"/>
      <c r="HGX233" s="23"/>
      <c r="HGY233" s="23"/>
      <c r="HGZ233" s="23"/>
      <c r="HHA233" s="23"/>
      <c r="HHB233" s="23"/>
      <c r="HHC233" s="23"/>
      <c r="HHD233" s="23"/>
      <c r="HHE233" s="23"/>
      <c r="HHF233" s="23"/>
      <c r="HHG233" s="23"/>
      <c r="HHH233" s="23"/>
      <c r="HHI233" s="23"/>
      <c r="HHJ233" s="23"/>
      <c r="HHK233" s="23"/>
      <c r="HHL233" s="23"/>
      <c r="HHM233" s="23"/>
      <c r="HHN233" s="23"/>
      <c r="HHO233" s="23"/>
      <c r="HHP233" s="23"/>
      <c r="HHQ233" s="23"/>
      <c r="HHR233" s="23"/>
      <c r="HHS233" s="23"/>
      <c r="HHT233" s="23"/>
      <c r="HHU233" s="23"/>
      <c r="HHV233" s="23"/>
      <c r="HHW233" s="23"/>
      <c r="HHX233" s="23"/>
      <c r="HHY233" s="23"/>
      <c r="HHZ233" s="23"/>
      <c r="HIA233" s="23"/>
      <c r="HIB233" s="23"/>
      <c r="HIC233" s="23"/>
      <c r="HID233" s="23"/>
      <c r="HIE233" s="23"/>
      <c r="HIF233" s="23"/>
      <c r="HIG233" s="23"/>
      <c r="HIH233" s="23"/>
      <c r="HII233" s="23"/>
      <c r="HIJ233" s="23"/>
      <c r="HIK233" s="23"/>
      <c r="HIL233" s="23"/>
      <c r="HIM233" s="23"/>
      <c r="HIN233" s="23"/>
      <c r="HIO233" s="23"/>
      <c r="HIP233" s="23"/>
      <c r="HIQ233" s="23"/>
      <c r="HIR233" s="23"/>
      <c r="HIS233" s="23"/>
      <c r="HIT233" s="23"/>
      <c r="HIU233" s="23"/>
      <c r="HIV233" s="23"/>
      <c r="HIW233" s="23"/>
      <c r="HIX233" s="23"/>
      <c r="HIY233" s="23"/>
      <c r="HIZ233" s="23"/>
      <c r="HJA233" s="23"/>
      <c r="HJB233" s="23"/>
      <c r="HJC233" s="23"/>
      <c r="HJD233" s="23"/>
      <c r="HJE233" s="23"/>
      <c r="HJF233" s="23"/>
      <c r="HJG233" s="23"/>
      <c r="HJH233" s="23"/>
      <c r="HJI233" s="23"/>
      <c r="HJJ233" s="23"/>
      <c r="HJK233" s="23"/>
      <c r="HJL233" s="23"/>
      <c r="HJM233" s="23"/>
      <c r="HJN233" s="23"/>
      <c r="HJO233" s="23"/>
      <c r="HJP233" s="23"/>
      <c r="HJQ233" s="23"/>
      <c r="HJR233" s="23"/>
      <c r="HJS233" s="23"/>
      <c r="HJT233" s="23"/>
      <c r="HJU233" s="23"/>
      <c r="HJV233" s="23"/>
      <c r="HJW233" s="23"/>
      <c r="HJX233" s="23"/>
      <c r="HJY233" s="23"/>
      <c r="HJZ233" s="23"/>
      <c r="HKA233" s="23"/>
      <c r="HKB233" s="23"/>
      <c r="HKC233" s="23"/>
      <c r="HKD233" s="23"/>
      <c r="HKE233" s="23"/>
      <c r="HKF233" s="23"/>
      <c r="HKG233" s="23"/>
      <c r="HKH233" s="23"/>
      <c r="HKI233" s="23"/>
      <c r="HKJ233" s="23"/>
      <c r="HKK233" s="23"/>
      <c r="HKL233" s="23"/>
      <c r="HKM233" s="23"/>
      <c r="HKN233" s="23"/>
      <c r="HKO233" s="23"/>
      <c r="HKP233" s="23"/>
      <c r="HKQ233" s="23"/>
      <c r="HKR233" s="23"/>
      <c r="HKS233" s="23"/>
      <c r="HKT233" s="23"/>
      <c r="HKU233" s="23"/>
      <c r="HKV233" s="23"/>
      <c r="HKW233" s="23"/>
      <c r="HKX233" s="23"/>
      <c r="HKY233" s="23"/>
      <c r="HKZ233" s="23"/>
      <c r="HLA233" s="23"/>
      <c r="HLB233" s="23"/>
      <c r="HLC233" s="23"/>
      <c r="HLD233" s="23"/>
      <c r="HLE233" s="23"/>
      <c r="HLF233" s="23"/>
      <c r="HLG233" s="23"/>
      <c r="HLH233" s="23"/>
      <c r="HLI233" s="23"/>
      <c r="HLJ233" s="23"/>
      <c r="HLK233" s="23"/>
      <c r="HLL233" s="23"/>
      <c r="HLM233" s="23"/>
      <c r="HLN233" s="23"/>
      <c r="HLO233" s="23"/>
      <c r="HLP233" s="23"/>
      <c r="HLQ233" s="23"/>
      <c r="HLR233" s="23"/>
      <c r="HLS233" s="23"/>
      <c r="HLT233" s="23"/>
      <c r="HLU233" s="23"/>
      <c r="HLV233" s="23"/>
      <c r="HLW233" s="23"/>
      <c r="HLX233" s="23"/>
      <c r="HLY233" s="23"/>
      <c r="HLZ233" s="23"/>
      <c r="HMA233" s="23"/>
      <c r="HMB233" s="23"/>
      <c r="HMC233" s="23"/>
      <c r="HMD233" s="23"/>
      <c r="HME233" s="23"/>
      <c r="HMF233" s="23"/>
      <c r="HMG233" s="23"/>
      <c r="HMH233" s="23"/>
      <c r="HMI233" s="23"/>
      <c r="HMJ233" s="23"/>
      <c r="HMK233" s="23"/>
      <c r="HML233" s="23"/>
      <c r="HMM233" s="23"/>
      <c r="HMN233" s="23"/>
      <c r="HMO233" s="23"/>
      <c r="HMP233" s="23"/>
      <c r="HMQ233" s="23"/>
      <c r="HMR233" s="23"/>
      <c r="HMS233" s="23"/>
      <c r="HMT233" s="23"/>
      <c r="HMU233" s="23"/>
      <c r="HMV233" s="23"/>
      <c r="HMW233" s="23"/>
      <c r="HMX233" s="23"/>
      <c r="HMY233" s="23"/>
      <c r="HMZ233" s="23"/>
      <c r="HNA233" s="23"/>
      <c r="HNB233" s="23"/>
      <c r="HNC233" s="23"/>
      <c r="HND233" s="23"/>
      <c r="HNE233" s="23"/>
      <c r="HNF233" s="23"/>
      <c r="HNG233" s="23"/>
      <c r="HNH233" s="23"/>
      <c r="HNI233" s="23"/>
      <c r="HNJ233" s="23"/>
      <c r="HNK233" s="23"/>
      <c r="HNL233" s="23"/>
      <c r="HNM233" s="23"/>
      <c r="HNN233" s="23"/>
      <c r="HNO233" s="23"/>
      <c r="HNP233" s="23"/>
      <c r="HNQ233" s="23"/>
      <c r="HNR233" s="23"/>
      <c r="HNS233" s="23"/>
      <c r="HNT233" s="23"/>
      <c r="HNU233" s="23"/>
      <c r="HNV233" s="23"/>
      <c r="HNW233" s="23"/>
      <c r="HNX233" s="23"/>
      <c r="HNY233" s="23"/>
      <c r="HNZ233" s="23"/>
      <c r="HOA233" s="23"/>
      <c r="HOB233" s="23"/>
      <c r="HOC233" s="23"/>
      <c r="HOD233" s="23"/>
      <c r="HOE233" s="23"/>
      <c r="HOF233" s="23"/>
      <c r="HOG233" s="23"/>
      <c r="HOH233" s="23"/>
      <c r="HOI233" s="23"/>
      <c r="HOJ233" s="23"/>
      <c r="HOK233" s="23"/>
      <c r="HOL233" s="23"/>
      <c r="HOM233" s="23"/>
      <c r="HON233" s="23"/>
      <c r="HOO233" s="23"/>
      <c r="HOP233" s="23"/>
      <c r="HOQ233" s="23"/>
      <c r="HOR233" s="23"/>
      <c r="HOS233" s="23"/>
      <c r="HOT233" s="23"/>
      <c r="HOU233" s="23"/>
      <c r="HOV233" s="23"/>
      <c r="HOW233" s="23"/>
      <c r="HOX233" s="23"/>
      <c r="HOY233" s="23"/>
      <c r="HOZ233" s="23"/>
      <c r="HPA233" s="23"/>
      <c r="HPB233" s="23"/>
      <c r="HPC233" s="23"/>
      <c r="HPD233" s="23"/>
      <c r="HPE233" s="23"/>
      <c r="HPF233" s="23"/>
      <c r="HPG233" s="23"/>
      <c r="HPH233" s="23"/>
      <c r="HPI233" s="23"/>
      <c r="HPJ233" s="23"/>
      <c r="HPK233" s="23"/>
      <c r="HPL233" s="23"/>
      <c r="HPM233" s="23"/>
      <c r="HPN233" s="23"/>
      <c r="HPO233" s="23"/>
      <c r="HPP233" s="23"/>
      <c r="HPQ233" s="23"/>
      <c r="HPR233" s="23"/>
      <c r="HPS233" s="23"/>
      <c r="HPT233" s="23"/>
      <c r="HPU233" s="23"/>
      <c r="HPV233" s="23"/>
      <c r="HPW233" s="23"/>
      <c r="HPX233" s="23"/>
      <c r="HPY233" s="23"/>
      <c r="HPZ233" s="23"/>
      <c r="HQA233" s="23"/>
      <c r="HQB233" s="23"/>
      <c r="HQC233" s="23"/>
      <c r="HQD233" s="23"/>
      <c r="HQE233" s="23"/>
      <c r="HQF233" s="23"/>
      <c r="HQG233" s="23"/>
      <c r="HQH233" s="23"/>
      <c r="HQI233" s="23"/>
      <c r="HQJ233" s="23"/>
      <c r="HQK233" s="23"/>
      <c r="HQL233" s="23"/>
      <c r="HQM233" s="23"/>
      <c r="HQN233" s="23"/>
      <c r="HQO233" s="23"/>
      <c r="HQP233" s="23"/>
      <c r="HQQ233" s="23"/>
      <c r="HQR233" s="23"/>
      <c r="HQS233" s="23"/>
      <c r="HQT233" s="23"/>
      <c r="HQU233" s="23"/>
      <c r="HQV233" s="23"/>
      <c r="HQW233" s="23"/>
      <c r="HQX233" s="23"/>
      <c r="HQY233" s="23"/>
      <c r="HQZ233" s="23"/>
      <c r="HRA233" s="23"/>
      <c r="HRB233" s="23"/>
      <c r="HRC233" s="23"/>
      <c r="HRD233" s="23"/>
      <c r="HRE233" s="23"/>
      <c r="HRF233" s="23"/>
      <c r="HRG233" s="23"/>
      <c r="HRH233" s="23"/>
      <c r="HRI233" s="23"/>
      <c r="HRJ233" s="23"/>
      <c r="HRK233" s="23"/>
      <c r="HRL233" s="23"/>
      <c r="HRM233" s="23"/>
      <c r="HRN233" s="23"/>
      <c r="HRO233" s="23"/>
      <c r="HRP233" s="23"/>
      <c r="HRQ233" s="23"/>
      <c r="HRR233" s="23"/>
      <c r="HRS233" s="23"/>
      <c r="HRT233" s="23"/>
      <c r="HRU233" s="23"/>
      <c r="HRV233" s="23"/>
      <c r="HRW233" s="23"/>
      <c r="HRX233" s="23"/>
      <c r="HRY233" s="23"/>
      <c r="HRZ233" s="23"/>
      <c r="HSA233" s="23"/>
      <c r="HSB233" s="23"/>
      <c r="HSC233" s="23"/>
      <c r="HSD233" s="23"/>
      <c r="HSE233" s="23"/>
      <c r="HSF233" s="23"/>
      <c r="HSG233" s="23"/>
      <c r="HSH233" s="23"/>
      <c r="HSI233" s="23"/>
      <c r="HSJ233" s="23"/>
      <c r="HSK233" s="23"/>
      <c r="HSL233" s="23"/>
      <c r="HSM233" s="23"/>
      <c r="HSN233" s="23"/>
      <c r="HSO233" s="23"/>
      <c r="HSP233" s="23"/>
      <c r="HSQ233" s="23"/>
      <c r="HSR233" s="23"/>
      <c r="HSS233" s="23"/>
      <c r="HST233" s="23"/>
      <c r="HSU233" s="23"/>
      <c r="HSV233" s="23"/>
      <c r="HSW233" s="23"/>
      <c r="HSX233" s="23"/>
      <c r="HSY233" s="23"/>
      <c r="HSZ233" s="23"/>
      <c r="HTA233" s="23"/>
      <c r="HTB233" s="23"/>
      <c r="HTC233" s="23"/>
      <c r="HTD233" s="23"/>
      <c r="HTE233" s="23"/>
      <c r="HTF233" s="23"/>
      <c r="HTG233" s="23"/>
      <c r="HTH233" s="23"/>
      <c r="HTI233" s="23"/>
      <c r="HTJ233" s="23"/>
      <c r="HTK233" s="23"/>
      <c r="HTL233" s="23"/>
      <c r="HTM233" s="23"/>
      <c r="HTN233" s="23"/>
      <c r="HTO233" s="23"/>
      <c r="HTP233" s="23"/>
      <c r="HTQ233" s="23"/>
      <c r="HTR233" s="23"/>
      <c r="HTS233" s="23"/>
      <c r="HTT233" s="23"/>
      <c r="HTU233" s="23"/>
      <c r="HTV233" s="23"/>
      <c r="HTW233" s="23"/>
      <c r="HTX233" s="23"/>
      <c r="HTY233" s="23"/>
      <c r="HTZ233" s="23"/>
      <c r="HUA233" s="23"/>
      <c r="HUB233" s="23"/>
      <c r="HUC233" s="23"/>
      <c r="HUD233" s="23"/>
      <c r="HUE233" s="23"/>
      <c r="HUF233" s="23"/>
      <c r="HUG233" s="23"/>
      <c r="HUH233" s="23"/>
      <c r="HUI233" s="23"/>
      <c r="HUJ233" s="23"/>
      <c r="HUK233" s="23"/>
      <c r="HUL233" s="23"/>
      <c r="HUM233" s="23"/>
      <c r="HUN233" s="23"/>
      <c r="HUO233" s="23"/>
      <c r="HUP233" s="23"/>
      <c r="HUQ233" s="23"/>
      <c r="HUR233" s="23"/>
      <c r="HUS233" s="23"/>
      <c r="HUT233" s="23"/>
      <c r="HUU233" s="23"/>
      <c r="HUV233" s="23"/>
      <c r="HUW233" s="23"/>
      <c r="HUX233" s="23"/>
      <c r="HUY233" s="23"/>
      <c r="HUZ233" s="23"/>
      <c r="HVA233" s="23"/>
      <c r="HVB233" s="23"/>
      <c r="HVC233" s="23"/>
      <c r="HVD233" s="23"/>
      <c r="HVE233" s="23"/>
      <c r="HVF233" s="23"/>
      <c r="HVG233" s="23"/>
      <c r="HVH233" s="23"/>
      <c r="HVI233" s="23"/>
      <c r="HVJ233" s="23"/>
      <c r="HVK233" s="23"/>
      <c r="HVL233" s="23"/>
      <c r="HVM233" s="23"/>
      <c r="HVN233" s="23"/>
      <c r="HVO233" s="23"/>
      <c r="HVP233" s="23"/>
      <c r="HVQ233" s="23"/>
      <c r="HVR233" s="23"/>
      <c r="HVS233" s="23"/>
      <c r="HVT233" s="23"/>
      <c r="HVU233" s="23"/>
      <c r="HVV233" s="23"/>
      <c r="HVW233" s="23"/>
      <c r="HVX233" s="23"/>
      <c r="HVY233" s="23"/>
      <c r="HVZ233" s="23"/>
      <c r="HWA233" s="23"/>
      <c r="HWB233" s="23"/>
      <c r="HWC233" s="23"/>
      <c r="HWD233" s="23"/>
      <c r="HWE233" s="23"/>
      <c r="HWF233" s="23"/>
      <c r="HWG233" s="23"/>
      <c r="HWH233" s="23"/>
      <c r="HWI233" s="23"/>
      <c r="HWJ233" s="23"/>
      <c r="HWK233" s="23"/>
      <c r="HWL233" s="23"/>
      <c r="HWM233" s="23"/>
      <c r="HWN233" s="23"/>
      <c r="HWO233" s="23"/>
      <c r="HWP233" s="23"/>
      <c r="HWQ233" s="23"/>
      <c r="HWR233" s="23"/>
      <c r="HWS233" s="23"/>
      <c r="HWT233" s="23"/>
      <c r="HWU233" s="23"/>
      <c r="HWV233" s="23"/>
      <c r="HWW233" s="23"/>
      <c r="HWX233" s="23"/>
      <c r="HWY233" s="23"/>
      <c r="HWZ233" s="23"/>
      <c r="HXA233" s="23"/>
      <c r="HXB233" s="23"/>
      <c r="HXC233" s="23"/>
      <c r="HXD233" s="23"/>
      <c r="HXE233" s="23"/>
      <c r="HXF233" s="23"/>
      <c r="HXG233" s="23"/>
      <c r="HXH233" s="23"/>
      <c r="HXI233" s="23"/>
      <c r="HXJ233" s="23"/>
      <c r="HXK233" s="23"/>
      <c r="HXL233" s="23"/>
      <c r="HXM233" s="23"/>
      <c r="HXN233" s="23"/>
      <c r="HXO233" s="23"/>
      <c r="HXP233" s="23"/>
      <c r="HXQ233" s="23"/>
      <c r="HXR233" s="23"/>
      <c r="HXS233" s="23"/>
      <c r="HXT233" s="23"/>
      <c r="HXU233" s="23"/>
      <c r="HXV233" s="23"/>
      <c r="HXW233" s="23"/>
      <c r="HXX233" s="23"/>
      <c r="HXY233" s="23"/>
      <c r="HXZ233" s="23"/>
      <c r="HYA233" s="23"/>
      <c r="HYB233" s="23"/>
      <c r="HYC233" s="23"/>
      <c r="HYD233" s="23"/>
      <c r="HYE233" s="23"/>
      <c r="HYF233" s="23"/>
      <c r="HYG233" s="23"/>
      <c r="HYH233" s="23"/>
      <c r="HYI233" s="23"/>
      <c r="HYJ233" s="23"/>
      <c r="HYK233" s="23"/>
      <c r="HYL233" s="23"/>
      <c r="HYM233" s="23"/>
      <c r="HYN233" s="23"/>
      <c r="HYO233" s="23"/>
      <c r="HYP233" s="23"/>
      <c r="HYQ233" s="23"/>
      <c r="HYR233" s="23"/>
      <c r="HYS233" s="23"/>
      <c r="HYT233" s="23"/>
      <c r="HYU233" s="23"/>
      <c r="HYV233" s="23"/>
      <c r="HYW233" s="23"/>
      <c r="HYX233" s="23"/>
      <c r="HYY233" s="23"/>
      <c r="HYZ233" s="23"/>
      <c r="HZA233" s="23"/>
      <c r="HZB233" s="23"/>
      <c r="HZC233" s="23"/>
      <c r="HZD233" s="23"/>
      <c r="HZE233" s="23"/>
      <c r="HZF233" s="23"/>
      <c r="HZG233" s="23"/>
      <c r="HZH233" s="23"/>
      <c r="HZI233" s="23"/>
      <c r="HZJ233" s="23"/>
      <c r="HZK233" s="23"/>
      <c r="HZL233" s="23"/>
      <c r="HZM233" s="23"/>
      <c r="HZN233" s="23"/>
      <c r="HZO233" s="23"/>
      <c r="HZP233" s="23"/>
      <c r="HZQ233" s="23"/>
      <c r="HZR233" s="23"/>
      <c r="HZS233" s="23"/>
      <c r="HZT233" s="23"/>
      <c r="HZU233" s="23"/>
      <c r="HZV233" s="23"/>
      <c r="HZW233" s="23"/>
      <c r="HZX233" s="23"/>
      <c r="HZY233" s="23"/>
      <c r="HZZ233" s="23"/>
      <c r="IAA233" s="23"/>
      <c r="IAB233" s="23"/>
      <c r="IAC233" s="23"/>
      <c r="IAD233" s="23"/>
      <c r="IAE233" s="23"/>
      <c r="IAF233" s="23"/>
      <c r="IAG233" s="23"/>
      <c r="IAH233" s="23"/>
      <c r="IAI233" s="23"/>
      <c r="IAJ233" s="23"/>
      <c r="IAK233" s="23"/>
      <c r="IAL233" s="23"/>
      <c r="IAM233" s="23"/>
      <c r="IAN233" s="23"/>
      <c r="IAO233" s="23"/>
      <c r="IAP233" s="23"/>
      <c r="IAQ233" s="23"/>
      <c r="IAR233" s="23"/>
      <c r="IAS233" s="23"/>
      <c r="IAT233" s="23"/>
      <c r="IAU233" s="23"/>
      <c r="IAV233" s="23"/>
      <c r="IAW233" s="23"/>
      <c r="IAX233" s="23"/>
      <c r="IAY233" s="23"/>
      <c r="IAZ233" s="23"/>
      <c r="IBA233" s="23"/>
      <c r="IBB233" s="23"/>
      <c r="IBC233" s="23"/>
      <c r="IBD233" s="23"/>
      <c r="IBE233" s="23"/>
      <c r="IBF233" s="23"/>
      <c r="IBG233" s="23"/>
      <c r="IBH233" s="23"/>
      <c r="IBI233" s="23"/>
      <c r="IBJ233" s="23"/>
      <c r="IBK233" s="23"/>
      <c r="IBL233" s="23"/>
      <c r="IBM233" s="23"/>
      <c r="IBN233" s="23"/>
      <c r="IBO233" s="23"/>
      <c r="IBP233" s="23"/>
      <c r="IBQ233" s="23"/>
      <c r="IBR233" s="23"/>
      <c r="IBS233" s="23"/>
      <c r="IBT233" s="23"/>
      <c r="IBU233" s="23"/>
      <c r="IBV233" s="23"/>
      <c r="IBW233" s="23"/>
      <c r="IBX233" s="23"/>
      <c r="IBY233" s="23"/>
      <c r="IBZ233" s="23"/>
      <c r="ICA233" s="23"/>
      <c r="ICB233" s="23"/>
      <c r="ICC233" s="23"/>
      <c r="ICD233" s="23"/>
      <c r="ICE233" s="23"/>
      <c r="ICF233" s="23"/>
      <c r="ICG233" s="23"/>
      <c r="ICH233" s="23"/>
      <c r="ICI233" s="23"/>
      <c r="ICJ233" s="23"/>
      <c r="ICK233" s="23"/>
      <c r="ICL233" s="23"/>
      <c r="ICM233" s="23"/>
      <c r="ICN233" s="23"/>
      <c r="ICO233" s="23"/>
      <c r="ICP233" s="23"/>
      <c r="ICQ233" s="23"/>
      <c r="ICR233" s="23"/>
      <c r="ICS233" s="23"/>
      <c r="ICT233" s="23"/>
      <c r="ICU233" s="23"/>
      <c r="ICV233" s="23"/>
      <c r="ICW233" s="23"/>
      <c r="ICX233" s="23"/>
      <c r="ICY233" s="23"/>
      <c r="ICZ233" s="23"/>
      <c r="IDA233" s="23"/>
      <c r="IDB233" s="23"/>
      <c r="IDC233" s="23"/>
      <c r="IDD233" s="23"/>
      <c r="IDE233" s="23"/>
      <c r="IDF233" s="23"/>
      <c r="IDG233" s="23"/>
      <c r="IDH233" s="23"/>
      <c r="IDI233" s="23"/>
      <c r="IDJ233" s="23"/>
      <c r="IDK233" s="23"/>
      <c r="IDL233" s="23"/>
      <c r="IDM233" s="23"/>
      <c r="IDN233" s="23"/>
      <c r="IDO233" s="23"/>
      <c r="IDP233" s="23"/>
      <c r="IDQ233" s="23"/>
      <c r="IDR233" s="23"/>
      <c r="IDS233" s="23"/>
      <c r="IDT233" s="23"/>
      <c r="IDU233" s="23"/>
      <c r="IDV233" s="23"/>
      <c r="IDW233" s="23"/>
      <c r="IDX233" s="23"/>
      <c r="IDY233" s="23"/>
      <c r="IDZ233" s="23"/>
      <c r="IEA233" s="23"/>
      <c r="IEB233" s="23"/>
      <c r="IEC233" s="23"/>
      <c r="IED233" s="23"/>
      <c r="IEE233" s="23"/>
      <c r="IEF233" s="23"/>
      <c r="IEG233" s="23"/>
      <c r="IEH233" s="23"/>
      <c r="IEI233" s="23"/>
      <c r="IEJ233" s="23"/>
      <c r="IEK233" s="23"/>
      <c r="IEL233" s="23"/>
      <c r="IEM233" s="23"/>
      <c r="IEN233" s="23"/>
      <c r="IEO233" s="23"/>
      <c r="IEP233" s="23"/>
      <c r="IEQ233" s="23"/>
      <c r="IER233" s="23"/>
      <c r="IES233" s="23"/>
      <c r="IET233" s="23"/>
      <c r="IEU233" s="23"/>
      <c r="IEV233" s="23"/>
      <c r="IEW233" s="23"/>
      <c r="IEX233" s="23"/>
      <c r="IEY233" s="23"/>
      <c r="IEZ233" s="23"/>
      <c r="IFA233" s="23"/>
      <c r="IFB233" s="23"/>
      <c r="IFC233" s="23"/>
      <c r="IFD233" s="23"/>
      <c r="IFE233" s="23"/>
      <c r="IFF233" s="23"/>
      <c r="IFG233" s="23"/>
      <c r="IFH233" s="23"/>
      <c r="IFI233" s="23"/>
      <c r="IFJ233" s="23"/>
      <c r="IFK233" s="23"/>
      <c r="IFL233" s="23"/>
      <c r="IFM233" s="23"/>
      <c r="IFN233" s="23"/>
      <c r="IFO233" s="23"/>
      <c r="IFP233" s="23"/>
      <c r="IFQ233" s="23"/>
      <c r="IFR233" s="23"/>
      <c r="IFS233" s="23"/>
      <c r="IFT233" s="23"/>
      <c r="IFU233" s="23"/>
      <c r="IFV233" s="23"/>
      <c r="IFW233" s="23"/>
      <c r="IFX233" s="23"/>
      <c r="IFY233" s="23"/>
      <c r="IFZ233" s="23"/>
      <c r="IGA233" s="23"/>
      <c r="IGB233" s="23"/>
      <c r="IGC233" s="23"/>
      <c r="IGD233" s="23"/>
      <c r="IGE233" s="23"/>
      <c r="IGF233" s="23"/>
      <c r="IGG233" s="23"/>
      <c r="IGH233" s="23"/>
      <c r="IGI233" s="23"/>
      <c r="IGJ233" s="23"/>
      <c r="IGK233" s="23"/>
      <c r="IGL233" s="23"/>
      <c r="IGM233" s="23"/>
      <c r="IGN233" s="23"/>
      <c r="IGO233" s="23"/>
      <c r="IGP233" s="23"/>
      <c r="IGQ233" s="23"/>
      <c r="IGR233" s="23"/>
      <c r="IGS233" s="23"/>
      <c r="IGT233" s="23"/>
      <c r="IGU233" s="23"/>
      <c r="IGV233" s="23"/>
      <c r="IGW233" s="23"/>
      <c r="IGX233" s="23"/>
      <c r="IGY233" s="23"/>
      <c r="IGZ233" s="23"/>
      <c r="IHA233" s="23"/>
      <c r="IHB233" s="23"/>
      <c r="IHC233" s="23"/>
      <c r="IHD233" s="23"/>
      <c r="IHE233" s="23"/>
      <c r="IHF233" s="23"/>
      <c r="IHG233" s="23"/>
      <c r="IHH233" s="23"/>
      <c r="IHI233" s="23"/>
      <c r="IHJ233" s="23"/>
      <c r="IHK233" s="23"/>
      <c r="IHL233" s="23"/>
      <c r="IHM233" s="23"/>
      <c r="IHN233" s="23"/>
      <c r="IHO233" s="23"/>
      <c r="IHP233" s="23"/>
      <c r="IHQ233" s="23"/>
      <c r="IHR233" s="23"/>
      <c r="IHS233" s="23"/>
      <c r="IHT233" s="23"/>
      <c r="IHU233" s="23"/>
      <c r="IHV233" s="23"/>
      <c r="IHW233" s="23"/>
      <c r="IHX233" s="23"/>
      <c r="IHY233" s="23"/>
      <c r="IHZ233" s="23"/>
      <c r="IIA233" s="23"/>
      <c r="IIB233" s="23"/>
      <c r="IIC233" s="23"/>
      <c r="IID233" s="23"/>
      <c r="IIE233" s="23"/>
      <c r="IIF233" s="23"/>
      <c r="IIG233" s="23"/>
      <c r="IIH233" s="23"/>
      <c r="III233" s="23"/>
      <c r="IIJ233" s="23"/>
      <c r="IIK233" s="23"/>
      <c r="IIL233" s="23"/>
      <c r="IIM233" s="23"/>
      <c r="IIN233" s="23"/>
      <c r="IIO233" s="23"/>
      <c r="IIP233" s="23"/>
      <c r="IIQ233" s="23"/>
      <c r="IIR233" s="23"/>
      <c r="IIS233" s="23"/>
      <c r="IIT233" s="23"/>
      <c r="IIU233" s="23"/>
      <c r="IIV233" s="23"/>
      <c r="IIW233" s="23"/>
      <c r="IIX233" s="23"/>
      <c r="IIY233" s="23"/>
      <c r="IIZ233" s="23"/>
      <c r="IJA233" s="23"/>
      <c r="IJB233" s="23"/>
      <c r="IJC233" s="23"/>
      <c r="IJD233" s="23"/>
      <c r="IJE233" s="23"/>
      <c r="IJF233" s="23"/>
      <c r="IJG233" s="23"/>
      <c r="IJH233" s="23"/>
      <c r="IJI233" s="23"/>
      <c r="IJJ233" s="23"/>
      <c r="IJK233" s="23"/>
      <c r="IJL233" s="23"/>
      <c r="IJM233" s="23"/>
      <c r="IJN233" s="23"/>
      <c r="IJO233" s="23"/>
      <c r="IJP233" s="23"/>
      <c r="IJQ233" s="23"/>
      <c r="IJR233" s="23"/>
      <c r="IJS233" s="23"/>
      <c r="IJT233" s="23"/>
      <c r="IJU233" s="23"/>
      <c r="IJV233" s="23"/>
      <c r="IJW233" s="23"/>
      <c r="IJX233" s="23"/>
      <c r="IJY233" s="23"/>
      <c r="IJZ233" s="23"/>
      <c r="IKA233" s="23"/>
      <c r="IKB233" s="23"/>
      <c r="IKC233" s="23"/>
      <c r="IKD233" s="23"/>
      <c r="IKE233" s="23"/>
      <c r="IKF233" s="23"/>
      <c r="IKG233" s="23"/>
      <c r="IKH233" s="23"/>
      <c r="IKI233" s="23"/>
      <c r="IKJ233" s="23"/>
      <c r="IKK233" s="23"/>
      <c r="IKL233" s="23"/>
      <c r="IKM233" s="23"/>
      <c r="IKN233" s="23"/>
      <c r="IKO233" s="23"/>
      <c r="IKP233" s="23"/>
      <c r="IKQ233" s="23"/>
      <c r="IKR233" s="23"/>
      <c r="IKS233" s="23"/>
      <c r="IKT233" s="23"/>
      <c r="IKU233" s="23"/>
      <c r="IKV233" s="23"/>
      <c r="IKW233" s="23"/>
      <c r="IKX233" s="23"/>
      <c r="IKY233" s="23"/>
      <c r="IKZ233" s="23"/>
      <c r="ILA233" s="23"/>
      <c r="ILB233" s="23"/>
      <c r="ILC233" s="23"/>
      <c r="ILD233" s="23"/>
      <c r="ILE233" s="23"/>
      <c r="ILF233" s="23"/>
      <c r="ILG233" s="23"/>
      <c r="ILH233" s="23"/>
      <c r="ILI233" s="23"/>
      <c r="ILJ233" s="23"/>
      <c r="ILK233" s="23"/>
      <c r="ILL233" s="23"/>
      <c r="ILM233" s="23"/>
      <c r="ILN233" s="23"/>
      <c r="ILO233" s="23"/>
      <c r="ILP233" s="23"/>
      <c r="ILQ233" s="23"/>
      <c r="ILR233" s="23"/>
      <c r="ILS233" s="23"/>
      <c r="ILT233" s="23"/>
      <c r="ILU233" s="23"/>
      <c r="ILV233" s="23"/>
      <c r="ILW233" s="23"/>
      <c r="ILX233" s="23"/>
      <c r="ILY233" s="23"/>
      <c r="ILZ233" s="23"/>
      <c r="IMA233" s="23"/>
      <c r="IMB233" s="23"/>
      <c r="IMC233" s="23"/>
      <c r="IMD233" s="23"/>
      <c r="IME233" s="23"/>
      <c r="IMF233" s="23"/>
      <c r="IMG233" s="23"/>
      <c r="IMH233" s="23"/>
      <c r="IMI233" s="23"/>
      <c r="IMJ233" s="23"/>
      <c r="IMK233" s="23"/>
      <c r="IML233" s="23"/>
      <c r="IMM233" s="23"/>
      <c r="IMN233" s="23"/>
      <c r="IMO233" s="23"/>
      <c r="IMP233" s="23"/>
      <c r="IMQ233" s="23"/>
      <c r="IMR233" s="23"/>
      <c r="IMS233" s="23"/>
      <c r="IMT233" s="23"/>
      <c r="IMU233" s="23"/>
      <c r="IMV233" s="23"/>
      <c r="IMW233" s="23"/>
      <c r="IMX233" s="23"/>
      <c r="IMY233" s="23"/>
      <c r="IMZ233" s="23"/>
      <c r="INA233" s="23"/>
      <c r="INB233" s="23"/>
      <c r="INC233" s="23"/>
      <c r="IND233" s="23"/>
      <c r="INE233" s="23"/>
      <c r="INF233" s="23"/>
      <c r="ING233" s="23"/>
      <c r="INH233" s="23"/>
      <c r="INI233" s="23"/>
      <c r="INJ233" s="23"/>
      <c r="INK233" s="23"/>
      <c r="INL233" s="23"/>
      <c r="INM233" s="23"/>
      <c r="INN233" s="23"/>
      <c r="INO233" s="23"/>
      <c r="INP233" s="23"/>
      <c r="INQ233" s="23"/>
      <c r="INR233" s="23"/>
      <c r="INS233" s="23"/>
      <c r="INT233" s="23"/>
      <c r="INU233" s="23"/>
      <c r="INV233" s="23"/>
      <c r="INW233" s="23"/>
      <c r="INX233" s="23"/>
      <c r="INY233" s="23"/>
      <c r="INZ233" s="23"/>
      <c r="IOA233" s="23"/>
      <c r="IOB233" s="23"/>
      <c r="IOC233" s="23"/>
      <c r="IOD233" s="23"/>
      <c r="IOE233" s="23"/>
      <c r="IOF233" s="23"/>
      <c r="IOG233" s="23"/>
      <c r="IOH233" s="23"/>
      <c r="IOI233" s="23"/>
      <c r="IOJ233" s="23"/>
      <c r="IOK233" s="23"/>
      <c r="IOL233" s="23"/>
      <c r="IOM233" s="23"/>
      <c r="ION233" s="23"/>
      <c r="IOO233" s="23"/>
      <c r="IOP233" s="23"/>
      <c r="IOQ233" s="23"/>
      <c r="IOR233" s="23"/>
      <c r="IOS233" s="23"/>
      <c r="IOT233" s="23"/>
      <c r="IOU233" s="23"/>
      <c r="IOV233" s="23"/>
      <c r="IOW233" s="23"/>
      <c r="IOX233" s="23"/>
      <c r="IOY233" s="23"/>
      <c r="IOZ233" s="23"/>
      <c r="IPA233" s="23"/>
      <c r="IPB233" s="23"/>
      <c r="IPC233" s="23"/>
      <c r="IPD233" s="23"/>
      <c r="IPE233" s="23"/>
      <c r="IPF233" s="23"/>
      <c r="IPG233" s="23"/>
      <c r="IPH233" s="23"/>
      <c r="IPI233" s="23"/>
      <c r="IPJ233" s="23"/>
      <c r="IPK233" s="23"/>
      <c r="IPL233" s="23"/>
      <c r="IPM233" s="23"/>
      <c r="IPN233" s="23"/>
      <c r="IPO233" s="23"/>
      <c r="IPP233" s="23"/>
      <c r="IPQ233" s="23"/>
      <c r="IPR233" s="23"/>
      <c r="IPS233" s="23"/>
      <c r="IPT233" s="23"/>
      <c r="IPU233" s="23"/>
      <c r="IPV233" s="23"/>
      <c r="IPW233" s="23"/>
      <c r="IPX233" s="23"/>
      <c r="IPY233" s="23"/>
      <c r="IPZ233" s="23"/>
      <c r="IQA233" s="23"/>
      <c r="IQB233" s="23"/>
      <c r="IQC233" s="23"/>
      <c r="IQD233" s="23"/>
      <c r="IQE233" s="23"/>
      <c r="IQF233" s="23"/>
      <c r="IQG233" s="23"/>
      <c r="IQH233" s="23"/>
      <c r="IQI233" s="23"/>
      <c r="IQJ233" s="23"/>
      <c r="IQK233" s="23"/>
      <c r="IQL233" s="23"/>
      <c r="IQM233" s="23"/>
      <c r="IQN233" s="23"/>
      <c r="IQO233" s="23"/>
      <c r="IQP233" s="23"/>
      <c r="IQQ233" s="23"/>
      <c r="IQR233" s="23"/>
      <c r="IQS233" s="23"/>
      <c r="IQT233" s="23"/>
      <c r="IQU233" s="23"/>
      <c r="IQV233" s="23"/>
      <c r="IQW233" s="23"/>
      <c r="IQX233" s="23"/>
      <c r="IQY233" s="23"/>
      <c r="IQZ233" s="23"/>
      <c r="IRA233" s="23"/>
      <c r="IRB233" s="23"/>
      <c r="IRC233" s="23"/>
      <c r="IRD233" s="23"/>
      <c r="IRE233" s="23"/>
      <c r="IRF233" s="23"/>
      <c r="IRG233" s="23"/>
      <c r="IRH233" s="23"/>
      <c r="IRI233" s="23"/>
      <c r="IRJ233" s="23"/>
      <c r="IRK233" s="23"/>
      <c r="IRL233" s="23"/>
      <c r="IRM233" s="23"/>
      <c r="IRN233" s="23"/>
      <c r="IRO233" s="23"/>
      <c r="IRP233" s="23"/>
      <c r="IRQ233" s="23"/>
      <c r="IRR233" s="23"/>
      <c r="IRS233" s="23"/>
      <c r="IRT233" s="23"/>
      <c r="IRU233" s="23"/>
      <c r="IRV233" s="23"/>
      <c r="IRW233" s="23"/>
      <c r="IRX233" s="23"/>
      <c r="IRY233" s="23"/>
      <c r="IRZ233" s="23"/>
      <c r="ISA233" s="23"/>
      <c r="ISB233" s="23"/>
      <c r="ISC233" s="23"/>
      <c r="ISD233" s="23"/>
      <c r="ISE233" s="23"/>
      <c r="ISF233" s="23"/>
      <c r="ISG233" s="23"/>
      <c r="ISH233" s="23"/>
      <c r="ISI233" s="23"/>
      <c r="ISJ233" s="23"/>
      <c r="ISK233" s="23"/>
      <c r="ISL233" s="23"/>
      <c r="ISM233" s="23"/>
      <c r="ISN233" s="23"/>
      <c r="ISO233" s="23"/>
      <c r="ISP233" s="23"/>
      <c r="ISQ233" s="23"/>
      <c r="ISR233" s="23"/>
      <c r="ISS233" s="23"/>
      <c r="IST233" s="23"/>
      <c r="ISU233" s="23"/>
      <c r="ISV233" s="23"/>
      <c r="ISW233" s="23"/>
      <c r="ISX233" s="23"/>
      <c r="ISY233" s="23"/>
      <c r="ISZ233" s="23"/>
      <c r="ITA233" s="23"/>
      <c r="ITB233" s="23"/>
      <c r="ITC233" s="23"/>
      <c r="ITD233" s="23"/>
      <c r="ITE233" s="23"/>
      <c r="ITF233" s="23"/>
      <c r="ITG233" s="23"/>
      <c r="ITH233" s="23"/>
      <c r="ITI233" s="23"/>
      <c r="ITJ233" s="23"/>
      <c r="ITK233" s="23"/>
      <c r="ITL233" s="23"/>
      <c r="ITM233" s="23"/>
      <c r="ITN233" s="23"/>
      <c r="ITO233" s="23"/>
      <c r="ITP233" s="23"/>
      <c r="ITQ233" s="23"/>
      <c r="ITR233" s="23"/>
      <c r="ITS233" s="23"/>
      <c r="ITT233" s="23"/>
      <c r="ITU233" s="23"/>
      <c r="ITV233" s="23"/>
      <c r="ITW233" s="23"/>
      <c r="ITX233" s="23"/>
      <c r="ITY233" s="23"/>
      <c r="ITZ233" s="23"/>
      <c r="IUA233" s="23"/>
      <c r="IUB233" s="23"/>
      <c r="IUC233" s="23"/>
      <c r="IUD233" s="23"/>
      <c r="IUE233" s="23"/>
      <c r="IUF233" s="23"/>
      <c r="IUG233" s="23"/>
      <c r="IUH233" s="23"/>
      <c r="IUI233" s="23"/>
      <c r="IUJ233" s="23"/>
      <c r="IUK233" s="23"/>
      <c r="IUL233" s="23"/>
      <c r="IUM233" s="23"/>
      <c r="IUN233" s="23"/>
      <c r="IUO233" s="23"/>
      <c r="IUP233" s="23"/>
      <c r="IUQ233" s="23"/>
      <c r="IUR233" s="23"/>
      <c r="IUS233" s="23"/>
      <c r="IUT233" s="23"/>
      <c r="IUU233" s="23"/>
      <c r="IUV233" s="23"/>
      <c r="IUW233" s="23"/>
      <c r="IUX233" s="23"/>
      <c r="IUY233" s="23"/>
      <c r="IUZ233" s="23"/>
      <c r="IVA233" s="23"/>
      <c r="IVB233" s="23"/>
      <c r="IVC233" s="23"/>
      <c r="IVD233" s="23"/>
      <c r="IVE233" s="23"/>
      <c r="IVF233" s="23"/>
      <c r="IVG233" s="23"/>
      <c r="IVH233" s="23"/>
      <c r="IVI233" s="23"/>
      <c r="IVJ233" s="23"/>
      <c r="IVK233" s="23"/>
      <c r="IVL233" s="23"/>
      <c r="IVM233" s="23"/>
      <c r="IVN233" s="23"/>
      <c r="IVO233" s="23"/>
      <c r="IVP233" s="23"/>
      <c r="IVQ233" s="23"/>
      <c r="IVR233" s="23"/>
      <c r="IVS233" s="23"/>
      <c r="IVT233" s="23"/>
      <c r="IVU233" s="23"/>
      <c r="IVV233" s="23"/>
      <c r="IVW233" s="23"/>
      <c r="IVX233" s="23"/>
      <c r="IVY233" s="23"/>
      <c r="IVZ233" s="23"/>
      <c r="IWA233" s="23"/>
      <c r="IWB233" s="23"/>
      <c r="IWC233" s="23"/>
      <c r="IWD233" s="23"/>
      <c r="IWE233" s="23"/>
      <c r="IWF233" s="23"/>
      <c r="IWG233" s="23"/>
      <c r="IWH233" s="23"/>
      <c r="IWI233" s="23"/>
      <c r="IWJ233" s="23"/>
      <c r="IWK233" s="23"/>
      <c r="IWL233" s="23"/>
      <c r="IWM233" s="23"/>
      <c r="IWN233" s="23"/>
      <c r="IWO233" s="23"/>
      <c r="IWP233" s="23"/>
      <c r="IWQ233" s="23"/>
      <c r="IWR233" s="23"/>
      <c r="IWS233" s="23"/>
      <c r="IWT233" s="23"/>
      <c r="IWU233" s="23"/>
      <c r="IWV233" s="23"/>
      <c r="IWW233" s="23"/>
      <c r="IWX233" s="23"/>
      <c r="IWY233" s="23"/>
      <c r="IWZ233" s="23"/>
      <c r="IXA233" s="23"/>
      <c r="IXB233" s="23"/>
      <c r="IXC233" s="23"/>
      <c r="IXD233" s="23"/>
      <c r="IXE233" s="23"/>
      <c r="IXF233" s="23"/>
      <c r="IXG233" s="23"/>
      <c r="IXH233" s="23"/>
      <c r="IXI233" s="23"/>
      <c r="IXJ233" s="23"/>
      <c r="IXK233" s="23"/>
      <c r="IXL233" s="23"/>
      <c r="IXM233" s="23"/>
      <c r="IXN233" s="23"/>
      <c r="IXO233" s="23"/>
      <c r="IXP233" s="23"/>
      <c r="IXQ233" s="23"/>
      <c r="IXR233" s="23"/>
      <c r="IXS233" s="23"/>
      <c r="IXT233" s="23"/>
      <c r="IXU233" s="23"/>
      <c r="IXV233" s="23"/>
      <c r="IXW233" s="23"/>
      <c r="IXX233" s="23"/>
      <c r="IXY233" s="23"/>
      <c r="IXZ233" s="23"/>
      <c r="IYA233" s="23"/>
      <c r="IYB233" s="23"/>
      <c r="IYC233" s="23"/>
      <c r="IYD233" s="23"/>
      <c r="IYE233" s="23"/>
      <c r="IYF233" s="23"/>
      <c r="IYG233" s="23"/>
      <c r="IYH233" s="23"/>
      <c r="IYI233" s="23"/>
      <c r="IYJ233" s="23"/>
      <c r="IYK233" s="23"/>
      <c r="IYL233" s="23"/>
      <c r="IYM233" s="23"/>
      <c r="IYN233" s="23"/>
      <c r="IYO233" s="23"/>
      <c r="IYP233" s="23"/>
      <c r="IYQ233" s="23"/>
      <c r="IYR233" s="23"/>
      <c r="IYS233" s="23"/>
      <c r="IYT233" s="23"/>
      <c r="IYU233" s="23"/>
      <c r="IYV233" s="23"/>
      <c r="IYW233" s="23"/>
      <c r="IYX233" s="23"/>
      <c r="IYY233" s="23"/>
      <c r="IYZ233" s="23"/>
      <c r="IZA233" s="23"/>
      <c r="IZB233" s="23"/>
      <c r="IZC233" s="23"/>
      <c r="IZD233" s="23"/>
      <c r="IZE233" s="23"/>
      <c r="IZF233" s="23"/>
      <c r="IZG233" s="23"/>
      <c r="IZH233" s="23"/>
      <c r="IZI233" s="23"/>
      <c r="IZJ233" s="23"/>
      <c r="IZK233" s="23"/>
      <c r="IZL233" s="23"/>
      <c r="IZM233" s="23"/>
      <c r="IZN233" s="23"/>
      <c r="IZO233" s="23"/>
      <c r="IZP233" s="23"/>
      <c r="IZQ233" s="23"/>
      <c r="IZR233" s="23"/>
      <c r="IZS233" s="23"/>
      <c r="IZT233" s="23"/>
      <c r="IZU233" s="23"/>
      <c r="IZV233" s="23"/>
      <c r="IZW233" s="23"/>
      <c r="IZX233" s="23"/>
      <c r="IZY233" s="23"/>
      <c r="IZZ233" s="23"/>
      <c r="JAA233" s="23"/>
      <c r="JAB233" s="23"/>
      <c r="JAC233" s="23"/>
      <c r="JAD233" s="23"/>
      <c r="JAE233" s="23"/>
      <c r="JAF233" s="23"/>
      <c r="JAG233" s="23"/>
      <c r="JAH233" s="23"/>
      <c r="JAI233" s="23"/>
      <c r="JAJ233" s="23"/>
      <c r="JAK233" s="23"/>
      <c r="JAL233" s="23"/>
      <c r="JAM233" s="23"/>
      <c r="JAN233" s="23"/>
      <c r="JAO233" s="23"/>
      <c r="JAP233" s="23"/>
      <c r="JAQ233" s="23"/>
      <c r="JAR233" s="23"/>
      <c r="JAS233" s="23"/>
      <c r="JAT233" s="23"/>
      <c r="JAU233" s="23"/>
      <c r="JAV233" s="23"/>
      <c r="JAW233" s="23"/>
      <c r="JAX233" s="23"/>
      <c r="JAY233" s="23"/>
      <c r="JAZ233" s="23"/>
      <c r="JBA233" s="23"/>
      <c r="JBB233" s="23"/>
      <c r="JBC233" s="23"/>
      <c r="JBD233" s="23"/>
      <c r="JBE233" s="23"/>
      <c r="JBF233" s="23"/>
      <c r="JBG233" s="23"/>
      <c r="JBH233" s="23"/>
      <c r="JBI233" s="23"/>
      <c r="JBJ233" s="23"/>
      <c r="JBK233" s="23"/>
      <c r="JBL233" s="23"/>
      <c r="JBM233" s="23"/>
      <c r="JBN233" s="23"/>
      <c r="JBO233" s="23"/>
      <c r="JBP233" s="23"/>
      <c r="JBQ233" s="23"/>
      <c r="JBR233" s="23"/>
      <c r="JBS233" s="23"/>
      <c r="JBT233" s="23"/>
      <c r="JBU233" s="23"/>
      <c r="JBV233" s="23"/>
      <c r="JBW233" s="23"/>
      <c r="JBX233" s="23"/>
      <c r="JBY233" s="23"/>
      <c r="JBZ233" s="23"/>
      <c r="JCA233" s="23"/>
      <c r="JCB233" s="23"/>
      <c r="JCC233" s="23"/>
      <c r="JCD233" s="23"/>
      <c r="JCE233" s="23"/>
      <c r="JCF233" s="23"/>
      <c r="JCG233" s="23"/>
      <c r="JCH233" s="23"/>
      <c r="JCI233" s="23"/>
      <c r="JCJ233" s="23"/>
      <c r="JCK233" s="23"/>
      <c r="JCL233" s="23"/>
      <c r="JCM233" s="23"/>
      <c r="JCN233" s="23"/>
      <c r="JCO233" s="23"/>
      <c r="JCP233" s="23"/>
      <c r="JCQ233" s="23"/>
      <c r="JCR233" s="23"/>
      <c r="JCS233" s="23"/>
      <c r="JCT233" s="23"/>
      <c r="JCU233" s="23"/>
      <c r="JCV233" s="23"/>
      <c r="JCW233" s="23"/>
      <c r="JCX233" s="23"/>
      <c r="JCY233" s="23"/>
      <c r="JCZ233" s="23"/>
      <c r="JDA233" s="23"/>
      <c r="JDB233" s="23"/>
      <c r="JDC233" s="23"/>
      <c r="JDD233" s="23"/>
      <c r="JDE233" s="23"/>
      <c r="JDF233" s="23"/>
      <c r="JDG233" s="23"/>
      <c r="JDH233" s="23"/>
      <c r="JDI233" s="23"/>
      <c r="JDJ233" s="23"/>
      <c r="JDK233" s="23"/>
      <c r="JDL233" s="23"/>
      <c r="JDM233" s="23"/>
      <c r="JDN233" s="23"/>
      <c r="JDO233" s="23"/>
      <c r="JDP233" s="23"/>
      <c r="JDQ233" s="23"/>
      <c r="JDR233" s="23"/>
      <c r="JDS233" s="23"/>
      <c r="JDT233" s="23"/>
      <c r="JDU233" s="23"/>
      <c r="JDV233" s="23"/>
      <c r="JDW233" s="23"/>
      <c r="JDX233" s="23"/>
      <c r="JDY233" s="23"/>
      <c r="JDZ233" s="23"/>
      <c r="JEA233" s="23"/>
      <c r="JEB233" s="23"/>
      <c r="JEC233" s="23"/>
      <c r="JED233" s="23"/>
      <c r="JEE233" s="23"/>
      <c r="JEF233" s="23"/>
      <c r="JEG233" s="23"/>
      <c r="JEH233" s="23"/>
      <c r="JEI233" s="23"/>
      <c r="JEJ233" s="23"/>
      <c r="JEK233" s="23"/>
      <c r="JEL233" s="23"/>
      <c r="JEM233" s="23"/>
      <c r="JEN233" s="23"/>
      <c r="JEO233" s="23"/>
      <c r="JEP233" s="23"/>
      <c r="JEQ233" s="23"/>
      <c r="JER233" s="23"/>
      <c r="JES233" s="23"/>
      <c r="JET233" s="23"/>
      <c r="JEU233" s="23"/>
      <c r="JEV233" s="23"/>
      <c r="JEW233" s="23"/>
      <c r="JEX233" s="23"/>
      <c r="JEY233" s="23"/>
      <c r="JEZ233" s="23"/>
      <c r="JFA233" s="23"/>
      <c r="JFB233" s="23"/>
      <c r="JFC233" s="23"/>
      <c r="JFD233" s="23"/>
      <c r="JFE233" s="23"/>
      <c r="JFF233" s="23"/>
      <c r="JFG233" s="23"/>
      <c r="JFH233" s="23"/>
      <c r="JFI233" s="23"/>
      <c r="JFJ233" s="23"/>
      <c r="JFK233" s="23"/>
      <c r="JFL233" s="23"/>
      <c r="JFM233" s="23"/>
      <c r="JFN233" s="23"/>
      <c r="JFO233" s="23"/>
      <c r="JFP233" s="23"/>
      <c r="JFQ233" s="23"/>
      <c r="JFR233" s="23"/>
      <c r="JFS233" s="23"/>
      <c r="JFT233" s="23"/>
      <c r="JFU233" s="23"/>
      <c r="JFV233" s="23"/>
      <c r="JFW233" s="23"/>
      <c r="JFX233" s="23"/>
      <c r="JFY233" s="23"/>
      <c r="JFZ233" s="23"/>
      <c r="JGA233" s="23"/>
      <c r="JGB233" s="23"/>
      <c r="JGC233" s="23"/>
      <c r="JGD233" s="23"/>
      <c r="JGE233" s="23"/>
      <c r="JGF233" s="23"/>
      <c r="JGG233" s="23"/>
      <c r="JGH233" s="23"/>
      <c r="JGI233" s="23"/>
      <c r="JGJ233" s="23"/>
      <c r="JGK233" s="23"/>
      <c r="JGL233" s="23"/>
      <c r="JGM233" s="23"/>
      <c r="JGN233" s="23"/>
      <c r="JGO233" s="23"/>
      <c r="JGP233" s="23"/>
      <c r="JGQ233" s="23"/>
      <c r="JGR233" s="23"/>
      <c r="JGS233" s="23"/>
      <c r="JGT233" s="23"/>
      <c r="JGU233" s="23"/>
      <c r="JGV233" s="23"/>
      <c r="JGW233" s="23"/>
      <c r="JGX233" s="23"/>
      <c r="JGY233" s="23"/>
      <c r="JGZ233" s="23"/>
      <c r="JHA233" s="23"/>
      <c r="JHB233" s="23"/>
      <c r="JHC233" s="23"/>
      <c r="JHD233" s="23"/>
      <c r="JHE233" s="23"/>
      <c r="JHF233" s="23"/>
      <c r="JHG233" s="23"/>
      <c r="JHH233" s="23"/>
      <c r="JHI233" s="23"/>
      <c r="JHJ233" s="23"/>
      <c r="JHK233" s="23"/>
      <c r="JHL233" s="23"/>
      <c r="JHM233" s="23"/>
      <c r="JHN233" s="23"/>
      <c r="JHO233" s="23"/>
      <c r="JHP233" s="23"/>
      <c r="JHQ233" s="23"/>
      <c r="JHR233" s="23"/>
      <c r="JHS233" s="23"/>
      <c r="JHT233" s="23"/>
      <c r="JHU233" s="23"/>
      <c r="JHV233" s="23"/>
      <c r="JHW233" s="23"/>
      <c r="JHX233" s="23"/>
      <c r="JHY233" s="23"/>
      <c r="JHZ233" s="23"/>
      <c r="JIA233" s="23"/>
      <c r="JIB233" s="23"/>
      <c r="JIC233" s="23"/>
      <c r="JID233" s="23"/>
      <c r="JIE233" s="23"/>
      <c r="JIF233" s="23"/>
      <c r="JIG233" s="23"/>
      <c r="JIH233" s="23"/>
      <c r="JII233" s="23"/>
      <c r="JIJ233" s="23"/>
      <c r="JIK233" s="23"/>
      <c r="JIL233" s="23"/>
      <c r="JIM233" s="23"/>
      <c r="JIN233" s="23"/>
      <c r="JIO233" s="23"/>
      <c r="JIP233" s="23"/>
      <c r="JIQ233" s="23"/>
      <c r="JIR233" s="23"/>
      <c r="JIS233" s="23"/>
      <c r="JIT233" s="23"/>
      <c r="JIU233" s="23"/>
      <c r="JIV233" s="23"/>
      <c r="JIW233" s="23"/>
      <c r="JIX233" s="23"/>
      <c r="JIY233" s="23"/>
      <c r="JIZ233" s="23"/>
      <c r="JJA233" s="23"/>
      <c r="JJB233" s="23"/>
      <c r="JJC233" s="23"/>
      <c r="JJD233" s="23"/>
      <c r="JJE233" s="23"/>
      <c r="JJF233" s="23"/>
      <c r="JJG233" s="23"/>
      <c r="JJH233" s="23"/>
      <c r="JJI233" s="23"/>
      <c r="JJJ233" s="23"/>
      <c r="JJK233" s="23"/>
      <c r="JJL233" s="23"/>
      <c r="JJM233" s="23"/>
      <c r="JJN233" s="23"/>
      <c r="JJO233" s="23"/>
      <c r="JJP233" s="23"/>
      <c r="JJQ233" s="23"/>
      <c r="JJR233" s="23"/>
      <c r="JJS233" s="23"/>
      <c r="JJT233" s="23"/>
      <c r="JJU233" s="23"/>
      <c r="JJV233" s="23"/>
      <c r="JJW233" s="23"/>
      <c r="JJX233" s="23"/>
      <c r="JJY233" s="23"/>
      <c r="JJZ233" s="23"/>
      <c r="JKA233" s="23"/>
      <c r="JKB233" s="23"/>
      <c r="JKC233" s="23"/>
      <c r="JKD233" s="23"/>
      <c r="JKE233" s="23"/>
      <c r="JKF233" s="23"/>
      <c r="JKG233" s="23"/>
      <c r="JKH233" s="23"/>
      <c r="JKI233" s="23"/>
      <c r="JKJ233" s="23"/>
      <c r="JKK233" s="23"/>
      <c r="JKL233" s="23"/>
      <c r="JKM233" s="23"/>
      <c r="JKN233" s="23"/>
      <c r="JKO233" s="23"/>
      <c r="JKP233" s="23"/>
      <c r="JKQ233" s="23"/>
      <c r="JKR233" s="23"/>
      <c r="JKS233" s="23"/>
      <c r="JKT233" s="23"/>
      <c r="JKU233" s="23"/>
      <c r="JKV233" s="23"/>
      <c r="JKW233" s="23"/>
      <c r="JKX233" s="23"/>
      <c r="JKY233" s="23"/>
      <c r="JKZ233" s="23"/>
      <c r="JLA233" s="23"/>
      <c r="JLB233" s="23"/>
      <c r="JLC233" s="23"/>
      <c r="JLD233" s="23"/>
      <c r="JLE233" s="23"/>
      <c r="JLF233" s="23"/>
      <c r="JLG233" s="23"/>
      <c r="JLH233" s="23"/>
      <c r="JLI233" s="23"/>
      <c r="JLJ233" s="23"/>
      <c r="JLK233" s="23"/>
      <c r="JLL233" s="23"/>
      <c r="JLM233" s="23"/>
      <c r="JLN233" s="23"/>
      <c r="JLO233" s="23"/>
      <c r="JLP233" s="23"/>
      <c r="JLQ233" s="23"/>
      <c r="JLR233" s="23"/>
      <c r="JLS233" s="23"/>
      <c r="JLT233" s="23"/>
      <c r="JLU233" s="23"/>
      <c r="JLV233" s="23"/>
      <c r="JLW233" s="23"/>
      <c r="JLX233" s="23"/>
      <c r="JLY233" s="23"/>
      <c r="JLZ233" s="23"/>
      <c r="JMA233" s="23"/>
      <c r="JMB233" s="23"/>
      <c r="JMC233" s="23"/>
      <c r="JMD233" s="23"/>
      <c r="JME233" s="23"/>
      <c r="JMF233" s="23"/>
      <c r="JMG233" s="23"/>
      <c r="JMH233" s="23"/>
      <c r="JMI233" s="23"/>
      <c r="JMJ233" s="23"/>
      <c r="JMK233" s="23"/>
      <c r="JML233" s="23"/>
      <c r="JMM233" s="23"/>
      <c r="JMN233" s="23"/>
      <c r="JMO233" s="23"/>
      <c r="JMP233" s="23"/>
      <c r="JMQ233" s="23"/>
      <c r="JMR233" s="23"/>
      <c r="JMS233" s="23"/>
      <c r="JMT233" s="23"/>
      <c r="JMU233" s="23"/>
      <c r="JMV233" s="23"/>
      <c r="JMW233" s="23"/>
      <c r="JMX233" s="23"/>
      <c r="JMY233" s="23"/>
      <c r="JMZ233" s="23"/>
      <c r="JNA233" s="23"/>
      <c r="JNB233" s="23"/>
      <c r="JNC233" s="23"/>
      <c r="JND233" s="23"/>
      <c r="JNE233" s="23"/>
      <c r="JNF233" s="23"/>
      <c r="JNG233" s="23"/>
      <c r="JNH233" s="23"/>
      <c r="JNI233" s="23"/>
      <c r="JNJ233" s="23"/>
      <c r="JNK233" s="23"/>
      <c r="JNL233" s="23"/>
      <c r="JNM233" s="23"/>
      <c r="JNN233" s="23"/>
      <c r="JNO233" s="23"/>
      <c r="JNP233" s="23"/>
      <c r="JNQ233" s="23"/>
      <c r="JNR233" s="23"/>
      <c r="JNS233" s="23"/>
      <c r="JNT233" s="23"/>
      <c r="JNU233" s="23"/>
      <c r="JNV233" s="23"/>
      <c r="JNW233" s="23"/>
      <c r="JNX233" s="23"/>
      <c r="JNY233" s="23"/>
      <c r="JNZ233" s="23"/>
      <c r="JOA233" s="23"/>
      <c r="JOB233" s="23"/>
      <c r="JOC233" s="23"/>
      <c r="JOD233" s="23"/>
      <c r="JOE233" s="23"/>
      <c r="JOF233" s="23"/>
      <c r="JOG233" s="23"/>
      <c r="JOH233" s="23"/>
      <c r="JOI233" s="23"/>
      <c r="JOJ233" s="23"/>
      <c r="JOK233" s="23"/>
      <c r="JOL233" s="23"/>
      <c r="JOM233" s="23"/>
      <c r="JON233" s="23"/>
      <c r="JOO233" s="23"/>
      <c r="JOP233" s="23"/>
      <c r="JOQ233" s="23"/>
      <c r="JOR233" s="23"/>
      <c r="JOS233" s="23"/>
      <c r="JOT233" s="23"/>
      <c r="JOU233" s="23"/>
      <c r="JOV233" s="23"/>
      <c r="JOW233" s="23"/>
      <c r="JOX233" s="23"/>
      <c r="JOY233" s="23"/>
      <c r="JOZ233" s="23"/>
      <c r="JPA233" s="23"/>
      <c r="JPB233" s="23"/>
      <c r="JPC233" s="23"/>
      <c r="JPD233" s="23"/>
      <c r="JPE233" s="23"/>
      <c r="JPF233" s="23"/>
      <c r="JPG233" s="23"/>
      <c r="JPH233" s="23"/>
      <c r="JPI233" s="23"/>
      <c r="JPJ233" s="23"/>
      <c r="JPK233" s="23"/>
      <c r="JPL233" s="23"/>
      <c r="JPM233" s="23"/>
      <c r="JPN233" s="23"/>
      <c r="JPO233" s="23"/>
      <c r="JPP233" s="23"/>
      <c r="JPQ233" s="23"/>
      <c r="JPR233" s="23"/>
      <c r="JPS233" s="23"/>
      <c r="JPT233" s="23"/>
      <c r="JPU233" s="23"/>
      <c r="JPV233" s="23"/>
      <c r="JPW233" s="23"/>
      <c r="JPX233" s="23"/>
      <c r="JPY233" s="23"/>
      <c r="JPZ233" s="23"/>
      <c r="JQA233" s="23"/>
      <c r="JQB233" s="23"/>
      <c r="JQC233" s="23"/>
      <c r="JQD233" s="23"/>
      <c r="JQE233" s="23"/>
      <c r="JQF233" s="23"/>
      <c r="JQG233" s="23"/>
      <c r="JQH233" s="23"/>
      <c r="JQI233" s="23"/>
      <c r="JQJ233" s="23"/>
      <c r="JQK233" s="23"/>
      <c r="JQL233" s="23"/>
      <c r="JQM233" s="23"/>
      <c r="JQN233" s="23"/>
      <c r="JQO233" s="23"/>
      <c r="JQP233" s="23"/>
      <c r="JQQ233" s="23"/>
      <c r="JQR233" s="23"/>
      <c r="JQS233" s="23"/>
      <c r="JQT233" s="23"/>
      <c r="JQU233" s="23"/>
      <c r="JQV233" s="23"/>
      <c r="JQW233" s="23"/>
      <c r="JQX233" s="23"/>
      <c r="JQY233" s="23"/>
      <c r="JQZ233" s="23"/>
      <c r="JRA233" s="23"/>
      <c r="JRB233" s="23"/>
      <c r="JRC233" s="23"/>
      <c r="JRD233" s="23"/>
      <c r="JRE233" s="23"/>
      <c r="JRF233" s="23"/>
      <c r="JRG233" s="23"/>
      <c r="JRH233" s="23"/>
      <c r="JRI233" s="23"/>
      <c r="JRJ233" s="23"/>
      <c r="JRK233" s="23"/>
      <c r="JRL233" s="23"/>
      <c r="JRM233" s="23"/>
      <c r="JRN233" s="23"/>
      <c r="JRO233" s="23"/>
      <c r="JRP233" s="23"/>
      <c r="JRQ233" s="23"/>
      <c r="JRR233" s="23"/>
      <c r="JRS233" s="23"/>
      <c r="JRT233" s="23"/>
      <c r="JRU233" s="23"/>
      <c r="JRV233" s="23"/>
      <c r="JRW233" s="23"/>
      <c r="JRX233" s="23"/>
      <c r="JRY233" s="23"/>
      <c r="JRZ233" s="23"/>
      <c r="JSA233" s="23"/>
      <c r="JSB233" s="23"/>
      <c r="JSC233" s="23"/>
      <c r="JSD233" s="23"/>
      <c r="JSE233" s="23"/>
      <c r="JSF233" s="23"/>
      <c r="JSG233" s="23"/>
      <c r="JSH233" s="23"/>
      <c r="JSI233" s="23"/>
      <c r="JSJ233" s="23"/>
      <c r="JSK233" s="23"/>
      <c r="JSL233" s="23"/>
      <c r="JSM233" s="23"/>
      <c r="JSN233" s="23"/>
      <c r="JSO233" s="23"/>
      <c r="JSP233" s="23"/>
      <c r="JSQ233" s="23"/>
      <c r="JSR233" s="23"/>
      <c r="JSS233" s="23"/>
      <c r="JST233" s="23"/>
      <c r="JSU233" s="23"/>
      <c r="JSV233" s="23"/>
      <c r="JSW233" s="23"/>
      <c r="JSX233" s="23"/>
      <c r="JSY233" s="23"/>
      <c r="JSZ233" s="23"/>
      <c r="JTA233" s="23"/>
      <c r="JTB233" s="23"/>
      <c r="JTC233" s="23"/>
      <c r="JTD233" s="23"/>
      <c r="JTE233" s="23"/>
      <c r="JTF233" s="23"/>
      <c r="JTG233" s="23"/>
      <c r="JTH233" s="23"/>
      <c r="JTI233" s="23"/>
      <c r="JTJ233" s="23"/>
      <c r="JTK233" s="23"/>
      <c r="JTL233" s="23"/>
      <c r="JTM233" s="23"/>
      <c r="JTN233" s="23"/>
      <c r="JTO233" s="23"/>
      <c r="JTP233" s="23"/>
      <c r="JTQ233" s="23"/>
      <c r="JTR233" s="23"/>
      <c r="JTS233" s="23"/>
      <c r="JTT233" s="23"/>
      <c r="JTU233" s="23"/>
      <c r="JTV233" s="23"/>
      <c r="JTW233" s="23"/>
      <c r="JTX233" s="23"/>
      <c r="JTY233" s="23"/>
      <c r="JTZ233" s="23"/>
      <c r="JUA233" s="23"/>
      <c r="JUB233" s="23"/>
      <c r="JUC233" s="23"/>
      <c r="JUD233" s="23"/>
      <c r="JUE233" s="23"/>
      <c r="JUF233" s="23"/>
      <c r="JUG233" s="23"/>
      <c r="JUH233" s="23"/>
      <c r="JUI233" s="23"/>
      <c r="JUJ233" s="23"/>
      <c r="JUK233" s="23"/>
      <c r="JUL233" s="23"/>
      <c r="JUM233" s="23"/>
      <c r="JUN233" s="23"/>
      <c r="JUO233" s="23"/>
      <c r="JUP233" s="23"/>
      <c r="JUQ233" s="23"/>
      <c r="JUR233" s="23"/>
      <c r="JUS233" s="23"/>
      <c r="JUT233" s="23"/>
      <c r="JUU233" s="23"/>
      <c r="JUV233" s="23"/>
      <c r="JUW233" s="23"/>
      <c r="JUX233" s="23"/>
      <c r="JUY233" s="23"/>
      <c r="JUZ233" s="23"/>
      <c r="JVA233" s="23"/>
      <c r="JVB233" s="23"/>
      <c r="JVC233" s="23"/>
      <c r="JVD233" s="23"/>
      <c r="JVE233" s="23"/>
      <c r="JVF233" s="23"/>
      <c r="JVG233" s="23"/>
      <c r="JVH233" s="23"/>
      <c r="JVI233" s="23"/>
      <c r="JVJ233" s="23"/>
      <c r="JVK233" s="23"/>
      <c r="JVL233" s="23"/>
      <c r="JVM233" s="23"/>
      <c r="JVN233" s="23"/>
      <c r="JVO233" s="23"/>
      <c r="JVP233" s="23"/>
      <c r="JVQ233" s="23"/>
      <c r="JVR233" s="23"/>
      <c r="JVS233" s="23"/>
      <c r="JVT233" s="23"/>
      <c r="JVU233" s="23"/>
      <c r="JVV233" s="23"/>
      <c r="JVW233" s="23"/>
      <c r="JVX233" s="23"/>
      <c r="JVY233" s="23"/>
      <c r="JVZ233" s="23"/>
      <c r="JWA233" s="23"/>
      <c r="JWB233" s="23"/>
      <c r="JWC233" s="23"/>
      <c r="JWD233" s="23"/>
      <c r="JWE233" s="23"/>
      <c r="JWF233" s="23"/>
      <c r="JWG233" s="23"/>
      <c r="JWH233" s="23"/>
      <c r="JWI233" s="23"/>
      <c r="JWJ233" s="23"/>
      <c r="JWK233" s="23"/>
      <c r="JWL233" s="23"/>
      <c r="JWM233" s="23"/>
      <c r="JWN233" s="23"/>
      <c r="JWO233" s="23"/>
      <c r="JWP233" s="23"/>
      <c r="JWQ233" s="23"/>
      <c r="JWR233" s="23"/>
      <c r="JWS233" s="23"/>
      <c r="JWT233" s="23"/>
      <c r="JWU233" s="23"/>
      <c r="JWV233" s="23"/>
      <c r="JWW233" s="23"/>
      <c r="JWX233" s="23"/>
      <c r="JWY233" s="23"/>
      <c r="JWZ233" s="23"/>
      <c r="JXA233" s="23"/>
      <c r="JXB233" s="23"/>
      <c r="JXC233" s="23"/>
      <c r="JXD233" s="23"/>
      <c r="JXE233" s="23"/>
      <c r="JXF233" s="23"/>
      <c r="JXG233" s="23"/>
      <c r="JXH233" s="23"/>
      <c r="JXI233" s="23"/>
      <c r="JXJ233" s="23"/>
      <c r="JXK233" s="23"/>
      <c r="JXL233" s="23"/>
      <c r="JXM233" s="23"/>
      <c r="JXN233" s="23"/>
      <c r="JXO233" s="23"/>
      <c r="JXP233" s="23"/>
      <c r="JXQ233" s="23"/>
      <c r="JXR233" s="23"/>
      <c r="JXS233" s="23"/>
      <c r="JXT233" s="23"/>
      <c r="JXU233" s="23"/>
      <c r="JXV233" s="23"/>
      <c r="JXW233" s="23"/>
      <c r="JXX233" s="23"/>
      <c r="JXY233" s="23"/>
      <c r="JXZ233" s="23"/>
      <c r="JYA233" s="23"/>
      <c r="JYB233" s="23"/>
      <c r="JYC233" s="23"/>
      <c r="JYD233" s="23"/>
      <c r="JYE233" s="23"/>
      <c r="JYF233" s="23"/>
      <c r="JYG233" s="23"/>
      <c r="JYH233" s="23"/>
      <c r="JYI233" s="23"/>
      <c r="JYJ233" s="23"/>
      <c r="JYK233" s="23"/>
      <c r="JYL233" s="23"/>
      <c r="JYM233" s="23"/>
      <c r="JYN233" s="23"/>
      <c r="JYO233" s="23"/>
      <c r="JYP233" s="23"/>
      <c r="JYQ233" s="23"/>
      <c r="JYR233" s="23"/>
      <c r="JYS233" s="23"/>
      <c r="JYT233" s="23"/>
      <c r="JYU233" s="23"/>
      <c r="JYV233" s="23"/>
      <c r="JYW233" s="23"/>
      <c r="JYX233" s="23"/>
      <c r="JYY233" s="23"/>
      <c r="JYZ233" s="23"/>
      <c r="JZA233" s="23"/>
      <c r="JZB233" s="23"/>
      <c r="JZC233" s="23"/>
      <c r="JZD233" s="23"/>
      <c r="JZE233" s="23"/>
      <c r="JZF233" s="23"/>
      <c r="JZG233" s="23"/>
      <c r="JZH233" s="23"/>
      <c r="JZI233" s="23"/>
      <c r="JZJ233" s="23"/>
      <c r="JZK233" s="23"/>
      <c r="JZL233" s="23"/>
      <c r="JZM233" s="23"/>
      <c r="JZN233" s="23"/>
      <c r="JZO233" s="23"/>
      <c r="JZP233" s="23"/>
      <c r="JZQ233" s="23"/>
      <c r="JZR233" s="23"/>
      <c r="JZS233" s="23"/>
      <c r="JZT233" s="23"/>
      <c r="JZU233" s="23"/>
      <c r="JZV233" s="23"/>
      <c r="JZW233" s="23"/>
      <c r="JZX233" s="23"/>
      <c r="JZY233" s="23"/>
      <c r="JZZ233" s="23"/>
      <c r="KAA233" s="23"/>
      <c r="KAB233" s="23"/>
      <c r="KAC233" s="23"/>
      <c r="KAD233" s="23"/>
      <c r="KAE233" s="23"/>
      <c r="KAF233" s="23"/>
      <c r="KAG233" s="23"/>
      <c r="KAH233" s="23"/>
      <c r="KAI233" s="23"/>
      <c r="KAJ233" s="23"/>
      <c r="KAK233" s="23"/>
      <c r="KAL233" s="23"/>
      <c r="KAM233" s="23"/>
      <c r="KAN233" s="23"/>
      <c r="KAO233" s="23"/>
      <c r="KAP233" s="23"/>
      <c r="KAQ233" s="23"/>
      <c r="KAR233" s="23"/>
      <c r="KAS233" s="23"/>
      <c r="KAT233" s="23"/>
      <c r="KAU233" s="23"/>
      <c r="KAV233" s="23"/>
      <c r="KAW233" s="23"/>
      <c r="KAX233" s="23"/>
      <c r="KAY233" s="23"/>
      <c r="KAZ233" s="23"/>
      <c r="KBA233" s="23"/>
      <c r="KBB233" s="23"/>
      <c r="KBC233" s="23"/>
      <c r="KBD233" s="23"/>
      <c r="KBE233" s="23"/>
      <c r="KBF233" s="23"/>
      <c r="KBG233" s="23"/>
      <c r="KBH233" s="23"/>
      <c r="KBI233" s="23"/>
      <c r="KBJ233" s="23"/>
      <c r="KBK233" s="23"/>
      <c r="KBL233" s="23"/>
      <c r="KBM233" s="23"/>
      <c r="KBN233" s="23"/>
      <c r="KBO233" s="23"/>
      <c r="KBP233" s="23"/>
      <c r="KBQ233" s="23"/>
      <c r="KBR233" s="23"/>
      <c r="KBS233" s="23"/>
      <c r="KBT233" s="23"/>
      <c r="KBU233" s="23"/>
      <c r="KBV233" s="23"/>
      <c r="KBW233" s="23"/>
      <c r="KBX233" s="23"/>
      <c r="KBY233" s="23"/>
      <c r="KBZ233" s="23"/>
      <c r="KCA233" s="23"/>
      <c r="KCB233" s="23"/>
      <c r="KCC233" s="23"/>
      <c r="KCD233" s="23"/>
      <c r="KCE233" s="23"/>
      <c r="KCF233" s="23"/>
      <c r="KCG233" s="23"/>
      <c r="KCH233" s="23"/>
      <c r="KCI233" s="23"/>
      <c r="KCJ233" s="23"/>
      <c r="KCK233" s="23"/>
      <c r="KCL233" s="23"/>
      <c r="KCM233" s="23"/>
      <c r="KCN233" s="23"/>
      <c r="KCO233" s="23"/>
      <c r="KCP233" s="23"/>
      <c r="KCQ233" s="23"/>
      <c r="KCR233" s="23"/>
      <c r="KCS233" s="23"/>
      <c r="KCT233" s="23"/>
      <c r="KCU233" s="23"/>
      <c r="KCV233" s="23"/>
      <c r="KCW233" s="23"/>
      <c r="KCX233" s="23"/>
      <c r="KCY233" s="23"/>
      <c r="KCZ233" s="23"/>
      <c r="KDA233" s="23"/>
      <c r="KDB233" s="23"/>
      <c r="KDC233" s="23"/>
      <c r="KDD233" s="23"/>
      <c r="KDE233" s="23"/>
      <c r="KDF233" s="23"/>
      <c r="KDG233" s="23"/>
      <c r="KDH233" s="23"/>
      <c r="KDI233" s="23"/>
      <c r="KDJ233" s="23"/>
      <c r="KDK233" s="23"/>
      <c r="KDL233" s="23"/>
      <c r="KDM233" s="23"/>
      <c r="KDN233" s="23"/>
      <c r="KDO233" s="23"/>
      <c r="KDP233" s="23"/>
      <c r="KDQ233" s="23"/>
      <c r="KDR233" s="23"/>
      <c r="KDS233" s="23"/>
      <c r="KDT233" s="23"/>
      <c r="KDU233" s="23"/>
      <c r="KDV233" s="23"/>
      <c r="KDW233" s="23"/>
      <c r="KDX233" s="23"/>
      <c r="KDY233" s="23"/>
      <c r="KDZ233" s="23"/>
      <c r="KEA233" s="23"/>
      <c r="KEB233" s="23"/>
      <c r="KEC233" s="23"/>
      <c r="KED233" s="23"/>
      <c r="KEE233" s="23"/>
      <c r="KEF233" s="23"/>
      <c r="KEG233" s="23"/>
      <c r="KEH233" s="23"/>
      <c r="KEI233" s="23"/>
      <c r="KEJ233" s="23"/>
      <c r="KEK233" s="23"/>
      <c r="KEL233" s="23"/>
      <c r="KEM233" s="23"/>
      <c r="KEN233" s="23"/>
      <c r="KEO233" s="23"/>
      <c r="KEP233" s="23"/>
      <c r="KEQ233" s="23"/>
      <c r="KER233" s="23"/>
      <c r="KES233" s="23"/>
      <c r="KET233" s="23"/>
      <c r="KEU233" s="23"/>
      <c r="KEV233" s="23"/>
      <c r="KEW233" s="23"/>
      <c r="KEX233" s="23"/>
      <c r="KEY233" s="23"/>
      <c r="KEZ233" s="23"/>
      <c r="KFA233" s="23"/>
      <c r="KFB233" s="23"/>
      <c r="KFC233" s="23"/>
      <c r="KFD233" s="23"/>
      <c r="KFE233" s="23"/>
      <c r="KFF233" s="23"/>
      <c r="KFG233" s="23"/>
      <c r="KFH233" s="23"/>
      <c r="KFI233" s="23"/>
      <c r="KFJ233" s="23"/>
      <c r="KFK233" s="23"/>
      <c r="KFL233" s="23"/>
      <c r="KFM233" s="23"/>
      <c r="KFN233" s="23"/>
      <c r="KFO233" s="23"/>
      <c r="KFP233" s="23"/>
      <c r="KFQ233" s="23"/>
      <c r="KFR233" s="23"/>
      <c r="KFS233" s="23"/>
      <c r="KFT233" s="23"/>
      <c r="KFU233" s="23"/>
      <c r="KFV233" s="23"/>
      <c r="KFW233" s="23"/>
      <c r="KFX233" s="23"/>
      <c r="KFY233" s="23"/>
      <c r="KFZ233" s="23"/>
      <c r="KGA233" s="23"/>
      <c r="KGB233" s="23"/>
      <c r="KGC233" s="23"/>
      <c r="KGD233" s="23"/>
      <c r="KGE233" s="23"/>
      <c r="KGF233" s="23"/>
      <c r="KGG233" s="23"/>
      <c r="KGH233" s="23"/>
      <c r="KGI233" s="23"/>
      <c r="KGJ233" s="23"/>
      <c r="KGK233" s="23"/>
      <c r="KGL233" s="23"/>
      <c r="KGM233" s="23"/>
      <c r="KGN233" s="23"/>
      <c r="KGO233" s="23"/>
      <c r="KGP233" s="23"/>
      <c r="KGQ233" s="23"/>
      <c r="KGR233" s="23"/>
      <c r="KGS233" s="23"/>
      <c r="KGT233" s="23"/>
      <c r="KGU233" s="23"/>
      <c r="KGV233" s="23"/>
      <c r="KGW233" s="23"/>
      <c r="KGX233" s="23"/>
      <c r="KGY233" s="23"/>
      <c r="KGZ233" s="23"/>
      <c r="KHA233" s="23"/>
      <c r="KHB233" s="23"/>
      <c r="KHC233" s="23"/>
      <c r="KHD233" s="23"/>
      <c r="KHE233" s="23"/>
      <c r="KHF233" s="23"/>
      <c r="KHG233" s="23"/>
      <c r="KHH233" s="23"/>
      <c r="KHI233" s="23"/>
      <c r="KHJ233" s="23"/>
      <c r="KHK233" s="23"/>
      <c r="KHL233" s="23"/>
      <c r="KHM233" s="23"/>
      <c r="KHN233" s="23"/>
      <c r="KHO233" s="23"/>
      <c r="KHP233" s="23"/>
      <c r="KHQ233" s="23"/>
      <c r="KHR233" s="23"/>
      <c r="KHS233" s="23"/>
      <c r="KHT233" s="23"/>
      <c r="KHU233" s="23"/>
      <c r="KHV233" s="23"/>
      <c r="KHW233" s="23"/>
      <c r="KHX233" s="23"/>
      <c r="KHY233" s="23"/>
      <c r="KHZ233" s="23"/>
      <c r="KIA233" s="23"/>
      <c r="KIB233" s="23"/>
      <c r="KIC233" s="23"/>
      <c r="KID233" s="23"/>
      <c r="KIE233" s="23"/>
      <c r="KIF233" s="23"/>
      <c r="KIG233" s="23"/>
      <c r="KIH233" s="23"/>
      <c r="KII233" s="23"/>
      <c r="KIJ233" s="23"/>
      <c r="KIK233" s="23"/>
      <c r="KIL233" s="23"/>
      <c r="KIM233" s="23"/>
      <c r="KIN233" s="23"/>
      <c r="KIO233" s="23"/>
      <c r="KIP233" s="23"/>
      <c r="KIQ233" s="23"/>
      <c r="KIR233" s="23"/>
      <c r="KIS233" s="23"/>
      <c r="KIT233" s="23"/>
      <c r="KIU233" s="23"/>
      <c r="KIV233" s="23"/>
      <c r="KIW233" s="23"/>
      <c r="KIX233" s="23"/>
      <c r="KIY233" s="23"/>
      <c r="KIZ233" s="23"/>
      <c r="KJA233" s="23"/>
      <c r="KJB233" s="23"/>
      <c r="KJC233" s="23"/>
      <c r="KJD233" s="23"/>
      <c r="KJE233" s="23"/>
      <c r="KJF233" s="23"/>
      <c r="KJG233" s="23"/>
      <c r="KJH233" s="23"/>
      <c r="KJI233" s="23"/>
      <c r="KJJ233" s="23"/>
      <c r="KJK233" s="23"/>
      <c r="KJL233" s="23"/>
      <c r="KJM233" s="23"/>
      <c r="KJN233" s="23"/>
      <c r="KJO233" s="23"/>
      <c r="KJP233" s="23"/>
      <c r="KJQ233" s="23"/>
      <c r="KJR233" s="23"/>
      <c r="KJS233" s="23"/>
      <c r="KJT233" s="23"/>
      <c r="KJU233" s="23"/>
      <c r="KJV233" s="23"/>
      <c r="KJW233" s="23"/>
      <c r="KJX233" s="23"/>
      <c r="KJY233" s="23"/>
      <c r="KJZ233" s="23"/>
      <c r="KKA233" s="23"/>
      <c r="KKB233" s="23"/>
      <c r="KKC233" s="23"/>
      <c r="KKD233" s="23"/>
      <c r="KKE233" s="23"/>
      <c r="KKF233" s="23"/>
      <c r="KKG233" s="23"/>
      <c r="KKH233" s="23"/>
      <c r="KKI233" s="23"/>
      <c r="KKJ233" s="23"/>
      <c r="KKK233" s="23"/>
      <c r="KKL233" s="23"/>
      <c r="KKM233" s="23"/>
      <c r="KKN233" s="23"/>
      <c r="KKO233" s="23"/>
      <c r="KKP233" s="23"/>
      <c r="KKQ233" s="23"/>
      <c r="KKR233" s="23"/>
      <c r="KKS233" s="23"/>
      <c r="KKT233" s="23"/>
      <c r="KKU233" s="23"/>
      <c r="KKV233" s="23"/>
      <c r="KKW233" s="23"/>
      <c r="KKX233" s="23"/>
      <c r="KKY233" s="23"/>
      <c r="KKZ233" s="23"/>
      <c r="KLA233" s="23"/>
      <c r="KLB233" s="23"/>
      <c r="KLC233" s="23"/>
      <c r="KLD233" s="23"/>
      <c r="KLE233" s="23"/>
      <c r="KLF233" s="23"/>
      <c r="KLG233" s="23"/>
      <c r="KLH233" s="23"/>
      <c r="KLI233" s="23"/>
      <c r="KLJ233" s="23"/>
      <c r="KLK233" s="23"/>
      <c r="KLL233" s="23"/>
      <c r="KLM233" s="23"/>
      <c r="KLN233" s="23"/>
      <c r="KLO233" s="23"/>
      <c r="KLP233" s="23"/>
      <c r="KLQ233" s="23"/>
      <c r="KLR233" s="23"/>
      <c r="KLS233" s="23"/>
      <c r="KLT233" s="23"/>
      <c r="KLU233" s="23"/>
      <c r="KLV233" s="23"/>
      <c r="KLW233" s="23"/>
      <c r="KLX233" s="23"/>
      <c r="KLY233" s="23"/>
      <c r="KLZ233" s="23"/>
      <c r="KMA233" s="23"/>
      <c r="KMB233" s="23"/>
      <c r="KMC233" s="23"/>
      <c r="KMD233" s="23"/>
      <c r="KME233" s="23"/>
      <c r="KMF233" s="23"/>
      <c r="KMG233" s="23"/>
      <c r="KMH233" s="23"/>
      <c r="KMI233" s="23"/>
      <c r="KMJ233" s="23"/>
      <c r="KMK233" s="23"/>
      <c r="KML233" s="23"/>
      <c r="KMM233" s="23"/>
      <c r="KMN233" s="23"/>
      <c r="KMO233" s="23"/>
      <c r="KMP233" s="23"/>
      <c r="KMQ233" s="23"/>
      <c r="KMR233" s="23"/>
      <c r="KMS233" s="23"/>
      <c r="KMT233" s="23"/>
      <c r="KMU233" s="23"/>
      <c r="KMV233" s="23"/>
      <c r="KMW233" s="23"/>
      <c r="KMX233" s="23"/>
      <c r="KMY233" s="23"/>
      <c r="KMZ233" s="23"/>
      <c r="KNA233" s="23"/>
      <c r="KNB233" s="23"/>
      <c r="KNC233" s="23"/>
      <c r="KND233" s="23"/>
      <c r="KNE233" s="23"/>
      <c r="KNF233" s="23"/>
      <c r="KNG233" s="23"/>
      <c r="KNH233" s="23"/>
      <c r="KNI233" s="23"/>
      <c r="KNJ233" s="23"/>
      <c r="KNK233" s="23"/>
      <c r="KNL233" s="23"/>
      <c r="KNM233" s="23"/>
      <c r="KNN233" s="23"/>
      <c r="KNO233" s="23"/>
      <c r="KNP233" s="23"/>
      <c r="KNQ233" s="23"/>
      <c r="KNR233" s="23"/>
      <c r="KNS233" s="23"/>
      <c r="KNT233" s="23"/>
      <c r="KNU233" s="23"/>
      <c r="KNV233" s="23"/>
      <c r="KNW233" s="23"/>
      <c r="KNX233" s="23"/>
      <c r="KNY233" s="23"/>
      <c r="KNZ233" s="23"/>
      <c r="KOA233" s="23"/>
      <c r="KOB233" s="23"/>
      <c r="KOC233" s="23"/>
      <c r="KOD233" s="23"/>
      <c r="KOE233" s="23"/>
      <c r="KOF233" s="23"/>
      <c r="KOG233" s="23"/>
      <c r="KOH233" s="23"/>
      <c r="KOI233" s="23"/>
      <c r="KOJ233" s="23"/>
      <c r="KOK233" s="23"/>
      <c r="KOL233" s="23"/>
      <c r="KOM233" s="23"/>
      <c r="KON233" s="23"/>
      <c r="KOO233" s="23"/>
      <c r="KOP233" s="23"/>
      <c r="KOQ233" s="23"/>
      <c r="KOR233" s="23"/>
      <c r="KOS233" s="23"/>
      <c r="KOT233" s="23"/>
      <c r="KOU233" s="23"/>
      <c r="KOV233" s="23"/>
      <c r="KOW233" s="23"/>
      <c r="KOX233" s="23"/>
      <c r="KOY233" s="23"/>
      <c r="KOZ233" s="23"/>
      <c r="KPA233" s="23"/>
      <c r="KPB233" s="23"/>
      <c r="KPC233" s="23"/>
      <c r="KPD233" s="23"/>
      <c r="KPE233" s="23"/>
      <c r="KPF233" s="23"/>
      <c r="KPG233" s="23"/>
      <c r="KPH233" s="23"/>
      <c r="KPI233" s="23"/>
      <c r="KPJ233" s="23"/>
      <c r="KPK233" s="23"/>
      <c r="KPL233" s="23"/>
      <c r="KPM233" s="23"/>
      <c r="KPN233" s="23"/>
      <c r="KPO233" s="23"/>
      <c r="KPP233" s="23"/>
      <c r="KPQ233" s="23"/>
      <c r="KPR233" s="23"/>
      <c r="KPS233" s="23"/>
      <c r="KPT233" s="23"/>
      <c r="KPU233" s="23"/>
      <c r="KPV233" s="23"/>
      <c r="KPW233" s="23"/>
      <c r="KPX233" s="23"/>
      <c r="KPY233" s="23"/>
      <c r="KPZ233" s="23"/>
      <c r="KQA233" s="23"/>
      <c r="KQB233" s="23"/>
      <c r="KQC233" s="23"/>
      <c r="KQD233" s="23"/>
      <c r="KQE233" s="23"/>
      <c r="KQF233" s="23"/>
      <c r="KQG233" s="23"/>
      <c r="KQH233" s="23"/>
      <c r="KQI233" s="23"/>
      <c r="KQJ233" s="23"/>
      <c r="KQK233" s="23"/>
      <c r="KQL233" s="23"/>
      <c r="KQM233" s="23"/>
      <c r="KQN233" s="23"/>
      <c r="KQO233" s="23"/>
      <c r="KQP233" s="23"/>
      <c r="KQQ233" s="23"/>
      <c r="KQR233" s="23"/>
      <c r="KQS233" s="23"/>
      <c r="KQT233" s="23"/>
      <c r="KQU233" s="23"/>
      <c r="KQV233" s="23"/>
      <c r="KQW233" s="23"/>
      <c r="KQX233" s="23"/>
      <c r="KQY233" s="23"/>
      <c r="KQZ233" s="23"/>
      <c r="KRA233" s="23"/>
      <c r="KRB233" s="23"/>
      <c r="KRC233" s="23"/>
      <c r="KRD233" s="23"/>
      <c r="KRE233" s="23"/>
      <c r="KRF233" s="23"/>
      <c r="KRG233" s="23"/>
      <c r="KRH233" s="23"/>
      <c r="KRI233" s="23"/>
      <c r="KRJ233" s="23"/>
      <c r="KRK233" s="23"/>
      <c r="KRL233" s="23"/>
      <c r="KRM233" s="23"/>
      <c r="KRN233" s="23"/>
      <c r="KRO233" s="23"/>
      <c r="KRP233" s="23"/>
      <c r="KRQ233" s="23"/>
      <c r="KRR233" s="23"/>
      <c r="KRS233" s="23"/>
      <c r="KRT233" s="23"/>
      <c r="KRU233" s="23"/>
      <c r="KRV233" s="23"/>
      <c r="KRW233" s="23"/>
      <c r="KRX233" s="23"/>
      <c r="KRY233" s="23"/>
      <c r="KRZ233" s="23"/>
      <c r="KSA233" s="23"/>
      <c r="KSB233" s="23"/>
      <c r="KSC233" s="23"/>
      <c r="KSD233" s="23"/>
      <c r="KSE233" s="23"/>
      <c r="KSF233" s="23"/>
      <c r="KSG233" s="23"/>
      <c r="KSH233" s="23"/>
      <c r="KSI233" s="23"/>
      <c r="KSJ233" s="23"/>
      <c r="KSK233" s="23"/>
      <c r="KSL233" s="23"/>
      <c r="KSM233" s="23"/>
      <c r="KSN233" s="23"/>
      <c r="KSO233" s="23"/>
      <c r="KSP233" s="23"/>
      <c r="KSQ233" s="23"/>
      <c r="KSR233" s="23"/>
      <c r="KSS233" s="23"/>
      <c r="KST233" s="23"/>
      <c r="KSU233" s="23"/>
      <c r="KSV233" s="23"/>
      <c r="KSW233" s="23"/>
      <c r="KSX233" s="23"/>
      <c r="KSY233" s="23"/>
      <c r="KSZ233" s="23"/>
      <c r="KTA233" s="23"/>
      <c r="KTB233" s="23"/>
      <c r="KTC233" s="23"/>
      <c r="KTD233" s="23"/>
      <c r="KTE233" s="23"/>
      <c r="KTF233" s="23"/>
      <c r="KTG233" s="23"/>
      <c r="KTH233" s="23"/>
      <c r="KTI233" s="23"/>
      <c r="KTJ233" s="23"/>
      <c r="KTK233" s="23"/>
      <c r="KTL233" s="23"/>
      <c r="KTM233" s="23"/>
      <c r="KTN233" s="23"/>
      <c r="KTO233" s="23"/>
      <c r="KTP233" s="23"/>
      <c r="KTQ233" s="23"/>
      <c r="KTR233" s="23"/>
      <c r="KTS233" s="23"/>
      <c r="KTT233" s="23"/>
      <c r="KTU233" s="23"/>
      <c r="KTV233" s="23"/>
      <c r="KTW233" s="23"/>
      <c r="KTX233" s="23"/>
      <c r="KTY233" s="23"/>
      <c r="KTZ233" s="23"/>
      <c r="KUA233" s="23"/>
      <c r="KUB233" s="23"/>
      <c r="KUC233" s="23"/>
      <c r="KUD233" s="23"/>
      <c r="KUE233" s="23"/>
      <c r="KUF233" s="23"/>
      <c r="KUG233" s="23"/>
      <c r="KUH233" s="23"/>
      <c r="KUI233" s="23"/>
      <c r="KUJ233" s="23"/>
      <c r="KUK233" s="23"/>
      <c r="KUL233" s="23"/>
      <c r="KUM233" s="23"/>
      <c r="KUN233" s="23"/>
      <c r="KUO233" s="23"/>
      <c r="KUP233" s="23"/>
      <c r="KUQ233" s="23"/>
      <c r="KUR233" s="23"/>
      <c r="KUS233" s="23"/>
      <c r="KUT233" s="23"/>
      <c r="KUU233" s="23"/>
      <c r="KUV233" s="23"/>
      <c r="KUW233" s="23"/>
      <c r="KUX233" s="23"/>
      <c r="KUY233" s="23"/>
      <c r="KUZ233" s="23"/>
      <c r="KVA233" s="23"/>
      <c r="KVB233" s="23"/>
      <c r="KVC233" s="23"/>
      <c r="KVD233" s="23"/>
      <c r="KVE233" s="23"/>
      <c r="KVF233" s="23"/>
      <c r="KVG233" s="23"/>
      <c r="KVH233" s="23"/>
      <c r="KVI233" s="23"/>
      <c r="KVJ233" s="23"/>
      <c r="KVK233" s="23"/>
      <c r="KVL233" s="23"/>
      <c r="KVM233" s="23"/>
      <c r="KVN233" s="23"/>
      <c r="KVO233" s="23"/>
      <c r="KVP233" s="23"/>
      <c r="KVQ233" s="23"/>
      <c r="KVR233" s="23"/>
      <c r="KVS233" s="23"/>
      <c r="KVT233" s="23"/>
      <c r="KVU233" s="23"/>
      <c r="KVV233" s="23"/>
      <c r="KVW233" s="23"/>
      <c r="KVX233" s="23"/>
      <c r="KVY233" s="23"/>
      <c r="KVZ233" s="23"/>
      <c r="KWA233" s="23"/>
      <c r="KWB233" s="23"/>
      <c r="KWC233" s="23"/>
      <c r="KWD233" s="23"/>
      <c r="KWE233" s="23"/>
      <c r="KWF233" s="23"/>
      <c r="KWG233" s="23"/>
      <c r="KWH233" s="23"/>
      <c r="KWI233" s="23"/>
      <c r="KWJ233" s="23"/>
      <c r="KWK233" s="23"/>
      <c r="KWL233" s="23"/>
      <c r="KWM233" s="23"/>
      <c r="KWN233" s="23"/>
      <c r="KWO233" s="23"/>
      <c r="KWP233" s="23"/>
      <c r="KWQ233" s="23"/>
      <c r="KWR233" s="23"/>
      <c r="KWS233" s="23"/>
      <c r="KWT233" s="23"/>
      <c r="KWU233" s="23"/>
      <c r="KWV233" s="23"/>
      <c r="KWW233" s="23"/>
      <c r="KWX233" s="23"/>
      <c r="KWY233" s="23"/>
      <c r="KWZ233" s="23"/>
      <c r="KXA233" s="23"/>
      <c r="KXB233" s="23"/>
      <c r="KXC233" s="23"/>
      <c r="KXD233" s="23"/>
      <c r="KXE233" s="23"/>
      <c r="KXF233" s="23"/>
      <c r="KXG233" s="23"/>
      <c r="KXH233" s="23"/>
      <c r="KXI233" s="23"/>
      <c r="KXJ233" s="23"/>
      <c r="KXK233" s="23"/>
      <c r="KXL233" s="23"/>
      <c r="KXM233" s="23"/>
      <c r="KXN233" s="23"/>
      <c r="KXO233" s="23"/>
      <c r="KXP233" s="23"/>
      <c r="KXQ233" s="23"/>
      <c r="KXR233" s="23"/>
      <c r="KXS233" s="23"/>
      <c r="KXT233" s="23"/>
      <c r="KXU233" s="23"/>
      <c r="KXV233" s="23"/>
      <c r="KXW233" s="23"/>
      <c r="KXX233" s="23"/>
      <c r="KXY233" s="23"/>
      <c r="KXZ233" s="23"/>
      <c r="KYA233" s="23"/>
      <c r="KYB233" s="23"/>
      <c r="KYC233" s="23"/>
      <c r="KYD233" s="23"/>
      <c r="KYE233" s="23"/>
      <c r="KYF233" s="23"/>
      <c r="KYG233" s="23"/>
      <c r="KYH233" s="23"/>
      <c r="KYI233" s="23"/>
      <c r="KYJ233" s="23"/>
      <c r="KYK233" s="23"/>
      <c r="KYL233" s="23"/>
      <c r="KYM233" s="23"/>
      <c r="KYN233" s="23"/>
      <c r="KYO233" s="23"/>
      <c r="KYP233" s="23"/>
      <c r="KYQ233" s="23"/>
      <c r="KYR233" s="23"/>
      <c r="KYS233" s="23"/>
      <c r="KYT233" s="23"/>
      <c r="KYU233" s="23"/>
      <c r="KYV233" s="23"/>
      <c r="KYW233" s="23"/>
      <c r="KYX233" s="23"/>
      <c r="KYY233" s="23"/>
      <c r="KYZ233" s="23"/>
      <c r="KZA233" s="23"/>
      <c r="KZB233" s="23"/>
      <c r="KZC233" s="23"/>
      <c r="KZD233" s="23"/>
      <c r="KZE233" s="23"/>
      <c r="KZF233" s="23"/>
      <c r="KZG233" s="23"/>
      <c r="KZH233" s="23"/>
      <c r="KZI233" s="23"/>
      <c r="KZJ233" s="23"/>
      <c r="KZK233" s="23"/>
      <c r="KZL233" s="23"/>
      <c r="KZM233" s="23"/>
      <c r="KZN233" s="23"/>
      <c r="KZO233" s="23"/>
      <c r="KZP233" s="23"/>
      <c r="KZQ233" s="23"/>
      <c r="KZR233" s="23"/>
      <c r="KZS233" s="23"/>
      <c r="KZT233" s="23"/>
      <c r="KZU233" s="23"/>
      <c r="KZV233" s="23"/>
      <c r="KZW233" s="23"/>
      <c r="KZX233" s="23"/>
      <c r="KZY233" s="23"/>
      <c r="KZZ233" s="23"/>
      <c r="LAA233" s="23"/>
      <c r="LAB233" s="23"/>
      <c r="LAC233" s="23"/>
      <c r="LAD233" s="23"/>
      <c r="LAE233" s="23"/>
      <c r="LAF233" s="23"/>
      <c r="LAG233" s="23"/>
      <c r="LAH233" s="23"/>
      <c r="LAI233" s="23"/>
      <c r="LAJ233" s="23"/>
      <c r="LAK233" s="23"/>
      <c r="LAL233" s="23"/>
      <c r="LAM233" s="23"/>
      <c r="LAN233" s="23"/>
      <c r="LAO233" s="23"/>
      <c r="LAP233" s="23"/>
      <c r="LAQ233" s="23"/>
      <c r="LAR233" s="23"/>
      <c r="LAS233" s="23"/>
      <c r="LAT233" s="23"/>
      <c r="LAU233" s="23"/>
      <c r="LAV233" s="23"/>
      <c r="LAW233" s="23"/>
      <c r="LAX233" s="23"/>
      <c r="LAY233" s="23"/>
      <c r="LAZ233" s="23"/>
      <c r="LBA233" s="23"/>
      <c r="LBB233" s="23"/>
      <c r="LBC233" s="23"/>
      <c r="LBD233" s="23"/>
      <c r="LBE233" s="23"/>
      <c r="LBF233" s="23"/>
      <c r="LBG233" s="23"/>
      <c r="LBH233" s="23"/>
      <c r="LBI233" s="23"/>
      <c r="LBJ233" s="23"/>
      <c r="LBK233" s="23"/>
      <c r="LBL233" s="23"/>
      <c r="LBM233" s="23"/>
      <c r="LBN233" s="23"/>
      <c r="LBO233" s="23"/>
      <c r="LBP233" s="23"/>
      <c r="LBQ233" s="23"/>
      <c r="LBR233" s="23"/>
      <c r="LBS233" s="23"/>
      <c r="LBT233" s="23"/>
      <c r="LBU233" s="23"/>
      <c r="LBV233" s="23"/>
      <c r="LBW233" s="23"/>
      <c r="LBX233" s="23"/>
      <c r="LBY233" s="23"/>
      <c r="LBZ233" s="23"/>
      <c r="LCA233" s="23"/>
      <c r="LCB233" s="23"/>
      <c r="LCC233" s="23"/>
      <c r="LCD233" s="23"/>
      <c r="LCE233" s="23"/>
      <c r="LCF233" s="23"/>
      <c r="LCG233" s="23"/>
      <c r="LCH233" s="23"/>
      <c r="LCI233" s="23"/>
      <c r="LCJ233" s="23"/>
      <c r="LCK233" s="23"/>
      <c r="LCL233" s="23"/>
      <c r="LCM233" s="23"/>
      <c r="LCN233" s="23"/>
      <c r="LCO233" s="23"/>
      <c r="LCP233" s="23"/>
      <c r="LCQ233" s="23"/>
      <c r="LCR233" s="23"/>
      <c r="LCS233" s="23"/>
      <c r="LCT233" s="23"/>
      <c r="LCU233" s="23"/>
      <c r="LCV233" s="23"/>
      <c r="LCW233" s="23"/>
      <c r="LCX233" s="23"/>
      <c r="LCY233" s="23"/>
      <c r="LCZ233" s="23"/>
      <c r="LDA233" s="23"/>
      <c r="LDB233" s="23"/>
      <c r="LDC233" s="23"/>
      <c r="LDD233" s="23"/>
      <c r="LDE233" s="23"/>
      <c r="LDF233" s="23"/>
      <c r="LDG233" s="23"/>
      <c r="LDH233" s="23"/>
      <c r="LDI233" s="23"/>
      <c r="LDJ233" s="23"/>
      <c r="LDK233" s="23"/>
      <c r="LDL233" s="23"/>
      <c r="LDM233" s="23"/>
      <c r="LDN233" s="23"/>
      <c r="LDO233" s="23"/>
      <c r="LDP233" s="23"/>
      <c r="LDQ233" s="23"/>
      <c r="LDR233" s="23"/>
      <c r="LDS233" s="23"/>
      <c r="LDT233" s="23"/>
      <c r="LDU233" s="23"/>
      <c r="LDV233" s="23"/>
      <c r="LDW233" s="23"/>
      <c r="LDX233" s="23"/>
      <c r="LDY233" s="23"/>
      <c r="LDZ233" s="23"/>
      <c r="LEA233" s="23"/>
      <c r="LEB233" s="23"/>
      <c r="LEC233" s="23"/>
      <c r="LED233" s="23"/>
      <c r="LEE233" s="23"/>
      <c r="LEF233" s="23"/>
      <c r="LEG233" s="23"/>
      <c r="LEH233" s="23"/>
      <c r="LEI233" s="23"/>
      <c r="LEJ233" s="23"/>
      <c r="LEK233" s="23"/>
      <c r="LEL233" s="23"/>
      <c r="LEM233" s="23"/>
      <c r="LEN233" s="23"/>
      <c r="LEO233" s="23"/>
      <c r="LEP233" s="23"/>
      <c r="LEQ233" s="23"/>
      <c r="LER233" s="23"/>
      <c r="LES233" s="23"/>
      <c r="LET233" s="23"/>
      <c r="LEU233" s="23"/>
      <c r="LEV233" s="23"/>
      <c r="LEW233" s="23"/>
      <c r="LEX233" s="23"/>
      <c r="LEY233" s="23"/>
      <c r="LEZ233" s="23"/>
      <c r="LFA233" s="23"/>
      <c r="LFB233" s="23"/>
      <c r="LFC233" s="23"/>
      <c r="LFD233" s="23"/>
      <c r="LFE233" s="23"/>
      <c r="LFF233" s="23"/>
      <c r="LFG233" s="23"/>
      <c r="LFH233" s="23"/>
      <c r="LFI233" s="23"/>
      <c r="LFJ233" s="23"/>
      <c r="LFK233" s="23"/>
      <c r="LFL233" s="23"/>
      <c r="LFM233" s="23"/>
      <c r="LFN233" s="23"/>
      <c r="LFO233" s="23"/>
      <c r="LFP233" s="23"/>
      <c r="LFQ233" s="23"/>
      <c r="LFR233" s="23"/>
      <c r="LFS233" s="23"/>
      <c r="LFT233" s="23"/>
      <c r="LFU233" s="23"/>
      <c r="LFV233" s="23"/>
      <c r="LFW233" s="23"/>
      <c r="LFX233" s="23"/>
      <c r="LFY233" s="23"/>
      <c r="LFZ233" s="23"/>
      <c r="LGA233" s="23"/>
      <c r="LGB233" s="23"/>
      <c r="LGC233" s="23"/>
      <c r="LGD233" s="23"/>
      <c r="LGE233" s="23"/>
      <c r="LGF233" s="23"/>
      <c r="LGG233" s="23"/>
      <c r="LGH233" s="23"/>
      <c r="LGI233" s="23"/>
      <c r="LGJ233" s="23"/>
      <c r="LGK233" s="23"/>
      <c r="LGL233" s="23"/>
      <c r="LGM233" s="23"/>
      <c r="LGN233" s="23"/>
      <c r="LGO233" s="23"/>
      <c r="LGP233" s="23"/>
      <c r="LGQ233" s="23"/>
      <c r="LGR233" s="23"/>
      <c r="LGS233" s="23"/>
      <c r="LGT233" s="23"/>
      <c r="LGU233" s="23"/>
      <c r="LGV233" s="23"/>
      <c r="LGW233" s="23"/>
      <c r="LGX233" s="23"/>
      <c r="LGY233" s="23"/>
      <c r="LGZ233" s="23"/>
      <c r="LHA233" s="23"/>
      <c r="LHB233" s="23"/>
      <c r="LHC233" s="23"/>
      <c r="LHD233" s="23"/>
      <c r="LHE233" s="23"/>
      <c r="LHF233" s="23"/>
      <c r="LHG233" s="23"/>
      <c r="LHH233" s="23"/>
      <c r="LHI233" s="23"/>
      <c r="LHJ233" s="23"/>
      <c r="LHK233" s="23"/>
      <c r="LHL233" s="23"/>
      <c r="LHM233" s="23"/>
      <c r="LHN233" s="23"/>
      <c r="LHO233" s="23"/>
      <c r="LHP233" s="23"/>
      <c r="LHQ233" s="23"/>
      <c r="LHR233" s="23"/>
      <c r="LHS233" s="23"/>
      <c r="LHT233" s="23"/>
      <c r="LHU233" s="23"/>
      <c r="LHV233" s="23"/>
      <c r="LHW233" s="23"/>
      <c r="LHX233" s="23"/>
      <c r="LHY233" s="23"/>
      <c r="LHZ233" s="23"/>
      <c r="LIA233" s="23"/>
      <c r="LIB233" s="23"/>
      <c r="LIC233" s="23"/>
      <c r="LID233" s="23"/>
      <c r="LIE233" s="23"/>
      <c r="LIF233" s="23"/>
      <c r="LIG233" s="23"/>
      <c r="LIH233" s="23"/>
      <c r="LII233" s="23"/>
      <c r="LIJ233" s="23"/>
      <c r="LIK233" s="23"/>
      <c r="LIL233" s="23"/>
      <c r="LIM233" s="23"/>
      <c r="LIN233" s="23"/>
      <c r="LIO233" s="23"/>
      <c r="LIP233" s="23"/>
      <c r="LIQ233" s="23"/>
      <c r="LIR233" s="23"/>
      <c r="LIS233" s="23"/>
      <c r="LIT233" s="23"/>
      <c r="LIU233" s="23"/>
      <c r="LIV233" s="23"/>
      <c r="LIW233" s="23"/>
      <c r="LIX233" s="23"/>
      <c r="LIY233" s="23"/>
      <c r="LIZ233" s="23"/>
      <c r="LJA233" s="23"/>
      <c r="LJB233" s="23"/>
      <c r="LJC233" s="23"/>
      <c r="LJD233" s="23"/>
      <c r="LJE233" s="23"/>
      <c r="LJF233" s="23"/>
      <c r="LJG233" s="23"/>
      <c r="LJH233" s="23"/>
      <c r="LJI233" s="23"/>
      <c r="LJJ233" s="23"/>
      <c r="LJK233" s="23"/>
      <c r="LJL233" s="23"/>
      <c r="LJM233" s="23"/>
      <c r="LJN233" s="23"/>
      <c r="LJO233" s="23"/>
      <c r="LJP233" s="23"/>
      <c r="LJQ233" s="23"/>
      <c r="LJR233" s="23"/>
      <c r="LJS233" s="23"/>
      <c r="LJT233" s="23"/>
      <c r="LJU233" s="23"/>
      <c r="LJV233" s="23"/>
      <c r="LJW233" s="23"/>
      <c r="LJX233" s="23"/>
      <c r="LJY233" s="23"/>
      <c r="LJZ233" s="23"/>
      <c r="LKA233" s="23"/>
      <c r="LKB233" s="23"/>
      <c r="LKC233" s="23"/>
      <c r="LKD233" s="23"/>
      <c r="LKE233" s="23"/>
      <c r="LKF233" s="23"/>
      <c r="LKG233" s="23"/>
      <c r="LKH233" s="23"/>
      <c r="LKI233" s="23"/>
      <c r="LKJ233" s="23"/>
      <c r="LKK233" s="23"/>
      <c r="LKL233" s="23"/>
      <c r="LKM233" s="23"/>
      <c r="LKN233" s="23"/>
      <c r="LKO233" s="23"/>
      <c r="LKP233" s="23"/>
      <c r="LKQ233" s="23"/>
      <c r="LKR233" s="23"/>
      <c r="LKS233" s="23"/>
      <c r="LKT233" s="23"/>
      <c r="LKU233" s="23"/>
      <c r="LKV233" s="23"/>
      <c r="LKW233" s="23"/>
      <c r="LKX233" s="23"/>
      <c r="LKY233" s="23"/>
      <c r="LKZ233" s="23"/>
      <c r="LLA233" s="23"/>
      <c r="LLB233" s="23"/>
      <c r="LLC233" s="23"/>
      <c r="LLD233" s="23"/>
      <c r="LLE233" s="23"/>
      <c r="LLF233" s="23"/>
      <c r="LLG233" s="23"/>
      <c r="LLH233" s="23"/>
      <c r="LLI233" s="23"/>
      <c r="LLJ233" s="23"/>
      <c r="LLK233" s="23"/>
      <c r="LLL233" s="23"/>
      <c r="LLM233" s="23"/>
      <c r="LLN233" s="23"/>
      <c r="LLO233" s="23"/>
      <c r="LLP233" s="23"/>
      <c r="LLQ233" s="23"/>
      <c r="LLR233" s="23"/>
      <c r="LLS233" s="23"/>
      <c r="LLT233" s="23"/>
      <c r="LLU233" s="23"/>
      <c r="LLV233" s="23"/>
      <c r="LLW233" s="23"/>
      <c r="LLX233" s="23"/>
      <c r="LLY233" s="23"/>
      <c r="LLZ233" s="23"/>
      <c r="LMA233" s="23"/>
      <c r="LMB233" s="23"/>
      <c r="LMC233" s="23"/>
      <c r="LMD233" s="23"/>
      <c r="LME233" s="23"/>
      <c r="LMF233" s="23"/>
      <c r="LMG233" s="23"/>
      <c r="LMH233" s="23"/>
      <c r="LMI233" s="23"/>
      <c r="LMJ233" s="23"/>
      <c r="LMK233" s="23"/>
      <c r="LML233" s="23"/>
      <c r="LMM233" s="23"/>
      <c r="LMN233" s="23"/>
      <c r="LMO233" s="23"/>
      <c r="LMP233" s="23"/>
      <c r="LMQ233" s="23"/>
      <c r="LMR233" s="23"/>
      <c r="LMS233" s="23"/>
      <c r="LMT233" s="23"/>
      <c r="LMU233" s="23"/>
      <c r="LMV233" s="23"/>
      <c r="LMW233" s="23"/>
      <c r="LMX233" s="23"/>
      <c r="LMY233" s="23"/>
      <c r="LMZ233" s="23"/>
      <c r="LNA233" s="23"/>
      <c r="LNB233" s="23"/>
      <c r="LNC233" s="23"/>
      <c r="LND233" s="23"/>
      <c r="LNE233" s="23"/>
      <c r="LNF233" s="23"/>
      <c r="LNG233" s="23"/>
      <c r="LNH233" s="23"/>
      <c r="LNI233" s="23"/>
      <c r="LNJ233" s="23"/>
      <c r="LNK233" s="23"/>
      <c r="LNL233" s="23"/>
      <c r="LNM233" s="23"/>
      <c r="LNN233" s="23"/>
      <c r="LNO233" s="23"/>
      <c r="LNP233" s="23"/>
      <c r="LNQ233" s="23"/>
      <c r="LNR233" s="23"/>
      <c r="LNS233" s="23"/>
      <c r="LNT233" s="23"/>
      <c r="LNU233" s="23"/>
      <c r="LNV233" s="23"/>
      <c r="LNW233" s="23"/>
      <c r="LNX233" s="23"/>
      <c r="LNY233" s="23"/>
      <c r="LNZ233" s="23"/>
      <c r="LOA233" s="23"/>
      <c r="LOB233" s="23"/>
      <c r="LOC233" s="23"/>
      <c r="LOD233" s="23"/>
      <c r="LOE233" s="23"/>
      <c r="LOF233" s="23"/>
      <c r="LOG233" s="23"/>
      <c r="LOH233" s="23"/>
      <c r="LOI233" s="23"/>
      <c r="LOJ233" s="23"/>
      <c r="LOK233" s="23"/>
      <c r="LOL233" s="23"/>
      <c r="LOM233" s="23"/>
      <c r="LON233" s="23"/>
      <c r="LOO233" s="23"/>
      <c r="LOP233" s="23"/>
      <c r="LOQ233" s="23"/>
      <c r="LOR233" s="23"/>
      <c r="LOS233" s="23"/>
      <c r="LOT233" s="23"/>
      <c r="LOU233" s="23"/>
      <c r="LOV233" s="23"/>
      <c r="LOW233" s="23"/>
      <c r="LOX233" s="23"/>
      <c r="LOY233" s="23"/>
      <c r="LOZ233" s="23"/>
      <c r="LPA233" s="23"/>
      <c r="LPB233" s="23"/>
      <c r="LPC233" s="23"/>
      <c r="LPD233" s="23"/>
      <c r="LPE233" s="23"/>
      <c r="LPF233" s="23"/>
      <c r="LPG233" s="23"/>
      <c r="LPH233" s="23"/>
      <c r="LPI233" s="23"/>
      <c r="LPJ233" s="23"/>
      <c r="LPK233" s="23"/>
      <c r="LPL233" s="23"/>
      <c r="LPM233" s="23"/>
      <c r="LPN233" s="23"/>
      <c r="LPO233" s="23"/>
      <c r="LPP233" s="23"/>
      <c r="LPQ233" s="23"/>
      <c r="LPR233" s="23"/>
      <c r="LPS233" s="23"/>
      <c r="LPT233" s="23"/>
      <c r="LPU233" s="23"/>
      <c r="LPV233" s="23"/>
      <c r="LPW233" s="23"/>
      <c r="LPX233" s="23"/>
      <c r="LPY233" s="23"/>
      <c r="LPZ233" s="23"/>
      <c r="LQA233" s="23"/>
      <c r="LQB233" s="23"/>
      <c r="LQC233" s="23"/>
      <c r="LQD233" s="23"/>
      <c r="LQE233" s="23"/>
      <c r="LQF233" s="23"/>
      <c r="LQG233" s="23"/>
      <c r="LQH233" s="23"/>
      <c r="LQI233" s="23"/>
      <c r="LQJ233" s="23"/>
      <c r="LQK233" s="23"/>
      <c r="LQL233" s="23"/>
      <c r="LQM233" s="23"/>
      <c r="LQN233" s="23"/>
      <c r="LQO233" s="23"/>
      <c r="LQP233" s="23"/>
      <c r="LQQ233" s="23"/>
      <c r="LQR233" s="23"/>
      <c r="LQS233" s="23"/>
      <c r="LQT233" s="23"/>
      <c r="LQU233" s="23"/>
      <c r="LQV233" s="23"/>
      <c r="LQW233" s="23"/>
      <c r="LQX233" s="23"/>
      <c r="LQY233" s="23"/>
      <c r="LQZ233" s="23"/>
      <c r="LRA233" s="23"/>
      <c r="LRB233" s="23"/>
      <c r="LRC233" s="23"/>
      <c r="LRD233" s="23"/>
      <c r="LRE233" s="23"/>
      <c r="LRF233" s="23"/>
      <c r="LRG233" s="23"/>
      <c r="LRH233" s="23"/>
      <c r="LRI233" s="23"/>
      <c r="LRJ233" s="23"/>
      <c r="LRK233" s="23"/>
      <c r="LRL233" s="23"/>
      <c r="LRM233" s="23"/>
      <c r="LRN233" s="23"/>
      <c r="LRO233" s="23"/>
      <c r="LRP233" s="23"/>
      <c r="LRQ233" s="23"/>
      <c r="LRR233" s="23"/>
      <c r="LRS233" s="23"/>
      <c r="LRT233" s="23"/>
      <c r="LRU233" s="23"/>
      <c r="LRV233" s="23"/>
      <c r="LRW233" s="23"/>
      <c r="LRX233" s="23"/>
      <c r="LRY233" s="23"/>
      <c r="LRZ233" s="23"/>
      <c r="LSA233" s="23"/>
      <c r="LSB233" s="23"/>
      <c r="LSC233" s="23"/>
      <c r="LSD233" s="23"/>
      <c r="LSE233" s="23"/>
      <c r="LSF233" s="23"/>
      <c r="LSG233" s="23"/>
      <c r="LSH233" s="23"/>
      <c r="LSI233" s="23"/>
      <c r="LSJ233" s="23"/>
      <c r="LSK233" s="23"/>
      <c r="LSL233" s="23"/>
      <c r="LSM233" s="23"/>
      <c r="LSN233" s="23"/>
      <c r="LSO233" s="23"/>
      <c r="LSP233" s="23"/>
      <c r="LSQ233" s="23"/>
      <c r="LSR233" s="23"/>
      <c r="LSS233" s="23"/>
      <c r="LST233" s="23"/>
      <c r="LSU233" s="23"/>
      <c r="LSV233" s="23"/>
      <c r="LSW233" s="23"/>
      <c r="LSX233" s="23"/>
      <c r="LSY233" s="23"/>
      <c r="LSZ233" s="23"/>
      <c r="LTA233" s="23"/>
      <c r="LTB233" s="23"/>
      <c r="LTC233" s="23"/>
      <c r="LTD233" s="23"/>
      <c r="LTE233" s="23"/>
      <c r="LTF233" s="23"/>
      <c r="LTG233" s="23"/>
      <c r="LTH233" s="23"/>
      <c r="LTI233" s="23"/>
      <c r="LTJ233" s="23"/>
      <c r="LTK233" s="23"/>
      <c r="LTL233" s="23"/>
      <c r="LTM233" s="23"/>
      <c r="LTN233" s="23"/>
      <c r="LTO233" s="23"/>
      <c r="LTP233" s="23"/>
      <c r="LTQ233" s="23"/>
      <c r="LTR233" s="23"/>
      <c r="LTS233" s="23"/>
      <c r="LTT233" s="23"/>
      <c r="LTU233" s="23"/>
      <c r="LTV233" s="23"/>
      <c r="LTW233" s="23"/>
      <c r="LTX233" s="23"/>
      <c r="LTY233" s="23"/>
      <c r="LTZ233" s="23"/>
      <c r="LUA233" s="23"/>
      <c r="LUB233" s="23"/>
      <c r="LUC233" s="23"/>
      <c r="LUD233" s="23"/>
      <c r="LUE233" s="23"/>
      <c r="LUF233" s="23"/>
      <c r="LUG233" s="23"/>
      <c r="LUH233" s="23"/>
      <c r="LUI233" s="23"/>
      <c r="LUJ233" s="23"/>
      <c r="LUK233" s="23"/>
      <c r="LUL233" s="23"/>
      <c r="LUM233" s="23"/>
      <c r="LUN233" s="23"/>
      <c r="LUO233" s="23"/>
      <c r="LUP233" s="23"/>
      <c r="LUQ233" s="23"/>
      <c r="LUR233" s="23"/>
      <c r="LUS233" s="23"/>
      <c r="LUT233" s="23"/>
      <c r="LUU233" s="23"/>
      <c r="LUV233" s="23"/>
      <c r="LUW233" s="23"/>
      <c r="LUX233" s="23"/>
      <c r="LUY233" s="23"/>
      <c r="LUZ233" s="23"/>
      <c r="LVA233" s="23"/>
      <c r="LVB233" s="23"/>
      <c r="LVC233" s="23"/>
      <c r="LVD233" s="23"/>
      <c r="LVE233" s="23"/>
      <c r="LVF233" s="23"/>
      <c r="LVG233" s="23"/>
      <c r="LVH233" s="23"/>
      <c r="LVI233" s="23"/>
      <c r="LVJ233" s="23"/>
      <c r="LVK233" s="23"/>
      <c r="LVL233" s="23"/>
      <c r="LVM233" s="23"/>
      <c r="LVN233" s="23"/>
      <c r="LVO233" s="23"/>
      <c r="LVP233" s="23"/>
      <c r="LVQ233" s="23"/>
      <c r="LVR233" s="23"/>
      <c r="LVS233" s="23"/>
      <c r="LVT233" s="23"/>
      <c r="LVU233" s="23"/>
      <c r="LVV233" s="23"/>
      <c r="LVW233" s="23"/>
      <c r="LVX233" s="23"/>
      <c r="LVY233" s="23"/>
      <c r="LVZ233" s="23"/>
      <c r="LWA233" s="23"/>
      <c r="LWB233" s="23"/>
      <c r="LWC233" s="23"/>
      <c r="LWD233" s="23"/>
      <c r="LWE233" s="23"/>
      <c r="LWF233" s="23"/>
      <c r="LWG233" s="23"/>
      <c r="LWH233" s="23"/>
      <c r="LWI233" s="23"/>
      <c r="LWJ233" s="23"/>
      <c r="LWK233" s="23"/>
      <c r="LWL233" s="23"/>
      <c r="LWM233" s="23"/>
      <c r="LWN233" s="23"/>
      <c r="LWO233" s="23"/>
      <c r="LWP233" s="23"/>
      <c r="LWQ233" s="23"/>
      <c r="LWR233" s="23"/>
      <c r="LWS233" s="23"/>
      <c r="LWT233" s="23"/>
      <c r="LWU233" s="23"/>
      <c r="LWV233" s="23"/>
      <c r="LWW233" s="23"/>
      <c r="LWX233" s="23"/>
      <c r="LWY233" s="23"/>
      <c r="LWZ233" s="23"/>
      <c r="LXA233" s="23"/>
      <c r="LXB233" s="23"/>
      <c r="LXC233" s="23"/>
      <c r="LXD233" s="23"/>
      <c r="LXE233" s="23"/>
      <c r="LXF233" s="23"/>
      <c r="LXG233" s="23"/>
      <c r="LXH233" s="23"/>
      <c r="LXI233" s="23"/>
      <c r="LXJ233" s="23"/>
      <c r="LXK233" s="23"/>
      <c r="LXL233" s="23"/>
      <c r="LXM233" s="23"/>
      <c r="LXN233" s="23"/>
      <c r="LXO233" s="23"/>
      <c r="LXP233" s="23"/>
      <c r="LXQ233" s="23"/>
      <c r="LXR233" s="23"/>
      <c r="LXS233" s="23"/>
      <c r="LXT233" s="23"/>
      <c r="LXU233" s="23"/>
      <c r="LXV233" s="23"/>
      <c r="LXW233" s="23"/>
      <c r="LXX233" s="23"/>
      <c r="LXY233" s="23"/>
      <c r="LXZ233" s="23"/>
      <c r="LYA233" s="23"/>
      <c r="LYB233" s="23"/>
      <c r="LYC233" s="23"/>
      <c r="LYD233" s="23"/>
      <c r="LYE233" s="23"/>
      <c r="LYF233" s="23"/>
      <c r="LYG233" s="23"/>
      <c r="LYH233" s="23"/>
      <c r="LYI233" s="23"/>
      <c r="LYJ233" s="23"/>
      <c r="LYK233" s="23"/>
      <c r="LYL233" s="23"/>
      <c r="LYM233" s="23"/>
      <c r="LYN233" s="23"/>
      <c r="LYO233" s="23"/>
      <c r="LYP233" s="23"/>
      <c r="LYQ233" s="23"/>
      <c r="LYR233" s="23"/>
      <c r="LYS233" s="23"/>
      <c r="LYT233" s="23"/>
      <c r="LYU233" s="23"/>
      <c r="LYV233" s="23"/>
      <c r="LYW233" s="23"/>
      <c r="LYX233" s="23"/>
      <c r="LYY233" s="23"/>
      <c r="LYZ233" s="23"/>
      <c r="LZA233" s="23"/>
      <c r="LZB233" s="23"/>
      <c r="LZC233" s="23"/>
      <c r="LZD233" s="23"/>
      <c r="LZE233" s="23"/>
      <c r="LZF233" s="23"/>
      <c r="LZG233" s="23"/>
      <c r="LZH233" s="23"/>
      <c r="LZI233" s="23"/>
      <c r="LZJ233" s="23"/>
      <c r="LZK233" s="23"/>
      <c r="LZL233" s="23"/>
      <c r="LZM233" s="23"/>
      <c r="LZN233" s="23"/>
      <c r="LZO233" s="23"/>
      <c r="LZP233" s="23"/>
      <c r="LZQ233" s="23"/>
      <c r="LZR233" s="23"/>
      <c r="LZS233" s="23"/>
      <c r="LZT233" s="23"/>
      <c r="LZU233" s="23"/>
      <c r="LZV233" s="23"/>
      <c r="LZW233" s="23"/>
      <c r="LZX233" s="23"/>
      <c r="LZY233" s="23"/>
      <c r="LZZ233" s="23"/>
      <c r="MAA233" s="23"/>
      <c r="MAB233" s="23"/>
      <c r="MAC233" s="23"/>
      <c r="MAD233" s="23"/>
      <c r="MAE233" s="23"/>
      <c r="MAF233" s="23"/>
      <c r="MAG233" s="23"/>
      <c r="MAH233" s="23"/>
      <c r="MAI233" s="23"/>
      <c r="MAJ233" s="23"/>
      <c r="MAK233" s="23"/>
      <c r="MAL233" s="23"/>
      <c r="MAM233" s="23"/>
      <c r="MAN233" s="23"/>
      <c r="MAO233" s="23"/>
      <c r="MAP233" s="23"/>
      <c r="MAQ233" s="23"/>
      <c r="MAR233" s="23"/>
      <c r="MAS233" s="23"/>
      <c r="MAT233" s="23"/>
      <c r="MAU233" s="23"/>
      <c r="MAV233" s="23"/>
      <c r="MAW233" s="23"/>
      <c r="MAX233" s="23"/>
      <c r="MAY233" s="23"/>
      <c r="MAZ233" s="23"/>
      <c r="MBA233" s="23"/>
      <c r="MBB233" s="23"/>
      <c r="MBC233" s="23"/>
      <c r="MBD233" s="23"/>
      <c r="MBE233" s="23"/>
      <c r="MBF233" s="23"/>
      <c r="MBG233" s="23"/>
      <c r="MBH233" s="23"/>
      <c r="MBI233" s="23"/>
      <c r="MBJ233" s="23"/>
      <c r="MBK233" s="23"/>
      <c r="MBL233" s="23"/>
      <c r="MBM233" s="23"/>
      <c r="MBN233" s="23"/>
      <c r="MBO233" s="23"/>
      <c r="MBP233" s="23"/>
      <c r="MBQ233" s="23"/>
      <c r="MBR233" s="23"/>
      <c r="MBS233" s="23"/>
      <c r="MBT233" s="23"/>
      <c r="MBU233" s="23"/>
      <c r="MBV233" s="23"/>
      <c r="MBW233" s="23"/>
      <c r="MBX233" s="23"/>
      <c r="MBY233" s="23"/>
      <c r="MBZ233" s="23"/>
      <c r="MCA233" s="23"/>
      <c r="MCB233" s="23"/>
      <c r="MCC233" s="23"/>
      <c r="MCD233" s="23"/>
      <c r="MCE233" s="23"/>
      <c r="MCF233" s="23"/>
      <c r="MCG233" s="23"/>
      <c r="MCH233" s="23"/>
      <c r="MCI233" s="23"/>
      <c r="MCJ233" s="23"/>
      <c r="MCK233" s="23"/>
      <c r="MCL233" s="23"/>
      <c r="MCM233" s="23"/>
      <c r="MCN233" s="23"/>
      <c r="MCO233" s="23"/>
      <c r="MCP233" s="23"/>
      <c r="MCQ233" s="23"/>
      <c r="MCR233" s="23"/>
      <c r="MCS233" s="23"/>
      <c r="MCT233" s="23"/>
      <c r="MCU233" s="23"/>
      <c r="MCV233" s="23"/>
      <c r="MCW233" s="23"/>
      <c r="MCX233" s="23"/>
      <c r="MCY233" s="23"/>
      <c r="MCZ233" s="23"/>
      <c r="MDA233" s="23"/>
      <c r="MDB233" s="23"/>
      <c r="MDC233" s="23"/>
      <c r="MDD233" s="23"/>
      <c r="MDE233" s="23"/>
      <c r="MDF233" s="23"/>
      <c r="MDG233" s="23"/>
      <c r="MDH233" s="23"/>
      <c r="MDI233" s="23"/>
      <c r="MDJ233" s="23"/>
      <c r="MDK233" s="23"/>
      <c r="MDL233" s="23"/>
      <c r="MDM233" s="23"/>
      <c r="MDN233" s="23"/>
      <c r="MDO233" s="23"/>
      <c r="MDP233" s="23"/>
      <c r="MDQ233" s="23"/>
      <c r="MDR233" s="23"/>
      <c r="MDS233" s="23"/>
      <c r="MDT233" s="23"/>
      <c r="MDU233" s="23"/>
      <c r="MDV233" s="23"/>
      <c r="MDW233" s="23"/>
      <c r="MDX233" s="23"/>
      <c r="MDY233" s="23"/>
      <c r="MDZ233" s="23"/>
      <c r="MEA233" s="23"/>
      <c r="MEB233" s="23"/>
      <c r="MEC233" s="23"/>
      <c r="MED233" s="23"/>
      <c r="MEE233" s="23"/>
      <c r="MEF233" s="23"/>
      <c r="MEG233" s="23"/>
      <c r="MEH233" s="23"/>
      <c r="MEI233" s="23"/>
      <c r="MEJ233" s="23"/>
      <c r="MEK233" s="23"/>
      <c r="MEL233" s="23"/>
      <c r="MEM233" s="23"/>
      <c r="MEN233" s="23"/>
      <c r="MEO233" s="23"/>
      <c r="MEP233" s="23"/>
      <c r="MEQ233" s="23"/>
      <c r="MER233" s="23"/>
      <c r="MES233" s="23"/>
      <c r="MET233" s="23"/>
      <c r="MEU233" s="23"/>
      <c r="MEV233" s="23"/>
      <c r="MEW233" s="23"/>
      <c r="MEX233" s="23"/>
      <c r="MEY233" s="23"/>
      <c r="MEZ233" s="23"/>
      <c r="MFA233" s="23"/>
      <c r="MFB233" s="23"/>
      <c r="MFC233" s="23"/>
      <c r="MFD233" s="23"/>
      <c r="MFE233" s="23"/>
      <c r="MFF233" s="23"/>
      <c r="MFG233" s="23"/>
      <c r="MFH233" s="23"/>
      <c r="MFI233" s="23"/>
      <c r="MFJ233" s="23"/>
      <c r="MFK233" s="23"/>
      <c r="MFL233" s="23"/>
      <c r="MFM233" s="23"/>
      <c r="MFN233" s="23"/>
      <c r="MFO233" s="23"/>
      <c r="MFP233" s="23"/>
      <c r="MFQ233" s="23"/>
      <c r="MFR233" s="23"/>
      <c r="MFS233" s="23"/>
      <c r="MFT233" s="23"/>
      <c r="MFU233" s="23"/>
      <c r="MFV233" s="23"/>
      <c r="MFW233" s="23"/>
      <c r="MFX233" s="23"/>
      <c r="MFY233" s="23"/>
      <c r="MFZ233" s="23"/>
      <c r="MGA233" s="23"/>
      <c r="MGB233" s="23"/>
      <c r="MGC233" s="23"/>
      <c r="MGD233" s="23"/>
      <c r="MGE233" s="23"/>
      <c r="MGF233" s="23"/>
      <c r="MGG233" s="23"/>
      <c r="MGH233" s="23"/>
      <c r="MGI233" s="23"/>
      <c r="MGJ233" s="23"/>
      <c r="MGK233" s="23"/>
      <c r="MGL233" s="23"/>
      <c r="MGM233" s="23"/>
      <c r="MGN233" s="23"/>
      <c r="MGO233" s="23"/>
      <c r="MGP233" s="23"/>
      <c r="MGQ233" s="23"/>
      <c r="MGR233" s="23"/>
      <c r="MGS233" s="23"/>
      <c r="MGT233" s="23"/>
      <c r="MGU233" s="23"/>
      <c r="MGV233" s="23"/>
      <c r="MGW233" s="23"/>
      <c r="MGX233" s="23"/>
      <c r="MGY233" s="23"/>
      <c r="MGZ233" s="23"/>
      <c r="MHA233" s="23"/>
      <c r="MHB233" s="23"/>
      <c r="MHC233" s="23"/>
      <c r="MHD233" s="23"/>
      <c r="MHE233" s="23"/>
      <c r="MHF233" s="23"/>
      <c r="MHG233" s="23"/>
      <c r="MHH233" s="23"/>
      <c r="MHI233" s="23"/>
      <c r="MHJ233" s="23"/>
      <c r="MHK233" s="23"/>
      <c r="MHL233" s="23"/>
      <c r="MHM233" s="23"/>
      <c r="MHN233" s="23"/>
      <c r="MHO233" s="23"/>
      <c r="MHP233" s="23"/>
      <c r="MHQ233" s="23"/>
      <c r="MHR233" s="23"/>
      <c r="MHS233" s="23"/>
      <c r="MHT233" s="23"/>
      <c r="MHU233" s="23"/>
      <c r="MHV233" s="23"/>
      <c r="MHW233" s="23"/>
      <c r="MHX233" s="23"/>
      <c r="MHY233" s="23"/>
      <c r="MHZ233" s="23"/>
      <c r="MIA233" s="23"/>
      <c r="MIB233" s="23"/>
      <c r="MIC233" s="23"/>
      <c r="MID233" s="23"/>
      <c r="MIE233" s="23"/>
      <c r="MIF233" s="23"/>
      <c r="MIG233" s="23"/>
      <c r="MIH233" s="23"/>
      <c r="MII233" s="23"/>
      <c r="MIJ233" s="23"/>
      <c r="MIK233" s="23"/>
      <c r="MIL233" s="23"/>
      <c r="MIM233" s="23"/>
      <c r="MIN233" s="23"/>
      <c r="MIO233" s="23"/>
      <c r="MIP233" s="23"/>
      <c r="MIQ233" s="23"/>
      <c r="MIR233" s="23"/>
      <c r="MIS233" s="23"/>
      <c r="MIT233" s="23"/>
      <c r="MIU233" s="23"/>
      <c r="MIV233" s="23"/>
      <c r="MIW233" s="23"/>
      <c r="MIX233" s="23"/>
      <c r="MIY233" s="23"/>
      <c r="MIZ233" s="23"/>
      <c r="MJA233" s="23"/>
      <c r="MJB233" s="23"/>
      <c r="MJC233" s="23"/>
      <c r="MJD233" s="23"/>
      <c r="MJE233" s="23"/>
      <c r="MJF233" s="23"/>
      <c r="MJG233" s="23"/>
      <c r="MJH233" s="23"/>
      <c r="MJI233" s="23"/>
      <c r="MJJ233" s="23"/>
      <c r="MJK233" s="23"/>
      <c r="MJL233" s="23"/>
      <c r="MJM233" s="23"/>
      <c r="MJN233" s="23"/>
      <c r="MJO233" s="23"/>
      <c r="MJP233" s="23"/>
      <c r="MJQ233" s="23"/>
      <c r="MJR233" s="23"/>
      <c r="MJS233" s="23"/>
      <c r="MJT233" s="23"/>
      <c r="MJU233" s="23"/>
      <c r="MJV233" s="23"/>
      <c r="MJW233" s="23"/>
      <c r="MJX233" s="23"/>
      <c r="MJY233" s="23"/>
      <c r="MJZ233" s="23"/>
      <c r="MKA233" s="23"/>
      <c r="MKB233" s="23"/>
      <c r="MKC233" s="23"/>
      <c r="MKD233" s="23"/>
      <c r="MKE233" s="23"/>
      <c r="MKF233" s="23"/>
      <c r="MKG233" s="23"/>
      <c r="MKH233" s="23"/>
      <c r="MKI233" s="23"/>
      <c r="MKJ233" s="23"/>
      <c r="MKK233" s="23"/>
      <c r="MKL233" s="23"/>
      <c r="MKM233" s="23"/>
      <c r="MKN233" s="23"/>
      <c r="MKO233" s="23"/>
      <c r="MKP233" s="23"/>
      <c r="MKQ233" s="23"/>
      <c r="MKR233" s="23"/>
      <c r="MKS233" s="23"/>
      <c r="MKT233" s="23"/>
      <c r="MKU233" s="23"/>
      <c r="MKV233" s="23"/>
      <c r="MKW233" s="23"/>
      <c r="MKX233" s="23"/>
      <c r="MKY233" s="23"/>
      <c r="MKZ233" s="23"/>
      <c r="MLA233" s="23"/>
      <c r="MLB233" s="23"/>
      <c r="MLC233" s="23"/>
      <c r="MLD233" s="23"/>
      <c r="MLE233" s="23"/>
      <c r="MLF233" s="23"/>
      <c r="MLG233" s="23"/>
      <c r="MLH233" s="23"/>
      <c r="MLI233" s="23"/>
      <c r="MLJ233" s="23"/>
      <c r="MLK233" s="23"/>
      <c r="MLL233" s="23"/>
      <c r="MLM233" s="23"/>
      <c r="MLN233" s="23"/>
      <c r="MLO233" s="23"/>
      <c r="MLP233" s="23"/>
      <c r="MLQ233" s="23"/>
      <c r="MLR233" s="23"/>
      <c r="MLS233" s="23"/>
      <c r="MLT233" s="23"/>
      <c r="MLU233" s="23"/>
      <c r="MLV233" s="23"/>
      <c r="MLW233" s="23"/>
      <c r="MLX233" s="23"/>
      <c r="MLY233" s="23"/>
      <c r="MLZ233" s="23"/>
      <c r="MMA233" s="23"/>
      <c r="MMB233" s="23"/>
      <c r="MMC233" s="23"/>
      <c r="MMD233" s="23"/>
      <c r="MME233" s="23"/>
      <c r="MMF233" s="23"/>
      <c r="MMG233" s="23"/>
      <c r="MMH233" s="23"/>
      <c r="MMI233" s="23"/>
      <c r="MMJ233" s="23"/>
      <c r="MMK233" s="23"/>
      <c r="MML233" s="23"/>
      <c r="MMM233" s="23"/>
      <c r="MMN233" s="23"/>
      <c r="MMO233" s="23"/>
      <c r="MMP233" s="23"/>
      <c r="MMQ233" s="23"/>
      <c r="MMR233" s="23"/>
      <c r="MMS233" s="23"/>
      <c r="MMT233" s="23"/>
      <c r="MMU233" s="23"/>
      <c r="MMV233" s="23"/>
      <c r="MMW233" s="23"/>
      <c r="MMX233" s="23"/>
      <c r="MMY233" s="23"/>
      <c r="MMZ233" s="23"/>
      <c r="MNA233" s="23"/>
      <c r="MNB233" s="23"/>
      <c r="MNC233" s="23"/>
      <c r="MND233" s="23"/>
      <c r="MNE233" s="23"/>
      <c r="MNF233" s="23"/>
      <c r="MNG233" s="23"/>
      <c r="MNH233" s="23"/>
      <c r="MNI233" s="23"/>
      <c r="MNJ233" s="23"/>
      <c r="MNK233" s="23"/>
      <c r="MNL233" s="23"/>
      <c r="MNM233" s="23"/>
      <c r="MNN233" s="23"/>
      <c r="MNO233" s="23"/>
      <c r="MNP233" s="23"/>
      <c r="MNQ233" s="23"/>
      <c r="MNR233" s="23"/>
      <c r="MNS233" s="23"/>
      <c r="MNT233" s="23"/>
      <c r="MNU233" s="23"/>
      <c r="MNV233" s="23"/>
      <c r="MNW233" s="23"/>
      <c r="MNX233" s="23"/>
      <c r="MNY233" s="23"/>
      <c r="MNZ233" s="23"/>
      <c r="MOA233" s="23"/>
      <c r="MOB233" s="23"/>
      <c r="MOC233" s="23"/>
      <c r="MOD233" s="23"/>
      <c r="MOE233" s="23"/>
      <c r="MOF233" s="23"/>
      <c r="MOG233" s="23"/>
      <c r="MOH233" s="23"/>
      <c r="MOI233" s="23"/>
      <c r="MOJ233" s="23"/>
      <c r="MOK233" s="23"/>
      <c r="MOL233" s="23"/>
      <c r="MOM233" s="23"/>
      <c r="MON233" s="23"/>
      <c r="MOO233" s="23"/>
      <c r="MOP233" s="23"/>
      <c r="MOQ233" s="23"/>
      <c r="MOR233" s="23"/>
      <c r="MOS233" s="23"/>
      <c r="MOT233" s="23"/>
      <c r="MOU233" s="23"/>
      <c r="MOV233" s="23"/>
      <c r="MOW233" s="23"/>
      <c r="MOX233" s="23"/>
      <c r="MOY233" s="23"/>
      <c r="MOZ233" s="23"/>
      <c r="MPA233" s="23"/>
      <c r="MPB233" s="23"/>
      <c r="MPC233" s="23"/>
      <c r="MPD233" s="23"/>
      <c r="MPE233" s="23"/>
      <c r="MPF233" s="23"/>
      <c r="MPG233" s="23"/>
      <c r="MPH233" s="23"/>
      <c r="MPI233" s="23"/>
      <c r="MPJ233" s="23"/>
      <c r="MPK233" s="23"/>
      <c r="MPL233" s="23"/>
      <c r="MPM233" s="23"/>
      <c r="MPN233" s="23"/>
      <c r="MPO233" s="23"/>
      <c r="MPP233" s="23"/>
      <c r="MPQ233" s="23"/>
      <c r="MPR233" s="23"/>
      <c r="MPS233" s="23"/>
      <c r="MPT233" s="23"/>
      <c r="MPU233" s="23"/>
      <c r="MPV233" s="23"/>
      <c r="MPW233" s="23"/>
      <c r="MPX233" s="23"/>
      <c r="MPY233" s="23"/>
      <c r="MPZ233" s="23"/>
      <c r="MQA233" s="23"/>
      <c r="MQB233" s="23"/>
      <c r="MQC233" s="23"/>
      <c r="MQD233" s="23"/>
      <c r="MQE233" s="23"/>
      <c r="MQF233" s="23"/>
      <c r="MQG233" s="23"/>
      <c r="MQH233" s="23"/>
      <c r="MQI233" s="23"/>
      <c r="MQJ233" s="23"/>
      <c r="MQK233" s="23"/>
      <c r="MQL233" s="23"/>
      <c r="MQM233" s="23"/>
      <c r="MQN233" s="23"/>
      <c r="MQO233" s="23"/>
      <c r="MQP233" s="23"/>
      <c r="MQQ233" s="23"/>
      <c r="MQR233" s="23"/>
      <c r="MQS233" s="23"/>
      <c r="MQT233" s="23"/>
      <c r="MQU233" s="23"/>
      <c r="MQV233" s="23"/>
      <c r="MQW233" s="23"/>
      <c r="MQX233" s="23"/>
      <c r="MQY233" s="23"/>
      <c r="MQZ233" s="23"/>
      <c r="MRA233" s="23"/>
      <c r="MRB233" s="23"/>
      <c r="MRC233" s="23"/>
      <c r="MRD233" s="23"/>
      <c r="MRE233" s="23"/>
      <c r="MRF233" s="23"/>
      <c r="MRG233" s="23"/>
      <c r="MRH233" s="23"/>
      <c r="MRI233" s="23"/>
      <c r="MRJ233" s="23"/>
      <c r="MRK233" s="23"/>
      <c r="MRL233" s="23"/>
      <c r="MRM233" s="23"/>
      <c r="MRN233" s="23"/>
      <c r="MRO233" s="23"/>
      <c r="MRP233" s="23"/>
      <c r="MRQ233" s="23"/>
      <c r="MRR233" s="23"/>
      <c r="MRS233" s="23"/>
      <c r="MRT233" s="23"/>
      <c r="MRU233" s="23"/>
      <c r="MRV233" s="23"/>
      <c r="MRW233" s="23"/>
      <c r="MRX233" s="23"/>
      <c r="MRY233" s="23"/>
      <c r="MRZ233" s="23"/>
      <c r="MSA233" s="23"/>
      <c r="MSB233" s="23"/>
      <c r="MSC233" s="23"/>
      <c r="MSD233" s="23"/>
      <c r="MSE233" s="23"/>
      <c r="MSF233" s="23"/>
      <c r="MSG233" s="23"/>
      <c r="MSH233" s="23"/>
      <c r="MSI233" s="23"/>
      <c r="MSJ233" s="23"/>
      <c r="MSK233" s="23"/>
      <c r="MSL233" s="23"/>
      <c r="MSM233" s="23"/>
      <c r="MSN233" s="23"/>
      <c r="MSO233" s="23"/>
      <c r="MSP233" s="23"/>
      <c r="MSQ233" s="23"/>
      <c r="MSR233" s="23"/>
      <c r="MSS233" s="23"/>
      <c r="MST233" s="23"/>
      <c r="MSU233" s="23"/>
      <c r="MSV233" s="23"/>
      <c r="MSW233" s="23"/>
      <c r="MSX233" s="23"/>
      <c r="MSY233" s="23"/>
      <c r="MSZ233" s="23"/>
      <c r="MTA233" s="23"/>
      <c r="MTB233" s="23"/>
      <c r="MTC233" s="23"/>
      <c r="MTD233" s="23"/>
      <c r="MTE233" s="23"/>
      <c r="MTF233" s="23"/>
      <c r="MTG233" s="23"/>
      <c r="MTH233" s="23"/>
      <c r="MTI233" s="23"/>
      <c r="MTJ233" s="23"/>
      <c r="MTK233" s="23"/>
      <c r="MTL233" s="23"/>
      <c r="MTM233" s="23"/>
      <c r="MTN233" s="23"/>
      <c r="MTO233" s="23"/>
      <c r="MTP233" s="23"/>
      <c r="MTQ233" s="23"/>
      <c r="MTR233" s="23"/>
      <c r="MTS233" s="23"/>
      <c r="MTT233" s="23"/>
      <c r="MTU233" s="23"/>
      <c r="MTV233" s="23"/>
      <c r="MTW233" s="23"/>
      <c r="MTX233" s="23"/>
      <c r="MTY233" s="23"/>
      <c r="MTZ233" s="23"/>
      <c r="MUA233" s="23"/>
      <c r="MUB233" s="23"/>
      <c r="MUC233" s="23"/>
      <c r="MUD233" s="23"/>
      <c r="MUE233" s="23"/>
      <c r="MUF233" s="23"/>
      <c r="MUG233" s="23"/>
      <c r="MUH233" s="23"/>
      <c r="MUI233" s="23"/>
      <c r="MUJ233" s="23"/>
      <c r="MUK233" s="23"/>
      <c r="MUL233" s="23"/>
      <c r="MUM233" s="23"/>
      <c r="MUN233" s="23"/>
      <c r="MUO233" s="23"/>
      <c r="MUP233" s="23"/>
      <c r="MUQ233" s="23"/>
      <c r="MUR233" s="23"/>
      <c r="MUS233" s="23"/>
      <c r="MUT233" s="23"/>
      <c r="MUU233" s="23"/>
      <c r="MUV233" s="23"/>
      <c r="MUW233" s="23"/>
      <c r="MUX233" s="23"/>
      <c r="MUY233" s="23"/>
      <c r="MUZ233" s="23"/>
      <c r="MVA233" s="23"/>
      <c r="MVB233" s="23"/>
      <c r="MVC233" s="23"/>
      <c r="MVD233" s="23"/>
      <c r="MVE233" s="23"/>
      <c r="MVF233" s="23"/>
      <c r="MVG233" s="23"/>
      <c r="MVH233" s="23"/>
      <c r="MVI233" s="23"/>
      <c r="MVJ233" s="23"/>
      <c r="MVK233" s="23"/>
      <c r="MVL233" s="23"/>
      <c r="MVM233" s="23"/>
      <c r="MVN233" s="23"/>
      <c r="MVO233" s="23"/>
      <c r="MVP233" s="23"/>
      <c r="MVQ233" s="23"/>
      <c r="MVR233" s="23"/>
      <c r="MVS233" s="23"/>
      <c r="MVT233" s="23"/>
      <c r="MVU233" s="23"/>
      <c r="MVV233" s="23"/>
      <c r="MVW233" s="23"/>
      <c r="MVX233" s="23"/>
      <c r="MVY233" s="23"/>
      <c r="MVZ233" s="23"/>
      <c r="MWA233" s="23"/>
      <c r="MWB233" s="23"/>
      <c r="MWC233" s="23"/>
      <c r="MWD233" s="23"/>
      <c r="MWE233" s="23"/>
      <c r="MWF233" s="23"/>
      <c r="MWG233" s="23"/>
      <c r="MWH233" s="23"/>
      <c r="MWI233" s="23"/>
      <c r="MWJ233" s="23"/>
      <c r="MWK233" s="23"/>
      <c r="MWL233" s="23"/>
      <c r="MWM233" s="23"/>
      <c r="MWN233" s="23"/>
      <c r="MWO233" s="23"/>
      <c r="MWP233" s="23"/>
      <c r="MWQ233" s="23"/>
      <c r="MWR233" s="23"/>
      <c r="MWS233" s="23"/>
      <c r="MWT233" s="23"/>
      <c r="MWU233" s="23"/>
      <c r="MWV233" s="23"/>
      <c r="MWW233" s="23"/>
      <c r="MWX233" s="23"/>
      <c r="MWY233" s="23"/>
      <c r="MWZ233" s="23"/>
      <c r="MXA233" s="23"/>
      <c r="MXB233" s="23"/>
      <c r="MXC233" s="23"/>
      <c r="MXD233" s="23"/>
      <c r="MXE233" s="23"/>
      <c r="MXF233" s="23"/>
      <c r="MXG233" s="23"/>
      <c r="MXH233" s="23"/>
      <c r="MXI233" s="23"/>
      <c r="MXJ233" s="23"/>
      <c r="MXK233" s="23"/>
      <c r="MXL233" s="23"/>
      <c r="MXM233" s="23"/>
      <c r="MXN233" s="23"/>
      <c r="MXO233" s="23"/>
      <c r="MXP233" s="23"/>
      <c r="MXQ233" s="23"/>
      <c r="MXR233" s="23"/>
      <c r="MXS233" s="23"/>
      <c r="MXT233" s="23"/>
      <c r="MXU233" s="23"/>
      <c r="MXV233" s="23"/>
      <c r="MXW233" s="23"/>
      <c r="MXX233" s="23"/>
      <c r="MXY233" s="23"/>
      <c r="MXZ233" s="23"/>
      <c r="MYA233" s="23"/>
      <c r="MYB233" s="23"/>
      <c r="MYC233" s="23"/>
      <c r="MYD233" s="23"/>
      <c r="MYE233" s="23"/>
      <c r="MYF233" s="23"/>
      <c r="MYG233" s="23"/>
      <c r="MYH233" s="23"/>
      <c r="MYI233" s="23"/>
      <c r="MYJ233" s="23"/>
      <c r="MYK233" s="23"/>
      <c r="MYL233" s="23"/>
      <c r="MYM233" s="23"/>
      <c r="MYN233" s="23"/>
      <c r="MYO233" s="23"/>
      <c r="MYP233" s="23"/>
      <c r="MYQ233" s="23"/>
      <c r="MYR233" s="23"/>
      <c r="MYS233" s="23"/>
      <c r="MYT233" s="23"/>
      <c r="MYU233" s="23"/>
      <c r="MYV233" s="23"/>
      <c r="MYW233" s="23"/>
      <c r="MYX233" s="23"/>
      <c r="MYY233" s="23"/>
      <c r="MYZ233" s="23"/>
      <c r="MZA233" s="23"/>
      <c r="MZB233" s="23"/>
      <c r="MZC233" s="23"/>
      <c r="MZD233" s="23"/>
      <c r="MZE233" s="23"/>
      <c r="MZF233" s="23"/>
      <c r="MZG233" s="23"/>
      <c r="MZH233" s="23"/>
      <c r="MZI233" s="23"/>
      <c r="MZJ233" s="23"/>
      <c r="MZK233" s="23"/>
      <c r="MZL233" s="23"/>
      <c r="MZM233" s="23"/>
      <c r="MZN233" s="23"/>
      <c r="MZO233" s="23"/>
      <c r="MZP233" s="23"/>
      <c r="MZQ233" s="23"/>
      <c r="MZR233" s="23"/>
      <c r="MZS233" s="23"/>
      <c r="MZT233" s="23"/>
      <c r="MZU233" s="23"/>
      <c r="MZV233" s="23"/>
      <c r="MZW233" s="23"/>
      <c r="MZX233" s="23"/>
      <c r="MZY233" s="23"/>
      <c r="MZZ233" s="23"/>
      <c r="NAA233" s="23"/>
      <c r="NAB233" s="23"/>
      <c r="NAC233" s="23"/>
      <c r="NAD233" s="23"/>
      <c r="NAE233" s="23"/>
      <c r="NAF233" s="23"/>
      <c r="NAG233" s="23"/>
      <c r="NAH233" s="23"/>
      <c r="NAI233" s="23"/>
      <c r="NAJ233" s="23"/>
      <c r="NAK233" s="23"/>
      <c r="NAL233" s="23"/>
      <c r="NAM233" s="23"/>
      <c r="NAN233" s="23"/>
      <c r="NAO233" s="23"/>
      <c r="NAP233" s="23"/>
      <c r="NAQ233" s="23"/>
      <c r="NAR233" s="23"/>
      <c r="NAS233" s="23"/>
      <c r="NAT233" s="23"/>
      <c r="NAU233" s="23"/>
      <c r="NAV233" s="23"/>
      <c r="NAW233" s="23"/>
      <c r="NAX233" s="23"/>
      <c r="NAY233" s="23"/>
      <c r="NAZ233" s="23"/>
      <c r="NBA233" s="23"/>
      <c r="NBB233" s="23"/>
      <c r="NBC233" s="23"/>
      <c r="NBD233" s="23"/>
      <c r="NBE233" s="23"/>
      <c r="NBF233" s="23"/>
      <c r="NBG233" s="23"/>
      <c r="NBH233" s="23"/>
      <c r="NBI233" s="23"/>
      <c r="NBJ233" s="23"/>
      <c r="NBK233" s="23"/>
      <c r="NBL233" s="23"/>
      <c r="NBM233" s="23"/>
      <c r="NBN233" s="23"/>
      <c r="NBO233" s="23"/>
      <c r="NBP233" s="23"/>
      <c r="NBQ233" s="23"/>
      <c r="NBR233" s="23"/>
      <c r="NBS233" s="23"/>
      <c r="NBT233" s="23"/>
      <c r="NBU233" s="23"/>
      <c r="NBV233" s="23"/>
      <c r="NBW233" s="23"/>
      <c r="NBX233" s="23"/>
      <c r="NBY233" s="23"/>
      <c r="NBZ233" s="23"/>
      <c r="NCA233" s="23"/>
      <c r="NCB233" s="23"/>
      <c r="NCC233" s="23"/>
      <c r="NCD233" s="23"/>
      <c r="NCE233" s="23"/>
      <c r="NCF233" s="23"/>
      <c r="NCG233" s="23"/>
      <c r="NCH233" s="23"/>
      <c r="NCI233" s="23"/>
      <c r="NCJ233" s="23"/>
      <c r="NCK233" s="23"/>
      <c r="NCL233" s="23"/>
      <c r="NCM233" s="23"/>
      <c r="NCN233" s="23"/>
      <c r="NCO233" s="23"/>
      <c r="NCP233" s="23"/>
      <c r="NCQ233" s="23"/>
      <c r="NCR233" s="23"/>
      <c r="NCS233" s="23"/>
      <c r="NCT233" s="23"/>
      <c r="NCU233" s="23"/>
      <c r="NCV233" s="23"/>
      <c r="NCW233" s="23"/>
      <c r="NCX233" s="23"/>
      <c r="NCY233" s="23"/>
      <c r="NCZ233" s="23"/>
      <c r="NDA233" s="23"/>
      <c r="NDB233" s="23"/>
      <c r="NDC233" s="23"/>
      <c r="NDD233" s="23"/>
      <c r="NDE233" s="23"/>
      <c r="NDF233" s="23"/>
      <c r="NDG233" s="23"/>
      <c r="NDH233" s="23"/>
      <c r="NDI233" s="23"/>
      <c r="NDJ233" s="23"/>
      <c r="NDK233" s="23"/>
      <c r="NDL233" s="23"/>
      <c r="NDM233" s="23"/>
      <c r="NDN233" s="23"/>
      <c r="NDO233" s="23"/>
      <c r="NDP233" s="23"/>
      <c r="NDQ233" s="23"/>
      <c r="NDR233" s="23"/>
      <c r="NDS233" s="23"/>
      <c r="NDT233" s="23"/>
      <c r="NDU233" s="23"/>
      <c r="NDV233" s="23"/>
      <c r="NDW233" s="23"/>
      <c r="NDX233" s="23"/>
      <c r="NDY233" s="23"/>
      <c r="NDZ233" s="23"/>
      <c r="NEA233" s="23"/>
      <c r="NEB233" s="23"/>
      <c r="NEC233" s="23"/>
      <c r="NED233" s="23"/>
      <c r="NEE233" s="23"/>
      <c r="NEF233" s="23"/>
      <c r="NEG233" s="23"/>
      <c r="NEH233" s="23"/>
      <c r="NEI233" s="23"/>
      <c r="NEJ233" s="23"/>
      <c r="NEK233" s="23"/>
      <c r="NEL233" s="23"/>
      <c r="NEM233" s="23"/>
      <c r="NEN233" s="23"/>
      <c r="NEO233" s="23"/>
      <c r="NEP233" s="23"/>
      <c r="NEQ233" s="23"/>
      <c r="NER233" s="23"/>
      <c r="NES233" s="23"/>
      <c r="NET233" s="23"/>
      <c r="NEU233" s="23"/>
      <c r="NEV233" s="23"/>
      <c r="NEW233" s="23"/>
      <c r="NEX233" s="23"/>
      <c r="NEY233" s="23"/>
      <c r="NEZ233" s="23"/>
      <c r="NFA233" s="23"/>
      <c r="NFB233" s="23"/>
      <c r="NFC233" s="23"/>
      <c r="NFD233" s="23"/>
      <c r="NFE233" s="23"/>
      <c r="NFF233" s="23"/>
      <c r="NFG233" s="23"/>
      <c r="NFH233" s="23"/>
      <c r="NFI233" s="23"/>
      <c r="NFJ233" s="23"/>
      <c r="NFK233" s="23"/>
      <c r="NFL233" s="23"/>
      <c r="NFM233" s="23"/>
      <c r="NFN233" s="23"/>
      <c r="NFO233" s="23"/>
      <c r="NFP233" s="23"/>
      <c r="NFQ233" s="23"/>
      <c r="NFR233" s="23"/>
      <c r="NFS233" s="23"/>
      <c r="NFT233" s="23"/>
      <c r="NFU233" s="23"/>
      <c r="NFV233" s="23"/>
      <c r="NFW233" s="23"/>
      <c r="NFX233" s="23"/>
      <c r="NFY233" s="23"/>
      <c r="NFZ233" s="23"/>
      <c r="NGA233" s="23"/>
      <c r="NGB233" s="23"/>
      <c r="NGC233" s="23"/>
      <c r="NGD233" s="23"/>
      <c r="NGE233" s="23"/>
      <c r="NGF233" s="23"/>
      <c r="NGG233" s="23"/>
      <c r="NGH233" s="23"/>
      <c r="NGI233" s="23"/>
      <c r="NGJ233" s="23"/>
      <c r="NGK233" s="23"/>
      <c r="NGL233" s="23"/>
      <c r="NGM233" s="23"/>
      <c r="NGN233" s="23"/>
      <c r="NGO233" s="23"/>
      <c r="NGP233" s="23"/>
      <c r="NGQ233" s="23"/>
      <c r="NGR233" s="23"/>
      <c r="NGS233" s="23"/>
      <c r="NGT233" s="23"/>
      <c r="NGU233" s="23"/>
      <c r="NGV233" s="23"/>
      <c r="NGW233" s="23"/>
      <c r="NGX233" s="23"/>
      <c r="NGY233" s="23"/>
      <c r="NGZ233" s="23"/>
      <c r="NHA233" s="23"/>
      <c r="NHB233" s="23"/>
      <c r="NHC233" s="23"/>
      <c r="NHD233" s="23"/>
      <c r="NHE233" s="23"/>
      <c r="NHF233" s="23"/>
      <c r="NHG233" s="23"/>
      <c r="NHH233" s="23"/>
      <c r="NHI233" s="23"/>
      <c r="NHJ233" s="23"/>
      <c r="NHK233" s="23"/>
      <c r="NHL233" s="23"/>
      <c r="NHM233" s="23"/>
      <c r="NHN233" s="23"/>
      <c r="NHO233" s="23"/>
      <c r="NHP233" s="23"/>
      <c r="NHQ233" s="23"/>
      <c r="NHR233" s="23"/>
      <c r="NHS233" s="23"/>
      <c r="NHT233" s="23"/>
      <c r="NHU233" s="23"/>
      <c r="NHV233" s="23"/>
      <c r="NHW233" s="23"/>
      <c r="NHX233" s="23"/>
      <c r="NHY233" s="23"/>
      <c r="NHZ233" s="23"/>
      <c r="NIA233" s="23"/>
      <c r="NIB233" s="23"/>
      <c r="NIC233" s="23"/>
      <c r="NID233" s="23"/>
      <c r="NIE233" s="23"/>
      <c r="NIF233" s="23"/>
      <c r="NIG233" s="23"/>
      <c r="NIH233" s="23"/>
      <c r="NII233" s="23"/>
      <c r="NIJ233" s="23"/>
      <c r="NIK233" s="23"/>
      <c r="NIL233" s="23"/>
      <c r="NIM233" s="23"/>
      <c r="NIN233" s="23"/>
      <c r="NIO233" s="23"/>
      <c r="NIP233" s="23"/>
      <c r="NIQ233" s="23"/>
      <c r="NIR233" s="23"/>
      <c r="NIS233" s="23"/>
      <c r="NIT233" s="23"/>
      <c r="NIU233" s="23"/>
      <c r="NIV233" s="23"/>
      <c r="NIW233" s="23"/>
      <c r="NIX233" s="23"/>
      <c r="NIY233" s="23"/>
      <c r="NIZ233" s="23"/>
      <c r="NJA233" s="23"/>
      <c r="NJB233" s="23"/>
      <c r="NJC233" s="23"/>
      <c r="NJD233" s="23"/>
      <c r="NJE233" s="23"/>
      <c r="NJF233" s="23"/>
      <c r="NJG233" s="23"/>
      <c r="NJH233" s="23"/>
      <c r="NJI233" s="23"/>
      <c r="NJJ233" s="23"/>
      <c r="NJK233" s="23"/>
      <c r="NJL233" s="23"/>
      <c r="NJM233" s="23"/>
      <c r="NJN233" s="23"/>
      <c r="NJO233" s="23"/>
      <c r="NJP233" s="23"/>
      <c r="NJQ233" s="23"/>
      <c r="NJR233" s="23"/>
      <c r="NJS233" s="23"/>
      <c r="NJT233" s="23"/>
      <c r="NJU233" s="23"/>
      <c r="NJV233" s="23"/>
      <c r="NJW233" s="23"/>
      <c r="NJX233" s="23"/>
      <c r="NJY233" s="23"/>
      <c r="NJZ233" s="23"/>
      <c r="NKA233" s="23"/>
      <c r="NKB233" s="23"/>
      <c r="NKC233" s="23"/>
      <c r="NKD233" s="23"/>
      <c r="NKE233" s="23"/>
      <c r="NKF233" s="23"/>
      <c r="NKG233" s="23"/>
      <c r="NKH233" s="23"/>
      <c r="NKI233" s="23"/>
      <c r="NKJ233" s="23"/>
      <c r="NKK233" s="23"/>
      <c r="NKL233" s="23"/>
      <c r="NKM233" s="23"/>
      <c r="NKN233" s="23"/>
      <c r="NKO233" s="23"/>
      <c r="NKP233" s="23"/>
      <c r="NKQ233" s="23"/>
      <c r="NKR233" s="23"/>
      <c r="NKS233" s="23"/>
      <c r="NKT233" s="23"/>
      <c r="NKU233" s="23"/>
      <c r="NKV233" s="23"/>
      <c r="NKW233" s="23"/>
      <c r="NKX233" s="23"/>
      <c r="NKY233" s="23"/>
      <c r="NKZ233" s="23"/>
      <c r="NLA233" s="23"/>
      <c r="NLB233" s="23"/>
      <c r="NLC233" s="23"/>
      <c r="NLD233" s="23"/>
      <c r="NLE233" s="23"/>
      <c r="NLF233" s="23"/>
      <c r="NLG233" s="23"/>
      <c r="NLH233" s="23"/>
      <c r="NLI233" s="23"/>
      <c r="NLJ233" s="23"/>
      <c r="NLK233" s="23"/>
      <c r="NLL233" s="23"/>
      <c r="NLM233" s="23"/>
      <c r="NLN233" s="23"/>
      <c r="NLO233" s="23"/>
      <c r="NLP233" s="23"/>
      <c r="NLQ233" s="23"/>
      <c r="NLR233" s="23"/>
      <c r="NLS233" s="23"/>
      <c r="NLT233" s="23"/>
      <c r="NLU233" s="23"/>
      <c r="NLV233" s="23"/>
      <c r="NLW233" s="23"/>
      <c r="NLX233" s="23"/>
      <c r="NLY233" s="23"/>
      <c r="NLZ233" s="23"/>
      <c r="NMA233" s="23"/>
      <c r="NMB233" s="23"/>
      <c r="NMC233" s="23"/>
      <c r="NMD233" s="23"/>
      <c r="NME233" s="23"/>
      <c r="NMF233" s="23"/>
      <c r="NMG233" s="23"/>
      <c r="NMH233" s="23"/>
      <c r="NMI233" s="23"/>
      <c r="NMJ233" s="23"/>
      <c r="NMK233" s="23"/>
      <c r="NML233" s="23"/>
      <c r="NMM233" s="23"/>
      <c r="NMN233" s="23"/>
      <c r="NMO233" s="23"/>
      <c r="NMP233" s="23"/>
      <c r="NMQ233" s="23"/>
      <c r="NMR233" s="23"/>
      <c r="NMS233" s="23"/>
      <c r="NMT233" s="23"/>
      <c r="NMU233" s="23"/>
      <c r="NMV233" s="23"/>
      <c r="NMW233" s="23"/>
      <c r="NMX233" s="23"/>
      <c r="NMY233" s="23"/>
      <c r="NMZ233" s="23"/>
      <c r="NNA233" s="23"/>
      <c r="NNB233" s="23"/>
      <c r="NNC233" s="23"/>
      <c r="NND233" s="23"/>
      <c r="NNE233" s="23"/>
      <c r="NNF233" s="23"/>
      <c r="NNG233" s="23"/>
      <c r="NNH233" s="23"/>
      <c r="NNI233" s="23"/>
      <c r="NNJ233" s="23"/>
      <c r="NNK233" s="23"/>
      <c r="NNL233" s="23"/>
      <c r="NNM233" s="23"/>
      <c r="NNN233" s="23"/>
      <c r="NNO233" s="23"/>
      <c r="NNP233" s="23"/>
      <c r="NNQ233" s="23"/>
      <c r="NNR233" s="23"/>
      <c r="NNS233" s="23"/>
      <c r="NNT233" s="23"/>
      <c r="NNU233" s="23"/>
      <c r="NNV233" s="23"/>
      <c r="NNW233" s="23"/>
      <c r="NNX233" s="23"/>
      <c r="NNY233" s="23"/>
      <c r="NNZ233" s="23"/>
      <c r="NOA233" s="23"/>
      <c r="NOB233" s="23"/>
      <c r="NOC233" s="23"/>
      <c r="NOD233" s="23"/>
      <c r="NOE233" s="23"/>
      <c r="NOF233" s="23"/>
      <c r="NOG233" s="23"/>
      <c r="NOH233" s="23"/>
      <c r="NOI233" s="23"/>
      <c r="NOJ233" s="23"/>
      <c r="NOK233" s="23"/>
      <c r="NOL233" s="23"/>
      <c r="NOM233" s="23"/>
      <c r="NON233" s="23"/>
      <c r="NOO233" s="23"/>
      <c r="NOP233" s="23"/>
      <c r="NOQ233" s="23"/>
      <c r="NOR233" s="23"/>
      <c r="NOS233" s="23"/>
      <c r="NOT233" s="23"/>
      <c r="NOU233" s="23"/>
      <c r="NOV233" s="23"/>
      <c r="NOW233" s="23"/>
      <c r="NOX233" s="23"/>
      <c r="NOY233" s="23"/>
      <c r="NOZ233" s="23"/>
      <c r="NPA233" s="23"/>
      <c r="NPB233" s="23"/>
      <c r="NPC233" s="23"/>
      <c r="NPD233" s="23"/>
      <c r="NPE233" s="23"/>
      <c r="NPF233" s="23"/>
      <c r="NPG233" s="23"/>
      <c r="NPH233" s="23"/>
      <c r="NPI233" s="23"/>
      <c r="NPJ233" s="23"/>
      <c r="NPK233" s="23"/>
      <c r="NPL233" s="23"/>
      <c r="NPM233" s="23"/>
      <c r="NPN233" s="23"/>
      <c r="NPO233" s="23"/>
      <c r="NPP233" s="23"/>
      <c r="NPQ233" s="23"/>
      <c r="NPR233" s="23"/>
      <c r="NPS233" s="23"/>
      <c r="NPT233" s="23"/>
      <c r="NPU233" s="23"/>
      <c r="NPV233" s="23"/>
      <c r="NPW233" s="23"/>
      <c r="NPX233" s="23"/>
      <c r="NPY233" s="23"/>
      <c r="NPZ233" s="23"/>
      <c r="NQA233" s="23"/>
      <c r="NQB233" s="23"/>
      <c r="NQC233" s="23"/>
      <c r="NQD233" s="23"/>
      <c r="NQE233" s="23"/>
      <c r="NQF233" s="23"/>
      <c r="NQG233" s="23"/>
      <c r="NQH233" s="23"/>
      <c r="NQI233" s="23"/>
      <c r="NQJ233" s="23"/>
      <c r="NQK233" s="23"/>
      <c r="NQL233" s="23"/>
      <c r="NQM233" s="23"/>
      <c r="NQN233" s="23"/>
      <c r="NQO233" s="23"/>
      <c r="NQP233" s="23"/>
      <c r="NQQ233" s="23"/>
      <c r="NQR233" s="23"/>
      <c r="NQS233" s="23"/>
      <c r="NQT233" s="23"/>
      <c r="NQU233" s="23"/>
      <c r="NQV233" s="23"/>
      <c r="NQW233" s="23"/>
      <c r="NQX233" s="23"/>
      <c r="NQY233" s="23"/>
      <c r="NQZ233" s="23"/>
      <c r="NRA233" s="23"/>
      <c r="NRB233" s="23"/>
      <c r="NRC233" s="23"/>
      <c r="NRD233" s="23"/>
      <c r="NRE233" s="23"/>
      <c r="NRF233" s="23"/>
      <c r="NRG233" s="23"/>
      <c r="NRH233" s="23"/>
      <c r="NRI233" s="23"/>
      <c r="NRJ233" s="23"/>
      <c r="NRK233" s="23"/>
      <c r="NRL233" s="23"/>
      <c r="NRM233" s="23"/>
      <c r="NRN233" s="23"/>
      <c r="NRO233" s="23"/>
      <c r="NRP233" s="23"/>
      <c r="NRQ233" s="23"/>
      <c r="NRR233" s="23"/>
      <c r="NRS233" s="23"/>
      <c r="NRT233" s="23"/>
      <c r="NRU233" s="23"/>
      <c r="NRV233" s="23"/>
      <c r="NRW233" s="23"/>
      <c r="NRX233" s="23"/>
      <c r="NRY233" s="23"/>
      <c r="NRZ233" s="23"/>
      <c r="NSA233" s="23"/>
      <c r="NSB233" s="23"/>
      <c r="NSC233" s="23"/>
      <c r="NSD233" s="23"/>
      <c r="NSE233" s="23"/>
      <c r="NSF233" s="23"/>
      <c r="NSG233" s="23"/>
      <c r="NSH233" s="23"/>
      <c r="NSI233" s="23"/>
      <c r="NSJ233" s="23"/>
      <c r="NSK233" s="23"/>
      <c r="NSL233" s="23"/>
      <c r="NSM233" s="23"/>
      <c r="NSN233" s="23"/>
      <c r="NSO233" s="23"/>
      <c r="NSP233" s="23"/>
      <c r="NSQ233" s="23"/>
      <c r="NSR233" s="23"/>
      <c r="NSS233" s="23"/>
      <c r="NST233" s="23"/>
      <c r="NSU233" s="23"/>
      <c r="NSV233" s="23"/>
      <c r="NSW233" s="23"/>
      <c r="NSX233" s="23"/>
      <c r="NSY233" s="23"/>
      <c r="NSZ233" s="23"/>
      <c r="NTA233" s="23"/>
      <c r="NTB233" s="23"/>
      <c r="NTC233" s="23"/>
      <c r="NTD233" s="23"/>
      <c r="NTE233" s="23"/>
      <c r="NTF233" s="23"/>
      <c r="NTG233" s="23"/>
      <c r="NTH233" s="23"/>
      <c r="NTI233" s="23"/>
      <c r="NTJ233" s="23"/>
      <c r="NTK233" s="23"/>
      <c r="NTL233" s="23"/>
      <c r="NTM233" s="23"/>
      <c r="NTN233" s="23"/>
      <c r="NTO233" s="23"/>
      <c r="NTP233" s="23"/>
      <c r="NTQ233" s="23"/>
      <c r="NTR233" s="23"/>
      <c r="NTS233" s="23"/>
      <c r="NTT233" s="23"/>
      <c r="NTU233" s="23"/>
      <c r="NTV233" s="23"/>
      <c r="NTW233" s="23"/>
      <c r="NTX233" s="23"/>
      <c r="NTY233" s="23"/>
      <c r="NTZ233" s="23"/>
      <c r="NUA233" s="23"/>
      <c r="NUB233" s="23"/>
      <c r="NUC233" s="23"/>
      <c r="NUD233" s="23"/>
      <c r="NUE233" s="23"/>
      <c r="NUF233" s="23"/>
      <c r="NUG233" s="23"/>
      <c r="NUH233" s="23"/>
      <c r="NUI233" s="23"/>
      <c r="NUJ233" s="23"/>
      <c r="NUK233" s="23"/>
      <c r="NUL233" s="23"/>
      <c r="NUM233" s="23"/>
      <c r="NUN233" s="23"/>
      <c r="NUO233" s="23"/>
      <c r="NUP233" s="23"/>
      <c r="NUQ233" s="23"/>
      <c r="NUR233" s="23"/>
      <c r="NUS233" s="23"/>
      <c r="NUT233" s="23"/>
      <c r="NUU233" s="23"/>
      <c r="NUV233" s="23"/>
      <c r="NUW233" s="23"/>
      <c r="NUX233" s="23"/>
      <c r="NUY233" s="23"/>
      <c r="NUZ233" s="23"/>
      <c r="NVA233" s="23"/>
      <c r="NVB233" s="23"/>
      <c r="NVC233" s="23"/>
      <c r="NVD233" s="23"/>
      <c r="NVE233" s="23"/>
      <c r="NVF233" s="23"/>
      <c r="NVG233" s="23"/>
      <c r="NVH233" s="23"/>
      <c r="NVI233" s="23"/>
      <c r="NVJ233" s="23"/>
      <c r="NVK233" s="23"/>
      <c r="NVL233" s="23"/>
      <c r="NVM233" s="23"/>
      <c r="NVN233" s="23"/>
      <c r="NVO233" s="23"/>
      <c r="NVP233" s="23"/>
      <c r="NVQ233" s="23"/>
      <c r="NVR233" s="23"/>
      <c r="NVS233" s="23"/>
      <c r="NVT233" s="23"/>
      <c r="NVU233" s="23"/>
      <c r="NVV233" s="23"/>
      <c r="NVW233" s="23"/>
      <c r="NVX233" s="23"/>
      <c r="NVY233" s="23"/>
      <c r="NVZ233" s="23"/>
      <c r="NWA233" s="23"/>
      <c r="NWB233" s="23"/>
      <c r="NWC233" s="23"/>
      <c r="NWD233" s="23"/>
      <c r="NWE233" s="23"/>
      <c r="NWF233" s="23"/>
      <c r="NWG233" s="23"/>
      <c r="NWH233" s="23"/>
      <c r="NWI233" s="23"/>
      <c r="NWJ233" s="23"/>
      <c r="NWK233" s="23"/>
      <c r="NWL233" s="23"/>
      <c r="NWM233" s="23"/>
      <c r="NWN233" s="23"/>
      <c r="NWO233" s="23"/>
      <c r="NWP233" s="23"/>
      <c r="NWQ233" s="23"/>
      <c r="NWR233" s="23"/>
      <c r="NWS233" s="23"/>
      <c r="NWT233" s="23"/>
      <c r="NWU233" s="23"/>
      <c r="NWV233" s="23"/>
      <c r="NWW233" s="23"/>
      <c r="NWX233" s="23"/>
      <c r="NWY233" s="23"/>
      <c r="NWZ233" s="23"/>
      <c r="NXA233" s="23"/>
      <c r="NXB233" s="23"/>
      <c r="NXC233" s="23"/>
      <c r="NXD233" s="23"/>
      <c r="NXE233" s="23"/>
      <c r="NXF233" s="23"/>
      <c r="NXG233" s="23"/>
      <c r="NXH233" s="23"/>
      <c r="NXI233" s="23"/>
      <c r="NXJ233" s="23"/>
      <c r="NXK233" s="23"/>
      <c r="NXL233" s="23"/>
      <c r="NXM233" s="23"/>
      <c r="NXN233" s="23"/>
      <c r="NXO233" s="23"/>
      <c r="NXP233" s="23"/>
      <c r="NXQ233" s="23"/>
      <c r="NXR233" s="23"/>
      <c r="NXS233" s="23"/>
      <c r="NXT233" s="23"/>
      <c r="NXU233" s="23"/>
      <c r="NXV233" s="23"/>
      <c r="NXW233" s="23"/>
      <c r="NXX233" s="23"/>
      <c r="NXY233" s="23"/>
      <c r="NXZ233" s="23"/>
      <c r="NYA233" s="23"/>
      <c r="NYB233" s="23"/>
      <c r="NYC233" s="23"/>
      <c r="NYD233" s="23"/>
      <c r="NYE233" s="23"/>
      <c r="NYF233" s="23"/>
      <c r="NYG233" s="23"/>
      <c r="NYH233" s="23"/>
      <c r="NYI233" s="23"/>
      <c r="NYJ233" s="23"/>
      <c r="NYK233" s="23"/>
      <c r="NYL233" s="23"/>
      <c r="NYM233" s="23"/>
      <c r="NYN233" s="23"/>
      <c r="NYO233" s="23"/>
      <c r="NYP233" s="23"/>
      <c r="NYQ233" s="23"/>
      <c r="NYR233" s="23"/>
      <c r="NYS233" s="23"/>
      <c r="NYT233" s="23"/>
      <c r="NYU233" s="23"/>
      <c r="NYV233" s="23"/>
      <c r="NYW233" s="23"/>
      <c r="NYX233" s="23"/>
      <c r="NYY233" s="23"/>
      <c r="NYZ233" s="23"/>
      <c r="NZA233" s="23"/>
      <c r="NZB233" s="23"/>
      <c r="NZC233" s="23"/>
      <c r="NZD233" s="23"/>
      <c r="NZE233" s="23"/>
      <c r="NZF233" s="23"/>
      <c r="NZG233" s="23"/>
      <c r="NZH233" s="23"/>
      <c r="NZI233" s="23"/>
      <c r="NZJ233" s="23"/>
      <c r="NZK233" s="23"/>
      <c r="NZL233" s="23"/>
      <c r="NZM233" s="23"/>
      <c r="NZN233" s="23"/>
      <c r="NZO233" s="23"/>
      <c r="NZP233" s="23"/>
      <c r="NZQ233" s="23"/>
      <c r="NZR233" s="23"/>
      <c r="NZS233" s="23"/>
      <c r="NZT233" s="23"/>
      <c r="NZU233" s="23"/>
      <c r="NZV233" s="23"/>
      <c r="NZW233" s="23"/>
      <c r="NZX233" s="23"/>
      <c r="NZY233" s="23"/>
      <c r="NZZ233" s="23"/>
      <c r="OAA233" s="23"/>
      <c r="OAB233" s="23"/>
      <c r="OAC233" s="23"/>
      <c r="OAD233" s="23"/>
      <c r="OAE233" s="23"/>
      <c r="OAF233" s="23"/>
      <c r="OAG233" s="23"/>
      <c r="OAH233" s="23"/>
      <c r="OAI233" s="23"/>
      <c r="OAJ233" s="23"/>
      <c r="OAK233" s="23"/>
      <c r="OAL233" s="23"/>
      <c r="OAM233" s="23"/>
      <c r="OAN233" s="23"/>
      <c r="OAO233" s="23"/>
      <c r="OAP233" s="23"/>
      <c r="OAQ233" s="23"/>
      <c r="OAR233" s="23"/>
      <c r="OAS233" s="23"/>
      <c r="OAT233" s="23"/>
      <c r="OAU233" s="23"/>
      <c r="OAV233" s="23"/>
      <c r="OAW233" s="23"/>
      <c r="OAX233" s="23"/>
      <c r="OAY233" s="23"/>
      <c r="OAZ233" s="23"/>
      <c r="OBA233" s="23"/>
      <c r="OBB233" s="23"/>
      <c r="OBC233" s="23"/>
      <c r="OBD233" s="23"/>
      <c r="OBE233" s="23"/>
      <c r="OBF233" s="23"/>
      <c r="OBG233" s="23"/>
      <c r="OBH233" s="23"/>
      <c r="OBI233" s="23"/>
      <c r="OBJ233" s="23"/>
      <c r="OBK233" s="23"/>
      <c r="OBL233" s="23"/>
      <c r="OBM233" s="23"/>
      <c r="OBN233" s="23"/>
      <c r="OBO233" s="23"/>
      <c r="OBP233" s="23"/>
      <c r="OBQ233" s="23"/>
      <c r="OBR233" s="23"/>
      <c r="OBS233" s="23"/>
      <c r="OBT233" s="23"/>
      <c r="OBU233" s="23"/>
      <c r="OBV233" s="23"/>
      <c r="OBW233" s="23"/>
      <c r="OBX233" s="23"/>
      <c r="OBY233" s="23"/>
      <c r="OBZ233" s="23"/>
      <c r="OCA233" s="23"/>
      <c r="OCB233" s="23"/>
      <c r="OCC233" s="23"/>
      <c r="OCD233" s="23"/>
      <c r="OCE233" s="23"/>
      <c r="OCF233" s="23"/>
      <c r="OCG233" s="23"/>
      <c r="OCH233" s="23"/>
      <c r="OCI233" s="23"/>
      <c r="OCJ233" s="23"/>
      <c r="OCK233" s="23"/>
      <c r="OCL233" s="23"/>
      <c r="OCM233" s="23"/>
      <c r="OCN233" s="23"/>
      <c r="OCO233" s="23"/>
      <c r="OCP233" s="23"/>
      <c r="OCQ233" s="23"/>
      <c r="OCR233" s="23"/>
      <c r="OCS233" s="23"/>
      <c r="OCT233" s="23"/>
      <c r="OCU233" s="23"/>
      <c r="OCV233" s="23"/>
      <c r="OCW233" s="23"/>
      <c r="OCX233" s="23"/>
      <c r="OCY233" s="23"/>
      <c r="OCZ233" s="23"/>
      <c r="ODA233" s="23"/>
      <c r="ODB233" s="23"/>
      <c r="ODC233" s="23"/>
      <c r="ODD233" s="23"/>
      <c r="ODE233" s="23"/>
      <c r="ODF233" s="23"/>
      <c r="ODG233" s="23"/>
      <c r="ODH233" s="23"/>
      <c r="ODI233" s="23"/>
      <c r="ODJ233" s="23"/>
      <c r="ODK233" s="23"/>
      <c r="ODL233" s="23"/>
      <c r="ODM233" s="23"/>
      <c r="ODN233" s="23"/>
      <c r="ODO233" s="23"/>
      <c r="ODP233" s="23"/>
      <c r="ODQ233" s="23"/>
      <c r="ODR233" s="23"/>
      <c r="ODS233" s="23"/>
      <c r="ODT233" s="23"/>
      <c r="ODU233" s="23"/>
      <c r="ODV233" s="23"/>
      <c r="ODW233" s="23"/>
      <c r="ODX233" s="23"/>
      <c r="ODY233" s="23"/>
      <c r="ODZ233" s="23"/>
      <c r="OEA233" s="23"/>
      <c r="OEB233" s="23"/>
      <c r="OEC233" s="23"/>
      <c r="OED233" s="23"/>
      <c r="OEE233" s="23"/>
      <c r="OEF233" s="23"/>
      <c r="OEG233" s="23"/>
      <c r="OEH233" s="23"/>
      <c r="OEI233" s="23"/>
      <c r="OEJ233" s="23"/>
      <c r="OEK233" s="23"/>
      <c r="OEL233" s="23"/>
      <c r="OEM233" s="23"/>
      <c r="OEN233" s="23"/>
      <c r="OEO233" s="23"/>
      <c r="OEP233" s="23"/>
      <c r="OEQ233" s="23"/>
      <c r="OER233" s="23"/>
      <c r="OES233" s="23"/>
      <c r="OET233" s="23"/>
      <c r="OEU233" s="23"/>
      <c r="OEV233" s="23"/>
      <c r="OEW233" s="23"/>
      <c r="OEX233" s="23"/>
      <c r="OEY233" s="23"/>
      <c r="OEZ233" s="23"/>
      <c r="OFA233" s="23"/>
      <c r="OFB233" s="23"/>
      <c r="OFC233" s="23"/>
      <c r="OFD233" s="23"/>
      <c r="OFE233" s="23"/>
      <c r="OFF233" s="23"/>
      <c r="OFG233" s="23"/>
      <c r="OFH233" s="23"/>
      <c r="OFI233" s="23"/>
      <c r="OFJ233" s="23"/>
      <c r="OFK233" s="23"/>
      <c r="OFL233" s="23"/>
      <c r="OFM233" s="23"/>
      <c r="OFN233" s="23"/>
      <c r="OFO233" s="23"/>
      <c r="OFP233" s="23"/>
      <c r="OFQ233" s="23"/>
      <c r="OFR233" s="23"/>
      <c r="OFS233" s="23"/>
      <c r="OFT233" s="23"/>
      <c r="OFU233" s="23"/>
      <c r="OFV233" s="23"/>
      <c r="OFW233" s="23"/>
      <c r="OFX233" s="23"/>
      <c r="OFY233" s="23"/>
      <c r="OFZ233" s="23"/>
      <c r="OGA233" s="23"/>
      <c r="OGB233" s="23"/>
      <c r="OGC233" s="23"/>
      <c r="OGD233" s="23"/>
      <c r="OGE233" s="23"/>
      <c r="OGF233" s="23"/>
      <c r="OGG233" s="23"/>
      <c r="OGH233" s="23"/>
      <c r="OGI233" s="23"/>
      <c r="OGJ233" s="23"/>
      <c r="OGK233" s="23"/>
      <c r="OGL233" s="23"/>
      <c r="OGM233" s="23"/>
      <c r="OGN233" s="23"/>
      <c r="OGO233" s="23"/>
      <c r="OGP233" s="23"/>
      <c r="OGQ233" s="23"/>
      <c r="OGR233" s="23"/>
      <c r="OGS233" s="23"/>
      <c r="OGT233" s="23"/>
      <c r="OGU233" s="23"/>
      <c r="OGV233" s="23"/>
      <c r="OGW233" s="23"/>
      <c r="OGX233" s="23"/>
      <c r="OGY233" s="23"/>
      <c r="OGZ233" s="23"/>
      <c r="OHA233" s="23"/>
      <c r="OHB233" s="23"/>
      <c r="OHC233" s="23"/>
      <c r="OHD233" s="23"/>
      <c r="OHE233" s="23"/>
      <c r="OHF233" s="23"/>
      <c r="OHG233" s="23"/>
      <c r="OHH233" s="23"/>
      <c r="OHI233" s="23"/>
      <c r="OHJ233" s="23"/>
      <c r="OHK233" s="23"/>
      <c r="OHL233" s="23"/>
      <c r="OHM233" s="23"/>
      <c r="OHN233" s="23"/>
      <c r="OHO233" s="23"/>
      <c r="OHP233" s="23"/>
      <c r="OHQ233" s="23"/>
      <c r="OHR233" s="23"/>
      <c r="OHS233" s="23"/>
      <c r="OHT233" s="23"/>
      <c r="OHU233" s="23"/>
      <c r="OHV233" s="23"/>
      <c r="OHW233" s="23"/>
      <c r="OHX233" s="23"/>
      <c r="OHY233" s="23"/>
      <c r="OHZ233" s="23"/>
      <c r="OIA233" s="23"/>
      <c r="OIB233" s="23"/>
      <c r="OIC233" s="23"/>
      <c r="OID233" s="23"/>
      <c r="OIE233" s="23"/>
      <c r="OIF233" s="23"/>
      <c r="OIG233" s="23"/>
      <c r="OIH233" s="23"/>
      <c r="OII233" s="23"/>
      <c r="OIJ233" s="23"/>
      <c r="OIK233" s="23"/>
      <c r="OIL233" s="23"/>
      <c r="OIM233" s="23"/>
      <c r="OIN233" s="23"/>
      <c r="OIO233" s="23"/>
      <c r="OIP233" s="23"/>
      <c r="OIQ233" s="23"/>
      <c r="OIR233" s="23"/>
      <c r="OIS233" s="23"/>
      <c r="OIT233" s="23"/>
      <c r="OIU233" s="23"/>
      <c r="OIV233" s="23"/>
      <c r="OIW233" s="23"/>
      <c r="OIX233" s="23"/>
      <c r="OIY233" s="23"/>
      <c r="OIZ233" s="23"/>
      <c r="OJA233" s="23"/>
      <c r="OJB233" s="23"/>
      <c r="OJC233" s="23"/>
      <c r="OJD233" s="23"/>
      <c r="OJE233" s="23"/>
      <c r="OJF233" s="23"/>
      <c r="OJG233" s="23"/>
      <c r="OJH233" s="23"/>
      <c r="OJI233" s="23"/>
      <c r="OJJ233" s="23"/>
      <c r="OJK233" s="23"/>
      <c r="OJL233" s="23"/>
      <c r="OJM233" s="23"/>
      <c r="OJN233" s="23"/>
      <c r="OJO233" s="23"/>
      <c r="OJP233" s="23"/>
      <c r="OJQ233" s="23"/>
      <c r="OJR233" s="23"/>
      <c r="OJS233" s="23"/>
      <c r="OJT233" s="23"/>
      <c r="OJU233" s="23"/>
      <c r="OJV233" s="23"/>
      <c r="OJW233" s="23"/>
      <c r="OJX233" s="23"/>
      <c r="OJY233" s="23"/>
      <c r="OJZ233" s="23"/>
      <c r="OKA233" s="23"/>
      <c r="OKB233" s="23"/>
      <c r="OKC233" s="23"/>
      <c r="OKD233" s="23"/>
      <c r="OKE233" s="23"/>
      <c r="OKF233" s="23"/>
      <c r="OKG233" s="23"/>
      <c r="OKH233" s="23"/>
      <c r="OKI233" s="23"/>
      <c r="OKJ233" s="23"/>
      <c r="OKK233" s="23"/>
      <c r="OKL233" s="23"/>
      <c r="OKM233" s="23"/>
      <c r="OKN233" s="23"/>
      <c r="OKO233" s="23"/>
      <c r="OKP233" s="23"/>
      <c r="OKQ233" s="23"/>
      <c r="OKR233" s="23"/>
      <c r="OKS233" s="23"/>
      <c r="OKT233" s="23"/>
      <c r="OKU233" s="23"/>
      <c r="OKV233" s="23"/>
      <c r="OKW233" s="23"/>
      <c r="OKX233" s="23"/>
      <c r="OKY233" s="23"/>
      <c r="OKZ233" s="23"/>
      <c r="OLA233" s="23"/>
      <c r="OLB233" s="23"/>
      <c r="OLC233" s="23"/>
      <c r="OLD233" s="23"/>
      <c r="OLE233" s="23"/>
      <c r="OLF233" s="23"/>
      <c r="OLG233" s="23"/>
      <c r="OLH233" s="23"/>
      <c r="OLI233" s="23"/>
      <c r="OLJ233" s="23"/>
      <c r="OLK233" s="23"/>
      <c r="OLL233" s="23"/>
      <c r="OLM233" s="23"/>
      <c r="OLN233" s="23"/>
      <c r="OLO233" s="23"/>
      <c r="OLP233" s="23"/>
      <c r="OLQ233" s="23"/>
      <c r="OLR233" s="23"/>
      <c r="OLS233" s="23"/>
      <c r="OLT233" s="23"/>
      <c r="OLU233" s="23"/>
      <c r="OLV233" s="23"/>
      <c r="OLW233" s="23"/>
      <c r="OLX233" s="23"/>
      <c r="OLY233" s="23"/>
      <c r="OLZ233" s="23"/>
      <c r="OMA233" s="23"/>
      <c r="OMB233" s="23"/>
      <c r="OMC233" s="23"/>
      <c r="OMD233" s="23"/>
      <c r="OME233" s="23"/>
      <c r="OMF233" s="23"/>
      <c r="OMG233" s="23"/>
      <c r="OMH233" s="23"/>
      <c r="OMI233" s="23"/>
      <c r="OMJ233" s="23"/>
      <c r="OMK233" s="23"/>
      <c r="OML233" s="23"/>
      <c r="OMM233" s="23"/>
      <c r="OMN233" s="23"/>
      <c r="OMO233" s="23"/>
      <c r="OMP233" s="23"/>
      <c r="OMQ233" s="23"/>
      <c r="OMR233" s="23"/>
      <c r="OMS233" s="23"/>
      <c r="OMT233" s="23"/>
      <c r="OMU233" s="23"/>
      <c r="OMV233" s="23"/>
      <c r="OMW233" s="23"/>
      <c r="OMX233" s="23"/>
      <c r="OMY233" s="23"/>
      <c r="OMZ233" s="23"/>
      <c r="ONA233" s="23"/>
      <c r="ONB233" s="23"/>
      <c r="ONC233" s="23"/>
      <c r="OND233" s="23"/>
      <c r="ONE233" s="23"/>
      <c r="ONF233" s="23"/>
      <c r="ONG233" s="23"/>
      <c r="ONH233" s="23"/>
      <c r="ONI233" s="23"/>
      <c r="ONJ233" s="23"/>
      <c r="ONK233" s="23"/>
      <c r="ONL233" s="23"/>
      <c r="ONM233" s="23"/>
      <c r="ONN233" s="23"/>
      <c r="ONO233" s="23"/>
      <c r="ONP233" s="23"/>
      <c r="ONQ233" s="23"/>
      <c r="ONR233" s="23"/>
      <c r="ONS233" s="23"/>
      <c r="ONT233" s="23"/>
      <c r="ONU233" s="23"/>
      <c r="ONV233" s="23"/>
      <c r="ONW233" s="23"/>
      <c r="ONX233" s="23"/>
      <c r="ONY233" s="23"/>
      <c r="ONZ233" s="23"/>
      <c r="OOA233" s="23"/>
      <c r="OOB233" s="23"/>
      <c r="OOC233" s="23"/>
      <c r="OOD233" s="23"/>
      <c r="OOE233" s="23"/>
      <c r="OOF233" s="23"/>
      <c r="OOG233" s="23"/>
      <c r="OOH233" s="23"/>
      <c r="OOI233" s="23"/>
      <c r="OOJ233" s="23"/>
      <c r="OOK233" s="23"/>
      <c r="OOL233" s="23"/>
      <c r="OOM233" s="23"/>
      <c r="OON233" s="23"/>
      <c r="OOO233" s="23"/>
      <c r="OOP233" s="23"/>
      <c r="OOQ233" s="23"/>
      <c r="OOR233" s="23"/>
      <c r="OOS233" s="23"/>
      <c r="OOT233" s="23"/>
      <c r="OOU233" s="23"/>
      <c r="OOV233" s="23"/>
      <c r="OOW233" s="23"/>
      <c r="OOX233" s="23"/>
      <c r="OOY233" s="23"/>
      <c r="OOZ233" s="23"/>
      <c r="OPA233" s="23"/>
      <c r="OPB233" s="23"/>
      <c r="OPC233" s="23"/>
      <c r="OPD233" s="23"/>
      <c r="OPE233" s="23"/>
      <c r="OPF233" s="23"/>
      <c r="OPG233" s="23"/>
      <c r="OPH233" s="23"/>
      <c r="OPI233" s="23"/>
      <c r="OPJ233" s="23"/>
      <c r="OPK233" s="23"/>
      <c r="OPL233" s="23"/>
      <c r="OPM233" s="23"/>
      <c r="OPN233" s="23"/>
      <c r="OPO233" s="23"/>
      <c r="OPP233" s="23"/>
      <c r="OPQ233" s="23"/>
      <c r="OPR233" s="23"/>
      <c r="OPS233" s="23"/>
      <c r="OPT233" s="23"/>
      <c r="OPU233" s="23"/>
      <c r="OPV233" s="23"/>
      <c r="OPW233" s="23"/>
      <c r="OPX233" s="23"/>
      <c r="OPY233" s="23"/>
      <c r="OPZ233" s="23"/>
      <c r="OQA233" s="23"/>
      <c r="OQB233" s="23"/>
      <c r="OQC233" s="23"/>
      <c r="OQD233" s="23"/>
      <c r="OQE233" s="23"/>
      <c r="OQF233" s="23"/>
      <c r="OQG233" s="23"/>
      <c r="OQH233" s="23"/>
      <c r="OQI233" s="23"/>
      <c r="OQJ233" s="23"/>
      <c r="OQK233" s="23"/>
      <c r="OQL233" s="23"/>
      <c r="OQM233" s="23"/>
      <c r="OQN233" s="23"/>
      <c r="OQO233" s="23"/>
      <c r="OQP233" s="23"/>
      <c r="OQQ233" s="23"/>
      <c r="OQR233" s="23"/>
      <c r="OQS233" s="23"/>
      <c r="OQT233" s="23"/>
      <c r="OQU233" s="23"/>
      <c r="OQV233" s="23"/>
      <c r="OQW233" s="23"/>
      <c r="OQX233" s="23"/>
      <c r="OQY233" s="23"/>
      <c r="OQZ233" s="23"/>
      <c r="ORA233" s="23"/>
      <c r="ORB233" s="23"/>
      <c r="ORC233" s="23"/>
      <c r="ORD233" s="23"/>
      <c r="ORE233" s="23"/>
      <c r="ORF233" s="23"/>
      <c r="ORG233" s="23"/>
      <c r="ORH233" s="23"/>
      <c r="ORI233" s="23"/>
      <c r="ORJ233" s="23"/>
      <c r="ORK233" s="23"/>
      <c r="ORL233" s="23"/>
      <c r="ORM233" s="23"/>
      <c r="ORN233" s="23"/>
      <c r="ORO233" s="23"/>
      <c r="ORP233" s="23"/>
      <c r="ORQ233" s="23"/>
      <c r="ORR233" s="23"/>
      <c r="ORS233" s="23"/>
      <c r="ORT233" s="23"/>
      <c r="ORU233" s="23"/>
      <c r="ORV233" s="23"/>
      <c r="ORW233" s="23"/>
      <c r="ORX233" s="23"/>
      <c r="ORY233" s="23"/>
      <c r="ORZ233" s="23"/>
      <c r="OSA233" s="23"/>
      <c r="OSB233" s="23"/>
      <c r="OSC233" s="23"/>
      <c r="OSD233" s="23"/>
      <c r="OSE233" s="23"/>
      <c r="OSF233" s="23"/>
      <c r="OSG233" s="23"/>
      <c r="OSH233" s="23"/>
      <c r="OSI233" s="23"/>
      <c r="OSJ233" s="23"/>
      <c r="OSK233" s="23"/>
      <c r="OSL233" s="23"/>
      <c r="OSM233" s="23"/>
      <c r="OSN233" s="23"/>
      <c r="OSO233" s="23"/>
      <c r="OSP233" s="23"/>
      <c r="OSQ233" s="23"/>
      <c r="OSR233" s="23"/>
      <c r="OSS233" s="23"/>
      <c r="OST233" s="23"/>
      <c r="OSU233" s="23"/>
      <c r="OSV233" s="23"/>
      <c r="OSW233" s="23"/>
      <c r="OSX233" s="23"/>
      <c r="OSY233" s="23"/>
      <c r="OSZ233" s="23"/>
      <c r="OTA233" s="23"/>
      <c r="OTB233" s="23"/>
      <c r="OTC233" s="23"/>
      <c r="OTD233" s="23"/>
      <c r="OTE233" s="23"/>
      <c r="OTF233" s="23"/>
      <c r="OTG233" s="23"/>
      <c r="OTH233" s="23"/>
      <c r="OTI233" s="23"/>
      <c r="OTJ233" s="23"/>
      <c r="OTK233" s="23"/>
      <c r="OTL233" s="23"/>
      <c r="OTM233" s="23"/>
      <c r="OTN233" s="23"/>
      <c r="OTO233" s="23"/>
      <c r="OTP233" s="23"/>
      <c r="OTQ233" s="23"/>
      <c r="OTR233" s="23"/>
      <c r="OTS233" s="23"/>
      <c r="OTT233" s="23"/>
      <c r="OTU233" s="23"/>
      <c r="OTV233" s="23"/>
      <c r="OTW233" s="23"/>
      <c r="OTX233" s="23"/>
      <c r="OTY233" s="23"/>
      <c r="OTZ233" s="23"/>
      <c r="OUA233" s="23"/>
      <c r="OUB233" s="23"/>
      <c r="OUC233" s="23"/>
      <c r="OUD233" s="23"/>
      <c r="OUE233" s="23"/>
      <c r="OUF233" s="23"/>
      <c r="OUG233" s="23"/>
      <c r="OUH233" s="23"/>
      <c r="OUI233" s="23"/>
      <c r="OUJ233" s="23"/>
      <c r="OUK233" s="23"/>
      <c r="OUL233" s="23"/>
      <c r="OUM233" s="23"/>
      <c r="OUN233" s="23"/>
      <c r="OUO233" s="23"/>
      <c r="OUP233" s="23"/>
      <c r="OUQ233" s="23"/>
      <c r="OUR233" s="23"/>
      <c r="OUS233" s="23"/>
      <c r="OUT233" s="23"/>
      <c r="OUU233" s="23"/>
      <c r="OUV233" s="23"/>
      <c r="OUW233" s="23"/>
      <c r="OUX233" s="23"/>
      <c r="OUY233" s="23"/>
      <c r="OUZ233" s="23"/>
      <c r="OVA233" s="23"/>
      <c r="OVB233" s="23"/>
      <c r="OVC233" s="23"/>
      <c r="OVD233" s="23"/>
      <c r="OVE233" s="23"/>
      <c r="OVF233" s="23"/>
      <c r="OVG233" s="23"/>
      <c r="OVH233" s="23"/>
      <c r="OVI233" s="23"/>
      <c r="OVJ233" s="23"/>
      <c r="OVK233" s="23"/>
      <c r="OVL233" s="23"/>
      <c r="OVM233" s="23"/>
      <c r="OVN233" s="23"/>
      <c r="OVO233" s="23"/>
      <c r="OVP233" s="23"/>
      <c r="OVQ233" s="23"/>
      <c r="OVR233" s="23"/>
      <c r="OVS233" s="23"/>
      <c r="OVT233" s="23"/>
      <c r="OVU233" s="23"/>
      <c r="OVV233" s="23"/>
      <c r="OVW233" s="23"/>
      <c r="OVX233" s="23"/>
      <c r="OVY233" s="23"/>
      <c r="OVZ233" s="23"/>
      <c r="OWA233" s="23"/>
      <c r="OWB233" s="23"/>
      <c r="OWC233" s="23"/>
      <c r="OWD233" s="23"/>
      <c r="OWE233" s="23"/>
      <c r="OWF233" s="23"/>
      <c r="OWG233" s="23"/>
      <c r="OWH233" s="23"/>
      <c r="OWI233" s="23"/>
      <c r="OWJ233" s="23"/>
      <c r="OWK233" s="23"/>
      <c r="OWL233" s="23"/>
      <c r="OWM233" s="23"/>
      <c r="OWN233" s="23"/>
      <c r="OWO233" s="23"/>
      <c r="OWP233" s="23"/>
      <c r="OWQ233" s="23"/>
      <c r="OWR233" s="23"/>
      <c r="OWS233" s="23"/>
      <c r="OWT233" s="23"/>
      <c r="OWU233" s="23"/>
      <c r="OWV233" s="23"/>
      <c r="OWW233" s="23"/>
      <c r="OWX233" s="23"/>
      <c r="OWY233" s="23"/>
      <c r="OWZ233" s="23"/>
      <c r="OXA233" s="23"/>
      <c r="OXB233" s="23"/>
      <c r="OXC233" s="23"/>
      <c r="OXD233" s="23"/>
      <c r="OXE233" s="23"/>
      <c r="OXF233" s="23"/>
      <c r="OXG233" s="23"/>
      <c r="OXH233" s="23"/>
      <c r="OXI233" s="23"/>
      <c r="OXJ233" s="23"/>
      <c r="OXK233" s="23"/>
      <c r="OXL233" s="23"/>
      <c r="OXM233" s="23"/>
      <c r="OXN233" s="23"/>
      <c r="OXO233" s="23"/>
      <c r="OXP233" s="23"/>
      <c r="OXQ233" s="23"/>
      <c r="OXR233" s="23"/>
      <c r="OXS233" s="23"/>
      <c r="OXT233" s="23"/>
      <c r="OXU233" s="23"/>
      <c r="OXV233" s="23"/>
      <c r="OXW233" s="23"/>
      <c r="OXX233" s="23"/>
      <c r="OXY233" s="23"/>
      <c r="OXZ233" s="23"/>
      <c r="OYA233" s="23"/>
      <c r="OYB233" s="23"/>
      <c r="OYC233" s="23"/>
      <c r="OYD233" s="23"/>
      <c r="OYE233" s="23"/>
      <c r="OYF233" s="23"/>
      <c r="OYG233" s="23"/>
      <c r="OYH233" s="23"/>
      <c r="OYI233" s="23"/>
      <c r="OYJ233" s="23"/>
      <c r="OYK233" s="23"/>
      <c r="OYL233" s="23"/>
      <c r="OYM233" s="23"/>
      <c r="OYN233" s="23"/>
      <c r="OYO233" s="23"/>
      <c r="OYP233" s="23"/>
      <c r="OYQ233" s="23"/>
      <c r="OYR233" s="23"/>
      <c r="OYS233" s="23"/>
      <c r="OYT233" s="23"/>
      <c r="OYU233" s="23"/>
      <c r="OYV233" s="23"/>
      <c r="OYW233" s="23"/>
      <c r="OYX233" s="23"/>
      <c r="OYY233" s="23"/>
      <c r="OYZ233" s="23"/>
      <c r="OZA233" s="23"/>
      <c r="OZB233" s="23"/>
      <c r="OZC233" s="23"/>
      <c r="OZD233" s="23"/>
      <c r="OZE233" s="23"/>
      <c r="OZF233" s="23"/>
      <c r="OZG233" s="23"/>
      <c r="OZH233" s="23"/>
      <c r="OZI233" s="23"/>
      <c r="OZJ233" s="23"/>
      <c r="OZK233" s="23"/>
      <c r="OZL233" s="23"/>
      <c r="OZM233" s="23"/>
      <c r="OZN233" s="23"/>
      <c r="OZO233" s="23"/>
      <c r="OZP233" s="23"/>
      <c r="OZQ233" s="23"/>
      <c r="OZR233" s="23"/>
      <c r="OZS233" s="23"/>
      <c r="OZT233" s="23"/>
      <c r="OZU233" s="23"/>
      <c r="OZV233" s="23"/>
      <c r="OZW233" s="23"/>
      <c r="OZX233" s="23"/>
      <c r="OZY233" s="23"/>
      <c r="OZZ233" s="23"/>
      <c r="PAA233" s="23"/>
      <c r="PAB233" s="23"/>
      <c r="PAC233" s="23"/>
      <c r="PAD233" s="23"/>
      <c r="PAE233" s="23"/>
      <c r="PAF233" s="23"/>
      <c r="PAG233" s="23"/>
      <c r="PAH233" s="23"/>
      <c r="PAI233" s="23"/>
      <c r="PAJ233" s="23"/>
      <c r="PAK233" s="23"/>
      <c r="PAL233" s="23"/>
      <c r="PAM233" s="23"/>
      <c r="PAN233" s="23"/>
      <c r="PAO233" s="23"/>
      <c r="PAP233" s="23"/>
      <c r="PAQ233" s="23"/>
      <c r="PAR233" s="23"/>
      <c r="PAS233" s="23"/>
      <c r="PAT233" s="23"/>
      <c r="PAU233" s="23"/>
      <c r="PAV233" s="23"/>
      <c r="PAW233" s="23"/>
      <c r="PAX233" s="23"/>
      <c r="PAY233" s="23"/>
      <c r="PAZ233" s="23"/>
      <c r="PBA233" s="23"/>
      <c r="PBB233" s="23"/>
      <c r="PBC233" s="23"/>
      <c r="PBD233" s="23"/>
      <c r="PBE233" s="23"/>
      <c r="PBF233" s="23"/>
      <c r="PBG233" s="23"/>
      <c r="PBH233" s="23"/>
      <c r="PBI233" s="23"/>
      <c r="PBJ233" s="23"/>
      <c r="PBK233" s="23"/>
      <c r="PBL233" s="23"/>
      <c r="PBM233" s="23"/>
      <c r="PBN233" s="23"/>
      <c r="PBO233" s="23"/>
      <c r="PBP233" s="23"/>
      <c r="PBQ233" s="23"/>
      <c r="PBR233" s="23"/>
      <c r="PBS233" s="23"/>
      <c r="PBT233" s="23"/>
      <c r="PBU233" s="23"/>
      <c r="PBV233" s="23"/>
      <c r="PBW233" s="23"/>
      <c r="PBX233" s="23"/>
      <c r="PBY233" s="23"/>
      <c r="PBZ233" s="23"/>
      <c r="PCA233" s="23"/>
      <c r="PCB233" s="23"/>
      <c r="PCC233" s="23"/>
      <c r="PCD233" s="23"/>
      <c r="PCE233" s="23"/>
      <c r="PCF233" s="23"/>
      <c r="PCG233" s="23"/>
      <c r="PCH233" s="23"/>
      <c r="PCI233" s="23"/>
      <c r="PCJ233" s="23"/>
      <c r="PCK233" s="23"/>
      <c r="PCL233" s="23"/>
      <c r="PCM233" s="23"/>
      <c r="PCN233" s="23"/>
      <c r="PCO233" s="23"/>
      <c r="PCP233" s="23"/>
      <c r="PCQ233" s="23"/>
      <c r="PCR233" s="23"/>
      <c r="PCS233" s="23"/>
      <c r="PCT233" s="23"/>
      <c r="PCU233" s="23"/>
      <c r="PCV233" s="23"/>
      <c r="PCW233" s="23"/>
      <c r="PCX233" s="23"/>
      <c r="PCY233" s="23"/>
      <c r="PCZ233" s="23"/>
      <c r="PDA233" s="23"/>
      <c r="PDB233" s="23"/>
      <c r="PDC233" s="23"/>
      <c r="PDD233" s="23"/>
      <c r="PDE233" s="23"/>
      <c r="PDF233" s="23"/>
      <c r="PDG233" s="23"/>
      <c r="PDH233" s="23"/>
      <c r="PDI233" s="23"/>
      <c r="PDJ233" s="23"/>
      <c r="PDK233" s="23"/>
      <c r="PDL233" s="23"/>
      <c r="PDM233" s="23"/>
      <c r="PDN233" s="23"/>
      <c r="PDO233" s="23"/>
      <c r="PDP233" s="23"/>
      <c r="PDQ233" s="23"/>
      <c r="PDR233" s="23"/>
      <c r="PDS233" s="23"/>
      <c r="PDT233" s="23"/>
      <c r="PDU233" s="23"/>
      <c r="PDV233" s="23"/>
      <c r="PDW233" s="23"/>
      <c r="PDX233" s="23"/>
      <c r="PDY233" s="23"/>
      <c r="PDZ233" s="23"/>
      <c r="PEA233" s="23"/>
      <c r="PEB233" s="23"/>
      <c r="PEC233" s="23"/>
      <c r="PED233" s="23"/>
      <c r="PEE233" s="23"/>
      <c r="PEF233" s="23"/>
      <c r="PEG233" s="23"/>
      <c r="PEH233" s="23"/>
      <c r="PEI233" s="23"/>
      <c r="PEJ233" s="23"/>
      <c r="PEK233" s="23"/>
      <c r="PEL233" s="23"/>
      <c r="PEM233" s="23"/>
      <c r="PEN233" s="23"/>
      <c r="PEO233" s="23"/>
      <c r="PEP233" s="23"/>
      <c r="PEQ233" s="23"/>
      <c r="PER233" s="23"/>
      <c r="PES233" s="23"/>
      <c r="PET233" s="23"/>
      <c r="PEU233" s="23"/>
      <c r="PEV233" s="23"/>
      <c r="PEW233" s="23"/>
      <c r="PEX233" s="23"/>
      <c r="PEY233" s="23"/>
      <c r="PEZ233" s="23"/>
      <c r="PFA233" s="23"/>
      <c r="PFB233" s="23"/>
      <c r="PFC233" s="23"/>
      <c r="PFD233" s="23"/>
      <c r="PFE233" s="23"/>
      <c r="PFF233" s="23"/>
      <c r="PFG233" s="23"/>
      <c r="PFH233" s="23"/>
      <c r="PFI233" s="23"/>
      <c r="PFJ233" s="23"/>
      <c r="PFK233" s="23"/>
      <c r="PFL233" s="23"/>
      <c r="PFM233" s="23"/>
      <c r="PFN233" s="23"/>
      <c r="PFO233" s="23"/>
      <c r="PFP233" s="23"/>
      <c r="PFQ233" s="23"/>
      <c r="PFR233" s="23"/>
      <c r="PFS233" s="23"/>
      <c r="PFT233" s="23"/>
      <c r="PFU233" s="23"/>
      <c r="PFV233" s="23"/>
      <c r="PFW233" s="23"/>
      <c r="PFX233" s="23"/>
      <c r="PFY233" s="23"/>
      <c r="PFZ233" s="23"/>
      <c r="PGA233" s="23"/>
      <c r="PGB233" s="23"/>
      <c r="PGC233" s="23"/>
      <c r="PGD233" s="23"/>
      <c r="PGE233" s="23"/>
      <c r="PGF233" s="23"/>
      <c r="PGG233" s="23"/>
      <c r="PGH233" s="23"/>
      <c r="PGI233" s="23"/>
      <c r="PGJ233" s="23"/>
      <c r="PGK233" s="23"/>
      <c r="PGL233" s="23"/>
      <c r="PGM233" s="23"/>
      <c r="PGN233" s="23"/>
      <c r="PGO233" s="23"/>
      <c r="PGP233" s="23"/>
      <c r="PGQ233" s="23"/>
      <c r="PGR233" s="23"/>
      <c r="PGS233" s="23"/>
      <c r="PGT233" s="23"/>
      <c r="PGU233" s="23"/>
      <c r="PGV233" s="23"/>
      <c r="PGW233" s="23"/>
      <c r="PGX233" s="23"/>
      <c r="PGY233" s="23"/>
      <c r="PGZ233" s="23"/>
      <c r="PHA233" s="23"/>
      <c r="PHB233" s="23"/>
      <c r="PHC233" s="23"/>
      <c r="PHD233" s="23"/>
      <c r="PHE233" s="23"/>
      <c r="PHF233" s="23"/>
      <c r="PHG233" s="23"/>
      <c r="PHH233" s="23"/>
      <c r="PHI233" s="23"/>
      <c r="PHJ233" s="23"/>
      <c r="PHK233" s="23"/>
      <c r="PHL233" s="23"/>
      <c r="PHM233" s="23"/>
      <c r="PHN233" s="23"/>
      <c r="PHO233" s="23"/>
      <c r="PHP233" s="23"/>
      <c r="PHQ233" s="23"/>
      <c r="PHR233" s="23"/>
      <c r="PHS233" s="23"/>
      <c r="PHT233" s="23"/>
      <c r="PHU233" s="23"/>
      <c r="PHV233" s="23"/>
      <c r="PHW233" s="23"/>
      <c r="PHX233" s="23"/>
      <c r="PHY233" s="23"/>
      <c r="PHZ233" s="23"/>
      <c r="PIA233" s="23"/>
      <c r="PIB233" s="23"/>
      <c r="PIC233" s="23"/>
      <c r="PID233" s="23"/>
      <c r="PIE233" s="23"/>
      <c r="PIF233" s="23"/>
      <c r="PIG233" s="23"/>
      <c r="PIH233" s="23"/>
      <c r="PII233" s="23"/>
      <c r="PIJ233" s="23"/>
      <c r="PIK233" s="23"/>
      <c r="PIL233" s="23"/>
      <c r="PIM233" s="23"/>
      <c r="PIN233" s="23"/>
      <c r="PIO233" s="23"/>
      <c r="PIP233" s="23"/>
      <c r="PIQ233" s="23"/>
      <c r="PIR233" s="23"/>
      <c r="PIS233" s="23"/>
      <c r="PIT233" s="23"/>
      <c r="PIU233" s="23"/>
      <c r="PIV233" s="23"/>
      <c r="PIW233" s="23"/>
      <c r="PIX233" s="23"/>
      <c r="PIY233" s="23"/>
      <c r="PIZ233" s="23"/>
      <c r="PJA233" s="23"/>
      <c r="PJB233" s="23"/>
      <c r="PJC233" s="23"/>
      <c r="PJD233" s="23"/>
      <c r="PJE233" s="23"/>
      <c r="PJF233" s="23"/>
      <c r="PJG233" s="23"/>
      <c r="PJH233" s="23"/>
      <c r="PJI233" s="23"/>
      <c r="PJJ233" s="23"/>
      <c r="PJK233" s="23"/>
      <c r="PJL233" s="23"/>
      <c r="PJM233" s="23"/>
      <c r="PJN233" s="23"/>
      <c r="PJO233" s="23"/>
      <c r="PJP233" s="23"/>
      <c r="PJQ233" s="23"/>
      <c r="PJR233" s="23"/>
      <c r="PJS233" s="23"/>
      <c r="PJT233" s="23"/>
      <c r="PJU233" s="23"/>
      <c r="PJV233" s="23"/>
      <c r="PJW233" s="23"/>
      <c r="PJX233" s="23"/>
      <c r="PJY233" s="23"/>
      <c r="PJZ233" s="23"/>
      <c r="PKA233" s="23"/>
      <c r="PKB233" s="23"/>
      <c r="PKC233" s="23"/>
      <c r="PKD233" s="23"/>
      <c r="PKE233" s="23"/>
      <c r="PKF233" s="23"/>
      <c r="PKG233" s="23"/>
      <c r="PKH233" s="23"/>
      <c r="PKI233" s="23"/>
      <c r="PKJ233" s="23"/>
      <c r="PKK233" s="23"/>
      <c r="PKL233" s="23"/>
      <c r="PKM233" s="23"/>
      <c r="PKN233" s="23"/>
      <c r="PKO233" s="23"/>
      <c r="PKP233" s="23"/>
      <c r="PKQ233" s="23"/>
      <c r="PKR233" s="23"/>
      <c r="PKS233" s="23"/>
      <c r="PKT233" s="23"/>
      <c r="PKU233" s="23"/>
      <c r="PKV233" s="23"/>
      <c r="PKW233" s="23"/>
      <c r="PKX233" s="23"/>
      <c r="PKY233" s="23"/>
      <c r="PKZ233" s="23"/>
      <c r="PLA233" s="23"/>
      <c r="PLB233" s="23"/>
      <c r="PLC233" s="23"/>
      <c r="PLD233" s="23"/>
      <c r="PLE233" s="23"/>
      <c r="PLF233" s="23"/>
      <c r="PLG233" s="23"/>
      <c r="PLH233" s="23"/>
      <c r="PLI233" s="23"/>
      <c r="PLJ233" s="23"/>
      <c r="PLK233" s="23"/>
      <c r="PLL233" s="23"/>
      <c r="PLM233" s="23"/>
      <c r="PLN233" s="23"/>
      <c r="PLO233" s="23"/>
      <c r="PLP233" s="23"/>
      <c r="PLQ233" s="23"/>
      <c r="PLR233" s="23"/>
      <c r="PLS233" s="23"/>
      <c r="PLT233" s="23"/>
      <c r="PLU233" s="23"/>
      <c r="PLV233" s="23"/>
      <c r="PLW233" s="23"/>
      <c r="PLX233" s="23"/>
      <c r="PLY233" s="23"/>
      <c r="PLZ233" s="23"/>
      <c r="PMA233" s="23"/>
      <c r="PMB233" s="23"/>
      <c r="PMC233" s="23"/>
      <c r="PMD233" s="23"/>
      <c r="PME233" s="23"/>
      <c r="PMF233" s="23"/>
      <c r="PMG233" s="23"/>
      <c r="PMH233" s="23"/>
      <c r="PMI233" s="23"/>
      <c r="PMJ233" s="23"/>
      <c r="PMK233" s="23"/>
      <c r="PML233" s="23"/>
      <c r="PMM233" s="23"/>
      <c r="PMN233" s="23"/>
      <c r="PMO233" s="23"/>
      <c r="PMP233" s="23"/>
      <c r="PMQ233" s="23"/>
      <c r="PMR233" s="23"/>
      <c r="PMS233" s="23"/>
      <c r="PMT233" s="23"/>
      <c r="PMU233" s="23"/>
      <c r="PMV233" s="23"/>
      <c r="PMW233" s="23"/>
      <c r="PMX233" s="23"/>
      <c r="PMY233" s="23"/>
      <c r="PMZ233" s="23"/>
      <c r="PNA233" s="23"/>
      <c r="PNB233" s="23"/>
      <c r="PNC233" s="23"/>
      <c r="PND233" s="23"/>
      <c r="PNE233" s="23"/>
      <c r="PNF233" s="23"/>
      <c r="PNG233" s="23"/>
      <c r="PNH233" s="23"/>
      <c r="PNI233" s="23"/>
      <c r="PNJ233" s="23"/>
      <c r="PNK233" s="23"/>
      <c r="PNL233" s="23"/>
      <c r="PNM233" s="23"/>
      <c r="PNN233" s="23"/>
      <c r="PNO233" s="23"/>
      <c r="PNP233" s="23"/>
      <c r="PNQ233" s="23"/>
      <c r="PNR233" s="23"/>
      <c r="PNS233" s="23"/>
      <c r="PNT233" s="23"/>
      <c r="PNU233" s="23"/>
      <c r="PNV233" s="23"/>
      <c r="PNW233" s="23"/>
      <c r="PNX233" s="23"/>
      <c r="PNY233" s="23"/>
      <c r="PNZ233" s="23"/>
      <c r="POA233" s="23"/>
      <c r="POB233" s="23"/>
      <c r="POC233" s="23"/>
      <c r="POD233" s="23"/>
      <c r="POE233" s="23"/>
      <c r="POF233" s="23"/>
      <c r="POG233" s="23"/>
      <c r="POH233" s="23"/>
      <c r="POI233" s="23"/>
      <c r="POJ233" s="23"/>
      <c r="POK233" s="23"/>
      <c r="POL233" s="23"/>
      <c r="POM233" s="23"/>
      <c r="PON233" s="23"/>
      <c r="POO233" s="23"/>
      <c r="POP233" s="23"/>
      <c r="POQ233" s="23"/>
      <c r="POR233" s="23"/>
      <c r="POS233" s="23"/>
      <c r="POT233" s="23"/>
      <c r="POU233" s="23"/>
      <c r="POV233" s="23"/>
      <c r="POW233" s="23"/>
      <c r="POX233" s="23"/>
      <c r="POY233" s="23"/>
      <c r="POZ233" s="23"/>
      <c r="PPA233" s="23"/>
      <c r="PPB233" s="23"/>
      <c r="PPC233" s="23"/>
      <c r="PPD233" s="23"/>
      <c r="PPE233" s="23"/>
      <c r="PPF233" s="23"/>
      <c r="PPG233" s="23"/>
      <c r="PPH233" s="23"/>
      <c r="PPI233" s="23"/>
      <c r="PPJ233" s="23"/>
      <c r="PPK233" s="23"/>
      <c r="PPL233" s="23"/>
      <c r="PPM233" s="23"/>
      <c r="PPN233" s="23"/>
      <c r="PPO233" s="23"/>
      <c r="PPP233" s="23"/>
      <c r="PPQ233" s="23"/>
      <c r="PPR233" s="23"/>
      <c r="PPS233" s="23"/>
      <c r="PPT233" s="23"/>
      <c r="PPU233" s="23"/>
      <c r="PPV233" s="23"/>
      <c r="PPW233" s="23"/>
      <c r="PPX233" s="23"/>
      <c r="PPY233" s="23"/>
      <c r="PPZ233" s="23"/>
      <c r="PQA233" s="23"/>
      <c r="PQB233" s="23"/>
      <c r="PQC233" s="23"/>
      <c r="PQD233" s="23"/>
      <c r="PQE233" s="23"/>
      <c r="PQF233" s="23"/>
      <c r="PQG233" s="23"/>
      <c r="PQH233" s="23"/>
      <c r="PQI233" s="23"/>
      <c r="PQJ233" s="23"/>
      <c r="PQK233" s="23"/>
      <c r="PQL233" s="23"/>
      <c r="PQM233" s="23"/>
      <c r="PQN233" s="23"/>
      <c r="PQO233" s="23"/>
      <c r="PQP233" s="23"/>
      <c r="PQQ233" s="23"/>
      <c r="PQR233" s="23"/>
      <c r="PQS233" s="23"/>
      <c r="PQT233" s="23"/>
      <c r="PQU233" s="23"/>
      <c r="PQV233" s="23"/>
      <c r="PQW233" s="23"/>
      <c r="PQX233" s="23"/>
      <c r="PQY233" s="23"/>
      <c r="PQZ233" s="23"/>
      <c r="PRA233" s="23"/>
      <c r="PRB233" s="23"/>
      <c r="PRC233" s="23"/>
      <c r="PRD233" s="23"/>
      <c r="PRE233" s="23"/>
      <c r="PRF233" s="23"/>
      <c r="PRG233" s="23"/>
      <c r="PRH233" s="23"/>
      <c r="PRI233" s="23"/>
      <c r="PRJ233" s="23"/>
      <c r="PRK233" s="23"/>
      <c r="PRL233" s="23"/>
      <c r="PRM233" s="23"/>
      <c r="PRN233" s="23"/>
      <c r="PRO233" s="23"/>
      <c r="PRP233" s="23"/>
      <c r="PRQ233" s="23"/>
      <c r="PRR233" s="23"/>
      <c r="PRS233" s="23"/>
      <c r="PRT233" s="23"/>
      <c r="PRU233" s="23"/>
      <c r="PRV233" s="23"/>
      <c r="PRW233" s="23"/>
      <c r="PRX233" s="23"/>
      <c r="PRY233" s="23"/>
      <c r="PRZ233" s="23"/>
      <c r="PSA233" s="23"/>
      <c r="PSB233" s="23"/>
      <c r="PSC233" s="23"/>
      <c r="PSD233" s="23"/>
      <c r="PSE233" s="23"/>
      <c r="PSF233" s="23"/>
      <c r="PSG233" s="23"/>
      <c r="PSH233" s="23"/>
      <c r="PSI233" s="23"/>
      <c r="PSJ233" s="23"/>
      <c r="PSK233" s="23"/>
      <c r="PSL233" s="23"/>
      <c r="PSM233" s="23"/>
      <c r="PSN233" s="23"/>
      <c r="PSO233" s="23"/>
      <c r="PSP233" s="23"/>
      <c r="PSQ233" s="23"/>
      <c r="PSR233" s="23"/>
      <c r="PSS233" s="23"/>
      <c r="PST233" s="23"/>
      <c r="PSU233" s="23"/>
      <c r="PSV233" s="23"/>
      <c r="PSW233" s="23"/>
      <c r="PSX233" s="23"/>
      <c r="PSY233" s="23"/>
      <c r="PSZ233" s="23"/>
      <c r="PTA233" s="23"/>
      <c r="PTB233" s="23"/>
      <c r="PTC233" s="23"/>
      <c r="PTD233" s="23"/>
      <c r="PTE233" s="23"/>
      <c r="PTF233" s="23"/>
      <c r="PTG233" s="23"/>
      <c r="PTH233" s="23"/>
      <c r="PTI233" s="23"/>
      <c r="PTJ233" s="23"/>
      <c r="PTK233" s="23"/>
      <c r="PTL233" s="23"/>
      <c r="PTM233" s="23"/>
      <c r="PTN233" s="23"/>
      <c r="PTO233" s="23"/>
      <c r="PTP233" s="23"/>
      <c r="PTQ233" s="23"/>
      <c r="PTR233" s="23"/>
      <c r="PTS233" s="23"/>
      <c r="PTT233" s="23"/>
      <c r="PTU233" s="23"/>
      <c r="PTV233" s="23"/>
      <c r="PTW233" s="23"/>
      <c r="PTX233" s="23"/>
      <c r="PTY233" s="23"/>
      <c r="PTZ233" s="23"/>
      <c r="PUA233" s="23"/>
      <c r="PUB233" s="23"/>
      <c r="PUC233" s="23"/>
      <c r="PUD233" s="23"/>
      <c r="PUE233" s="23"/>
      <c r="PUF233" s="23"/>
      <c r="PUG233" s="23"/>
      <c r="PUH233" s="23"/>
      <c r="PUI233" s="23"/>
      <c r="PUJ233" s="23"/>
      <c r="PUK233" s="23"/>
      <c r="PUL233" s="23"/>
      <c r="PUM233" s="23"/>
      <c r="PUN233" s="23"/>
      <c r="PUO233" s="23"/>
      <c r="PUP233" s="23"/>
      <c r="PUQ233" s="23"/>
      <c r="PUR233" s="23"/>
      <c r="PUS233" s="23"/>
      <c r="PUT233" s="23"/>
      <c r="PUU233" s="23"/>
      <c r="PUV233" s="23"/>
      <c r="PUW233" s="23"/>
      <c r="PUX233" s="23"/>
      <c r="PUY233" s="23"/>
      <c r="PUZ233" s="23"/>
      <c r="PVA233" s="23"/>
      <c r="PVB233" s="23"/>
      <c r="PVC233" s="23"/>
      <c r="PVD233" s="23"/>
      <c r="PVE233" s="23"/>
      <c r="PVF233" s="23"/>
      <c r="PVG233" s="23"/>
      <c r="PVH233" s="23"/>
      <c r="PVI233" s="23"/>
      <c r="PVJ233" s="23"/>
      <c r="PVK233" s="23"/>
      <c r="PVL233" s="23"/>
      <c r="PVM233" s="23"/>
      <c r="PVN233" s="23"/>
      <c r="PVO233" s="23"/>
      <c r="PVP233" s="23"/>
      <c r="PVQ233" s="23"/>
      <c r="PVR233" s="23"/>
      <c r="PVS233" s="23"/>
      <c r="PVT233" s="23"/>
      <c r="PVU233" s="23"/>
      <c r="PVV233" s="23"/>
      <c r="PVW233" s="23"/>
      <c r="PVX233" s="23"/>
      <c r="PVY233" s="23"/>
      <c r="PVZ233" s="23"/>
      <c r="PWA233" s="23"/>
      <c r="PWB233" s="23"/>
      <c r="PWC233" s="23"/>
      <c r="PWD233" s="23"/>
      <c r="PWE233" s="23"/>
      <c r="PWF233" s="23"/>
      <c r="PWG233" s="23"/>
      <c r="PWH233" s="23"/>
      <c r="PWI233" s="23"/>
      <c r="PWJ233" s="23"/>
      <c r="PWK233" s="23"/>
      <c r="PWL233" s="23"/>
      <c r="PWM233" s="23"/>
      <c r="PWN233" s="23"/>
      <c r="PWO233" s="23"/>
      <c r="PWP233" s="23"/>
      <c r="PWQ233" s="23"/>
      <c r="PWR233" s="23"/>
      <c r="PWS233" s="23"/>
      <c r="PWT233" s="23"/>
      <c r="PWU233" s="23"/>
      <c r="PWV233" s="23"/>
      <c r="PWW233" s="23"/>
      <c r="PWX233" s="23"/>
      <c r="PWY233" s="23"/>
      <c r="PWZ233" s="23"/>
      <c r="PXA233" s="23"/>
      <c r="PXB233" s="23"/>
      <c r="PXC233" s="23"/>
      <c r="PXD233" s="23"/>
      <c r="PXE233" s="23"/>
      <c r="PXF233" s="23"/>
      <c r="PXG233" s="23"/>
      <c r="PXH233" s="23"/>
      <c r="PXI233" s="23"/>
      <c r="PXJ233" s="23"/>
      <c r="PXK233" s="23"/>
      <c r="PXL233" s="23"/>
      <c r="PXM233" s="23"/>
      <c r="PXN233" s="23"/>
      <c r="PXO233" s="23"/>
      <c r="PXP233" s="23"/>
      <c r="PXQ233" s="23"/>
      <c r="PXR233" s="23"/>
      <c r="PXS233" s="23"/>
      <c r="PXT233" s="23"/>
      <c r="PXU233" s="23"/>
      <c r="PXV233" s="23"/>
      <c r="PXW233" s="23"/>
      <c r="PXX233" s="23"/>
      <c r="PXY233" s="23"/>
      <c r="PXZ233" s="23"/>
      <c r="PYA233" s="23"/>
      <c r="PYB233" s="23"/>
      <c r="PYC233" s="23"/>
      <c r="PYD233" s="23"/>
      <c r="PYE233" s="23"/>
      <c r="PYF233" s="23"/>
      <c r="PYG233" s="23"/>
      <c r="PYH233" s="23"/>
      <c r="PYI233" s="23"/>
      <c r="PYJ233" s="23"/>
      <c r="PYK233" s="23"/>
      <c r="PYL233" s="23"/>
      <c r="PYM233" s="23"/>
      <c r="PYN233" s="23"/>
      <c r="PYO233" s="23"/>
      <c r="PYP233" s="23"/>
      <c r="PYQ233" s="23"/>
      <c r="PYR233" s="23"/>
      <c r="PYS233" s="23"/>
      <c r="PYT233" s="23"/>
      <c r="PYU233" s="23"/>
      <c r="PYV233" s="23"/>
      <c r="PYW233" s="23"/>
      <c r="PYX233" s="23"/>
      <c r="PYY233" s="23"/>
      <c r="PYZ233" s="23"/>
      <c r="PZA233" s="23"/>
      <c r="PZB233" s="23"/>
      <c r="PZC233" s="23"/>
      <c r="PZD233" s="23"/>
      <c r="PZE233" s="23"/>
      <c r="PZF233" s="23"/>
      <c r="PZG233" s="23"/>
      <c r="PZH233" s="23"/>
      <c r="PZI233" s="23"/>
      <c r="PZJ233" s="23"/>
      <c r="PZK233" s="23"/>
      <c r="PZL233" s="23"/>
      <c r="PZM233" s="23"/>
      <c r="PZN233" s="23"/>
      <c r="PZO233" s="23"/>
      <c r="PZP233" s="23"/>
      <c r="PZQ233" s="23"/>
      <c r="PZR233" s="23"/>
      <c r="PZS233" s="23"/>
      <c r="PZT233" s="23"/>
      <c r="PZU233" s="23"/>
      <c r="PZV233" s="23"/>
      <c r="PZW233" s="23"/>
      <c r="PZX233" s="23"/>
      <c r="PZY233" s="23"/>
      <c r="PZZ233" s="23"/>
      <c r="QAA233" s="23"/>
      <c r="QAB233" s="23"/>
      <c r="QAC233" s="23"/>
      <c r="QAD233" s="23"/>
      <c r="QAE233" s="23"/>
      <c r="QAF233" s="23"/>
      <c r="QAG233" s="23"/>
      <c r="QAH233" s="23"/>
      <c r="QAI233" s="23"/>
      <c r="QAJ233" s="23"/>
      <c r="QAK233" s="23"/>
      <c r="QAL233" s="23"/>
      <c r="QAM233" s="23"/>
      <c r="QAN233" s="23"/>
      <c r="QAO233" s="23"/>
      <c r="QAP233" s="23"/>
      <c r="QAQ233" s="23"/>
      <c r="QAR233" s="23"/>
      <c r="QAS233" s="23"/>
      <c r="QAT233" s="23"/>
      <c r="QAU233" s="23"/>
      <c r="QAV233" s="23"/>
      <c r="QAW233" s="23"/>
      <c r="QAX233" s="23"/>
      <c r="QAY233" s="23"/>
      <c r="QAZ233" s="23"/>
      <c r="QBA233" s="23"/>
      <c r="QBB233" s="23"/>
      <c r="QBC233" s="23"/>
      <c r="QBD233" s="23"/>
      <c r="QBE233" s="23"/>
      <c r="QBF233" s="23"/>
      <c r="QBG233" s="23"/>
      <c r="QBH233" s="23"/>
      <c r="QBI233" s="23"/>
      <c r="QBJ233" s="23"/>
      <c r="QBK233" s="23"/>
      <c r="QBL233" s="23"/>
      <c r="QBM233" s="23"/>
      <c r="QBN233" s="23"/>
      <c r="QBO233" s="23"/>
      <c r="QBP233" s="23"/>
      <c r="QBQ233" s="23"/>
      <c r="QBR233" s="23"/>
      <c r="QBS233" s="23"/>
      <c r="QBT233" s="23"/>
      <c r="QBU233" s="23"/>
      <c r="QBV233" s="23"/>
      <c r="QBW233" s="23"/>
      <c r="QBX233" s="23"/>
      <c r="QBY233" s="23"/>
      <c r="QBZ233" s="23"/>
      <c r="QCA233" s="23"/>
      <c r="QCB233" s="23"/>
      <c r="QCC233" s="23"/>
      <c r="QCD233" s="23"/>
      <c r="QCE233" s="23"/>
      <c r="QCF233" s="23"/>
      <c r="QCG233" s="23"/>
      <c r="QCH233" s="23"/>
      <c r="QCI233" s="23"/>
      <c r="QCJ233" s="23"/>
      <c r="QCK233" s="23"/>
      <c r="QCL233" s="23"/>
      <c r="QCM233" s="23"/>
      <c r="QCN233" s="23"/>
      <c r="QCO233" s="23"/>
      <c r="QCP233" s="23"/>
      <c r="QCQ233" s="23"/>
      <c r="QCR233" s="23"/>
      <c r="QCS233" s="23"/>
      <c r="QCT233" s="23"/>
      <c r="QCU233" s="23"/>
      <c r="QCV233" s="23"/>
      <c r="QCW233" s="23"/>
      <c r="QCX233" s="23"/>
      <c r="QCY233" s="23"/>
      <c r="QCZ233" s="23"/>
      <c r="QDA233" s="23"/>
      <c r="QDB233" s="23"/>
      <c r="QDC233" s="23"/>
      <c r="QDD233" s="23"/>
      <c r="QDE233" s="23"/>
      <c r="QDF233" s="23"/>
      <c r="QDG233" s="23"/>
      <c r="QDH233" s="23"/>
      <c r="QDI233" s="23"/>
      <c r="QDJ233" s="23"/>
      <c r="QDK233" s="23"/>
      <c r="QDL233" s="23"/>
      <c r="QDM233" s="23"/>
      <c r="QDN233" s="23"/>
      <c r="QDO233" s="23"/>
      <c r="QDP233" s="23"/>
      <c r="QDQ233" s="23"/>
      <c r="QDR233" s="23"/>
      <c r="QDS233" s="23"/>
      <c r="QDT233" s="23"/>
      <c r="QDU233" s="23"/>
      <c r="QDV233" s="23"/>
      <c r="QDW233" s="23"/>
      <c r="QDX233" s="23"/>
      <c r="QDY233" s="23"/>
      <c r="QDZ233" s="23"/>
      <c r="QEA233" s="23"/>
      <c r="QEB233" s="23"/>
      <c r="QEC233" s="23"/>
      <c r="QED233" s="23"/>
      <c r="QEE233" s="23"/>
      <c r="QEF233" s="23"/>
      <c r="QEG233" s="23"/>
      <c r="QEH233" s="23"/>
      <c r="QEI233" s="23"/>
      <c r="QEJ233" s="23"/>
      <c r="QEK233" s="23"/>
      <c r="QEL233" s="23"/>
      <c r="QEM233" s="23"/>
      <c r="QEN233" s="23"/>
      <c r="QEO233" s="23"/>
      <c r="QEP233" s="23"/>
      <c r="QEQ233" s="23"/>
      <c r="QER233" s="23"/>
      <c r="QES233" s="23"/>
      <c r="QET233" s="23"/>
      <c r="QEU233" s="23"/>
      <c r="QEV233" s="23"/>
      <c r="QEW233" s="23"/>
      <c r="QEX233" s="23"/>
      <c r="QEY233" s="23"/>
      <c r="QEZ233" s="23"/>
      <c r="QFA233" s="23"/>
      <c r="QFB233" s="23"/>
      <c r="QFC233" s="23"/>
      <c r="QFD233" s="23"/>
      <c r="QFE233" s="23"/>
      <c r="QFF233" s="23"/>
      <c r="QFG233" s="23"/>
      <c r="QFH233" s="23"/>
      <c r="QFI233" s="23"/>
      <c r="QFJ233" s="23"/>
      <c r="QFK233" s="23"/>
      <c r="QFL233" s="23"/>
      <c r="QFM233" s="23"/>
      <c r="QFN233" s="23"/>
      <c r="QFO233" s="23"/>
      <c r="QFP233" s="23"/>
      <c r="QFQ233" s="23"/>
      <c r="QFR233" s="23"/>
      <c r="QFS233" s="23"/>
      <c r="QFT233" s="23"/>
      <c r="QFU233" s="23"/>
      <c r="QFV233" s="23"/>
      <c r="QFW233" s="23"/>
      <c r="QFX233" s="23"/>
      <c r="QFY233" s="23"/>
      <c r="QFZ233" s="23"/>
      <c r="QGA233" s="23"/>
      <c r="QGB233" s="23"/>
      <c r="QGC233" s="23"/>
      <c r="QGD233" s="23"/>
      <c r="QGE233" s="23"/>
      <c r="QGF233" s="23"/>
      <c r="QGG233" s="23"/>
      <c r="QGH233" s="23"/>
      <c r="QGI233" s="23"/>
      <c r="QGJ233" s="23"/>
      <c r="QGK233" s="23"/>
      <c r="QGL233" s="23"/>
      <c r="QGM233" s="23"/>
      <c r="QGN233" s="23"/>
      <c r="QGO233" s="23"/>
      <c r="QGP233" s="23"/>
      <c r="QGQ233" s="23"/>
      <c r="QGR233" s="23"/>
      <c r="QGS233" s="23"/>
      <c r="QGT233" s="23"/>
      <c r="QGU233" s="23"/>
      <c r="QGV233" s="23"/>
      <c r="QGW233" s="23"/>
      <c r="QGX233" s="23"/>
      <c r="QGY233" s="23"/>
      <c r="QGZ233" s="23"/>
      <c r="QHA233" s="23"/>
      <c r="QHB233" s="23"/>
      <c r="QHC233" s="23"/>
      <c r="QHD233" s="23"/>
      <c r="QHE233" s="23"/>
      <c r="QHF233" s="23"/>
      <c r="QHG233" s="23"/>
      <c r="QHH233" s="23"/>
      <c r="QHI233" s="23"/>
      <c r="QHJ233" s="23"/>
      <c r="QHK233" s="23"/>
      <c r="QHL233" s="23"/>
      <c r="QHM233" s="23"/>
      <c r="QHN233" s="23"/>
      <c r="QHO233" s="23"/>
      <c r="QHP233" s="23"/>
      <c r="QHQ233" s="23"/>
      <c r="QHR233" s="23"/>
      <c r="QHS233" s="23"/>
      <c r="QHT233" s="23"/>
      <c r="QHU233" s="23"/>
      <c r="QHV233" s="23"/>
      <c r="QHW233" s="23"/>
      <c r="QHX233" s="23"/>
      <c r="QHY233" s="23"/>
      <c r="QHZ233" s="23"/>
      <c r="QIA233" s="23"/>
      <c r="QIB233" s="23"/>
      <c r="QIC233" s="23"/>
      <c r="QID233" s="23"/>
      <c r="QIE233" s="23"/>
      <c r="QIF233" s="23"/>
      <c r="QIG233" s="23"/>
      <c r="QIH233" s="23"/>
      <c r="QII233" s="23"/>
      <c r="QIJ233" s="23"/>
      <c r="QIK233" s="23"/>
      <c r="QIL233" s="23"/>
      <c r="QIM233" s="23"/>
      <c r="QIN233" s="23"/>
      <c r="QIO233" s="23"/>
      <c r="QIP233" s="23"/>
      <c r="QIQ233" s="23"/>
      <c r="QIR233" s="23"/>
      <c r="QIS233" s="23"/>
      <c r="QIT233" s="23"/>
      <c r="QIU233" s="23"/>
      <c r="QIV233" s="23"/>
      <c r="QIW233" s="23"/>
      <c r="QIX233" s="23"/>
      <c r="QIY233" s="23"/>
      <c r="QIZ233" s="23"/>
      <c r="QJA233" s="23"/>
      <c r="QJB233" s="23"/>
      <c r="QJC233" s="23"/>
      <c r="QJD233" s="23"/>
      <c r="QJE233" s="23"/>
      <c r="QJF233" s="23"/>
      <c r="QJG233" s="23"/>
      <c r="QJH233" s="23"/>
      <c r="QJI233" s="23"/>
      <c r="QJJ233" s="23"/>
      <c r="QJK233" s="23"/>
      <c r="QJL233" s="23"/>
      <c r="QJM233" s="23"/>
      <c r="QJN233" s="23"/>
      <c r="QJO233" s="23"/>
      <c r="QJP233" s="23"/>
      <c r="QJQ233" s="23"/>
      <c r="QJR233" s="23"/>
      <c r="QJS233" s="23"/>
      <c r="QJT233" s="23"/>
      <c r="QJU233" s="23"/>
      <c r="QJV233" s="23"/>
      <c r="QJW233" s="23"/>
      <c r="QJX233" s="23"/>
      <c r="QJY233" s="23"/>
      <c r="QJZ233" s="23"/>
      <c r="QKA233" s="23"/>
      <c r="QKB233" s="23"/>
      <c r="QKC233" s="23"/>
      <c r="QKD233" s="23"/>
      <c r="QKE233" s="23"/>
      <c r="QKF233" s="23"/>
      <c r="QKG233" s="23"/>
      <c r="QKH233" s="23"/>
      <c r="QKI233" s="23"/>
      <c r="QKJ233" s="23"/>
      <c r="QKK233" s="23"/>
      <c r="QKL233" s="23"/>
      <c r="QKM233" s="23"/>
      <c r="QKN233" s="23"/>
      <c r="QKO233" s="23"/>
      <c r="QKP233" s="23"/>
      <c r="QKQ233" s="23"/>
      <c r="QKR233" s="23"/>
      <c r="QKS233" s="23"/>
      <c r="QKT233" s="23"/>
      <c r="QKU233" s="23"/>
      <c r="QKV233" s="23"/>
      <c r="QKW233" s="23"/>
      <c r="QKX233" s="23"/>
      <c r="QKY233" s="23"/>
      <c r="QKZ233" s="23"/>
      <c r="QLA233" s="23"/>
      <c r="QLB233" s="23"/>
      <c r="QLC233" s="23"/>
      <c r="QLD233" s="23"/>
      <c r="QLE233" s="23"/>
      <c r="QLF233" s="23"/>
      <c r="QLG233" s="23"/>
      <c r="QLH233" s="23"/>
      <c r="QLI233" s="23"/>
      <c r="QLJ233" s="23"/>
      <c r="QLK233" s="23"/>
      <c r="QLL233" s="23"/>
      <c r="QLM233" s="23"/>
      <c r="QLN233" s="23"/>
      <c r="QLO233" s="23"/>
      <c r="QLP233" s="23"/>
      <c r="QLQ233" s="23"/>
      <c r="QLR233" s="23"/>
      <c r="QLS233" s="23"/>
      <c r="QLT233" s="23"/>
      <c r="QLU233" s="23"/>
      <c r="QLV233" s="23"/>
      <c r="QLW233" s="23"/>
      <c r="QLX233" s="23"/>
      <c r="QLY233" s="23"/>
      <c r="QLZ233" s="23"/>
      <c r="QMA233" s="23"/>
      <c r="QMB233" s="23"/>
      <c r="QMC233" s="23"/>
      <c r="QMD233" s="23"/>
      <c r="QME233" s="23"/>
      <c r="QMF233" s="23"/>
      <c r="QMG233" s="23"/>
      <c r="QMH233" s="23"/>
      <c r="QMI233" s="23"/>
      <c r="QMJ233" s="23"/>
      <c r="QMK233" s="23"/>
      <c r="QML233" s="23"/>
      <c r="QMM233" s="23"/>
      <c r="QMN233" s="23"/>
      <c r="QMO233" s="23"/>
      <c r="QMP233" s="23"/>
      <c r="QMQ233" s="23"/>
      <c r="QMR233" s="23"/>
      <c r="QMS233" s="23"/>
      <c r="QMT233" s="23"/>
      <c r="QMU233" s="23"/>
      <c r="QMV233" s="23"/>
      <c r="QMW233" s="23"/>
      <c r="QMX233" s="23"/>
      <c r="QMY233" s="23"/>
      <c r="QMZ233" s="23"/>
      <c r="QNA233" s="23"/>
      <c r="QNB233" s="23"/>
      <c r="QNC233" s="23"/>
      <c r="QND233" s="23"/>
      <c r="QNE233" s="23"/>
      <c r="QNF233" s="23"/>
      <c r="QNG233" s="23"/>
      <c r="QNH233" s="23"/>
      <c r="QNI233" s="23"/>
      <c r="QNJ233" s="23"/>
      <c r="QNK233" s="23"/>
      <c r="QNL233" s="23"/>
      <c r="QNM233" s="23"/>
      <c r="QNN233" s="23"/>
      <c r="QNO233" s="23"/>
      <c r="QNP233" s="23"/>
      <c r="QNQ233" s="23"/>
      <c r="QNR233" s="23"/>
      <c r="QNS233" s="23"/>
      <c r="QNT233" s="23"/>
      <c r="QNU233" s="23"/>
      <c r="QNV233" s="23"/>
      <c r="QNW233" s="23"/>
      <c r="QNX233" s="23"/>
      <c r="QNY233" s="23"/>
      <c r="QNZ233" s="23"/>
      <c r="QOA233" s="23"/>
      <c r="QOB233" s="23"/>
      <c r="QOC233" s="23"/>
      <c r="QOD233" s="23"/>
      <c r="QOE233" s="23"/>
      <c r="QOF233" s="23"/>
      <c r="QOG233" s="23"/>
      <c r="QOH233" s="23"/>
      <c r="QOI233" s="23"/>
      <c r="QOJ233" s="23"/>
      <c r="QOK233" s="23"/>
      <c r="QOL233" s="23"/>
      <c r="QOM233" s="23"/>
      <c r="QON233" s="23"/>
      <c r="QOO233" s="23"/>
      <c r="QOP233" s="23"/>
      <c r="QOQ233" s="23"/>
      <c r="QOR233" s="23"/>
      <c r="QOS233" s="23"/>
      <c r="QOT233" s="23"/>
      <c r="QOU233" s="23"/>
      <c r="QOV233" s="23"/>
      <c r="QOW233" s="23"/>
      <c r="QOX233" s="23"/>
      <c r="QOY233" s="23"/>
      <c r="QOZ233" s="23"/>
      <c r="QPA233" s="23"/>
      <c r="QPB233" s="23"/>
      <c r="QPC233" s="23"/>
      <c r="QPD233" s="23"/>
      <c r="QPE233" s="23"/>
      <c r="QPF233" s="23"/>
      <c r="QPG233" s="23"/>
      <c r="QPH233" s="23"/>
      <c r="QPI233" s="23"/>
      <c r="QPJ233" s="23"/>
      <c r="QPK233" s="23"/>
      <c r="QPL233" s="23"/>
      <c r="QPM233" s="23"/>
      <c r="QPN233" s="23"/>
      <c r="QPO233" s="23"/>
      <c r="QPP233" s="23"/>
      <c r="QPQ233" s="23"/>
      <c r="QPR233" s="23"/>
      <c r="QPS233" s="23"/>
      <c r="QPT233" s="23"/>
      <c r="QPU233" s="23"/>
      <c r="QPV233" s="23"/>
      <c r="QPW233" s="23"/>
      <c r="QPX233" s="23"/>
      <c r="QPY233" s="23"/>
      <c r="QPZ233" s="23"/>
      <c r="QQA233" s="23"/>
      <c r="QQB233" s="23"/>
      <c r="QQC233" s="23"/>
      <c r="QQD233" s="23"/>
      <c r="QQE233" s="23"/>
      <c r="QQF233" s="23"/>
      <c r="QQG233" s="23"/>
      <c r="QQH233" s="23"/>
      <c r="QQI233" s="23"/>
      <c r="QQJ233" s="23"/>
      <c r="QQK233" s="23"/>
      <c r="QQL233" s="23"/>
      <c r="QQM233" s="23"/>
      <c r="QQN233" s="23"/>
      <c r="QQO233" s="23"/>
      <c r="QQP233" s="23"/>
      <c r="QQQ233" s="23"/>
      <c r="QQR233" s="23"/>
      <c r="QQS233" s="23"/>
      <c r="QQT233" s="23"/>
      <c r="QQU233" s="23"/>
      <c r="QQV233" s="23"/>
      <c r="QQW233" s="23"/>
      <c r="QQX233" s="23"/>
      <c r="QQY233" s="23"/>
      <c r="QQZ233" s="23"/>
      <c r="QRA233" s="23"/>
      <c r="QRB233" s="23"/>
      <c r="QRC233" s="23"/>
      <c r="QRD233" s="23"/>
      <c r="QRE233" s="23"/>
      <c r="QRF233" s="23"/>
      <c r="QRG233" s="23"/>
      <c r="QRH233" s="23"/>
      <c r="QRI233" s="23"/>
      <c r="QRJ233" s="23"/>
      <c r="QRK233" s="23"/>
      <c r="QRL233" s="23"/>
      <c r="QRM233" s="23"/>
      <c r="QRN233" s="23"/>
      <c r="QRO233" s="23"/>
      <c r="QRP233" s="23"/>
      <c r="QRQ233" s="23"/>
      <c r="QRR233" s="23"/>
      <c r="QRS233" s="23"/>
      <c r="QRT233" s="23"/>
      <c r="QRU233" s="23"/>
      <c r="QRV233" s="23"/>
      <c r="QRW233" s="23"/>
      <c r="QRX233" s="23"/>
      <c r="QRY233" s="23"/>
      <c r="QRZ233" s="23"/>
      <c r="QSA233" s="23"/>
      <c r="QSB233" s="23"/>
      <c r="QSC233" s="23"/>
      <c r="QSD233" s="23"/>
      <c r="QSE233" s="23"/>
      <c r="QSF233" s="23"/>
      <c r="QSG233" s="23"/>
      <c r="QSH233" s="23"/>
      <c r="QSI233" s="23"/>
      <c r="QSJ233" s="23"/>
      <c r="QSK233" s="23"/>
      <c r="QSL233" s="23"/>
      <c r="QSM233" s="23"/>
      <c r="QSN233" s="23"/>
      <c r="QSO233" s="23"/>
      <c r="QSP233" s="23"/>
      <c r="QSQ233" s="23"/>
      <c r="QSR233" s="23"/>
      <c r="QSS233" s="23"/>
      <c r="QST233" s="23"/>
      <c r="QSU233" s="23"/>
      <c r="QSV233" s="23"/>
      <c r="QSW233" s="23"/>
      <c r="QSX233" s="23"/>
      <c r="QSY233" s="23"/>
      <c r="QSZ233" s="23"/>
      <c r="QTA233" s="23"/>
      <c r="QTB233" s="23"/>
      <c r="QTC233" s="23"/>
      <c r="QTD233" s="23"/>
      <c r="QTE233" s="23"/>
      <c r="QTF233" s="23"/>
      <c r="QTG233" s="23"/>
      <c r="QTH233" s="23"/>
      <c r="QTI233" s="23"/>
      <c r="QTJ233" s="23"/>
      <c r="QTK233" s="23"/>
      <c r="QTL233" s="23"/>
      <c r="QTM233" s="23"/>
      <c r="QTN233" s="23"/>
      <c r="QTO233" s="23"/>
      <c r="QTP233" s="23"/>
      <c r="QTQ233" s="23"/>
      <c r="QTR233" s="23"/>
      <c r="QTS233" s="23"/>
      <c r="QTT233" s="23"/>
      <c r="QTU233" s="23"/>
      <c r="QTV233" s="23"/>
      <c r="QTW233" s="23"/>
      <c r="QTX233" s="23"/>
      <c r="QTY233" s="23"/>
      <c r="QTZ233" s="23"/>
      <c r="QUA233" s="23"/>
      <c r="QUB233" s="23"/>
      <c r="QUC233" s="23"/>
      <c r="QUD233" s="23"/>
      <c r="QUE233" s="23"/>
      <c r="QUF233" s="23"/>
      <c r="QUG233" s="23"/>
      <c r="QUH233" s="23"/>
      <c r="QUI233" s="23"/>
      <c r="QUJ233" s="23"/>
      <c r="QUK233" s="23"/>
      <c r="QUL233" s="23"/>
      <c r="QUM233" s="23"/>
      <c r="QUN233" s="23"/>
      <c r="QUO233" s="23"/>
      <c r="QUP233" s="23"/>
      <c r="QUQ233" s="23"/>
      <c r="QUR233" s="23"/>
      <c r="QUS233" s="23"/>
      <c r="QUT233" s="23"/>
      <c r="QUU233" s="23"/>
      <c r="QUV233" s="23"/>
      <c r="QUW233" s="23"/>
      <c r="QUX233" s="23"/>
      <c r="QUY233" s="23"/>
      <c r="QUZ233" s="23"/>
      <c r="QVA233" s="23"/>
      <c r="QVB233" s="23"/>
      <c r="QVC233" s="23"/>
      <c r="QVD233" s="23"/>
      <c r="QVE233" s="23"/>
      <c r="QVF233" s="23"/>
      <c r="QVG233" s="23"/>
      <c r="QVH233" s="23"/>
      <c r="QVI233" s="23"/>
      <c r="QVJ233" s="23"/>
      <c r="QVK233" s="23"/>
      <c r="QVL233" s="23"/>
      <c r="QVM233" s="23"/>
      <c r="QVN233" s="23"/>
      <c r="QVO233" s="23"/>
      <c r="QVP233" s="23"/>
      <c r="QVQ233" s="23"/>
      <c r="QVR233" s="23"/>
      <c r="QVS233" s="23"/>
      <c r="QVT233" s="23"/>
      <c r="QVU233" s="23"/>
      <c r="QVV233" s="23"/>
      <c r="QVW233" s="23"/>
      <c r="QVX233" s="23"/>
      <c r="QVY233" s="23"/>
      <c r="QVZ233" s="23"/>
      <c r="QWA233" s="23"/>
      <c r="QWB233" s="23"/>
      <c r="QWC233" s="23"/>
      <c r="QWD233" s="23"/>
      <c r="QWE233" s="23"/>
      <c r="QWF233" s="23"/>
      <c r="QWG233" s="23"/>
      <c r="QWH233" s="23"/>
      <c r="QWI233" s="23"/>
      <c r="QWJ233" s="23"/>
      <c r="QWK233" s="23"/>
      <c r="QWL233" s="23"/>
      <c r="QWM233" s="23"/>
      <c r="QWN233" s="23"/>
      <c r="QWO233" s="23"/>
      <c r="QWP233" s="23"/>
      <c r="QWQ233" s="23"/>
      <c r="QWR233" s="23"/>
      <c r="QWS233" s="23"/>
      <c r="QWT233" s="23"/>
      <c r="QWU233" s="23"/>
      <c r="QWV233" s="23"/>
      <c r="QWW233" s="23"/>
      <c r="QWX233" s="23"/>
      <c r="QWY233" s="23"/>
      <c r="QWZ233" s="23"/>
      <c r="QXA233" s="23"/>
      <c r="QXB233" s="23"/>
      <c r="QXC233" s="23"/>
      <c r="QXD233" s="23"/>
      <c r="QXE233" s="23"/>
      <c r="QXF233" s="23"/>
      <c r="QXG233" s="23"/>
      <c r="QXH233" s="23"/>
      <c r="QXI233" s="23"/>
      <c r="QXJ233" s="23"/>
      <c r="QXK233" s="23"/>
      <c r="QXL233" s="23"/>
      <c r="QXM233" s="23"/>
      <c r="QXN233" s="23"/>
      <c r="QXO233" s="23"/>
      <c r="QXP233" s="23"/>
      <c r="QXQ233" s="23"/>
      <c r="QXR233" s="23"/>
      <c r="QXS233" s="23"/>
      <c r="QXT233" s="23"/>
      <c r="QXU233" s="23"/>
      <c r="QXV233" s="23"/>
      <c r="QXW233" s="23"/>
      <c r="QXX233" s="23"/>
      <c r="QXY233" s="23"/>
      <c r="QXZ233" s="23"/>
      <c r="QYA233" s="23"/>
      <c r="QYB233" s="23"/>
      <c r="QYC233" s="23"/>
      <c r="QYD233" s="23"/>
      <c r="QYE233" s="23"/>
      <c r="QYF233" s="23"/>
      <c r="QYG233" s="23"/>
      <c r="QYH233" s="23"/>
      <c r="QYI233" s="23"/>
      <c r="QYJ233" s="23"/>
      <c r="QYK233" s="23"/>
      <c r="QYL233" s="23"/>
      <c r="QYM233" s="23"/>
      <c r="QYN233" s="23"/>
      <c r="QYO233" s="23"/>
      <c r="QYP233" s="23"/>
      <c r="QYQ233" s="23"/>
      <c r="QYR233" s="23"/>
      <c r="QYS233" s="23"/>
      <c r="QYT233" s="23"/>
      <c r="QYU233" s="23"/>
      <c r="QYV233" s="23"/>
      <c r="QYW233" s="23"/>
      <c r="QYX233" s="23"/>
      <c r="QYY233" s="23"/>
      <c r="QYZ233" s="23"/>
      <c r="QZA233" s="23"/>
      <c r="QZB233" s="23"/>
      <c r="QZC233" s="23"/>
      <c r="QZD233" s="23"/>
      <c r="QZE233" s="23"/>
      <c r="QZF233" s="23"/>
      <c r="QZG233" s="23"/>
      <c r="QZH233" s="23"/>
      <c r="QZI233" s="23"/>
      <c r="QZJ233" s="23"/>
      <c r="QZK233" s="23"/>
      <c r="QZL233" s="23"/>
      <c r="QZM233" s="23"/>
      <c r="QZN233" s="23"/>
      <c r="QZO233" s="23"/>
      <c r="QZP233" s="23"/>
      <c r="QZQ233" s="23"/>
      <c r="QZR233" s="23"/>
      <c r="QZS233" s="23"/>
      <c r="QZT233" s="23"/>
      <c r="QZU233" s="23"/>
      <c r="QZV233" s="23"/>
      <c r="QZW233" s="23"/>
      <c r="QZX233" s="23"/>
      <c r="QZY233" s="23"/>
      <c r="QZZ233" s="23"/>
      <c r="RAA233" s="23"/>
      <c r="RAB233" s="23"/>
      <c r="RAC233" s="23"/>
      <c r="RAD233" s="23"/>
      <c r="RAE233" s="23"/>
      <c r="RAF233" s="23"/>
      <c r="RAG233" s="23"/>
      <c r="RAH233" s="23"/>
      <c r="RAI233" s="23"/>
      <c r="RAJ233" s="23"/>
      <c r="RAK233" s="23"/>
      <c r="RAL233" s="23"/>
      <c r="RAM233" s="23"/>
      <c r="RAN233" s="23"/>
      <c r="RAO233" s="23"/>
      <c r="RAP233" s="23"/>
      <c r="RAQ233" s="23"/>
      <c r="RAR233" s="23"/>
      <c r="RAS233" s="23"/>
      <c r="RAT233" s="23"/>
      <c r="RAU233" s="23"/>
      <c r="RAV233" s="23"/>
      <c r="RAW233" s="23"/>
      <c r="RAX233" s="23"/>
      <c r="RAY233" s="23"/>
      <c r="RAZ233" s="23"/>
      <c r="RBA233" s="23"/>
      <c r="RBB233" s="23"/>
      <c r="RBC233" s="23"/>
      <c r="RBD233" s="23"/>
      <c r="RBE233" s="23"/>
      <c r="RBF233" s="23"/>
      <c r="RBG233" s="23"/>
      <c r="RBH233" s="23"/>
      <c r="RBI233" s="23"/>
      <c r="RBJ233" s="23"/>
      <c r="RBK233" s="23"/>
      <c r="RBL233" s="23"/>
      <c r="RBM233" s="23"/>
      <c r="RBN233" s="23"/>
      <c r="RBO233" s="23"/>
      <c r="RBP233" s="23"/>
      <c r="RBQ233" s="23"/>
      <c r="RBR233" s="23"/>
      <c r="RBS233" s="23"/>
      <c r="RBT233" s="23"/>
      <c r="RBU233" s="23"/>
      <c r="RBV233" s="23"/>
      <c r="RBW233" s="23"/>
      <c r="RBX233" s="23"/>
      <c r="RBY233" s="23"/>
      <c r="RBZ233" s="23"/>
      <c r="RCA233" s="23"/>
      <c r="RCB233" s="23"/>
      <c r="RCC233" s="23"/>
      <c r="RCD233" s="23"/>
      <c r="RCE233" s="23"/>
      <c r="RCF233" s="23"/>
      <c r="RCG233" s="23"/>
      <c r="RCH233" s="23"/>
      <c r="RCI233" s="23"/>
      <c r="RCJ233" s="23"/>
      <c r="RCK233" s="23"/>
      <c r="RCL233" s="23"/>
      <c r="RCM233" s="23"/>
      <c r="RCN233" s="23"/>
      <c r="RCO233" s="23"/>
      <c r="RCP233" s="23"/>
      <c r="RCQ233" s="23"/>
      <c r="RCR233" s="23"/>
      <c r="RCS233" s="23"/>
      <c r="RCT233" s="23"/>
      <c r="RCU233" s="23"/>
      <c r="RCV233" s="23"/>
      <c r="RCW233" s="23"/>
      <c r="RCX233" s="23"/>
      <c r="RCY233" s="23"/>
      <c r="RCZ233" s="23"/>
      <c r="RDA233" s="23"/>
      <c r="RDB233" s="23"/>
      <c r="RDC233" s="23"/>
      <c r="RDD233" s="23"/>
      <c r="RDE233" s="23"/>
      <c r="RDF233" s="23"/>
      <c r="RDG233" s="23"/>
      <c r="RDH233" s="23"/>
      <c r="RDI233" s="23"/>
      <c r="RDJ233" s="23"/>
      <c r="RDK233" s="23"/>
      <c r="RDL233" s="23"/>
      <c r="RDM233" s="23"/>
      <c r="RDN233" s="23"/>
      <c r="RDO233" s="23"/>
      <c r="RDP233" s="23"/>
      <c r="RDQ233" s="23"/>
      <c r="RDR233" s="23"/>
      <c r="RDS233" s="23"/>
      <c r="RDT233" s="23"/>
      <c r="RDU233" s="23"/>
      <c r="RDV233" s="23"/>
      <c r="RDW233" s="23"/>
      <c r="RDX233" s="23"/>
      <c r="RDY233" s="23"/>
      <c r="RDZ233" s="23"/>
      <c r="REA233" s="23"/>
      <c r="REB233" s="23"/>
      <c r="REC233" s="23"/>
      <c r="RED233" s="23"/>
      <c r="REE233" s="23"/>
      <c r="REF233" s="23"/>
      <c r="REG233" s="23"/>
      <c r="REH233" s="23"/>
      <c r="REI233" s="23"/>
      <c r="REJ233" s="23"/>
      <c r="REK233" s="23"/>
      <c r="REL233" s="23"/>
      <c r="REM233" s="23"/>
      <c r="REN233" s="23"/>
      <c r="REO233" s="23"/>
      <c r="REP233" s="23"/>
      <c r="REQ233" s="23"/>
      <c r="RER233" s="23"/>
      <c r="RES233" s="23"/>
      <c r="RET233" s="23"/>
      <c r="REU233" s="23"/>
      <c r="REV233" s="23"/>
      <c r="REW233" s="23"/>
      <c r="REX233" s="23"/>
      <c r="REY233" s="23"/>
      <c r="REZ233" s="23"/>
      <c r="RFA233" s="23"/>
      <c r="RFB233" s="23"/>
      <c r="RFC233" s="23"/>
      <c r="RFD233" s="23"/>
      <c r="RFE233" s="23"/>
      <c r="RFF233" s="23"/>
      <c r="RFG233" s="23"/>
      <c r="RFH233" s="23"/>
      <c r="RFI233" s="23"/>
      <c r="RFJ233" s="23"/>
      <c r="RFK233" s="23"/>
      <c r="RFL233" s="23"/>
      <c r="RFM233" s="23"/>
      <c r="RFN233" s="23"/>
      <c r="RFO233" s="23"/>
      <c r="RFP233" s="23"/>
      <c r="RFQ233" s="23"/>
      <c r="RFR233" s="23"/>
      <c r="RFS233" s="23"/>
      <c r="RFT233" s="23"/>
      <c r="RFU233" s="23"/>
      <c r="RFV233" s="23"/>
      <c r="RFW233" s="23"/>
      <c r="RFX233" s="23"/>
      <c r="RFY233" s="23"/>
      <c r="RFZ233" s="23"/>
      <c r="RGA233" s="23"/>
      <c r="RGB233" s="23"/>
      <c r="RGC233" s="23"/>
      <c r="RGD233" s="23"/>
      <c r="RGE233" s="23"/>
      <c r="RGF233" s="23"/>
      <c r="RGG233" s="23"/>
      <c r="RGH233" s="23"/>
      <c r="RGI233" s="23"/>
      <c r="RGJ233" s="23"/>
      <c r="RGK233" s="23"/>
      <c r="RGL233" s="23"/>
      <c r="RGM233" s="23"/>
      <c r="RGN233" s="23"/>
      <c r="RGO233" s="23"/>
      <c r="RGP233" s="23"/>
      <c r="RGQ233" s="23"/>
      <c r="RGR233" s="23"/>
      <c r="RGS233" s="23"/>
      <c r="RGT233" s="23"/>
      <c r="RGU233" s="23"/>
      <c r="RGV233" s="23"/>
      <c r="RGW233" s="23"/>
      <c r="RGX233" s="23"/>
      <c r="RGY233" s="23"/>
      <c r="RGZ233" s="23"/>
      <c r="RHA233" s="23"/>
      <c r="RHB233" s="23"/>
      <c r="RHC233" s="23"/>
      <c r="RHD233" s="23"/>
      <c r="RHE233" s="23"/>
      <c r="RHF233" s="23"/>
      <c r="RHG233" s="23"/>
      <c r="RHH233" s="23"/>
      <c r="RHI233" s="23"/>
      <c r="RHJ233" s="23"/>
      <c r="RHK233" s="23"/>
      <c r="RHL233" s="23"/>
      <c r="RHM233" s="23"/>
      <c r="RHN233" s="23"/>
      <c r="RHO233" s="23"/>
      <c r="RHP233" s="23"/>
      <c r="RHQ233" s="23"/>
      <c r="RHR233" s="23"/>
      <c r="RHS233" s="23"/>
      <c r="RHT233" s="23"/>
      <c r="RHU233" s="23"/>
      <c r="RHV233" s="23"/>
      <c r="RHW233" s="23"/>
      <c r="RHX233" s="23"/>
      <c r="RHY233" s="23"/>
      <c r="RHZ233" s="23"/>
      <c r="RIA233" s="23"/>
      <c r="RIB233" s="23"/>
      <c r="RIC233" s="23"/>
      <c r="RID233" s="23"/>
      <c r="RIE233" s="23"/>
      <c r="RIF233" s="23"/>
      <c r="RIG233" s="23"/>
      <c r="RIH233" s="23"/>
      <c r="RII233" s="23"/>
      <c r="RIJ233" s="23"/>
      <c r="RIK233" s="23"/>
      <c r="RIL233" s="23"/>
      <c r="RIM233" s="23"/>
      <c r="RIN233" s="23"/>
      <c r="RIO233" s="23"/>
      <c r="RIP233" s="23"/>
      <c r="RIQ233" s="23"/>
      <c r="RIR233" s="23"/>
      <c r="RIS233" s="23"/>
      <c r="RIT233" s="23"/>
      <c r="RIU233" s="23"/>
      <c r="RIV233" s="23"/>
      <c r="RIW233" s="23"/>
      <c r="RIX233" s="23"/>
      <c r="RIY233" s="23"/>
      <c r="RIZ233" s="23"/>
      <c r="RJA233" s="23"/>
      <c r="RJB233" s="23"/>
      <c r="RJC233" s="23"/>
      <c r="RJD233" s="23"/>
      <c r="RJE233" s="23"/>
      <c r="RJF233" s="23"/>
      <c r="RJG233" s="23"/>
      <c r="RJH233" s="23"/>
      <c r="RJI233" s="23"/>
      <c r="RJJ233" s="23"/>
      <c r="RJK233" s="23"/>
      <c r="RJL233" s="23"/>
      <c r="RJM233" s="23"/>
      <c r="RJN233" s="23"/>
      <c r="RJO233" s="23"/>
      <c r="RJP233" s="23"/>
      <c r="RJQ233" s="23"/>
      <c r="RJR233" s="23"/>
      <c r="RJS233" s="23"/>
      <c r="RJT233" s="23"/>
      <c r="RJU233" s="23"/>
      <c r="RJV233" s="23"/>
      <c r="RJW233" s="23"/>
      <c r="RJX233" s="23"/>
      <c r="RJY233" s="23"/>
      <c r="RJZ233" s="23"/>
      <c r="RKA233" s="23"/>
      <c r="RKB233" s="23"/>
      <c r="RKC233" s="23"/>
      <c r="RKD233" s="23"/>
      <c r="RKE233" s="23"/>
      <c r="RKF233" s="23"/>
      <c r="RKG233" s="23"/>
      <c r="RKH233" s="23"/>
      <c r="RKI233" s="23"/>
      <c r="RKJ233" s="23"/>
      <c r="RKK233" s="23"/>
      <c r="RKL233" s="23"/>
      <c r="RKM233" s="23"/>
      <c r="RKN233" s="23"/>
      <c r="RKO233" s="23"/>
      <c r="RKP233" s="23"/>
      <c r="RKQ233" s="23"/>
      <c r="RKR233" s="23"/>
      <c r="RKS233" s="23"/>
      <c r="RKT233" s="23"/>
      <c r="RKU233" s="23"/>
      <c r="RKV233" s="23"/>
      <c r="RKW233" s="23"/>
      <c r="RKX233" s="23"/>
      <c r="RKY233" s="23"/>
      <c r="RKZ233" s="23"/>
      <c r="RLA233" s="23"/>
      <c r="RLB233" s="23"/>
      <c r="RLC233" s="23"/>
      <c r="RLD233" s="23"/>
      <c r="RLE233" s="23"/>
      <c r="RLF233" s="23"/>
      <c r="RLG233" s="23"/>
      <c r="RLH233" s="23"/>
      <c r="RLI233" s="23"/>
      <c r="RLJ233" s="23"/>
      <c r="RLK233" s="23"/>
      <c r="RLL233" s="23"/>
      <c r="RLM233" s="23"/>
      <c r="RLN233" s="23"/>
      <c r="RLO233" s="23"/>
      <c r="RLP233" s="23"/>
      <c r="RLQ233" s="23"/>
      <c r="RLR233" s="23"/>
      <c r="RLS233" s="23"/>
      <c r="RLT233" s="23"/>
      <c r="RLU233" s="23"/>
      <c r="RLV233" s="23"/>
      <c r="RLW233" s="23"/>
      <c r="RLX233" s="23"/>
      <c r="RLY233" s="23"/>
      <c r="RLZ233" s="23"/>
      <c r="RMA233" s="23"/>
      <c r="RMB233" s="23"/>
      <c r="RMC233" s="23"/>
      <c r="RMD233" s="23"/>
      <c r="RME233" s="23"/>
      <c r="RMF233" s="23"/>
      <c r="RMG233" s="23"/>
      <c r="RMH233" s="23"/>
      <c r="RMI233" s="23"/>
      <c r="RMJ233" s="23"/>
      <c r="RMK233" s="23"/>
      <c r="RML233" s="23"/>
      <c r="RMM233" s="23"/>
      <c r="RMN233" s="23"/>
      <c r="RMO233" s="23"/>
      <c r="RMP233" s="23"/>
      <c r="RMQ233" s="23"/>
      <c r="RMR233" s="23"/>
      <c r="RMS233" s="23"/>
      <c r="RMT233" s="23"/>
      <c r="RMU233" s="23"/>
      <c r="RMV233" s="23"/>
      <c r="RMW233" s="23"/>
      <c r="RMX233" s="23"/>
      <c r="RMY233" s="23"/>
      <c r="RMZ233" s="23"/>
      <c r="RNA233" s="23"/>
      <c r="RNB233" s="23"/>
      <c r="RNC233" s="23"/>
      <c r="RND233" s="23"/>
      <c r="RNE233" s="23"/>
      <c r="RNF233" s="23"/>
      <c r="RNG233" s="23"/>
      <c r="RNH233" s="23"/>
      <c r="RNI233" s="23"/>
      <c r="RNJ233" s="23"/>
      <c r="RNK233" s="23"/>
      <c r="RNL233" s="23"/>
      <c r="RNM233" s="23"/>
      <c r="RNN233" s="23"/>
      <c r="RNO233" s="23"/>
      <c r="RNP233" s="23"/>
      <c r="RNQ233" s="23"/>
      <c r="RNR233" s="23"/>
      <c r="RNS233" s="23"/>
      <c r="RNT233" s="23"/>
      <c r="RNU233" s="23"/>
      <c r="RNV233" s="23"/>
      <c r="RNW233" s="23"/>
      <c r="RNX233" s="23"/>
      <c r="RNY233" s="23"/>
      <c r="RNZ233" s="23"/>
      <c r="ROA233" s="23"/>
      <c r="ROB233" s="23"/>
      <c r="ROC233" s="23"/>
      <c r="ROD233" s="23"/>
      <c r="ROE233" s="23"/>
      <c r="ROF233" s="23"/>
      <c r="ROG233" s="23"/>
      <c r="ROH233" s="23"/>
      <c r="ROI233" s="23"/>
      <c r="ROJ233" s="23"/>
      <c r="ROK233" s="23"/>
      <c r="ROL233" s="23"/>
      <c r="ROM233" s="23"/>
      <c r="RON233" s="23"/>
      <c r="ROO233" s="23"/>
      <c r="ROP233" s="23"/>
      <c r="ROQ233" s="23"/>
      <c r="ROR233" s="23"/>
      <c r="ROS233" s="23"/>
      <c r="ROT233" s="23"/>
      <c r="ROU233" s="23"/>
      <c r="ROV233" s="23"/>
      <c r="ROW233" s="23"/>
      <c r="ROX233" s="23"/>
      <c r="ROY233" s="23"/>
      <c r="ROZ233" s="23"/>
      <c r="RPA233" s="23"/>
      <c r="RPB233" s="23"/>
      <c r="RPC233" s="23"/>
      <c r="RPD233" s="23"/>
      <c r="RPE233" s="23"/>
      <c r="RPF233" s="23"/>
      <c r="RPG233" s="23"/>
      <c r="RPH233" s="23"/>
      <c r="RPI233" s="23"/>
      <c r="RPJ233" s="23"/>
      <c r="RPK233" s="23"/>
      <c r="RPL233" s="23"/>
      <c r="RPM233" s="23"/>
      <c r="RPN233" s="23"/>
      <c r="RPO233" s="23"/>
      <c r="RPP233" s="23"/>
      <c r="RPQ233" s="23"/>
      <c r="RPR233" s="23"/>
      <c r="RPS233" s="23"/>
      <c r="RPT233" s="23"/>
      <c r="RPU233" s="23"/>
      <c r="RPV233" s="23"/>
      <c r="RPW233" s="23"/>
      <c r="RPX233" s="23"/>
      <c r="RPY233" s="23"/>
      <c r="RPZ233" s="23"/>
      <c r="RQA233" s="23"/>
      <c r="RQB233" s="23"/>
      <c r="RQC233" s="23"/>
      <c r="RQD233" s="23"/>
      <c r="RQE233" s="23"/>
      <c r="RQF233" s="23"/>
      <c r="RQG233" s="23"/>
      <c r="RQH233" s="23"/>
      <c r="RQI233" s="23"/>
      <c r="RQJ233" s="23"/>
      <c r="RQK233" s="23"/>
      <c r="RQL233" s="23"/>
      <c r="RQM233" s="23"/>
      <c r="RQN233" s="23"/>
      <c r="RQO233" s="23"/>
      <c r="RQP233" s="23"/>
      <c r="RQQ233" s="23"/>
      <c r="RQR233" s="23"/>
      <c r="RQS233" s="23"/>
      <c r="RQT233" s="23"/>
      <c r="RQU233" s="23"/>
      <c r="RQV233" s="23"/>
      <c r="RQW233" s="23"/>
      <c r="RQX233" s="23"/>
      <c r="RQY233" s="23"/>
      <c r="RQZ233" s="23"/>
      <c r="RRA233" s="23"/>
      <c r="RRB233" s="23"/>
      <c r="RRC233" s="23"/>
      <c r="RRD233" s="23"/>
      <c r="RRE233" s="23"/>
      <c r="RRF233" s="23"/>
      <c r="RRG233" s="23"/>
      <c r="RRH233" s="23"/>
      <c r="RRI233" s="23"/>
      <c r="RRJ233" s="23"/>
      <c r="RRK233" s="23"/>
      <c r="RRL233" s="23"/>
      <c r="RRM233" s="23"/>
      <c r="RRN233" s="23"/>
      <c r="RRO233" s="23"/>
      <c r="RRP233" s="23"/>
      <c r="RRQ233" s="23"/>
      <c r="RRR233" s="23"/>
      <c r="RRS233" s="23"/>
      <c r="RRT233" s="23"/>
      <c r="RRU233" s="23"/>
      <c r="RRV233" s="23"/>
      <c r="RRW233" s="23"/>
      <c r="RRX233" s="23"/>
      <c r="RRY233" s="23"/>
      <c r="RRZ233" s="23"/>
      <c r="RSA233" s="23"/>
      <c r="RSB233" s="23"/>
      <c r="RSC233" s="23"/>
      <c r="RSD233" s="23"/>
      <c r="RSE233" s="23"/>
      <c r="RSF233" s="23"/>
      <c r="RSG233" s="23"/>
      <c r="RSH233" s="23"/>
      <c r="RSI233" s="23"/>
      <c r="RSJ233" s="23"/>
      <c r="RSK233" s="23"/>
      <c r="RSL233" s="23"/>
      <c r="RSM233" s="23"/>
      <c r="RSN233" s="23"/>
      <c r="RSO233" s="23"/>
      <c r="RSP233" s="23"/>
      <c r="RSQ233" s="23"/>
      <c r="RSR233" s="23"/>
      <c r="RSS233" s="23"/>
      <c r="RST233" s="23"/>
      <c r="RSU233" s="23"/>
      <c r="RSV233" s="23"/>
      <c r="RSW233" s="23"/>
      <c r="RSX233" s="23"/>
      <c r="RSY233" s="23"/>
      <c r="RSZ233" s="23"/>
      <c r="RTA233" s="23"/>
      <c r="RTB233" s="23"/>
      <c r="RTC233" s="23"/>
      <c r="RTD233" s="23"/>
      <c r="RTE233" s="23"/>
      <c r="RTF233" s="23"/>
      <c r="RTG233" s="23"/>
      <c r="RTH233" s="23"/>
      <c r="RTI233" s="23"/>
      <c r="RTJ233" s="23"/>
      <c r="RTK233" s="23"/>
      <c r="RTL233" s="23"/>
      <c r="RTM233" s="23"/>
      <c r="RTN233" s="23"/>
      <c r="RTO233" s="23"/>
      <c r="RTP233" s="23"/>
      <c r="RTQ233" s="23"/>
      <c r="RTR233" s="23"/>
      <c r="RTS233" s="23"/>
      <c r="RTT233" s="23"/>
      <c r="RTU233" s="23"/>
      <c r="RTV233" s="23"/>
      <c r="RTW233" s="23"/>
      <c r="RTX233" s="23"/>
      <c r="RTY233" s="23"/>
      <c r="RTZ233" s="23"/>
      <c r="RUA233" s="23"/>
      <c r="RUB233" s="23"/>
      <c r="RUC233" s="23"/>
      <c r="RUD233" s="23"/>
      <c r="RUE233" s="23"/>
      <c r="RUF233" s="23"/>
      <c r="RUG233" s="23"/>
      <c r="RUH233" s="23"/>
      <c r="RUI233" s="23"/>
      <c r="RUJ233" s="23"/>
      <c r="RUK233" s="23"/>
      <c r="RUL233" s="23"/>
      <c r="RUM233" s="23"/>
      <c r="RUN233" s="23"/>
      <c r="RUO233" s="23"/>
      <c r="RUP233" s="23"/>
      <c r="RUQ233" s="23"/>
      <c r="RUR233" s="23"/>
      <c r="RUS233" s="23"/>
      <c r="RUT233" s="23"/>
      <c r="RUU233" s="23"/>
      <c r="RUV233" s="23"/>
      <c r="RUW233" s="23"/>
      <c r="RUX233" s="23"/>
      <c r="RUY233" s="23"/>
      <c r="RUZ233" s="23"/>
      <c r="RVA233" s="23"/>
      <c r="RVB233" s="23"/>
      <c r="RVC233" s="23"/>
      <c r="RVD233" s="23"/>
      <c r="RVE233" s="23"/>
      <c r="RVF233" s="23"/>
      <c r="RVG233" s="23"/>
      <c r="RVH233" s="23"/>
      <c r="RVI233" s="23"/>
      <c r="RVJ233" s="23"/>
      <c r="RVK233" s="23"/>
      <c r="RVL233" s="23"/>
      <c r="RVM233" s="23"/>
      <c r="RVN233" s="23"/>
      <c r="RVO233" s="23"/>
      <c r="RVP233" s="23"/>
      <c r="RVQ233" s="23"/>
      <c r="RVR233" s="23"/>
      <c r="RVS233" s="23"/>
      <c r="RVT233" s="23"/>
      <c r="RVU233" s="23"/>
      <c r="RVV233" s="23"/>
      <c r="RVW233" s="23"/>
      <c r="RVX233" s="23"/>
      <c r="RVY233" s="23"/>
      <c r="RVZ233" s="23"/>
      <c r="RWA233" s="23"/>
      <c r="RWB233" s="23"/>
      <c r="RWC233" s="23"/>
      <c r="RWD233" s="23"/>
      <c r="RWE233" s="23"/>
      <c r="RWF233" s="23"/>
      <c r="RWG233" s="23"/>
      <c r="RWH233" s="23"/>
      <c r="RWI233" s="23"/>
      <c r="RWJ233" s="23"/>
      <c r="RWK233" s="23"/>
      <c r="RWL233" s="23"/>
      <c r="RWM233" s="23"/>
      <c r="RWN233" s="23"/>
      <c r="RWO233" s="23"/>
      <c r="RWP233" s="23"/>
      <c r="RWQ233" s="23"/>
      <c r="RWR233" s="23"/>
      <c r="RWS233" s="23"/>
      <c r="RWT233" s="23"/>
      <c r="RWU233" s="23"/>
      <c r="RWV233" s="23"/>
      <c r="RWW233" s="23"/>
      <c r="RWX233" s="23"/>
      <c r="RWY233" s="23"/>
      <c r="RWZ233" s="23"/>
      <c r="RXA233" s="23"/>
      <c r="RXB233" s="23"/>
      <c r="RXC233" s="23"/>
      <c r="RXD233" s="23"/>
      <c r="RXE233" s="23"/>
      <c r="RXF233" s="23"/>
      <c r="RXG233" s="23"/>
      <c r="RXH233" s="23"/>
      <c r="RXI233" s="23"/>
      <c r="RXJ233" s="23"/>
      <c r="RXK233" s="23"/>
      <c r="RXL233" s="23"/>
      <c r="RXM233" s="23"/>
      <c r="RXN233" s="23"/>
      <c r="RXO233" s="23"/>
      <c r="RXP233" s="23"/>
      <c r="RXQ233" s="23"/>
      <c r="RXR233" s="23"/>
      <c r="RXS233" s="23"/>
      <c r="RXT233" s="23"/>
      <c r="RXU233" s="23"/>
      <c r="RXV233" s="23"/>
      <c r="RXW233" s="23"/>
      <c r="RXX233" s="23"/>
      <c r="RXY233" s="23"/>
      <c r="RXZ233" s="23"/>
      <c r="RYA233" s="23"/>
      <c r="RYB233" s="23"/>
      <c r="RYC233" s="23"/>
      <c r="RYD233" s="23"/>
      <c r="RYE233" s="23"/>
      <c r="RYF233" s="23"/>
      <c r="RYG233" s="23"/>
      <c r="RYH233" s="23"/>
      <c r="RYI233" s="23"/>
      <c r="RYJ233" s="23"/>
      <c r="RYK233" s="23"/>
      <c r="RYL233" s="23"/>
      <c r="RYM233" s="23"/>
      <c r="RYN233" s="23"/>
      <c r="RYO233" s="23"/>
      <c r="RYP233" s="23"/>
      <c r="RYQ233" s="23"/>
      <c r="RYR233" s="23"/>
      <c r="RYS233" s="23"/>
      <c r="RYT233" s="23"/>
      <c r="RYU233" s="23"/>
      <c r="RYV233" s="23"/>
      <c r="RYW233" s="23"/>
      <c r="RYX233" s="23"/>
      <c r="RYY233" s="23"/>
      <c r="RYZ233" s="23"/>
      <c r="RZA233" s="23"/>
      <c r="RZB233" s="23"/>
      <c r="RZC233" s="23"/>
      <c r="RZD233" s="23"/>
      <c r="RZE233" s="23"/>
      <c r="RZF233" s="23"/>
      <c r="RZG233" s="23"/>
      <c r="RZH233" s="23"/>
      <c r="RZI233" s="23"/>
      <c r="RZJ233" s="23"/>
      <c r="RZK233" s="23"/>
      <c r="RZL233" s="23"/>
      <c r="RZM233" s="23"/>
      <c r="RZN233" s="23"/>
      <c r="RZO233" s="23"/>
      <c r="RZP233" s="23"/>
      <c r="RZQ233" s="23"/>
      <c r="RZR233" s="23"/>
      <c r="RZS233" s="23"/>
      <c r="RZT233" s="23"/>
      <c r="RZU233" s="23"/>
      <c r="RZV233" s="23"/>
      <c r="RZW233" s="23"/>
      <c r="RZX233" s="23"/>
      <c r="RZY233" s="23"/>
      <c r="RZZ233" s="23"/>
      <c r="SAA233" s="23"/>
      <c r="SAB233" s="23"/>
      <c r="SAC233" s="23"/>
      <c r="SAD233" s="23"/>
      <c r="SAE233" s="23"/>
      <c r="SAF233" s="23"/>
      <c r="SAG233" s="23"/>
      <c r="SAH233" s="23"/>
      <c r="SAI233" s="23"/>
      <c r="SAJ233" s="23"/>
      <c r="SAK233" s="23"/>
      <c r="SAL233" s="23"/>
      <c r="SAM233" s="23"/>
      <c r="SAN233" s="23"/>
      <c r="SAO233" s="23"/>
      <c r="SAP233" s="23"/>
      <c r="SAQ233" s="23"/>
      <c r="SAR233" s="23"/>
      <c r="SAS233" s="23"/>
      <c r="SAT233" s="23"/>
      <c r="SAU233" s="23"/>
      <c r="SAV233" s="23"/>
      <c r="SAW233" s="23"/>
      <c r="SAX233" s="23"/>
      <c r="SAY233" s="23"/>
      <c r="SAZ233" s="23"/>
      <c r="SBA233" s="23"/>
      <c r="SBB233" s="23"/>
      <c r="SBC233" s="23"/>
      <c r="SBD233" s="23"/>
      <c r="SBE233" s="23"/>
      <c r="SBF233" s="23"/>
      <c r="SBG233" s="23"/>
      <c r="SBH233" s="23"/>
      <c r="SBI233" s="23"/>
      <c r="SBJ233" s="23"/>
      <c r="SBK233" s="23"/>
      <c r="SBL233" s="23"/>
      <c r="SBM233" s="23"/>
      <c r="SBN233" s="23"/>
      <c r="SBO233" s="23"/>
      <c r="SBP233" s="23"/>
      <c r="SBQ233" s="23"/>
      <c r="SBR233" s="23"/>
      <c r="SBS233" s="23"/>
      <c r="SBT233" s="23"/>
      <c r="SBU233" s="23"/>
      <c r="SBV233" s="23"/>
      <c r="SBW233" s="23"/>
      <c r="SBX233" s="23"/>
      <c r="SBY233" s="23"/>
      <c r="SBZ233" s="23"/>
      <c r="SCA233" s="23"/>
      <c r="SCB233" s="23"/>
      <c r="SCC233" s="23"/>
      <c r="SCD233" s="23"/>
      <c r="SCE233" s="23"/>
      <c r="SCF233" s="23"/>
      <c r="SCG233" s="23"/>
      <c r="SCH233" s="23"/>
      <c r="SCI233" s="23"/>
      <c r="SCJ233" s="23"/>
      <c r="SCK233" s="23"/>
      <c r="SCL233" s="23"/>
      <c r="SCM233" s="23"/>
      <c r="SCN233" s="23"/>
      <c r="SCO233" s="23"/>
      <c r="SCP233" s="23"/>
      <c r="SCQ233" s="23"/>
      <c r="SCR233" s="23"/>
      <c r="SCS233" s="23"/>
      <c r="SCT233" s="23"/>
      <c r="SCU233" s="23"/>
      <c r="SCV233" s="23"/>
      <c r="SCW233" s="23"/>
      <c r="SCX233" s="23"/>
      <c r="SCY233" s="23"/>
      <c r="SCZ233" s="23"/>
      <c r="SDA233" s="23"/>
      <c r="SDB233" s="23"/>
      <c r="SDC233" s="23"/>
      <c r="SDD233" s="23"/>
      <c r="SDE233" s="23"/>
      <c r="SDF233" s="23"/>
      <c r="SDG233" s="23"/>
      <c r="SDH233" s="23"/>
      <c r="SDI233" s="23"/>
      <c r="SDJ233" s="23"/>
      <c r="SDK233" s="23"/>
      <c r="SDL233" s="23"/>
      <c r="SDM233" s="23"/>
      <c r="SDN233" s="23"/>
      <c r="SDO233" s="23"/>
      <c r="SDP233" s="23"/>
      <c r="SDQ233" s="23"/>
      <c r="SDR233" s="23"/>
      <c r="SDS233" s="23"/>
      <c r="SDT233" s="23"/>
      <c r="SDU233" s="23"/>
      <c r="SDV233" s="23"/>
      <c r="SDW233" s="23"/>
      <c r="SDX233" s="23"/>
      <c r="SDY233" s="23"/>
      <c r="SDZ233" s="23"/>
      <c r="SEA233" s="23"/>
      <c r="SEB233" s="23"/>
      <c r="SEC233" s="23"/>
      <c r="SED233" s="23"/>
      <c r="SEE233" s="23"/>
      <c r="SEF233" s="23"/>
      <c r="SEG233" s="23"/>
      <c r="SEH233" s="23"/>
      <c r="SEI233" s="23"/>
      <c r="SEJ233" s="23"/>
      <c r="SEK233" s="23"/>
      <c r="SEL233" s="23"/>
      <c r="SEM233" s="23"/>
      <c r="SEN233" s="23"/>
      <c r="SEO233" s="23"/>
      <c r="SEP233" s="23"/>
      <c r="SEQ233" s="23"/>
      <c r="SER233" s="23"/>
      <c r="SES233" s="23"/>
      <c r="SET233" s="23"/>
      <c r="SEU233" s="23"/>
      <c r="SEV233" s="23"/>
      <c r="SEW233" s="23"/>
      <c r="SEX233" s="23"/>
      <c r="SEY233" s="23"/>
      <c r="SEZ233" s="23"/>
      <c r="SFA233" s="23"/>
      <c r="SFB233" s="23"/>
      <c r="SFC233" s="23"/>
      <c r="SFD233" s="23"/>
      <c r="SFE233" s="23"/>
      <c r="SFF233" s="23"/>
      <c r="SFG233" s="23"/>
      <c r="SFH233" s="23"/>
      <c r="SFI233" s="23"/>
      <c r="SFJ233" s="23"/>
      <c r="SFK233" s="23"/>
      <c r="SFL233" s="23"/>
      <c r="SFM233" s="23"/>
      <c r="SFN233" s="23"/>
      <c r="SFO233" s="23"/>
      <c r="SFP233" s="23"/>
      <c r="SFQ233" s="23"/>
      <c r="SFR233" s="23"/>
      <c r="SFS233" s="23"/>
      <c r="SFT233" s="23"/>
      <c r="SFU233" s="23"/>
      <c r="SFV233" s="23"/>
      <c r="SFW233" s="23"/>
      <c r="SFX233" s="23"/>
      <c r="SFY233" s="23"/>
      <c r="SFZ233" s="23"/>
      <c r="SGA233" s="23"/>
      <c r="SGB233" s="23"/>
      <c r="SGC233" s="23"/>
      <c r="SGD233" s="23"/>
      <c r="SGE233" s="23"/>
      <c r="SGF233" s="23"/>
      <c r="SGG233" s="23"/>
      <c r="SGH233" s="23"/>
      <c r="SGI233" s="23"/>
      <c r="SGJ233" s="23"/>
      <c r="SGK233" s="23"/>
      <c r="SGL233" s="23"/>
      <c r="SGM233" s="23"/>
      <c r="SGN233" s="23"/>
      <c r="SGO233" s="23"/>
      <c r="SGP233" s="23"/>
      <c r="SGQ233" s="23"/>
      <c r="SGR233" s="23"/>
      <c r="SGS233" s="23"/>
      <c r="SGT233" s="23"/>
      <c r="SGU233" s="23"/>
      <c r="SGV233" s="23"/>
      <c r="SGW233" s="23"/>
      <c r="SGX233" s="23"/>
      <c r="SGY233" s="23"/>
      <c r="SGZ233" s="23"/>
      <c r="SHA233" s="23"/>
      <c r="SHB233" s="23"/>
      <c r="SHC233" s="23"/>
      <c r="SHD233" s="23"/>
      <c r="SHE233" s="23"/>
      <c r="SHF233" s="23"/>
      <c r="SHG233" s="23"/>
      <c r="SHH233" s="23"/>
      <c r="SHI233" s="23"/>
      <c r="SHJ233" s="23"/>
      <c r="SHK233" s="23"/>
      <c r="SHL233" s="23"/>
      <c r="SHM233" s="23"/>
      <c r="SHN233" s="23"/>
      <c r="SHO233" s="23"/>
      <c r="SHP233" s="23"/>
      <c r="SHQ233" s="23"/>
      <c r="SHR233" s="23"/>
      <c r="SHS233" s="23"/>
      <c r="SHT233" s="23"/>
      <c r="SHU233" s="23"/>
      <c r="SHV233" s="23"/>
      <c r="SHW233" s="23"/>
      <c r="SHX233" s="23"/>
      <c r="SHY233" s="23"/>
      <c r="SHZ233" s="23"/>
      <c r="SIA233" s="23"/>
      <c r="SIB233" s="23"/>
      <c r="SIC233" s="23"/>
      <c r="SID233" s="23"/>
      <c r="SIE233" s="23"/>
      <c r="SIF233" s="23"/>
      <c r="SIG233" s="23"/>
      <c r="SIH233" s="23"/>
      <c r="SII233" s="23"/>
      <c r="SIJ233" s="23"/>
      <c r="SIK233" s="23"/>
      <c r="SIL233" s="23"/>
      <c r="SIM233" s="23"/>
      <c r="SIN233" s="23"/>
      <c r="SIO233" s="23"/>
      <c r="SIP233" s="23"/>
      <c r="SIQ233" s="23"/>
      <c r="SIR233" s="23"/>
      <c r="SIS233" s="23"/>
      <c r="SIT233" s="23"/>
      <c r="SIU233" s="23"/>
      <c r="SIV233" s="23"/>
      <c r="SIW233" s="23"/>
      <c r="SIX233" s="23"/>
      <c r="SIY233" s="23"/>
      <c r="SIZ233" s="23"/>
      <c r="SJA233" s="23"/>
      <c r="SJB233" s="23"/>
      <c r="SJC233" s="23"/>
      <c r="SJD233" s="23"/>
      <c r="SJE233" s="23"/>
      <c r="SJF233" s="23"/>
      <c r="SJG233" s="23"/>
      <c r="SJH233" s="23"/>
      <c r="SJI233" s="23"/>
      <c r="SJJ233" s="23"/>
      <c r="SJK233" s="23"/>
      <c r="SJL233" s="23"/>
      <c r="SJM233" s="23"/>
      <c r="SJN233" s="23"/>
      <c r="SJO233" s="23"/>
      <c r="SJP233" s="23"/>
      <c r="SJQ233" s="23"/>
      <c r="SJR233" s="23"/>
      <c r="SJS233" s="23"/>
      <c r="SJT233" s="23"/>
      <c r="SJU233" s="23"/>
      <c r="SJV233" s="23"/>
      <c r="SJW233" s="23"/>
      <c r="SJX233" s="23"/>
      <c r="SJY233" s="23"/>
      <c r="SJZ233" s="23"/>
      <c r="SKA233" s="23"/>
      <c r="SKB233" s="23"/>
      <c r="SKC233" s="23"/>
      <c r="SKD233" s="23"/>
      <c r="SKE233" s="23"/>
      <c r="SKF233" s="23"/>
      <c r="SKG233" s="23"/>
      <c r="SKH233" s="23"/>
      <c r="SKI233" s="23"/>
      <c r="SKJ233" s="23"/>
      <c r="SKK233" s="23"/>
      <c r="SKL233" s="23"/>
      <c r="SKM233" s="23"/>
      <c r="SKN233" s="23"/>
      <c r="SKO233" s="23"/>
      <c r="SKP233" s="23"/>
      <c r="SKQ233" s="23"/>
      <c r="SKR233" s="23"/>
      <c r="SKS233" s="23"/>
      <c r="SKT233" s="23"/>
      <c r="SKU233" s="23"/>
      <c r="SKV233" s="23"/>
      <c r="SKW233" s="23"/>
      <c r="SKX233" s="23"/>
      <c r="SKY233" s="23"/>
      <c r="SKZ233" s="23"/>
      <c r="SLA233" s="23"/>
      <c r="SLB233" s="23"/>
      <c r="SLC233" s="23"/>
      <c r="SLD233" s="23"/>
      <c r="SLE233" s="23"/>
      <c r="SLF233" s="23"/>
      <c r="SLG233" s="23"/>
      <c r="SLH233" s="23"/>
      <c r="SLI233" s="23"/>
      <c r="SLJ233" s="23"/>
      <c r="SLK233" s="23"/>
      <c r="SLL233" s="23"/>
      <c r="SLM233" s="23"/>
      <c r="SLN233" s="23"/>
      <c r="SLO233" s="23"/>
      <c r="SLP233" s="23"/>
      <c r="SLQ233" s="23"/>
      <c r="SLR233" s="23"/>
      <c r="SLS233" s="23"/>
      <c r="SLT233" s="23"/>
      <c r="SLU233" s="23"/>
      <c r="SLV233" s="23"/>
      <c r="SLW233" s="23"/>
      <c r="SLX233" s="23"/>
      <c r="SLY233" s="23"/>
      <c r="SLZ233" s="23"/>
      <c r="SMA233" s="23"/>
      <c r="SMB233" s="23"/>
      <c r="SMC233" s="23"/>
      <c r="SMD233" s="23"/>
      <c r="SME233" s="23"/>
      <c r="SMF233" s="23"/>
      <c r="SMG233" s="23"/>
      <c r="SMH233" s="23"/>
      <c r="SMI233" s="23"/>
      <c r="SMJ233" s="23"/>
      <c r="SMK233" s="23"/>
      <c r="SML233" s="23"/>
      <c r="SMM233" s="23"/>
      <c r="SMN233" s="23"/>
      <c r="SMO233" s="23"/>
      <c r="SMP233" s="23"/>
      <c r="SMQ233" s="23"/>
      <c r="SMR233" s="23"/>
      <c r="SMS233" s="23"/>
      <c r="SMT233" s="23"/>
      <c r="SMU233" s="23"/>
      <c r="SMV233" s="23"/>
      <c r="SMW233" s="23"/>
      <c r="SMX233" s="23"/>
      <c r="SMY233" s="23"/>
      <c r="SMZ233" s="23"/>
      <c r="SNA233" s="23"/>
      <c r="SNB233" s="23"/>
      <c r="SNC233" s="23"/>
      <c r="SND233" s="23"/>
      <c r="SNE233" s="23"/>
      <c r="SNF233" s="23"/>
      <c r="SNG233" s="23"/>
      <c r="SNH233" s="23"/>
      <c r="SNI233" s="23"/>
      <c r="SNJ233" s="23"/>
      <c r="SNK233" s="23"/>
      <c r="SNL233" s="23"/>
      <c r="SNM233" s="23"/>
      <c r="SNN233" s="23"/>
      <c r="SNO233" s="23"/>
      <c r="SNP233" s="23"/>
      <c r="SNQ233" s="23"/>
      <c r="SNR233" s="23"/>
      <c r="SNS233" s="23"/>
      <c r="SNT233" s="23"/>
      <c r="SNU233" s="23"/>
      <c r="SNV233" s="23"/>
      <c r="SNW233" s="23"/>
      <c r="SNX233" s="23"/>
      <c r="SNY233" s="23"/>
      <c r="SNZ233" s="23"/>
      <c r="SOA233" s="23"/>
      <c r="SOB233" s="23"/>
      <c r="SOC233" s="23"/>
      <c r="SOD233" s="23"/>
      <c r="SOE233" s="23"/>
      <c r="SOF233" s="23"/>
      <c r="SOG233" s="23"/>
      <c r="SOH233" s="23"/>
      <c r="SOI233" s="23"/>
      <c r="SOJ233" s="23"/>
      <c r="SOK233" s="23"/>
      <c r="SOL233" s="23"/>
      <c r="SOM233" s="23"/>
      <c r="SON233" s="23"/>
      <c r="SOO233" s="23"/>
      <c r="SOP233" s="23"/>
      <c r="SOQ233" s="23"/>
      <c r="SOR233" s="23"/>
      <c r="SOS233" s="23"/>
      <c r="SOT233" s="23"/>
      <c r="SOU233" s="23"/>
      <c r="SOV233" s="23"/>
      <c r="SOW233" s="23"/>
      <c r="SOX233" s="23"/>
      <c r="SOY233" s="23"/>
      <c r="SOZ233" s="23"/>
      <c r="SPA233" s="23"/>
      <c r="SPB233" s="23"/>
      <c r="SPC233" s="23"/>
      <c r="SPD233" s="23"/>
      <c r="SPE233" s="23"/>
      <c r="SPF233" s="23"/>
      <c r="SPG233" s="23"/>
      <c r="SPH233" s="23"/>
      <c r="SPI233" s="23"/>
      <c r="SPJ233" s="23"/>
      <c r="SPK233" s="23"/>
      <c r="SPL233" s="23"/>
      <c r="SPM233" s="23"/>
      <c r="SPN233" s="23"/>
      <c r="SPO233" s="23"/>
      <c r="SPP233" s="23"/>
      <c r="SPQ233" s="23"/>
      <c r="SPR233" s="23"/>
      <c r="SPS233" s="23"/>
      <c r="SPT233" s="23"/>
      <c r="SPU233" s="23"/>
      <c r="SPV233" s="23"/>
      <c r="SPW233" s="23"/>
      <c r="SPX233" s="23"/>
      <c r="SPY233" s="23"/>
      <c r="SPZ233" s="23"/>
      <c r="SQA233" s="23"/>
      <c r="SQB233" s="23"/>
      <c r="SQC233" s="23"/>
      <c r="SQD233" s="23"/>
      <c r="SQE233" s="23"/>
      <c r="SQF233" s="23"/>
      <c r="SQG233" s="23"/>
      <c r="SQH233" s="23"/>
      <c r="SQI233" s="23"/>
      <c r="SQJ233" s="23"/>
      <c r="SQK233" s="23"/>
      <c r="SQL233" s="23"/>
      <c r="SQM233" s="23"/>
      <c r="SQN233" s="23"/>
      <c r="SQO233" s="23"/>
      <c r="SQP233" s="23"/>
      <c r="SQQ233" s="23"/>
      <c r="SQR233" s="23"/>
      <c r="SQS233" s="23"/>
      <c r="SQT233" s="23"/>
      <c r="SQU233" s="23"/>
      <c r="SQV233" s="23"/>
      <c r="SQW233" s="23"/>
      <c r="SQX233" s="23"/>
      <c r="SQY233" s="23"/>
      <c r="SQZ233" s="23"/>
      <c r="SRA233" s="23"/>
      <c r="SRB233" s="23"/>
      <c r="SRC233" s="23"/>
      <c r="SRD233" s="23"/>
      <c r="SRE233" s="23"/>
      <c r="SRF233" s="23"/>
      <c r="SRG233" s="23"/>
      <c r="SRH233" s="23"/>
      <c r="SRI233" s="23"/>
      <c r="SRJ233" s="23"/>
      <c r="SRK233" s="23"/>
      <c r="SRL233" s="23"/>
      <c r="SRM233" s="23"/>
      <c r="SRN233" s="23"/>
      <c r="SRO233" s="23"/>
      <c r="SRP233" s="23"/>
      <c r="SRQ233" s="23"/>
      <c r="SRR233" s="23"/>
      <c r="SRS233" s="23"/>
      <c r="SRT233" s="23"/>
      <c r="SRU233" s="23"/>
      <c r="SRV233" s="23"/>
      <c r="SRW233" s="23"/>
      <c r="SRX233" s="23"/>
      <c r="SRY233" s="23"/>
      <c r="SRZ233" s="23"/>
      <c r="SSA233" s="23"/>
      <c r="SSB233" s="23"/>
      <c r="SSC233" s="23"/>
      <c r="SSD233" s="23"/>
      <c r="SSE233" s="23"/>
      <c r="SSF233" s="23"/>
      <c r="SSG233" s="23"/>
      <c r="SSH233" s="23"/>
      <c r="SSI233" s="23"/>
      <c r="SSJ233" s="23"/>
      <c r="SSK233" s="23"/>
      <c r="SSL233" s="23"/>
      <c r="SSM233" s="23"/>
      <c r="SSN233" s="23"/>
      <c r="SSO233" s="23"/>
      <c r="SSP233" s="23"/>
      <c r="SSQ233" s="23"/>
      <c r="SSR233" s="23"/>
      <c r="SSS233" s="23"/>
      <c r="SST233" s="23"/>
      <c r="SSU233" s="23"/>
      <c r="SSV233" s="23"/>
      <c r="SSW233" s="23"/>
      <c r="SSX233" s="23"/>
      <c r="SSY233" s="23"/>
      <c r="SSZ233" s="23"/>
      <c r="STA233" s="23"/>
      <c r="STB233" s="23"/>
      <c r="STC233" s="23"/>
      <c r="STD233" s="23"/>
      <c r="STE233" s="23"/>
      <c r="STF233" s="23"/>
      <c r="STG233" s="23"/>
      <c r="STH233" s="23"/>
      <c r="STI233" s="23"/>
      <c r="STJ233" s="23"/>
      <c r="STK233" s="23"/>
      <c r="STL233" s="23"/>
      <c r="STM233" s="23"/>
      <c r="STN233" s="23"/>
      <c r="STO233" s="23"/>
      <c r="STP233" s="23"/>
      <c r="STQ233" s="23"/>
      <c r="STR233" s="23"/>
      <c r="STS233" s="23"/>
      <c r="STT233" s="23"/>
      <c r="STU233" s="23"/>
      <c r="STV233" s="23"/>
      <c r="STW233" s="23"/>
      <c r="STX233" s="23"/>
      <c r="STY233" s="23"/>
      <c r="STZ233" s="23"/>
      <c r="SUA233" s="23"/>
      <c r="SUB233" s="23"/>
      <c r="SUC233" s="23"/>
      <c r="SUD233" s="23"/>
      <c r="SUE233" s="23"/>
      <c r="SUF233" s="23"/>
      <c r="SUG233" s="23"/>
      <c r="SUH233" s="23"/>
      <c r="SUI233" s="23"/>
      <c r="SUJ233" s="23"/>
      <c r="SUK233" s="23"/>
      <c r="SUL233" s="23"/>
      <c r="SUM233" s="23"/>
      <c r="SUN233" s="23"/>
      <c r="SUO233" s="23"/>
      <c r="SUP233" s="23"/>
      <c r="SUQ233" s="23"/>
      <c r="SUR233" s="23"/>
      <c r="SUS233" s="23"/>
      <c r="SUT233" s="23"/>
      <c r="SUU233" s="23"/>
      <c r="SUV233" s="23"/>
      <c r="SUW233" s="23"/>
      <c r="SUX233" s="23"/>
      <c r="SUY233" s="23"/>
      <c r="SUZ233" s="23"/>
      <c r="SVA233" s="23"/>
      <c r="SVB233" s="23"/>
      <c r="SVC233" s="23"/>
      <c r="SVD233" s="23"/>
      <c r="SVE233" s="23"/>
      <c r="SVF233" s="23"/>
      <c r="SVG233" s="23"/>
      <c r="SVH233" s="23"/>
      <c r="SVI233" s="23"/>
      <c r="SVJ233" s="23"/>
      <c r="SVK233" s="23"/>
      <c r="SVL233" s="23"/>
      <c r="SVM233" s="23"/>
      <c r="SVN233" s="23"/>
      <c r="SVO233" s="23"/>
      <c r="SVP233" s="23"/>
      <c r="SVQ233" s="23"/>
      <c r="SVR233" s="23"/>
      <c r="SVS233" s="23"/>
      <c r="SVT233" s="23"/>
      <c r="SVU233" s="23"/>
      <c r="SVV233" s="23"/>
      <c r="SVW233" s="23"/>
      <c r="SVX233" s="23"/>
      <c r="SVY233" s="23"/>
      <c r="SVZ233" s="23"/>
      <c r="SWA233" s="23"/>
      <c r="SWB233" s="23"/>
      <c r="SWC233" s="23"/>
      <c r="SWD233" s="23"/>
      <c r="SWE233" s="23"/>
      <c r="SWF233" s="23"/>
      <c r="SWG233" s="23"/>
      <c r="SWH233" s="23"/>
      <c r="SWI233" s="23"/>
      <c r="SWJ233" s="23"/>
      <c r="SWK233" s="23"/>
      <c r="SWL233" s="23"/>
      <c r="SWM233" s="23"/>
      <c r="SWN233" s="23"/>
      <c r="SWO233" s="23"/>
      <c r="SWP233" s="23"/>
      <c r="SWQ233" s="23"/>
      <c r="SWR233" s="23"/>
      <c r="SWS233" s="23"/>
      <c r="SWT233" s="23"/>
      <c r="SWU233" s="23"/>
      <c r="SWV233" s="23"/>
      <c r="SWW233" s="23"/>
      <c r="SWX233" s="23"/>
      <c r="SWY233" s="23"/>
      <c r="SWZ233" s="23"/>
      <c r="SXA233" s="23"/>
      <c r="SXB233" s="23"/>
      <c r="SXC233" s="23"/>
      <c r="SXD233" s="23"/>
      <c r="SXE233" s="23"/>
      <c r="SXF233" s="23"/>
      <c r="SXG233" s="23"/>
      <c r="SXH233" s="23"/>
      <c r="SXI233" s="23"/>
      <c r="SXJ233" s="23"/>
      <c r="SXK233" s="23"/>
      <c r="SXL233" s="23"/>
      <c r="SXM233" s="23"/>
      <c r="SXN233" s="23"/>
      <c r="SXO233" s="23"/>
      <c r="SXP233" s="23"/>
      <c r="SXQ233" s="23"/>
      <c r="SXR233" s="23"/>
      <c r="SXS233" s="23"/>
      <c r="SXT233" s="23"/>
      <c r="SXU233" s="23"/>
      <c r="SXV233" s="23"/>
      <c r="SXW233" s="23"/>
      <c r="SXX233" s="23"/>
      <c r="SXY233" s="23"/>
      <c r="SXZ233" s="23"/>
      <c r="SYA233" s="23"/>
      <c r="SYB233" s="23"/>
      <c r="SYC233" s="23"/>
      <c r="SYD233" s="23"/>
      <c r="SYE233" s="23"/>
      <c r="SYF233" s="23"/>
      <c r="SYG233" s="23"/>
      <c r="SYH233" s="23"/>
      <c r="SYI233" s="23"/>
      <c r="SYJ233" s="23"/>
      <c r="SYK233" s="23"/>
      <c r="SYL233" s="23"/>
      <c r="SYM233" s="23"/>
      <c r="SYN233" s="23"/>
      <c r="SYO233" s="23"/>
      <c r="SYP233" s="23"/>
      <c r="SYQ233" s="23"/>
      <c r="SYR233" s="23"/>
      <c r="SYS233" s="23"/>
      <c r="SYT233" s="23"/>
      <c r="SYU233" s="23"/>
      <c r="SYV233" s="23"/>
      <c r="SYW233" s="23"/>
      <c r="SYX233" s="23"/>
      <c r="SYY233" s="23"/>
      <c r="SYZ233" s="23"/>
      <c r="SZA233" s="23"/>
      <c r="SZB233" s="23"/>
      <c r="SZC233" s="23"/>
      <c r="SZD233" s="23"/>
      <c r="SZE233" s="23"/>
      <c r="SZF233" s="23"/>
      <c r="SZG233" s="23"/>
      <c r="SZH233" s="23"/>
      <c r="SZI233" s="23"/>
      <c r="SZJ233" s="23"/>
      <c r="SZK233" s="23"/>
      <c r="SZL233" s="23"/>
      <c r="SZM233" s="23"/>
      <c r="SZN233" s="23"/>
      <c r="SZO233" s="23"/>
      <c r="SZP233" s="23"/>
      <c r="SZQ233" s="23"/>
      <c r="SZR233" s="23"/>
      <c r="SZS233" s="23"/>
      <c r="SZT233" s="23"/>
      <c r="SZU233" s="23"/>
      <c r="SZV233" s="23"/>
      <c r="SZW233" s="23"/>
      <c r="SZX233" s="23"/>
      <c r="SZY233" s="23"/>
      <c r="SZZ233" s="23"/>
      <c r="TAA233" s="23"/>
      <c r="TAB233" s="23"/>
      <c r="TAC233" s="23"/>
      <c r="TAD233" s="23"/>
      <c r="TAE233" s="23"/>
      <c r="TAF233" s="23"/>
      <c r="TAG233" s="23"/>
      <c r="TAH233" s="23"/>
      <c r="TAI233" s="23"/>
      <c r="TAJ233" s="23"/>
      <c r="TAK233" s="23"/>
      <c r="TAL233" s="23"/>
      <c r="TAM233" s="23"/>
      <c r="TAN233" s="23"/>
      <c r="TAO233" s="23"/>
      <c r="TAP233" s="23"/>
      <c r="TAQ233" s="23"/>
      <c r="TAR233" s="23"/>
      <c r="TAS233" s="23"/>
      <c r="TAT233" s="23"/>
      <c r="TAU233" s="23"/>
      <c r="TAV233" s="23"/>
      <c r="TAW233" s="23"/>
      <c r="TAX233" s="23"/>
      <c r="TAY233" s="23"/>
      <c r="TAZ233" s="23"/>
      <c r="TBA233" s="23"/>
      <c r="TBB233" s="23"/>
      <c r="TBC233" s="23"/>
      <c r="TBD233" s="23"/>
      <c r="TBE233" s="23"/>
      <c r="TBF233" s="23"/>
      <c r="TBG233" s="23"/>
      <c r="TBH233" s="23"/>
      <c r="TBI233" s="23"/>
      <c r="TBJ233" s="23"/>
      <c r="TBK233" s="23"/>
      <c r="TBL233" s="23"/>
      <c r="TBM233" s="23"/>
      <c r="TBN233" s="23"/>
      <c r="TBO233" s="23"/>
      <c r="TBP233" s="23"/>
      <c r="TBQ233" s="23"/>
      <c r="TBR233" s="23"/>
      <c r="TBS233" s="23"/>
      <c r="TBT233" s="23"/>
      <c r="TBU233" s="23"/>
      <c r="TBV233" s="23"/>
      <c r="TBW233" s="23"/>
      <c r="TBX233" s="23"/>
      <c r="TBY233" s="23"/>
      <c r="TBZ233" s="23"/>
      <c r="TCA233" s="23"/>
      <c r="TCB233" s="23"/>
      <c r="TCC233" s="23"/>
      <c r="TCD233" s="23"/>
      <c r="TCE233" s="23"/>
      <c r="TCF233" s="23"/>
      <c r="TCG233" s="23"/>
      <c r="TCH233" s="23"/>
      <c r="TCI233" s="23"/>
      <c r="TCJ233" s="23"/>
      <c r="TCK233" s="23"/>
      <c r="TCL233" s="23"/>
      <c r="TCM233" s="23"/>
      <c r="TCN233" s="23"/>
      <c r="TCO233" s="23"/>
      <c r="TCP233" s="23"/>
      <c r="TCQ233" s="23"/>
      <c r="TCR233" s="23"/>
      <c r="TCS233" s="23"/>
      <c r="TCT233" s="23"/>
      <c r="TCU233" s="23"/>
      <c r="TCV233" s="23"/>
      <c r="TCW233" s="23"/>
      <c r="TCX233" s="23"/>
      <c r="TCY233" s="23"/>
      <c r="TCZ233" s="23"/>
      <c r="TDA233" s="23"/>
      <c r="TDB233" s="23"/>
      <c r="TDC233" s="23"/>
      <c r="TDD233" s="23"/>
      <c r="TDE233" s="23"/>
      <c r="TDF233" s="23"/>
      <c r="TDG233" s="23"/>
      <c r="TDH233" s="23"/>
      <c r="TDI233" s="23"/>
      <c r="TDJ233" s="23"/>
      <c r="TDK233" s="23"/>
      <c r="TDL233" s="23"/>
      <c r="TDM233" s="23"/>
      <c r="TDN233" s="23"/>
      <c r="TDO233" s="23"/>
      <c r="TDP233" s="23"/>
      <c r="TDQ233" s="23"/>
      <c r="TDR233" s="23"/>
      <c r="TDS233" s="23"/>
      <c r="TDT233" s="23"/>
      <c r="TDU233" s="23"/>
      <c r="TDV233" s="23"/>
      <c r="TDW233" s="23"/>
      <c r="TDX233" s="23"/>
      <c r="TDY233" s="23"/>
      <c r="TDZ233" s="23"/>
      <c r="TEA233" s="23"/>
      <c r="TEB233" s="23"/>
      <c r="TEC233" s="23"/>
      <c r="TED233" s="23"/>
      <c r="TEE233" s="23"/>
      <c r="TEF233" s="23"/>
      <c r="TEG233" s="23"/>
      <c r="TEH233" s="23"/>
      <c r="TEI233" s="23"/>
      <c r="TEJ233" s="23"/>
      <c r="TEK233" s="23"/>
      <c r="TEL233" s="23"/>
      <c r="TEM233" s="23"/>
      <c r="TEN233" s="23"/>
      <c r="TEO233" s="23"/>
      <c r="TEP233" s="23"/>
      <c r="TEQ233" s="23"/>
      <c r="TER233" s="23"/>
      <c r="TES233" s="23"/>
      <c r="TET233" s="23"/>
      <c r="TEU233" s="23"/>
      <c r="TEV233" s="23"/>
      <c r="TEW233" s="23"/>
      <c r="TEX233" s="23"/>
      <c r="TEY233" s="23"/>
      <c r="TEZ233" s="23"/>
      <c r="TFA233" s="23"/>
      <c r="TFB233" s="23"/>
      <c r="TFC233" s="23"/>
      <c r="TFD233" s="23"/>
      <c r="TFE233" s="23"/>
      <c r="TFF233" s="23"/>
      <c r="TFG233" s="23"/>
      <c r="TFH233" s="23"/>
      <c r="TFI233" s="23"/>
      <c r="TFJ233" s="23"/>
      <c r="TFK233" s="23"/>
      <c r="TFL233" s="23"/>
      <c r="TFM233" s="23"/>
      <c r="TFN233" s="23"/>
      <c r="TFO233" s="23"/>
      <c r="TFP233" s="23"/>
      <c r="TFQ233" s="23"/>
      <c r="TFR233" s="23"/>
      <c r="TFS233" s="23"/>
      <c r="TFT233" s="23"/>
      <c r="TFU233" s="23"/>
      <c r="TFV233" s="23"/>
      <c r="TFW233" s="23"/>
      <c r="TFX233" s="23"/>
      <c r="TFY233" s="23"/>
      <c r="TFZ233" s="23"/>
      <c r="TGA233" s="23"/>
      <c r="TGB233" s="23"/>
      <c r="TGC233" s="23"/>
      <c r="TGD233" s="23"/>
      <c r="TGE233" s="23"/>
      <c r="TGF233" s="23"/>
      <c r="TGG233" s="23"/>
      <c r="TGH233" s="23"/>
      <c r="TGI233" s="23"/>
      <c r="TGJ233" s="23"/>
      <c r="TGK233" s="23"/>
      <c r="TGL233" s="23"/>
      <c r="TGM233" s="23"/>
      <c r="TGN233" s="23"/>
      <c r="TGO233" s="23"/>
      <c r="TGP233" s="23"/>
      <c r="TGQ233" s="23"/>
      <c r="TGR233" s="23"/>
      <c r="TGS233" s="23"/>
      <c r="TGT233" s="23"/>
      <c r="TGU233" s="23"/>
      <c r="TGV233" s="23"/>
      <c r="TGW233" s="23"/>
      <c r="TGX233" s="23"/>
      <c r="TGY233" s="23"/>
      <c r="TGZ233" s="23"/>
      <c r="THA233" s="23"/>
      <c r="THB233" s="23"/>
      <c r="THC233" s="23"/>
      <c r="THD233" s="23"/>
      <c r="THE233" s="23"/>
      <c r="THF233" s="23"/>
      <c r="THG233" s="23"/>
      <c r="THH233" s="23"/>
      <c r="THI233" s="23"/>
      <c r="THJ233" s="23"/>
      <c r="THK233" s="23"/>
      <c r="THL233" s="23"/>
      <c r="THM233" s="23"/>
      <c r="THN233" s="23"/>
      <c r="THO233" s="23"/>
      <c r="THP233" s="23"/>
      <c r="THQ233" s="23"/>
      <c r="THR233" s="23"/>
      <c r="THS233" s="23"/>
      <c r="THT233" s="23"/>
      <c r="THU233" s="23"/>
      <c r="THV233" s="23"/>
      <c r="THW233" s="23"/>
      <c r="THX233" s="23"/>
      <c r="THY233" s="23"/>
      <c r="THZ233" s="23"/>
      <c r="TIA233" s="23"/>
      <c r="TIB233" s="23"/>
      <c r="TIC233" s="23"/>
      <c r="TID233" s="23"/>
      <c r="TIE233" s="23"/>
      <c r="TIF233" s="23"/>
      <c r="TIG233" s="23"/>
      <c r="TIH233" s="23"/>
      <c r="TII233" s="23"/>
      <c r="TIJ233" s="23"/>
      <c r="TIK233" s="23"/>
      <c r="TIL233" s="23"/>
      <c r="TIM233" s="23"/>
      <c r="TIN233" s="23"/>
      <c r="TIO233" s="23"/>
      <c r="TIP233" s="23"/>
      <c r="TIQ233" s="23"/>
      <c r="TIR233" s="23"/>
      <c r="TIS233" s="23"/>
      <c r="TIT233" s="23"/>
      <c r="TIU233" s="23"/>
      <c r="TIV233" s="23"/>
      <c r="TIW233" s="23"/>
      <c r="TIX233" s="23"/>
      <c r="TIY233" s="23"/>
      <c r="TIZ233" s="23"/>
      <c r="TJA233" s="23"/>
      <c r="TJB233" s="23"/>
      <c r="TJC233" s="23"/>
      <c r="TJD233" s="23"/>
      <c r="TJE233" s="23"/>
      <c r="TJF233" s="23"/>
      <c r="TJG233" s="23"/>
      <c r="TJH233" s="23"/>
      <c r="TJI233" s="23"/>
      <c r="TJJ233" s="23"/>
      <c r="TJK233" s="23"/>
      <c r="TJL233" s="23"/>
      <c r="TJM233" s="23"/>
      <c r="TJN233" s="23"/>
      <c r="TJO233" s="23"/>
      <c r="TJP233" s="23"/>
      <c r="TJQ233" s="23"/>
      <c r="TJR233" s="23"/>
      <c r="TJS233" s="23"/>
      <c r="TJT233" s="23"/>
      <c r="TJU233" s="23"/>
      <c r="TJV233" s="23"/>
      <c r="TJW233" s="23"/>
      <c r="TJX233" s="23"/>
      <c r="TJY233" s="23"/>
      <c r="TJZ233" s="23"/>
      <c r="TKA233" s="23"/>
      <c r="TKB233" s="23"/>
      <c r="TKC233" s="23"/>
      <c r="TKD233" s="23"/>
      <c r="TKE233" s="23"/>
      <c r="TKF233" s="23"/>
      <c r="TKG233" s="23"/>
      <c r="TKH233" s="23"/>
      <c r="TKI233" s="23"/>
      <c r="TKJ233" s="23"/>
      <c r="TKK233" s="23"/>
      <c r="TKL233" s="23"/>
      <c r="TKM233" s="23"/>
      <c r="TKN233" s="23"/>
      <c r="TKO233" s="23"/>
      <c r="TKP233" s="23"/>
      <c r="TKQ233" s="23"/>
      <c r="TKR233" s="23"/>
      <c r="TKS233" s="23"/>
      <c r="TKT233" s="23"/>
      <c r="TKU233" s="23"/>
      <c r="TKV233" s="23"/>
      <c r="TKW233" s="23"/>
      <c r="TKX233" s="23"/>
      <c r="TKY233" s="23"/>
      <c r="TKZ233" s="23"/>
      <c r="TLA233" s="23"/>
      <c r="TLB233" s="23"/>
      <c r="TLC233" s="23"/>
      <c r="TLD233" s="23"/>
      <c r="TLE233" s="23"/>
      <c r="TLF233" s="23"/>
      <c r="TLG233" s="23"/>
      <c r="TLH233" s="23"/>
      <c r="TLI233" s="23"/>
      <c r="TLJ233" s="23"/>
      <c r="TLK233" s="23"/>
      <c r="TLL233" s="23"/>
      <c r="TLM233" s="23"/>
      <c r="TLN233" s="23"/>
      <c r="TLO233" s="23"/>
      <c r="TLP233" s="23"/>
      <c r="TLQ233" s="23"/>
      <c r="TLR233" s="23"/>
      <c r="TLS233" s="23"/>
      <c r="TLT233" s="23"/>
      <c r="TLU233" s="23"/>
      <c r="TLV233" s="23"/>
      <c r="TLW233" s="23"/>
      <c r="TLX233" s="23"/>
      <c r="TLY233" s="23"/>
      <c r="TLZ233" s="23"/>
      <c r="TMA233" s="23"/>
      <c r="TMB233" s="23"/>
      <c r="TMC233" s="23"/>
      <c r="TMD233" s="23"/>
      <c r="TME233" s="23"/>
      <c r="TMF233" s="23"/>
      <c r="TMG233" s="23"/>
      <c r="TMH233" s="23"/>
      <c r="TMI233" s="23"/>
      <c r="TMJ233" s="23"/>
      <c r="TMK233" s="23"/>
      <c r="TML233" s="23"/>
      <c r="TMM233" s="23"/>
      <c r="TMN233" s="23"/>
      <c r="TMO233" s="23"/>
      <c r="TMP233" s="23"/>
      <c r="TMQ233" s="23"/>
      <c r="TMR233" s="23"/>
      <c r="TMS233" s="23"/>
      <c r="TMT233" s="23"/>
      <c r="TMU233" s="23"/>
      <c r="TMV233" s="23"/>
      <c r="TMW233" s="23"/>
      <c r="TMX233" s="23"/>
      <c r="TMY233" s="23"/>
      <c r="TMZ233" s="23"/>
      <c r="TNA233" s="23"/>
      <c r="TNB233" s="23"/>
      <c r="TNC233" s="23"/>
      <c r="TND233" s="23"/>
      <c r="TNE233" s="23"/>
      <c r="TNF233" s="23"/>
      <c r="TNG233" s="23"/>
      <c r="TNH233" s="23"/>
      <c r="TNI233" s="23"/>
      <c r="TNJ233" s="23"/>
      <c r="TNK233" s="23"/>
      <c r="TNL233" s="23"/>
      <c r="TNM233" s="23"/>
      <c r="TNN233" s="23"/>
      <c r="TNO233" s="23"/>
      <c r="TNP233" s="23"/>
      <c r="TNQ233" s="23"/>
      <c r="TNR233" s="23"/>
      <c r="TNS233" s="23"/>
      <c r="TNT233" s="23"/>
      <c r="TNU233" s="23"/>
      <c r="TNV233" s="23"/>
      <c r="TNW233" s="23"/>
      <c r="TNX233" s="23"/>
      <c r="TNY233" s="23"/>
      <c r="TNZ233" s="23"/>
      <c r="TOA233" s="23"/>
      <c r="TOB233" s="23"/>
      <c r="TOC233" s="23"/>
      <c r="TOD233" s="23"/>
      <c r="TOE233" s="23"/>
      <c r="TOF233" s="23"/>
      <c r="TOG233" s="23"/>
      <c r="TOH233" s="23"/>
      <c r="TOI233" s="23"/>
      <c r="TOJ233" s="23"/>
      <c r="TOK233" s="23"/>
      <c r="TOL233" s="23"/>
      <c r="TOM233" s="23"/>
      <c r="TON233" s="23"/>
      <c r="TOO233" s="23"/>
      <c r="TOP233" s="23"/>
      <c r="TOQ233" s="23"/>
      <c r="TOR233" s="23"/>
      <c r="TOS233" s="23"/>
      <c r="TOT233" s="23"/>
      <c r="TOU233" s="23"/>
      <c r="TOV233" s="23"/>
      <c r="TOW233" s="23"/>
      <c r="TOX233" s="23"/>
      <c r="TOY233" s="23"/>
      <c r="TOZ233" s="23"/>
      <c r="TPA233" s="23"/>
      <c r="TPB233" s="23"/>
      <c r="TPC233" s="23"/>
      <c r="TPD233" s="23"/>
      <c r="TPE233" s="23"/>
      <c r="TPF233" s="23"/>
      <c r="TPG233" s="23"/>
      <c r="TPH233" s="23"/>
      <c r="TPI233" s="23"/>
      <c r="TPJ233" s="23"/>
      <c r="TPK233" s="23"/>
      <c r="TPL233" s="23"/>
      <c r="TPM233" s="23"/>
      <c r="TPN233" s="23"/>
      <c r="TPO233" s="23"/>
      <c r="TPP233" s="23"/>
      <c r="TPQ233" s="23"/>
      <c r="TPR233" s="23"/>
      <c r="TPS233" s="23"/>
      <c r="TPT233" s="23"/>
      <c r="TPU233" s="23"/>
      <c r="TPV233" s="23"/>
      <c r="TPW233" s="23"/>
      <c r="TPX233" s="23"/>
      <c r="TPY233" s="23"/>
      <c r="TPZ233" s="23"/>
      <c r="TQA233" s="23"/>
      <c r="TQB233" s="23"/>
      <c r="TQC233" s="23"/>
      <c r="TQD233" s="23"/>
      <c r="TQE233" s="23"/>
      <c r="TQF233" s="23"/>
      <c r="TQG233" s="23"/>
      <c r="TQH233" s="23"/>
      <c r="TQI233" s="23"/>
      <c r="TQJ233" s="23"/>
      <c r="TQK233" s="23"/>
      <c r="TQL233" s="23"/>
      <c r="TQM233" s="23"/>
      <c r="TQN233" s="23"/>
      <c r="TQO233" s="23"/>
      <c r="TQP233" s="23"/>
      <c r="TQQ233" s="23"/>
      <c r="TQR233" s="23"/>
      <c r="TQS233" s="23"/>
      <c r="TQT233" s="23"/>
      <c r="TQU233" s="23"/>
      <c r="TQV233" s="23"/>
      <c r="TQW233" s="23"/>
      <c r="TQX233" s="23"/>
      <c r="TQY233" s="23"/>
      <c r="TQZ233" s="23"/>
      <c r="TRA233" s="23"/>
      <c r="TRB233" s="23"/>
      <c r="TRC233" s="23"/>
      <c r="TRD233" s="23"/>
      <c r="TRE233" s="23"/>
      <c r="TRF233" s="23"/>
      <c r="TRG233" s="23"/>
      <c r="TRH233" s="23"/>
      <c r="TRI233" s="23"/>
      <c r="TRJ233" s="23"/>
      <c r="TRK233" s="23"/>
      <c r="TRL233" s="23"/>
      <c r="TRM233" s="23"/>
      <c r="TRN233" s="23"/>
      <c r="TRO233" s="23"/>
      <c r="TRP233" s="23"/>
      <c r="TRQ233" s="23"/>
      <c r="TRR233" s="23"/>
      <c r="TRS233" s="23"/>
      <c r="TRT233" s="23"/>
      <c r="TRU233" s="23"/>
      <c r="TRV233" s="23"/>
      <c r="TRW233" s="23"/>
      <c r="TRX233" s="23"/>
      <c r="TRY233" s="23"/>
      <c r="TRZ233" s="23"/>
      <c r="TSA233" s="23"/>
      <c r="TSB233" s="23"/>
      <c r="TSC233" s="23"/>
      <c r="TSD233" s="23"/>
      <c r="TSE233" s="23"/>
      <c r="TSF233" s="23"/>
      <c r="TSG233" s="23"/>
      <c r="TSH233" s="23"/>
      <c r="TSI233" s="23"/>
      <c r="TSJ233" s="23"/>
      <c r="TSK233" s="23"/>
      <c r="TSL233" s="23"/>
      <c r="TSM233" s="23"/>
      <c r="TSN233" s="23"/>
      <c r="TSO233" s="23"/>
      <c r="TSP233" s="23"/>
      <c r="TSQ233" s="23"/>
      <c r="TSR233" s="23"/>
      <c r="TSS233" s="23"/>
      <c r="TST233" s="23"/>
      <c r="TSU233" s="23"/>
      <c r="TSV233" s="23"/>
      <c r="TSW233" s="23"/>
      <c r="TSX233" s="23"/>
      <c r="TSY233" s="23"/>
      <c r="TSZ233" s="23"/>
      <c r="TTA233" s="23"/>
      <c r="TTB233" s="23"/>
      <c r="TTC233" s="23"/>
      <c r="TTD233" s="23"/>
      <c r="TTE233" s="23"/>
      <c r="TTF233" s="23"/>
      <c r="TTG233" s="23"/>
      <c r="TTH233" s="23"/>
      <c r="TTI233" s="23"/>
      <c r="TTJ233" s="23"/>
      <c r="TTK233" s="23"/>
      <c r="TTL233" s="23"/>
      <c r="TTM233" s="23"/>
      <c r="TTN233" s="23"/>
      <c r="TTO233" s="23"/>
      <c r="TTP233" s="23"/>
      <c r="TTQ233" s="23"/>
      <c r="TTR233" s="23"/>
      <c r="TTS233" s="23"/>
      <c r="TTT233" s="23"/>
      <c r="TTU233" s="23"/>
      <c r="TTV233" s="23"/>
      <c r="TTW233" s="23"/>
      <c r="TTX233" s="23"/>
      <c r="TTY233" s="23"/>
      <c r="TTZ233" s="23"/>
      <c r="TUA233" s="23"/>
      <c r="TUB233" s="23"/>
      <c r="TUC233" s="23"/>
      <c r="TUD233" s="23"/>
      <c r="TUE233" s="23"/>
      <c r="TUF233" s="23"/>
      <c r="TUG233" s="23"/>
      <c r="TUH233" s="23"/>
      <c r="TUI233" s="23"/>
      <c r="TUJ233" s="23"/>
      <c r="TUK233" s="23"/>
      <c r="TUL233" s="23"/>
      <c r="TUM233" s="23"/>
      <c r="TUN233" s="23"/>
      <c r="TUO233" s="23"/>
      <c r="TUP233" s="23"/>
      <c r="TUQ233" s="23"/>
      <c r="TUR233" s="23"/>
      <c r="TUS233" s="23"/>
      <c r="TUT233" s="23"/>
      <c r="TUU233" s="23"/>
      <c r="TUV233" s="23"/>
      <c r="TUW233" s="23"/>
      <c r="TUX233" s="23"/>
      <c r="TUY233" s="23"/>
      <c r="TUZ233" s="23"/>
      <c r="TVA233" s="23"/>
      <c r="TVB233" s="23"/>
      <c r="TVC233" s="23"/>
      <c r="TVD233" s="23"/>
      <c r="TVE233" s="23"/>
      <c r="TVF233" s="23"/>
      <c r="TVG233" s="23"/>
      <c r="TVH233" s="23"/>
      <c r="TVI233" s="23"/>
      <c r="TVJ233" s="23"/>
      <c r="TVK233" s="23"/>
      <c r="TVL233" s="23"/>
      <c r="TVM233" s="23"/>
      <c r="TVN233" s="23"/>
      <c r="TVO233" s="23"/>
      <c r="TVP233" s="23"/>
      <c r="TVQ233" s="23"/>
      <c r="TVR233" s="23"/>
      <c r="TVS233" s="23"/>
      <c r="TVT233" s="23"/>
      <c r="TVU233" s="23"/>
      <c r="TVV233" s="23"/>
      <c r="TVW233" s="23"/>
      <c r="TVX233" s="23"/>
      <c r="TVY233" s="23"/>
      <c r="TVZ233" s="23"/>
      <c r="TWA233" s="23"/>
      <c r="TWB233" s="23"/>
      <c r="TWC233" s="23"/>
      <c r="TWD233" s="23"/>
      <c r="TWE233" s="23"/>
      <c r="TWF233" s="23"/>
      <c r="TWG233" s="23"/>
      <c r="TWH233" s="23"/>
      <c r="TWI233" s="23"/>
      <c r="TWJ233" s="23"/>
      <c r="TWK233" s="23"/>
      <c r="TWL233" s="23"/>
      <c r="TWM233" s="23"/>
      <c r="TWN233" s="23"/>
      <c r="TWO233" s="23"/>
      <c r="TWP233" s="23"/>
      <c r="TWQ233" s="23"/>
      <c r="TWR233" s="23"/>
      <c r="TWS233" s="23"/>
      <c r="TWT233" s="23"/>
      <c r="TWU233" s="23"/>
      <c r="TWV233" s="23"/>
      <c r="TWW233" s="23"/>
      <c r="TWX233" s="23"/>
      <c r="TWY233" s="23"/>
      <c r="TWZ233" s="23"/>
      <c r="TXA233" s="23"/>
      <c r="TXB233" s="23"/>
      <c r="TXC233" s="23"/>
      <c r="TXD233" s="23"/>
      <c r="TXE233" s="23"/>
      <c r="TXF233" s="23"/>
      <c r="TXG233" s="23"/>
      <c r="TXH233" s="23"/>
      <c r="TXI233" s="23"/>
      <c r="TXJ233" s="23"/>
      <c r="TXK233" s="23"/>
      <c r="TXL233" s="23"/>
      <c r="TXM233" s="23"/>
      <c r="TXN233" s="23"/>
      <c r="TXO233" s="23"/>
      <c r="TXP233" s="23"/>
      <c r="TXQ233" s="23"/>
      <c r="TXR233" s="23"/>
      <c r="TXS233" s="23"/>
      <c r="TXT233" s="23"/>
      <c r="TXU233" s="23"/>
      <c r="TXV233" s="23"/>
      <c r="TXW233" s="23"/>
      <c r="TXX233" s="23"/>
      <c r="TXY233" s="23"/>
      <c r="TXZ233" s="23"/>
      <c r="TYA233" s="23"/>
      <c r="TYB233" s="23"/>
      <c r="TYC233" s="23"/>
      <c r="TYD233" s="23"/>
      <c r="TYE233" s="23"/>
      <c r="TYF233" s="23"/>
      <c r="TYG233" s="23"/>
      <c r="TYH233" s="23"/>
      <c r="TYI233" s="23"/>
      <c r="TYJ233" s="23"/>
      <c r="TYK233" s="23"/>
      <c r="TYL233" s="23"/>
      <c r="TYM233" s="23"/>
      <c r="TYN233" s="23"/>
      <c r="TYO233" s="23"/>
      <c r="TYP233" s="23"/>
      <c r="TYQ233" s="23"/>
      <c r="TYR233" s="23"/>
      <c r="TYS233" s="23"/>
      <c r="TYT233" s="23"/>
      <c r="TYU233" s="23"/>
      <c r="TYV233" s="23"/>
      <c r="TYW233" s="23"/>
      <c r="TYX233" s="23"/>
      <c r="TYY233" s="23"/>
      <c r="TYZ233" s="23"/>
      <c r="TZA233" s="23"/>
      <c r="TZB233" s="23"/>
      <c r="TZC233" s="23"/>
      <c r="TZD233" s="23"/>
      <c r="TZE233" s="23"/>
      <c r="TZF233" s="23"/>
      <c r="TZG233" s="23"/>
      <c r="TZH233" s="23"/>
      <c r="TZI233" s="23"/>
      <c r="TZJ233" s="23"/>
      <c r="TZK233" s="23"/>
      <c r="TZL233" s="23"/>
      <c r="TZM233" s="23"/>
      <c r="TZN233" s="23"/>
      <c r="TZO233" s="23"/>
      <c r="TZP233" s="23"/>
      <c r="TZQ233" s="23"/>
      <c r="TZR233" s="23"/>
      <c r="TZS233" s="23"/>
      <c r="TZT233" s="23"/>
      <c r="TZU233" s="23"/>
      <c r="TZV233" s="23"/>
      <c r="TZW233" s="23"/>
      <c r="TZX233" s="23"/>
      <c r="TZY233" s="23"/>
      <c r="TZZ233" s="23"/>
      <c r="UAA233" s="23"/>
      <c r="UAB233" s="23"/>
      <c r="UAC233" s="23"/>
      <c r="UAD233" s="23"/>
      <c r="UAE233" s="23"/>
      <c r="UAF233" s="23"/>
      <c r="UAG233" s="23"/>
      <c r="UAH233" s="23"/>
      <c r="UAI233" s="23"/>
      <c r="UAJ233" s="23"/>
      <c r="UAK233" s="23"/>
      <c r="UAL233" s="23"/>
      <c r="UAM233" s="23"/>
      <c r="UAN233" s="23"/>
      <c r="UAO233" s="23"/>
      <c r="UAP233" s="23"/>
      <c r="UAQ233" s="23"/>
      <c r="UAR233" s="23"/>
      <c r="UAS233" s="23"/>
      <c r="UAT233" s="23"/>
      <c r="UAU233" s="23"/>
      <c r="UAV233" s="23"/>
      <c r="UAW233" s="23"/>
      <c r="UAX233" s="23"/>
      <c r="UAY233" s="23"/>
      <c r="UAZ233" s="23"/>
      <c r="UBA233" s="23"/>
      <c r="UBB233" s="23"/>
      <c r="UBC233" s="23"/>
      <c r="UBD233" s="23"/>
      <c r="UBE233" s="23"/>
      <c r="UBF233" s="23"/>
      <c r="UBG233" s="23"/>
      <c r="UBH233" s="23"/>
      <c r="UBI233" s="23"/>
      <c r="UBJ233" s="23"/>
      <c r="UBK233" s="23"/>
      <c r="UBL233" s="23"/>
      <c r="UBM233" s="23"/>
      <c r="UBN233" s="23"/>
      <c r="UBO233" s="23"/>
      <c r="UBP233" s="23"/>
      <c r="UBQ233" s="23"/>
      <c r="UBR233" s="23"/>
      <c r="UBS233" s="23"/>
      <c r="UBT233" s="23"/>
      <c r="UBU233" s="23"/>
      <c r="UBV233" s="23"/>
      <c r="UBW233" s="23"/>
      <c r="UBX233" s="23"/>
      <c r="UBY233" s="23"/>
      <c r="UBZ233" s="23"/>
      <c r="UCA233" s="23"/>
      <c r="UCB233" s="23"/>
      <c r="UCC233" s="23"/>
      <c r="UCD233" s="23"/>
      <c r="UCE233" s="23"/>
      <c r="UCF233" s="23"/>
      <c r="UCG233" s="23"/>
      <c r="UCH233" s="23"/>
      <c r="UCI233" s="23"/>
      <c r="UCJ233" s="23"/>
      <c r="UCK233" s="23"/>
      <c r="UCL233" s="23"/>
      <c r="UCM233" s="23"/>
      <c r="UCN233" s="23"/>
      <c r="UCO233" s="23"/>
      <c r="UCP233" s="23"/>
      <c r="UCQ233" s="23"/>
      <c r="UCR233" s="23"/>
      <c r="UCS233" s="23"/>
      <c r="UCT233" s="23"/>
      <c r="UCU233" s="23"/>
      <c r="UCV233" s="23"/>
      <c r="UCW233" s="23"/>
      <c r="UCX233" s="23"/>
      <c r="UCY233" s="23"/>
      <c r="UCZ233" s="23"/>
      <c r="UDA233" s="23"/>
      <c r="UDB233" s="23"/>
      <c r="UDC233" s="23"/>
      <c r="UDD233" s="23"/>
      <c r="UDE233" s="23"/>
      <c r="UDF233" s="23"/>
      <c r="UDG233" s="23"/>
      <c r="UDH233" s="23"/>
      <c r="UDI233" s="23"/>
      <c r="UDJ233" s="23"/>
      <c r="UDK233" s="23"/>
      <c r="UDL233" s="23"/>
      <c r="UDM233" s="23"/>
      <c r="UDN233" s="23"/>
      <c r="UDO233" s="23"/>
      <c r="UDP233" s="23"/>
      <c r="UDQ233" s="23"/>
      <c r="UDR233" s="23"/>
      <c r="UDS233" s="23"/>
      <c r="UDT233" s="23"/>
      <c r="UDU233" s="23"/>
      <c r="UDV233" s="23"/>
      <c r="UDW233" s="23"/>
      <c r="UDX233" s="23"/>
      <c r="UDY233" s="23"/>
      <c r="UDZ233" s="23"/>
      <c r="UEA233" s="23"/>
      <c r="UEB233" s="23"/>
      <c r="UEC233" s="23"/>
      <c r="UED233" s="23"/>
      <c r="UEE233" s="23"/>
      <c r="UEF233" s="23"/>
      <c r="UEG233" s="23"/>
      <c r="UEH233" s="23"/>
      <c r="UEI233" s="23"/>
      <c r="UEJ233" s="23"/>
      <c r="UEK233" s="23"/>
      <c r="UEL233" s="23"/>
      <c r="UEM233" s="23"/>
      <c r="UEN233" s="23"/>
      <c r="UEO233" s="23"/>
      <c r="UEP233" s="23"/>
      <c r="UEQ233" s="23"/>
      <c r="UER233" s="23"/>
      <c r="UES233" s="23"/>
      <c r="UET233" s="23"/>
      <c r="UEU233" s="23"/>
      <c r="UEV233" s="23"/>
      <c r="UEW233" s="23"/>
      <c r="UEX233" s="23"/>
      <c r="UEY233" s="23"/>
      <c r="UEZ233" s="23"/>
      <c r="UFA233" s="23"/>
      <c r="UFB233" s="23"/>
      <c r="UFC233" s="23"/>
      <c r="UFD233" s="23"/>
      <c r="UFE233" s="23"/>
      <c r="UFF233" s="23"/>
      <c r="UFG233" s="23"/>
      <c r="UFH233" s="23"/>
      <c r="UFI233" s="23"/>
      <c r="UFJ233" s="23"/>
      <c r="UFK233" s="23"/>
      <c r="UFL233" s="23"/>
      <c r="UFM233" s="23"/>
      <c r="UFN233" s="23"/>
      <c r="UFO233" s="23"/>
      <c r="UFP233" s="23"/>
      <c r="UFQ233" s="23"/>
      <c r="UFR233" s="23"/>
      <c r="UFS233" s="23"/>
      <c r="UFT233" s="23"/>
      <c r="UFU233" s="23"/>
      <c r="UFV233" s="23"/>
      <c r="UFW233" s="23"/>
      <c r="UFX233" s="23"/>
      <c r="UFY233" s="23"/>
      <c r="UFZ233" s="23"/>
      <c r="UGA233" s="23"/>
      <c r="UGB233" s="23"/>
      <c r="UGC233" s="23"/>
      <c r="UGD233" s="23"/>
      <c r="UGE233" s="23"/>
      <c r="UGF233" s="23"/>
      <c r="UGG233" s="23"/>
      <c r="UGH233" s="23"/>
      <c r="UGI233" s="23"/>
      <c r="UGJ233" s="23"/>
      <c r="UGK233" s="23"/>
      <c r="UGL233" s="23"/>
      <c r="UGM233" s="23"/>
      <c r="UGN233" s="23"/>
      <c r="UGO233" s="23"/>
      <c r="UGP233" s="23"/>
      <c r="UGQ233" s="23"/>
      <c r="UGR233" s="23"/>
      <c r="UGS233" s="23"/>
      <c r="UGT233" s="23"/>
      <c r="UGU233" s="23"/>
      <c r="UGV233" s="23"/>
      <c r="UGW233" s="23"/>
      <c r="UGX233" s="23"/>
      <c r="UGY233" s="23"/>
      <c r="UGZ233" s="23"/>
      <c r="UHA233" s="23"/>
      <c r="UHB233" s="23"/>
      <c r="UHC233" s="23"/>
      <c r="UHD233" s="23"/>
      <c r="UHE233" s="23"/>
      <c r="UHF233" s="23"/>
      <c r="UHG233" s="23"/>
      <c r="UHH233" s="23"/>
      <c r="UHI233" s="23"/>
      <c r="UHJ233" s="23"/>
      <c r="UHK233" s="23"/>
      <c r="UHL233" s="23"/>
      <c r="UHM233" s="23"/>
      <c r="UHN233" s="23"/>
      <c r="UHO233" s="23"/>
      <c r="UHP233" s="23"/>
      <c r="UHQ233" s="23"/>
      <c r="UHR233" s="23"/>
      <c r="UHS233" s="23"/>
      <c r="UHT233" s="23"/>
      <c r="UHU233" s="23"/>
      <c r="UHV233" s="23"/>
      <c r="UHW233" s="23"/>
      <c r="UHX233" s="23"/>
      <c r="UHY233" s="23"/>
      <c r="UHZ233" s="23"/>
      <c r="UIA233" s="23"/>
      <c r="UIB233" s="23"/>
      <c r="UIC233" s="23"/>
      <c r="UID233" s="23"/>
      <c r="UIE233" s="23"/>
      <c r="UIF233" s="23"/>
      <c r="UIG233" s="23"/>
      <c r="UIH233" s="23"/>
      <c r="UII233" s="23"/>
      <c r="UIJ233" s="23"/>
      <c r="UIK233" s="23"/>
      <c r="UIL233" s="23"/>
      <c r="UIM233" s="23"/>
      <c r="UIN233" s="23"/>
      <c r="UIO233" s="23"/>
      <c r="UIP233" s="23"/>
      <c r="UIQ233" s="23"/>
      <c r="UIR233" s="23"/>
      <c r="UIS233" s="23"/>
      <c r="UIT233" s="23"/>
      <c r="UIU233" s="23"/>
      <c r="UIV233" s="23"/>
      <c r="UIW233" s="23"/>
      <c r="UIX233" s="23"/>
      <c r="UIY233" s="23"/>
      <c r="UIZ233" s="23"/>
      <c r="UJA233" s="23"/>
      <c r="UJB233" s="23"/>
      <c r="UJC233" s="23"/>
      <c r="UJD233" s="23"/>
      <c r="UJE233" s="23"/>
      <c r="UJF233" s="23"/>
      <c r="UJG233" s="23"/>
      <c r="UJH233" s="23"/>
      <c r="UJI233" s="23"/>
      <c r="UJJ233" s="23"/>
      <c r="UJK233" s="23"/>
      <c r="UJL233" s="23"/>
      <c r="UJM233" s="23"/>
      <c r="UJN233" s="23"/>
      <c r="UJO233" s="23"/>
      <c r="UJP233" s="23"/>
      <c r="UJQ233" s="23"/>
      <c r="UJR233" s="23"/>
      <c r="UJS233" s="23"/>
      <c r="UJT233" s="23"/>
      <c r="UJU233" s="23"/>
      <c r="UJV233" s="23"/>
      <c r="UJW233" s="23"/>
      <c r="UJX233" s="23"/>
      <c r="UJY233" s="23"/>
      <c r="UJZ233" s="23"/>
      <c r="UKA233" s="23"/>
      <c r="UKB233" s="23"/>
      <c r="UKC233" s="23"/>
      <c r="UKD233" s="23"/>
      <c r="UKE233" s="23"/>
      <c r="UKF233" s="23"/>
      <c r="UKG233" s="23"/>
      <c r="UKH233" s="23"/>
      <c r="UKI233" s="23"/>
      <c r="UKJ233" s="23"/>
      <c r="UKK233" s="23"/>
      <c r="UKL233" s="23"/>
      <c r="UKM233" s="23"/>
      <c r="UKN233" s="23"/>
      <c r="UKO233" s="23"/>
      <c r="UKP233" s="23"/>
      <c r="UKQ233" s="23"/>
      <c r="UKR233" s="23"/>
      <c r="UKS233" s="23"/>
      <c r="UKT233" s="23"/>
      <c r="UKU233" s="23"/>
      <c r="UKV233" s="23"/>
      <c r="UKW233" s="23"/>
      <c r="UKX233" s="23"/>
      <c r="UKY233" s="23"/>
      <c r="UKZ233" s="23"/>
      <c r="ULA233" s="23"/>
      <c r="ULB233" s="23"/>
      <c r="ULC233" s="23"/>
      <c r="ULD233" s="23"/>
      <c r="ULE233" s="23"/>
      <c r="ULF233" s="23"/>
      <c r="ULG233" s="23"/>
      <c r="ULH233" s="23"/>
      <c r="ULI233" s="23"/>
      <c r="ULJ233" s="23"/>
      <c r="ULK233" s="23"/>
      <c r="ULL233" s="23"/>
      <c r="ULM233" s="23"/>
      <c r="ULN233" s="23"/>
      <c r="ULO233" s="23"/>
      <c r="ULP233" s="23"/>
      <c r="ULQ233" s="23"/>
      <c r="ULR233" s="23"/>
      <c r="ULS233" s="23"/>
      <c r="ULT233" s="23"/>
      <c r="ULU233" s="23"/>
      <c r="ULV233" s="23"/>
      <c r="ULW233" s="23"/>
      <c r="ULX233" s="23"/>
      <c r="ULY233" s="23"/>
      <c r="ULZ233" s="23"/>
      <c r="UMA233" s="23"/>
      <c r="UMB233" s="23"/>
      <c r="UMC233" s="23"/>
      <c r="UMD233" s="23"/>
      <c r="UME233" s="23"/>
      <c r="UMF233" s="23"/>
      <c r="UMG233" s="23"/>
      <c r="UMH233" s="23"/>
      <c r="UMI233" s="23"/>
      <c r="UMJ233" s="23"/>
      <c r="UMK233" s="23"/>
      <c r="UML233" s="23"/>
      <c r="UMM233" s="23"/>
      <c r="UMN233" s="23"/>
      <c r="UMO233" s="23"/>
      <c r="UMP233" s="23"/>
      <c r="UMQ233" s="23"/>
      <c r="UMR233" s="23"/>
      <c r="UMS233" s="23"/>
      <c r="UMT233" s="23"/>
      <c r="UMU233" s="23"/>
      <c r="UMV233" s="23"/>
      <c r="UMW233" s="23"/>
      <c r="UMX233" s="23"/>
      <c r="UMY233" s="23"/>
      <c r="UMZ233" s="23"/>
      <c r="UNA233" s="23"/>
      <c r="UNB233" s="23"/>
      <c r="UNC233" s="23"/>
      <c r="UND233" s="23"/>
      <c r="UNE233" s="23"/>
      <c r="UNF233" s="23"/>
      <c r="UNG233" s="23"/>
      <c r="UNH233" s="23"/>
      <c r="UNI233" s="23"/>
      <c r="UNJ233" s="23"/>
      <c r="UNK233" s="23"/>
      <c r="UNL233" s="23"/>
      <c r="UNM233" s="23"/>
      <c r="UNN233" s="23"/>
      <c r="UNO233" s="23"/>
      <c r="UNP233" s="23"/>
      <c r="UNQ233" s="23"/>
      <c r="UNR233" s="23"/>
      <c r="UNS233" s="23"/>
      <c r="UNT233" s="23"/>
      <c r="UNU233" s="23"/>
      <c r="UNV233" s="23"/>
      <c r="UNW233" s="23"/>
      <c r="UNX233" s="23"/>
      <c r="UNY233" s="23"/>
      <c r="UNZ233" s="23"/>
      <c r="UOA233" s="23"/>
      <c r="UOB233" s="23"/>
      <c r="UOC233" s="23"/>
      <c r="UOD233" s="23"/>
      <c r="UOE233" s="23"/>
      <c r="UOF233" s="23"/>
      <c r="UOG233" s="23"/>
      <c r="UOH233" s="23"/>
      <c r="UOI233" s="23"/>
      <c r="UOJ233" s="23"/>
      <c r="UOK233" s="23"/>
      <c r="UOL233" s="23"/>
      <c r="UOM233" s="23"/>
      <c r="UON233" s="23"/>
      <c r="UOO233" s="23"/>
      <c r="UOP233" s="23"/>
      <c r="UOQ233" s="23"/>
      <c r="UOR233" s="23"/>
      <c r="UOS233" s="23"/>
      <c r="UOT233" s="23"/>
      <c r="UOU233" s="23"/>
      <c r="UOV233" s="23"/>
      <c r="UOW233" s="23"/>
      <c r="UOX233" s="23"/>
      <c r="UOY233" s="23"/>
      <c r="UOZ233" s="23"/>
      <c r="UPA233" s="23"/>
      <c r="UPB233" s="23"/>
      <c r="UPC233" s="23"/>
      <c r="UPD233" s="23"/>
      <c r="UPE233" s="23"/>
      <c r="UPF233" s="23"/>
      <c r="UPG233" s="23"/>
      <c r="UPH233" s="23"/>
      <c r="UPI233" s="23"/>
      <c r="UPJ233" s="23"/>
      <c r="UPK233" s="23"/>
      <c r="UPL233" s="23"/>
      <c r="UPM233" s="23"/>
      <c r="UPN233" s="23"/>
      <c r="UPO233" s="23"/>
      <c r="UPP233" s="23"/>
      <c r="UPQ233" s="23"/>
      <c r="UPR233" s="23"/>
      <c r="UPS233" s="23"/>
      <c r="UPT233" s="23"/>
      <c r="UPU233" s="23"/>
      <c r="UPV233" s="23"/>
      <c r="UPW233" s="23"/>
      <c r="UPX233" s="23"/>
      <c r="UPY233" s="23"/>
      <c r="UPZ233" s="23"/>
      <c r="UQA233" s="23"/>
      <c r="UQB233" s="23"/>
      <c r="UQC233" s="23"/>
      <c r="UQD233" s="23"/>
      <c r="UQE233" s="23"/>
      <c r="UQF233" s="23"/>
      <c r="UQG233" s="23"/>
      <c r="UQH233" s="23"/>
      <c r="UQI233" s="23"/>
      <c r="UQJ233" s="23"/>
      <c r="UQK233" s="23"/>
      <c r="UQL233" s="23"/>
      <c r="UQM233" s="23"/>
      <c r="UQN233" s="23"/>
      <c r="UQO233" s="23"/>
      <c r="UQP233" s="23"/>
      <c r="UQQ233" s="23"/>
      <c r="UQR233" s="23"/>
      <c r="UQS233" s="23"/>
      <c r="UQT233" s="23"/>
      <c r="UQU233" s="23"/>
      <c r="UQV233" s="23"/>
      <c r="UQW233" s="23"/>
      <c r="UQX233" s="23"/>
      <c r="UQY233" s="23"/>
      <c r="UQZ233" s="23"/>
      <c r="URA233" s="23"/>
      <c r="URB233" s="23"/>
      <c r="URC233" s="23"/>
      <c r="URD233" s="23"/>
      <c r="URE233" s="23"/>
      <c r="URF233" s="23"/>
      <c r="URG233" s="23"/>
      <c r="URH233" s="23"/>
      <c r="URI233" s="23"/>
      <c r="URJ233" s="23"/>
      <c r="URK233" s="23"/>
      <c r="URL233" s="23"/>
      <c r="URM233" s="23"/>
      <c r="URN233" s="23"/>
      <c r="URO233" s="23"/>
      <c r="URP233" s="23"/>
      <c r="URQ233" s="23"/>
      <c r="URR233" s="23"/>
      <c r="URS233" s="23"/>
      <c r="URT233" s="23"/>
      <c r="URU233" s="23"/>
      <c r="URV233" s="23"/>
      <c r="URW233" s="23"/>
      <c r="URX233" s="23"/>
      <c r="URY233" s="23"/>
      <c r="URZ233" s="23"/>
      <c r="USA233" s="23"/>
      <c r="USB233" s="23"/>
      <c r="USC233" s="23"/>
      <c r="USD233" s="23"/>
      <c r="USE233" s="23"/>
      <c r="USF233" s="23"/>
      <c r="USG233" s="23"/>
      <c r="USH233" s="23"/>
      <c r="USI233" s="23"/>
      <c r="USJ233" s="23"/>
      <c r="USK233" s="23"/>
      <c r="USL233" s="23"/>
      <c r="USM233" s="23"/>
      <c r="USN233" s="23"/>
      <c r="USO233" s="23"/>
      <c r="USP233" s="23"/>
      <c r="USQ233" s="23"/>
      <c r="USR233" s="23"/>
      <c r="USS233" s="23"/>
      <c r="UST233" s="23"/>
      <c r="USU233" s="23"/>
      <c r="USV233" s="23"/>
      <c r="USW233" s="23"/>
      <c r="USX233" s="23"/>
      <c r="USY233" s="23"/>
      <c r="USZ233" s="23"/>
      <c r="UTA233" s="23"/>
      <c r="UTB233" s="23"/>
      <c r="UTC233" s="23"/>
      <c r="UTD233" s="23"/>
      <c r="UTE233" s="23"/>
      <c r="UTF233" s="23"/>
      <c r="UTG233" s="23"/>
      <c r="UTH233" s="23"/>
      <c r="UTI233" s="23"/>
      <c r="UTJ233" s="23"/>
      <c r="UTK233" s="23"/>
      <c r="UTL233" s="23"/>
      <c r="UTM233" s="23"/>
      <c r="UTN233" s="23"/>
      <c r="UTO233" s="23"/>
      <c r="UTP233" s="23"/>
      <c r="UTQ233" s="23"/>
      <c r="UTR233" s="23"/>
      <c r="UTS233" s="23"/>
      <c r="UTT233" s="23"/>
      <c r="UTU233" s="23"/>
      <c r="UTV233" s="23"/>
      <c r="UTW233" s="23"/>
      <c r="UTX233" s="23"/>
      <c r="UTY233" s="23"/>
      <c r="UTZ233" s="23"/>
      <c r="UUA233" s="23"/>
      <c r="UUB233" s="23"/>
      <c r="UUC233" s="23"/>
      <c r="UUD233" s="23"/>
      <c r="UUE233" s="23"/>
      <c r="UUF233" s="23"/>
      <c r="UUG233" s="23"/>
      <c r="UUH233" s="23"/>
      <c r="UUI233" s="23"/>
      <c r="UUJ233" s="23"/>
      <c r="UUK233" s="23"/>
      <c r="UUL233" s="23"/>
      <c r="UUM233" s="23"/>
      <c r="UUN233" s="23"/>
      <c r="UUO233" s="23"/>
      <c r="UUP233" s="23"/>
      <c r="UUQ233" s="23"/>
      <c r="UUR233" s="23"/>
      <c r="UUS233" s="23"/>
      <c r="UUT233" s="23"/>
      <c r="UUU233" s="23"/>
      <c r="UUV233" s="23"/>
      <c r="UUW233" s="23"/>
      <c r="UUX233" s="23"/>
      <c r="UUY233" s="23"/>
      <c r="UUZ233" s="23"/>
      <c r="UVA233" s="23"/>
      <c r="UVB233" s="23"/>
      <c r="UVC233" s="23"/>
      <c r="UVD233" s="23"/>
      <c r="UVE233" s="23"/>
      <c r="UVF233" s="23"/>
      <c r="UVG233" s="23"/>
      <c r="UVH233" s="23"/>
      <c r="UVI233" s="23"/>
      <c r="UVJ233" s="23"/>
      <c r="UVK233" s="23"/>
      <c r="UVL233" s="23"/>
      <c r="UVM233" s="23"/>
      <c r="UVN233" s="23"/>
      <c r="UVO233" s="23"/>
      <c r="UVP233" s="23"/>
      <c r="UVQ233" s="23"/>
      <c r="UVR233" s="23"/>
      <c r="UVS233" s="23"/>
      <c r="UVT233" s="23"/>
      <c r="UVU233" s="23"/>
      <c r="UVV233" s="23"/>
      <c r="UVW233" s="23"/>
      <c r="UVX233" s="23"/>
      <c r="UVY233" s="23"/>
      <c r="UVZ233" s="23"/>
      <c r="UWA233" s="23"/>
      <c r="UWB233" s="23"/>
      <c r="UWC233" s="23"/>
      <c r="UWD233" s="23"/>
      <c r="UWE233" s="23"/>
      <c r="UWF233" s="23"/>
      <c r="UWG233" s="23"/>
      <c r="UWH233" s="23"/>
      <c r="UWI233" s="23"/>
      <c r="UWJ233" s="23"/>
      <c r="UWK233" s="23"/>
      <c r="UWL233" s="23"/>
      <c r="UWM233" s="23"/>
      <c r="UWN233" s="23"/>
      <c r="UWO233" s="23"/>
      <c r="UWP233" s="23"/>
      <c r="UWQ233" s="23"/>
      <c r="UWR233" s="23"/>
      <c r="UWS233" s="23"/>
      <c r="UWT233" s="23"/>
      <c r="UWU233" s="23"/>
      <c r="UWV233" s="23"/>
      <c r="UWW233" s="23"/>
      <c r="UWX233" s="23"/>
      <c r="UWY233" s="23"/>
      <c r="UWZ233" s="23"/>
      <c r="UXA233" s="23"/>
      <c r="UXB233" s="23"/>
      <c r="UXC233" s="23"/>
      <c r="UXD233" s="23"/>
      <c r="UXE233" s="23"/>
      <c r="UXF233" s="23"/>
      <c r="UXG233" s="23"/>
      <c r="UXH233" s="23"/>
      <c r="UXI233" s="23"/>
      <c r="UXJ233" s="23"/>
      <c r="UXK233" s="23"/>
      <c r="UXL233" s="23"/>
      <c r="UXM233" s="23"/>
      <c r="UXN233" s="23"/>
      <c r="UXO233" s="23"/>
      <c r="UXP233" s="23"/>
      <c r="UXQ233" s="23"/>
      <c r="UXR233" s="23"/>
      <c r="UXS233" s="23"/>
      <c r="UXT233" s="23"/>
      <c r="UXU233" s="23"/>
      <c r="UXV233" s="23"/>
      <c r="UXW233" s="23"/>
      <c r="UXX233" s="23"/>
      <c r="UXY233" s="23"/>
      <c r="UXZ233" s="23"/>
      <c r="UYA233" s="23"/>
      <c r="UYB233" s="23"/>
      <c r="UYC233" s="23"/>
      <c r="UYD233" s="23"/>
      <c r="UYE233" s="23"/>
      <c r="UYF233" s="23"/>
      <c r="UYG233" s="23"/>
      <c r="UYH233" s="23"/>
      <c r="UYI233" s="23"/>
      <c r="UYJ233" s="23"/>
      <c r="UYK233" s="23"/>
      <c r="UYL233" s="23"/>
      <c r="UYM233" s="23"/>
      <c r="UYN233" s="23"/>
      <c r="UYO233" s="23"/>
      <c r="UYP233" s="23"/>
      <c r="UYQ233" s="23"/>
      <c r="UYR233" s="23"/>
      <c r="UYS233" s="23"/>
      <c r="UYT233" s="23"/>
      <c r="UYU233" s="23"/>
      <c r="UYV233" s="23"/>
      <c r="UYW233" s="23"/>
      <c r="UYX233" s="23"/>
      <c r="UYY233" s="23"/>
      <c r="UYZ233" s="23"/>
      <c r="UZA233" s="23"/>
      <c r="UZB233" s="23"/>
      <c r="UZC233" s="23"/>
      <c r="UZD233" s="23"/>
      <c r="UZE233" s="23"/>
      <c r="UZF233" s="23"/>
      <c r="UZG233" s="23"/>
      <c r="UZH233" s="23"/>
      <c r="UZI233" s="23"/>
      <c r="UZJ233" s="23"/>
      <c r="UZK233" s="23"/>
      <c r="UZL233" s="23"/>
      <c r="UZM233" s="23"/>
      <c r="UZN233" s="23"/>
      <c r="UZO233" s="23"/>
      <c r="UZP233" s="23"/>
      <c r="UZQ233" s="23"/>
      <c r="UZR233" s="23"/>
      <c r="UZS233" s="23"/>
      <c r="UZT233" s="23"/>
      <c r="UZU233" s="23"/>
      <c r="UZV233" s="23"/>
      <c r="UZW233" s="23"/>
      <c r="UZX233" s="23"/>
      <c r="UZY233" s="23"/>
      <c r="UZZ233" s="23"/>
      <c r="VAA233" s="23"/>
      <c r="VAB233" s="23"/>
      <c r="VAC233" s="23"/>
      <c r="VAD233" s="23"/>
      <c r="VAE233" s="23"/>
      <c r="VAF233" s="23"/>
      <c r="VAG233" s="23"/>
      <c r="VAH233" s="23"/>
      <c r="VAI233" s="23"/>
      <c r="VAJ233" s="23"/>
      <c r="VAK233" s="23"/>
      <c r="VAL233" s="23"/>
      <c r="VAM233" s="23"/>
      <c r="VAN233" s="23"/>
      <c r="VAO233" s="23"/>
      <c r="VAP233" s="23"/>
      <c r="VAQ233" s="23"/>
      <c r="VAR233" s="23"/>
      <c r="VAS233" s="23"/>
      <c r="VAT233" s="23"/>
      <c r="VAU233" s="23"/>
      <c r="VAV233" s="23"/>
      <c r="VAW233" s="23"/>
      <c r="VAX233" s="23"/>
      <c r="VAY233" s="23"/>
      <c r="VAZ233" s="23"/>
      <c r="VBA233" s="23"/>
      <c r="VBB233" s="23"/>
      <c r="VBC233" s="23"/>
      <c r="VBD233" s="23"/>
      <c r="VBE233" s="23"/>
      <c r="VBF233" s="23"/>
      <c r="VBG233" s="23"/>
      <c r="VBH233" s="23"/>
      <c r="VBI233" s="23"/>
      <c r="VBJ233" s="23"/>
      <c r="VBK233" s="23"/>
      <c r="VBL233" s="23"/>
      <c r="VBM233" s="23"/>
      <c r="VBN233" s="23"/>
      <c r="VBO233" s="23"/>
      <c r="VBP233" s="23"/>
      <c r="VBQ233" s="23"/>
      <c r="VBR233" s="23"/>
      <c r="VBS233" s="23"/>
      <c r="VBT233" s="23"/>
      <c r="VBU233" s="23"/>
      <c r="VBV233" s="23"/>
      <c r="VBW233" s="23"/>
      <c r="VBX233" s="23"/>
      <c r="VBY233" s="23"/>
      <c r="VBZ233" s="23"/>
      <c r="VCA233" s="23"/>
      <c r="VCB233" s="23"/>
      <c r="VCC233" s="23"/>
      <c r="VCD233" s="23"/>
      <c r="VCE233" s="23"/>
      <c r="VCF233" s="23"/>
      <c r="VCG233" s="23"/>
      <c r="VCH233" s="23"/>
      <c r="VCI233" s="23"/>
      <c r="VCJ233" s="23"/>
      <c r="VCK233" s="23"/>
      <c r="VCL233" s="23"/>
      <c r="VCM233" s="23"/>
      <c r="VCN233" s="23"/>
      <c r="VCO233" s="23"/>
      <c r="VCP233" s="23"/>
      <c r="VCQ233" s="23"/>
      <c r="VCR233" s="23"/>
      <c r="VCS233" s="23"/>
      <c r="VCT233" s="23"/>
      <c r="VCU233" s="23"/>
      <c r="VCV233" s="23"/>
      <c r="VCW233" s="23"/>
      <c r="VCX233" s="23"/>
      <c r="VCY233" s="23"/>
      <c r="VCZ233" s="23"/>
      <c r="VDA233" s="23"/>
      <c r="VDB233" s="23"/>
      <c r="VDC233" s="23"/>
      <c r="VDD233" s="23"/>
      <c r="VDE233" s="23"/>
      <c r="VDF233" s="23"/>
      <c r="VDG233" s="23"/>
      <c r="VDH233" s="23"/>
      <c r="VDI233" s="23"/>
      <c r="VDJ233" s="23"/>
      <c r="VDK233" s="23"/>
      <c r="VDL233" s="23"/>
      <c r="VDM233" s="23"/>
      <c r="VDN233" s="23"/>
      <c r="VDO233" s="23"/>
      <c r="VDP233" s="23"/>
      <c r="VDQ233" s="23"/>
      <c r="VDR233" s="23"/>
      <c r="VDS233" s="23"/>
      <c r="VDT233" s="23"/>
      <c r="VDU233" s="23"/>
      <c r="VDV233" s="23"/>
      <c r="VDW233" s="23"/>
      <c r="VDX233" s="23"/>
      <c r="VDY233" s="23"/>
      <c r="VDZ233" s="23"/>
      <c r="VEA233" s="23"/>
      <c r="VEB233" s="23"/>
      <c r="VEC233" s="23"/>
      <c r="VED233" s="23"/>
      <c r="VEE233" s="23"/>
      <c r="VEF233" s="23"/>
      <c r="VEG233" s="23"/>
      <c r="VEH233" s="23"/>
      <c r="VEI233" s="23"/>
      <c r="VEJ233" s="23"/>
      <c r="VEK233" s="23"/>
      <c r="VEL233" s="23"/>
      <c r="VEM233" s="23"/>
      <c r="VEN233" s="23"/>
      <c r="VEO233" s="23"/>
      <c r="VEP233" s="23"/>
      <c r="VEQ233" s="23"/>
      <c r="VER233" s="23"/>
      <c r="VES233" s="23"/>
      <c r="VET233" s="23"/>
      <c r="VEU233" s="23"/>
      <c r="VEV233" s="23"/>
      <c r="VEW233" s="23"/>
      <c r="VEX233" s="23"/>
      <c r="VEY233" s="23"/>
      <c r="VEZ233" s="23"/>
      <c r="VFA233" s="23"/>
      <c r="VFB233" s="23"/>
      <c r="VFC233" s="23"/>
      <c r="VFD233" s="23"/>
      <c r="VFE233" s="23"/>
      <c r="VFF233" s="23"/>
      <c r="VFG233" s="23"/>
      <c r="VFH233" s="23"/>
      <c r="VFI233" s="23"/>
      <c r="VFJ233" s="23"/>
      <c r="VFK233" s="23"/>
      <c r="VFL233" s="23"/>
      <c r="VFM233" s="23"/>
      <c r="VFN233" s="23"/>
      <c r="VFO233" s="23"/>
      <c r="VFP233" s="23"/>
      <c r="VFQ233" s="23"/>
      <c r="VFR233" s="23"/>
      <c r="VFS233" s="23"/>
      <c r="VFT233" s="23"/>
      <c r="VFU233" s="23"/>
      <c r="VFV233" s="23"/>
      <c r="VFW233" s="23"/>
      <c r="VFX233" s="23"/>
      <c r="VFY233" s="23"/>
      <c r="VFZ233" s="23"/>
      <c r="VGA233" s="23"/>
      <c r="VGB233" s="23"/>
      <c r="VGC233" s="23"/>
      <c r="VGD233" s="23"/>
      <c r="VGE233" s="23"/>
      <c r="VGF233" s="23"/>
      <c r="VGG233" s="23"/>
      <c r="VGH233" s="23"/>
      <c r="VGI233" s="23"/>
      <c r="VGJ233" s="23"/>
      <c r="VGK233" s="23"/>
      <c r="VGL233" s="23"/>
      <c r="VGM233" s="23"/>
      <c r="VGN233" s="23"/>
      <c r="VGO233" s="23"/>
      <c r="VGP233" s="23"/>
      <c r="VGQ233" s="23"/>
      <c r="VGR233" s="23"/>
      <c r="VGS233" s="23"/>
      <c r="VGT233" s="23"/>
      <c r="VGU233" s="23"/>
      <c r="VGV233" s="23"/>
      <c r="VGW233" s="23"/>
      <c r="VGX233" s="23"/>
      <c r="VGY233" s="23"/>
      <c r="VGZ233" s="23"/>
      <c r="VHA233" s="23"/>
      <c r="VHB233" s="23"/>
      <c r="VHC233" s="23"/>
      <c r="VHD233" s="23"/>
      <c r="VHE233" s="23"/>
      <c r="VHF233" s="23"/>
      <c r="VHG233" s="23"/>
      <c r="VHH233" s="23"/>
      <c r="VHI233" s="23"/>
      <c r="VHJ233" s="23"/>
      <c r="VHK233" s="23"/>
      <c r="VHL233" s="23"/>
      <c r="VHM233" s="23"/>
      <c r="VHN233" s="23"/>
      <c r="VHO233" s="23"/>
      <c r="VHP233" s="23"/>
      <c r="VHQ233" s="23"/>
      <c r="VHR233" s="23"/>
      <c r="VHS233" s="23"/>
      <c r="VHT233" s="23"/>
      <c r="VHU233" s="23"/>
      <c r="VHV233" s="23"/>
      <c r="VHW233" s="23"/>
      <c r="VHX233" s="23"/>
      <c r="VHY233" s="23"/>
      <c r="VHZ233" s="23"/>
      <c r="VIA233" s="23"/>
      <c r="VIB233" s="23"/>
      <c r="VIC233" s="23"/>
      <c r="VID233" s="23"/>
      <c r="VIE233" s="23"/>
      <c r="VIF233" s="23"/>
      <c r="VIG233" s="23"/>
      <c r="VIH233" s="23"/>
      <c r="VII233" s="23"/>
      <c r="VIJ233" s="23"/>
      <c r="VIK233" s="23"/>
      <c r="VIL233" s="23"/>
      <c r="VIM233" s="23"/>
      <c r="VIN233" s="23"/>
      <c r="VIO233" s="23"/>
      <c r="VIP233" s="23"/>
      <c r="VIQ233" s="23"/>
      <c r="VIR233" s="23"/>
      <c r="VIS233" s="23"/>
      <c r="VIT233" s="23"/>
      <c r="VIU233" s="23"/>
      <c r="VIV233" s="23"/>
      <c r="VIW233" s="23"/>
      <c r="VIX233" s="23"/>
      <c r="VIY233" s="23"/>
      <c r="VIZ233" s="23"/>
      <c r="VJA233" s="23"/>
      <c r="VJB233" s="23"/>
      <c r="VJC233" s="23"/>
      <c r="VJD233" s="23"/>
      <c r="VJE233" s="23"/>
      <c r="VJF233" s="23"/>
      <c r="VJG233" s="23"/>
      <c r="VJH233" s="23"/>
      <c r="VJI233" s="23"/>
      <c r="VJJ233" s="23"/>
      <c r="VJK233" s="23"/>
      <c r="VJL233" s="23"/>
      <c r="VJM233" s="23"/>
      <c r="VJN233" s="23"/>
      <c r="VJO233" s="23"/>
      <c r="VJP233" s="23"/>
      <c r="VJQ233" s="23"/>
      <c r="VJR233" s="23"/>
      <c r="VJS233" s="23"/>
      <c r="VJT233" s="23"/>
      <c r="VJU233" s="23"/>
      <c r="VJV233" s="23"/>
      <c r="VJW233" s="23"/>
      <c r="VJX233" s="23"/>
      <c r="VJY233" s="23"/>
      <c r="VJZ233" s="23"/>
      <c r="VKA233" s="23"/>
      <c r="VKB233" s="23"/>
      <c r="VKC233" s="23"/>
      <c r="VKD233" s="23"/>
      <c r="VKE233" s="23"/>
      <c r="VKF233" s="23"/>
      <c r="VKG233" s="23"/>
      <c r="VKH233" s="23"/>
      <c r="VKI233" s="23"/>
      <c r="VKJ233" s="23"/>
      <c r="VKK233" s="23"/>
      <c r="VKL233" s="23"/>
      <c r="VKM233" s="23"/>
      <c r="VKN233" s="23"/>
      <c r="VKO233" s="23"/>
      <c r="VKP233" s="23"/>
      <c r="VKQ233" s="23"/>
      <c r="VKR233" s="23"/>
      <c r="VKS233" s="23"/>
      <c r="VKT233" s="23"/>
      <c r="VKU233" s="23"/>
      <c r="VKV233" s="23"/>
      <c r="VKW233" s="23"/>
      <c r="VKX233" s="23"/>
      <c r="VKY233" s="23"/>
      <c r="VKZ233" s="23"/>
      <c r="VLA233" s="23"/>
      <c r="VLB233" s="23"/>
      <c r="VLC233" s="23"/>
      <c r="VLD233" s="23"/>
      <c r="VLE233" s="23"/>
      <c r="VLF233" s="23"/>
      <c r="VLG233" s="23"/>
      <c r="VLH233" s="23"/>
      <c r="VLI233" s="23"/>
      <c r="VLJ233" s="23"/>
      <c r="VLK233" s="23"/>
      <c r="VLL233" s="23"/>
      <c r="VLM233" s="23"/>
      <c r="VLN233" s="23"/>
      <c r="VLO233" s="23"/>
      <c r="VLP233" s="23"/>
      <c r="VLQ233" s="23"/>
      <c r="VLR233" s="23"/>
      <c r="VLS233" s="23"/>
      <c r="VLT233" s="23"/>
      <c r="VLU233" s="23"/>
      <c r="VLV233" s="23"/>
      <c r="VLW233" s="23"/>
      <c r="VLX233" s="23"/>
      <c r="VLY233" s="23"/>
      <c r="VLZ233" s="23"/>
      <c r="VMA233" s="23"/>
      <c r="VMB233" s="23"/>
      <c r="VMC233" s="23"/>
      <c r="VMD233" s="23"/>
      <c r="VME233" s="23"/>
      <c r="VMF233" s="23"/>
      <c r="VMG233" s="23"/>
      <c r="VMH233" s="23"/>
      <c r="VMI233" s="23"/>
      <c r="VMJ233" s="23"/>
      <c r="VMK233" s="23"/>
      <c r="VML233" s="23"/>
      <c r="VMM233" s="23"/>
      <c r="VMN233" s="23"/>
      <c r="VMO233" s="23"/>
      <c r="VMP233" s="23"/>
      <c r="VMQ233" s="23"/>
      <c r="VMR233" s="23"/>
      <c r="VMS233" s="23"/>
      <c r="VMT233" s="23"/>
      <c r="VMU233" s="23"/>
      <c r="VMV233" s="23"/>
      <c r="VMW233" s="23"/>
      <c r="VMX233" s="23"/>
      <c r="VMY233" s="23"/>
      <c r="VMZ233" s="23"/>
      <c r="VNA233" s="23"/>
      <c r="VNB233" s="23"/>
      <c r="VNC233" s="23"/>
      <c r="VND233" s="23"/>
      <c r="VNE233" s="23"/>
      <c r="VNF233" s="23"/>
      <c r="VNG233" s="23"/>
      <c r="VNH233" s="23"/>
      <c r="VNI233" s="23"/>
      <c r="VNJ233" s="23"/>
      <c r="VNK233" s="23"/>
      <c r="VNL233" s="23"/>
      <c r="VNM233" s="23"/>
      <c r="VNN233" s="23"/>
      <c r="VNO233" s="23"/>
      <c r="VNP233" s="23"/>
      <c r="VNQ233" s="23"/>
      <c r="VNR233" s="23"/>
      <c r="VNS233" s="23"/>
      <c r="VNT233" s="23"/>
      <c r="VNU233" s="23"/>
      <c r="VNV233" s="23"/>
      <c r="VNW233" s="23"/>
      <c r="VNX233" s="23"/>
      <c r="VNY233" s="23"/>
      <c r="VNZ233" s="23"/>
      <c r="VOA233" s="23"/>
      <c r="VOB233" s="23"/>
      <c r="VOC233" s="23"/>
      <c r="VOD233" s="23"/>
      <c r="VOE233" s="23"/>
      <c r="VOF233" s="23"/>
      <c r="VOG233" s="23"/>
      <c r="VOH233" s="23"/>
      <c r="VOI233" s="23"/>
      <c r="VOJ233" s="23"/>
      <c r="VOK233" s="23"/>
      <c r="VOL233" s="23"/>
      <c r="VOM233" s="23"/>
      <c r="VON233" s="23"/>
      <c r="VOO233" s="23"/>
      <c r="VOP233" s="23"/>
      <c r="VOQ233" s="23"/>
      <c r="VOR233" s="23"/>
      <c r="VOS233" s="23"/>
      <c r="VOT233" s="23"/>
      <c r="VOU233" s="23"/>
      <c r="VOV233" s="23"/>
      <c r="VOW233" s="23"/>
      <c r="VOX233" s="23"/>
      <c r="VOY233" s="23"/>
      <c r="VOZ233" s="23"/>
      <c r="VPA233" s="23"/>
      <c r="VPB233" s="23"/>
      <c r="VPC233" s="23"/>
      <c r="VPD233" s="23"/>
      <c r="VPE233" s="23"/>
      <c r="VPF233" s="23"/>
      <c r="VPG233" s="23"/>
      <c r="VPH233" s="23"/>
      <c r="VPI233" s="23"/>
      <c r="VPJ233" s="23"/>
      <c r="VPK233" s="23"/>
      <c r="VPL233" s="23"/>
      <c r="VPM233" s="23"/>
      <c r="VPN233" s="23"/>
      <c r="VPO233" s="23"/>
      <c r="VPP233" s="23"/>
      <c r="VPQ233" s="23"/>
      <c r="VPR233" s="23"/>
      <c r="VPS233" s="23"/>
      <c r="VPT233" s="23"/>
      <c r="VPU233" s="23"/>
      <c r="VPV233" s="23"/>
      <c r="VPW233" s="23"/>
      <c r="VPX233" s="23"/>
      <c r="VPY233" s="23"/>
      <c r="VPZ233" s="23"/>
      <c r="VQA233" s="23"/>
      <c r="VQB233" s="23"/>
      <c r="VQC233" s="23"/>
      <c r="VQD233" s="23"/>
      <c r="VQE233" s="23"/>
      <c r="VQF233" s="23"/>
      <c r="VQG233" s="23"/>
      <c r="VQH233" s="23"/>
      <c r="VQI233" s="23"/>
      <c r="VQJ233" s="23"/>
      <c r="VQK233" s="23"/>
      <c r="VQL233" s="23"/>
      <c r="VQM233" s="23"/>
      <c r="VQN233" s="23"/>
      <c r="VQO233" s="23"/>
      <c r="VQP233" s="23"/>
      <c r="VQQ233" s="23"/>
      <c r="VQR233" s="23"/>
      <c r="VQS233" s="23"/>
      <c r="VQT233" s="23"/>
      <c r="VQU233" s="23"/>
      <c r="VQV233" s="23"/>
      <c r="VQW233" s="23"/>
      <c r="VQX233" s="23"/>
      <c r="VQY233" s="23"/>
      <c r="VQZ233" s="23"/>
      <c r="VRA233" s="23"/>
      <c r="VRB233" s="23"/>
      <c r="VRC233" s="23"/>
      <c r="VRD233" s="23"/>
      <c r="VRE233" s="23"/>
      <c r="VRF233" s="23"/>
      <c r="VRG233" s="23"/>
      <c r="VRH233" s="23"/>
      <c r="VRI233" s="23"/>
      <c r="VRJ233" s="23"/>
      <c r="VRK233" s="23"/>
      <c r="VRL233" s="23"/>
      <c r="VRM233" s="23"/>
      <c r="VRN233" s="23"/>
      <c r="VRO233" s="23"/>
      <c r="VRP233" s="23"/>
      <c r="VRQ233" s="23"/>
      <c r="VRR233" s="23"/>
      <c r="VRS233" s="23"/>
      <c r="VRT233" s="23"/>
      <c r="VRU233" s="23"/>
      <c r="VRV233" s="23"/>
      <c r="VRW233" s="23"/>
      <c r="VRX233" s="23"/>
      <c r="VRY233" s="23"/>
      <c r="VRZ233" s="23"/>
      <c r="VSA233" s="23"/>
      <c r="VSB233" s="23"/>
      <c r="VSC233" s="23"/>
      <c r="VSD233" s="23"/>
      <c r="VSE233" s="23"/>
      <c r="VSF233" s="23"/>
      <c r="VSG233" s="23"/>
      <c r="VSH233" s="23"/>
      <c r="VSI233" s="23"/>
      <c r="VSJ233" s="23"/>
      <c r="VSK233" s="23"/>
      <c r="VSL233" s="23"/>
      <c r="VSM233" s="23"/>
      <c r="VSN233" s="23"/>
      <c r="VSO233" s="23"/>
      <c r="VSP233" s="23"/>
      <c r="VSQ233" s="23"/>
      <c r="VSR233" s="23"/>
      <c r="VSS233" s="23"/>
      <c r="VST233" s="23"/>
      <c r="VSU233" s="23"/>
      <c r="VSV233" s="23"/>
      <c r="VSW233" s="23"/>
      <c r="VSX233" s="23"/>
      <c r="VSY233" s="23"/>
      <c r="VSZ233" s="23"/>
      <c r="VTA233" s="23"/>
      <c r="VTB233" s="23"/>
      <c r="VTC233" s="23"/>
      <c r="VTD233" s="23"/>
      <c r="VTE233" s="23"/>
      <c r="VTF233" s="23"/>
      <c r="VTG233" s="23"/>
      <c r="VTH233" s="23"/>
      <c r="VTI233" s="23"/>
      <c r="VTJ233" s="23"/>
      <c r="VTK233" s="23"/>
      <c r="VTL233" s="23"/>
      <c r="VTM233" s="23"/>
      <c r="VTN233" s="23"/>
      <c r="VTO233" s="23"/>
      <c r="VTP233" s="23"/>
      <c r="VTQ233" s="23"/>
      <c r="VTR233" s="23"/>
      <c r="VTS233" s="23"/>
      <c r="VTT233" s="23"/>
      <c r="VTU233" s="23"/>
      <c r="VTV233" s="23"/>
      <c r="VTW233" s="23"/>
      <c r="VTX233" s="23"/>
      <c r="VTY233" s="23"/>
      <c r="VTZ233" s="23"/>
      <c r="VUA233" s="23"/>
      <c r="VUB233" s="23"/>
      <c r="VUC233" s="23"/>
      <c r="VUD233" s="23"/>
      <c r="VUE233" s="23"/>
      <c r="VUF233" s="23"/>
      <c r="VUG233" s="23"/>
      <c r="VUH233" s="23"/>
      <c r="VUI233" s="23"/>
      <c r="VUJ233" s="23"/>
      <c r="VUK233" s="23"/>
      <c r="VUL233" s="23"/>
      <c r="VUM233" s="23"/>
      <c r="VUN233" s="23"/>
      <c r="VUO233" s="23"/>
      <c r="VUP233" s="23"/>
      <c r="VUQ233" s="23"/>
      <c r="VUR233" s="23"/>
      <c r="VUS233" s="23"/>
      <c r="VUT233" s="23"/>
      <c r="VUU233" s="23"/>
      <c r="VUV233" s="23"/>
      <c r="VUW233" s="23"/>
      <c r="VUX233" s="23"/>
      <c r="VUY233" s="23"/>
      <c r="VUZ233" s="23"/>
      <c r="VVA233" s="23"/>
      <c r="VVB233" s="23"/>
      <c r="VVC233" s="23"/>
      <c r="VVD233" s="23"/>
      <c r="VVE233" s="23"/>
      <c r="VVF233" s="23"/>
      <c r="VVG233" s="23"/>
      <c r="VVH233" s="23"/>
      <c r="VVI233" s="23"/>
      <c r="VVJ233" s="23"/>
      <c r="VVK233" s="23"/>
      <c r="VVL233" s="23"/>
      <c r="VVM233" s="23"/>
      <c r="VVN233" s="23"/>
      <c r="VVO233" s="23"/>
      <c r="VVP233" s="23"/>
      <c r="VVQ233" s="23"/>
      <c r="VVR233" s="23"/>
      <c r="VVS233" s="23"/>
      <c r="VVT233" s="23"/>
      <c r="VVU233" s="23"/>
      <c r="VVV233" s="23"/>
      <c r="VVW233" s="23"/>
      <c r="VVX233" s="23"/>
      <c r="VVY233" s="23"/>
      <c r="VVZ233" s="23"/>
      <c r="VWA233" s="23"/>
      <c r="VWB233" s="23"/>
      <c r="VWC233" s="23"/>
      <c r="VWD233" s="23"/>
      <c r="VWE233" s="23"/>
      <c r="VWF233" s="23"/>
      <c r="VWG233" s="23"/>
      <c r="VWH233" s="23"/>
      <c r="VWI233" s="23"/>
      <c r="VWJ233" s="23"/>
      <c r="VWK233" s="23"/>
      <c r="VWL233" s="23"/>
      <c r="VWM233" s="23"/>
      <c r="VWN233" s="23"/>
      <c r="VWO233" s="23"/>
      <c r="VWP233" s="23"/>
      <c r="VWQ233" s="23"/>
      <c r="VWR233" s="23"/>
      <c r="VWS233" s="23"/>
      <c r="VWT233" s="23"/>
      <c r="VWU233" s="23"/>
      <c r="VWV233" s="23"/>
      <c r="VWW233" s="23"/>
      <c r="VWX233" s="23"/>
      <c r="VWY233" s="23"/>
      <c r="VWZ233" s="23"/>
      <c r="VXA233" s="23"/>
      <c r="VXB233" s="23"/>
      <c r="VXC233" s="23"/>
      <c r="VXD233" s="23"/>
      <c r="VXE233" s="23"/>
      <c r="VXF233" s="23"/>
      <c r="VXG233" s="23"/>
      <c r="VXH233" s="23"/>
      <c r="VXI233" s="23"/>
      <c r="VXJ233" s="23"/>
      <c r="VXK233" s="23"/>
      <c r="VXL233" s="23"/>
      <c r="VXM233" s="23"/>
      <c r="VXN233" s="23"/>
      <c r="VXO233" s="23"/>
      <c r="VXP233" s="23"/>
      <c r="VXQ233" s="23"/>
      <c r="VXR233" s="23"/>
      <c r="VXS233" s="23"/>
      <c r="VXT233" s="23"/>
      <c r="VXU233" s="23"/>
      <c r="VXV233" s="23"/>
      <c r="VXW233" s="23"/>
      <c r="VXX233" s="23"/>
      <c r="VXY233" s="23"/>
      <c r="VXZ233" s="23"/>
      <c r="VYA233" s="23"/>
      <c r="VYB233" s="23"/>
      <c r="VYC233" s="23"/>
      <c r="VYD233" s="23"/>
      <c r="VYE233" s="23"/>
      <c r="VYF233" s="23"/>
      <c r="VYG233" s="23"/>
      <c r="VYH233" s="23"/>
      <c r="VYI233" s="23"/>
      <c r="VYJ233" s="23"/>
      <c r="VYK233" s="23"/>
      <c r="VYL233" s="23"/>
      <c r="VYM233" s="23"/>
      <c r="VYN233" s="23"/>
      <c r="VYO233" s="23"/>
      <c r="VYP233" s="23"/>
      <c r="VYQ233" s="23"/>
      <c r="VYR233" s="23"/>
      <c r="VYS233" s="23"/>
      <c r="VYT233" s="23"/>
      <c r="VYU233" s="23"/>
      <c r="VYV233" s="23"/>
      <c r="VYW233" s="23"/>
      <c r="VYX233" s="23"/>
      <c r="VYY233" s="23"/>
      <c r="VYZ233" s="23"/>
      <c r="VZA233" s="23"/>
      <c r="VZB233" s="23"/>
      <c r="VZC233" s="23"/>
      <c r="VZD233" s="23"/>
      <c r="VZE233" s="23"/>
      <c r="VZF233" s="23"/>
      <c r="VZG233" s="23"/>
      <c r="VZH233" s="23"/>
      <c r="VZI233" s="23"/>
      <c r="VZJ233" s="23"/>
      <c r="VZK233" s="23"/>
      <c r="VZL233" s="23"/>
      <c r="VZM233" s="23"/>
      <c r="VZN233" s="23"/>
      <c r="VZO233" s="23"/>
      <c r="VZP233" s="23"/>
      <c r="VZQ233" s="23"/>
      <c r="VZR233" s="23"/>
      <c r="VZS233" s="23"/>
      <c r="VZT233" s="23"/>
      <c r="VZU233" s="23"/>
      <c r="VZV233" s="23"/>
      <c r="VZW233" s="23"/>
      <c r="VZX233" s="23"/>
      <c r="VZY233" s="23"/>
      <c r="VZZ233" s="23"/>
      <c r="WAA233" s="23"/>
      <c r="WAB233" s="23"/>
      <c r="WAC233" s="23"/>
      <c r="WAD233" s="23"/>
      <c r="WAE233" s="23"/>
      <c r="WAF233" s="23"/>
      <c r="WAG233" s="23"/>
      <c r="WAH233" s="23"/>
      <c r="WAI233" s="23"/>
      <c r="WAJ233" s="23"/>
      <c r="WAK233" s="23"/>
      <c r="WAL233" s="23"/>
      <c r="WAM233" s="23"/>
      <c r="WAN233" s="23"/>
      <c r="WAO233" s="23"/>
      <c r="WAP233" s="23"/>
      <c r="WAQ233" s="23"/>
      <c r="WAR233" s="23"/>
      <c r="WAS233" s="23"/>
      <c r="WAT233" s="23"/>
      <c r="WAU233" s="23"/>
      <c r="WAV233" s="23"/>
      <c r="WAW233" s="23"/>
      <c r="WAX233" s="23"/>
      <c r="WAY233" s="23"/>
      <c r="WAZ233" s="23"/>
      <c r="WBA233" s="23"/>
      <c r="WBB233" s="23"/>
      <c r="WBC233" s="23"/>
      <c r="WBD233" s="23"/>
      <c r="WBE233" s="23"/>
      <c r="WBF233" s="23"/>
      <c r="WBG233" s="23"/>
      <c r="WBH233" s="23"/>
      <c r="WBI233" s="23"/>
      <c r="WBJ233" s="23"/>
      <c r="WBK233" s="23"/>
      <c r="WBL233" s="23"/>
      <c r="WBM233" s="23"/>
      <c r="WBN233" s="23"/>
      <c r="WBO233" s="23"/>
      <c r="WBP233" s="23"/>
      <c r="WBQ233" s="23"/>
      <c r="WBR233" s="23"/>
      <c r="WBS233" s="23"/>
      <c r="WBT233" s="23"/>
      <c r="WBU233" s="23"/>
      <c r="WBV233" s="23"/>
      <c r="WBW233" s="23"/>
      <c r="WBX233" s="23"/>
      <c r="WBY233" s="23"/>
      <c r="WBZ233" s="23"/>
      <c r="WCA233" s="23"/>
      <c r="WCB233" s="23"/>
      <c r="WCC233" s="23"/>
      <c r="WCD233" s="23"/>
      <c r="WCE233" s="23"/>
      <c r="WCF233" s="23"/>
      <c r="WCG233" s="23"/>
      <c r="WCH233" s="23"/>
      <c r="WCI233" s="23"/>
      <c r="WCJ233" s="23"/>
      <c r="WCK233" s="23"/>
      <c r="WCL233" s="23"/>
      <c r="WCM233" s="23"/>
      <c r="WCN233" s="23"/>
      <c r="WCO233" s="23"/>
      <c r="WCP233" s="23"/>
      <c r="WCQ233" s="23"/>
      <c r="WCR233" s="23"/>
      <c r="WCS233" s="23"/>
      <c r="WCT233" s="23"/>
      <c r="WCU233" s="23"/>
      <c r="WCV233" s="23"/>
      <c r="WCW233" s="23"/>
      <c r="WCX233" s="23"/>
      <c r="WCY233" s="23"/>
      <c r="WCZ233" s="23"/>
      <c r="WDA233" s="23"/>
      <c r="WDB233" s="23"/>
      <c r="WDC233" s="23"/>
      <c r="WDD233" s="23"/>
      <c r="WDE233" s="23"/>
      <c r="WDF233" s="23"/>
      <c r="WDG233" s="23"/>
      <c r="WDH233" s="23"/>
      <c r="WDI233" s="23"/>
      <c r="WDJ233" s="23"/>
      <c r="WDK233" s="23"/>
      <c r="WDL233" s="23"/>
      <c r="WDM233" s="23"/>
      <c r="WDN233" s="23"/>
      <c r="WDO233" s="23"/>
      <c r="WDP233" s="23"/>
      <c r="WDQ233" s="23"/>
      <c r="WDR233" s="23"/>
      <c r="WDS233" s="23"/>
      <c r="WDT233" s="23"/>
      <c r="WDU233" s="23"/>
      <c r="WDV233" s="23"/>
      <c r="WDW233" s="23"/>
      <c r="WDX233" s="23"/>
      <c r="WDY233" s="23"/>
      <c r="WDZ233" s="23"/>
      <c r="WEA233" s="23"/>
      <c r="WEB233" s="23"/>
      <c r="WEC233" s="23"/>
      <c r="WED233" s="23"/>
      <c r="WEE233" s="23"/>
      <c r="WEF233" s="23"/>
      <c r="WEG233" s="23"/>
      <c r="WEH233" s="23"/>
      <c r="WEI233" s="23"/>
      <c r="WEJ233" s="23"/>
      <c r="WEK233" s="23"/>
      <c r="WEL233" s="23"/>
      <c r="WEM233" s="23"/>
      <c r="WEN233" s="23"/>
      <c r="WEO233" s="23"/>
      <c r="WEP233" s="23"/>
      <c r="WEQ233" s="23"/>
      <c r="WER233" s="23"/>
      <c r="WES233" s="23"/>
      <c r="WET233" s="23"/>
      <c r="WEU233" s="23"/>
      <c r="WEV233" s="23"/>
      <c r="WEW233" s="23"/>
      <c r="WEX233" s="23"/>
      <c r="WEY233" s="23"/>
      <c r="WEZ233" s="23"/>
      <c r="WFA233" s="23"/>
      <c r="WFB233" s="23"/>
      <c r="WFC233" s="23"/>
      <c r="WFD233" s="23"/>
      <c r="WFE233" s="23"/>
      <c r="WFF233" s="23"/>
      <c r="WFG233" s="23"/>
      <c r="WFH233" s="23"/>
      <c r="WFI233" s="23"/>
      <c r="WFJ233" s="23"/>
      <c r="WFK233" s="23"/>
      <c r="WFL233" s="23"/>
      <c r="WFM233" s="23"/>
      <c r="WFN233" s="23"/>
      <c r="WFO233" s="23"/>
      <c r="WFP233" s="23"/>
      <c r="WFQ233" s="23"/>
      <c r="WFR233" s="23"/>
      <c r="WFS233" s="23"/>
      <c r="WFT233" s="23"/>
      <c r="WFU233" s="23"/>
      <c r="WFV233" s="23"/>
      <c r="WFW233" s="23"/>
      <c r="WFX233" s="23"/>
      <c r="WFY233" s="23"/>
      <c r="WFZ233" s="23"/>
      <c r="WGA233" s="23"/>
      <c r="WGB233" s="23"/>
      <c r="WGC233" s="23"/>
      <c r="WGD233" s="23"/>
      <c r="WGE233" s="23"/>
      <c r="WGF233" s="23"/>
      <c r="WGG233" s="23"/>
      <c r="WGH233" s="23"/>
      <c r="WGI233" s="23"/>
      <c r="WGJ233" s="23"/>
      <c r="WGK233" s="23"/>
      <c r="WGL233" s="23"/>
      <c r="WGM233" s="23"/>
      <c r="WGN233" s="23"/>
      <c r="WGO233" s="23"/>
      <c r="WGP233" s="23"/>
      <c r="WGQ233" s="23"/>
      <c r="WGR233" s="23"/>
      <c r="WGS233" s="23"/>
      <c r="WGT233" s="23"/>
      <c r="WGU233" s="23"/>
      <c r="WGV233" s="23"/>
      <c r="WGW233" s="23"/>
      <c r="WGX233" s="23"/>
      <c r="WGY233" s="23"/>
      <c r="WGZ233" s="23"/>
      <c r="WHA233" s="23"/>
      <c r="WHB233" s="23"/>
      <c r="WHC233" s="23"/>
      <c r="WHD233" s="23"/>
      <c r="WHE233" s="23"/>
      <c r="WHF233" s="23"/>
      <c r="WHG233" s="23"/>
      <c r="WHH233" s="23"/>
      <c r="WHI233" s="23"/>
      <c r="WHJ233" s="23"/>
      <c r="WHK233" s="23"/>
      <c r="WHL233" s="23"/>
      <c r="WHM233" s="23"/>
      <c r="WHN233" s="23"/>
      <c r="WHO233" s="23"/>
      <c r="WHP233" s="23"/>
      <c r="WHQ233" s="23"/>
      <c r="WHR233" s="23"/>
      <c r="WHS233" s="23"/>
      <c r="WHT233" s="23"/>
      <c r="WHU233" s="23"/>
      <c r="WHV233" s="23"/>
      <c r="WHW233" s="23"/>
      <c r="WHX233" s="23"/>
      <c r="WHY233" s="23"/>
      <c r="WHZ233" s="23"/>
      <c r="WIA233" s="23"/>
      <c r="WIB233" s="23"/>
      <c r="WIC233" s="23"/>
      <c r="WID233" s="23"/>
      <c r="WIE233" s="23"/>
      <c r="WIF233" s="23"/>
      <c r="WIG233" s="23"/>
      <c r="WIH233" s="23"/>
      <c r="WII233" s="23"/>
      <c r="WIJ233" s="23"/>
      <c r="WIK233" s="23"/>
      <c r="WIL233" s="23"/>
      <c r="WIM233" s="23"/>
      <c r="WIN233" s="23"/>
      <c r="WIO233" s="23"/>
      <c r="WIP233" s="23"/>
      <c r="WIQ233" s="23"/>
      <c r="WIR233" s="23"/>
      <c r="WIS233" s="23"/>
      <c r="WIT233" s="23"/>
      <c r="WIU233" s="23"/>
      <c r="WIV233" s="23"/>
      <c r="WIW233" s="23"/>
      <c r="WIX233" s="23"/>
      <c r="WIY233" s="23"/>
      <c r="WIZ233" s="23"/>
      <c r="WJA233" s="23"/>
      <c r="WJB233" s="23"/>
      <c r="WJC233" s="23"/>
      <c r="WJD233" s="23"/>
      <c r="WJE233" s="23"/>
      <c r="WJF233" s="23"/>
      <c r="WJG233" s="23"/>
      <c r="WJH233" s="23"/>
      <c r="WJI233" s="23"/>
      <c r="WJJ233" s="23"/>
      <c r="WJK233" s="23"/>
      <c r="WJL233" s="23"/>
      <c r="WJM233" s="23"/>
      <c r="WJN233" s="23"/>
      <c r="WJO233" s="23"/>
      <c r="WJP233" s="23"/>
      <c r="WJQ233" s="23"/>
      <c r="WJR233" s="23"/>
      <c r="WJS233" s="23"/>
      <c r="WJT233" s="23"/>
      <c r="WJU233" s="23"/>
      <c r="WJV233" s="23"/>
      <c r="WJW233" s="23"/>
      <c r="WJX233" s="23"/>
      <c r="WJY233" s="23"/>
      <c r="WJZ233" s="23"/>
      <c r="WKA233" s="23"/>
      <c r="WKB233" s="23"/>
      <c r="WKC233" s="23"/>
      <c r="WKD233" s="23"/>
      <c r="WKE233" s="23"/>
      <c r="WKF233" s="23"/>
      <c r="WKG233" s="23"/>
      <c r="WKH233" s="23"/>
      <c r="WKI233" s="23"/>
      <c r="WKJ233" s="23"/>
      <c r="WKK233" s="23"/>
      <c r="WKL233" s="23"/>
      <c r="WKM233" s="23"/>
      <c r="WKN233" s="23"/>
      <c r="WKO233" s="23"/>
      <c r="WKP233" s="23"/>
      <c r="WKQ233" s="23"/>
      <c r="WKR233" s="23"/>
      <c r="WKS233" s="23"/>
      <c r="WKT233" s="23"/>
      <c r="WKU233" s="23"/>
      <c r="WKV233" s="23"/>
      <c r="WKW233" s="23"/>
      <c r="WKX233" s="23"/>
      <c r="WKY233" s="23"/>
      <c r="WKZ233" s="23"/>
      <c r="WLA233" s="23"/>
      <c r="WLB233" s="23"/>
      <c r="WLC233" s="23"/>
      <c r="WLD233" s="23"/>
      <c r="WLE233" s="23"/>
      <c r="WLF233" s="23"/>
      <c r="WLG233" s="23"/>
      <c r="WLH233" s="23"/>
      <c r="WLI233" s="23"/>
      <c r="WLJ233" s="23"/>
      <c r="WLK233" s="23"/>
      <c r="WLL233" s="23"/>
      <c r="WLM233" s="23"/>
      <c r="WLN233" s="23"/>
      <c r="WLO233" s="23"/>
      <c r="WLP233" s="23"/>
      <c r="WLQ233" s="23"/>
      <c r="WLR233" s="23"/>
      <c r="WLS233" s="23"/>
      <c r="WLT233" s="23"/>
      <c r="WLU233" s="23"/>
      <c r="WLV233" s="23"/>
      <c r="WLW233" s="23"/>
      <c r="WLX233" s="23"/>
      <c r="WLY233" s="23"/>
      <c r="WLZ233" s="23"/>
      <c r="WMA233" s="23"/>
      <c r="WMB233" s="23"/>
      <c r="WMC233" s="23"/>
      <c r="WMD233" s="23"/>
      <c r="WME233" s="23"/>
      <c r="WMF233" s="23"/>
      <c r="WMG233" s="23"/>
      <c r="WMH233" s="23"/>
      <c r="WMI233" s="23"/>
      <c r="WMJ233" s="23"/>
      <c r="WMK233" s="23"/>
      <c r="WML233" s="23"/>
      <c r="WMM233" s="23"/>
      <c r="WMN233" s="23"/>
      <c r="WMO233" s="23"/>
      <c r="WMP233" s="23"/>
      <c r="WMQ233" s="23"/>
      <c r="WMR233" s="23"/>
      <c r="WMS233" s="23"/>
      <c r="WMT233" s="23"/>
      <c r="WMU233" s="23"/>
      <c r="WMV233" s="23"/>
      <c r="WMW233" s="23"/>
      <c r="WMX233" s="23"/>
      <c r="WMY233" s="23"/>
      <c r="WMZ233" s="23"/>
      <c r="WNA233" s="23"/>
      <c r="WNB233" s="23"/>
      <c r="WNC233" s="23"/>
      <c r="WND233" s="23"/>
      <c r="WNE233" s="23"/>
      <c r="WNF233" s="23"/>
      <c r="WNG233" s="23"/>
      <c r="WNH233" s="23"/>
      <c r="WNI233" s="23"/>
      <c r="WNJ233" s="23"/>
      <c r="WNK233" s="23"/>
      <c r="WNL233" s="23"/>
      <c r="WNM233" s="23"/>
      <c r="WNN233" s="23"/>
      <c r="WNO233" s="23"/>
      <c r="WNP233" s="23"/>
      <c r="WNQ233" s="23"/>
      <c r="WNR233" s="23"/>
      <c r="WNS233" s="23"/>
      <c r="WNT233" s="23"/>
      <c r="WNU233" s="23"/>
      <c r="WNV233" s="23"/>
      <c r="WNW233" s="23"/>
      <c r="WNX233" s="23"/>
      <c r="WNY233" s="23"/>
      <c r="WNZ233" s="23"/>
      <c r="WOA233" s="23"/>
      <c r="WOB233" s="23"/>
      <c r="WOC233" s="23"/>
      <c r="WOD233" s="23"/>
      <c r="WOE233" s="23"/>
      <c r="WOF233" s="23"/>
      <c r="WOG233" s="23"/>
      <c r="WOH233" s="23"/>
      <c r="WOI233" s="23"/>
      <c r="WOJ233" s="23"/>
      <c r="WOK233" s="23"/>
      <c r="WOL233" s="23"/>
      <c r="WOM233" s="23"/>
      <c r="WON233" s="23"/>
      <c r="WOO233" s="23"/>
      <c r="WOP233" s="23"/>
      <c r="WOQ233" s="23"/>
      <c r="WOR233" s="23"/>
      <c r="WOS233" s="23"/>
      <c r="WOT233" s="23"/>
      <c r="WOU233" s="23"/>
      <c r="WOV233" s="23"/>
      <c r="WOW233" s="23"/>
      <c r="WOX233" s="23"/>
      <c r="WOY233" s="23"/>
      <c r="WOZ233" s="23"/>
      <c r="WPA233" s="23"/>
      <c r="WPB233" s="23"/>
      <c r="WPC233" s="23"/>
      <c r="WPD233" s="23"/>
      <c r="WPE233" s="23"/>
      <c r="WPF233" s="23"/>
      <c r="WPG233" s="23"/>
      <c r="WPH233" s="23"/>
      <c r="WPI233" s="23"/>
      <c r="WPJ233" s="23"/>
      <c r="WPK233" s="23"/>
      <c r="WPL233" s="23"/>
      <c r="WPM233" s="23"/>
      <c r="WPN233" s="23"/>
      <c r="WPO233" s="23"/>
      <c r="WPP233" s="23"/>
      <c r="WPQ233" s="23"/>
      <c r="WPR233" s="23"/>
      <c r="WPS233" s="23"/>
      <c r="WPT233" s="23"/>
      <c r="WPU233" s="23"/>
      <c r="WPV233" s="23"/>
      <c r="WPW233" s="23"/>
      <c r="WPX233" s="23"/>
      <c r="WPY233" s="23"/>
      <c r="WPZ233" s="23"/>
      <c r="WQA233" s="23"/>
      <c r="WQB233" s="23"/>
      <c r="WQC233" s="23"/>
      <c r="WQD233" s="23"/>
      <c r="WQE233" s="23"/>
      <c r="WQF233" s="23"/>
      <c r="WQG233" s="23"/>
      <c r="WQH233" s="23"/>
      <c r="WQI233" s="23"/>
      <c r="WQJ233" s="23"/>
      <c r="WQK233" s="23"/>
      <c r="WQL233" s="23"/>
      <c r="WQM233" s="23"/>
      <c r="WQN233" s="23"/>
      <c r="WQO233" s="23"/>
      <c r="WQP233" s="23"/>
      <c r="WQQ233" s="23"/>
      <c r="WQR233" s="23"/>
      <c r="WQS233" s="23"/>
      <c r="WQT233" s="23"/>
      <c r="WQU233" s="23"/>
      <c r="WQV233" s="23"/>
      <c r="WQW233" s="23"/>
      <c r="WQX233" s="23"/>
      <c r="WQY233" s="23"/>
      <c r="WQZ233" s="23"/>
      <c r="WRA233" s="23"/>
      <c r="WRB233" s="23"/>
      <c r="WRC233" s="23"/>
      <c r="WRD233" s="23"/>
      <c r="WRE233" s="23"/>
      <c r="WRF233" s="23"/>
      <c r="WRG233" s="23"/>
      <c r="WRH233" s="23"/>
      <c r="WRI233" s="23"/>
      <c r="WRJ233" s="23"/>
      <c r="WRK233" s="23"/>
      <c r="WRL233" s="23"/>
      <c r="WRM233" s="23"/>
      <c r="WRN233" s="23"/>
      <c r="WRO233" s="23"/>
      <c r="WRP233" s="23"/>
      <c r="WRQ233" s="23"/>
      <c r="WRR233" s="23"/>
      <c r="WRS233" s="23"/>
      <c r="WRT233" s="23"/>
      <c r="WRU233" s="23"/>
      <c r="WRV233" s="23"/>
      <c r="WRW233" s="23"/>
      <c r="WRX233" s="23"/>
      <c r="WRY233" s="23"/>
      <c r="WRZ233" s="23"/>
      <c r="WSA233" s="23"/>
      <c r="WSB233" s="23"/>
      <c r="WSC233" s="23"/>
      <c r="WSD233" s="23"/>
      <c r="WSE233" s="23"/>
      <c r="WSF233" s="23"/>
      <c r="WSG233" s="23"/>
      <c r="WSH233" s="23"/>
      <c r="WSI233" s="23"/>
      <c r="WSJ233" s="23"/>
      <c r="WSK233" s="23"/>
      <c r="WSL233" s="23"/>
      <c r="WSM233" s="23"/>
      <c r="WSN233" s="23"/>
      <c r="WSO233" s="23"/>
      <c r="WSP233" s="23"/>
      <c r="WSQ233" s="23"/>
      <c r="WSR233" s="23"/>
      <c r="WSS233" s="23"/>
      <c r="WST233" s="23"/>
      <c r="WSU233" s="23"/>
      <c r="WSV233" s="23"/>
      <c r="WSW233" s="23"/>
      <c r="WSX233" s="23"/>
      <c r="WSY233" s="23"/>
      <c r="WSZ233" s="23"/>
      <c r="WTA233" s="23"/>
      <c r="WTB233" s="23"/>
      <c r="WTC233" s="23"/>
      <c r="WTD233" s="23"/>
      <c r="WTE233" s="23"/>
      <c r="WTF233" s="23"/>
      <c r="WTG233" s="23"/>
      <c r="WTH233" s="23"/>
      <c r="WTI233" s="23"/>
      <c r="WTJ233" s="23"/>
      <c r="WTK233" s="23"/>
      <c r="WTL233" s="23"/>
      <c r="WTM233" s="23"/>
      <c r="WTN233" s="23"/>
      <c r="WTO233" s="23"/>
      <c r="WTP233" s="23"/>
      <c r="WTQ233" s="23"/>
      <c r="WTR233" s="23"/>
      <c r="WTS233" s="23"/>
      <c r="WTT233" s="23"/>
      <c r="WTU233" s="23"/>
      <c r="WTV233" s="23"/>
      <c r="WTW233" s="23"/>
      <c r="WTX233" s="23"/>
      <c r="WTY233" s="23"/>
      <c r="WTZ233" s="23"/>
      <c r="WUA233" s="23"/>
      <c r="WUB233" s="23"/>
      <c r="WUC233" s="23"/>
      <c r="WUD233" s="23"/>
      <c r="WUE233" s="23"/>
      <c r="WUF233" s="23"/>
      <c r="WUG233" s="23"/>
      <c r="WUH233" s="23"/>
      <c r="WUI233" s="23"/>
      <c r="WUJ233" s="23"/>
      <c r="WUK233" s="23"/>
      <c r="WUL233" s="23"/>
      <c r="WUM233" s="23"/>
      <c r="WUN233" s="23"/>
      <c r="WUO233" s="23"/>
      <c r="WUP233" s="23"/>
      <c r="WUQ233" s="23"/>
      <c r="WUR233" s="23"/>
      <c r="WUS233" s="23"/>
      <c r="WUT233" s="23"/>
      <c r="WUU233" s="23"/>
      <c r="WUV233" s="23"/>
      <c r="WUW233" s="23"/>
      <c r="WUX233" s="23"/>
      <c r="WUY233" s="23"/>
      <c r="WUZ233" s="23"/>
      <c r="WVA233" s="23"/>
      <c r="WVB233" s="23"/>
      <c r="WVC233" s="23"/>
      <c r="WVD233" s="23"/>
      <c r="WVE233" s="23"/>
      <c r="WVF233" s="23"/>
      <c r="WVG233" s="23"/>
      <c r="WVH233" s="23"/>
      <c r="WVI233" s="23"/>
      <c r="WVJ233" s="23"/>
      <c r="WVK233" s="23"/>
      <c r="WVL233" s="23"/>
      <c r="WVM233" s="23"/>
      <c r="WVN233" s="23"/>
      <c r="WVO233" s="23"/>
      <c r="WVP233" s="23"/>
      <c r="WVQ233" s="23"/>
      <c r="WVR233" s="23"/>
      <c r="WVS233" s="23"/>
      <c r="WVT233" s="23"/>
      <c r="WVU233" s="23"/>
      <c r="WVV233" s="23"/>
      <c r="WVW233" s="23"/>
      <c r="WVX233" s="23"/>
      <c r="WVY233" s="23"/>
      <c r="WVZ233" s="23"/>
      <c r="WWA233" s="23"/>
      <c r="WWB233" s="23"/>
      <c r="WWC233" s="23"/>
      <c r="WWD233" s="23"/>
      <c r="WWE233" s="23"/>
      <c r="WWF233" s="23"/>
      <c r="WWG233" s="23"/>
      <c r="WWH233" s="23"/>
      <c r="WWI233" s="23"/>
      <c r="WWJ233" s="23"/>
      <c r="WWK233" s="23"/>
      <c r="WWL233" s="23"/>
      <c r="WWM233" s="23"/>
      <c r="WWN233" s="23"/>
      <c r="WWO233" s="23"/>
      <c r="WWP233" s="23"/>
      <c r="WWQ233" s="23"/>
      <c r="WWR233" s="23"/>
      <c r="WWS233" s="23"/>
      <c r="WWT233" s="23"/>
      <c r="WWU233" s="23"/>
      <c r="WWV233" s="23"/>
      <c r="WWW233" s="23"/>
      <c r="WWX233" s="23"/>
      <c r="WWY233" s="23"/>
      <c r="WWZ233" s="23"/>
      <c r="WXA233" s="23"/>
      <c r="WXB233" s="23"/>
      <c r="WXC233" s="23"/>
      <c r="WXD233" s="23"/>
      <c r="WXE233" s="23"/>
      <c r="WXF233" s="23"/>
      <c r="WXG233" s="23"/>
      <c r="WXH233" s="23"/>
      <c r="WXI233" s="23"/>
      <c r="WXJ233" s="23"/>
      <c r="WXK233" s="23"/>
      <c r="WXL233" s="23"/>
      <c r="WXM233" s="23"/>
      <c r="WXN233" s="23"/>
      <c r="WXO233" s="23"/>
      <c r="WXP233" s="23"/>
      <c r="WXQ233" s="23"/>
      <c r="WXR233" s="23"/>
      <c r="WXS233" s="23"/>
      <c r="WXT233" s="23"/>
      <c r="WXU233" s="23"/>
      <c r="WXV233" s="23"/>
      <c r="WXW233" s="23"/>
      <c r="WXX233" s="23"/>
      <c r="WXY233" s="23"/>
      <c r="WXZ233" s="23"/>
      <c r="WYA233" s="23"/>
      <c r="WYB233" s="23"/>
      <c r="WYC233" s="23"/>
      <c r="WYD233" s="23"/>
      <c r="WYE233" s="23"/>
      <c r="WYF233" s="23"/>
      <c r="WYG233" s="23"/>
      <c r="WYH233" s="23"/>
      <c r="WYI233" s="23"/>
      <c r="WYJ233" s="23"/>
      <c r="WYK233" s="23"/>
      <c r="WYL233" s="23"/>
      <c r="WYM233" s="23"/>
      <c r="WYN233" s="23"/>
      <c r="WYO233" s="23"/>
      <c r="WYP233" s="23"/>
      <c r="WYQ233" s="23"/>
      <c r="WYR233" s="23"/>
      <c r="WYS233" s="23"/>
      <c r="WYT233" s="23"/>
      <c r="WYU233" s="23"/>
      <c r="WYV233" s="23"/>
      <c r="WYW233" s="23"/>
      <c r="WYX233" s="23"/>
      <c r="WYY233" s="23"/>
      <c r="WYZ233" s="23"/>
      <c r="WZA233" s="23"/>
      <c r="WZB233" s="23"/>
      <c r="WZC233" s="23"/>
      <c r="WZD233" s="23"/>
      <c r="WZE233" s="23"/>
      <c r="WZF233" s="23"/>
      <c r="WZG233" s="23"/>
      <c r="WZH233" s="23"/>
      <c r="WZI233" s="23"/>
      <c r="WZJ233" s="23"/>
      <c r="WZK233" s="23"/>
      <c r="WZL233" s="23"/>
      <c r="WZM233" s="23"/>
      <c r="WZN233" s="23"/>
      <c r="WZO233" s="23"/>
      <c r="WZP233" s="23"/>
      <c r="WZQ233" s="23"/>
      <c r="WZR233" s="23"/>
      <c r="WZS233" s="23"/>
      <c r="WZT233" s="23"/>
      <c r="WZU233" s="23"/>
      <c r="WZV233" s="23"/>
      <c r="WZW233" s="23"/>
      <c r="WZX233" s="23"/>
      <c r="WZY233" s="23"/>
      <c r="WZZ233" s="23"/>
      <c r="XAA233" s="23"/>
      <c r="XAB233" s="23"/>
      <c r="XAC233" s="23"/>
      <c r="XAD233" s="23"/>
      <c r="XAE233" s="23"/>
      <c r="XAF233" s="23"/>
      <c r="XAG233" s="23"/>
      <c r="XAH233" s="23"/>
      <c r="XAI233" s="23"/>
      <c r="XAJ233" s="23"/>
      <c r="XAK233" s="23"/>
      <c r="XAL233" s="23"/>
      <c r="XAM233" s="23"/>
      <c r="XAN233" s="23"/>
      <c r="XAO233" s="23"/>
      <c r="XAP233" s="23"/>
      <c r="XAQ233" s="23"/>
      <c r="XAR233" s="23"/>
      <c r="XAS233" s="23"/>
      <c r="XAT233" s="23"/>
      <c r="XAU233" s="23"/>
      <c r="XAV233" s="23"/>
      <c r="XAW233" s="23"/>
      <c r="XAX233" s="23"/>
      <c r="XAY233" s="23"/>
      <c r="XAZ233" s="23"/>
      <c r="XBA233" s="23"/>
      <c r="XBB233" s="23"/>
      <c r="XBC233" s="23"/>
      <c r="XBD233" s="23"/>
      <c r="XBE233" s="23"/>
      <c r="XBF233" s="23"/>
      <c r="XBG233" s="23"/>
      <c r="XBH233" s="23"/>
      <c r="XBI233" s="23"/>
      <c r="XBJ233" s="23"/>
      <c r="XBK233" s="23"/>
      <c r="XBL233" s="23"/>
      <c r="XBM233" s="23"/>
      <c r="XBN233" s="23"/>
      <c r="XBO233" s="23"/>
      <c r="XBP233" s="23"/>
      <c r="XBQ233" s="23"/>
      <c r="XBR233" s="23"/>
      <c r="XBS233" s="23"/>
      <c r="XBT233" s="23"/>
      <c r="XBU233" s="23"/>
      <c r="XBV233" s="23"/>
      <c r="XBW233" s="23"/>
      <c r="XBX233" s="23"/>
      <c r="XBY233" s="23"/>
      <c r="XBZ233" s="23"/>
      <c r="XCA233" s="23"/>
      <c r="XCB233" s="23"/>
      <c r="XCC233" s="23"/>
      <c r="XCD233" s="23"/>
      <c r="XCE233" s="23"/>
      <c r="XCF233" s="23"/>
      <c r="XCG233" s="23"/>
      <c r="XCH233" s="23"/>
      <c r="XCI233" s="23"/>
      <c r="XCJ233" s="23"/>
      <c r="XCK233" s="23"/>
      <c r="XCL233" s="23"/>
      <c r="XCM233" s="23"/>
      <c r="XCN233" s="23"/>
      <c r="XCO233" s="23"/>
      <c r="XCP233" s="23"/>
      <c r="XCQ233" s="23"/>
      <c r="XCR233" s="23"/>
      <c r="XCS233" s="23"/>
      <c r="XCT233" s="23"/>
      <c r="XCU233" s="23"/>
      <c r="XCV233" s="23"/>
      <c r="XCW233" s="23"/>
      <c r="XCX233" s="23"/>
      <c r="XCY233" s="23"/>
      <c r="XCZ233" s="23"/>
      <c r="XDA233" s="23"/>
      <c r="XDB233" s="23"/>
      <c r="XDC233" s="23"/>
      <c r="XDD233" s="23"/>
      <c r="XDE233" s="23"/>
      <c r="XDF233" s="23"/>
      <c r="XDG233" s="23"/>
      <c r="XDH233" s="23"/>
      <c r="XDI233" s="23"/>
      <c r="XDJ233" s="23"/>
      <c r="XDK233" s="23"/>
      <c r="XDL233" s="23"/>
      <c r="XDM233" s="23"/>
      <c r="XDN233" s="23"/>
      <c r="XDO233" s="23"/>
      <c r="XDP233" s="23"/>
      <c r="XDQ233" s="23"/>
      <c r="XDR233" s="23"/>
      <c r="XDS233" s="23"/>
      <c r="XDT233" s="23"/>
      <c r="XDU233" s="23"/>
      <c r="XDV233" s="23"/>
      <c r="XDW233" s="23"/>
      <c r="XDX233" s="23"/>
      <c r="XDY233" s="23"/>
      <c r="XDZ233" s="23"/>
      <c r="XEA233" s="23"/>
      <c r="XEB233" s="23"/>
      <c r="XEC233" s="23"/>
      <c r="XED233" s="23"/>
      <c r="XEE233" s="23"/>
      <c r="XEF233" s="23"/>
      <c r="XEG233" s="23"/>
      <c r="XEH233" s="23"/>
      <c r="XEI233" s="23"/>
      <c r="XEJ233" s="23"/>
      <c r="XEK233" s="23"/>
      <c r="XEL233" s="23"/>
      <c r="XEM233" s="23"/>
      <c r="XEN233" s="23"/>
      <c r="XEO233" s="23"/>
      <c r="XEP233" s="23"/>
      <c r="XEQ233" s="23"/>
      <c r="XER233" s="23"/>
      <c r="XES233" s="23"/>
      <c r="XET233" s="23"/>
      <c r="XEU233" s="23"/>
      <c r="XEV233" s="23"/>
      <c r="XEW233" s="23"/>
      <c r="XEX233" s="23"/>
      <c r="XEY233" s="23"/>
      <c r="XEZ233" s="23"/>
      <c r="XFA233" s="23"/>
    </row>
    <row r="234" spans="1:16381">
      <c r="B234" s="5" t="s">
        <v>954</v>
      </c>
      <c r="E234"/>
      <c r="F234"/>
      <c r="G234"/>
      <c r="V234"/>
      <c r="W234"/>
      <c r="X234"/>
      <c r="Y234"/>
      <c r="Z234"/>
      <c r="AA234"/>
    </row>
    <row r="235" spans="1:16381">
      <c r="A235" s="3" t="s">
        <v>794</v>
      </c>
      <c r="B235" t="s">
        <v>127</v>
      </c>
      <c r="C235">
        <v>4</v>
      </c>
      <c r="D235">
        <v>4</v>
      </c>
      <c r="E235">
        <v>4</v>
      </c>
      <c r="F235">
        <v>5</v>
      </c>
      <c r="G235">
        <v>5</v>
      </c>
      <c r="H235">
        <v>5</v>
      </c>
      <c r="I235">
        <v>5</v>
      </c>
      <c r="J235">
        <v>5</v>
      </c>
      <c r="O235">
        <v>5</v>
      </c>
      <c r="P235">
        <v>5</v>
      </c>
      <c r="Q235">
        <v>5</v>
      </c>
      <c r="R235">
        <v>4</v>
      </c>
      <c r="S235">
        <v>4.0999999999999996</v>
      </c>
      <c r="V235">
        <v>5</v>
      </c>
      <c r="W235">
        <v>5</v>
      </c>
      <c r="X235">
        <v>5</v>
      </c>
      <c r="Y235">
        <v>5</v>
      </c>
      <c r="Z235">
        <v>5</v>
      </c>
      <c r="AA235">
        <v>4</v>
      </c>
    </row>
    <row r="236" spans="1:16381">
      <c r="A236" s="3"/>
      <c r="B236" s="23" t="s">
        <v>960</v>
      </c>
      <c r="C236" s="57">
        <f t="shared" ref="C236:F236" si="85">SUBTOTAL(9,C235:C235)</f>
        <v>4</v>
      </c>
      <c r="D236" s="57">
        <f t="shared" si="85"/>
        <v>4</v>
      </c>
      <c r="E236" s="57">
        <f t="shared" si="85"/>
        <v>4</v>
      </c>
      <c r="F236" s="57">
        <f t="shared" si="85"/>
        <v>5</v>
      </c>
      <c r="G236" s="57">
        <f t="shared" ref="G236" si="86">SUBTOTAL(9,G235:G235)</f>
        <v>5</v>
      </c>
      <c r="H236" s="57">
        <f t="shared" ref="H236:J236" si="87">SUBTOTAL(9,H235:H235)</f>
        <v>5</v>
      </c>
      <c r="I236" s="57">
        <f t="shared" si="87"/>
        <v>5</v>
      </c>
      <c r="J236" s="57">
        <f t="shared" si="87"/>
        <v>5</v>
      </c>
      <c r="K236" s="57"/>
      <c r="L236" s="57"/>
      <c r="M236" s="57"/>
      <c r="N236" s="57"/>
      <c r="O236" s="57">
        <f t="shared" ref="O236:P236" si="88">SUBTOTAL(9,O235:O235)</f>
        <v>5</v>
      </c>
      <c r="P236" s="57">
        <f t="shared" si="88"/>
        <v>5</v>
      </c>
      <c r="Q236" s="57">
        <f t="shared" ref="Q236:R236" si="89">SUBTOTAL(9,Q235:Q235)</f>
        <v>5</v>
      </c>
      <c r="R236" s="57">
        <f t="shared" si="89"/>
        <v>4</v>
      </c>
      <c r="S236" s="57">
        <f t="shared" ref="S236" si="90">SUBTOTAL(9,S235:S235)</f>
        <v>4.0999999999999996</v>
      </c>
      <c r="V236">
        <v>5</v>
      </c>
      <c r="W236">
        <v>5</v>
      </c>
      <c r="X236">
        <v>5</v>
      </c>
      <c r="Y236">
        <v>5</v>
      </c>
      <c r="Z236">
        <v>5</v>
      </c>
      <c r="AA236">
        <v>4</v>
      </c>
    </row>
    <row r="237" spans="1:16381">
      <c r="A237" s="3" t="s">
        <v>796</v>
      </c>
      <c r="B237" s="23" t="s">
        <v>121</v>
      </c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V237"/>
      <c r="W237"/>
      <c r="X237"/>
      <c r="Y237"/>
      <c r="Z237"/>
      <c r="AA237"/>
      <c r="XFA237" s="57">
        <f>SUBTOTAL(9,XFA238:XFD238)</f>
        <v>0</v>
      </c>
    </row>
    <row r="238" spans="1:16381">
      <c r="A238" s="3" t="s">
        <v>797</v>
      </c>
      <c r="B238" t="s">
        <v>129</v>
      </c>
      <c r="C238">
        <v>1</v>
      </c>
      <c r="D238">
        <v>1</v>
      </c>
      <c r="E238">
        <v>1</v>
      </c>
      <c r="F238">
        <v>1</v>
      </c>
      <c r="G238">
        <v>1</v>
      </c>
      <c r="H238">
        <v>1</v>
      </c>
      <c r="I238">
        <v>1</v>
      </c>
      <c r="J238">
        <v>1</v>
      </c>
      <c r="O238">
        <v>2</v>
      </c>
      <c r="P238">
        <v>2</v>
      </c>
      <c r="Q238">
        <v>2</v>
      </c>
      <c r="R238">
        <v>2</v>
      </c>
      <c r="S238">
        <v>0</v>
      </c>
      <c r="V238">
        <v>1</v>
      </c>
      <c r="W238">
        <v>1</v>
      </c>
      <c r="X238">
        <v>1</v>
      </c>
      <c r="Y238">
        <v>1</v>
      </c>
      <c r="Z238">
        <v>1</v>
      </c>
      <c r="AA238">
        <v>1</v>
      </c>
    </row>
    <row r="239" spans="1:16381">
      <c r="A239" s="3" t="s">
        <v>805</v>
      </c>
      <c r="B239" s="23" t="s">
        <v>962</v>
      </c>
      <c r="C239" s="57">
        <f>SUBTOTAL(9,C238:C238)</f>
        <v>1</v>
      </c>
      <c r="D239" s="57">
        <f t="shared" ref="D239:J239" si="91">SUBTOTAL(9,D238:D238)</f>
        <v>1</v>
      </c>
      <c r="E239" s="57">
        <f t="shared" si="91"/>
        <v>1</v>
      </c>
      <c r="F239" s="57">
        <f t="shared" si="91"/>
        <v>1</v>
      </c>
      <c r="G239" s="57">
        <f t="shared" si="91"/>
        <v>1</v>
      </c>
      <c r="H239" s="57">
        <f t="shared" si="91"/>
        <v>1</v>
      </c>
      <c r="I239" s="57">
        <f t="shared" si="91"/>
        <v>1</v>
      </c>
      <c r="J239" s="57">
        <f t="shared" si="91"/>
        <v>1</v>
      </c>
      <c r="K239" s="57"/>
      <c r="L239" s="57"/>
      <c r="M239" s="57"/>
      <c r="N239" s="57"/>
      <c r="O239" s="57">
        <f t="shared" ref="O239:S239" si="92">SUBTOTAL(9,O238:O238)</f>
        <v>2</v>
      </c>
      <c r="P239" s="57">
        <f t="shared" si="92"/>
        <v>2</v>
      </c>
      <c r="Q239" s="57">
        <f t="shared" si="92"/>
        <v>2</v>
      </c>
      <c r="R239" s="57">
        <f t="shared" si="92"/>
        <v>2</v>
      </c>
      <c r="S239" s="57">
        <f t="shared" si="92"/>
        <v>0</v>
      </c>
      <c r="V239">
        <v>1</v>
      </c>
      <c r="W239">
        <v>1</v>
      </c>
      <c r="X239">
        <v>1</v>
      </c>
      <c r="Y239">
        <v>1</v>
      </c>
      <c r="Z239">
        <v>1</v>
      </c>
      <c r="AA239">
        <v>1</v>
      </c>
    </row>
    <row r="240" spans="1:16381">
      <c r="A240" s="3"/>
      <c r="B240" s="23" t="s">
        <v>1048</v>
      </c>
      <c r="C240" s="57">
        <f t="shared" ref="C240" si="93">SUBTOTAL(9,C223:C238)</f>
        <v>87.3</v>
      </c>
      <c r="D240" s="57">
        <f t="shared" ref="D240" si="94">SUBTOTAL(9,D223:D238)</f>
        <v>87.3</v>
      </c>
      <c r="E240" s="57">
        <f t="shared" ref="E240:G240" si="95">SUBTOTAL(9,E223:E238)</f>
        <v>87.3</v>
      </c>
      <c r="F240" s="57">
        <f t="shared" si="95"/>
        <v>87.3</v>
      </c>
      <c r="G240" s="57">
        <f t="shared" si="95"/>
        <v>87.3</v>
      </c>
      <c r="H240" s="57">
        <f t="shared" ref="H240:S240" si="96">SUBTOTAL(9,H223:H238)</f>
        <v>87.3</v>
      </c>
      <c r="I240" s="57">
        <f t="shared" si="96"/>
        <v>87.3</v>
      </c>
      <c r="J240" s="57">
        <f t="shared" si="96"/>
        <v>97.8</v>
      </c>
      <c r="K240" s="57"/>
      <c r="L240" s="57"/>
      <c r="M240" s="57"/>
      <c r="N240" s="57"/>
      <c r="O240" s="57">
        <f t="shared" si="96"/>
        <v>88.3</v>
      </c>
      <c r="P240" s="57">
        <f t="shared" si="96"/>
        <v>88.3</v>
      </c>
      <c r="Q240" s="57">
        <f t="shared" si="96"/>
        <v>86.3</v>
      </c>
      <c r="R240" s="57">
        <f t="shared" si="96"/>
        <v>86.3</v>
      </c>
      <c r="S240" s="57">
        <f t="shared" si="96"/>
        <v>82.3</v>
      </c>
      <c r="V240">
        <v>87.3</v>
      </c>
      <c r="W240">
        <v>87.3</v>
      </c>
      <c r="X240">
        <v>87.3</v>
      </c>
      <c r="Y240">
        <v>87.3</v>
      </c>
      <c r="Z240">
        <v>87.3</v>
      </c>
      <c r="AA240">
        <v>87.3</v>
      </c>
    </row>
    <row r="241" spans="1:16381">
      <c r="A241" s="3"/>
      <c r="B241" s="23"/>
      <c r="C241" s="23"/>
      <c r="D241" s="23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V241"/>
      <c r="W241"/>
      <c r="X241"/>
      <c r="Y241"/>
      <c r="Z241"/>
      <c r="AA241"/>
    </row>
    <row r="242" spans="1:16381" ht="15.75">
      <c r="A242" s="3" t="s">
        <v>813</v>
      </c>
      <c r="B242" s="25" t="s">
        <v>160</v>
      </c>
      <c r="C242" s="25"/>
      <c r="D242" s="25"/>
      <c r="E242"/>
      <c r="F242"/>
      <c r="G242"/>
      <c r="V242"/>
      <c r="W242"/>
      <c r="X242"/>
      <c r="Y242"/>
      <c r="Z242"/>
      <c r="AA242"/>
    </row>
    <row r="243" spans="1:16381">
      <c r="B243" s="5" t="s">
        <v>951</v>
      </c>
      <c r="E243"/>
      <c r="F243"/>
      <c r="G243"/>
      <c r="V243"/>
      <c r="W243"/>
      <c r="X243"/>
      <c r="Y243"/>
      <c r="Z243"/>
      <c r="AA243"/>
    </row>
    <row r="244" spans="1:16381">
      <c r="A244" s="3" t="s">
        <v>736</v>
      </c>
      <c r="B244" t="s">
        <v>124</v>
      </c>
      <c r="C244">
        <v>1</v>
      </c>
      <c r="D244">
        <v>1</v>
      </c>
      <c r="E244">
        <v>1</v>
      </c>
      <c r="F244">
        <v>1</v>
      </c>
      <c r="G244">
        <v>1</v>
      </c>
      <c r="H244">
        <v>1</v>
      </c>
      <c r="I244">
        <v>1</v>
      </c>
      <c r="J244">
        <v>1</v>
      </c>
      <c r="O244" s="5">
        <v>1</v>
      </c>
      <c r="P244" s="5">
        <v>1</v>
      </c>
      <c r="Q244" s="5">
        <v>1</v>
      </c>
      <c r="R244" s="5">
        <v>0</v>
      </c>
      <c r="S244" s="5">
        <v>0</v>
      </c>
      <c r="V244">
        <v>1</v>
      </c>
      <c r="W244">
        <v>1</v>
      </c>
      <c r="X244">
        <v>1</v>
      </c>
      <c r="Y244">
        <v>1</v>
      </c>
      <c r="Z244">
        <v>1</v>
      </c>
      <c r="AA244">
        <v>1</v>
      </c>
    </row>
    <row r="245" spans="1:16381">
      <c r="A245" s="3" t="s">
        <v>734</v>
      </c>
      <c r="B245" s="23" t="s">
        <v>940</v>
      </c>
      <c r="C245" s="57">
        <f t="shared" ref="C245" si="97">SUBTOTAL(9,C244:C244)</f>
        <v>1</v>
      </c>
      <c r="D245" s="57">
        <f t="shared" ref="D245" si="98">SUBTOTAL(9,D244:D244)</f>
        <v>1</v>
      </c>
      <c r="E245" s="57">
        <f t="shared" ref="E245:J245" si="99">SUBTOTAL(9,E244:E244)</f>
        <v>1</v>
      </c>
      <c r="F245" s="57">
        <f t="shared" si="99"/>
        <v>1</v>
      </c>
      <c r="G245" s="57">
        <f t="shared" si="99"/>
        <v>1</v>
      </c>
      <c r="H245" s="57">
        <f t="shared" si="99"/>
        <v>1</v>
      </c>
      <c r="I245" s="57">
        <f t="shared" si="99"/>
        <v>1</v>
      </c>
      <c r="J245" s="57">
        <f t="shared" si="99"/>
        <v>1</v>
      </c>
      <c r="K245" s="57"/>
      <c r="L245" s="57"/>
      <c r="M245" s="57"/>
      <c r="N245" s="57"/>
      <c r="O245" s="57">
        <f>SUBTOTAL(9,O244:O244)</f>
        <v>1</v>
      </c>
      <c r="P245" s="57">
        <f>SUBTOTAL(9,P244:P244)</f>
        <v>1</v>
      </c>
      <c r="Q245" s="57">
        <f>SUBTOTAL(9,Q244:Q244)</f>
        <v>1</v>
      </c>
      <c r="R245" s="57">
        <f>SUBTOTAL(9,R244:R244)</f>
        <v>0</v>
      </c>
      <c r="S245" s="57">
        <f>SUBTOTAL(9,S244:S244)</f>
        <v>0</v>
      </c>
      <c r="V245">
        <v>1</v>
      </c>
      <c r="W245">
        <v>1</v>
      </c>
      <c r="X245">
        <v>1</v>
      </c>
      <c r="Y245">
        <v>1</v>
      </c>
      <c r="Z245">
        <v>1</v>
      </c>
      <c r="AA245">
        <v>1</v>
      </c>
    </row>
    <row r="246" spans="1:16381">
      <c r="B246" s="5" t="s">
        <v>952</v>
      </c>
      <c r="E246"/>
      <c r="F246"/>
      <c r="G246"/>
      <c r="V246"/>
      <c r="W246"/>
      <c r="X246"/>
      <c r="Y246"/>
      <c r="Z246"/>
      <c r="AA246"/>
    </row>
    <row r="247" spans="1:16381">
      <c r="A247" s="3" t="s">
        <v>747</v>
      </c>
      <c r="B247" t="s">
        <v>125</v>
      </c>
      <c r="C247">
        <v>4.3</v>
      </c>
      <c r="D247">
        <v>4.3</v>
      </c>
      <c r="E247">
        <v>4.3</v>
      </c>
      <c r="F247">
        <v>4.3</v>
      </c>
      <c r="G247">
        <v>4.3</v>
      </c>
      <c r="H247">
        <v>4.3</v>
      </c>
      <c r="I247">
        <v>3.3</v>
      </c>
      <c r="J247">
        <v>3.3</v>
      </c>
      <c r="O247" s="5">
        <v>2.2999999999999998</v>
      </c>
      <c r="P247" s="5">
        <v>2.2999999999999998</v>
      </c>
      <c r="Q247" s="5">
        <v>2.2999999999999998</v>
      </c>
      <c r="R247" s="5">
        <v>1.3</v>
      </c>
      <c r="S247" s="5">
        <v>1.3</v>
      </c>
      <c r="V247">
        <v>3.3</v>
      </c>
      <c r="W247">
        <v>4.3</v>
      </c>
      <c r="X247">
        <v>4.3</v>
      </c>
      <c r="Y247">
        <v>4.3</v>
      </c>
      <c r="Z247">
        <v>4.3</v>
      </c>
      <c r="AA247">
        <v>4.3</v>
      </c>
    </row>
    <row r="248" spans="1:16381">
      <c r="A248" s="3"/>
      <c r="B248" s="24" t="s">
        <v>712</v>
      </c>
      <c r="C248"/>
      <c r="D248"/>
      <c r="E248"/>
      <c r="F248"/>
      <c r="G248"/>
      <c r="H248"/>
      <c r="I248"/>
      <c r="J248"/>
      <c r="O248" s="5">
        <v>1</v>
      </c>
      <c r="P248" s="5">
        <v>1</v>
      </c>
      <c r="Q248" s="5">
        <v>1</v>
      </c>
      <c r="R248" s="5">
        <v>0</v>
      </c>
      <c r="S248" s="5">
        <v>1</v>
      </c>
      <c r="V248">
        <v>3.3</v>
      </c>
      <c r="W248">
        <v>4.3</v>
      </c>
      <c r="X248">
        <v>4.3</v>
      </c>
      <c r="Y248">
        <v>4.3</v>
      </c>
      <c r="Z248">
        <v>4.3</v>
      </c>
      <c r="AA248">
        <v>4.3</v>
      </c>
    </row>
    <row r="249" spans="1:16381">
      <c r="A249" s="3" t="s">
        <v>737</v>
      </c>
      <c r="B249" s="23" t="s">
        <v>941</v>
      </c>
      <c r="C249" s="57">
        <f t="shared" ref="C249:J249" si="100">SUBTOTAL(9,C247:C247)</f>
        <v>4.3</v>
      </c>
      <c r="D249" s="57">
        <f t="shared" si="100"/>
        <v>4.3</v>
      </c>
      <c r="E249" s="57">
        <f t="shared" si="100"/>
        <v>4.3</v>
      </c>
      <c r="F249" s="57">
        <f t="shared" si="100"/>
        <v>4.3</v>
      </c>
      <c r="G249" s="57">
        <f t="shared" si="100"/>
        <v>4.3</v>
      </c>
      <c r="H249" s="57">
        <f t="shared" si="100"/>
        <v>4.3</v>
      </c>
      <c r="I249" s="57">
        <f t="shared" si="100"/>
        <v>3.3</v>
      </c>
      <c r="J249" s="57">
        <f t="shared" si="100"/>
        <v>3.3</v>
      </c>
      <c r="K249" s="57"/>
      <c r="L249" s="57"/>
      <c r="M249" s="57"/>
      <c r="N249" s="57"/>
      <c r="O249" s="57">
        <f>SUBTOTAL(9,O247:O247)</f>
        <v>2.2999999999999998</v>
      </c>
      <c r="P249" s="57">
        <f>SUBTOTAL(9,P247:P247)</f>
        <v>2.2999999999999998</v>
      </c>
      <c r="Q249" s="57">
        <f>SUBTOTAL(9,Q247:Q247)</f>
        <v>2.2999999999999998</v>
      </c>
      <c r="R249" s="57">
        <f>SUBTOTAL(9,R247:R247)</f>
        <v>1.3</v>
      </c>
      <c r="S249" s="57">
        <f>SUBTOTAL(9,S247:S247)</f>
        <v>1.3</v>
      </c>
      <c r="V249"/>
      <c r="W249"/>
      <c r="X249"/>
      <c r="Y249"/>
      <c r="Z249"/>
      <c r="AA249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  <c r="OI249" s="23"/>
      <c r="OJ249" s="23"/>
      <c r="OK249" s="23"/>
      <c r="OL249" s="23"/>
      <c r="OM249" s="23"/>
      <c r="ON249" s="23"/>
      <c r="OO249" s="23"/>
      <c r="OP249" s="23"/>
      <c r="OQ249" s="23"/>
      <c r="OR249" s="23"/>
      <c r="OS249" s="23"/>
      <c r="OT249" s="23"/>
      <c r="OU249" s="23"/>
      <c r="OV249" s="23"/>
      <c r="OW249" s="23"/>
      <c r="OX249" s="23"/>
      <c r="OY249" s="23"/>
      <c r="OZ249" s="23"/>
      <c r="PA249" s="23"/>
      <c r="PB249" s="23"/>
      <c r="PC249" s="23"/>
      <c r="PD249" s="23"/>
      <c r="PE249" s="23"/>
      <c r="PF249" s="23"/>
      <c r="PG249" s="23"/>
      <c r="PH249" s="23"/>
      <c r="PI249" s="23"/>
      <c r="PJ249" s="23"/>
      <c r="PK249" s="23"/>
      <c r="PL249" s="23"/>
      <c r="PM249" s="23"/>
      <c r="PN249" s="23"/>
      <c r="PO249" s="23"/>
      <c r="PP249" s="23"/>
      <c r="PQ249" s="23"/>
      <c r="PR249" s="23"/>
      <c r="PS249" s="23"/>
      <c r="PT249" s="23"/>
      <c r="PU249" s="23"/>
      <c r="PV249" s="23"/>
      <c r="PW249" s="23"/>
      <c r="PX249" s="23"/>
      <c r="PY249" s="23"/>
      <c r="PZ249" s="23"/>
      <c r="QA249" s="23"/>
      <c r="QB249" s="23"/>
      <c r="QC249" s="23"/>
      <c r="QD249" s="23"/>
      <c r="QE249" s="23"/>
      <c r="QF249" s="23"/>
      <c r="QG249" s="23"/>
      <c r="QH249" s="23"/>
      <c r="QI249" s="23"/>
      <c r="QJ249" s="23"/>
      <c r="QK249" s="23"/>
      <c r="QL249" s="23"/>
      <c r="QM249" s="23"/>
      <c r="QN249" s="23"/>
      <c r="QO249" s="23"/>
      <c r="QP249" s="23"/>
      <c r="QQ249" s="23"/>
      <c r="QR249" s="23"/>
      <c r="QS249" s="23"/>
      <c r="QT249" s="23"/>
      <c r="QU249" s="23"/>
      <c r="QV249" s="23"/>
      <c r="QW249" s="23"/>
      <c r="QX249" s="23"/>
      <c r="QY249" s="23"/>
      <c r="QZ249" s="23"/>
      <c r="RA249" s="23"/>
      <c r="RB249" s="23"/>
      <c r="RC249" s="23"/>
      <c r="RD249" s="23"/>
      <c r="RE249" s="23"/>
      <c r="RF249" s="23"/>
      <c r="RG249" s="23"/>
      <c r="RH249" s="23"/>
      <c r="RI249" s="23"/>
      <c r="RJ249" s="23"/>
      <c r="RK249" s="23"/>
      <c r="RL249" s="23"/>
      <c r="RM249" s="23"/>
      <c r="RN249" s="23"/>
      <c r="RO249" s="23"/>
      <c r="RP249" s="23"/>
      <c r="RQ249" s="23"/>
      <c r="RR249" s="23"/>
      <c r="RS249" s="23"/>
      <c r="RT249" s="23"/>
      <c r="RU249" s="23"/>
      <c r="RV249" s="23"/>
      <c r="RW249" s="23"/>
      <c r="RX249" s="23"/>
      <c r="RY249" s="23"/>
      <c r="RZ249" s="23"/>
      <c r="SA249" s="23"/>
      <c r="SB249" s="23"/>
      <c r="SC249" s="23"/>
      <c r="SD249" s="23"/>
      <c r="SE249" s="23"/>
      <c r="SF249" s="23"/>
      <c r="SG249" s="23"/>
      <c r="SH249" s="23"/>
      <c r="SI249" s="23"/>
      <c r="SJ249" s="23"/>
      <c r="SK249" s="23"/>
      <c r="SL249" s="23"/>
      <c r="SM249" s="23"/>
      <c r="SN249" s="23"/>
      <c r="SO249" s="23"/>
      <c r="SP249" s="23"/>
      <c r="SQ249" s="23"/>
      <c r="SR249" s="23"/>
      <c r="SS249" s="23"/>
      <c r="ST249" s="23"/>
      <c r="SU249" s="23"/>
      <c r="SV249" s="23"/>
      <c r="SW249" s="23"/>
      <c r="SX249" s="23"/>
      <c r="SY249" s="23"/>
      <c r="SZ249" s="23"/>
      <c r="TA249" s="23"/>
      <c r="TB249" s="23"/>
      <c r="TC249" s="23"/>
      <c r="TD249" s="23"/>
      <c r="TE249" s="23"/>
      <c r="TF249" s="23"/>
      <c r="TG249" s="23"/>
      <c r="TH249" s="23"/>
      <c r="TI249" s="23"/>
      <c r="TJ249" s="23"/>
      <c r="TK249" s="23"/>
      <c r="TL249" s="23"/>
      <c r="TM249" s="23"/>
      <c r="TN249" s="23"/>
      <c r="TO249" s="23"/>
      <c r="TP249" s="23"/>
      <c r="TQ249" s="23"/>
      <c r="TR249" s="23"/>
      <c r="TS249" s="23"/>
      <c r="TT249" s="23"/>
      <c r="TU249" s="23"/>
      <c r="TV249" s="23"/>
      <c r="TW249" s="23"/>
      <c r="TX249" s="23"/>
      <c r="TY249" s="23"/>
      <c r="TZ249" s="23"/>
      <c r="UA249" s="23"/>
      <c r="UB249" s="23"/>
      <c r="UC249" s="23"/>
      <c r="UD249" s="23"/>
      <c r="UE249" s="23"/>
      <c r="UF249" s="23"/>
      <c r="UG249" s="23"/>
      <c r="UH249" s="23"/>
      <c r="UI249" s="23"/>
      <c r="UJ249" s="23"/>
      <c r="UK249" s="23"/>
      <c r="UL249" s="23"/>
      <c r="UM249" s="23"/>
      <c r="UN249" s="23"/>
      <c r="UO249" s="23"/>
      <c r="UP249" s="23"/>
      <c r="UQ249" s="23"/>
      <c r="UR249" s="23"/>
      <c r="US249" s="23"/>
      <c r="UT249" s="23"/>
      <c r="UU249" s="23"/>
      <c r="UV249" s="23"/>
      <c r="UW249" s="23"/>
      <c r="UX249" s="23"/>
      <c r="UY249" s="23"/>
      <c r="UZ249" s="23"/>
      <c r="VA249" s="23"/>
      <c r="VB249" s="23"/>
      <c r="VC249" s="23"/>
      <c r="VD249" s="23"/>
      <c r="VE249" s="23"/>
      <c r="VF249" s="23"/>
      <c r="VG249" s="23"/>
      <c r="VH249" s="23"/>
      <c r="VI249" s="23"/>
      <c r="VJ249" s="23"/>
      <c r="VK249" s="23"/>
      <c r="VL249" s="23"/>
      <c r="VM249" s="23"/>
      <c r="VN249" s="23"/>
      <c r="VO249" s="23"/>
      <c r="VP249" s="23"/>
      <c r="VQ249" s="23"/>
      <c r="VR249" s="23"/>
      <c r="VS249" s="23"/>
      <c r="VT249" s="23"/>
      <c r="VU249" s="23"/>
      <c r="VV249" s="23"/>
      <c r="VW249" s="23"/>
      <c r="VX249" s="23"/>
      <c r="VY249" s="23"/>
      <c r="VZ249" s="23"/>
      <c r="WA249" s="23"/>
      <c r="WB249" s="23"/>
      <c r="WC249" s="23"/>
      <c r="WD249" s="23"/>
      <c r="WE249" s="23"/>
      <c r="WF249" s="23"/>
      <c r="WG249" s="23"/>
      <c r="WH249" s="23"/>
      <c r="WI249" s="23"/>
      <c r="WJ249" s="23"/>
      <c r="WK249" s="23"/>
      <c r="WL249" s="23"/>
      <c r="WM249" s="23"/>
      <c r="WN249" s="23"/>
      <c r="WO249" s="23"/>
      <c r="WP249" s="23"/>
      <c r="WQ249" s="23"/>
      <c r="WR249" s="23"/>
      <c r="WS249" s="23"/>
      <c r="WT249" s="23"/>
      <c r="WU249" s="23"/>
      <c r="WV249" s="23"/>
      <c r="WW249" s="23"/>
      <c r="WX249" s="23"/>
      <c r="WY249" s="23"/>
      <c r="WZ249" s="23"/>
      <c r="XA249" s="23"/>
      <c r="XB249" s="23"/>
      <c r="XC249" s="23"/>
      <c r="XD249" s="23"/>
      <c r="XE249" s="23"/>
      <c r="XF249" s="23"/>
      <c r="XG249" s="23"/>
      <c r="XH249" s="23"/>
      <c r="XI249" s="23"/>
      <c r="XJ249" s="23"/>
      <c r="XK249" s="23"/>
      <c r="XL249" s="23"/>
      <c r="XM249" s="23"/>
      <c r="XN249" s="23"/>
      <c r="XO249" s="23"/>
      <c r="XP249" s="23"/>
      <c r="XQ249" s="23"/>
      <c r="XR249" s="23"/>
      <c r="XS249" s="23"/>
      <c r="XT249" s="23"/>
      <c r="XU249" s="23"/>
      <c r="XV249" s="23"/>
      <c r="XW249" s="23"/>
      <c r="XX249" s="23"/>
      <c r="XY249" s="23"/>
      <c r="XZ249" s="23"/>
      <c r="YA249" s="23"/>
      <c r="YB249" s="23"/>
      <c r="YC249" s="23"/>
      <c r="YD249" s="23"/>
      <c r="YE249" s="23"/>
      <c r="YF249" s="23"/>
      <c r="YG249" s="23"/>
      <c r="YH249" s="23"/>
      <c r="YI249" s="23"/>
      <c r="YJ249" s="23"/>
      <c r="YK249" s="23"/>
      <c r="YL249" s="23"/>
      <c r="YM249" s="23"/>
      <c r="YN249" s="23"/>
      <c r="YO249" s="23"/>
      <c r="YP249" s="23"/>
      <c r="YQ249" s="23"/>
      <c r="YR249" s="23"/>
      <c r="YS249" s="23"/>
      <c r="YT249" s="23"/>
      <c r="YU249" s="23"/>
      <c r="YV249" s="23"/>
      <c r="YW249" s="23"/>
      <c r="YX249" s="23"/>
      <c r="YY249" s="23"/>
      <c r="YZ249" s="23"/>
      <c r="ZA249" s="23"/>
      <c r="ZB249" s="23"/>
      <c r="ZC249" s="23"/>
      <c r="ZD249" s="23"/>
      <c r="ZE249" s="23"/>
      <c r="ZF249" s="23"/>
      <c r="ZG249" s="23"/>
      <c r="ZH249" s="23"/>
      <c r="ZI249" s="23"/>
      <c r="ZJ249" s="23"/>
      <c r="ZK249" s="23"/>
      <c r="ZL249" s="23"/>
      <c r="ZM249" s="23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J249" s="23"/>
      <c r="ABK249" s="23"/>
      <c r="ABL249" s="23"/>
      <c r="ABM249" s="23"/>
      <c r="ABN249" s="23"/>
      <c r="ABO249" s="23"/>
      <c r="ABP249" s="23"/>
      <c r="ABQ249" s="23"/>
      <c r="ABR249" s="23"/>
      <c r="ABS249" s="23"/>
      <c r="ABT249" s="23"/>
      <c r="ABU249" s="23"/>
      <c r="ABV249" s="23"/>
      <c r="ABW249" s="23"/>
      <c r="ABX249" s="23"/>
      <c r="ABY249" s="23"/>
      <c r="ABZ249" s="23"/>
      <c r="ACA249" s="23"/>
      <c r="ACB249" s="23"/>
      <c r="ACC249" s="23"/>
      <c r="ACD249" s="23"/>
      <c r="ACE249" s="23"/>
      <c r="ACF249" s="23"/>
      <c r="ACG249" s="23"/>
      <c r="ACH249" s="23"/>
      <c r="ACI249" s="23"/>
      <c r="ACJ249" s="23"/>
      <c r="ACK249" s="23"/>
      <c r="ACL249" s="23"/>
      <c r="ACM249" s="23"/>
      <c r="ACN249" s="23"/>
      <c r="ACO249" s="23"/>
      <c r="ACP249" s="23"/>
      <c r="ACQ249" s="23"/>
      <c r="ACR249" s="23"/>
      <c r="ACS249" s="23"/>
      <c r="ACT249" s="23"/>
      <c r="ACU249" s="23"/>
      <c r="ACV249" s="23"/>
      <c r="ACW249" s="23"/>
      <c r="ACX249" s="23"/>
      <c r="ACY249" s="23"/>
      <c r="ACZ249" s="23"/>
      <c r="ADA249" s="23"/>
      <c r="ADB249" s="23"/>
      <c r="ADC249" s="23"/>
      <c r="ADD249" s="23"/>
      <c r="ADE249" s="23"/>
      <c r="ADF249" s="23"/>
      <c r="ADG249" s="23"/>
      <c r="ADH249" s="23"/>
      <c r="ADI249" s="23"/>
      <c r="ADJ249" s="23"/>
      <c r="ADK249" s="23"/>
      <c r="ADL249" s="23"/>
      <c r="ADM249" s="23"/>
      <c r="ADN249" s="23"/>
      <c r="ADO249" s="23"/>
      <c r="ADP249" s="23"/>
      <c r="ADQ249" s="23"/>
      <c r="ADR249" s="23"/>
      <c r="ADS249" s="23"/>
      <c r="ADT249" s="23"/>
      <c r="ADU249" s="23"/>
      <c r="ADV249" s="23"/>
      <c r="ADW249" s="23"/>
      <c r="ADX249" s="23"/>
      <c r="ADY249" s="23"/>
      <c r="ADZ249" s="23"/>
      <c r="AEA249" s="23"/>
      <c r="AEB249" s="23"/>
      <c r="AEC249" s="23"/>
      <c r="AED249" s="23"/>
      <c r="AEE249" s="23"/>
      <c r="AEF249" s="23"/>
      <c r="AEG249" s="23"/>
      <c r="AEH249" s="23"/>
      <c r="AEI249" s="23"/>
      <c r="AEJ249" s="23"/>
      <c r="AEK249" s="23"/>
      <c r="AEL249" s="23"/>
      <c r="AEM249" s="23"/>
      <c r="AEN249" s="23"/>
      <c r="AEO249" s="23"/>
      <c r="AEP249" s="23"/>
      <c r="AEQ249" s="23"/>
      <c r="AER249" s="23"/>
      <c r="AES249" s="23"/>
      <c r="AET249" s="23"/>
      <c r="AEU249" s="23"/>
      <c r="AEV249" s="23"/>
      <c r="AEW249" s="23"/>
      <c r="AEX249" s="23"/>
      <c r="AEY249" s="23"/>
      <c r="AEZ249" s="23"/>
      <c r="AFA249" s="23"/>
      <c r="AFB249" s="23"/>
      <c r="AFC249" s="23"/>
      <c r="AFD249" s="23"/>
      <c r="AFE249" s="23"/>
      <c r="AFF249" s="23"/>
      <c r="AFG249" s="23"/>
      <c r="AFH249" s="23"/>
      <c r="AFI249" s="23"/>
      <c r="AFJ249" s="23"/>
      <c r="AFK249" s="23"/>
      <c r="AFL249" s="23"/>
      <c r="AFM249" s="23"/>
      <c r="AFN249" s="23"/>
      <c r="AFO249" s="23"/>
      <c r="AFP249" s="23"/>
      <c r="AFQ249" s="23"/>
      <c r="AFR249" s="23"/>
      <c r="AFS249" s="23"/>
      <c r="AFT249" s="23"/>
      <c r="AFU249" s="23"/>
      <c r="AFV249" s="23"/>
      <c r="AFW249" s="23"/>
      <c r="AFX249" s="23"/>
      <c r="AFY249" s="23"/>
      <c r="AFZ249" s="23"/>
      <c r="AGA249" s="23"/>
      <c r="AGB249" s="23"/>
      <c r="AGC249" s="23"/>
      <c r="AGD249" s="23"/>
      <c r="AGE249" s="23"/>
      <c r="AGF249" s="23"/>
      <c r="AGG249" s="23"/>
      <c r="AGH249" s="23"/>
      <c r="AGI249" s="23"/>
      <c r="AGJ249" s="23"/>
      <c r="AGK249" s="23"/>
      <c r="AGL249" s="23"/>
      <c r="AGM249" s="23"/>
      <c r="AGN249" s="23"/>
      <c r="AGO249" s="23"/>
      <c r="AGP249" s="23"/>
      <c r="AGQ249" s="23"/>
      <c r="AGR249" s="23"/>
      <c r="AGS249" s="23"/>
      <c r="AGT249" s="23"/>
      <c r="AGU249" s="23"/>
      <c r="AGV249" s="23"/>
      <c r="AGW249" s="23"/>
      <c r="AGX249" s="23"/>
      <c r="AGY249" s="23"/>
      <c r="AGZ249" s="23"/>
      <c r="AHA249" s="23"/>
      <c r="AHB249" s="23"/>
      <c r="AHC249" s="23"/>
      <c r="AHD249" s="23"/>
      <c r="AHE249" s="23"/>
      <c r="AHF249" s="23"/>
      <c r="AHG249" s="23"/>
      <c r="AHH249" s="23"/>
      <c r="AHI249" s="23"/>
      <c r="AHJ249" s="23"/>
      <c r="AHK249" s="23"/>
      <c r="AHL249" s="23"/>
      <c r="AHM249" s="23"/>
      <c r="AHN249" s="23"/>
      <c r="AHO249" s="23"/>
      <c r="AHP249" s="23"/>
      <c r="AHQ249" s="23"/>
      <c r="AHR249" s="23"/>
      <c r="AHS249" s="23"/>
      <c r="AHT249" s="23"/>
      <c r="AHU249" s="23"/>
      <c r="AHV249" s="23"/>
      <c r="AHW249" s="23"/>
      <c r="AHX249" s="23"/>
      <c r="AHY249" s="23"/>
      <c r="AHZ249" s="23"/>
      <c r="AIA249" s="23"/>
      <c r="AIB249" s="23"/>
      <c r="AIC249" s="23"/>
      <c r="AID249" s="23"/>
      <c r="AIE249" s="23"/>
      <c r="AIF249" s="23"/>
      <c r="AIG249" s="23"/>
      <c r="AIH249" s="23"/>
      <c r="AII249" s="23"/>
      <c r="AIJ249" s="23"/>
      <c r="AIK249" s="23"/>
      <c r="AIL249" s="23"/>
      <c r="AIM249" s="23"/>
      <c r="AIN249" s="23"/>
      <c r="AIO249" s="23"/>
      <c r="AIP249" s="23"/>
      <c r="AIQ249" s="23"/>
      <c r="AIR249" s="23"/>
      <c r="AIS249" s="23"/>
      <c r="AIT249" s="23"/>
      <c r="AIU249" s="23"/>
      <c r="AIV249" s="23"/>
      <c r="AIW249" s="23"/>
      <c r="AIX249" s="23"/>
      <c r="AIY249" s="23"/>
      <c r="AIZ249" s="23"/>
      <c r="AJA249" s="23"/>
      <c r="AJB249" s="23"/>
      <c r="AJC249" s="23"/>
      <c r="AJD249" s="23"/>
      <c r="AJE249" s="23"/>
      <c r="AJF249" s="23"/>
      <c r="AJG249" s="23"/>
      <c r="AJH249" s="23"/>
      <c r="AJI249" s="23"/>
      <c r="AJJ249" s="23"/>
      <c r="AJK249" s="23"/>
      <c r="AJL249" s="23"/>
      <c r="AJM249" s="23"/>
      <c r="AJN249" s="23"/>
      <c r="AJO249" s="23"/>
      <c r="AJP249" s="23"/>
      <c r="AJQ249" s="23"/>
      <c r="AJR249" s="23"/>
      <c r="AJS249" s="23"/>
      <c r="AJT249" s="23"/>
      <c r="AJU249" s="23"/>
      <c r="AJV249" s="23"/>
      <c r="AJW249" s="23"/>
      <c r="AJX249" s="23"/>
      <c r="AJY249" s="23"/>
      <c r="AJZ249" s="23"/>
      <c r="AKA249" s="23"/>
      <c r="AKB249" s="23"/>
      <c r="AKC249" s="23"/>
      <c r="AKD249" s="23"/>
      <c r="AKE249" s="23"/>
      <c r="AKF249" s="23"/>
      <c r="AKG249" s="23"/>
      <c r="AKH249" s="23"/>
      <c r="AKI249" s="23"/>
      <c r="AKJ249" s="23"/>
      <c r="AKK249" s="23"/>
      <c r="AKL249" s="23"/>
      <c r="AKM249" s="23"/>
      <c r="AKN249" s="23"/>
      <c r="AKO249" s="23"/>
      <c r="AKP249" s="23"/>
      <c r="AKQ249" s="23"/>
      <c r="AKR249" s="23"/>
      <c r="AKS249" s="23"/>
      <c r="AKT249" s="23"/>
      <c r="AKU249" s="23"/>
      <c r="AKV249" s="23"/>
      <c r="AKW249" s="23"/>
      <c r="AKX249" s="23"/>
      <c r="AKY249" s="23"/>
      <c r="AKZ249" s="23"/>
      <c r="ALA249" s="23"/>
      <c r="ALB249" s="23"/>
      <c r="ALC249" s="23"/>
      <c r="ALD249" s="23"/>
      <c r="ALE249" s="23"/>
      <c r="ALF249" s="23"/>
      <c r="ALG249" s="23"/>
      <c r="ALH249" s="23"/>
      <c r="ALI249" s="23"/>
      <c r="ALJ249" s="23"/>
      <c r="ALK249" s="23"/>
      <c r="ALL249" s="23"/>
      <c r="ALM249" s="23"/>
      <c r="ALN249" s="23"/>
      <c r="ALO249" s="23"/>
      <c r="ALP249" s="23"/>
      <c r="ALQ249" s="23"/>
      <c r="ALR249" s="23"/>
      <c r="ALS249" s="23"/>
      <c r="ALT249" s="23"/>
      <c r="ALU249" s="23"/>
      <c r="ALV249" s="23"/>
      <c r="ALW249" s="23"/>
      <c r="ALX249" s="23"/>
      <c r="ALY249" s="23"/>
      <c r="ALZ249" s="23"/>
      <c r="AMA249" s="23"/>
      <c r="AMB249" s="23"/>
      <c r="AMC249" s="23"/>
      <c r="AMD249" s="23"/>
      <c r="AME249" s="23"/>
      <c r="AMF249" s="23"/>
      <c r="AMG249" s="23"/>
      <c r="AMH249" s="23"/>
      <c r="AMI249" s="23"/>
      <c r="AMJ249" s="23"/>
      <c r="AMK249" s="23"/>
      <c r="AML249" s="23"/>
      <c r="AMM249" s="23"/>
      <c r="AMN249" s="23"/>
      <c r="AMO249" s="23"/>
      <c r="AMP249" s="23"/>
      <c r="AMQ249" s="23"/>
      <c r="AMR249" s="23"/>
      <c r="AMS249" s="23"/>
      <c r="AMT249" s="23"/>
      <c r="AMU249" s="23"/>
      <c r="AMV249" s="23"/>
      <c r="AMW249" s="23"/>
      <c r="AMX249" s="23"/>
      <c r="AMY249" s="23"/>
      <c r="AMZ249" s="23"/>
      <c r="ANA249" s="23"/>
      <c r="ANB249" s="23"/>
      <c r="ANC249" s="23"/>
      <c r="AND249" s="23"/>
      <c r="ANE249" s="23"/>
      <c r="ANF249" s="23"/>
      <c r="ANG249" s="23"/>
      <c r="ANH249" s="23"/>
      <c r="ANI249" s="23"/>
      <c r="ANJ249" s="23"/>
      <c r="ANK249" s="23"/>
      <c r="ANL249" s="23"/>
      <c r="ANM249" s="23"/>
      <c r="ANN249" s="23"/>
      <c r="ANO249" s="23"/>
      <c r="ANP249" s="23"/>
      <c r="ANQ249" s="23"/>
      <c r="ANR249" s="23"/>
      <c r="ANS249" s="23"/>
      <c r="ANT249" s="23"/>
      <c r="ANU249" s="23"/>
      <c r="ANV249" s="23"/>
      <c r="ANW249" s="23"/>
      <c r="ANX249" s="23"/>
      <c r="ANY249" s="23"/>
      <c r="ANZ249" s="23"/>
      <c r="AOA249" s="23"/>
      <c r="AOB249" s="23"/>
      <c r="AOC249" s="23"/>
      <c r="AOD249" s="23"/>
      <c r="AOE249" s="23"/>
      <c r="AOF249" s="23"/>
      <c r="AOG249" s="23"/>
      <c r="AOH249" s="23"/>
      <c r="AOI249" s="23"/>
      <c r="AOJ249" s="23"/>
      <c r="AOK249" s="23"/>
      <c r="AOL249" s="23"/>
      <c r="AOM249" s="23"/>
      <c r="AON249" s="23"/>
      <c r="AOO249" s="23"/>
      <c r="AOP249" s="23"/>
      <c r="AOQ249" s="23"/>
      <c r="AOR249" s="23"/>
      <c r="AOS249" s="23"/>
      <c r="AOT249" s="23"/>
      <c r="AOU249" s="23"/>
      <c r="AOV249" s="23"/>
      <c r="AOW249" s="23"/>
      <c r="AOX249" s="23"/>
      <c r="AOY249" s="23"/>
      <c r="AOZ249" s="23"/>
      <c r="APA249" s="23"/>
      <c r="APB249" s="23"/>
      <c r="APC249" s="23"/>
      <c r="APD249" s="23"/>
      <c r="APE249" s="23"/>
      <c r="APF249" s="23"/>
      <c r="APG249" s="23"/>
      <c r="APH249" s="23"/>
      <c r="API249" s="23"/>
      <c r="APJ249" s="23"/>
      <c r="APK249" s="23"/>
      <c r="APL249" s="23"/>
      <c r="APM249" s="23"/>
      <c r="APN249" s="23"/>
      <c r="APO249" s="23"/>
      <c r="APP249" s="23"/>
      <c r="APQ249" s="23"/>
      <c r="APR249" s="23"/>
      <c r="APS249" s="23"/>
      <c r="APT249" s="23"/>
      <c r="APU249" s="23"/>
      <c r="APV249" s="23"/>
      <c r="APW249" s="23"/>
      <c r="APX249" s="23"/>
      <c r="APY249" s="23"/>
      <c r="APZ249" s="23"/>
      <c r="AQA249" s="23"/>
      <c r="AQB249" s="23"/>
      <c r="AQC249" s="23"/>
      <c r="AQD249" s="23"/>
      <c r="AQE249" s="23"/>
      <c r="AQF249" s="23"/>
      <c r="AQG249" s="23"/>
      <c r="AQH249" s="23"/>
      <c r="AQI249" s="23"/>
      <c r="AQJ249" s="23"/>
      <c r="AQK249" s="23"/>
      <c r="AQL249" s="23"/>
      <c r="AQM249" s="23"/>
      <c r="AQN249" s="23"/>
      <c r="AQO249" s="23"/>
      <c r="AQP249" s="23"/>
      <c r="AQQ249" s="23"/>
      <c r="AQR249" s="23"/>
      <c r="AQS249" s="23"/>
      <c r="AQT249" s="23"/>
      <c r="AQU249" s="23"/>
      <c r="AQV249" s="23"/>
      <c r="AQW249" s="23"/>
      <c r="AQX249" s="23"/>
      <c r="AQY249" s="23"/>
      <c r="AQZ249" s="23"/>
      <c r="ARA249" s="23"/>
      <c r="ARB249" s="23"/>
      <c r="ARC249" s="23"/>
      <c r="ARD249" s="23"/>
      <c r="ARE249" s="23"/>
      <c r="ARF249" s="23"/>
      <c r="ARG249" s="23"/>
      <c r="ARH249" s="23"/>
      <c r="ARI249" s="23"/>
      <c r="ARJ249" s="23"/>
      <c r="ARK249" s="23"/>
      <c r="ARL249" s="23"/>
      <c r="ARM249" s="23"/>
      <c r="ARN249" s="23"/>
      <c r="ARO249" s="23"/>
      <c r="ARP249" s="23"/>
      <c r="ARQ249" s="23"/>
      <c r="ARR249" s="23"/>
      <c r="ARS249" s="23"/>
      <c r="ART249" s="23"/>
      <c r="ARU249" s="23"/>
      <c r="ARV249" s="23"/>
      <c r="ARW249" s="23"/>
      <c r="ARX249" s="23"/>
      <c r="ARY249" s="23"/>
      <c r="ARZ249" s="23"/>
      <c r="ASA249" s="23"/>
      <c r="ASB249" s="23"/>
      <c r="ASC249" s="23"/>
      <c r="ASD249" s="23"/>
      <c r="ASE249" s="23"/>
      <c r="ASF249" s="23"/>
      <c r="ASG249" s="23"/>
      <c r="ASH249" s="23"/>
      <c r="ASI249" s="23"/>
      <c r="ASJ249" s="23"/>
      <c r="ASK249" s="23"/>
      <c r="ASL249" s="23"/>
      <c r="ASM249" s="23"/>
      <c r="ASN249" s="23"/>
      <c r="ASO249" s="23"/>
      <c r="ASP249" s="23"/>
      <c r="ASQ249" s="23"/>
      <c r="ASR249" s="23"/>
      <c r="ASS249" s="23"/>
      <c r="AST249" s="23"/>
      <c r="ASU249" s="23"/>
      <c r="ASV249" s="23"/>
      <c r="ASW249" s="23"/>
      <c r="ASX249" s="23"/>
      <c r="ASY249" s="23"/>
      <c r="ASZ249" s="23"/>
      <c r="ATA249" s="23"/>
      <c r="ATB249" s="23"/>
      <c r="ATC249" s="23"/>
      <c r="ATD249" s="23"/>
      <c r="ATE249" s="23"/>
      <c r="ATF249" s="23"/>
      <c r="ATG249" s="23"/>
      <c r="ATH249" s="23"/>
      <c r="ATI249" s="23"/>
      <c r="ATJ249" s="23"/>
      <c r="ATK249" s="23"/>
      <c r="ATL249" s="23"/>
      <c r="ATM249" s="23"/>
      <c r="ATN249" s="23"/>
      <c r="ATO249" s="23"/>
      <c r="ATP249" s="23"/>
      <c r="ATQ249" s="23"/>
      <c r="ATR249" s="23"/>
      <c r="ATS249" s="23"/>
      <c r="ATT249" s="23"/>
      <c r="ATU249" s="23"/>
      <c r="ATV249" s="23"/>
      <c r="ATW249" s="23"/>
      <c r="ATX249" s="23"/>
      <c r="ATY249" s="23"/>
      <c r="ATZ249" s="23"/>
      <c r="AUA249" s="23"/>
      <c r="AUB249" s="23"/>
      <c r="AUC249" s="23"/>
      <c r="AUD249" s="23"/>
      <c r="AUE249" s="23"/>
      <c r="AUF249" s="23"/>
      <c r="AUG249" s="23"/>
      <c r="AUH249" s="23"/>
      <c r="AUI249" s="23"/>
      <c r="AUJ249" s="23"/>
      <c r="AUK249" s="23"/>
      <c r="AUL249" s="23"/>
      <c r="AUM249" s="23"/>
      <c r="AUN249" s="23"/>
      <c r="AUO249" s="23"/>
      <c r="AUP249" s="23"/>
      <c r="AUQ249" s="23"/>
      <c r="AUR249" s="23"/>
      <c r="AUS249" s="23"/>
      <c r="AUT249" s="23"/>
      <c r="AUU249" s="23"/>
      <c r="AUV249" s="23"/>
      <c r="AUW249" s="23"/>
      <c r="AUX249" s="23"/>
      <c r="AUY249" s="23"/>
      <c r="AUZ249" s="23"/>
      <c r="AVA249" s="23"/>
      <c r="AVB249" s="23"/>
      <c r="AVC249" s="23"/>
      <c r="AVD249" s="23"/>
      <c r="AVE249" s="23"/>
      <c r="AVF249" s="23"/>
      <c r="AVG249" s="23"/>
      <c r="AVH249" s="23"/>
      <c r="AVI249" s="23"/>
      <c r="AVJ249" s="23"/>
      <c r="AVK249" s="23"/>
      <c r="AVL249" s="23"/>
      <c r="AVM249" s="23"/>
      <c r="AVN249" s="23"/>
      <c r="AVO249" s="23"/>
      <c r="AVP249" s="23"/>
      <c r="AVQ249" s="23"/>
      <c r="AVR249" s="23"/>
      <c r="AVS249" s="23"/>
      <c r="AVT249" s="23"/>
      <c r="AVU249" s="23"/>
      <c r="AVV249" s="23"/>
      <c r="AVW249" s="23"/>
      <c r="AVX249" s="23"/>
      <c r="AVY249" s="23"/>
      <c r="AVZ249" s="23"/>
      <c r="AWA249" s="23"/>
      <c r="AWB249" s="23"/>
      <c r="AWC249" s="23"/>
      <c r="AWD249" s="23"/>
      <c r="AWE249" s="23"/>
      <c r="AWF249" s="23"/>
      <c r="AWG249" s="23"/>
      <c r="AWH249" s="23"/>
      <c r="AWI249" s="23"/>
      <c r="AWJ249" s="23"/>
      <c r="AWK249" s="23"/>
      <c r="AWL249" s="23"/>
      <c r="AWM249" s="23"/>
      <c r="AWN249" s="23"/>
      <c r="AWO249" s="23"/>
      <c r="AWP249" s="23"/>
      <c r="AWQ249" s="23"/>
      <c r="AWR249" s="23"/>
      <c r="AWS249" s="23"/>
      <c r="AWT249" s="23"/>
      <c r="AWU249" s="23"/>
      <c r="AWV249" s="23"/>
      <c r="AWW249" s="23"/>
      <c r="AWX249" s="23"/>
      <c r="AWY249" s="23"/>
      <c r="AWZ249" s="23"/>
      <c r="AXA249" s="23"/>
      <c r="AXB249" s="23"/>
      <c r="AXC249" s="23"/>
      <c r="AXD249" s="23"/>
      <c r="AXE249" s="23"/>
      <c r="AXF249" s="23"/>
      <c r="AXG249" s="23"/>
      <c r="AXH249" s="23"/>
      <c r="AXI249" s="23"/>
      <c r="AXJ249" s="23"/>
      <c r="AXK249" s="23"/>
      <c r="AXL249" s="23"/>
      <c r="AXM249" s="23"/>
      <c r="AXN249" s="23"/>
      <c r="AXO249" s="23"/>
      <c r="AXP249" s="23"/>
      <c r="AXQ249" s="23"/>
      <c r="AXR249" s="23"/>
      <c r="AXS249" s="23"/>
      <c r="AXT249" s="23"/>
      <c r="AXU249" s="23"/>
      <c r="AXV249" s="23"/>
      <c r="AXW249" s="23"/>
      <c r="AXX249" s="23"/>
      <c r="AXY249" s="23"/>
      <c r="AXZ249" s="23"/>
      <c r="AYA249" s="23"/>
      <c r="AYB249" s="23"/>
      <c r="AYC249" s="23"/>
      <c r="AYD249" s="23"/>
      <c r="AYE249" s="23"/>
      <c r="AYF249" s="23"/>
      <c r="AYG249" s="23"/>
      <c r="AYH249" s="23"/>
      <c r="AYI249" s="23"/>
      <c r="AYJ249" s="23"/>
      <c r="AYK249" s="23"/>
      <c r="AYL249" s="23"/>
      <c r="AYM249" s="23"/>
      <c r="AYN249" s="23"/>
      <c r="AYO249" s="23"/>
      <c r="AYP249" s="23"/>
      <c r="AYQ249" s="23"/>
      <c r="AYR249" s="23"/>
      <c r="AYS249" s="23"/>
      <c r="AYT249" s="23"/>
      <c r="AYU249" s="23"/>
      <c r="AYV249" s="23"/>
      <c r="AYW249" s="23"/>
      <c r="AYX249" s="23"/>
      <c r="AYY249" s="23"/>
      <c r="AYZ249" s="23"/>
      <c r="AZA249" s="23"/>
      <c r="AZB249" s="23"/>
      <c r="AZC249" s="23"/>
      <c r="AZD249" s="23"/>
      <c r="AZE249" s="23"/>
      <c r="AZF249" s="23"/>
      <c r="AZG249" s="23"/>
      <c r="AZH249" s="23"/>
      <c r="AZI249" s="23"/>
      <c r="AZJ249" s="23"/>
      <c r="AZK249" s="23"/>
      <c r="AZL249" s="23"/>
      <c r="AZM249" s="23"/>
      <c r="AZN249" s="23"/>
      <c r="AZO249" s="23"/>
      <c r="AZP249" s="23"/>
      <c r="AZQ249" s="23"/>
      <c r="AZR249" s="23"/>
      <c r="AZS249" s="23"/>
      <c r="AZT249" s="23"/>
      <c r="AZU249" s="23"/>
      <c r="AZV249" s="23"/>
      <c r="AZW249" s="23"/>
      <c r="AZX249" s="23"/>
      <c r="AZY249" s="23"/>
      <c r="AZZ249" s="23"/>
      <c r="BAA249" s="23"/>
      <c r="BAB249" s="23"/>
      <c r="BAC249" s="23"/>
      <c r="BAD249" s="23"/>
      <c r="BAE249" s="23"/>
      <c r="BAF249" s="23"/>
      <c r="BAG249" s="23"/>
      <c r="BAH249" s="23"/>
      <c r="BAI249" s="23"/>
      <c r="BAJ249" s="23"/>
      <c r="BAK249" s="23"/>
      <c r="BAL249" s="23"/>
      <c r="BAM249" s="23"/>
      <c r="BAN249" s="23"/>
      <c r="BAO249" s="23"/>
      <c r="BAP249" s="23"/>
      <c r="BAQ249" s="23"/>
      <c r="BAR249" s="23"/>
      <c r="BAS249" s="23"/>
      <c r="BAT249" s="23"/>
      <c r="BAU249" s="23"/>
      <c r="BAV249" s="23"/>
      <c r="BAW249" s="23"/>
      <c r="BAX249" s="23"/>
      <c r="BAY249" s="23"/>
      <c r="BAZ249" s="23"/>
      <c r="BBA249" s="23"/>
      <c r="BBB249" s="23"/>
      <c r="BBC249" s="23"/>
      <c r="BBD249" s="23"/>
      <c r="BBE249" s="23"/>
      <c r="BBF249" s="23"/>
      <c r="BBG249" s="23"/>
      <c r="BBH249" s="23"/>
      <c r="BBI249" s="23"/>
      <c r="BBJ249" s="23"/>
      <c r="BBK249" s="23"/>
      <c r="BBL249" s="23"/>
      <c r="BBM249" s="23"/>
      <c r="BBN249" s="23"/>
      <c r="BBO249" s="23"/>
      <c r="BBP249" s="23"/>
      <c r="BBQ249" s="23"/>
      <c r="BBR249" s="23"/>
      <c r="BBS249" s="23"/>
      <c r="BBT249" s="23"/>
      <c r="BBU249" s="23"/>
      <c r="BBV249" s="23"/>
      <c r="BBW249" s="23"/>
      <c r="BBX249" s="23"/>
      <c r="BBY249" s="23"/>
      <c r="BBZ249" s="23"/>
      <c r="BCA249" s="23"/>
      <c r="BCB249" s="23"/>
      <c r="BCC249" s="23"/>
      <c r="BCD249" s="23"/>
      <c r="BCE249" s="23"/>
      <c r="BCF249" s="23"/>
      <c r="BCG249" s="23"/>
      <c r="BCH249" s="23"/>
      <c r="BCI249" s="23"/>
      <c r="BCJ249" s="23"/>
      <c r="BCK249" s="23"/>
      <c r="BCL249" s="23"/>
      <c r="BCM249" s="23"/>
      <c r="BCN249" s="23"/>
      <c r="BCO249" s="23"/>
      <c r="BCP249" s="23"/>
      <c r="BCQ249" s="23"/>
      <c r="BCR249" s="23"/>
      <c r="BCS249" s="23"/>
      <c r="BCT249" s="23"/>
      <c r="BCU249" s="23"/>
      <c r="BCV249" s="23"/>
      <c r="BCW249" s="23"/>
      <c r="BCX249" s="23"/>
      <c r="BCY249" s="23"/>
      <c r="BCZ249" s="23"/>
      <c r="BDA249" s="23"/>
      <c r="BDB249" s="23"/>
      <c r="BDC249" s="23"/>
      <c r="BDD249" s="23"/>
      <c r="BDE249" s="23"/>
      <c r="BDF249" s="23"/>
      <c r="BDG249" s="23"/>
      <c r="BDH249" s="23"/>
      <c r="BDI249" s="23"/>
      <c r="BDJ249" s="23"/>
      <c r="BDK249" s="23"/>
      <c r="BDL249" s="23"/>
      <c r="BDM249" s="23"/>
      <c r="BDN249" s="23"/>
      <c r="BDO249" s="23"/>
      <c r="BDP249" s="23"/>
      <c r="BDQ249" s="23"/>
      <c r="BDR249" s="23"/>
      <c r="BDS249" s="23"/>
      <c r="BDT249" s="23"/>
      <c r="BDU249" s="23"/>
      <c r="BDV249" s="23"/>
      <c r="BDW249" s="23"/>
      <c r="BDX249" s="23"/>
      <c r="BDY249" s="23"/>
      <c r="BDZ249" s="23"/>
      <c r="BEA249" s="23"/>
      <c r="BEB249" s="23"/>
      <c r="BEC249" s="23"/>
      <c r="BED249" s="23"/>
      <c r="BEE249" s="23"/>
      <c r="BEF249" s="23"/>
      <c r="BEG249" s="23"/>
      <c r="BEH249" s="23"/>
      <c r="BEI249" s="23"/>
      <c r="BEJ249" s="23"/>
      <c r="BEK249" s="23"/>
      <c r="BEL249" s="23"/>
      <c r="BEM249" s="23"/>
      <c r="BEN249" s="23"/>
      <c r="BEO249" s="23"/>
      <c r="BEP249" s="23"/>
      <c r="BEQ249" s="23"/>
      <c r="BER249" s="23"/>
      <c r="BES249" s="23"/>
      <c r="BET249" s="23"/>
      <c r="BEU249" s="23"/>
      <c r="BEV249" s="23"/>
      <c r="BEW249" s="23"/>
      <c r="BEX249" s="23"/>
      <c r="BEY249" s="23"/>
      <c r="BEZ249" s="23"/>
      <c r="BFA249" s="23"/>
      <c r="BFB249" s="23"/>
      <c r="BFC249" s="23"/>
      <c r="BFD249" s="23"/>
      <c r="BFE249" s="23"/>
      <c r="BFF249" s="23"/>
      <c r="BFG249" s="23"/>
      <c r="BFH249" s="23"/>
      <c r="BFI249" s="23"/>
      <c r="BFJ249" s="23"/>
      <c r="BFK249" s="23"/>
      <c r="BFL249" s="23"/>
      <c r="BFM249" s="23"/>
      <c r="BFN249" s="23"/>
      <c r="BFO249" s="23"/>
      <c r="BFP249" s="23"/>
      <c r="BFQ249" s="23"/>
      <c r="BFR249" s="23"/>
      <c r="BFS249" s="23"/>
      <c r="BFT249" s="23"/>
      <c r="BFU249" s="23"/>
      <c r="BFV249" s="23"/>
      <c r="BFW249" s="23"/>
      <c r="BFX249" s="23"/>
      <c r="BFY249" s="23"/>
      <c r="BFZ249" s="23"/>
      <c r="BGA249" s="23"/>
      <c r="BGB249" s="23"/>
      <c r="BGC249" s="23"/>
      <c r="BGD249" s="23"/>
      <c r="BGE249" s="23"/>
      <c r="BGF249" s="23"/>
      <c r="BGG249" s="23"/>
      <c r="BGH249" s="23"/>
      <c r="BGI249" s="23"/>
      <c r="BGJ249" s="23"/>
      <c r="BGK249" s="23"/>
      <c r="BGL249" s="23"/>
      <c r="BGM249" s="23"/>
      <c r="BGN249" s="23"/>
      <c r="BGO249" s="23"/>
      <c r="BGP249" s="23"/>
      <c r="BGQ249" s="23"/>
      <c r="BGR249" s="23"/>
      <c r="BGS249" s="23"/>
      <c r="BGT249" s="23"/>
      <c r="BGU249" s="23"/>
      <c r="BGV249" s="23"/>
      <c r="BGW249" s="23"/>
      <c r="BGX249" s="23"/>
      <c r="BGY249" s="23"/>
      <c r="BGZ249" s="23"/>
      <c r="BHA249" s="23"/>
      <c r="BHB249" s="23"/>
      <c r="BHC249" s="23"/>
      <c r="BHD249" s="23"/>
      <c r="BHE249" s="23"/>
      <c r="BHF249" s="23"/>
      <c r="BHG249" s="23"/>
      <c r="BHH249" s="23"/>
      <c r="BHI249" s="23"/>
      <c r="BHJ249" s="23"/>
      <c r="BHK249" s="23"/>
      <c r="BHL249" s="23"/>
      <c r="BHM249" s="23"/>
      <c r="BHN249" s="23"/>
      <c r="BHO249" s="23"/>
      <c r="BHP249" s="23"/>
      <c r="BHQ249" s="23"/>
      <c r="BHR249" s="23"/>
      <c r="BHS249" s="23"/>
      <c r="BHT249" s="23"/>
      <c r="BHU249" s="23"/>
      <c r="BHV249" s="23"/>
      <c r="BHW249" s="23"/>
      <c r="BHX249" s="23"/>
      <c r="BHY249" s="23"/>
      <c r="BHZ249" s="23"/>
      <c r="BIA249" s="23"/>
      <c r="BIB249" s="23"/>
      <c r="BIC249" s="23"/>
      <c r="BID249" s="23"/>
      <c r="BIE249" s="23"/>
      <c r="BIF249" s="23"/>
      <c r="BIG249" s="23"/>
      <c r="BIH249" s="23"/>
      <c r="BII249" s="23"/>
      <c r="BIJ249" s="23"/>
      <c r="BIK249" s="23"/>
      <c r="BIL249" s="23"/>
      <c r="BIM249" s="23"/>
      <c r="BIN249" s="23"/>
      <c r="BIO249" s="23"/>
      <c r="BIP249" s="23"/>
      <c r="BIQ249" s="23"/>
      <c r="BIR249" s="23"/>
      <c r="BIS249" s="23"/>
      <c r="BIT249" s="23"/>
      <c r="BIU249" s="23"/>
      <c r="BIV249" s="23"/>
      <c r="BIW249" s="23"/>
      <c r="BIX249" s="23"/>
      <c r="BIY249" s="23"/>
      <c r="BIZ249" s="23"/>
      <c r="BJA249" s="23"/>
      <c r="BJB249" s="23"/>
      <c r="BJC249" s="23"/>
      <c r="BJD249" s="23"/>
      <c r="BJE249" s="23"/>
      <c r="BJF249" s="23"/>
      <c r="BJG249" s="23"/>
      <c r="BJH249" s="23"/>
      <c r="BJI249" s="23"/>
      <c r="BJJ249" s="23"/>
      <c r="BJK249" s="23"/>
      <c r="BJL249" s="23"/>
      <c r="BJM249" s="23"/>
      <c r="BJN249" s="23"/>
      <c r="BJO249" s="23"/>
      <c r="BJP249" s="23"/>
      <c r="BJQ249" s="23"/>
      <c r="BJR249" s="23"/>
      <c r="BJS249" s="23"/>
      <c r="BJT249" s="23"/>
      <c r="BJU249" s="23"/>
      <c r="BJV249" s="23"/>
      <c r="BJW249" s="23"/>
      <c r="BJX249" s="23"/>
      <c r="BJY249" s="23"/>
      <c r="BJZ249" s="23"/>
      <c r="BKA249" s="23"/>
      <c r="BKB249" s="23"/>
      <c r="BKC249" s="23"/>
      <c r="BKD249" s="23"/>
      <c r="BKE249" s="23"/>
      <c r="BKF249" s="23"/>
      <c r="BKG249" s="23"/>
      <c r="BKH249" s="23"/>
      <c r="BKI249" s="23"/>
      <c r="BKJ249" s="23"/>
      <c r="BKK249" s="23"/>
      <c r="BKL249" s="23"/>
      <c r="BKM249" s="23"/>
      <c r="BKN249" s="23"/>
      <c r="BKO249" s="23"/>
      <c r="BKP249" s="23"/>
      <c r="BKQ249" s="23"/>
      <c r="BKR249" s="23"/>
      <c r="BKS249" s="23"/>
      <c r="BKT249" s="23"/>
      <c r="BKU249" s="23"/>
      <c r="BKV249" s="23"/>
      <c r="BKW249" s="23"/>
      <c r="BKX249" s="23"/>
      <c r="BKY249" s="23"/>
      <c r="BKZ249" s="23"/>
      <c r="BLA249" s="23"/>
      <c r="BLB249" s="23"/>
      <c r="BLC249" s="23"/>
      <c r="BLD249" s="23"/>
      <c r="BLE249" s="23"/>
      <c r="BLF249" s="23"/>
      <c r="BLG249" s="23"/>
      <c r="BLH249" s="23"/>
      <c r="BLI249" s="23"/>
      <c r="BLJ249" s="23"/>
      <c r="BLK249" s="23"/>
      <c r="BLL249" s="23"/>
      <c r="BLM249" s="23"/>
      <c r="BLN249" s="23"/>
      <c r="BLO249" s="23"/>
      <c r="BLP249" s="23"/>
      <c r="BLQ249" s="23"/>
      <c r="BLR249" s="23"/>
      <c r="BLS249" s="23"/>
      <c r="BLT249" s="23"/>
      <c r="BLU249" s="23"/>
      <c r="BLV249" s="23"/>
      <c r="BLW249" s="23"/>
      <c r="BLX249" s="23"/>
      <c r="BLY249" s="23"/>
      <c r="BLZ249" s="23"/>
      <c r="BMA249" s="23"/>
      <c r="BMB249" s="23"/>
      <c r="BMC249" s="23"/>
      <c r="BMD249" s="23"/>
      <c r="BME249" s="23"/>
      <c r="BMF249" s="23"/>
      <c r="BMG249" s="23"/>
      <c r="BMH249" s="23"/>
      <c r="BMI249" s="23"/>
      <c r="BMJ249" s="23"/>
      <c r="BMK249" s="23"/>
      <c r="BML249" s="23"/>
      <c r="BMM249" s="23"/>
      <c r="BMN249" s="23"/>
      <c r="BMO249" s="23"/>
      <c r="BMP249" s="23"/>
      <c r="BMQ249" s="23"/>
      <c r="BMR249" s="23"/>
      <c r="BMS249" s="23"/>
      <c r="BMT249" s="23"/>
      <c r="BMU249" s="23"/>
      <c r="BMV249" s="23"/>
      <c r="BMW249" s="23"/>
      <c r="BMX249" s="23"/>
      <c r="BMY249" s="23"/>
      <c r="BMZ249" s="23"/>
      <c r="BNA249" s="23"/>
      <c r="BNB249" s="23"/>
      <c r="BNC249" s="23"/>
      <c r="BND249" s="23"/>
      <c r="BNE249" s="23"/>
      <c r="BNF249" s="23"/>
      <c r="BNG249" s="23"/>
      <c r="BNH249" s="23"/>
      <c r="BNI249" s="23"/>
      <c r="BNJ249" s="23"/>
      <c r="BNK249" s="23"/>
      <c r="BNL249" s="23"/>
      <c r="BNM249" s="23"/>
      <c r="BNN249" s="23"/>
      <c r="BNO249" s="23"/>
      <c r="BNP249" s="23"/>
      <c r="BNQ249" s="23"/>
      <c r="BNR249" s="23"/>
      <c r="BNS249" s="23"/>
      <c r="BNT249" s="23"/>
      <c r="BNU249" s="23"/>
      <c r="BNV249" s="23"/>
      <c r="BNW249" s="23"/>
      <c r="BNX249" s="23"/>
      <c r="BNY249" s="23"/>
      <c r="BNZ249" s="23"/>
      <c r="BOA249" s="23"/>
      <c r="BOB249" s="23"/>
      <c r="BOC249" s="23"/>
      <c r="BOD249" s="23"/>
      <c r="BOE249" s="23"/>
      <c r="BOF249" s="23"/>
      <c r="BOG249" s="23"/>
      <c r="BOH249" s="23"/>
      <c r="BOI249" s="23"/>
      <c r="BOJ249" s="23"/>
      <c r="BOK249" s="23"/>
      <c r="BOL249" s="23"/>
      <c r="BOM249" s="23"/>
      <c r="BON249" s="23"/>
      <c r="BOO249" s="23"/>
      <c r="BOP249" s="23"/>
      <c r="BOQ249" s="23"/>
      <c r="BOR249" s="23"/>
      <c r="BOS249" s="23"/>
      <c r="BOT249" s="23"/>
      <c r="BOU249" s="23"/>
      <c r="BOV249" s="23"/>
      <c r="BOW249" s="23"/>
      <c r="BOX249" s="23"/>
      <c r="BOY249" s="23"/>
      <c r="BOZ249" s="23"/>
      <c r="BPA249" s="23"/>
      <c r="BPB249" s="23"/>
      <c r="BPC249" s="23"/>
      <c r="BPD249" s="23"/>
      <c r="BPE249" s="23"/>
      <c r="BPF249" s="23"/>
      <c r="BPG249" s="23"/>
      <c r="BPH249" s="23"/>
      <c r="BPI249" s="23"/>
      <c r="BPJ249" s="23"/>
      <c r="BPK249" s="23"/>
      <c r="BPL249" s="23"/>
      <c r="BPM249" s="23"/>
      <c r="BPN249" s="23"/>
      <c r="BPO249" s="23"/>
      <c r="BPP249" s="23"/>
      <c r="BPQ249" s="23"/>
      <c r="BPR249" s="23"/>
      <c r="BPS249" s="23"/>
      <c r="BPT249" s="23"/>
      <c r="BPU249" s="23"/>
      <c r="BPV249" s="23"/>
      <c r="BPW249" s="23"/>
      <c r="BPX249" s="23"/>
      <c r="BPY249" s="23"/>
      <c r="BPZ249" s="23"/>
      <c r="BQA249" s="23"/>
      <c r="BQB249" s="23"/>
      <c r="BQC249" s="23"/>
      <c r="BQD249" s="23"/>
      <c r="BQE249" s="23"/>
      <c r="BQF249" s="23"/>
      <c r="BQG249" s="23"/>
      <c r="BQH249" s="23"/>
      <c r="BQI249" s="23"/>
      <c r="BQJ249" s="23"/>
      <c r="BQK249" s="23"/>
      <c r="BQL249" s="23"/>
      <c r="BQM249" s="23"/>
      <c r="BQN249" s="23"/>
      <c r="BQO249" s="23"/>
      <c r="BQP249" s="23"/>
      <c r="BQQ249" s="23"/>
      <c r="BQR249" s="23"/>
      <c r="BQS249" s="23"/>
      <c r="BQT249" s="23"/>
      <c r="BQU249" s="23"/>
      <c r="BQV249" s="23"/>
      <c r="BQW249" s="23"/>
      <c r="BQX249" s="23"/>
      <c r="BQY249" s="23"/>
      <c r="BQZ249" s="23"/>
      <c r="BRA249" s="23"/>
      <c r="BRB249" s="23"/>
      <c r="BRC249" s="23"/>
      <c r="BRD249" s="23"/>
      <c r="BRE249" s="23"/>
      <c r="BRF249" s="23"/>
      <c r="BRG249" s="23"/>
      <c r="BRH249" s="23"/>
      <c r="BRI249" s="23"/>
      <c r="BRJ249" s="23"/>
      <c r="BRK249" s="23"/>
      <c r="BRL249" s="23"/>
      <c r="BRM249" s="23"/>
      <c r="BRN249" s="23"/>
      <c r="BRO249" s="23"/>
      <c r="BRP249" s="23"/>
      <c r="BRQ249" s="23"/>
      <c r="BRR249" s="23"/>
      <c r="BRS249" s="23"/>
      <c r="BRT249" s="23"/>
      <c r="BRU249" s="23"/>
      <c r="BRV249" s="23"/>
      <c r="BRW249" s="23"/>
      <c r="BRX249" s="23"/>
      <c r="BRY249" s="23"/>
      <c r="BRZ249" s="23"/>
      <c r="BSA249" s="23"/>
      <c r="BSB249" s="23"/>
      <c r="BSC249" s="23"/>
      <c r="BSD249" s="23"/>
      <c r="BSE249" s="23"/>
      <c r="BSF249" s="23"/>
      <c r="BSG249" s="23"/>
      <c r="BSH249" s="23"/>
      <c r="BSI249" s="23"/>
      <c r="BSJ249" s="23"/>
      <c r="BSK249" s="23"/>
      <c r="BSL249" s="23"/>
      <c r="BSM249" s="23"/>
      <c r="BSN249" s="23"/>
      <c r="BSO249" s="23"/>
      <c r="BSP249" s="23"/>
      <c r="BSQ249" s="23"/>
      <c r="BSR249" s="23"/>
      <c r="BSS249" s="23"/>
      <c r="BST249" s="23"/>
      <c r="BSU249" s="23"/>
      <c r="BSV249" s="23"/>
      <c r="BSW249" s="23"/>
      <c r="BSX249" s="23"/>
      <c r="BSY249" s="23"/>
      <c r="BSZ249" s="23"/>
      <c r="BTA249" s="23"/>
      <c r="BTB249" s="23"/>
      <c r="BTC249" s="23"/>
      <c r="BTD249" s="23"/>
      <c r="BTE249" s="23"/>
      <c r="BTF249" s="23"/>
      <c r="BTG249" s="23"/>
      <c r="BTH249" s="23"/>
      <c r="BTI249" s="23"/>
      <c r="BTJ249" s="23"/>
      <c r="BTK249" s="23"/>
      <c r="BTL249" s="23"/>
      <c r="BTM249" s="23"/>
      <c r="BTN249" s="23"/>
      <c r="BTO249" s="23"/>
      <c r="BTP249" s="23"/>
      <c r="BTQ249" s="23"/>
      <c r="BTR249" s="23"/>
      <c r="BTS249" s="23"/>
      <c r="BTT249" s="23"/>
      <c r="BTU249" s="23"/>
      <c r="BTV249" s="23"/>
      <c r="BTW249" s="23"/>
      <c r="BTX249" s="23"/>
      <c r="BTY249" s="23"/>
      <c r="BTZ249" s="23"/>
      <c r="BUA249" s="23"/>
      <c r="BUB249" s="23"/>
      <c r="BUC249" s="23"/>
      <c r="BUD249" s="23"/>
      <c r="BUE249" s="23"/>
      <c r="BUF249" s="23"/>
      <c r="BUG249" s="23"/>
      <c r="BUH249" s="23"/>
      <c r="BUI249" s="23"/>
      <c r="BUJ249" s="23"/>
      <c r="BUK249" s="23"/>
      <c r="BUL249" s="23"/>
      <c r="BUM249" s="23"/>
      <c r="BUN249" s="23"/>
      <c r="BUO249" s="23"/>
      <c r="BUP249" s="23"/>
      <c r="BUQ249" s="23"/>
      <c r="BUR249" s="23"/>
      <c r="BUS249" s="23"/>
      <c r="BUT249" s="23"/>
      <c r="BUU249" s="23"/>
      <c r="BUV249" s="23"/>
      <c r="BUW249" s="23"/>
      <c r="BUX249" s="23"/>
      <c r="BUY249" s="23"/>
      <c r="BUZ249" s="23"/>
      <c r="BVA249" s="23"/>
      <c r="BVB249" s="23"/>
      <c r="BVC249" s="23"/>
      <c r="BVD249" s="23"/>
      <c r="BVE249" s="23"/>
      <c r="BVF249" s="23"/>
      <c r="BVG249" s="23"/>
      <c r="BVH249" s="23"/>
      <c r="BVI249" s="23"/>
      <c r="BVJ249" s="23"/>
      <c r="BVK249" s="23"/>
      <c r="BVL249" s="23"/>
      <c r="BVM249" s="23"/>
      <c r="BVN249" s="23"/>
      <c r="BVO249" s="23"/>
      <c r="BVP249" s="23"/>
      <c r="BVQ249" s="23"/>
      <c r="BVR249" s="23"/>
      <c r="BVS249" s="23"/>
      <c r="BVT249" s="23"/>
      <c r="BVU249" s="23"/>
      <c r="BVV249" s="23"/>
      <c r="BVW249" s="23"/>
      <c r="BVX249" s="23"/>
      <c r="BVY249" s="23"/>
      <c r="BVZ249" s="23"/>
      <c r="BWA249" s="23"/>
      <c r="BWB249" s="23"/>
      <c r="BWC249" s="23"/>
      <c r="BWD249" s="23"/>
      <c r="BWE249" s="23"/>
      <c r="BWF249" s="23"/>
      <c r="BWG249" s="23"/>
      <c r="BWH249" s="23"/>
      <c r="BWI249" s="23"/>
      <c r="BWJ249" s="23"/>
      <c r="BWK249" s="23"/>
      <c r="BWL249" s="23"/>
      <c r="BWM249" s="23"/>
      <c r="BWN249" s="23"/>
      <c r="BWO249" s="23"/>
      <c r="BWP249" s="23"/>
      <c r="BWQ249" s="23"/>
      <c r="BWR249" s="23"/>
      <c r="BWS249" s="23"/>
      <c r="BWT249" s="23"/>
      <c r="BWU249" s="23"/>
      <c r="BWV249" s="23"/>
      <c r="BWW249" s="23"/>
      <c r="BWX249" s="23"/>
      <c r="BWY249" s="23"/>
      <c r="BWZ249" s="23"/>
      <c r="BXA249" s="23"/>
      <c r="BXB249" s="23"/>
      <c r="BXC249" s="23"/>
      <c r="BXD249" s="23"/>
      <c r="BXE249" s="23"/>
      <c r="BXF249" s="23"/>
      <c r="BXG249" s="23"/>
      <c r="BXH249" s="23"/>
      <c r="BXI249" s="23"/>
      <c r="BXJ249" s="23"/>
      <c r="BXK249" s="23"/>
      <c r="BXL249" s="23"/>
      <c r="BXM249" s="23"/>
      <c r="BXN249" s="23"/>
      <c r="BXO249" s="23"/>
      <c r="BXP249" s="23"/>
      <c r="BXQ249" s="23"/>
      <c r="BXR249" s="23"/>
      <c r="BXS249" s="23"/>
      <c r="BXT249" s="23"/>
      <c r="BXU249" s="23"/>
      <c r="BXV249" s="23"/>
      <c r="BXW249" s="23"/>
      <c r="BXX249" s="23"/>
      <c r="BXY249" s="23"/>
      <c r="BXZ249" s="23"/>
      <c r="BYA249" s="23"/>
      <c r="BYB249" s="23"/>
      <c r="BYC249" s="23"/>
      <c r="BYD249" s="23"/>
      <c r="BYE249" s="23"/>
      <c r="BYF249" s="23"/>
      <c r="BYG249" s="23"/>
      <c r="BYH249" s="23"/>
      <c r="BYI249" s="23"/>
      <c r="BYJ249" s="23"/>
      <c r="BYK249" s="23"/>
      <c r="BYL249" s="23"/>
      <c r="BYM249" s="23"/>
      <c r="BYN249" s="23"/>
      <c r="BYO249" s="23"/>
      <c r="BYP249" s="23"/>
      <c r="BYQ249" s="23"/>
      <c r="BYR249" s="23"/>
      <c r="BYS249" s="23"/>
      <c r="BYT249" s="23"/>
      <c r="BYU249" s="23"/>
      <c r="BYV249" s="23"/>
      <c r="BYW249" s="23"/>
      <c r="BYX249" s="23"/>
      <c r="BYY249" s="23"/>
      <c r="BYZ249" s="23"/>
      <c r="BZA249" s="23"/>
      <c r="BZB249" s="23"/>
      <c r="BZC249" s="23"/>
      <c r="BZD249" s="23"/>
      <c r="BZE249" s="23"/>
      <c r="BZF249" s="23"/>
      <c r="BZG249" s="23"/>
      <c r="BZH249" s="23"/>
      <c r="BZI249" s="23"/>
      <c r="BZJ249" s="23"/>
      <c r="BZK249" s="23"/>
      <c r="BZL249" s="23"/>
      <c r="BZM249" s="23"/>
      <c r="BZN249" s="23"/>
      <c r="BZO249" s="23"/>
      <c r="BZP249" s="23"/>
      <c r="BZQ249" s="23"/>
      <c r="BZR249" s="23"/>
      <c r="BZS249" s="23"/>
      <c r="BZT249" s="23"/>
      <c r="BZU249" s="23"/>
      <c r="BZV249" s="23"/>
      <c r="BZW249" s="23"/>
      <c r="BZX249" s="23"/>
      <c r="BZY249" s="23"/>
      <c r="BZZ249" s="23"/>
      <c r="CAA249" s="23"/>
      <c r="CAB249" s="23"/>
      <c r="CAC249" s="23"/>
      <c r="CAD249" s="23"/>
      <c r="CAE249" s="23"/>
      <c r="CAF249" s="23"/>
      <c r="CAG249" s="23"/>
      <c r="CAH249" s="23"/>
      <c r="CAI249" s="23"/>
      <c r="CAJ249" s="23"/>
      <c r="CAK249" s="23"/>
      <c r="CAL249" s="23"/>
      <c r="CAM249" s="23"/>
      <c r="CAN249" s="23"/>
      <c r="CAO249" s="23"/>
      <c r="CAP249" s="23"/>
      <c r="CAQ249" s="23"/>
      <c r="CAR249" s="23"/>
      <c r="CAS249" s="23"/>
      <c r="CAT249" s="23"/>
      <c r="CAU249" s="23"/>
      <c r="CAV249" s="23"/>
      <c r="CAW249" s="23"/>
      <c r="CAX249" s="23"/>
      <c r="CAY249" s="23"/>
      <c r="CAZ249" s="23"/>
      <c r="CBA249" s="23"/>
      <c r="CBB249" s="23"/>
      <c r="CBC249" s="23"/>
      <c r="CBD249" s="23"/>
      <c r="CBE249" s="23"/>
      <c r="CBF249" s="23"/>
      <c r="CBG249" s="23"/>
      <c r="CBH249" s="23"/>
      <c r="CBI249" s="23"/>
      <c r="CBJ249" s="23"/>
      <c r="CBK249" s="23"/>
      <c r="CBL249" s="23"/>
      <c r="CBM249" s="23"/>
      <c r="CBN249" s="23"/>
      <c r="CBO249" s="23"/>
      <c r="CBP249" s="23"/>
      <c r="CBQ249" s="23"/>
      <c r="CBR249" s="23"/>
      <c r="CBS249" s="23"/>
      <c r="CBT249" s="23"/>
      <c r="CBU249" s="23"/>
      <c r="CBV249" s="23"/>
      <c r="CBW249" s="23"/>
      <c r="CBX249" s="23"/>
      <c r="CBY249" s="23"/>
      <c r="CBZ249" s="23"/>
      <c r="CCA249" s="23"/>
      <c r="CCB249" s="23"/>
      <c r="CCC249" s="23"/>
      <c r="CCD249" s="23"/>
      <c r="CCE249" s="23"/>
      <c r="CCF249" s="23"/>
      <c r="CCG249" s="23"/>
      <c r="CCH249" s="23"/>
      <c r="CCI249" s="23"/>
      <c r="CCJ249" s="23"/>
      <c r="CCK249" s="23"/>
      <c r="CCL249" s="23"/>
      <c r="CCM249" s="23"/>
      <c r="CCN249" s="23"/>
      <c r="CCO249" s="23"/>
      <c r="CCP249" s="23"/>
      <c r="CCQ249" s="23"/>
      <c r="CCR249" s="23"/>
      <c r="CCS249" s="23"/>
      <c r="CCT249" s="23"/>
      <c r="CCU249" s="23"/>
      <c r="CCV249" s="23"/>
      <c r="CCW249" s="23"/>
      <c r="CCX249" s="23"/>
      <c r="CCY249" s="23"/>
      <c r="CCZ249" s="23"/>
      <c r="CDA249" s="23"/>
      <c r="CDB249" s="23"/>
      <c r="CDC249" s="23"/>
      <c r="CDD249" s="23"/>
      <c r="CDE249" s="23"/>
      <c r="CDF249" s="23"/>
      <c r="CDG249" s="23"/>
      <c r="CDH249" s="23"/>
      <c r="CDI249" s="23"/>
      <c r="CDJ249" s="23"/>
      <c r="CDK249" s="23"/>
      <c r="CDL249" s="23"/>
      <c r="CDM249" s="23"/>
      <c r="CDN249" s="23"/>
      <c r="CDO249" s="23"/>
      <c r="CDP249" s="23"/>
      <c r="CDQ249" s="23"/>
      <c r="CDR249" s="23"/>
      <c r="CDS249" s="23"/>
      <c r="CDT249" s="23"/>
      <c r="CDU249" s="23"/>
      <c r="CDV249" s="23"/>
      <c r="CDW249" s="23"/>
      <c r="CDX249" s="23"/>
      <c r="CDY249" s="23"/>
      <c r="CDZ249" s="23"/>
      <c r="CEA249" s="23"/>
      <c r="CEB249" s="23"/>
      <c r="CEC249" s="23"/>
      <c r="CED249" s="23"/>
      <c r="CEE249" s="23"/>
      <c r="CEF249" s="23"/>
      <c r="CEG249" s="23"/>
      <c r="CEH249" s="23"/>
      <c r="CEI249" s="23"/>
      <c r="CEJ249" s="23"/>
      <c r="CEK249" s="23"/>
      <c r="CEL249" s="23"/>
      <c r="CEM249" s="23"/>
      <c r="CEN249" s="23"/>
      <c r="CEO249" s="23"/>
      <c r="CEP249" s="23"/>
      <c r="CEQ249" s="23"/>
      <c r="CER249" s="23"/>
      <c r="CES249" s="23"/>
      <c r="CET249" s="23"/>
      <c r="CEU249" s="23"/>
      <c r="CEV249" s="23"/>
      <c r="CEW249" s="23"/>
      <c r="CEX249" s="23"/>
      <c r="CEY249" s="23"/>
      <c r="CEZ249" s="23"/>
      <c r="CFA249" s="23"/>
      <c r="CFB249" s="23"/>
      <c r="CFC249" s="23"/>
      <c r="CFD249" s="23"/>
      <c r="CFE249" s="23"/>
      <c r="CFF249" s="23"/>
      <c r="CFG249" s="23"/>
      <c r="CFH249" s="23"/>
      <c r="CFI249" s="23"/>
      <c r="CFJ249" s="23"/>
      <c r="CFK249" s="23"/>
      <c r="CFL249" s="23"/>
      <c r="CFM249" s="23"/>
      <c r="CFN249" s="23"/>
      <c r="CFO249" s="23"/>
      <c r="CFP249" s="23"/>
      <c r="CFQ249" s="23"/>
      <c r="CFR249" s="23"/>
      <c r="CFS249" s="23"/>
      <c r="CFT249" s="23"/>
      <c r="CFU249" s="23"/>
      <c r="CFV249" s="23"/>
      <c r="CFW249" s="23"/>
      <c r="CFX249" s="23"/>
      <c r="CFY249" s="23"/>
      <c r="CFZ249" s="23"/>
      <c r="CGA249" s="23"/>
      <c r="CGB249" s="23"/>
      <c r="CGC249" s="23"/>
      <c r="CGD249" s="23"/>
      <c r="CGE249" s="23"/>
      <c r="CGF249" s="23"/>
      <c r="CGG249" s="23"/>
      <c r="CGH249" s="23"/>
      <c r="CGI249" s="23"/>
      <c r="CGJ249" s="23"/>
      <c r="CGK249" s="23"/>
      <c r="CGL249" s="23"/>
      <c r="CGM249" s="23"/>
      <c r="CGN249" s="23"/>
      <c r="CGO249" s="23"/>
      <c r="CGP249" s="23"/>
      <c r="CGQ249" s="23"/>
      <c r="CGR249" s="23"/>
      <c r="CGS249" s="23"/>
      <c r="CGT249" s="23"/>
      <c r="CGU249" s="23"/>
      <c r="CGV249" s="23"/>
      <c r="CGW249" s="23"/>
      <c r="CGX249" s="23"/>
      <c r="CGY249" s="23"/>
      <c r="CGZ249" s="23"/>
      <c r="CHA249" s="23"/>
      <c r="CHB249" s="23"/>
      <c r="CHC249" s="23"/>
      <c r="CHD249" s="23"/>
      <c r="CHE249" s="23"/>
      <c r="CHF249" s="23"/>
      <c r="CHG249" s="23"/>
      <c r="CHH249" s="23"/>
      <c r="CHI249" s="23"/>
      <c r="CHJ249" s="23"/>
      <c r="CHK249" s="23"/>
      <c r="CHL249" s="23"/>
      <c r="CHM249" s="23"/>
      <c r="CHN249" s="23"/>
      <c r="CHO249" s="23"/>
      <c r="CHP249" s="23"/>
      <c r="CHQ249" s="23"/>
      <c r="CHR249" s="23"/>
      <c r="CHS249" s="23"/>
      <c r="CHT249" s="23"/>
      <c r="CHU249" s="23"/>
      <c r="CHV249" s="23"/>
      <c r="CHW249" s="23"/>
      <c r="CHX249" s="23"/>
      <c r="CHY249" s="23"/>
      <c r="CHZ249" s="23"/>
      <c r="CIA249" s="23"/>
      <c r="CIB249" s="23"/>
      <c r="CIC249" s="23"/>
      <c r="CID249" s="23"/>
      <c r="CIE249" s="23"/>
      <c r="CIF249" s="23"/>
      <c r="CIG249" s="23"/>
      <c r="CIH249" s="23"/>
      <c r="CII249" s="23"/>
      <c r="CIJ249" s="23"/>
      <c r="CIK249" s="23"/>
      <c r="CIL249" s="23"/>
      <c r="CIM249" s="23"/>
      <c r="CIN249" s="23"/>
      <c r="CIO249" s="23"/>
      <c r="CIP249" s="23"/>
      <c r="CIQ249" s="23"/>
      <c r="CIR249" s="23"/>
      <c r="CIS249" s="23"/>
      <c r="CIT249" s="23"/>
      <c r="CIU249" s="23"/>
      <c r="CIV249" s="23"/>
      <c r="CIW249" s="23"/>
      <c r="CIX249" s="23"/>
      <c r="CIY249" s="23"/>
      <c r="CIZ249" s="23"/>
      <c r="CJA249" s="23"/>
      <c r="CJB249" s="23"/>
      <c r="CJC249" s="23"/>
      <c r="CJD249" s="23"/>
      <c r="CJE249" s="23"/>
      <c r="CJF249" s="23"/>
      <c r="CJG249" s="23"/>
      <c r="CJH249" s="23"/>
      <c r="CJI249" s="23"/>
      <c r="CJJ249" s="23"/>
      <c r="CJK249" s="23"/>
      <c r="CJL249" s="23"/>
      <c r="CJM249" s="23"/>
      <c r="CJN249" s="23"/>
      <c r="CJO249" s="23"/>
      <c r="CJP249" s="23"/>
      <c r="CJQ249" s="23"/>
      <c r="CJR249" s="23"/>
      <c r="CJS249" s="23"/>
      <c r="CJT249" s="23"/>
      <c r="CJU249" s="23"/>
      <c r="CJV249" s="23"/>
      <c r="CJW249" s="23"/>
      <c r="CJX249" s="23"/>
      <c r="CJY249" s="23"/>
      <c r="CJZ249" s="23"/>
      <c r="CKA249" s="23"/>
      <c r="CKB249" s="23"/>
      <c r="CKC249" s="23"/>
      <c r="CKD249" s="23"/>
      <c r="CKE249" s="23"/>
      <c r="CKF249" s="23"/>
      <c r="CKG249" s="23"/>
      <c r="CKH249" s="23"/>
      <c r="CKI249" s="23"/>
      <c r="CKJ249" s="23"/>
      <c r="CKK249" s="23"/>
      <c r="CKL249" s="23"/>
      <c r="CKM249" s="23"/>
      <c r="CKN249" s="23"/>
      <c r="CKO249" s="23"/>
      <c r="CKP249" s="23"/>
      <c r="CKQ249" s="23"/>
      <c r="CKR249" s="23"/>
      <c r="CKS249" s="23"/>
      <c r="CKT249" s="23"/>
      <c r="CKU249" s="23"/>
      <c r="CKV249" s="23"/>
      <c r="CKW249" s="23"/>
      <c r="CKX249" s="23"/>
      <c r="CKY249" s="23"/>
      <c r="CKZ249" s="23"/>
      <c r="CLA249" s="23"/>
      <c r="CLB249" s="23"/>
      <c r="CLC249" s="23"/>
      <c r="CLD249" s="23"/>
      <c r="CLE249" s="23"/>
      <c r="CLF249" s="23"/>
      <c r="CLG249" s="23"/>
      <c r="CLH249" s="23"/>
      <c r="CLI249" s="23"/>
      <c r="CLJ249" s="23"/>
      <c r="CLK249" s="23"/>
      <c r="CLL249" s="23"/>
      <c r="CLM249" s="23"/>
      <c r="CLN249" s="23"/>
      <c r="CLO249" s="23"/>
      <c r="CLP249" s="23"/>
      <c r="CLQ249" s="23"/>
      <c r="CLR249" s="23"/>
      <c r="CLS249" s="23"/>
      <c r="CLT249" s="23"/>
      <c r="CLU249" s="23"/>
      <c r="CLV249" s="23"/>
      <c r="CLW249" s="23"/>
      <c r="CLX249" s="23"/>
      <c r="CLY249" s="23"/>
      <c r="CLZ249" s="23"/>
      <c r="CMA249" s="23"/>
      <c r="CMB249" s="23"/>
      <c r="CMC249" s="23"/>
      <c r="CMD249" s="23"/>
      <c r="CME249" s="23"/>
      <c r="CMF249" s="23"/>
      <c r="CMG249" s="23"/>
      <c r="CMH249" s="23"/>
      <c r="CMI249" s="23"/>
      <c r="CMJ249" s="23"/>
      <c r="CMK249" s="23"/>
      <c r="CML249" s="23"/>
      <c r="CMM249" s="23"/>
      <c r="CMN249" s="23"/>
      <c r="CMO249" s="23"/>
      <c r="CMP249" s="23"/>
      <c r="CMQ249" s="23"/>
      <c r="CMR249" s="23"/>
      <c r="CMS249" s="23"/>
      <c r="CMT249" s="23"/>
      <c r="CMU249" s="23"/>
      <c r="CMV249" s="23"/>
      <c r="CMW249" s="23"/>
      <c r="CMX249" s="23"/>
      <c r="CMY249" s="23"/>
      <c r="CMZ249" s="23"/>
      <c r="CNA249" s="23"/>
      <c r="CNB249" s="23"/>
      <c r="CNC249" s="23"/>
      <c r="CND249" s="23"/>
      <c r="CNE249" s="23"/>
      <c r="CNF249" s="23"/>
      <c r="CNG249" s="23"/>
      <c r="CNH249" s="23"/>
      <c r="CNI249" s="23"/>
      <c r="CNJ249" s="23"/>
      <c r="CNK249" s="23"/>
      <c r="CNL249" s="23"/>
      <c r="CNM249" s="23"/>
      <c r="CNN249" s="23"/>
      <c r="CNO249" s="23"/>
      <c r="CNP249" s="23"/>
      <c r="CNQ249" s="23"/>
      <c r="CNR249" s="23"/>
      <c r="CNS249" s="23"/>
      <c r="CNT249" s="23"/>
      <c r="CNU249" s="23"/>
      <c r="CNV249" s="23"/>
      <c r="CNW249" s="23"/>
      <c r="CNX249" s="23"/>
      <c r="CNY249" s="23"/>
      <c r="CNZ249" s="23"/>
      <c r="COA249" s="23"/>
      <c r="COB249" s="23"/>
      <c r="COC249" s="23"/>
      <c r="COD249" s="23"/>
      <c r="COE249" s="23"/>
      <c r="COF249" s="23"/>
      <c r="COG249" s="23"/>
      <c r="COH249" s="23"/>
      <c r="COI249" s="23"/>
      <c r="COJ249" s="23"/>
      <c r="COK249" s="23"/>
      <c r="COL249" s="23"/>
      <c r="COM249" s="23"/>
      <c r="CON249" s="23"/>
      <c r="COO249" s="23"/>
      <c r="COP249" s="23"/>
      <c r="COQ249" s="23"/>
      <c r="COR249" s="23"/>
      <c r="COS249" s="23"/>
      <c r="COT249" s="23"/>
      <c r="COU249" s="23"/>
      <c r="COV249" s="23"/>
      <c r="COW249" s="23"/>
      <c r="COX249" s="23"/>
      <c r="COY249" s="23"/>
      <c r="COZ249" s="23"/>
      <c r="CPA249" s="23"/>
      <c r="CPB249" s="23"/>
      <c r="CPC249" s="23"/>
      <c r="CPD249" s="23"/>
      <c r="CPE249" s="23"/>
      <c r="CPF249" s="23"/>
      <c r="CPG249" s="23"/>
      <c r="CPH249" s="23"/>
      <c r="CPI249" s="23"/>
      <c r="CPJ249" s="23"/>
      <c r="CPK249" s="23"/>
      <c r="CPL249" s="23"/>
      <c r="CPM249" s="23"/>
      <c r="CPN249" s="23"/>
      <c r="CPO249" s="23"/>
      <c r="CPP249" s="23"/>
      <c r="CPQ249" s="23"/>
      <c r="CPR249" s="23"/>
      <c r="CPS249" s="23"/>
      <c r="CPT249" s="23"/>
      <c r="CPU249" s="23"/>
      <c r="CPV249" s="23"/>
      <c r="CPW249" s="23"/>
      <c r="CPX249" s="23"/>
      <c r="CPY249" s="23"/>
      <c r="CPZ249" s="23"/>
      <c r="CQA249" s="23"/>
      <c r="CQB249" s="23"/>
      <c r="CQC249" s="23"/>
      <c r="CQD249" s="23"/>
      <c r="CQE249" s="23"/>
      <c r="CQF249" s="23"/>
      <c r="CQG249" s="23"/>
      <c r="CQH249" s="23"/>
      <c r="CQI249" s="23"/>
      <c r="CQJ249" s="23"/>
      <c r="CQK249" s="23"/>
      <c r="CQL249" s="23"/>
      <c r="CQM249" s="23"/>
      <c r="CQN249" s="23"/>
      <c r="CQO249" s="23"/>
      <c r="CQP249" s="23"/>
      <c r="CQQ249" s="23"/>
      <c r="CQR249" s="23"/>
      <c r="CQS249" s="23"/>
      <c r="CQT249" s="23"/>
      <c r="CQU249" s="23"/>
      <c r="CQV249" s="23"/>
      <c r="CQW249" s="23"/>
      <c r="CQX249" s="23"/>
      <c r="CQY249" s="23"/>
      <c r="CQZ249" s="23"/>
      <c r="CRA249" s="23"/>
      <c r="CRB249" s="23"/>
      <c r="CRC249" s="23"/>
      <c r="CRD249" s="23"/>
      <c r="CRE249" s="23"/>
      <c r="CRF249" s="23"/>
      <c r="CRG249" s="23"/>
      <c r="CRH249" s="23"/>
      <c r="CRI249" s="23"/>
      <c r="CRJ249" s="23"/>
      <c r="CRK249" s="23"/>
      <c r="CRL249" s="23"/>
      <c r="CRM249" s="23"/>
      <c r="CRN249" s="23"/>
      <c r="CRO249" s="23"/>
      <c r="CRP249" s="23"/>
      <c r="CRQ249" s="23"/>
      <c r="CRR249" s="23"/>
      <c r="CRS249" s="23"/>
      <c r="CRT249" s="23"/>
      <c r="CRU249" s="23"/>
      <c r="CRV249" s="23"/>
      <c r="CRW249" s="23"/>
      <c r="CRX249" s="23"/>
      <c r="CRY249" s="23"/>
      <c r="CRZ249" s="23"/>
      <c r="CSA249" s="23"/>
      <c r="CSB249" s="23"/>
      <c r="CSC249" s="23"/>
      <c r="CSD249" s="23"/>
      <c r="CSE249" s="23"/>
      <c r="CSF249" s="23"/>
      <c r="CSG249" s="23"/>
      <c r="CSH249" s="23"/>
      <c r="CSI249" s="23"/>
      <c r="CSJ249" s="23"/>
      <c r="CSK249" s="23"/>
      <c r="CSL249" s="23"/>
      <c r="CSM249" s="23"/>
      <c r="CSN249" s="23"/>
      <c r="CSO249" s="23"/>
      <c r="CSP249" s="23"/>
      <c r="CSQ249" s="23"/>
      <c r="CSR249" s="23"/>
      <c r="CSS249" s="23"/>
      <c r="CST249" s="23"/>
      <c r="CSU249" s="23"/>
      <c r="CSV249" s="23"/>
      <c r="CSW249" s="23"/>
      <c r="CSX249" s="23"/>
      <c r="CSY249" s="23"/>
      <c r="CSZ249" s="23"/>
      <c r="CTA249" s="23"/>
      <c r="CTB249" s="23"/>
      <c r="CTC249" s="23"/>
      <c r="CTD249" s="23"/>
      <c r="CTE249" s="23"/>
      <c r="CTF249" s="23"/>
      <c r="CTG249" s="23"/>
      <c r="CTH249" s="23"/>
      <c r="CTI249" s="23"/>
      <c r="CTJ249" s="23"/>
      <c r="CTK249" s="23"/>
      <c r="CTL249" s="23"/>
      <c r="CTM249" s="23"/>
      <c r="CTN249" s="23"/>
      <c r="CTO249" s="23"/>
      <c r="CTP249" s="23"/>
      <c r="CTQ249" s="23"/>
      <c r="CTR249" s="23"/>
      <c r="CTS249" s="23"/>
      <c r="CTT249" s="23"/>
      <c r="CTU249" s="23"/>
      <c r="CTV249" s="23"/>
      <c r="CTW249" s="23"/>
      <c r="CTX249" s="23"/>
      <c r="CTY249" s="23"/>
      <c r="CTZ249" s="23"/>
      <c r="CUA249" s="23"/>
      <c r="CUB249" s="23"/>
      <c r="CUC249" s="23"/>
      <c r="CUD249" s="23"/>
      <c r="CUE249" s="23"/>
      <c r="CUF249" s="23"/>
      <c r="CUG249" s="23"/>
      <c r="CUH249" s="23"/>
      <c r="CUI249" s="23"/>
      <c r="CUJ249" s="23"/>
      <c r="CUK249" s="23"/>
      <c r="CUL249" s="23"/>
      <c r="CUM249" s="23"/>
      <c r="CUN249" s="23"/>
      <c r="CUO249" s="23"/>
      <c r="CUP249" s="23"/>
      <c r="CUQ249" s="23"/>
      <c r="CUR249" s="23"/>
      <c r="CUS249" s="23"/>
      <c r="CUT249" s="23"/>
      <c r="CUU249" s="23"/>
      <c r="CUV249" s="23"/>
      <c r="CUW249" s="23"/>
      <c r="CUX249" s="23"/>
      <c r="CUY249" s="23"/>
      <c r="CUZ249" s="23"/>
      <c r="CVA249" s="23"/>
      <c r="CVB249" s="23"/>
      <c r="CVC249" s="23"/>
      <c r="CVD249" s="23"/>
      <c r="CVE249" s="23"/>
      <c r="CVF249" s="23"/>
      <c r="CVG249" s="23"/>
      <c r="CVH249" s="23"/>
      <c r="CVI249" s="23"/>
      <c r="CVJ249" s="23"/>
      <c r="CVK249" s="23"/>
      <c r="CVL249" s="23"/>
      <c r="CVM249" s="23"/>
      <c r="CVN249" s="23"/>
      <c r="CVO249" s="23"/>
      <c r="CVP249" s="23"/>
      <c r="CVQ249" s="23"/>
      <c r="CVR249" s="23"/>
      <c r="CVS249" s="23"/>
      <c r="CVT249" s="23"/>
      <c r="CVU249" s="23"/>
      <c r="CVV249" s="23"/>
      <c r="CVW249" s="23"/>
      <c r="CVX249" s="23"/>
      <c r="CVY249" s="23"/>
      <c r="CVZ249" s="23"/>
      <c r="CWA249" s="23"/>
      <c r="CWB249" s="23"/>
      <c r="CWC249" s="23"/>
      <c r="CWD249" s="23"/>
      <c r="CWE249" s="23"/>
      <c r="CWF249" s="23"/>
      <c r="CWG249" s="23"/>
      <c r="CWH249" s="23"/>
      <c r="CWI249" s="23"/>
      <c r="CWJ249" s="23"/>
      <c r="CWK249" s="23"/>
      <c r="CWL249" s="23"/>
      <c r="CWM249" s="23"/>
      <c r="CWN249" s="23"/>
      <c r="CWO249" s="23"/>
      <c r="CWP249" s="23"/>
      <c r="CWQ249" s="23"/>
      <c r="CWR249" s="23"/>
      <c r="CWS249" s="23"/>
      <c r="CWT249" s="23"/>
      <c r="CWU249" s="23"/>
      <c r="CWV249" s="23"/>
      <c r="CWW249" s="23"/>
      <c r="CWX249" s="23"/>
      <c r="CWY249" s="23"/>
      <c r="CWZ249" s="23"/>
      <c r="CXA249" s="23"/>
      <c r="CXB249" s="23"/>
      <c r="CXC249" s="23"/>
      <c r="CXD249" s="23"/>
      <c r="CXE249" s="23"/>
      <c r="CXF249" s="23"/>
      <c r="CXG249" s="23"/>
      <c r="CXH249" s="23"/>
      <c r="CXI249" s="23"/>
      <c r="CXJ249" s="23"/>
      <c r="CXK249" s="23"/>
      <c r="CXL249" s="23"/>
      <c r="CXM249" s="23"/>
      <c r="CXN249" s="23"/>
      <c r="CXO249" s="23"/>
      <c r="CXP249" s="23"/>
      <c r="CXQ249" s="23"/>
      <c r="CXR249" s="23"/>
      <c r="CXS249" s="23"/>
      <c r="CXT249" s="23"/>
      <c r="CXU249" s="23"/>
      <c r="CXV249" s="23"/>
      <c r="CXW249" s="23"/>
      <c r="CXX249" s="23"/>
      <c r="CXY249" s="23"/>
      <c r="CXZ249" s="23"/>
      <c r="CYA249" s="23"/>
      <c r="CYB249" s="23"/>
      <c r="CYC249" s="23"/>
      <c r="CYD249" s="23"/>
      <c r="CYE249" s="23"/>
      <c r="CYF249" s="23"/>
      <c r="CYG249" s="23"/>
      <c r="CYH249" s="23"/>
      <c r="CYI249" s="23"/>
      <c r="CYJ249" s="23"/>
      <c r="CYK249" s="23"/>
      <c r="CYL249" s="23"/>
      <c r="CYM249" s="23"/>
      <c r="CYN249" s="23"/>
      <c r="CYO249" s="23"/>
      <c r="CYP249" s="23"/>
      <c r="CYQ249" s="23"/>
      <c r="CYR249" s="23"/>
      <c r="CYS249" s="23"/>
      <c r="CYT249" s="23"/>
      <c r="CYU249" s="23"/>
      <c r="CYV249" s="23"/>
      <c r="CYW249" s="23"/>
      <c r="CYX249" s="23"/>
      <c r="CYY249" s="23"/>
      <c r="CYZ249" s="23"/>
      <c r="CZA249" s="23"/>
      <c r="CZB249" s="23"/>
      <c r="CZC249" s="23"/>
      <c r="CZD249" s="23"/>
      <c r="CZE249" s="23"/>
      <c r="CZF249" s="23"/>
      <c r="CZG249" s="23"/>
      <c r="CZH249" s="23"/>
      <c r="CZI249" s="23"/>
      <c r="CZJ249" s="23"/>
      <c r="CZK249" s="23"/>
      <c r="CZL249" s="23"/>
      <c r="CZM249" s="23"/>
      <c r="CZN249" s="23"/>
      <c r="CZO249" s="23"/>
      <c r="CZP249" s="23"/>
      <c r="CZQ249" s="23"/>
      <c r="CZR249" s="23"/>
      <c r="CZS249" s="23"/>
      <c r="CZT249" s="23"/>
      <c r="CZU249" s="23"/>
      <c r="CZV249" s="23"/>
      <c r="CZW249" s="23"/>
      <c r="CZX249" s="23"/>
      <c r="CZY249" s="23"/>
      <c r="CZZ249" s="23"/>
      <c r="DAA249" s="23"/>
      <c r="DAB249" s="23"/>
      <c r="DAC249" s="23"/>
      <c r="DAD249" s="23"/>
      <c r="DAE249" s="23"/>
      <c r="DAF249" s="23"/>
      <c r="DAG249" s="23"/>
      <c r="DAH249" s="23"/>
      <c r="DAI249" s="23"/>
      <c r="DAJ249" s="23"/>
      <c r="DAK249" s="23"/>
      <c r="DAL249" s="23"/>
      <c r="DAM249" s="23"/>
      <c r="DAN249" s="23"/>
      <c r="DAO249" s="23"/>
      <c r="DAP249" s="23"/>
      <c r="DAQ249" s="23"/>
      <c r="DAR249" s="23"/>
      <c r="DAS249" s="23"/>
      <c r="DAT249" s="23"/>
      <c r="DAU249" s="23"/>
      <c r="DAV249" s="23"/>
      <c r="DAW249" s="23"/>
      <c r="DAX249" s="23"/>
      <c r="DAY249" s="23"/>
      <c r="DAZ249" s="23"/>
      <c r="DBA249" s="23"/>
      <c r="DBB249" s="23"/>
      <c r="DBC249" s="23"/>
      <c r="DBD249" s="23"/>
      <c r="DBE249" s="23"/>
      <c r="DBF249" s="23"/>
      <c r="DBG249" s="23"/>
      <c r="DBH249" s="23"/>
      <c r="DBI249" s="23"/>
      <c r="DBJ249" s="23"/>
      <c r="DBK249" s="23"/>
      <c r="DBL249" s="23"/>
      <c r="DBM249" s="23"/>
      <c r="DBN249" s="23"/>
      <c r="DBO249" s="23"/>
      <c r="DBP249" s="23"/>
      <c r="DBQ249" s="23"/>
      <c r="DBR249" s="23"/>
      <c r="DBS249" s="23"/>
      <c r="DBT249" s="23"/>
      <c r="DBU249" s="23"/>
      <c r="DBV249" s="23"/>
      <c r="DBW249" s="23"/>
      <c r="DBX249" s="23"/>
      <c r="DBY249" s="23"/>
      <c r="DBZ249" s="23"/>
      <c r="DCA249" s="23"/>
      <c r="DCB249" s="23"/>
      <c r="DCC249" s="23"/>
      <c r="DCD249" s="23"/>
      <c r="DCE249" s="23"/>
      <c r="DCF249" s="23"/>
      <c r="DCG249" s="23"/>
      <c r="DCH249" s="23"/>
      <c r="DCI249" s="23"/>
      <c r="DCJ249" s="23"/>
      <c r="DCK249" s="23"/>
      <c r="DCL249" s="23"/>
      <c r="DCM249" s="23"/>
      <c r="DCN249" s="23"/>
      <c r="DCO249" s="23"/>
      <c r="DCP249" s="23"/>
      <c r="DCQ249" s="23"/>
      <c r="DCR249" s="23"/>
      <c r="DCS249" s="23"/>
      <c r="DCT249" s="23"/>
      <c r="DCU249" s="23"/>
      <c r="DCV249" s="23"/>
      <c r="DCW249" s="23"/>
      <c r="DCX249" s="23"/>
      <c r="DCY249" s="23"/>
      <c r="DCZ249" s="23"/>
      <c r="DDA249" s="23"/>
      <c r="DDB249" s="23"/>
      <c r="DDC249" s="23"/>
      <c r="DDD249" s="23"/>
      <c r="DDE249" s="23"/>
      <c r="DDF249" s="23"/>
      <c r="DDG249" s="23"/>
      <c r="DDH249" s="23"/>
      <c r="DDI249" s="23"/>
      <c r="DDJ249" s="23"/>
      <c r="DDK249" s="23"/>
      <c r="DDL249" s="23"/>
      <c r="DDM249" s="23"/>
      <c r="DDN249" s="23"/>
      <c r="DDO249" s="23"/>
      <c r="DDP249" s="23"/>
      <c r="DDQ249" s="23"/>
      <c r="DDR249" s="23"/>
      <c r="DDS249" s="23"/>
      <c r="DDT249" s="23"/>
      <c r="DDU249" s="23"/>
      <c r="DDV249" s="23"/>
      <c r="DDW249" s="23"/>
      <c r="DDX249" s="23"/>
      <c r="DDY249" s="23"/>
      <c r="DDZ249" s="23"/>
      <c r="DEA249" s="23"/>
      <c r="DEB249" s="23"/>
      <c r="DEC249" s="23"/>
      <c r="DED249" s="23"/>
      <c r="DEE249" s="23"/>
      <c r="DEF249" s="23"/>
      <c r="DEG249" s="23"/>
      <c r="DEH249" s="23"/>
      <c r="DEI249" s="23"/>
      <c r="DEJ249" s="23"/>
      <c r="DEK249" s="23"/>
      <c r="DEL249" s="23"/>
      <c r="DEM249" s="23"/>
      <c r="DEN249" s="23"/>
      <c r="DEO249" s="23"/>
      <c r="DEP249" s="23"/>
      <c r="DEQ249" s="23"/>
      <c r="DER249" s="23"/>
      <c r="DES249" s="23"/>
      <c r="DET249" s="23"/>
      <c r="DEU249" s="23"/>
      <c r="DEV249" s="23"/>
      <c r="DEW249" s="23"/>
      <c r="DEX249" s="23"/>
      <c r="DEY249" s="23"/>
      <c r="DEZ249" s="23"/>
      <c r="DFA249" s="23"/>
      <c r="DFB249" s="23"/>
      <c r="DFC249" s="23"/>
      <c r="DFD249" s="23"/>
      <c r="DFE249" s="23"/>
      <c r="DFF249" s="23"/>
      <c r="DFG249" s="23"/>
      <c r="DFH249" s="23"/>
      <c r="DFI249" s="23"/>
      <c r="DFJ249" s="23"/>
      <c r="DFK249" s="23"/>
      <c r="DFL249" s="23"/>
      <c r="DFM249" s="23"/>
      <c r="DFN249" s="23"/>
      <c r="DFO249" s="23"/>
      <c r="DFP249" s="23"/>
      <c r="DFQ249" s="23"/>
      <c r="DFR249" s="23"/>
      <c r="DFS249" s="23"/>
      <c r="DFT249" s="23"/>
      <c r="DFU249" s="23"/>
      <c r="DFV249" s="23"/>
      <c r="DFW249" s="23"/>
      <c r="DFX249" s="23"/>
      <c r="DFY249" s="23"/>
      <c r="DFZ249" s="23"/>
      <c r="DGA249" s="23"/>
      <c r="DGB249" s="23"/>
      <c r="DGC249" s="23"/>
      <c r="DGD249" s="23"/>
      <c r="DGE249" s="23"/>
      <c r="DGF249" s="23"/>
      <c r="DGG249" s="23"/>
      <c r="DGH249" s="23"/>
      <c r="DGI249" s="23"/>
      <c r="DGJ249" s="23"/>
      <c r="DGK249" s="23"/>
      <c r="DGL249" s="23"/>
      <c r="DGM249" s="23"/>
      <c r="DGN249" s="23"/>
      <c r="DGO249" s="23"/>
      <c r="DGP249" s="23"/>
      <c r="DGQ249" s="23"/>
      <c r="DGR249" s="23"/>
      <c r="DGS249" s="23"/>
      <c r="DGT249" s="23"/>
      <c r="DGU249" s="23"/>
      <c r="DGV249" s="23"/>
      <c r="DGW249" s="23"/>
      <c r="DGX249" s="23"/>
      <c r="DGY249" s="23"/>
      <c r="DGZ249" s="23"/>
      <c r="DHA249" s="23"/>
      <c r="DHB249" s="23"/>
      <c r="DHC249" s="23"/>
      <c r="DHD249" s="23"/>
      <c r="DHE249" s="23"/>
      <c r="DHF249" s="23"/>
      <c r="DHG249" s="23"/>
      <c r="DHH249" s="23"/>
      <c r="DHI249" s="23"/>
      <c r="DHJ249" s="23"/>
      <c r="DHK249" s="23"/>
      <c r="DHL249" s="23"/>
      <c r="DHM249" s="23"/>
      <c r="DHN249" s="23"/>
      <c r="DHO249" s="23"/>
      <c r="DHP249" s="23"/>
      <c r="DHQ249" s="23"/>
      <c r="DHR249" s="23"/>
      <c r="DHS249" s="23"/>
      <c r="DHT249" s="23"/>
      <c r="DHU249" s="23"/>
      <c r="DHV249" s="23"/>
      <c r="DHW249" s="23"/>
      <c r="DHX249" s="23"/>
      <c r="DHY249" s="23"/>
      <c r="DHZ249" s="23"/>
      <c r="DIA249" s="23"/>
      <c r="DIB249" s="23"/>
      <c r="DIC249" s="23"/>
      <c r="DID249" s="23"/>
      <c r="DIE249" s="23"/>
      <c r="DIF249" s="23"/>
      <c r="DIG249" s="23"/>
      <c r="DIH249" s="23"/>
      <c r="DII249" s="23"/>
      <c r="DIJ249" s="23"/>
      <c r="DIK249" s="23"/>
      <c r="DIL249" s="23"/>
      <c r="DIM249" s="23"/>
      <c r="DIN249" s="23"/>
      <c r="DIO249" s="23"/>
      <c r="DIP249" s="23"/>
      <c r="DIQ249" s="23"/>
      <c r="DIR249" s="23"/>
      <c r="DIS249" s="23"/>
      <c r="DIT249" s="23"/>
      <c r="DIU249" s="23"/>
      <c r="DIV249" s="23"/>
      <c r="DIW249" s="23"/>
      <c r="DIX249" s="23"/>
      <c r="DIY249" s="23"/>
      <c r="DIZ249" s="23"/>
      <c r="DJA249" s="23"/>
      <c r="DJB249" s="23"/>
      <c r="DJC249" s="23"/>
      <c r="DJD249" s="23"/>
      <c r="DJE249" s="23"/>
      <c r="DJF249" s="23"/>
      <c r="DJG249" s="23"/>
      <c r="DJH249" s="23"/>
      <c r="DJI249" s="23"/>
      <c r="DJJ249" s="23"/>
      <c r="DJK249" s="23"/>
      <c r="DJL249" s="23"/>
      <c r="DJM249" s="23"/>
      <c r="DJN249" s="23"/>
      <c r="DJO249" s="23"/>
      <c r="DJP249" s="23"/>
      <c r="DJQ249" s="23"/>
      <c r="DJR249" s="23"/>
      <c r="DJS249" s="23"/>
      <c r="DJT249" s="23"/>
      <c r="DJU249" s="23"/>
      <c r="DJV249" s="23"/>
      <c r="DJW249" s="23"/>
      <c r="DJX249" s="23"/>
      <c r="DJY249" s="23"/>
      <c r="DJZ249" s="23"/>
      <c r="DKA249" s="23"/>
      <c r="DKB249" s="23"/>
      <c r="DKC249" s="23"/>
      <c r="DKD249" s="23"/>
      <c r="DKE249" s="23"/>
      <c r="DKF249" s="23"/>
      <c r="DKG249" s="23"/>
      <c r="DKH249" s="23"/>
      <c r="DKI249" s="23"/>
      <c r="DKJ249" s="23"/>
      <c r="DKK249" s="23"/>
      <c r="DKL249" s="23"/>
      <c r="DKM249" s="23"/>
      <c r="DKN249" s="23"/>
      <c r="DKO249" s="23"/>
      <c r="DKP249" s="23"/>
      <c r="DKQ249" s="23"/>
      <c r="DKR249" s="23"/>
      <c r="DKS249" s="23"/>
      <c r="DKT249" s="23"/>
      <c r="DKU249" s="23"/>
      <c r="DKV249" s="23"/>
      <c r="DKW249" s="23"/>
      <c r="DKX249" s="23"/>
      <c r="DKY249" s="23"/>
      <c r="DKZ249" s="23"/>
      <c r="DLA249" s="23"/>
      <c r="DLB249" s="23"/>
      <c r="DLC249" s="23"/>
      <c r="DLD249" s="23"/>
      <c r="DLE249" s="23"/>
      <c r="DLF249" s="23"/>
      <c r="DLG249" s="23"/>
      <c r="DLH249" s="23"/>
      <c r="DLI249" s="23"/>
      <c r="DLJ249" s="23"/>
      <c r="DLK249" s="23"/>
      <c r="DLL249" s="23"/>
      <c r="DLM249" s="23"/>
      <c r="DLN249" s="23"/>
      <c r="DLO249" s="23"/>
      <c r="DLP249" s="23"/>
      <c r="DLQ249" s="23"/>
      <c r="DLR249" s="23"/>
      <c r="DLS249" s="23"/>
      <c r="DLT249" s="23"/>
      <c r="DLU249" s="23"/>
      <c r="DLV249" s="23"/>
      <c r="DLW249" s="23"/>
      <c r="DLX249" s="23"/>
      <c r="DLY249" s="23"/>
      <c r="DLZ249" s="23"/>
      <c r="DMA249" s="23"/>
      <c r="DMB249" s="23"/>
      <c r="DMC249" s="23"/>
      <c r="DMD249" s="23"/>
      <c r="DME249" s="23"/>
      <c r="DMF249" s="23"/>
      <c r="DMG249" s="23"/>
      <c r="DMH249" s="23"/>
      <c r="DMI249" s="23"/>
      <c r="DMJ249" s="23"/>
      <c r="DMK249" s="23"/>
      <c r="DML249" s="23"/>
      <c r="DMM249" s="23"/>
      <c r="DMN249" s="23"/>
      <c r="DMO249" s="23"/>
      <c r="DMP249" s="23"/>
      <c r="DMQ249" s="23"/>
      <c r="DMR249" s="23"/>
      <c r="DMS249" s="23"/>
      <c r="DMT249" s="23"/>
      <c r="DMU249" s="23"/>
      <c r="DMV249" s="23"/>
      <c r="DMW249" s="23"/>
      <c r="DMX249" s="23"/>
      <c r="DMY249" s="23"/>
      <c r="DMZ249" s="23"/>
      <c r="DNA249" s="23"/>
      <c r="DNB249" s="23"/>
      <c r="DNC249" s="23"/>
      <c r="DND249" s="23"/>
      <c r="DNE249" s="23"/>
      <c r="DNF249" s="23"/>
      <c r="DNG249" s="23"/>
      <c r="DNH249" s="23"/>
      <c r="DNI249" s="23"/>
      <c r="DNJ249" s="23"/>
      <c r="DNK249" s="23"/>
      <c r="DNL249" s="23"/>
      <c r="DNM249" s="23"/>
      <c r="DNN249" s="23"/>
      <c r="DNO249" s="23"/>
      <c r="DNP249" s="23"/>
      <c r="DNQ249" s="23"/>
      <c r="DNR249" s="23"/>
      <c r="DNS249" s="23"/>
      <c r="DNT249" s="23"/>
      <c r="DNU249" s="23"/>
      <c r="DNV249" s="23"/>
      <c r="DNW249" s="23"/>
      <c r="DNX249" s="23"/>
      <c r="DNY249" s="23"/>
      <c r="DNZ249" s="23"/>
      <c r="DOA249" s="23"/>
      <c r="DOB249" s="23"/>
      <c r="DOC249" s="23"/>
      <c r="DOD249" s="23"/>
      <c r="DOE249" s="23"/>
      <c r="DOF249" s="23"/>
      <c r="DOG249" s="23"/>
      <c r="DOH249" s="23"/>
      <c r="DOI249" s="23"/>
      <c r="DOJ249" s="23"/>
      <c r="DOK249" s="23"/>
      <c r="DOL249" s="23"/>
      <c r="DOM249" s="23"/>
      <c r="DON249" s="23"/>
      <c r="DOO249" s="23"/>
      <c r="DOP249" s="23"/>
      <c r="DOQ249" s="23"/>
      <c r="DOR249" s="23"/>
      <c r="DOS249" s="23"/>
      <c r="DOT249" s="23"/>
      <c r="DOU249" s="23"/>
      <c r="DOV249" s="23"/>
      <c r="DOW249" s="23"/>
      <c r="DOX249" s="23"/>
      <c r="DOY249" s="23"/>
      <c r="DOZ249" s="23"/>
      <c r="DPA249" s="23"/>
      <c r="DPB249" s="23"/>
      <c r="DPC249" s="23"/>
      <c r="DPD249" s="23"/>
      <c r="DPE249" s="23"/>
      <c r="DPF249" s="23"/>
      <c r="DPG249" s="23"/>
      <c r="DPH249" s="23"/>
      <c r="DPI249" s="23"/>
      <c r="DPJ249" s="23"/>
      <c r="DPK249" s="23"/>
      <c r="DPL249" s="23"/>
      <c r="DPM249" s="23"/>
      <c r="DPN249" s="23"/>
      <c r="DPO249" s="23"/>
      <c r="DPP249" s="23"/>
      <c r="DPQ249" s="23"/>
      <c r="DPR249" s="23"/>
      <c r="DPS249" s="23"/>
      <c r="DPT249" s="23"/>
      <c r="DPU249" s="23"/>
      <c r="DPV249" s="23"/>
      <c r="DPW249" s="23"/>
      <c r="DPX249" s="23"/>
      <c r="DPY249" s="23"/>
      <c r="DPZ249" s="23"/>
      <c r="DQA249" s="23"/>
      <c r="DQB249" s="23"/>
      <c r="DQC249" s="23"/>
      <c r="DQD249" s="23"/>
      <c r="DQE249" s="23"/>
      <c r="DQF249" s="23"/>
      <c r="DQG249" s="23"/>
      <c r="DQH249" s="23"/>
      <c r="DQI249" s="23"/>
      <c r="DQJ249" s="23"/>
      <c r="DQK249" s="23"/>
      <c r="DQL249" s="23"/>
      <c r="DQM249" s="23"/>
      <c r="DQN249" s="23"/>
      <c r="DQO249" s="23"/>
      <c r="DQP249" s="23"/>
      <c r="DQQ249" s="23"/>
      <c r="DQR249" s="23"/>
      <c r="DQS249" s="23"/>
      <c r="DQT249" s="23"/>
      <c r="DQU249" s="23"/>
      <c r="DQV249" s="23"/>
      <c r="DQW249" s="23"/>
      <c r="DQX249" s="23"/>
      <c r="DQY249" s="23"/>
      <c r="DQZ249" s="23"/>
      <c r="DRA249" s="23"/>
      <c r="DRB249" s="23"/>
      <c r="DRC249" s="23"/>
      <c r="DRD249" s="23"/>
      <c r="DRE249" s="23"/>
      <c r="DRF249" s="23"/>
      <c r="DRG249" s="23"/>
      <c r="DRH249" s="23"/>
      <c r="DRI249" s="23"/>
      <c r="DRJ249" s="23"/>
      <c r="DRK249" s="23"/>
      <c r="DRL249" s="23"/>
      <c r="DRM249" s="23"/>
      <c r="DRN249" s="23"/>
      <c r="DRO249" s="23"/>
      <c r="DRP249" s="23"/>
      <c r="DRQ249" s="23"/>
      <c r="DRR249" s="23"/>
      <c r="DRS249" s="23"/>
      <c r="DRT249" s="23"/>
      <c r="DRU249" s="23"/>
      <c r="DRV249" s="23"/>
      <c r="DRW249" s="23"/>
      <c r="DRX249" s="23"/>
      <c r="DRY249" s="23"/>
      <c r="DRZ249" s="23"/>
      <c r="DSA249" s="23"/>
      <c r="DSB249" s="23"/>
      <c r="DSC249" s="23"/>
      <c r="DSD249" s="23"/>
      <c r="DSE249" s="23"/>
      <c r="DSF249" s="23"/>
      <c r="DSG249" s="23"/>
      <c r="DSH249" s="23"/>
      <c r="DSI249" s="23"/>
      <c r="DSJ249" s="23"/>
      <c r="DSK249" s="23"/>
      <c r="DSL249" s="23"/>
      <c r="DSM249" s="23"/>
      <c r="DSN249" s="23"/>
      <c r="DSO249" s="23"/>
      <c r="DSP249" s="23"/>
      <c r="DSQ249" s="23"/>
      <c r="DSR249" s="23"/>
      <c r="DSS249" s="23"/>
      <c r="DST249" s="23"/>
      <c r="DSU249" s="23"/>
      <c r="DSV249" s="23"/>
      <c r="DSW249" s="23"/>
      <c r="DSX249" s="23"/>
      <c r="DSY249" s="23"/>
      <c r="DSZ249" s="23"/>
      <c r="DTA249" s="23"/>
      <c r="DTB249" s="23"/>
      <c r="DTC249" s="23"/>
      <c r="DTD249" s="23"/>
      <c r="DTE249" s="23"/>
      <c r="DTF249" s="23"/>
      <c r="DTG249" s="23"/>
      <c r="DTH249" s="23"/>
      <c r="DTI249" s="23"/>
      <c r="DTJ249" s="23"/>
      <c r="DTK249" s="23"/>
      <c r="DTL249" s="23"/>
      <c r="DTM249" s="23"/>
      <c r="DTN249" s="23"/>
      <c r="DTO249" s="23"/>
      <c r="DTP249" s="23"/>
      <c r="DTQ249" s="23"/>
      <c r="DTR249" s="23"/>
      <c r="DTS249" s="23"/>
      <c r="DTT249" s="23"/>
      <c r="DTU249" s="23"/>
      <c r="DTV249" s="23"/>
      <c r="DTW249" s="23"/>
      <c r="DTX249" s="23"/>
      <c r="DTY249" s="23"/>
      <c r="DTZ249" s="23"/>
      <c r="DUA249" s="23"/>
      <c r="DUB249" s="23"/>
      <c r="DUC249" s="23"/>
      <c r="DUD249" s="23"/>
      <c r="DUE249" s="23"/>
      <c r="DUF249" s="23"/>
      <c r="DUG249" s="23"/>
      <c r="DUH249" s="23"/>
      <c r="DUI249" s="23"/>
      <c r="DUJ249" s="23"/>
      <c r="DUK249" s="23"/>
      <c r="DUL249" s="23"/>
      <c r="DUM249" s="23"/>
      <c r="DUN249" s="23"/>
      <c r="DUO249" s="23"/>
      <c r="DUP249" s="23"/>
      <c r="DUQ249" s="23"/>
      <c r="DUR249" s="23"/>
      <c r="DUS249" s="23"/>
      <c r="DUT249" s="23"/>
      <c r="DUU249" s="23"/>
      <c r="DUV249" s="23"/>
      <c r="DUW249" s="23"/>
      <c r="DUX249" s="23"/>
      <c r="DUY249" s="23"/>
      <c r="DUZ249" s="23"/>
      <c r="DVA249" s="23"/>
      <c r="DVB249" s="23"/>
      <c r="DVC249" s="23"/>
      <c r="DVD249" s="23"/>
      <c r="DVE249" s="23"/>
      <c r="DVF249" s="23"/>
      <c r="DVG249" s="23"/>
      <c r="DVH249" s="23"/>
      <c r="DVI249" s="23"/>
      <c r="DVJ249" s="23"/>
      <c r="DVK249" s="23"/>
      <c r="DVL249" s="23"/>
      <c r="DVM249" s="23"/>
      <c r="DVN249" s="23"/>
      <c r="DVO249" s="23"/>
      <c r="DVP249" s="23"/>
      <c r="DVQ249" s="23"/>
      <c r="DVR249" s="23"/>
      <c r="DVS249" s="23"/>
      <c r="DVT249" s="23"/>
      <c r="DVU249" s="23"/>
      <c r="DVV249" s="23"/>
      <c r="DVW249" s="23"/>
      <c r="DVX249" s="23"/>
      <c r="DVY249" s="23"/>
      <c r="DVZ249" s="23"/>
      <c r="DWA249" s="23"/>
      <c r="DWB249" s="23"/>
      <c r="DWC249" s="23"/>
      <c r="DWD249" s="23"/>
      <c r="DWE249" s="23"/>
      <c r="DWF249" s="23"/>
      <c r="DWG249" s="23"/>
      <c r="DWH249" s="23"/>
      <c r="DWI249" s="23"/>
      <c r="DWJ249" s="23"/>
      <c r="DWK249" s="23"/>
      <c r="DWL249" s="23"/>
      <c r="DWM249" s="23"/>
      <c r="DWN249" s="23"/>
      <c r="DWO249" s="23"/>
      <c r="DWP249" s="23"/>
      <c r="DWQ249" s="23"/>
      <c r="DWR249" s="23"/>
      <c r="DWS249" s="23"/>
      <c r="DWT249" s="23"/>
      <c r="DWU249" s="23"/>
      <c r="DWV249" s="23"/>
      <c r="DWW249" s="23"/>
      <c r="DWX249" s="23"/>
      <c r="DWY249" s="23"/>
      <c r="DWZ249" s="23"/>
      <c r="DXA249" s="23"/>
      <c r="DXB249" s="23"/>
      <c r="DXC249" s="23"/>
      <c r="DXD249" s="23"/>
      <c r="DXE249" s="23"/>
      <c r="DXF249" s="23"/>
      <c r="DXG249" s="23"/>
      <c r="DXH249" s="23"/>
      <c r="DXI249" s="23"/>
      <c r="DXJ249" s="23"/>
      <c r="DXK249" s="23"/>
      <c r="DXL249" s="23"/>
      <c r="DXM249" s="23"/>
      <c r="DXN249" s="23"/>
      <c r="DXO249" s="23"/>
      <c r="DXP249" s="23"/>
      <c r="DXQ249" s="23"/>
      <c r="DXR249" s="23"/>
      <c r="DXS249" s="23"/>
      <c r="DXT249" s="23"/>
      <c r="DXU249" s="23"/>
      <c r="DXV249" s="23"/>
      <c r="DXW249" s="23"/>
      <c r="DXX249" s="23"/>
      <c r="DXY249" s="23"/>
      <c r="DXZ249" s="23"/>
      <c r="DYA249" s="23"/>
      <c r="DYB249" s="23"/>
      <c r="DYC249" s="23"/>
      <c r="DYD249" s="23"/>
      <c r="DYE249" s="23"/>
      <c r="DYF249" s="23"/>
      <c r="DYG249" s="23"/>
      <c r="DYH249" s="23"/>
      <c r="DYI249" s="23"/>
      <c r="DYJ249" s="23"/>
      <c r="DYK249" s="23"/>
      <c r="DYL249" s="23"/>
      <c r="DYM249" s="23"/>
      <c r="DYN249" s="23"/>
      <c r="DYO249" s="23"/>
      <c r="DYP249" s="23"/>
      <c r="DYQ249" s="23"/>
      <c r="DYR249" s="23"/>
      <c r="DYS249" s="23"/>
      <c r="DYT249" s="23"/>
      <c r="DYU249" s="23"/>
      <c r="DYV249" s="23"/>
      <c r="DYW249" s="23"/>
      <c r="DYX249" s="23"/>
      <c r="DYY249" s="23"/>
      <c r="DYZ249" s="23"/>
      <c r="DZA249" s="23"/>
      <c r="DZB249" s="23"/>
      <c r="DZC249" s="23"/>
      <c r="DZD249" s="23"/>
      <c r="DZE249" s="23"/>
      <c r="DZF249" s="23"/>
      <c r="DZG249" s="23"/>
      <c r="DZH249" s="23"/>
      <c r="DZI249" s="23"/>
      <c r="DZJ249" s="23"/>
      <c r="DZK249" s="23"/>
      <c r="DZL249" s="23"/>
      <c r="DZM249" s="23"/>
      <c r="DZN249" s="23"/>
      <c r="DZO249" s="23"/>
      <c r="DZP249" s="23"/>
      <c r="DZQ249" s="23"/>
      <c r="DZR249" s="23"/>
      <c r="DZS249" s="23"/>
      <c r="DZT249" s="23"/>
      <c r="DZU249" s="23"/>
      <c r="DZV249" s="23"/>
      <c r="DZW249" s="23"/>
      <c r="DZX249" s="23"/>
      <c r="DZY249" s="23"/>
      <c r="DZZ249" s="23"/>
      <c r="EAA249" s="23"/>
      <c r="EAB249" s="23"/>
      <c r="EAC249" s="23"/>
      <c r="EAD249" s="23"/>
      <c r="EAE249" s="23"/>
      <c r="EAF249" s="23"/>
      <c r="EAG249" s="23"/>
      <c r="EAH249" s="23"/>
      <c r="EAI249" s="23"/>
      <c r="EAJ249" s="23"/>
      <c r="EAK249" s="23"/>
      <c r="EAL249" s="23"/>
      <c r="EAM249" s="23"/>
      <c r="EAN249" s="23"/>
      <c r="EAO249" s="23"/>
      <c r="EAP249" s="23"/>
      <c r="EAQ249" s="23"/>
      <c r="EAR249" s="23"/>
      <c r="EAS249" s="23"/>
      <c r="EAT249" s="23"/>
      <c r="EAU249" s="23"/>
      <c r="EAV249" s="23"/>
      <c r="EAW249" s="23"/>
      <c r="EAX249" s="23"/>
      <c r="EAY249" s="23"/>
      <c r="EAZ249" s="23"/>
      <c r="EBA249" s="23"/>
      <c r="EBB249" s="23"/>
      <c r="EBC249" s="23"/>
      <c r="EBD249" s="23"/>
      <c r="EBE249" s="23"/>
      <c r="EBF249" s="23"/>
      <c r="EBG249" s="23"/>
      <c r="EBH249" s="23"/>
      <c r="EBI249" s="23"/>
      <c r="EBJ249" s="23"/>
      <c r="EBK249" s="23"/>
      <c r="EBL249" s="23"/>
      <c r="EBM249" s="23"/>
      <c r="EBN249" s="23"/>
      <c r="EBO249" s="23"/>
      <c r="EBP249" s="23"/>
      <c r="EBQ249" s="23"/>
      <c r="EBR249" s="23"/>
      <c r="EBS249" s="23"/>
      <c r="EBT249" s="23"/>
      <c r="EBU249" s="23"/>
      <c r="EBV249" s="23"/>
      <c r="EBW249" s="23"/>
      <c r="EBX249" s="23"/>
      <c r="EBY249" s="23"/>
      <c r="EBZ249" s="23"/>
      <c r="ECA249" s="23"/>
      <c r="ECB249" s="23"/>
      <c r="ECC249" s="23"/>
      <c r="ECD249" s="23"/>
      <c r="ECE249" s="23"/>
      <c r="ECF249" s="23"/>
      <c r="ECG249" s="23"/>
      <c r="ECH249" s="23"/>
      <c r="ECI249" s="23"/>
      <c r="ECJ249" s="23"/>
      <c r="ECK249" s="23"/>
      <c r="ECL249" s="23"/>
      <c r="ECM249" s="23"/>
      <c r="ECN249" s="23"/>
      <c r="ECO249" s="23"/>
      <c r="ECP249" s="23"/>
      <c r="ECQ249" s="23"/>
      <c r="ECR249" s="23"/>
      <c r="ECS249" s="23"/>
      <c r="ECT249" s="23"/>
      <c r="ECU249" s="23"/>
      <c r="ECV249" s="23"/>
      <c r="ECW249" s="23"/>
      <c r="ECX249" s="23"/>
      <c r="ECY249" s="23"/>
      <c r="ECZ249" s="23"/>
      <c r="EDA249" s="23"/>
      <c r="EDB249" s="23"/>
      <c r="EDC249" s="23"/>
      <c r="EDD249" s="23"/>
      <c r="EDE249" s="23"/>
      <c r="EDF249" s="23"/>
      <c r="EDG249" s="23"/>
      <c r="EDH249" s="23"/>
      <c r="EDI249" s="23"/>
      <c r="EDJ249" s="23"/>
      <c r="EDK249" s="23"/>
      <c r="EDL249" s="23"/>
      <c r="EDM249" s="23"/>
      <c r="EDN249" s="23"/>
      <c r="EDO249" s="23"/>
      <c r="EDP249" s="23"/>
      <c r="EDQ249" s="23"/>
      <c r="EDR249" s="23"/>
      <c r="EDS249" s="23"/>
      <c r="EDT249" s="23"/>
      <c r="EDU249" s="23"/>
      <c r="EDV249" s="23"/>
      <c r="EDW249" s="23"/>
      <c r="EDX249" s="23"/>
      <c r="EDY249" s="23"/>
      <c r="EDZ249" s="23"/>
      <c r="EEA249" s="23"/>
      <c r="EEB249" s="23"/>
      <c r="EEC249" s="23"/>
      <c r="EED249" s="23"/>
      <c r="EEE249" s="23"/>
      <c r="EEF249" s="23"/>
      <c r="EEG249" s="23"/>
      <c r="EEH249" s="23"/>
      <c r="EEI249" s="23"/>
      <c r="EEJ249" s="23"/>
      <c r="EEK249" s="23"/>
      <c r="EEL249" s="23"/>
      <c r="EEM249" s="23"/>
      <c r="EEN249" s="23"/>
      <c r="EEO249" s="23"/>
      <c r="EEP249" s="23"/>
      <c r="EEQ249" s="23"/>
      <c r="EER249" s="23"/>
      <c r="EES249" s="23"/>
      <c r="EET249" s="23"/>
      <c r="EEU249" s="23"/>
      <c r="EEV249" s="23"/>
      <c r="EEW249" s="23"/>
      <c r="EEX249" s="23"/>
      <c r="EEY249" s="23"/>
      <c r="EEZ249" s="23"/>
      <c r="EFA249" s="23"/>
      <c r="EFB249" s="23"/>
      <c r="EFC249" s="23"/>
      <c r="EFD249" s="23"/>
      <c r="EFE249" s="23"/>
      <c r="EFF249" s="23"/>
      <c r="EFG249" s="23"/>
      <c r="EFH249" s="23"/>
      <c r="EFI249" s="23"/>
      <c r="EFJ249" s="23"/>
      <c r="EFK249" s="23"/>
      <c r="EFL249" s="23"/>
      <c r="EFM249" s="23"/>
      <c r="EFN249" s="23"/>
      <c r="EFO249" s="23"/>
      <c r="EFP249" s="23"/>
      <c r="EFQ249" s="23"/>
      <c r="EFR249" s="23"/>
      <c r="EFS249" s="23"/>
      <c r="EFT249" s="23"/>
      <c r="EFU249" s="23"/>
      <c r="EFV249" s="23"/>
      <c r="EFW249" s="23"/>
      <c r="EFX249" s="23"/>
      <c r="EFY249" s="23"/>
      <c r="EFZ249" s="23"/>
      <c r="EGA249" s="23"/>
      <c r="EGB249" s="23"/>
      <c r="EGC249" s="23"/>
      <c r="EGD249" s="23"/>
      <c r="EGE249" s="23"/>
      <c r="EGF249" s="23"/>
      <c r="EGG249" s="23"/>
      <c r="EGH249" s="23"/>
      <c r="EGI249" s="23"/>
      <c r="EGJ249" s="23"/>
      <c r="EGK249" s="23"/>
      <c r="EGL249" s="23"/>
      <c r="EGM249" s="23"/>
      <c r="EGN249" s="23"/>
      <c r="EGO249" s="23"/>
      <c r="EGP249" s="23"/>
      <c r="EGQ249" s="23"/>
      <c r="EGR249" s="23"/>
      <c r="EGS249" s="23"/>
      <c r="EGT249" s="23"/>
      <c r="EGU249" s="23"/>
      <c r="EGV249" s="23"/>
      <c r="EGW249" s="23"/>
      <c r="EGX249" s="23"/>
      <c r="EGY249" s="23"/>
      <c r="EGZ249" s="23"/>
      <c r="EHA249" s="23"/>
      <c r="EHB249" s="23"/>
      <c r="EHC249" s="23"/>
      <c r="EHD249" s="23"/>
      <c r="EHE249" s="23"/>
      <c r="EHF249" s="23"/>
      <c r="EHG249" s="23"/>
      <c r="EHH249" s="23"/>
      <c r="EHI249" s="23"/>
      <c r="EHJ249" s="23"/>
      <c r="EHK249" s="23"/>
      <c r="EHL249" s="23"/>
      <c r="EHM249" s="23"/>
      <c r="EHN249" s="23"/>
      <c r="EHO249" s="23"/>
      <c r="EHP249" s="23"/>
      <c r="EHQ249" s="23"/>
      <c r="EHR249" s="23"/>
      <c r="EHS249" s="23"/>
      <c r="EHT249" s="23"/>
      <c r="EHU249" s="23"/>
      <c r="EHV249" s="23"/>
      <c r="EHW249" s="23"/>
      <c r="EHX249" s="23"/>
      <c r="EHY249" s="23"/>
      <c r="EHZ249" s="23"/>
      <c r="EIA249" s="23"/>
      <c r="EIB249" s="23"/>
      <c r="EIC249" s="23"/>
      <c r="EID249" s="23"/>
      <c r="EIE249" s="23"/>
      <c r="EIF249" s="23"/>
      <c r="EIG249" s="23"/>
      <c r="EIH249" s="23"/>
      <c r="EII249" s="23"/>
      <c r="EIJ249" s="23"/>
      <c r="EIK249" s="23"/>
      <c r="EIL249" s="23"/>
      <c r="EIM249" s="23"/>
      <c r="EIN249" s="23"/>
      <c r="EIO249" s="23"/>
      <c r="EIP249" s="23"/>
      <c r="EIQ249" s="23"/>
      <c r="EIR249" s="23"/>
      <c r="EIS249" s="23"/>
      <c r="EIT249" s="23"/>
      <c r="EIU249" s="23"/>
      <c r="EIV249" s="23"/>
      <c r="EIW249" s="23"/>
      <c r="EIX249" s="23"/>
      <c r="EIY249" s="23"/>
      <c r="EIZ249" s="23"/>
      <c r="EJA249" s="23"/>
      <c r="EJB249" s="23"/>
      <c r="EJC249" s="23"/>
      <c r="EJD249" s="23"/>
      <c r="EJE249" s="23"/>
      <c r="EJF249" s="23"/>
      <c r="EJG249" s="23"/>
      <c r="EJH249" s="23"/>
      <c r="EJI249" s="23"/>
      <c r="EJJ249" s="23"/>
      <c r="EJK249" s="23"/>
      <c r="EJL249" s="23"/>
      <c r="EJM249" s="23"/>
      <c r="EJN249" s="23"/>
      <c r="EJO249" s="23"/>
      <c r="EJP249" s="23"/>
      <c r="EJQ249" s="23"/>
      <c r="EJR249" s="23"/>
      <c r="EJS249" s="23"/>
      <c r="EJT249" s="23"/>
      <c r="EJU249" s="23"/>
      <c r="EJV249" s="23"/>
      <c r="EJW249" s="23"/>
      <c r="EJX249" s="23"/>
      <c r="EJY249" s="23"/>
      <c r="EJZ249" s="23"/>
      <c r="EKA249" s="23"/>
      <c r="EKB249" s="23"/>
      <c r="EKC249" s="23"/>
      <c r="EKD249" s="23"/>
      <c r="EKE249" s="23"/>
      <c r="EKF249" s="23"/>
      <c r="EKG249" s="23"/>
      <c r="EKH249" s="23"/>
      <c r="EKI249" s="23"/>
      <c r="EKJ249" s="23"/>
      <c r="EKK249" s="23"/>
      <c r="EKL249" s="23"/>
      <c r="EKM249" s="23"/>
      <c r="EKN249" s="23"/>
      <c r="EKO249" s="23"/>
      <c r="EKP249" s="23"/>
      <c r="EKQ249" s="23"/>
      <c r="EKR249" s="23"/>
      <c r="EKS249" s="23"/>
      <c r="EKT249" s="23"/>
      <c r="EKU249" s="23"/>
      <c r="EKV249" s="23"/>
      <c r="EKW249" s="23"/>
      <c r="EKX249" s="23"/>
      <c r="EKY249" s="23"/>
      <c r="EKZ249" s="23"/>
      <c r="ELA249" s="23"/>
      <c r="ELB249" s="23"/>
      <c r="ELC249" s="23"/>
      <c r="ELD249" s="23"/>
      <c r="ELE249" s="23"/>
      <c r="ELF249" s="23"/>
      <c r="ELG249" s="23"/>
      <c r="ELH249" s="23"/>
      <c r="ELI249" s="23"/>
      <c r="ELJ249" s="23"/>
      <c r="ELK249" s="23"/>
      <c r="ELL249" s="23"/>
      <c r="ELM249" s="23"/>
      <c r="ELN249" s="23"/>
      <c r="ELO249" s="23"/>
      <c r="ELP249" s="23"/>
      <c r="ELQ249" s="23"/>
      <c r="ELR249" s="23"/>
      <c r="ELS249" s="23"/>
      <c r="ELT249" s="23"/>
      <c r="ELU249" s="23"/>
      <c r="ELV249" s="23"/>
      <c r="ELW249" s="23"/>
      <c r="ELX249" s="23"/>
      <c r="ELY249" s="23"/>
      <c r="ELZ249" s="23"/>
      <c r="EMA249" s="23"/>
      <c r="EMB249" s="23"/>
      <c r="EMC249" s="23"/>
      <c r="EMD249" s="23"/>
      <c r="EME249" s="23"/>
      <c r="EMF249" s="23"/>
      <c r="EMG249" s="23"/>
      <c r="EMH249" s="23"/>
      <c r="EMI249" s="23"/>
      <c r="EMJ249" s="23"/>
      <c r="EMK249" s="23"/>
      <c r="EML249" s="23"/>
      <c r="EMM249" s="23"/>
      <c r="EMN249" s="23"/>
      <c r="EMO249" s="23"/>
      <c r="EMP249" s="23"/>
      <c r="EMQ249" s="23"/>
      <c r="EMR249" s="23"/>
      <c r="EMS249" s="23"/>
      <c r="EMT249" s="23"/>
      <c r="EMU249" s="23"/>
      <c r="EMV249" s="23"/>
      <c r="EMW249" s="23"/>
      <c r="EMX249" s="23"/>
      <c r="EMY249" s="23"/>
      <c r="EMZ249" s="23"/>
      <c r="ENA249" s="23"/>
      <c r="ENB249" s="23"/>
      <c r="ENC249" s="23"/>
      <c r="END249" s="23"/>
      <c r="ENE249" s="23"/>
      <c r="ENF249" s="23"/>
      <c r="ENG249" s="23"/>
      <c r="ENH249" s="23"/>
      <c r="ENI249" s="23"/>
      <c r="ENJ249" s="23"/>
      <c r="ENK249" s="23"/>
      <c r="ENL249" s="23"/>
      <c r="ENM249" s="23"/>
      <c r="ENN249" s="23"/>
      <c r="ENO249" s="23"/>
      <c r="ENP249" s="23"/>
      <c r="ENQ249" s="23"/>
      <c r="ENR249" s="23"/>
      <c r="ENS249" s="23"/>
      <c r="ENT249" s="23"/>
      <c r="ENU249" s="23"/>
      <c r="ENV249" s="23"/>
      <c r="ENW249" s="23"/>
      <c r="ENX249" s="23"/>
      <c r="ENY249" s="23"/>
      <c r="ENZ249" s="23"/>
      <c r="EOA249" s="23"/>
      <c r="EOB249" s="23"/>
      <c r="EOC249" s="23"/>
      <c r="EOD249" s="23"/>
      <c r="EOE249" s="23"/>
      <c r="EOF249" s="23"/>
      <c r="EOG249" s="23"/>
      <c r="EOH249" s="23"/>
      <c r="EOI249" s="23"/>
      <c r="EOJ249" s="23"/>
      <c r="EOK249" s="23"/>
      <c r="EOL249" s="23"/>
      <c r="EOM249" s="23"/>
      <c r="EON249" s="23"/>
      <c r="EOO249" s="23"/>
      <c r="EOP249" s="23"/>
      <c r="EOQ249" s="23"/>
      <c r="EOR249" s="23"/>
      <c r="EOS249" s="23"/>
      <c r="EOT249" s="23"/>
      <c r="EOU249" s="23"/>
      <c r="EOV249" s="23"/>
      <c r="EOW249" s="23"/>
      <c r="EOX249" s="23"/>
      <c r="EOY249" s="23"/>
      <c r="EOZ249" s="23"/>
      <c r="EPA249" s="23"/>
      <c r="EPB249" s="23"/>
      <c r="EPC249" s="23"/>
      <c r="EPD249" s="23"/>
      <c r="EPE249" s="23"/>
      <c r="EPF249" s="23"/>
      <c r="EPG249" s="23"/>
      <c r="EPH249" s="23"/>
      <c r="EPI249" s="23"/>
      <c r="EPJ249" s="23"/>
      <c r="EPK249" s="23"/>
      <c r="EPL249" s="23"/>
      <c r="EPM249" s="23"/>
      <c r="EPN249" s="23"/>
      <c r="EPO249" s="23"/>
      <c r="EPP249" s="23"/>
      <c r="EPQ249" s="23"/>
      <c r="EPR249" s="23"/>
      <c r="EPS249" s="23"/>
      <c r="EPT249" s="23"/>
      <c r="EPU249" s="23"/>
      <c r="EPV249" s="23"/>
      <c r="EPW249" s="23"/>
      <c r="EPX249" s="23"/>
      <c r="EPY249" s="23"/>
      <c r="EPZ249" s="23"/>
      <c r="EQA249" s="23"/>
      <c r="EQB249" s="23"/>
      <c r="EQC249" s="23"/>
      <c r="EQD249" s="23"/>
      <c r="EQE249" s="23"/>
      <c r="EQF249" s="23"/>
      <c r="EQG249" s="23"/>
      <c r="EQH249" s="23"/>
      <c r="EQI249" s="23"/>
      <c r="EQJ249" s="23"/>
      <c r="EQK249" s="23"/>
      <c r="EQL249" s="23"/>
      <c r="EQM249" s="23"/>
      <c r="EQN249" s="23"/>
      <c r="EQO249" s="23"/>
      <c r="EQP249" s="23"/>
      <c r="EQQ249" s="23"/>
      <c r="EQR249" s="23"/>
      <c r="EQS249" s="23"/>
      <c r="EQT249" s="23"/>
      <c r="EQU249" s="23"/>
      <c r="EQV249" s="23"/>
      <c r="EQW249" s="23"/>
      <c r="EQX249" s="23"/>
      <c r="EQY249" s="23"/>
      <c r="EQZ249" s="23"/>
      <c r="ERA249" s="23"/>
      <c r="ERB249" s="23"/>
      <c r="ERC249" s="23"/>
      <c r="ERD249" s="23"/>
      <c r="ERE249" s="23"/>
      <c r="ERF249" s="23"/>
      <c r="ERG249" s="23"/>
      <c r="ERH249" s="23"/>
      <c r="ERI249" s="23"/>
      <c r="ERJ249" s="23"/>
      <c r="ERK249" s="23"/>
      <c r="ERL249" s="23"/>
      <c r="ERM249" s="23"/>
      <c r="ERN249" s="23"/>
      <c r="ERO249" s="23"/>
      <c r="ERP249" s="23"/>
      <c r="ERQ249" s="23"/>
      <c r="ERR249" s="23"/>
      <c r="ERS249" s="23"/>
      <c r="ERT249" s="23"/>
      <c r="ERU249" s="23"/>
      <c r="ERV249" s="23"/>
      <c r="ERW249" s="23"/>
      <c r="ERX249" s="23"/>
      <c r="ERY249" s="23"/>
      <c r="ERZ249" s="23"/>
      <c r="ESA249" s="23"/>
      <c r="ESB249" s="23"/>
      <c r="ESC249" s="23"/>
      <c r="ESD249" s="23"/>
      <c r="ESE249" s="23"/>
      <c r="ESF249" s="23"/>
      <c r="ESG249" s="23"/>
      <c r="ESH249" s="23"/>
      <c r="ESI249" s="23"/>
      <c r="ESJ249" s="23"/>
      <c r="ESK249" s="23"/>
      <c r="ESL249" s="23"/>
      <c r="ESM249" s="23"/>
      <c r="ESN249" s="23"/>
      <c r="ESO249" s="23"/>
      <c r="ESP249" s="23"/>
      <c r="ESQ249" s="23"/>
      <c r="ESR249" s="23"/>
      <c r="ESS249" s="23"/>
      <c r="EST249" s="23"/>
      <c r="ESU249" s="23"/>
      <c r="ESV249" s="23"/>
      <c r="ESW249" s="23"/>
      <c r="ESX249" s="23"/>
      <c r="ESY249" s="23"/>
      <c r="ESZ249" s="23"/>
      <c r="ETA249" s="23"/>
      <c r="ETB249" s="23"/>
      <c r="ETC249" s="23"/>
      <c r="ETD249" s="23"/>
      <c r="ETE249" s="23"/>
      <c r="ETF249" s="23"/>
      <c r="ETG249" s="23"/>
      <c r="ETH249" s="23"/>
      <c r="ETI249" s="23"/>
      <c r="ETJ249" s="23"/>
      <c r="ETK249" s="23"/>
      <c r="ETL249" s="23"/>
      <c r="ETM249" s="23"/>
      <c r="ETN249" s="23"/>
      <c r="ETO249" s="23"/>
      <c r="ETP249" s="23"/>
      <c r="ETQ249" s="23"/>
      <c r="ETR249" s="23"/>
      <c r="ETS249" s="23"/>
      <c r="ETT249" s="23"/>
      <c r="ETU249" s="23"/>
      <c r="ETV249" s="23"/>
      <c r="ETW249" s="23"/>
      <c r="ETX249" s="23"/>
      <c r="ETY249" s="23"/>
      <c r="ETZ249" s="23"/>
      <c r="EUA249" s="23"/>
      <c r="EUB249" s="23"/>
      <c r="EUC249" s="23"/>
      <c r="EUD249" s="23"/>
      <c r="EUE249" s="23"/>
      <c r="EUF249" s="23"/>
      <c r="EUG249" s="23"/>
      <c r="EUH249" s="23"/>
      <c r="EUI249" s="23"/>
      <c r="EUJ249" s="23"/>
      <c r="EUK249" s="23"/>
      <c r="EUL249" s="23"/>
      <c r="EUM249" s="23"/>
      <c r="EUN249" s="23"/>
      <c r="EUO249" s="23"/>
      <c r="EUP249" s="23"/>
      <c r="EUQ249" s="23"/>
      <c r="EUR249" s="23"/>
      <c r="EUS249" s="23"/>
      <c r="EUT249" s="23"/>
      <c r="EUU249" s="23"/>
      <c r="EUV249" s="23"/>
      <c r="EUW249" s="23"/>
      <c r="EUX249" s="23"/>
      <c r="EUY249" s="23"/>
      <c r="EUZ249" s="23"/>
      <c r="EVA249" s="23"/>
      <c r="EVB249" s="23"/>
      <c r="EVC249" s="23"/>
      <c r="EVD249" s="23"/>
      <c r="EVE249" s="23"/>
      <c r="EVF249" s="23"/>
      <c r="EVG249" s="23"/>
      <c r="EVH249" s="23"/>
      <c r="EVI249" s="23"/>
      <c r="EVJ249" s="23"/>
      <c r="EVK249" s="23"/>
      <c r="EVL249" s="23"/>
      <c r="EVM249" s="23"/>
      <c r="EVN249" s="23"/>
      <c r="EVO249" s="23"/>
      <c r="EVP249" s="23"/>
      <c r="EVQ249" s="23"/>
      <c r="EVR249" s="23"/>
      <c r="EVS249" s="23"/>
      <c r="EVT249" s="23"/>
      <c r="EVU249" s="23"/>
      <c r="EVV249" s="23"/>
      <c r="EVW249" s="23"/>
      <c r="EVX249" s="23"/>
      <c r="EVY249" s="23"/>
      <c r="EVZ249" s="23"/>
      <c r="EWA249" s="23"/>
      <c r="EWB249" s="23"/>
      <c r="EWC249" s="23"/>
      <c r="EWD249" s="23"/>
      <c r="EWE249" s="23"/>
      <c r="EWF249" s="23"/>
      <c r="EWG249" s="23"/>
      <c r="EWH249" s="23"/>
      <c r="EWI249" s="23"/>
      <c r="EWJ249" s="23"/>
      <c r="EWK249" s="23"/>
      <c r="EWL249" s="23"/>
      <c r="EWM249" s="23"/>
      <c r="EWN249" s="23"/>
      <c r="EWO249" s="23"/>
      <c r="EWP249" s="23"/>
      <c r="EWQ249" s="23"/>
      <c r="EWR249" s="23"/>
      <c r="EWS249" s="23"/>
      <c r="EWT249" s="23"/>
      <c r="EWU249" s="23"/>
      <c r="EWV249" s="23"/>
      <c r="EWW249" s="23"/>
      <c r="EWX249" s="23"/>
      <c r="EWY249" s="23"/>
      <c r="EWZ249" s="23"/>
      <c r="EXA249" s="23"/>
      <c r="EXB249" s="23"/>
      <c r="EXC249" s="23"/>
      <c r="EXD249" s="23"/>
      <c r="EXE249" s="23"/>
      <c r="EXF249" s="23"/>
      <c r="EXG249" s="23"/>
      <c r="EXH249" s="23"/>
      <c r="EXI249" s="23"/>
      <c r="EXJ249" s="23"/>
      <c r="EXK249" s="23"/>
      <c r="EXL249" s="23"/>
      <c r="EXM249" s="23"/>
      <c r="EXN249" s="23"/>
      <c r="EXO249" s="23"/>
      <c r="EXP249" s="23"/>
      <c r="EXQ249" s="23"/>
      <c r="EXR249" s="23"/>
      <c r="EXS249" s="23"/>
      <c r="EXT249" s="23"/>
      <c r="EXU249" s="23"/>
      <c r="EXV249" s="23"/>
      <c r="EXW249" s="23"/>
      <c r="EXX249" s="23"/>
      <c r="EXY249" s="23"/>
      <c r="EXZ249" s="23"/>
      <c r="EYA249" s="23"/>
      <c r="EYB249" s="23"/>
      <c r="EYC249" s="23"/>
      <c r="EYD249" s="23"/>
      <c r="EYE249" s="23"/>
      <c r="EYF249" s="23"/>
      <c r="EYG249" s="23"/>
      <c r="EYH249" s="23"/>
      <c r="EYI249" s="23"/>
      <c r="EYJ249" s="23"/>
      <c r="EYK249" s="23"/>
      <c r="EYL249" s="23"/>
      <c r="EYM249" s="23"/>
      <c r="EYN249" s="23"/>
      <c r="EYO249" s="23"/>
      <c r="EYP249" s="23"/>
      <c r="EYQ249" s="23"/>
      <c r="EYR249" s="23"/>
      <c r="EYS249" s="23"/>
      <c r="EYT249" s="23"/>
      <c r="EYU249" s="23"/>
      <c r="EYV249" s="23"/>
      <c r="EYW249" s="23"/>
      <c r="EYX249" s="23"/>
      <c r="EYY249" s="23"/>
      <c r="EYZ249" s="23"/>
      <c r="EZA249" s="23"/>
      <c r="EZB249" s="23"/>
      <c r="EZC249" s="23"/>
      <c r="EZD249" s="23"/>
      <c r="EZE249" s="23"/>
      <c r="EZF249" s="23"/>
      <c r="EZG249" s="23"/>
      <c r="EZH249" s="23"/>
      <c r="EZI249" s="23"/>
      <c r="EZJ249" s="23"/>
      <c r="EZK249" s="23"/>
      <c r="EZL249" s="23"/>
      <c r="EZM249" s="23"/>
      <c r="EZN249" s="23"/>
      <c r="EZO249" s="23"/>
      <c r="EZP249" s="23"/>
      <c r="EZQ249" s="23"/>
      <c r="EZR249" s="23"/>
      <c r="EZS249" s="23"/>
      <c r="EZT249" s="23"/>
      <c r="EZU249" s="23"/>
      <c r="EZV249" s="23"/>
      <c r="EZW249" s="23"/>
      <c r="EZX249" s="23"/>
      <c r="EZY249" s="23"/>
      <c r="EZZ249" s="23"/>
      <c r="FAA249" s="23"/>
      <c r="FAB249" s="23"/>
      <c r="FAC249" s="23"/>
      <c r="FAD249" s="23"/>
      <c r="FAE249" s="23"/>
      <c r="FAF249" s="23"/>
      <c r="FAG249" s="23"/>
      <c r="FAH249" s="23"/>
      <c r="FAI249" s="23"/>
      <c r="FAJ249" s="23"/>
      <c r="FAK249" s="23"/>
      <c r="FAL249" s="23"/>
      <c r="FAM249" s="23"/>
      <c r="FAN249" s="23"/>
      <c r="FAO249" s="23"/>
      <c r="FAP249" s="23"/>
      <c r="FAQ249" s="23"/>
      <c r="FAR249" s="23"/>
      <c r="FAS249" s="23"/>
      <c r="FAT249" s="23"/>
      <c r="FAU249" s="23"/>
      <c r="FAV249" s="23"/>
      <c r="FAW249" s="23"/>
      <c r="FAX249" s="23"/>
      <c r="FAY249" s="23"/>
      <c r="FAZ249" s="23"/>
      <c r="FBA249" s="23"/>
      <c r="FBB249" s="23"/>
      <c r="FBC249" s="23"/>
      <c r="FBD249" s="23"/>
      <c r="FBE249" s="23"/>
      <c r="FBF249" s="23"/>
      <c r="FBG249" s="23"/>
      <c r="FBH249" s="23"/>
      <c r="FBI249" s="23"/>
      <c r="FBJ249" s="23"/>
      <c r="FBK249" s="23"/>
      <c r="FBL249" s="23"/>
      <c r="FBM249" s="23"/>
      <c r="FBN249" s="23"/>
      <c r="FBO249" s="23"/>
      <c r="FBP249" s="23"/>
      <c r="FBQ249" s="23"/>
      <c r="FBR249" s="23"/>
      <c r="FBS249" s="23"/>
      <c r="FBT249" s="23"/>
      <c r="FBU249" s="23"/>
      <c r="FBV249" s="23"/>
      <c r="FBW249" s="23"/>
      <c r="FBX249" s="23"/>
      <c r="FBY249" s="23"/>
      <c r="FBZ249" s="23"/>
      <c r="FCA249" s="23"/>
      <c r="FCB249" s="23"/>
      <c r="FCC249" s="23"/>
      <c r="FCD249" s="23"/>
      <c r="FCE249" s="23"/>
      <c r="FCF249" s="23"/>
      <c r="FCG249" s="23"/>
      <c r="FCH249" s="23"/>
      <c r="FCI249" s="23"/>
      <c r="FCJ249" s="23"/>
      <c r="FCK249" s="23"/>
      <c r="FCL249" s="23"/>
      <c r="FCM249" s="23"/>
      <c r="FCN249" s="23"/>
      <c r="FCO249" s="23"/>
      <c r="FCP249" s="23"/>
      <c r="FCQ249" s="23"/>
      <c r="FCR249" s="23"/>
      <c r="FCS249" s="23"/>
      <c r="FCT249" s="23"/>
      <c r="FCU249" s="23"/>
      <c r="FCV249" s="23"/>
      <c r="FCW249" s="23"/>
      <c r="FCX249" s="23"/>
      <c r="FCY249" s="23"/>
      <c r="FCZ249" s="23"/>
      <c r="FDA249" s="23"/>
      <c r="FDB249" s="23"/>
      <c r="FDC249" s="23"/>
      <c r="FDD249" s="23"/>
      <c r="FDE249" s="23"/>
      <c r="FDF249" s="23"/>
      <c r="FDG249" s="23"/>
      <c r="FDH249" s="23"/>
      <c r="FDI249" s="23"/>
      <c r="FDJ249" s="23"/>
      <c r="FDK249" s="23"/>
      <c r="FDL249" s="23"/>
      <c r="FDM249" s="23"/>
      <c r="FDN249" s="23"/>
      <c r="FDO249" s="23"/>
      <c r="FDP249" s="23"/>
      <c r="FDQ249" s="23"/>
      <c r="FDR249" s="23"/>
      <c r="FDS249" s="23"/>
      <c r="FDT249" s="23"/>
      <c r="FDU249" s="23"/>
      <c r="FDV249" s="23"/>
      <c r="FDW249" s="23"/>
      <c r="FDX249" s="23"/>
      <c r="FDY249" s="23"/>
      <c r="FDZ249" s="23"/>
      <c r="FEA249" s="23"/>
      <c r="FEB249" s="23"/>
      <c r="FEC249" s="23"/>
      <c r="FED249" s="23"/>
      <c r="FEE249" s="23"/>
      <c r="FEF249" s="23"/>
      <c r="FEG249" s="23"/>
      <c r="FEH249" s="23"/>
      <c r="FEI249" s="23"/>
      <c r="FEJ249" s="23"/>
      <c r="FEK249" s="23"/>
      <c r="FEL249" s="23"/>
      <c r="FEM249" s="23"/>
      <c r="FEN249" s="23"/>
      <c r="FEO249" s="23"/>
      <c r="FEP249" s="23"/>
      <c r="FEQ249" s="23"/>
      <c r="FER249" s="23"/>
      <c r="FES249" s="23"/>
      <c r="FET249" s="23"/>
      <c r="FEU249" s="23"/>
      <c r="FEV249" s="23"/>
      <c r="FEW249" s="23"/>
      <c r="FEX249" s="23"/>
      <c r="FEY249" s="23"/>
      <c r="FEZ249" s="23"/>
      <c r="FFA249" s="23"/>
      <c r="FFB249" s="23"/>
      <c r="FFC249" s="23"/>
      <c r="FFD249" s="23"/>
      <c r="FFE249" s="23"/>
      <c r="FFF249" s="23"/>
      <c r="FFG249" s="23"/>
      <c r="FFH249" s="23"/>
      <c r="FFI249" s="23"/>
      <c r="FFJ249" s="23"/>
      <c r="FFK249" s="23"/>
      <c r="FFL249" s="23"/>
      <c r="FFM249" s="23"/>
      <c r="FFN249" s="23"/>
      <c r="FFO249" s="23"/>
      <c r="FFP249" s="23"/>
      <c r="FFQ249" s="23"/>
      <c r="FFR249" s="23"/>
      <c r="FFS249" s="23"/>
      <c r="FFT249" s="23"/>
      <c r="FFU249" s="23"/>
      <c r="FFV249" s="23"/>
      <c r="FFW249" s="23"/>
      <c r="FFX249" s="23"/>
      <c r="FFY249" s="23"/>
      <c r="FFZ249" s="23"/>
      <c r="FGA249" s="23"/>
      <c r="FGB249" s="23"/>
      <c r="FGC249" s="23"/>
      <c r="FGD249" s="23"/>
      <c r="FGE249" s="23"/>
      <c r="FGF249" s="23"/>
      <c r="FGG249" s="23"/>
      <c r="FGH249" s="23"/>
      <c r="FGI249" s="23"/>
      <c r="FGJ249" s="23"/>
      <c r="FGK249" s="23"/>
      <c r="FGL249" s="23"/>
      <c r="FGM249" s="23"/>
      <c r="FGN249" s="23"/>
      <c r="FGO249" s="23"/>
      <c r="FGP249" s="23"/>
      <c r="FGQ249" s="23"/>
      <c r="FGR249" s="23"/>
      <c r="FGS249" s="23"/>
      <c r="FGT249" s="23"/>
      <c r="FGU249" s="23"/>
      <c r="FGV249" s="23"/>
      <c r="FGW249" s="23"/>
      <c r="FGX249" s="23"/>
      <c r="FGY249" s="23"/>
      <c r="FGZ249" s="23"/>
      <c r="FHA249" s="23"/>
      <c r="FHB249" s="23"/>
      <c r="FHC249" s="23"/>
      <c r="FHD249" s="23"/>
      <c r="FHE249" s="23"/>
      <c r="FHF249" s="23"/>
      <c r="FHG249" s="23"/>
      <c r="FHH249" s="23"/>
      <c r="FHI249" s="23"/>
      <c r="FHJ249" s="23"/>
      <c r="FHK249" s="23"/>
      <c r="FHL249" s="23"/>
      <c r="FHM249" s="23"/>
      <c r="FHN249" s="23"/>
      <c r="FHO249" s="23"/>
      <c r="FHP249" s="23"/>
      <c r="FHQ249" s="23"/>
      <c r="FHR249" s="23"/>
      <c r="FHS249" s="23"/>
      <c r="FHT249" s="23"/>
      <c r="FHU249" s="23"/>
      <c r="FHV249" s="23"/>
      <c r="FHW249" s="23"/>
      <c r="FHX249" s="23"/>
      <c r="FHY249" s="23"/>
      <c r="FHZ249" s="23"/>
      <c r="FIA249" s="23"/>
      <c r="FIB249" s="23"/>
      <c r="FIC249" s="23"/>
      <c r="FID249" s="23"/>
      <c r="FIE249" s="23"/>
      <c r="FIF249" s="23"/>
      <c r="FIG249" s="23"/>
      <c r="FIH249" s="23"/>
      <c r="FII249" s="23"/>
      <c r="FIJ249" s="23"/>
      <c r="FIK249" s="23"/>
      <c r="FIL249" s="23"/>
      <c r="FIM249" s="23"/>
      <c r="FIN249" s="23"/>
      <c r="FIO249" s="23"/>
      <c r="FIP249" s="23"/>
      <c r="FIQ249" s="23"/>
      <c r="FIR249" s="23"/>
      <c r="FIS249" s="23"/>
      <c r="FIT249" s="23"/>
      <c r="FIU249" s="23"/>
      <c r="FIV249" s="23"/>
      <c r="FIW249" s="23"/>
      <c r="FIX249" s="23"/>
      <c r="FIY249" s="23"/>
      <c r="FIZ249" s="23"/>
      <c r="FJA249" s="23"/>
      <c r="FJB249" s="23"/>
      <c r="FJC249" s="23"/>
      <c r="FJD249" s="23"/>
      <c r="FJE249" s="23"/>
      <c r="FJF249" s="23"/>
      <c r="FJG249" s="23"/>
      <c r="FJH249" s="23"/>
      <c r="FJI249" s="23"/>
      <c r="FJJ249" s="23"/>
      <c r="FJK249" s="23"/>
      <c r="FJL249" s="23"/>
      <c r="FJM249" s="23"/>
      <c r="FJN249" s="23"/>
      <c r="FJO249" s="23"/>
      <c r="FJP249" s="23"/>
      <c r="FJQ249" s="23"/>
      <c r="FJR249" s="23"/>
      <c r="FJS249" s="23"/>
      <c r="FJT249" s="23"/>
      <c r="FJU249" s="23"/>
      <c r="FJV249" s="23"/>
      <c r="FJW249" s="23"/>
      <c r="FJX249" s="23"/>
      <c r="FJY249" s="23"/>
      <c r="FJZ249" s="23"/>
      <c r="FKA249" s="23"/>
      <c r="FKB249" s="23"/>
      <c r="FKC249" s="23"/>
      <c r="FKD249" s="23"/>
      <c r="FKE249" s="23"/>
      <c r="FKF249" s="23"/>
      <c r="FKG249" s="23"/>
      <c r="FKH249" s="23"/>
      <c r="FKI249" s="23"/>
      <c r="FKJ249" s="23"/>
      <c r="FKK249" s="23"/>
      <c r="FKL249" s="23"/>
      <c r="FKM249" s="23"/>
      <c r="FKN249" s="23"/>
      <c r="FKO249" s="23"/>
      <c r="FKP249" s="23"/>
      <c r="FKQ249" s="23"/>
      <c r="FKR249" s="23"/>
      <c r="FKS249" s="23"/>
      <c r="FKT249" s="23"/>
      <c r="FKU249" s="23"/>
      <c r="FKV249" s="23"/>
      <c r="FKW249" s="23"/>
      <c r="FKX249" s="23"/>
      <c r="FKY249" s="23"/>
      <c r="FKZ249" s="23"/>
      <c r="FLA249" s="23"/>
      <c r="FLB249" s="23"/>
      <c r="FLC249" s="23"/>
      <c r="FLD249" s="23"/>
      <c r="FLE249" s="23"/>
      <c r="FLF249" s="23"/>
      <c r="FLG249" s="23"/>
      <c r="FLH249" s="23"/>
      <c r="FLI249" s="23"/>
      <c r="FLJ249" s="23"/>
      <c r="FLK249" s="23"/>
      <c r="FLL249" s="23"/>
      <c r="FLM249" s="23"/>
      <c r="FLN249" s="23"/>
      <c r="FLO249" s="23"/>
      <c r="FLP249" s="23"/>
      <c r="FLQ249" s="23"/>
      <c r="FLR249" s="23"/>
      <c r="FLS249" s="23"/>
      <c r="FLT249" s="23"/>
      <c r="FLU249" s="23"/>
      <c r="FLV249" s="23"/>
      <c r="FLW249" s="23"/>
      <c r="FLX249" s="23"/>
      <c r="FLY249" s="23"/>
      <c r="FLZ249" s="23"/>
      <c r="FMA249" s="23"/>
      <c r="FMB249" s="23"/>
      <c r="FMC249" s="23"/>
      <c r="FMD249" s="23"/>
      <c r="FME249" s="23"/>
      <c r="FMF249" s="23"/>
      <c r="FMG249" s="23"/>
      <c r="FMH249" s="23"/>
      <c r="FMI249" s="23"/>
      <c r="FMJ249" s="23"/>
      <c r="FMK249" s="23"/>
      <c r="FML249" s="23"/>
      <c r="FMM249" s="23"/>
      <c r="FMN249" s="23"/>
      <c r="FMO249" s="23"/>
      <c r="FMP249" s="23"/>
      <c r="FMQ249" s="23"/>
      <c r="FMR249" s="23"/>
      <c r="FMS249" s="23"/>
      <c r="FMT249" s="23"/>
      <c r="FMU249" s="23"/>
      <c r="FMV249" s="23"/>
      <c r="FMW249" s="23"/>
      <c r="FMX249" s="23"/>
      <c r="FMY249" s="23"/>
      <c r="FMZ249" s="23"/>
      <c r="FNA249" s="23"/>
      <c r="FNB249" s="23"/>
      <c r="FNC249" s="23"/>
      <c r="FND249" s="23"/>
      <c r="FNE249" s="23"/>
      <c r="FNF249" s="23"/>
      <c r="FNG249" s="23"/>
      <c r="FNH249" s="23"/>
      <c r="FNI249" s="23"/>
      <c r="FNJ249" s="23"/>
      <c r="FNK249" s="23"/>
      <c r="FNL249" s="23"/>
      <c r="FNM249" s="23"/>
      <c r="FNN249" s="23"/>
      <c r="FNO249" s="23"/>
      <c r="FNP249" s="23"/>
      <c r="FNQ249" s="23"/>
      <c r="FNR249" s="23"/>
      <c r="FNS249" s="23"/>
      <c r="FNT249" s="23"/>
      <c r="FNU249" s="23"/>
      <c r="FNV249" s="23"/>
      <c r="FNW249" s="23"/>
      <c r="FNX249" s="23"/>
      <c r="FNY249" s="23"/>
      <c r="FNZ249" s="23"/>
      <c r="FOA249" s="23"/>
      <c r="FOB249" s="23"/>
      <c r="FOC249" s="23"/>
      <c r="FOD249" s="23"/>
      <c r="FOE249" s="23"/>
      <c r="FOF249" s="23"/>
      <c r="FOG249" s="23"/>
      <c r="FOH249" s="23"/>
      <c r="FOI249" s="23"/>
      <c r="FOJ249" s="23"/>
      <c r="FOK249" s="23"/>
      <c r="FOL249" s="23"/>
      <c r="FOM249" s="23"/>
      <c r="FON249" s="23"/>
      <c r="FOO249" s="23"/>
      <c r="FOP249" s="23"/>
      <c r="FOQ249" s="23"/>
      <c r="FOR249" s="23"/>
      <c r="FOS249" s="23"/>
      <c r="FOT249" s="23"/>
      <c r="FOU249" s="23"/>
      <c r="FOV249" s="23"/>
      <c r="FOW249" s="23"/>
      <c r="FOX249" s="23"/>
      <c r="FOY249" s="23"/>
      <c r="FOZ249" s="23"/>
      <c r="FPA249" s="23"/>
      <c r="FPB249" s="23"/>
      <c r="FPC249" s="23"/>
      <c r="FPD249" s="23"/>
      <c r="FPE249" s="23"/>
      <c r="FPF249" s="23"/>
      <c r="FPG249" s="23"/>
      <c r="FPH249" s="23"/>
      <c r="FPI249" s="23"/>
      <c r="FPJ249" s="23"/>
      <c r="FPK249" s="23"/>
      <c r="FPL249" s="23"/>
      <c r="FPM249" s="23"/>
      <c r="FPN249" s="23"/>
      <c r="FPO249" s="23"/>
      <c r="FPP249" s="23"/>
      <c r="FPQ249" s="23"/>
      <c r="FPR249" s="23"/>
      <c r="FPS249" s="23"/>
      <c r="FPT249" s="23"/>
      <c r="FPU249" s="23"/>
      <c r="FPV249" s="23"/>
      <c r="FPW249" s="23"/>
      <c r="FPX249" s="23"/>
      <c r="FPY249" s="23"/>
      <c r="FPZ249" s="23"/>
      <c r="FQA249" s="23"/>
      <c r="FQB249" s="23"/>
      <c r="FQC249" s="23"/>
      <c r="FQD249" s="23"/>
      <c r="FQE249" s="23"/>
      <c r="FQF249" s="23"/>
      <c r="FQG249" s="23"/>
      <c r="FQH249" s="23"/>
      <c r="FQI249" s="23"/>
      <c r="FQJ249" s="23"/>
      <c r="FQK249" s="23"/>
      <c r="FQL249" s="23"/>
      <c r="FQM249" s="23"/>
      <c r="FQN249" s="23"/>
      <c r="FQO249" s="23"/>
      <c r="FQP249" s="23"/>
      <c r="FQQ249" s="23"/>
      <c r="FQR249" s="23"/>
      <c r="FQS249" s="23"/>
      <c r="FQT249" s="23"/>
      <c r="FQU249" s="23"/>
      <c r="FQV249" s="23"/>
      <c r="FQW249" s="23"/>
      <c r="FQX249" s="23"/>
      <c r="FQY249" s="23"/>
      <c r="FQZ249" s="23"/>
      <c r="FRA249" s="23"/>
      <c r="FRB249" s="23"/>
      <c r="FRC249" s="23"/>
      <c r="FRD249" s="23"/>
      <c r="FRE249" s="23"/>
      <c r="FRF249" s="23"/>
      <c r="FRG249" s="23"/>
      <c r="FRH249" s="23"/>
      <c r="FRI249" s="23"/>
      <c r="FRJ249" s="23"/>
      <c r="FRK249" s="23"/>
      <c r="FRL249" s="23"/>
      <c r="FRM249" s="23"/>
      <c r="FRN249" s="23"/>
      <c r="FRO249" s="23"/>
      <c r="FRP249" s="23"/>
      <c r="FRQ249" s="23"/>
      <c r="FRR249" s="23"/>
      <c r="FRS249" s="23"/>
      <c r="FRT249" s="23"/>
      <c r="FRU249" s="23"/>
      <c r="FRV249" s="23"/>
      <c r="FRW249" s="23"/>
      <c r="FRX249" s="23"/>
      <c r="FRY249" s="23"/>
      <c r="FRZ249" s="23"/>
      <c r="FSA249" s="23"/>
      <c r="FSB249" s="23"/>
      <c r="FSC249" s="23"/>
      <c r="FSD249" s="23"/>
      <c r="FSE249" s="23"/>
      <c r="FSF249" s="23"/>
      <c r="FSG249" s="23"/>
      <c r="FSH249" s="23"/>
      <c r="FSI249" s="23"/>
      <c r="FSJ249" s="23"/>
      <c r="FSK249" s="23"/>
      <c r="FSL249" s="23"/>
      <c r="FSM249" s="23"/>
      <c r="FSN249" s="23"/>
      <c r="FSO249" s="23"/>
      <c r="FSP249" s="23"/>
      <c r="FSQ249" s="23"/>
      <c r="FSR249" s="23"/>
      <c r="FSS249" s="23"/>
      <c r="FST249" s="23"/>
      <c r="FSU249" s="23"/>
      <c r="FSV249" s="23"/>
      <c r="FSW249" s="23"/>
      <c r="FSX249" s="23"/>
      <c r="FSY249" s="23"/>
      <c r="FSZ249" s="23"/>
      <c r="FTA249" s="23"/>
      <c r="FTB249" s="23"/>
      <c r="FTC249" s="23"/>
      <c r="FTD249" s="23"/>
      <c r="FTE249" s="23"/>
      <c r="FTF249" s="23"/>
      <c r="FTG249" s="23"/>
      <c r="FTH249" s="23"/>
      <c r="FTI249" s="23"/>
      <c r="FTJ249" s="23"/>
      <c r="FTK249" s="23"/>
      <c r="FTL249" s="23"/>
      <c r="FTM249" s="23"/>
      <c r="FTN249" s="23"/>
      <c r="FTO249" s="23"/>
      <c r="FTP249" s="23"/>
      <c r="FTQ249" s="23"/>
      <c r="FTR249" s="23"/>
      <c r="FTS249" s="23"/>
      <c r="FTT249" s="23"/>
      <c r="FTU249" s="23"/>
      <c r="FTV249" s="23"/>
      <c r="FTW249" s="23"/>
      <c r="FTX249" s="23"/>
      <c r="FTY249" s="23"/>
      <c r="FTZ249" s="23"/>
      <c r="FUA249" s="23"/>
      <c r="FUB249" s="23"/>
      <c r="FUC249" s="23"/>
      <c r="FUD249" s="23"/>
      <c r="FUE249" s="23"/>
      <c r="FUF249" s="23"/>
      <c r="FUG249" s="23"/>
      <c r="FUH249" s="23"/>
      <c r="FUI249" s="23"/>
      <c r="FUJ249" s="23"/>
      <c r="FUK249" s="23"/>
      <c r="FUL249" s="23"/>
      <c r="FUM249" s="23"/>
      <c r="FUN249" s="23"/>
      <c r="FUO249" s="23"/>
      <c r="FUP249" s="23"/>
      <c r="FUQ249" s="23"/>
      <c r="FUR249" s="23"/>
      <c r="FUS249" s="23"/>
      <c r="FUT249" s="23"/>
      <c r="FUU249" s="23"/>
      <c r="FUV249" s="23"/>
      <c r="FUW249" s="23"/>
      <c r="FUX249" s="23"/>
      <c r="FUY249" s="23"/>
      <c r="FUZ249" s="23"/>
      <c r="FVA249" s="23"/>
      <c r="FVB249" s="23"/>
      <c r="FVC249" s="23"/>
      <c r="FVD249" s="23"/>
      <c r="FVE249" s="23"/>
      <c r="FVF249" s="23"/>
      <c r="FVG249" s="23"/>
      <c r="FVH249" s="23"/>
      <c r="FVI249" s="23"/>
      <c r="FVJ249" s="23"/>
      <c r="FVK249" s="23"/>
      <c r="FVL249" s="23"/>
      <c r="FVM249" s="23"/>
      <c r="FVN249" s="23"/>
      <c r="FVO249" s="23"/>
      <c r="FVP249" s="23"/>
      <c r="FVQ249" s="23"/>
      <c r="FVR249" s="23"/>
      <c r="FVS249" s="23"/>
      <c r="FVT249" s="23"/>
      <c r="FVU249" s="23"/>
      <c r="FVV249" s="23"/>
      <c r="FVW249" s="23"/>
      <c r="FVX249" s="23"/>
      <c r="FVY249" s="23"/>
      <c r="FVZ249" s="23"/>
      <c r="FWA249" s="23"/>
      <c r="FWB249" s="23"/>
      <c r="FWC249" s="23"/>
      <c r="FWD249" s="23"/>
      <c r="FWE249" s="23"/>
      <c r="FWF249" s="23"/>
      <c r="FWG249" s="23"/>
      <c r="FWH249" s="23"/>
      <c r="FWI249" s="23"/>
      <c r="FWJ249" s="23"/>
      <c r="FWK249" s="23"/>
      <c r="FWL249" s="23"/>
      <c r="FWM249" s="23"/>
      <c r="FWN249" s="23"/>
      <c r="FWO249" s="23"/>
      <c r="FWP249" s="23"/>
      <c r="FWQ249" s="23"/>
      <c r="FWR249" s="23"/>
      <c r="FWS249" s="23"/>
      <c r="FWT249" s="23"/>
      <c r="FWU249" s="23"/>
      <c r="FWV249" s="23"/>
      <c r="FWW249" s="23"/>
      <c r="FWX249" s="23"/>
      <c r="FWY249" s="23"/>
      <c r="FWZ249" s="23"/>
      <c r="FXA249" s="23"/>
      <c r="FXB249" s="23"/>
      <c r="FXC249" s="23"/>
      <c r="FXD249" s="23"/>
      <c r="FXE249" s="23"/>
      <c r="FXF249" s="23"/>
      <c r="FXG249" s="23"/>
      <c r="FXH249" s="23"/>
      <c r="FXI249" s="23"/>
      <c r="FXJ249" s="23"/>
      <c r="FXK249" s="23"/>
      <c r="FXL249" s="23"/>
      <c r="FXM249" s="23"/>
      <c r="FXN249" s="23"/>
      <c r="FXO249" s="23"/>
      <c r="FXP249" s="23"/>
      <c r="FXQ249" s="23"/>
      <c r="FXR249" s="23"/>
      <c r="FXS249" s="23"/>
      <c r="FXT249" s="23"/>
      <c r="FXU249" s="23"/>
      <c r="FXV249" s="23"/>
      <c r="FXW249" s="23"/>
      <c r="FXX249" s="23"/>
      <c r="FXY249" s="23"/>
      <c r="FXZ249" s="23"/>
      <c r="FYA249" s="23"/>
      <c r="FYB249" s="23"/>
      <c r="FYC249" s="23"/>
      <c r="FYD249" s="23"/>
      <c r="FYE249" s="23"/>
      <c r="FYF249" s="23"/>
      <c r="FYG249" s="23"/>
      <c r="FYH249" s="23"/>
      <c r="FYI249" s="23"/>
      <c r="FYJ249" s="23"/>
      <c r="FYK249" s="23"/>
      <c r="FYL249" s="23"/>
      <c r="FYM249" s="23"/>
      <c r="FYN249" s="23"/>
      <c r="FYO249" s="23"/>
      <c r="FYP249" s="23"/>
      <c r="FYQ249" s="23"/>
      <c r="FYR249" s="23"/>
      <c r="FYS249" s="23"/>
      <c r="FYT249" s="23"/>
      <c r="FYU249" s="23"/>
      <c r="FYV249" s="23"/>
      <c r="FYW249" s="23"/>
      <c r="FYX249" s="23"/>
      <c r="FYY249" s="23"/>
      <c r="FYZ249" s="23"/>
      <c r="FZA249" s="23"/>
      <c r="FZB249" s="23"/>
      <c r="FZC249" s="23"/>
      <c r="FZD249" s="23"/>
      <c r="FZE249" s="23"/>
      <c r="FZF249" s="23"/>
      <c r="FZG249" s="23"/>
      <c r="FZH249" s="23"/>
      <c r="FZI249" s="23"/>
      <c r="FZJ249" s="23"/>
      <c r="FZK249" s="23"/>
      <c r="FZL249" s="23"/>
      <c r="FZM249" s="23"/>
      <c r="FZN249" s="23"/>
      <c r="FZO249" s="23"/>
      <c r="FZP249" s="23"/>
      <c r="FZQ249" s="23"/>
      <c r="FZR249" s="23"/>
      <c r="FZS249" s="23"/>
      <c r="FZT249" s="23"/>
      <c r="FZU249" s="23"/>
      <c r="FZV249" s="23"/>
      <c r="FZW249" s="23"/>
      <c r="FZX249" s="23"/>
      <c r="FZY249" s="23"/>
      <c r="FZZ249" s="23"/>
      <c r="GAA249" s="23"/>
      <c r="GAB249" s="23"/>
      <c r="GAC249" s="23"/>
      <c r="GAD249" s="23"/>
      <c r="GAE249" s="23"/>
      <c r="GAF249" s="23"/>
      <c r="GAG249" s="23"/>
      <c r="GAH249" s="23"/>
      <c r="GAI249" s="23"/>
      <c r="GAJ249" s="23"/>
      <c r="GAK249" s="23"/>
      <c r="GAL249" s="23"/>
      <c r="GAM249" s="23"/>
      <c r="GAN249" s="23"/>
      <c r="GAO249" s="23"/>
      <c r="GAP249" s="23"/>
      <c r="GAQ249" s="23"/>
      <c r="GAR249" s="23"/>
      <c r="GAS249" s="23"/>
      <c r="GAT249" s="23"/>
      <c r="GAU249" s="23"/>
      <c r="GAV249" s="23"/>
      <c r="GAW249" s="23"/>
      <c r="GAX249" s="23"/>
      <c r="GAY249" s="23"/>
      <c r="GAZ249" s="23"/>
      <c r="GBA249" s="23"/>
      <c r="GBB249" s="23"/>
      <c r="GBC249" s="23"/>
      <c r="GBD249" s="23"/>
      <c r="GBE249" s="23"/>
      <c r="GBF249" s="23"/>
      <c r="GBG249" s="23"/>
      <c r="GBH249" s="23"/>
      <c r="GBI249" s="23"/>
      <c r="GBJ249" s="23"/>
      <c r="GBK249" s="23"/>
      <c r="GBL249" s="23"/>
      <c r="GBM249" s="23"/>
      <c r="GBN249" s="23"/>
      <c r="GBO249" s="23"/>
      <c r="GBP249" s="23"/>
      <c r="GBQ249" s="23"/>
      <c r="GBR249" s="23"/>
      <c r="GBS249" s="23"/>
      <c r="GBT249" s="23"/>
      <c r="GBU249" s="23"/>
      <c r="GBV249" s="23"/>
      <c r="GBW249" s="23"/>
      <c r="GBX249" s="23"/>
      <c r="GBY249" s="23"/>
      <c r="GBZ249" s="23"/>
      <c r="GCA249" s="23"/>
      <c r="GCB249" s="23"/>
      <c r="GCC249" s="23"/>
      <c r="GCD249" s="23"/>
      <c r="GCE249" s="23"/>
      <c r="GCF249" s="23"/>
      <c r="GCG249" s="23"/>
      <c r="GCH249" s="23"/>
      <c r="GCI249" s="23"/>
      <c r="GCJ249" s="23"/>
      <c r="GCK249" s="23"/>
      <c r="GCL249" s="23"/>
      <c r="GCM249" s="23"/>
      <c r="GCN249" s="23"/>
      <c r="GCO249" s="23"/>
      <c r="GCP249" s="23"/>
      <c r="GCQ249" s="23"/>
      <c r="GCR249" s="23"/>
      <c r="GCS249" s="23"/>
      <c r="GCT249" s="23"/>
      <c r="GCU249" s="23"/>
      <c r="GCV249" s="23"/>
      <c r="GCW249" s="23"/>
      <c r="GCX249" s="23"/>
      <c r="GCY249" s="23"/>
      <c r="GCZ249" s="23"/>
      <c r="GDA249" s="23"/>
      <c r="GDB249" s="23"/>
      <c r="GDC249" s="23"/>
      <c r="GDD249" s="23"/>
      <c r="GDE249" s="23"/>
      <c r="GDF249" s="23"/>
      <c r="GDG249" s="23"/>
      <c r="GDH249" s="23"/>
      <c r="GDI249" s="23"/>
      <c r="GDJ249" s="23"/>
      <c r="GDK249" s="23"/>
      <c r="GDL249" s="23"/>
      <c r="GDM249" s="23"/>
      <c r="GDN249" s="23"/>
      <c r="GDO249" s="23"/>
      <c r="GDP249" s="23"/>
      <c r="GDQ249" s="23"/>
      <c r="GDR249" s="23"/>
      <c r="GDS249" s="23"/>
      <c r="GDT249" s="23"/>
      <c r="GDU249" s="23"/>
      <c r="GDV249" s="23"/>
      <c r="GDW249" s="23"/>
      <c r="GDX249" s="23"/>
      <c r="GDY249" s="23"/>
      <c r="GDZ249" s="23"/>
      <c r="GEA249" s="23"/>
      <c r="GEB249" s="23"/>
      <c r="GEC249" s="23"/>
      <c r="GED249" s="23"/>
      <c r="GEE249" s="23"/>
      <c r="GEF249" s="23"/>
      <c r="GEG249" s="23"/>
      <c r="GEH249" s="23"/>
      <c r="GEI249" s="23"/>
      <c r="GEJ249" s="23"/>
      <c r="GEK249" s="23"/>
      <c r="GEL249" s="23"/>
      <c r="GEM249" s="23"/>
      <c r="GEN249" s="23"/>
      <c r="GEO249" s="23"/>
      <c r="GEP249" s="23"/>
      <c r="GEQ249" s="23"/>
      <c r="GER249" s="23"/>
      <c r="GES249" s="23"/>
      <c r="GET249" s="23"/>
      <c r="GEU249" s="23"/>
      <c r="GEV249" s="23"/>
      <c r="GEW249" s="23"/>
      <c r="GEX249" s="23"/>
      <c r="GEY249" s="23"/>
      <c r="GEZ249" s="23"/>
      <c r="GFA249" s="23"/>
      <c r="GFB249" s="23"/>
      <c r="GFC249" s="23"/>
      <c r="GFD249" s="23"/>
      <c r="GFE249" s="23"/>
      <c r="GFF249" s="23"/>
      <c r="GFG249" s="23"/>
      <c r="GFH249" s="23"/>
      <c r="GFI249" s="23"/>
      <c r="GFJ249" s="23"/>
      <c r="GFK249" s="23"/>
      <c r="GFL249" s="23"/>
      <c r="GFM249" s="23"/>
      <c r="GFN249" s="23"/>
      <c r="GFO249" s="23"/>
      <c r="GFP249" s="23"/>
      <c r="GFQ249" s="23"/>
      <c r="GFR249" s="23"/>
      <c r="GFS249" s="23"/>
      <c r="GFT249" s="23"/>
      <c r="GFU249" s="23"/>
      <c r="GFV249" s="23"/>
      <c r="GFW249" s="23"/>
      <c r="GFX249" s="23"/>
      <c r="GFY249" s="23"/>
      <c r="GFZ249" s="23"/>
      <c r="GGA249" s="23"/>
      <c r="GGB249" s="23"/>
      <c r="GGC249" s="23"/>
      <c r="GGD249" s="23"/>
      <c r="GGE249" s="23"/>
      <c r="GGF249" s="23"/>
      <c r="GGG249" s="23"/>
      <c r="GGH249" s="23"/>
      <c r="GGI249" s="23"/>
      <c r="GGJ249" s="23"/>
      <c r="GGK249" s="23"/>
      <c r="GGL249" s="23"/>
      <c r="GGM249" s="23"/>
      <c r="GGN249" s="23"/>
      <c r="GGO249" s="23"/>
      <c r="GGP249" s="23"/>
      <c r="GGQ249" s="23"/>
      <c r="GGR249" s="23"/>
      <c r="GGS249" s="23"/>
      <c r="GGT249" s="23"/>
      <c r="GGU249" s="23"/>
      <c r="GGV249" s="23"/>
      <c r="GGW249" s="23"/>
      <c r="GGX249" s="23"/>
      <c r="GGY249" s="23"/>
      <c r="GGZ249" s="23"/>
      <c r="GHA249" s="23"/>
      <c r="GHB249" s="23"/>
      <c r="GHC249" s="23"/>
      <c r="GHD249" s="23"/>
      <c r="GHE249" s="23"/>
      <c r="GHF249" s="23"/>
      <c r="GHG249" s="23"/>
      <c r="GHH249" s="23"/>
      <c r="GHI249" s="23"/>
      <c r="GHJ249" s="23"/>
      <c r="GHK249" s="23"/>
      <c r="GHL249" s="23"/>
      <c r="GHM249" s="23"/>
      <c r="GHN249" s="23"/>
      <c r="GHO249" s="23"/>
      <c r="GHP249" s="23"/>
      <c r="GHQ249" s="23"/>
      <c r="GHR249" s="23"/>
      <c r="GHS249" s="23"/>
      <c r="GHT249" s="23"/>
      <c r="GHU249" s="23"/>
      <c r="GHV249" s="23"/>
      <c r="GHW249" s="23"/>
      <c r="GHX249" s="23"/>
      <c r="GHY249" s="23"/>
      <c r="GHZ249" s="23"/>
      <c r="GIA249" s="23"/>
      <c r="GIB249" s="23"/>
      <c r="GIC249" s="23"/>
      <c r="GID249" s="23"/>
      <c r="GIE249" s="23"/>
      <c r="GIF249" s="23"/>
      <c r="GIG249" s="23"/>
      <c r="GIH249" s="23"/>
      <c r="GII249" s="23"/>
      <c r="GIJ249" s="23"/>
      <c r="GIK249" s="23"/>
      <c r="GIL249" s="23"/>
      <c r="GIM249" s="23"/>
      <c r="GIN249" s="23"/>
      <c r="GIO249" s="23"/>
      <c r="GIP249" s="23"/>
      <c r="GIQ249" s="23"/>
      <c r="GIR249" s="23"/>
      <c r="GIS249" s="23"/>
      <c r="GIT249" s="23"/>
      <c r="GIU249" s="23"/>
      <c r="GIV249" s="23"/>
      <c r="GIW249" s="23"/>
      <c r="GIX249" s="23"/>
      <c r="GIY249" s="23"/>
      <c r="GIZ249" s="23"/>
      <c r="GJA249" s="23"/>
      <c r="GJB249" s="23"/>
      <c r="GJC249" s="23"/>
      <c r="GJD249" s="23"/>
      <c r="GJE249" s="23"/>
      <c r="GJF249" s="23"/>
      <c r="GJG249" s="23"/>
      <c r="GJH249" s="23"/>
      <c r="GJI249" s="23"/>
      <c r="GJJ249" s="23"/>
      <c r="GJK249" s="23"/>
      <c r="GJL249" s="23"/>
      <c r="GJM249" s="23"/>
      <c r="GJN249" s="23"/>
      <c r="GJO249" s="23"/>
      <c r="GJP249" s="23"/>
      <c r="GJQ249" s="23"/>
      <c r="GJR249" s="23"/>
      <c r="GJS249" s="23"/>
      <c r="GJT249" s="23"/>
      <c r="GJU249" s="23"/>
      <c r="GJV249" s="23"/>
      <c r="GJW249" s="23"/>
      <c r="GJX249" s="23"/>
      <c r="GJY249" s="23"/>
      <c r="GJZ249" s="23"/>
      <c r="GKA249" s="23"/>
      <c r="GKB249" s="23"/>
      <c r="GKC249" s="23"/>
      <c r="GKD249" s="23"/>
      <c r="GKE249" s="23"/>
      <c r="GKF249" s="23"/>
      <c r="GKG249" s="23"/>
      <c r="GKH249" s="23"/>
      <c r="GKI249" s="23"/>
      <c r="GKJ249" s="23"/>
      <c r="GKK249" s="23"/>
      <c r="GKL249" s="23"/>
      <c r="GKM249" s="23"/>
      <c r="GKN249" s="23"/>
      <c r="GKO249" s="23"/>
      <c r="GKP249" s="23"/>
      <c r="GKQ249" s="23"/>
      <c r="GKR249" s="23"/>
      <c r="GKS249" s="23"/>
      <c r="GKT249" s="23"/>
      <c r="GKU249" s="23"/>
      <c r="GKV249" s="23"/>
      <c r="GKW249" s="23"/>
      <c r="GKX249" s="23"/>
      <c r="GKY249" s="23"/>
      <c r="GKZ249" s="23"/>
      <c r="GLA249" s="23"/>
      <c r="GLB249" s="23"/>
      <c r="GLC249" s="23"/>
      <c r="GLD249" s="23"/>
      <c r="GLE249" s="23"/>
      <c r="GLF249" s="23"/>
      <c r="GLG249" s="23"/>
      <c r="GLH249" s="23"/>
      <c r="GLI249" s="23"/>
      <c r="GLJ249" s="23"/>
      <c r="GLK249" s="23"/>
      <c r="GLL249" s="23"/>
      <c r="GLM249" s="23"/>
      <c r="GLN249" s="23"/>
      <c r="GLO249" s="23"/>
      <c r="GLP249" s="23"/>
      <c r="GLQ249" s="23"/>
      <c r="GLR249" s="23"/>
      <c r="GLS249" s="23"/>
      <c r="GLT249" s="23"/>
      <c r="GLU249" s="23"/>
      <c r="GLV249" s="23"/>
      <c r="GLW249" s="23"/>
      <c r="GLX249" s="23"/>
      <c r="GLY249" s="23"/>
      <c r="GLZ249" s="23"/>
      <c r="GMA249" s="23"/>
      <c r="GMB249" s="23"/>
      <c r="GMC249" s="23"/>
      <c r="GMD249" s="23"/>
      <c r="GME249" s="23"/>
      <c r="GMF249" s="23"/>
      <c r="GMG249" s="23"/>
      <c r="GMH249" s="23"/>
      <c r="GMI249" s="23"/>
      <c r="GMJ249" s="23"/>
      <c r="GMK249" s="23"/>
      <c r="GML249" s="23"/>
      <c r="GMM249" s="23"/>
      <c r="GMN249" s="23"/>
      <c r="GMO249" s="23"/>
      <c r="GMP249" s="23"/>
      <c r="GMQ249" s="23"/>
      <c r="GMR249" s="23"/>
      <c r="GMS249" s="23"/>
      <c r="GMT249" s="23"/>
      <c r="GMU249" s="23"/>
      <c r="GMV249" s="23"/>
      <c r="GMW249" s="23"/>
      <c r="GMX249" s="23"/>
      <c r="GMY249" s="23"/>
      <c r="GMZ249" s="23"/>
      <c r="GNA249" s="23"/>
      <c r="GNB249" s="23"/>
      <c r="GNC249" s="23"/>
      <c r="GND249" s="23"/>
      <c r="GNE249" s="23"/>
      <c r="GNF249" s="23"/>
      <c r="GNG249" s="23"/>
      <c r="GNH249" s="23"/>
      <c r="GNI249" s="23"/>
      <c r="GNJ249" s="23"/>
      <c r="GNK249" s="23"/>
      <c r="GNL249" s="23"/>
      <c r="GNM249" s="23"/>
      <c r="GNN249" s="23"/>
      <c r="GNO249" s="23"/>
      <c r="GNP249" s="23"/>
      <c r="GNQ249" s="23"/>
      <c r="GNR249" s="23"/>
      <c r="GNS249" s="23"/>
      <c r="GNT249" s="23"/>
      <c r="GNU249" s="23"/>
      <c r="GNV249" s="23"/>
      <c r="GNW249" s="23"/>
      <c r="GNX249" s="23"/>
      <c r="GNY249" s="23"/>
      <c r="GNZ249" s="23"/>
      <c r="GOA249" s="23"/>
      <c r="GOB249" s="23"/>
      <c r="GOC249" s="23"/>
      <c r="GOD249" s="23"/>
      <c r="GOE249" s="23"/>
      <c r="GOF249" s="23"/>
      <c r="GOG249" s="23"/>
      <c r="GOH249" s="23"/>
      <c r="GOI249" s="23"/>
      <c r="GOJ249" s="23"/>
      <c r="GOK249" s="23"/>
      <c r="GOL249" s="23"/>
      <c r="GOM249" s="23"/>
      <c r="GON249" s="23"/>
      <c r="GOO249" s="23"/>
      <c r="GOP249" s="23"/>
      <c r="GOQ249" s="23"/>
      <c r="GOR249" s="23"/>
      <c r="GOS249" s="23"/>
      <c r="GOT249" s="23"/>
      <c r="GOU249" s="23"/>
      <c r="GOV249" s="23"/>
      <c r="GOW249" s="23"/>
      <c r="GOX249" s="23"/>
      <c r="GOY249" s="23"/>
      <c r="GOZ249" s="23"/>
      <c r="GPA249" s="23"/>
      <c r="GPB249" s="23"/>
      <c r="GPC249" s="23"/>
      <c r="GPD249" s="23"/>
      <c r="GPE249" s="23"/>
      <c r="GPF249" s="23"/>
      <c r="GPG249" s="23"/>
      <c r="GPH249" s="23"/>
      <c r="GPI249" s="23"/>
      <c r="GPJ249" s="23"/>
      <c r="GPK249" s="23"/>
      <c r="GPL249" s="23"/>
      <c r="GPM249" s="23"/>
      <c r="GPN249" s="23"/>
      <c r="GPO249" s="23"/>
      <c r="GPP249" s="23"/>
      <c r="GPQ249" s="23"/>
      <c r="GPR249" s="23"/>
      <c r="GPS249" s="23"/>
      <c r="GPT249" s="23"/>
      <c r="GPU249" s="23"/>
      <c r="GPV249" s="23"/>
      <c r="GPW249" s="23"/>
      <c r="GPX249" s="23"/>
      <c r="GPY249" s="23"/>
      <c r="GPZ249" s="23"/>
      <c r="GQA249" s="23"/>
      <c r="GQB249" s="23"/>
      <c r="GQC249" s="23"/>
      <c r="GQD249" s="23"/>
      <c r="GQE249" s="23"/>
      <c r="GQF249" s="23"/>
      <c r="GQG249" s="23"/>
      <c r="GQH249" s="23"/>
      <c r="GQI249" s="23"/>
      <c r="GQJ249" s="23"/>
      <c r="GQK249" s="23"/>
      <c r="GQL249" s="23"/>
      <c r="GQM249" s="23"/>
      <c r="GQN249" s="23"/>
      <c r="GQO249" s="23"/>
      <c r="GQP249" s="23"/>
      <c r="GQQ249" s="23"/>
      <c r="GQR249" s="23"/>
      <c r="GQS249" s="23"/>
      <c r="GQT249" s="23"/>
      <c r="GQU249" s="23"/>
      <c r="GQV249" s="23"/>
      <c r="GQW249" s="23"/>
      <c r="GQX249" s="23"/>
      <c r="GQY249" s="23"/>
      <c r="GQZ249" s="23"/>
      <c r="GRA249" s="23"/>
      <c r="GRB249" s="23"/>
      <c r="GRC249" s="23"/>
      <c r="GRD249" s="23"/>
      <c r="GRE249" s="23"/>
      <c r="GRF249" s="23"/>
      <c r="GRG249" s="23"/>
      <c r="GRH249" s="23"/>
      <c r="GRI249" s="23"/>
      <c r="GRJ249" s="23"/>
      <c r="GRK249" s="23"/>
      <c r="GRL249" s="23"/>
      <c r="GRM249" s="23"/>
      <c r="GRN249" s="23"/>
      <c r="GRO249" s="23"/>
      <c r="GRP249" s="23"/>
      <c r="GRQ249" s="23"/>
      <c r="GRR249" s="23"/>
      <c r="GRS249" s="23"/>
      <c r="GRT249" s="23"/>
      <c r="GRU249" s="23"/>
      <c r="GRV249" s="23"/>
      <c r="GRW249" s="23"/>
      <c r="GRX249" s="23"/>
      <c r="GRY249" s="23"/>
      <c r="GRZ249" s="23"/>
      <c r="GSA249" s="23"/>
      <c r="GSB249" s="23"/>
      <c r="GSC249" s="23"/>
      <c r="GSD249" s="23"/>
      <c r="GSE249" s="23"/>
      <c r="GSF249" s="23"/>
      <c r="GSG249" s="23"/>
      <c r="GSH249" s="23"/>
      <c r="GSI249" s="23"/>
      <c r="GSJ249" s="23"/>
      <c r="GSK249" s="23"/>
      <c r="GSL249" s="23"/>
      <c r="GSM249" s="23"/>
      <c r="GSN249" s="23"/>
      <c r="GSO249" s="23"/>
      <c r="GSP249" s="23"/>
      <c r="GSQ249" s="23"/>
      <c r="GSR249" s="23"/>
      <c r="GSS249" s="23"/>
      <c r="GST249" s="23"/>
      <c r="GSU249" s="23"/>
      <c r="GSV249" s="23"/>
      <c r="GSW249" s="23"/>
      <c r="GSX249" s="23"/>
      <c r="GSY249" s="23"/>
      <c r="GSZ249" s="23"/>
      <c r="GTA249" s="23"/>
      <c r="GTB249" s="23"/>
      <c r="GTC249" s="23"/>
      <c r="GTD249" s="23"/>
      <c r="GTE249" s="23"/>
      <c r="GTF249" s="23"/>
      <c r="GTG249" s="23"/>
      <c r="GTH249" s="23"/>
      <c r="GTI249" s="23"/>
      <c r="GTJ249" s="23"/>
      <c r="GTK249" s="23"/>
      <c r="GTL249" s="23"/>
      <c r="GTM249" s="23"/>
      <c r="GTN249" s="23"/>
      <c r="GTO249" s="23"/>
      <c r="GTP249" s="23"/>
      <c r="GTQ249" s="23"/>
      <c r="GTR249" s="23"/>
      <c r="GTS249" s="23"/>
      <c r="GTT249" s="23"/>
      <c r="GTU249" s="23"/>
      <c r="GTV249" s="23"/>
      <c r="GTW249" s="23"/>
      <c r="GTX249" s="23"/>
      <c r="GTY249" s="23"/>
      <c r="GTZ249" s="23"/>
      <c r="GUA249" s="23"/>
      <c r="GUB249" s="23"/>
      <c r="GUC249" s="23"/>
      <c r="GUD249" s="23"/>
      <c r="GUE249" s="23"/>
      <c r="GUF249" s="23"/>
      <c r="GUG249" s="23"/>
      <c r="GUH249" s="23"/>
      <c r="GUI249" s="23"/>
      <c r="GUJ249" s="23"/>
      <c r="GUK249" s="23"/>
      <c r="GUL249" s="23"/>
      <c r="GUM249" s="23"/>
      <c r="GUN249" s="23"/>
      <c r="GUO249" s="23"/>
      <c r="GUP249" s="23"/>
      <c r="GUQ249" s="23"/>
      <c r="GUR249" s="23"/>
      <c r="GUS249" s="23"/>
      <c r="GUT249" s="23"/>
      <c r="GUU249" s="23"/>
      <c r="GUV249" s="23"/>
      <c r="GUW249" s="23"/>
      <c r="GUX249" s="23"/>
      <c r="GUY249" s="23"/>
      <c r="GUZ249" s="23"/>
      <c r="GVA249" s="23"/>
      <c r="GVB249" s="23"/>
      <c r="GVC249" s="23"/>
      <c r="GVD249" s="23"/>
      <c r="GVE249" s="23"/>
      <c r="GVF249" s="23"/>
      <c r="GVG249" s="23"/>
      <c r="GVH249" s="23"/>
      <c r="GVI249" s="23"/>
      <c r="GVJ249" s="23"/>
      <c r="GVK249" s="23"/>
      <c r="GVL249" s="23"/>
      <c r="GVM249" s="23"/>
      <c r="GVN249" s="23"/>
      <c r="GVO249" s="23"/>
      <c r="GVP249" s="23"/>
      <c r="GVQ249" s="23"/>
      <c r="GVR249" s="23"/>
      <c r="GVS249" s="23"/>
      <c r="GVT249" s="23"/>
      <c r="GVU249" s="23"/>
      <c r="GVV249" s="23"/>
      <c r="GVW249" s="23"/>
      <c r="GVX249" s="23"/>
      <c r="GVY249" s="23"/>
      <c r="GVZ249" s="23"/>
      <c r="GWA249" s="23"/>
      <c r="GWB249" s="23"/>
      <c r="GWC249" s="23"/>
      <c r="GWD249" s="23"/>
      <c r="GWE249" s="23"/>
      <c r="GWF249" s="23"/>
      <c r="GWG249" s="23"/>
      <c r="GWH249" s="23"/>
      <c r="GWI249" s="23"/>
      <c r="GWJ249" s="23"/>
      <c r="GWK249" s="23"/>
      <c r="GWL249" s="23"/>
      <c r="GWM249" s="23"/>
      <c r="GWN249" s="23"/>
      <c r="GWO249" s="23"/>
      <c r="GWP249" s="23"/>
      <c r="GWQ249" s="23"/>
      <c r="GWR249" s="23"/>
      <c r="GWS249" s="23"/>
      <c r="GWT249" s="23"/>
      <c r="GWU249" s="23"/>
      <c r="GWV249" s="23"/>
      <c r="GWW249" s="23"/>
      <c r="GWX249" s="23"/>
      <c r="GWY249" s="23"/>
      <c r="GWZ249" s="23"/>
      <c r="GXA249" s="23"/>
      <c r="GXB249" s="23"/>
      <c r="GXC249" s="23"/>
      <c r="GXD249" s="23"/>
      <c r="GXE249" s="23"/>
      <c r="GXF249" s="23"/>
      <c r="GXG249" s="23"/>
      <c r="GXH249" s="23"/>
      <c r="GXI249" s="23"/>
      <c r="GXJ249" s="23"/>
      <c r="GXK249" s="23"/>
      <c r="GXL249" s="23"/>
      <c r="GXM249" s="23"/>
      <c r="GXN249" s="23"/>
      <c r="GXO249" s="23"/>
      <c r="GXP249" s="23"/>
      <c r="GXQ249" s="23"/>
      <c r="GXR249" s="23"/>
      <c r="GXS249" s="23"/>
      <c r="GXT249" s="23"/>
      <c r="GXU249" s="23"/>
      <c r="GXV249" s="23"/>
      <c r="GXW249" s="23"/>
      <c r="GXX249" s="23"/>
      <c r="GXY249" s="23"/>
      <c r="GXZ249" s="23"/>
      <c r="GYA249" s="23"/>
      <c r="GYB249" s="23"/>
      <c r="GYC249" s="23"/>
      <c r="GYD249" s="23"/>
      <c r="GYE249" s="23"/>
      <c r="GYF249" s="23"/>
      <c r="GYG249" s="23"/>
      <c r="GYH249" s="23"/>
      <c r="GYI249" s="23"/>
      <c r="GYJ249" s="23"/>
      <c r="GYK249" s="23"/>
      <c r="GYL249" s="23"/>
      <c r="GYM249" s="23"/>
      <c r="GYN249" s="23"/>
      <c r="GYO249" s="23"/>
      <c r="GYP249" s="23"/>
      <c r="GYQ249" s="23"/>
      <c r="GYR249" s="23"/>
      <c r="GYS249" s="23"/>
      <c r="GYT249" s="23"/>
      <c r="GYU249" s="23"/>
      <c r="GYV249" s="23"/>
      <c r="GYW249" s="23"/>
      <c r="GYX249" s="23"/>
      <c r="GYY249" s="23"/>
      <c r="GYZ249" s="23"/>
      <c r="GZA249" s="23"/>
      <c r="GZB249" s="23"/>
      <c r="GZC249" s="23"/>
      <c r="GZD249" s="23"/>
      <c r="GZE249" s="23"/>
      <c r="GZF249" s="23"/>
      <c r="GZG249" s="23"/>
      <c r="GZH249" s="23"/>
      <c r="GZI249" s="23"/>
      <c r="GZJ249" s="23"/>
      <c r="GZK249" s="23"/>
      <c r="GZL249" s="23"/>
      <c r="GZM249" s="23"/>
      <c r="GZN249" s="23"/>
      <c r="GZO249" s="23"/>
      <c r="GZP249" s="23"/>
      <c r="GZQ249" s="23"/>
      <c r="GZR249" s="23"/>
      <c r="GZS249" s="23"/>
      <c r="GZT249" s="23"/>
      <c r="GZU249" s="23"/>
      <c r="GZV249" s="23"/>
      <c r="GZW249" s="23"/>
      <c r="GZX249" s="23"/>
      <c r="GZY249" s="23"/>
      <c r="GZZ249" s="23"/>
      <c r="HAA249" s="23"/>
      <c r="HAB249" s="23"/>
      <c r="HAC249" s="23"/>
      <c r="HAD249" s="23"/>
      <c r="HAE249" s="23"/>
      <c r="HAF249" s="23"/>
      <c r="HAG249" s="23"/>
      <c r="HAH249" s="23"/>
      <c r="HAI249" s="23"/>
      <c r="HAJ249" s="23"/>
      <c r="HAK249" s="23"/>
      <c r="HAL249" s="23"/>
      <c r="HAM249" s="23"/>
      <c r="HAN249" s="23"/>
      <c r="HAO249" s="23"/>
      <c r="HAP249" s="23"/>
      <c r="HAQ249" s="23"/>
      <c r="HAR249" s="23"/>
      <c r="HAS249" s="23"/>
      <c r="HAT249" s="23"/>
      <c r="HAU249" s="23"/>
      <c r="HAV249" s="23"/>
      <c r="HAW249" s="23"/>
      <c r="HAX249" s="23"/>
      <c r="HAY249" s="23"/>
      <c r="HAZ249" s="23"/>
      <c r="HBA249" s="23"/>
      <c r="HBB249" s="23"/>
      <c r="HBC249" s="23"/>
      <c r="HBD249" s="23"/>
      <c r="HBE249" s="23"/>
      <c r="HBF249" s="23"/>
      <c r="HBG249" s="23"/>
      <c r="HBH249" s="23"/>
      <c r="HBI249" s="23"/>
      <c r="HBJ249" s="23"/>
      <c r="HBK249" s="23"/>
      <c r="HBL249" s="23"/>
      <c r="HBM249" s="23"/>
      <c r="HBN249" s="23"/>
      <c r="HBO249" s="23"/>
      <c r="HBP249" s="23"/>
      <c r="HBQ249" s="23"/>
      <c r="HBR249" s="23"/>
      <c r="HBS249" s="23"/>
      <c r="HBT249" s="23"/>
      <c r="HBU249" s="23"/>
      <c r="HBV249" s="23"/>
      <c r="HBW249" s="23"/>
      <c r="HBX249" s="23"/>
      <c r="HBY249" s="23"/>
      <c r="HBZ249" s="23"/>
      <c r="HCA249" s="23"/>
      <c r="HCB249" s="23"/>
      <c r="HCC249" s="23"/>
      <c r="HCD249" s="23"/>
      <c r="HCE249" s="23"/>
      <c r="HCF249" s="23"/>
      <c r="HCG249" s="23"/>
      <c r="HCH249" s="23"/>
      <c r="HCI249" s="23"/>
      <c r="HCJ249" s="23"/>
      <c r="HCK249" s="23"/>
      <c r="HCL249" s="23"/>
      <c r="HCM249" s="23"/>
      <c r="HCN249" s="23"/>
      <c r="HCO249" s="23"/>
      <c r="HCP249" s="23"/>
      <c r="HCQ249" s="23"/>
      <c r="HCR249" s="23"/>
      <c r="HCS249" s="23"/>
      <c r="HCT249" s="23"/>
      <c r="HCU249" s="23"/>
      <c r="HCV249" s="23"/>
      <c r="HCW249" s="23"/>
      <c r="HCX249" s="23"/>
      <c r="HCY249" s="23"/>
      <c r="HCZ249" s="23"/>
      <c r="HDA249" s="23"/>
      <c r="HDB249" s="23"/>
      <c r="HDC249" s="23"/>
      <c r="HDD249" s="23"/>
      <c r="HDE249" s="23"/>
      <c r="HDF249" s="23"/>
      <c r="HDG249" s="23"/>
      <c r="HDH249" s="23"/>
      <c r="HDI249" s="23"/>
      <c r="HDJ249" s="23"/>
      <c r="HDK249" s="23"/>
      <c r="HDL249" s="23"/>
      <c r="HDM249" s="23"/>
      <c r="HDN249" s="23"/>
      <c r="HDO249" s="23"/>
      <c r="HDP249" s="23"/>
      <c r="HDQ249" s="23"/>
      <c r="HDR249" s="23"/>
      <c r="HDS249" s="23"/>
      <c r="HDT249" s="23"/>
      <c r="HDU249" s="23"/>
      <c r="HDV249" s="23"/>
      <c r="HDW249" s="23"/>
      <c r="HDX249" s="23"/>
      <c r="HDY249" s="23"/>
      <c r="HDZ249" s="23"/>
      <c r="HEA249" s="23"/>
      <c r="HEB249" s="23"/>
      <c r="HEC249" s="23"/>
      <c r="HED249" s="23"/>
      <c r="HEE249" s="23"/>
      <c r="HEF249" s="23"/>
      <c r="HEG249" s="23"/>
      <c r="HEH249" s="23"/>
      <c r="HEI249" s="23"/>
      <c r="HEJ249" s="23"/>
      <c r="HEK249" s="23"/>
      <c r="HEL249" s="23"/>
      <c r="HEM249" s="23"/>
      <c r="HEN249" s="23"/>
      <c r="HEO249" s="23"/>
      <c r="HEP249" s="23"/>
      <c r="HEQ249" s="23"/>
      <c r="HER249" s="23"/>
      <c r="HES249" s="23"/>
      <c r="HET249" s="23"/>
      <c r="HEU249" s="23"/>
      <c r="HEV249" s="23"/>
      <c r="HEW249" s="23"/>
      <c r="HEX249" s="23"/>
      <c r="HEY249" s="23"/>
      <c r="HEZ249" s="23"/>
      <c r="HFA249" s="23"/>
      <c r="HFB249" s="23"/>
      <c r="HFC249" s="23"/>
      <c r="HFD249" s="23"/>
      <c r="HFE249" s="23"/>
      <c r="HFF249" s="23"/>
      <c r="HFG249" s="23"/>
      <c r="HFH249" s="23"/>
      <c r="HFI249" s="23"/>
      <c r="HFJ249" s="23"/>
      <c r="HFK249" s="23"/>
      <c r="HFL249" s="23"/>
      <c r="HFM249" s="23"/>
      <c r="HFN249" s="23"/>
      <c r="HFO249" s="23"/>
      <c r="HFP249" s="23"/>
      <c r="HFQ249" s="23"/>
      <c r="HFR249" s="23"/>
      <c r="HFS249" s="23"/>
      <c r="HFT249" s="23"/>
      <c r="HFU249" s="23"/>
      <c r="HFV249" s="23"/>
      <c r="HFW249" s="23"/>
      <c r="HFX249" s="23"/>
      <c r="HFY249" s="23"/>
      <c r="HFZ249" s="23"/>
      <c r="HGA249" s="23"/>
      <c r="HGB249" s="23"/>
      <c r="HGC249" s="23"/>
      <c r="HGD249" s="23"/>
      <c r="HGE249" s="23"/>
      <c r="HGF249" s="23"/>
      <c r="HGG249" s="23"/>
      <c r="HGH249" s="23"/>
      <c r="HGI249" s="23"/>
      <c r="HGJ249" s="23"/>
      <c r="HGK249" s="23"/>
      <c r="HGL249" s="23"/>
      <c r="HGM249" s="23"/>
      <c r="HGN249" s="23"/>
      <c r="HGO249" s="23"/>
      <c r="HGP249" s="23"/>
      <c r="HGQ249" s="23"/>
      <c r="HGR249" s="23"/>
      <c r="HGS249" s="23"/>
      <c r="HGT249" s="23"/>
      <c r="HGU249" s="23"/>
      <c r="HGV249" s="23"/>
      <c r="HGW249" s="23"/>
      <c r="HGX249" s="23"/>
      <c r="HGY249" s="23"/>
      <c r="HGZ249" s="23"/>
      <c r="HHA249" s="23"/>
      <c r="HHB249" s="23"/>
      <c r="HHC249" s="23"/>
      <c r="HHD249" s="23"/>
      <c r="HHE249" s="23"/>
      <c r="HHF249" s="23"/>
      <c r="HHG249" s="23"/>
      <c r="HHH249" s="23"/>
      <c r="HHI249" s="23"/>
      <c r="HHJ249" s="23"/>
      <c r="HHK249" s="23"/>
      <c r="HHL249" s="23"/>
      <c r="HHM249" s="23"/>
      <c r="HHN249" s="23"/>
      <c r="HHO249" s="23"/>
      <c r="HHP249" s="23"/>
      <c r="HHQ249" s="23"/>
      <c r="HHR249" s="23"/>
      <c r="HHS249" s="23"/>
      <c r="HHT249" s="23"/>
      <c r="HHU249" s="23"/>
      <c r="HHV249" s="23"/>
      <c r="HHW249" s="23"/>
      <c r="HHX249" s="23"/>
      <c r="HHY249" s="23"/>
      <c r="HHZ249" s="23"/>
      <c r="HIA249" s="23"/>
      <c r="HIB249" s="23"/>
      <c r="HIC249" s="23"/>
      <c r="HID249" s="23"/>
      <c r="HIE249" s="23"/>
      <c r="HIF249" s="23"/>
      <c r="HIG249" s="23"/>
      <c r="HIH249" s="23"/>
      <c r="HII249" s="23"/>
      <c r="HIJ249" s="23"/>
      <c r="HIK249" s="23"/>
      <c r="HIL249" s="23"/>
      <c r="HIM249" s="23"/>
      <c r="HIN249" s="23"/>
      <c r="HIO249" s="23"/>
      <c r="HIP249" s="23"/>
      <c r="HIQ249" s="23"/>
      <c r="HIR249" s="23"/>
      <c r="HIS249" s="23"/>
      <c r="HIT249" s="23"/>
      <c r="HIU249" s="23"/>
      <c r="HIV249" s="23"/>
      <c r="HIW249" s="23"/>
      <c r="HIX249" s="23"/>
      <c r="HIY249" s="23"/>
      <c r="HIZ249" s="23"/>
      <c r="HJA249" s="23"/>
      <c r="HJB249" s="23"/>
      <c r="HJC249" s="23"/>
      <c r="HJD249" s="23"/>
      <c r="HJE249" s="23"/>
      <c r="HJF249" s="23"/>
      <c r="HJG249" s="23"/>
      <c r="HJH249" s="23"/>
      <c r="HJI249" s="23"/>
      <c r="HJJ249" s="23"/>
      <c r="HJK249" s="23"/>
      <c r="HJL249" s="23"/>
      <c r="HJM249" s="23"/>
      <c r="HJN249" s="23"/>
      <c r="HJO249" s="23"/>
      <c r="HJP249" s="23"/>
      <c r="HJQ249" s="23"/>
      <c r="HJR249" s="23"/>
      <c r="HJS249" s="23"/>
      <c r="HJT249" s="23"/>
      <c r="HJU249" s="23"/>
      <c r="HJV249" s="23"/>
      <c r="HJW249" s="23"/>
      <c r="HJX249" s="23"/>
      <c r="HJY249" s="23"/>
      <c r="HJZ249" s="23"/>
      <c r="HKA249" s="23"/>
      <c r="HKB249" s="23"/>
      <c r="HKC249" s="23"/>
      <c r="HKD249" s="23"/>
      <c r="HKE249" s="23"/>
      <c r="HKF249" s="23"/>
      <c r="HKG249" s="23"/>
      <c r="HKH249" s="23"/>
      <c r="HKI249" s="23"/>
      <c r="HKJ249" s="23"/>
      <c r="HKK249" s="23"/>
      <c r="HKL249" s="23"/>
      <c r="HKM249" s="23"/>
      <c r="HKN249" s="23"/>
      <c r="HKO249" s="23"/>
      <c r="HKP249" s="23"/>
      <c r="HKQ249" s="23"/>
      <c r="HKR249" s="23"/>
      <c r="HKS249" s="23"/>
      <c r="HKT249" s="23"/>
      <c r="HKU249" s="23"/>
      <c r="HKV249" s="23"/>
      <c r="HKW249" s="23"/>
      <c r="HKX249" s="23"/>
      <c r="HKY249" s="23"/>
      <c r="HKZ249" s="23"/>
      <c r="HLA249" s="23"/>
      <c r="HLB249" s="23"/>
      <c r="HLC249" s="23"/>
      <c r="HLD249" s="23"/>
      <c r="HLE249" s="23"/>
      <c r="HLF249" s="23"/>
      <c r="HLG249" s="23"/>
      <c r="HLH249" s="23"/>
      <c r="HLI249" s="23"/>
      <c r="HLJ249" s="23"/>
      <c r="HLK249" s="23"/>
      <c r="HLL249" s="23"/>
      <c r="HLM249" s="23"/>
      <c r="HLN249" s="23"/>
      <c r="HLO249" s="23"/>
      <c r="HLP249" s="23"/>
      <c r="HLQ249" s="23"/>
      <c r="HLR249" s="23"/>
      <c r="HLS249" s="23"/>
      <c r="HLT249" s="23"/>
      <c r="HLU249" s="23"/>
      <c r="HLV249" s="23"/>
      <c r="HLW249" s="23"/>
      <c r="HLX249" s="23"/>
      <c r="HLY249" s="23"/>
      <c r="HLZ249" s="23"/>
      <c r="HMA249" s="23"/>
      <c r="HMB249" s="23"/>
      <c r="HMC249" s="23"/>
      <c r="HMD249" s="23"/>
      <c r="HME249" s="23"/>
      <c r="HMF249" s="23"/>
      <c r="HMG249" s="23"/>
      <c r="HMH249" s="23"/>
      <c r="HMI249" s="23"/>
      <c r="HMJ249" s="23"/>
      <c r="HMK249" s="23"/>
      <c r="HML249" s="23"/>
      <c r="HMM249" s="23"/>
      <c r="HMN249" s="23"/>
      <c r="HMO249" s="23"/>
      <c r="HMP249" s="23"/>
      <c r="HMQ249" s="23"/>
      <c r="HMR249" s="23"/>
      <c r="HMS249" s="23"/>
      <c r="HMT249" s="23"/>
      <c r="HMU249" s="23"/>
      <c r="HMV249" s="23"/>
      <c r="HMW249" s="23"/>
      <c r="HMX249" s="23"/>
      <c r="HMY249" s="23"/>
      <c r="HMZ249" s="23"/>
      <c r="HNA249" s="23"/>
      <c r="HNB249" s="23"/>
      <c r="HNC249" s="23"/>
      <c r="HND249" s="23"/>
      <c r="HNE249" s="23"/>
      <c r="HNF249" s="23"/>
      <c r="HNG249" s="23"/>
      <c r="HNH249" s="23"/>
      <c r="HNI249" s="23"/>
      <c r="HNJ249" s="23"/>
      <c r="HNK249" s="23"/>
      <c r="HNL249" s="23"/>
      <c r="HNM249" s="23"/>
      <c r="HNN249" s="23"/>
      <c r="HNO249" s="23"/>
      <c r="HNP249" s="23"/>
      <c r="HNQ249" s="23"/>
      <c r="HNR249" s="23"/>
      <c r="HNS249" s="23"/>
      <c r="HNT249" s="23"/>
      <c r="HNU249" s="23"/>
      <c r="HNV249" s="23"/>
      <c r="HNW249" s="23"/>
      <c r="HNX249" s="23"/>
      <c r="HNY249" s="23"/>
      <c r="HNZ249" s="23"/>
      <c r="HOA249" s="23"/>
      <c r="HOB249" s="23"/>
      <c r="HOC249" s="23"/>
      <c r="HOD249" s="23"/>
      <c r="HOE249" s="23"/>
      <c r="HOF249" s="23"/>
      <c r="HOG249" s="23"/>
      <c r="HOH249" s="23"/>
      <c r="HOI249" s="23"/>
      <c r="HOJ249" s="23"/>
      <c r="HOK249" s="23"/>
      <c r="HOL249" s="23"/>
      <c r="HOM249" s="23"/>
      <c r="HON249" s="23"/>
      <c r="HOO249" s="23"/>
      <c r="HOP249" s="23"/>
      <c r="HOQ249" s="23"/>
      <c r="HOR249" s="23"/>
      <c r="HOS249" s="23"/>
      <c r="HOT249" s="23"/>
      <c r="HOU249" s="23"/>
      <c r="HOV249" s="23"/>
      <c r="HOW249" s="23"/>
      <c r="HOX249" s="23"/>
      <c r="HOY249" s="23"/>
      <c r="HOZ249" s="23"/>
      <c r="HPA249" s="23"/>
      <c r="HPB249" s="23"/>
      <c r="HPC249" s="23"/>
      <c r="HPD249" s="23"/>
      <c r="HPE249" s="23"/>
      <c r="HPF249" s="23"/>
      <c r="HPG249" s="23"/>
      <c r="HPH249" s="23"/>
      <c r="HPI249" s="23"/>
      <c r="HPJ249" s="23"/>
      <c r="HPK249" s="23"/>
      <c r="HPL249" s="23"/>
      <c r="HPM249" s="23"/>
      <c r="HPN249" s="23"/>
      <c r="HPO249" s="23"/>
      <c r="HPP249" s="23"/>
      <c r="HPQ249" s="23"/>
      <c r="HPR249" s="23"/>
      <c r="HPS249" s="23"/>
      <c r="HPT249" s="23"/>
      <c r="HPU249" s="23"/>
      <c r="HPV249" s="23"/>
      <c r="HPW249" s="23"/>
      <c r="HPX249" s="23"/>
      <c r="HPY249" s="23"/>
      <c r="HPZ249" s="23"/>
      <c r="HQA249" s="23"/>
      <c r="HQB249" s="23"/>
      <c r="HQC249" s="23"/>
      <c r="HQD249" s="23"/>
      <c r="HQE249" s="23"/>
      <c r="HQF249" s="23"/>
      <c r="HQG249" s="23"/>
      <c r="HQH249" s="23"/>
      <c r="HQI249" s="23"/>
      <c r="HQJ249" s="23"/>
      <c r="HQK249" s="23"/>
      <c r="HQL249" s="23"/>
      <c r="HQM249" s="23"/>
      <c r="HQN249" s="23"/>
      <c r="HQO249" s="23"/>
      <c r="HQP249" s="23"/>
      <c r="HQQ249" s="23"/>
      <c r="HQR249" s="23"/>
      <c r="HQS249" s="23"/>
      <c r="HQT249" s="23"/>
      <c r="HQU249" s="23"/>
      <c r="HQV249" s="23"/>
      <c r="HQW249" s="23"/>
      <c r="HQX249" s="23"/>
      <c r="HQY249" s="23"/>
      <c r="HQZ249" s="23"/>
      <c r="HRA249" s="23"/>
      <c r="HRB249" s="23"/>
      <c r="HRC249" s="23"/>
      <c r="HRD249" s="23"/>
      <c r="HRE249" s="23"/>
      <c r="HRF249" s="23"/>
      <c r="HRG249" s="23"/>
      <c r="HRH249" s="23"/>
      <c r="HRI249" s="23"/>
      <c r="HRJ249" s="23"/>
      <c r="HRK249" s="23"/>
      <c r="HRL249" s="23"/>
      <c r="HRM249" s="23"/>
      <c r="HRN249" s="23"/>
      <c r="HRO249" s="23"/>
      <c r="HRP249" s="23"/>
      <c r="HRQ249" s="23"/>
      <c r="HRR249" s="23"/>
      <c r="HRS249" s="23"/>
      <c r="HRT249" s="23"/>
      <c r="HRU249" s="23"/>
      <c r="HRV249" s="23"/>
      <c r="HRW249" s="23"/>
      <c r="HRX249" s="23"/>
      <c r="HRY249" s="23"/>
      <c r="HRZ249" s="23"/>
      <c r="HSA249" s="23"/>
      <c r="HSB249" s="23"/>
      <c r="HSC249" s="23"/>
      <c r="HSD249" s="23"/>
      <c r="HSE249" s="23"/>
      <c r="HSF249" s="23"/>
      <c r="HSG249" s="23"/>
      <c r="HSH249" s="23"/>
      <c r="HSI249" s="23"/>
      <c r="HSJ249" s="23"/>
      <c r="HSK249" s="23"/>
      <c r="HSL249" s="23"/>
      <c r="HSM249" s="23"/>
      <c r="HSN249" s="23"/>
      <c r="HSO249" s="23"/>
      <c r="HSP249" s="23"/>
      <c r="HSQ249" s="23"/>
      <c r="HSR249" s="23"/>
      <c r="HSS249" s="23"/>
      <c r="HST249" s="23"/>
      <c r="HSU249" s="23"/>
      <c r="HSV249" s="23"/>
      <c r="HSW249" s="23"/>
      <c r="HSX249" s="23"/>
      <c r="HSY249" s="23"/>
      <c r="HSZ249" s="23"/>
      <c r="HTA249" s="23"/>
      <c r="HTB249" s="23"/>
      <c r="HTC249" s="23"/>
      <c r="HTD249" s="23"/>
      <c r="HTE249" s="23"/>
      <c r="HTF249" s="23"/>
      <c r="HTG249" s="23"/>
      <c r="HTH249" s="23"/>
      <c r="HTI249" s="23"/>
      <c r="HTJ249" s="23"/>
      <c r="HTK249" s="23"/>
      <c r="HTL249" s="23"/>
      <c r="HTM249" s="23"/>
      <c r="HTN249" s="23"/>
      <c r="HTO249" s="23"/>
      <c r="HTP249" s="23"/>
      <c r="HTQ249" s="23"/>
      <c r="HTR249" s="23"/>
      <c r="HTS249" s="23"/>
      <c r="HTT249" s="23"/>
      <c r="HTU249" s="23"/>
      <c r="HTV249" s="23"/>
      <c r="HTW249" s="23"/>
      <c r="HTX249" s="23"/>
      <c r="HTY249" s="23"/>
      <c r="HTZ249" s="23"/>
      <c r="HUA249" s="23"/>
      <c r="HUB249" s="23"/>
      <c r="HUC249" s="23"/>
      <c r="HUD249" s="23"/>
      <c r="HUE249" s="23"/>
      <c r="HUF249" s="23"/>
      <c r="HUG249" s="23"/>
      <c r="HUH249" s="23"/>
      <c r="HUI249" s="23"/>
      <c r="HUJ249" s="23"/>
      <c r="HUK249" s="23"/>
      <c r="HUL249" s="23"/>
      <c r="HUM249" s="23"/>
      <c r="HUN249" s="23"/>
      <c r="HUO249" s="23"/>
      <c r="HUP249" s="23"/>
      <c r="HUQ249" s="23"/>
      <c r="HUR249" s="23"/>
      <c r="HUS249" s="23"/>
      <c r="HUT249" s="23"/>
      <c r="HUU249" s="23"/>
      <c r="HUV249" s="23"/>
      <c r="HUW249" s="23"/>
      <c r="HUX249" s="23"/>
      <c r="HUY249" s="23"/>
      <c r="HUZ249" s="23"/>
      <c r="HVA249" s="23"/>
      <c r="HVB249" s="23"/>
      <c r="HVC249" s="23"/>
      <c r="HVD249" s="23"/>
      <c r="HVE249" s="23"/>
      <c r="HVF249" s="23"/>
      <c r="HVG249" s="23"/>
      <c r="HVH249" s="23"/>
      <c r="HVI249" s="23"/>
      <c r="HVJ249" s="23"/>
      <c r="HVK249" s="23"/>
      <c r="HVL249" s="23"/>
      <c r="HVM249" s="23"/>
      <c r="HVN249" s="23"/>
      <c r="HVO249" s="23"/>
      <c r="HVP249" s="23"/>
      <c r="HVQ249" s="23"/>
      <c r="HVR249" s="23"/>
      <c r="HVS249" s="23"/>
      <c r="HVT249" s="23"/>
      <c r="HVU249" s="23"/>
      <c r="HVV249" s="23"/>
      <c r="HVW249" s="23"/>
      <c r="HVX249" s="23"/>
      <c r="HVY249" s="23"/>
      <c r="HVZ249" s="23"/>
      <c r="HWA249" s="23"/>
      <c r="HWB249" s="23"/>
      <c r="HWC249" s="23"/>
      <c r="HWD249" s="23"/>
      <c r="HWE249" s="23"/>
      <c r="HWF249" s="23"/>
      <c r="HWG249" s="23"/>
      <c r="HWH249" s="23"/>
      <c r="HWI249" s="23"/>
      <c r="HWJ249" s="23"/>
      <c r="HWK249" s="23"/>
      <c r="HWL249" s="23"/>
      <c r="HWM249" s="23"/>
      <c r="HWN249" s="23"/>
      <c r="HWO249" s="23"/>
      <c r="HWP249" s="23"/>
      <c r="HWQ249" s="23"/>
      <c r="HWR249" s="23"/>
      <c r="HWS249" s="23"/>
      <c r="HWT249" s="23"/>
      <c r="HWU249" s="23"/>
      <c r="HWV249" s="23"/>
      <c r="HWW249" s="23"/>
      <c r="HWX249" s="23"/>
      <c r="HWY249" s="23"/>
      <c r="HWZ249" s="23"/>
      <c r="HXA249" s="23"/>
      <c r="HXB249" s="23"/>
      <c r="HXC249" s="23"/>
      <c r="HXD249" s="23"/>
      <c r="HXE249" s="23"/>
      <c r="HXF249" s="23"/>
      <c r="HXG249" s="23"/>
      <c r="HXH249" s="23"/>
      <c r="HXI249" s="23"/>
      <c r="HXJ249" s="23"/>
      <c r="HXK249" s="23"/>
      <c r="HXL249" s="23"/>
      <c r="HXM249" s="23"/>
      <c r="HXN249" s="23"/>
      <c r="HXO249" s="23"/>
      <c r="HXP249" s="23"/>
      <c r="HXQ249" s="23"/>
      <c r="HXR249" s="23"/>
      <c r="HXS249" s="23"/>
      <c r="HXT249" s="23"/>
      <c r="HXU249" s="23"/>
      <c r="HXV249" s="23"/>
      <c r="HXW249" s="23"/>
      <c r="HXX249" s="23"/>
      <c r="HXY249" s="23"/>
      <c r="HXZ249" s="23"/>
      <c r="HYA249" s="23"/>
      <c r="HYB249" s="23"/>
      <c r="HYC249" s="23"/>
      <c r="HYD249" s="23"/>
      <c r="HYE249" s="23"/>
      <c r="HYF249" s="23"/>
      <c r="HYG249" s="23"/>
      <c r="HYH249" s="23"/>
      <c r="HYI249" s="23"/>
      <c r="HYJ249" s="23"/>
      <c r="HYK249" s="23"/>
      <c r="HYL249" s="23"/>
      <c r="HYM249" s="23"/>
      <c r="HYN249" s="23"/>
      <c r="HYO249" s="23"/>
      <c r="HYP249" s="23"/>
      <c r="HYQ249" s="23"/>
      <c r="HYR249" s="23"/>
      <c r="HYS249" s="23"/>
      <c r="HYT249" s="23"/>
      <c r="HYU249" s="23"/>
      <c r="HYV249" s="23"/>
      <c r="HYW249" s="23"/>
      <c r="HYX249" s="23"/>
      <c r="HYY249" s="23"/>
      <c r="HYZ249" s="23"/>
      <c r="HZA249" s="23"/>
      <c r="HZB249" s="23"/>
      <c r="HZC249" s="23"/>
      <c r="HZD249" s="23"/>
      <c r="HZE249" s="23"/>
      <c r="HZF249" s="23"/>
      <c r="HZG249" s="23"/>
      <c r="HZH249" s="23"/>
      <c r="HZI249" s="23"/>
      <c r="HZJ249" s="23"/>
      <c r="HZK249" s="23"/>
      <c r="HZL249" s="23"/>
      <c r="HZM249" s="23"/>
      <c r="HZN249" s="23"/>
      <c r="HZO249" s="23"/>
      <c r="HZP249" s="23"/>
      <c r="HZQ249" s="23"/>
      <c r="HZR249" s="23"/>
      <c r="HZS249" s="23"/>
      <c r="HZT249" s="23"/>
      <c r="HZU249" s="23"/>
      <c r="HZV249" s="23"/>
      <c r="HZW249" s="23"/>
      <c r="HZX249" s="23"/>
      <c r="HZY249" s="23"/>
      <c r="HZZ249" s="23"/>
      <c r="IAA249" s="23"/>
      <c r="IAB249" s="23"/>
      <c r="IAC249" s="23"/>
      <c r="IAD249" s="23"/>
      <c r="IAE249" s="23"/>
      <c r="IAF249" s="23"/>
      <c r="IAG249" s="23"/>
      <c r="IAH249" s="23"/>
      <c r="IAI249" s="23"/>
      <c r="IAJ249" s="23"/>
      <c r="IAK249" s="23"/>
      <c r="IAL249" s="23"/>
      <c r="IAM249" s="23"/>
      <c r="IAN249" s="23"/>
      <c r="IAO249" s="23"/>
      <c r="IAP249" s="23"/>
      <c r="IAQ249" s="23"/>
      <c r="IAR249" s="23"/>
      <c r="IAS249" s="23"/>
      <c r="IAT249" s="23"/>
      <c r="IAU249" s="23"/>
      <c r="IAV249" s="23"/>
      <c r="IAW249" s="23"/>
      <c r="IAX249" s="23"/>
      <c r="IAY249" s="23"/>
      <c r="IAZ249" s="23"/>
      <c r="IBA249" s="23"/>
      <c r="IBB249" s="23"/>
      <c r="IBC249" s="23"/>
      <c r="IBD249" s="23"/>
      <c r="IBE249" s="23"/>
      <c r="IBF249" s="23"/>
      <c r="IBG249" s="23"/>
      <c r="IBH249" s="23"/>
      <c r="IBI249" s="23"/>
      <c r="IBJ249" s="23"/>
      <c r="IBK249" s="23"/>
      <c r="IBL249" s="23"/>
      <c r="IBM249" s="23"/>
      <c r="IBN249" s="23"/>
      <c r="IBO249" s="23"/>
      <c r="IBP249" s="23"/>
      <c r="IBQ249" s="23"/>
      <c r="IBR249" s="23"/>
      <c r="IBS249" s="23"/>
      <c r="IBT249" s="23"/>
      <c r="IBU249" s="23"/>
      <c r="IBV249" s="23"/>
      <c r="IBW249" s="23"/>
      <c r="IBX249" s="23"/>
      <c r="IBY249" s="23"/>
      <c r="IBZ249" s="23"/>
      <c r="ICA249" s="23"/>
      <c r="ICB249" s="23"/>
      <c r="ICC249" s="23"/>
      <c r="ICD249" s="23"/>
      <c r="ICE249" s="23"/>
      <c r="ICF249" s="23"/>
      <c r="ICG249" s="23"/>
      <c r="ICH249" s="23"/>
      <c r="ICI249" s="23"/>
      <c r="ICJ249" s="23"/>
      <c r="ICK249" s="23"/>
      <c r="ICL249" s="23"/>
      <c r="ICM249" s="23"/>
      <c r="ICN249" s="23"/>
      <c r="ICO249" s="23"/>
      <c r="ICP249" s="23"/>
      <c r="ICQ249" s="23"/>
      <c r="ICR249" s="23"/>
      <c r="ICS249" s="23"/>
      <c r="ICT249" s="23"/>
      <c r="ICU249" s="23"/>
      <c r="ICV249" s="23"/>
      <c r="ICW249" s="23"/>
      <c r="ICX249" s="23"/>
      <c r="ICY249" s="23"/>
      <c r="ICZ249" s="23"/>
      <c r="IDA249" s="23"/>
      <c r="IDB249" s="23"/>
      <c r="IDC249" s="23"/>
      <c r="IDD249" s="23"/>
      <c r="IDE249" s="23"/>
      <c r="IDF249" s="23"/>
      <c r="IDG249" s="23"/>
      <c r="IDH249" s="23"/>
      <c r="IDI249" s="23"/>
      <c r="IDJ249" s="23"/>
      <c r="IDK249" s="23"/>
      <c r="IDL249" s="23"/>
      <c r="IDM249" s="23"/>
      <c r="IDN249" s="23"/>
      <c r="IDO249" s="23"/>
      <c r="IDP249" s="23"/>
      <c r="IDQ249" s="23"/>
      <c r="IDR249" s="23"/>
      <c r="IDS249" s="23"/>
      <c r="IDT249" s="23"/>
      <c r="IDU249" s="23"/>
      <c r="IDV249" s="23"/>
      <c r="IDW249" s="23"/>
      <c r="IDX249" s="23"/>
      <c r="IDY249" s="23"/>
      <c r="IDZ249" s="23"/>
      <c r="IEA249" s="23"/>
      <c r="IEB249" s="23"/>
      <c r="IEC249" s="23"/>
      <c r="IED249" s="23"/>
      <c r="IEE249" s="23"/>
      <c r="IEF249" s="23"/>
      <c r="IEG249" s="23"/>
      <c r="IEH249" s="23"/>
      <c r="IEI249" s="23"/>
      <c r="IEJ249" s="23"/>
      <c r="IEK249" s="23"/>
      <c r="IEL249" s="23"/>
      <c r="IEM249" s="23"/>
      <c r="IEN249" s="23"/>
      <c r="IEO249" s="23"/>
      <c r="IEP249" s="23"/>
      <c r="IEQ249" s="23"/>
      <c r="IER249" s="23"/>
      <c r="IES249" s="23"/>
      <c r="IET249" s="23"/>
      <c r="IEU249" s="23"/>
      <c r="IEV249" s="23"/>
      <c r="IEW249" s="23"/>
      <c r="IEX249" s="23"/>
      <c r="IEY249" s="23"/>
      <c r="IEZ249" s="23"/>
      <c r="IFA249" s="23"/>
      <c r="IFB249" s="23"/>
      <c r="IFC249" s="23"/>
      <c r="IFD249" s="23"/>
      <c r="IFE249" s="23"/>
      <c r="IFF249" s="23"/>
      <c r="IFG249" s="23"/>
      <c r="IFH249" s="23"/>
      <c r="IFI249" s="23"/>
      <c r="IFJ249" s="23"/>
      <c r="IFK249" s="23"/>
      <c r="IFL249" s="23"/>
      <c r="IFM249" s="23"/>
      <c r="IFN249" s="23"/>
      <c r="IFO249" s="23"/>
      <c r="IFP249" s="23"/>
      <c r="IFQ249" s="23"/>
      <c r="IFR249" s="23"/>
      <c r="IFS249" s="23"/>
      <c r="IFT249" s="23"/>
      <c r="IFU249" s="23"/>
      <c r="IFV249" s="23"/>
      <c r="IFW249" s="23"/>
      <c r="IFX249" s="23"/>
      <c r="IFY249" s="23"/>
      <c r="IFZ249" s="23"/>
      <c r="IGA249" s="23"/>
      <c r="IGB249" s="23"/>
      <c r="IGC249" s="23"/>
      <c r="IGD249" s="23"/>
      <c r="IGE249" s="23"/>
      <c r="IGF249" s="23"/>
      <c r="IGG249" s="23"/>
      <c r="IGH249" s="23"/>
      <c r="IGI249" s="23"/>
      <c r="IGJ249" s="23"/>
      <c r="IGK249" s="23"/>
      <c r="IGL249" s="23"/>
      <c r="IGM249" s="23"/>
      <c r="IGN249" s="23"/>
      <c r="IGO249" s="23"/>
      <c r="IGP249" s="23"/>
      <c r="IGQ249" s="23"/>
      <c r="IGR249" s="23"/>
      <c r="IGS249" s="23"/>
      <c r="IGT249" s="23"/>
      <c r="IGU249" s="23"/>
      <c r="IGV249" s="23"/>
      <c r="IGW249" s="23"/>
      <c r="IGX249" s="23"/>
      <c r="IGY249" s="23"/>
      <c r="IGZ249" s="23"/>
      <c r="IHA249" s="23"/>
      <c r="IHB249" s="23"/>
      <c r="IHC249" s="23"/>
      <c r="IHD249" s="23"/>
      <c r="IHE249" s="23"/>
      <c r="IHF249" s="23"/>
      <c r="IHG249" s="23"/>
      <c r="IHH249" s="23"/>
      <c r="IHI249" s="23"/>
      <c r="IHJ249" s="23"/>
      <c r="IHK249" s="23"/>
      <c r="IHL249" s="23"/>
      <c r="IHM249" s="23"/>
      <c r="IHN249" s="23"/>
      <c r="IHO249" s="23"/>
      <c r="IHP249" s="23"/>
      <c r="IHQ249" s="23"/>
      <c r="IHR249" s="23"/>
      <c r="IHS249" s="23"/>
      <c r="IHT249" s="23"/>
      <c r="IHU249" s="23"/>
      <c r="IHV249" s="23"/>
      <c r="IHW249" s="23"/>
      <c r="IHX249" s="23"/>
      <c r="IHY249" s="23"/>
      <c r="IHZ249" s="23"/>
      <c r="IIA249" s="23"/>
      <c r="IIB249" s="23"/>
      <c r="IIC249" s="23"/>
      <c r="IID249" s="23"/>
      <c r="IIE249" s="23"/>
      <c r="IIF249" s="23"/>
      <c r="IIG249" s="23"/>
      <c r="IIH249" s="23"/>
      <c r="III249" s="23"/>
      <c r="IIJ249" s="23"/>
      <c r="IIK249" s="23"/>
      <c r="IIL249" s="23"/>
      <c r="IIM249" s="23"/>
      <c r="IIN249" s="23"/>
      <c r="IIO249" s="23"/>
      <c r="IIP249" s="23"/>
      <c r="IIQ249" s="23"/>
      <c r="IIR249" s="23"/>
      <c r="IIS249" s="23"/>
      <c r="IIT249" s="23"/>
      <c r="IIU249" s="23"/>
      <c r="IIV249" s="23"/>
      <c r="IIW249" s="23"/>
      <c r="IIX249" s="23"/>
      <c r="IIY249" s="23"/>
      <c r="IIZ249" s="23"/>
      <c r="IJA249" s="23"/>
      <c r="IJB249" s="23"/>
      <c r="IJC249" s="23"/>
      <c r="IJD249" s="23"/>
      <c r="IJE249" s="23"/>
      <c r="IJF249" s="23"/>
      <c r="IJG249" s="23"/>
      <c r="IJH249" s="23"/>
      <c r="IJI249" s="23"/>
      <c r="IJJ249" s="23"/>
      <c r="IJK249" s="23"/>
      <c r="IJL249" s="23"/>
      <c r="IJM249" s="23"/>
      <c r="IJN249" s="23"/>
      <c r="IJO249" s="23"/>
      <c r="IJP249" s="23"/>
      <c r="IJQ249" s="23"/>
      <c r="IJR249" s="23"/>
      <c r="IJS249" s="23"/>
      <c r="IJT249" s="23"/>
      <c r="IJU249" s="23"/>
      <c r="IJV249" s="23"/>
      <c r="IJW249" s="23"/>
      <c r="IJX249" s="23"/>
      <c r="IJY249" s="23"/>
      <c r="IJZ249" s="23"/>
      <c r="IKA249" s="23"/>
      <c r="IKB249" s="23"/>
      <c r="IKC249" s="23"/>
      <c r="IKD249" s="23"/>
      <c r="IKE249" s="23"/>
      <c r="IKF249" s="23"/>
      <c r="IKG249" s="23"/>
      <c r="IKH249" s="23"/>
      <c r="IKI249" s="23"/>
      <c r="IKJ249" s="23"/>
      <c r="IKK249" s="23"/>
      <c r="IKL249" s="23"/>
      <c r="IKM249" s="23"/>
      <c r="IKN249" s="23"/>
      <c r="IKO249" s="23"/>
      <c r="IKP249" s="23"/>
      <c r="IKQ249" s="23"/>
      <c r="IKR249" s="23"/>
      <c r="IKS249" s="23"/>
      <c r="IKT249" s="23"/>
      <c r="IKU249" s="23"/>
      <c r="IKV249" s="23"/>
      <c r="IKW249" s="23"/>
      <c r="IKX249" s="23"/>
      <c r="IKY249" s="23"/>
      <c r="IKZ249" s="23"/>
      <c r="ILA249" s="23"/>
      <c r="ILB249" s="23"/>
      <c r="ILC249" s="23"/>
      <c r="ILD249" s="23"/>
      <c r="ILE249" s="23"/>
      <c r="ILF249" s="23"/>
      <c r="ILG249" s="23"/>
      <c r="ILH249" s="23"/>
      <c r="ILI249" s="23"/>
      <c r="ILJ249" s="23"/>
      <c r="ILK249" s="23"/>
      <c r="ILL249" s="23"/>
      <c r="ILM249" s="23"/>
      <c r="ILN249" s="23"/>
      <c r="ILO249" s="23"/>
      <c r="ILP249" s="23"/>
      <c r="ILQ249" s="23"/>
      <c r="ILR249" s="23"/>
      <c r="ILS249" s="23"/>
      <c r="ILT249" s="23"/>
      <c r="ILU249" s="23"/>
      <c r="ILV249" s="23"/>
      <c r="ILW249" s="23"/>
      <c r="ILX249" s="23"/>
      <c r="ILY249" s="23"/>
      <c r="ILZ249" s="23"/>
      <c r="IMA249" s="23"/>
      <c r="IMB249" s="23"/>
      <c r="IMC249" s="23"/>
      <c r="IMD249" s="23"/>
      <c r="IME249" s="23"/>
      <c r="IMF249" s="23"/>
      <c r="IMG249" s="23"/>
      <c r="IMH249" s="23"/>
      <c r="IMI249" s="23"/>
      <c r="IMJ249" s="23"/>
      <c r="IMK249" s="23"/>
      <c r="IML249" s="23"/>
      <c r="IMM249" s="23"/>
      <c r="IMN249" s="23"/>
      <c r="IMO249" s="23"/>
      <c r="IMP249" s="23"/>
      <c r="IMQ249" s="23"/>
      <c r="IMR249" s="23"/>
      <c r="IMS249" s="23"/>
      <c r="IMT249" s="23"/>
      <c r="IMU249" s="23"/>
      <c r="IMV249" s="23"/>
      <c r="IMW249" s="23"/>
      <c r="IMX249" s="23"/>
      <c r="IMY249" s="23"/>
      <c r="IMZ249" s="23"/>
      <c r="INA249" s="23"/>
      <c r="INB249" s="23"/>
      <c r="INC249" s="23"/>
      <c r="IND249" s="23"/>
      <c r="INE249" s="23"/>
      <c r="INF249" s="23"/>
      <c r="ING249" s="23"/>
      <c r="INH249" s="23"/>
      <c r="INI249" s="23"/>
      <c r="INJ249" s="23"/>
      <c r="INK249" s="23"/>
      <c r="INL249" s="23"/>
      <c r="INM249" s="23"/>
      <c r="INN249" s="23"/>
      <c r="INO249" s="23"/>
      <c r="INP249" s="23"/>
      <c r="INQ249" s="23"/>
      <c r="INR249" s="23"/>
      <c r="INS249" s="23"/>
      <c r="INT249" s="23"/>
      <c r="INU249" s="23"/>
      <c r="INV249" s="23"/>
      <c r="INW249" s="23"/>
      <c r="INX249" s="23"/>
      <c r="INY249" s="23"/>
      <c r="INZ249" s="23"/>
      <c r="IOA249" s="23"/>
      <c r="IOB249" s="23"/>
      <c r="IOC249" s="23"/>
      <c r="IOD249" s="23"/>
      <c r="IOE249" s="23"/>
      <c r="IOF249" s="23"/>
      <c r="IOG249" s="23"/>
      <c r="IOH249" s="23"/>
      <c r="IOI249" s="23"/>
      <c r="IOJ249" s="23"/>
      <c r="IOK249" s="23"/>
      <c r="IOL249" s="23"/>
      <c r="IOM249" s="23"/>
      <c r="ION249" s="23"/>
      <c r="IOO249" s="23"/>
      <c r="IOP249" s="23"/>
      <c r="IOQ249" s="23"/>
      <c r="IOR249" s="23"/>
      <c r="IOS249" s="23"/>
      <c r="IOT249" s="23"/>
      <c r="IOU249" s="23"/>
      <c r="IOV249" s="23"/>
      <c r="IOW249" s="23"/>
      <c r="IOX249" s="23"/>
      <c r="IOY249" s="23"/>
      <c r="IOZ249" s="23"/>
      <c r="IPA249" s="23"/>
      <c r="IPB249" s="23"/>
      <c r="IPC249" s="23"/>
      <c r="IPD249" s="23"/>
      <c r="IPE249" s="23"/>
      <c r="IPF249" s="23"/>
      <c r="IPG249" s="23"/>
      <c r="IPH249" s="23"/>
      <c r="IPI249" s="23"/>
      <c r="IPJ249" s="23"/>
      <c r="IPK249" s="23"/>
      <c r="IPL249" s="23"/>
      <c r="IPM249" s="23"/>
      <c r="IPN249" s="23"/>
      <c r="IPO249" s="23"/>
      <c r="IPP249" s="23"/>
      <c r="IPQ249" s="23"/>
      <c r="IPR249" s="23"/>
      <c r="IPS249" s="23"/>
      <c r="IPT249" s="23"/>
      <c r="IPU249" s="23"/>
      <c r="IPV249" s="23"/>
      <c r="IPW249" s="23"/>
      <c r="IPX249" s="23"/>
      <c r="IPY249" s="23"/>
      <c r="IPZ249" s="23"/>
      <c r="IQA249" s="23"/>
      <c r="IQB249" s="23"/>
      <c r="IQC249" s="23"/>
      <c r="IQD249" s="23"/>
      <c r="IQE249" s="23"/>
      <c r="IQF249" s="23"/>
      <c r="IQG249" s="23"/>
      <c r="IQH249" s="23"/>
      <c r="IQI249" s="23"/>
      <c r="IQJ249" s="23"/>
      <c r="IQK249" s="23"/>
      <c r="IQL249" s="23"/>
      <c r="IQM249" s="23"/>
      <c r="IQN249" s="23"/>
      <c r="IQO249" s="23"/>
      <c r="IQP249" s="23"/>
      <c r="IQQ249" s="23"/>
      <c r="IQR249" s="23"/>
      <c r="IQS249" s="23"/>
      <c r="IQT249" s="23"/>
      <c r="IQU249" s="23"/>
      <c r="IQV249" s="23"/>
      <c r="IQW249" s="23"/>
      <c r="IQX249" s="23"/>
      <c r="IQY249" s="23"/>
      <c r="IQZ249" s="23"/>
      <c r="IRA249" s="23"/>
      <c r="IRB249" s="23"/>
      <c r="IRC249" s="23"/>
      <c r="IRD249" s="23"/>
      <c r="IRE249" s="23"/>
      <c r="IRF249" s="23"/>
      <c r="IRG249" s="23"/>
      <c r="IRH249" s="23"/>
      <c r="IRI249" s="23"/>
      <c r="IRJ249" s="23"/>
      <c r="IRK249" s="23"/>
      <c r="IRL249" s="23"/>
      <c r="IRM249" s="23"/>
      <c r="IRN249" s="23"/>
      <c r="IRO249" s="23"/>
      <c r="IRP249" s="23"/>
      <c r="IRQ249" s="23"/>
      <c r="IRR249" s="23"/>
      <c r="IRS249" s="23"/>
      <c r="IRT249" s="23"/>
      <c r="IRU249" s="23"/>
      <c r="IRV249" s="23"/>
      <c r="IRW249" s="23"/>
      <c r="IRX249" s="23"/>
      <c r="IRY249" s="23"/>
      <c r="IRZ249" s="23"/>
      <c r="ISA249" s="23"/>
      <c r="ISB249" s="23"/>
      <c r="ISC249" s="23"/>
      <c r="ISD249" s="23"/>
      <c r="ISE249" s="23"/>
      <c r="ISF249" s="23"/>
      <c r="ISG249" s="23"/>
      <c r="ISH249" s="23"/>
      <c r="ISI249" s="23"/>
      <c r="ISJ249" s="23"/>
      <c r="ISK249" s="23"/>
      <c r="ISL249" s="23"/>
      <c r="ISM249" s="23"/>
      <c r="ISN249" s="23"/>
      <c r="ISO249" s="23"/>
      <c r="ISP249" s="23"/>
      <c r="ISQ249" s="23"/>
      <c r="ISR249" s="23"/>
      <c r="ISS249" s="23"/>
      <c r="IST249" s="23"/>
      <c r="ISU249" s="23"/>
      <c r="ISV249" s="23"/>
      <c r="ISW249" s="23"/>
      <c r="ISX249" s="23"/>
      <c r="ISY249" s="23"/>
      <c r="ISZ249" s="23"/>
      <c r="ITA249" s="23"/>
      <c r="ITB249" s="23"/>
      <c r="ITC249" s="23"/>
      <c r="ITD249" s="23"/>
      <c r="ITE249" s="23"/>
      <c r="ITF249" s="23"/>
      <c r="ITG249" s="23"/>
      <c r="ITH249" s="23"/>
      <c r="ITI249" s="23"/>
      <c r="ITJ249" s="23"/>
      <c r="ITK249" s="23"/>
      <c r="ITL249" s="23"/>
      <c r="ITM249" s="23"/>
      <c r="ITN249" s="23"/>
      <c r="ITO249" s="23"/>
      <c r="ITP249" s="23"/>
      <c r="ITQ249" s="23"/>
      <c r="ITR249" s="23"/>
      <c r="ITS249" s="23"/>
      <c r="ITT249" s="23"/>
      <c r="ITU249" s="23"/>
      <c r="ITV249" s="23"/>
      <c r="ITW249" s="23"/>
      <c r="ITX249" s="23"/>
      <c r="ITY249" s="23"/>
      <c r="ITZ249" s="23"/>
      <c r="IUA249" s="23"/>
      <c r="IUB249" s="23"/>
      <c r="IUC249" s="23"/>
      <c r="IUD249" s="23"/>
      <c r="IUE249" s="23"/>
      <c r="IUF249" s="23"/>
      <c r="IUG249" s="23"/>
      <c r="IUH249" s="23"/>
      <c r="IUI249" s="23"/>
      <c r="IUJ249" s="23"/>
      <c r="IUK249" s="23"/>
      <c r="IUL249" s="23"/>
      <c r="IUM249" s="23"/>
      <c r="IUN249" s="23"/>
      <c r="IUO249" s="23"/>
      <c r="IUP249" s="23"/>
      <c r="IUQ249" s="23"/>
      <c r="IUR249" s="23"/>
      <c r="IUS249" s="23"/>
      <c r="IUT249" s="23"/>
      <c r="IUU249" s="23"/>
      <c r="IUV249" s="23"/>
      <c r="IUW249" s="23"/>
      <c r="IUX249" s="23"/>
      <c r="IUY249" s="23"/>
      <c r="IUZ249" s="23"/>
      <c r="IVA249" s="23"/>
      <c r="IVB249" s="23"/>
      <c r="IVC249" s="23"/>
      <c r="IVD249" s="23"/>
      <c r="IVE249" s="23"/>
      <c r="IVF249" s="23"/>
      <c r="IVG249" s="23"/>
      <c r="IVH249" s="23"/>
      <c r="IVI249" s="23"/>
      <c r="IVJ249" s="23"/>
      <c r="IVK249" s="23"/>
      <c r="IVL249" s="23"/>
      <c r="IVM249" s="23"/>
      <c r="IVN249" s="23"/>
      <c r="IVO249" s="23"/>
      <c r="IVP249" s="23"/>
      <c r="IVQ249" s="23"/>
      <c r="IVR249" s="23"/>
      <c r="IVS249" s="23"/>
      <c r="IVT249" s="23"/>
      <c r="IVU249" s="23"/>
      <c r="IVV249" s="23"/>
      <c r="IVW249" s="23"/>
      <c r="IVX249" s="23"/>
      <c r="IVY249" s="23"/>
      <c r="IVZ249" s="23"/>
      <c r="IWA249" s="23"/>
      <c r="IWB249" s="23"/>
      <c r="IWC249" s="23"/>
      <c r="IWD249" s="23"/>
      <c r="IWE249" s="23"/>
      <c r="IWF249" s="23"/>
      <c r="IWG249" s="23"/>
      <c r="IWH249" s="23"/>
      <c r="IWI249" s="23"/>
      <c r="IWJ249" s="23"/>
      <c r="IWK249" s="23"/>
      <c r="IWL249" s="23"/>
      <c r="IWM249" s="23"/>
      <c r="IWN249" s="23"/>
      <c r="IWO249" s="23"/>
      <c r="IWP249" s="23"/>
      <c r="IWQ249" s="23"/>
      <c r="IWR249" s="23"/>
      <c r="IWS249" s="23"/>
      <c r="IWT249" s="23"/>
      <c r="IWU249" s="23"/>
      <c r="IWV249" s="23"/>
      <c r="IWW249" s="23"/>
      <c r="IWX249" s="23"/>
      <c r="IWY249" s="23"/>
      <c r="IWZ249" s="23"/>
      <c r="IXA249" s="23"/>
      <c r="IXB249" s="23"/>
      <c r="IXC249" s="23"/>
      <c r="IXD249" s="23"/>
      <c r="IXE249" s="23"/>
      <c r="IXF249" s="23"/>
      <c r="IXG249" s="23"/>
      <c r="IXH249" s="23"/>
      <c r="IXI249" s="23"/>
      <c r="IXJ249" s="23"/>
      <c r="IXK249" s="23"/>
      <c r="IXL249" s="23"/>
      <c r="IXM249" s="23"/>
      <c r="IXN249" s="23"/>
      <c r="IXO249" s="23"/>
      <c r="IXP249" s="23"/>
      <c r="IXQ249" s="23"/>
      <c r="IXR249" s="23"/>
      <c r="IXS249" s="23"/>
      <c r="IXT249" s="23"/>
      <c r="IXU249" s="23"/>
      <c r="IXV249" s="23"/>
      <c r="IXW249" s="23"/>
      <c r="IXX249" s="23"/>
      <c r="IXY249" s="23"/>
      <c r="IXZ249" s="23"/>
      <c r="IYA249" s="23"/>
      <c r="IYB249" s="23"/>
      <c r="IYC249" s="23"/>
      <c r="IYD249" s="23"/>
      <c r="IYE249" s="23"/>
      <c r="IYF249" s="23"/>
      <c r="IYG249" s="23"/>
      <c r="IYH249" s="23"/>
      <c r="IYI249" s="23"/>
      <c r="IYJ249" s="23"/>
      <c r="IYK249" s="23"/>
      <c r="IYL249" s="23"/>
      <c r="IYM249" s="23"/>
      <c r="IYN249" s="23"/>
      <c r="IYO249" s="23"/>
      <c r="IYP249" s="23"/>
      <c r="IYQ249" s="23"/>
      <c r="IYR249" s="23"/>
      <c r="IYS249" s="23"/>
      <c r="IYT249" s="23"/>
      <c r="IYU249" s="23"/>
      <c r="IYV249" s="23"/>
      <c r="IYW249" s="23"/>
      <c r="IYX249" s="23"/>
      <c r="IYY249" s="23"/>
      <c r="IYZ249" s="23"/>
      <c r="IZA249" s="23"/>
      <c r="IZB249" s="23"/>
      <c r="IZC249" s="23"/>
      <c r="IZD249" s="23"/>
      <c r="IZE249" s="23"/>
      <c r="IZF249" s="23"/>
      <c r="IZG249" s="23"/>
      <c r="IZH249" s="23"/>
      <c r="IZI249" s="23"/>
      <c r="IZJ249" s="23"/>
      <c r="IZK249" s="23"/>
      <c r="IZL249" s="23"/>
      <c r="IZM249" s="23"/>
      <c r="IZN249" s="23"/>
      <c r="IZO249" s="23"/>
      <c r="IZP249" s="23"/>
      <c r="IZQ249" s="23"/>
      <c r="IZR249" s="23"/>
      <c r="IZS249" s="23"/>
      <c r="IZT249" s="23"/>
      <c r="IZU249" s="23"/>
      <c r="IZV249" s="23"/>
      <c r="IZW249" s="23"/>
      <c r="IZX249" s="23"/>
      <c r="IZY249" s="23"/>
      <c r="IZZ249" s="23"/>
      <c r="JAA249" s="23"/>
      <c r="JAB249" s="23"/>
      <c r="JAC249" s="23"/>
      <c r="JAD249" s="23"/>
      <c r="JAE249" s="23"/>
      <c r="JAF249" s="23"/>
      <c r="JAG249" s="23"/>
      <c r="JAH249" s="23"/>
      <c r="JAI249" s="23"/>
      <c r="JAJ249" s="23"/>
      <c r="JAK249" s="23"/>
      <c r="JAL249" s="23"/>
      <c r="JAM249" s="23"/>
      <c r="JAN249" s="23"/>
      <c r="JAO249" s="23"/>
      <c r="JAP249" s="23"/>
      <c r="JAQ249" s="23"/>
      <c r="JAR249" s="23"/>
      <c r="JAS249" s="23"/>
      <c r="JAT249" s="23"/>
      <c r="JAU249" s="23"/>
      <c r="JAV249" s="23"/>
      <c r="JAW249" s="23"/>
      <c r="JAX249" s="23"/>
      <c r="JAY249" s="23"/>
      <c r="JAZ249" s="23"/>
      <c r="JBA249" s="23"/>
      <c r="JBB249" s="23"/>
      <c r="JBC249" s="23"/>
      <c r="JBD249" s="23"/>
      <c r="JBE249" s="23"/>
      <c r="JBF249" s="23"/>
      <c r="JBG249" s="23"/>
      <c r="JBH249" s="23"/>
      <c r="JBI249" s="23"/>
      <c r="JBJ249" s="23"/>
      <c r="JBK249" s="23"/>
      <c r="JBL249" s="23"/>
      <c r="JBM249" s="23"/>
      <c r="JBN249" s="23"/>
      <c r="JBO249" s="23"/>
      <c r="JBP249" s="23"/>
      <c r="JBQ249" s="23"/>
      <c r="JBR249" s="23"/>
      <c r="JBS249" s="23"/>
      <c r="JBT249" s="23"/>
      <c r="JBU249" s="23"/>
      <c r="JBV249" s="23"/>
      <c r="JBW249" s="23"/>
      <c r="JBX249" s="23"/>
      <c r="JBY249" s="23"/>
      <c r="JBZ249" s="23"/>
      <c r="JCA249" s="23"/>
      <c r="JCB249" s="23"/>
      <c r="JCC249" s="23"/>
      <c r="JCD249" s="23"/>
      <c r="JCE249" s="23"/>
      <c r="JCF249" s="23"/>
      <c r="JCG249" s="23"/>
      <c r="JCH249" s="23"/>
      <c r="JCI249" s="23"/>
      <c r="JCJ249" s="23"/>
      <c r="JCK249" s="23"/>
      <c r="JCL249" s="23"/>
      <c r="JCM249" s="23"/>
      <c r="JCN249" s="23"/>
      <c r="JCO249" s="23"/>
      <c r="JCP249" s="23"/>
      <c r="JCQ249" s="23"/>
      <c r="JCR249" s="23"/>
      <c r="JCS249" s="23"/>
      <c r="JCT249" s="23"/>
      <c r="JCU249" s="23"/>
      <c r="JCV249" s="23"/>
      <c r="JCW249" s="23"/>
      <c r="JCX249" s="23"/>
      <c r="JCY249" s="23"/>
      <c r="JCZ249" s="23"/>
      <c r="JDA249" s="23"/>
      <c r="JDB249" s="23"/>
      <c r="JDC249" s="23"/>
      <c r="JDD249" s="23"/>
      <c r="JDE249" s="23"/>
      <c r="JDF249" s="23"/>
      <c r="JDG249" s="23"/>
      <c r="JDH249" s="23"/>
      <c r="JDI249" s="23"/>
      <c r="JDJ249" s="23"/>
      <c r="JDK249" s="23"/>
      <c r="JDL249" s="23"/>
      <c r="JDM249" s="23"/>
      <c r="JDN249" s="23"/>
      <c r="JDO249" s="23"/>
      <c r="JDP249" s="23"/>
      <c r="JDQ249" s="23"/>
      <c r="JDR249" s="23"/>
      <c r="JDS249" s="23"/>
      <c r="JDT249" s="23"/>
      <c r="JDU249" s="23"/>
      <c r="JDV249" s="23"/>
      <c r="JDW249" s="23"/>
      <c r="JDX249" s="23"/>
      <c r="JDY249" s="23"/>
      <c r="JDZ249" s="23"/>
      <c r="JEA249" s="23"/>
      <c r="JEB249" s="23"/>
      <c r="JEC249" s="23"/>
      <c r="JED249" s="23"/>
      <c r="JEE249" s="23"/>
      <c r="JEF249" s="23"/>
      <c r="JEG249" s="23"/>
      <c r="JEH249" s="23"/>
      <c r="JEI249" s="23"/>
      <c r="JEJ249" s="23"/>
      <c r="JEK249" s="23"/>
      <c r="JEL249" s="23"/>
      <c r="JEM249" s="23"/>
      <c r="JEN249" s="23"/>
      <c r="JEO249" s="23"/>
      <c r="JEP249" s="23"/>
      <c r="JEQ249" s="23"/>
      <c r="JER249" s="23"/>
      <c r="JES249" s="23"/>
      <c r="JET249" s="23"/>
      <c r="JEU249" s="23"/>
      <c r="JEV249" s="23"/>
      <c r="JEW249" s="23"/>
      <c r="JEX249" s="23"/>
      <c r="JEY249" s="23"/>
      <c r="JEZ249" s="23"/>
      <c r="JFA249" s="23"/>
      <c r="JFB249" s="23"/>
      <c r="JFC249" s="23"/>
      <c r="JFD249" s="23"/>
      <c r="JFE249" s="23"/>
      <c r="JFF249" s="23"/>
      <c r="JFG249" s="23"/>
      <c r="JFH249" s="23"/>
      <c r="JFI249" s="23"/>
      <c r="JFJ249" s="23"/>
      <c r="JFK249" s="23"/>
      <c r="JFL249" s="23"/>
      <c r="JFM249" s="23"/>
      <c r="JFN249" s="23"/>
      <c r="JFO249" s="23"/>
      <c r="JFP249" s="23"/>
      <c r="JFQ249" s="23"/>
      <c r="JFR249" s="23"/>
      <c r="JFS249" s="23"/>
      <c r="JFT249" s="23"/>
      <c r="JFU249" s="23"/>
      <c r="JFV249" s="23"/>
      <c r="JFW249" s="23"/>
      <c r="JFX249" s="23"/>
      <c r="JFY249" s="23"/>
      <c r="JFZ249" s="23"/>
      <c r="JGA249" s="23"/>
      <c r="JGB249" s="23"/>
      <c r="JGC249" s="23"/>
      <c r="JGD249" s="23"/>
      <c r="JGE249" s="23"/>
      <c r="JGF249" s="23"/>
      <c r="JGG249" s="23"/>
      <c r="JGH249" s="23"/>
      <c r="JGI249" s="23"/>
      <c r="JGJ249" s="23"/>
      <c r="JGK249" s="23"/>
      <c r="JGL249" s="23"/>
      <c r="JGM249" s="23"/>
      <c r="JGN249" s="23"/>
      <c r="JGO249" s="23"/>
      <c r="JGP249" s="23"/>
      <c r="JGQ249" s="23"/>
      <c r="JGR249" s="23"/>
      <c r="JGS249" s="23"/>
      <c r="JGT249" s="23"/>
      <c r="JGU249" s="23"/>
      <c r="JGV249" s="23"/>
      <c r="JGW249" s="23"/>
      <c r="JGX249" s="23"/>
      <c r="JGY249" s="23"/>
      <c r="JGZ249" s="23"/>
      <c r="JHA249" s="23"/>
      <c r="JHB249" s="23"/>
      <c r="JHC249" s="23"/>
      <c r="JHD249" s="23"/>
      <c r="JHE249" s="23"/>
      <c r="JHF249" s="23"/>
      <c r="JHG249" s="23"/>
      <c r="JHH249" s="23"/>
      <c r="JHI249" s="23"/>
      <c r="JHJ249" s="23"/>
      <c r="JHK249" s="23"/>
      <c r="JHL249" s="23"/>
      <c r="JHM249" s="23"/>
      <c r="JHN249" s="23"/>
      <c r="JHO249" s="23"/>
      <c r="JHP249" s="23"/>
      <c r="JHQ249" s="23"/>
      <c r="JHR249" s="23"/>
      <c r="JHS249" s="23"/>
      <c r="JHT249" s="23"/>
      <c r="JHU249" s="23"/>
      <c r="JHV249" s="23"/>
      <c r="JHW249" s="23"/>
      <c r="JHX249" s="23"/>
      <c r="JHY249" s="23"/>
      <c r="JHZ249" s="23"/>
      <c r="JIA249" s="23"/>
      <c r="JIB249" s="23"/>
      <c r="JIC249" s="23"/>
      <c r="JID249" s="23"/>
      <c r="JIE249" s="23"/>
      <c r="JIF249" s="23"/>
      <c r="JIG249" s="23"/>
      <c r="JIH249" s="23"/>
      <c r="JII249" s="23"/>
      <c r="JIJ249" s="23"/>
      <c r="JIK249" s="23"/>
      <c r="JIL249" s="23"/>
      <c r="JIM249" s="23"/>
      <c r="JIN249" s="23"/>
      <c r="JIO249" s="23"/>
      <c r="JIP249" s="23"/>
      <c r="JIQ249" s="23"/>
      <c r="JIR249" s="23"/>
      <c r="JIS249" s="23"/>
      <c r="JIT249" s="23"/>
      <c r="JIU249" s="23"/>
      <c r="JIV249" s="23"/>
      <c r="JIW249" s="23"/>
      <c r="JIX249" s="23"/>
      <c r="JIY249" s="23"/>
      <c r="JIZ249" s="23"/>
      <c r="JJA249" s="23"/>
      <c r="JJB249" s="23"/>
      <c r="JJC249" s="23"/>
      <c r="JJD249" s="23"/>
      <c r="JJE249" s="23"/>
      <c r="JJF249" s="23"/>
      <c r="JJG249" s="23"/>
      <c r="JJH249" s="23"/>
      <c r="JJI249" s="23"/>
      <c r="JJJ249" s="23"/>
      <c r="JJK249" s="23"/>
      <c r="JJL249" s="23"/>
      <c r="JJM249" s="23"/>
      <c r="JJN249" s="23"/>
      <c r="JJO249" s="23"/>
      <c r="JJP249" s="23"/>
      <c r="JJQ249" s="23"/>
      <c r="JJR249" s="23"/>
      <c r="JJS249" s="23"/>
      <c r="JJT249" s="23"/>
      <c r="JJU249" s="23"/>
      <c r="JJV249" s="23"/>
      <c r="JJW249" s="23"/>
      <c r="JJX249" s="23"/>
      <c r="JJY249" s="23"/>
      <c r="JJZ249" s="23"/>
      <c r="JKA249" s="23"/>
      <c r="JKB249" s="23"/>
      <c r="JKC249" s="23"/>
      <c r="JKD249" s="23"/>
      <c r="JKE249" s="23"/>
      <c r="JKF249" s="23"/>
      <c r="JKG249" s="23"/>
      <c r="JKH249" s="23"/>
      <c r="JKI249" s="23"/>
      <c r="JKJ249" s="23"/>
      <c r="JKK249" s="23"/>
      <c r="JKL249" s="23"/>
      <c r="JKM249" s="23"/>
      <c r="JKN249" s="23"/>
      <c r="JKO249" s="23"/>
      <c r="JKP249" s="23"/>
      <c r="JKQ249" s="23"/>
      <c r="JKR249" s="23"/>
      <c r="JKS249" s="23"/>
      <c r="JKT249" s="23"/>
      <c r="JKU249" s="23"/>
      <c r="JKV249" s="23"/>
      <c r="JKW249" s="23"/>
      <c r="JKX249" s="23"/>
      <c r="JKY249" s="23"/>
      <c r="JKZ249" s="23"/>
      <c r="JLA249" s="23"/>
      <c r="JLB249" s="23"/>
      <c r="JLC249" s="23"/>
      <c r="JLD249" s="23"/>
      <c r="JLE249" s="23"/>
      <c r="JLF249" s="23"/>
      <c r="JLG249" s="23"/>
      <c r="JLH249" s="23"/>
      <c r="JLI249" s="23"/>
      <c r="JLJ249" s="23"/>
      <c r="JLK249" s="23"/>
      <c r="JLL249" s="23"/>
      <c r="JLM249" s="23"/>
      <c r="JLN249" s="23"/>
      <c r="JLO249" s="23"/>
      <c r="JLP249" s="23"/>
      <c r="JLQ249" s="23"/>
      <c r="JLR249" s="23"/>
      <c r="JLS249" s="23"/>
      <c r="JLT249" s="23"/>
      <c r="JLU249" s="23"/>
      <c r="JLV249" s="23"/>
      <c r="JLW249" s="23"/>
      <c r="JLX249" s="23"/>
      <c r="JLY249" s="23"/>
      <c r="JLZ249" s="23"/>
      <c r="JMA249" s="23"/>
      <c r="JMB249" s="23"/>
      <c r="JMC249" s="23"/>
      <c r="JMD249" s="23"/>
      <c r="JME249" s="23"/>
      <c r="JMF249" s="23"/>
      <c r="JMG249" s="23"/>
      <c r="JMH249" s="23"/>
      <c r="JMI249" s="23"/>
      <c r="JMJ249" s="23"/>
      <c r="JMK249" s="23"/>
      <c r="JML249" s="23"/>
      <c r="JMM249" s="23"/>
      <c r="JMN249" s="23"/>
      <c r="JMO249" s="23"/>
      <c r="JMP249" s="23"/>
      <c r="JMQ249" s="23"/>
      <c r="JMR249" s="23"/>
      <c r="JMS249" s="23"/>
      <c r="JMT249" s="23"/>
      <c r="JMU249" s="23"/>
      <c r="JMV249" s="23"/>
      <c r="JMW249" s="23"/>
      <c r="JMX249" s="23"/>
      <c r="JMY249" s="23"/>
      <c r="JMZ249" s="23"/>
      <c r="JNA249" s="23"/>
      <c r="JNB249" s="23"/>
      <c r="JNC249" s="23"/>
      <c r="JND249" s="23"/>
      <c r="JNE249" s="23"/>
      <c r="JNF249" s="23"/>
      <c r="JNG249" s="23"/>
      <c r="JNH249" s="23"/>
      <c r="JNI249" s="23"/>
      <c r="JNJ249" s="23"/>
      <c r="JNK249" s="23"/>
      <c r="JNL249" s="23"/>
      <c r="JNM249" s="23"/>
      <c r="JNN249" s="23"/>
      <c r="JNO249" s="23"/>
      <c r="JNP249" s="23"/>
      <c r="JNQ249" s="23"/>
      <c r="JNR249" s="23"/>
      <c r="JNS249" s="23"/>
      <c r="JNT249" s="23"/>
      <c r="JNU249" s="23"/>
      <c r="JNV249" s="23"/>
      <c r="JNW249" s="23"/>
      <c r="JNX249" s="23"/>
      <c r="JNY249" s="23"/>
      <c r="JNZ249" s="23"/>
      <c r="JOA249" s="23"/>
      <c r="JOB249" s="23"/>
      <c r="JOC249" s="23"/>
      <c r="JOD249" s="23"/>
      <c r="JOE249" s="23"/>
      <c r="JOF249" s="23"/>
      <c r="JOG249" s="23"/>
      <c r="JOH249" s="23"/>
      <c r="JOI249" s="23"/>
      <c r="JOJ249" s="23"/>
      <c r="JOK249" s="23"/>
      <c r="JOL249" s="23"/>
      <c r="JOM249" s="23"/>
      <c r="JON249" s="23"/>
      <c r="JOO249" s="23"/>
      <c r="JOP249" s="23"/>
      <c r="JOQ249" s="23"/>
      <c r="JOR249" s="23"/>
      <c r="JOS249" s="23"/>
      <c r="JOT249" s="23"/>
      <c r="JOU249" s="23"/>
      <c r="JOV249" s="23"/>
      <c r="JOW249" s="23"/>
      <c r="JOX249" s="23"/>
      <c r="JOY249" s="23"/>
      <c r="JOZ249" s="23"/>
      <c r="JPA249" s="23"/>
      <c r="JPB249" s="23"/>
      <c r="JPC249" s="23"/>
      <c r="JPD249" s="23"/>
      <c r="JPE249" s="23"/>
      <c r="JPF249" s="23"/>
      <c r="JPG249" s="23"/>
      <c r="JPH249" s="23"/>
      <c r="JPI249" s="23"/>
      <c r="JPJ249" s="23"/>
      <c r="JPK249" s="23"/>
      <c r="JPL249" s="23"/>
      <c r="JPM249" s="23"/>
      <c r="JPN249" s="23"/>
      <c r="JPO249" s="23"/>
      <c r="JPP249" s="23"/>
      <c r="JPQ249" s="23"/>
      <c r="JPR249" s="23"/>
      <c r="JPS249" s="23"/>
      <c r="JPT249" s="23"/>
      <c r="JPU249" s="23"/>
      <c r="JPV249" s="23"/>
      <c r="JPW249" s="23"/>
      <c r="JPX249" s="23"/>
      <c r="JPY249" s="23"/>
      <c r="JPZ249" s="23"/>
      <c r="JQA249" s="23"/>
      <c r="JQB249" s="23"/>
      <c r="JQC249" s="23"/>
      <c r="JQD249" s="23"/>
      <c r="JQE249" s="23"/>
      <c r="JQF249" s="23"/>
      <c r="JQG249" s="23"/>
      <c r="JQH249" s="23"/>
      <c r="JQI249" s="23"/>
      <c r="JQJ249" s="23"/>
      <c r="JQK249" s="23"/>
      <c r="JQL249" s="23"/>
      <c r="JQM249" s="23"/>
      <c r="JQN249" s="23"/>
      <c r="JQO249" s="23"/>
      <c r="JQP249" s="23"/>
      <c r="JQQ249" s="23"/>
      <c r="JQR249" s="23"/>
      <c r="JQS249" s="23"/>
      <c r="JQT249" s="23"/>
      <c r="JQU249" s="23"/>
      <c r="JQV249" s="23"/>
      <c r="JQW249" s="23"/>
      <c r="JQX249" s="23"/>
      <c r="JQY249" s="23"/>
      <c r="JQZ249" s="23"/>
      <c r="JRA249" s="23"/>
      <c r="JRB249" s="23"/>
      <c r="JRC249" s="23"/>
      <c r="JRD249" s="23"/>
      <c r="JRE249" s="23"/>
      <c r="JRF249" s="23"/>
      <c r="JRG249" s="23"/>
      <c r="JRH249" s="23"/>
      <c r="JRI249" s="23"/>
      <c r="JRJ249" s="23"/>
      <c r="JRK249" s="23"/>
      <c r="JRL249" s="23"/>
      <c r="JRM249" s="23"/>
      <c r="JRN249" s="23"/>
      <c r="JRO249" s="23"/>
      <c r="JRP249" s="23"/>
      <c r="JRQ249" s="23"/>
      <c r="JRR249" s="23"/>
      <c r="JRS249" s="23"/>
      <c r="JRT249" s="23"/>
      <c r="JRU249" s="23"/>
      <c r="JRV249" s="23"/>
      <c r="JRW249" s="23"/>
      <c r="JRX249" s="23"/>
      <c r="JRY249" s="23"/>
      <c r="JRZ249" s="23"/>
      <c r="JSA249" s="23"/>
      <c r="JSB249" s="23"/>
      <c r="JSC249" s="23"/>
      <c r="JSD249" s="23"/>
      <c r="JSE249" s="23"/>
      <c r="JSF249" s="23"/>
      <c r="JSG249" s="23"/>
      <c r="JSH249" s="23"/>
      <c r="JSI249" s="23"/>
      <c r="JSJ249" s="23"/>
      <c r="JSK249" s="23"/>
      <c r="JSL249" s="23"/>
      <c r="JSM249" s="23"/>
      <c r="JSN249" s="23"/>
      <c r="JSO249" s="23"/>
      <c r="JSP249" s="23"/>
      <c r="JSQ249" s="23"/>
      <c r="JSR249" s="23"/>
      <c r="JSS249" s="23"/>
      <c r="JST249" s="23"/>
      <c r="JSU249" s="23"/>
      <c r="JSV249" s="23"/>
      <c r="JSW249" s="23"/>
      <c r="JSX249" s="23"/>
      <c r="JSY249" s="23"/>
      <c r="JSZ249" s="23"/>
      <c r="JTA249" s="23"/>
      <c r="JTB249" s="23"/>
      <c r="JTC249" s="23"/>
      <c r="JTD249" s="23"/>
      <c r="JTE249" s="23"/>
      <c r="JTF249" s="23"/>
      <c r="JTG249" s="23"/>
      <c r="JTH249" s="23"/>
      <c r="JTI249" s="23"/>
      <c r="JTJ249" s="23"/>
      <c r="JTK249" s="23"/>
      <c r="JTL249" s="23"/>
      <c r="JTM249" s="23"/>
      <c r="JTN249" s="23"/>
      <c r="JTO249" s="23"/>
      <c r="JTP249" s="23"/>
      <c r="JTQ249" s="23"/>
      <c r="JTR249" s="23"/>
      <c r="JTS249" s="23"/>
      <c r="JTT249" s="23"/>
      <c r="JTU249" s="23"/>
      <c r="JTV249" s="23"/>
      <c r="JTW249" s="23"/>
      <c r="JTX249" s="23"/>
      <c r="JTY249" s="23"/>
      <c r="JTZ249" s="23"/>
      <c r="JUA249" s="23"/>
      <c r="JUB249" s="23"/>
      <c r="JUC249" s="23"/>
      <c r="JUD249" s="23"/>
      <c r="JUE249" s="23"/>
      <c r="JUF249" s="23"/>
      <c r="JUG249" s="23"/>
      <c r="JUH249" s="23"/>
      <c r="JUI249" s="23"/>
      <c r="JUJ249" s="23"/>
      <c r="JUK249" s="23"/>
      <c r="JUL249" s="23"/>
      <c r="JUM249" s="23"/>
      <c r="JUN249" s="23"/>
      <c r="JUO249" s="23"/>
      <c r="JUP249" s="23"/>
      <c r="JUQ249" s="23"/>
      <c r="JUR249" s="23"/>
      <c r="JUS249" s="23"/>
      <c r="JUT249" s="23"/>
      <c r="JUU249" s="23"/>
      <c r="JUV249" s="23"/>
      <c r="JUW249" s="23"/>
      <c r="JUX249" s="23"/>
      <c r="JUY249" s="23"/>
      <c r="JUZ249" s="23"/>
      <c r="JVA249" s="23"/>
      <c r="JVB249" s="23"/>
      <c r="JVC249" s="23"/>
      <c r="JVD249" s="23"/>
      <c r="JVE249" s="23"/>
      <c r="JVF249" s="23"/>
      <c r="JVG249" s="23"/>
      <c r="JVH249" s="23"/>
      <c r="JVI249" s="23"/>
      <c r="JVJ249" s="23"/>
      <c r="JVK249" s="23"/>
      <c r="JVL249" s="23"/>
      <c r="JVM249" s="23"/>
      <c r="JVN249" s="23"/>
      <c r="JVO249" s="23"/>
      <c r="JVP249" s="23"/>
      <c r="JVQ249" s="23"/>
      <c r="JVR249" s="23"/>
      <c r="JVS249" s="23"/>
      <c r="JVT249" s="23"/>
      <c r="JVU249" s="23"/>
      <c r="JVV249" s="23"/>
      <c r="JVW249" s="23"/>
      <c r="JVX249" s="23"/>
      <c r="JVY249" s="23"/>
      <c r="JVZ249" s="23"/>
      <c r="JWA249" s="23"/>
      <c r="JWB249" s="23"/>
      <c r="JWC249" s="23"/>
      <c r="JWD249" s="23"/>
      <c r="JWE249" s="23"/>
      <c r="JWF249" s="23"/>
      <c r="JWG249" s="23"/>
      <c r="JWH249" s="23"/>
      <c r="JWI249" s="23"/>
      <c r="JWJ249" s="23"/>
      <c r="JWK249" s="23"/>
      <c r="JWL249" s="23"/>
      <c r="JWM249" s="23"/>
      <c r="JWN249" s="23"/>
      <c r="JWO249" s="23"/>
      <c r="JWP249" s="23"/>
      <c r="JWQ249" s="23"/>
      <c r="JWR249" s="23"/>
      <c r="JWS249" s="23"/>
      <c r="JWT249" s="23"/>
      <c r="JWU249" s="23"/>
      <c r="JWV249" s="23"/>
      <c r="JWW249" s="23"/>
      <c r="JWX249" s="23"/>
      <c r="JWY249" s="23"/>
      <c r="JWZ249" s="23"/>
      <c r="JXA249" s="23"/>
      <c r="JXB249" s="23"/>
      <c r="JXC249" s="23"/>
      <c r="JXD249" s="23"/>
      <c r="JXE249" s="23"/>
      <c r="JXF249" s="23"/>
      <c r="JXG249" s="23"/>
      <c r="JXH249" s="23"/>
      <c r="JXI249" s="23"/>
      <c r="JXJ249" s="23"/>
      <c r="JXK249" s="23"/>
      <c r="JXL249" s="23"/>
      <c r="JXM249" s="23"/>
      <c r="JXN249" s="23"/>
      <c r="JXO249" s="23"/>
      <c r="JXP249" s="23"/>
      <c r="JXQ249" s="23"/>
      <c r="JXR249" s="23"/>
      <c r="JXS249" s="23"/>
      <c r="JXT249" s="23"/>
      <c r="JXU249" s="23"/>
      <c r="JXV249" s="23"/>
      <c r="JXW249" s="23"/>
      <c r="JXX249" s="23"/>
      <c r="JXY249" s="23"/>
      <c r="JXZ249" s="23"/>
      <c r="JYA249" s="23"/>
      <c r="JYB249" s="23"/>
      <c r="JYC249" s="23"/>
      <c r="JYD249" s="23"/>
      <c r="JYE249" s="23"/>
      <c r="JYF249" s="23"/>
      <c r="JYG249" s="23"/>
      <c r="JYH249" s="23"/>
      <c r="JYI249" s="23"/>
      <c r="JYJ249" s="23"/>
      <c r="JYK249" s="23"/>
      <c r="JYL249" s="23"/>
      <c r="JYM249" s="23"/>
      <c r="JYN249" s="23"/>
      <c r="JYO249" s="23"/>
      <c r="JYP249" s="23"/>
      <c r="JYQ249" s="23"/>
      <c r="JYR249" s="23"/>
      <c r="JYS249" s="23"/>
      <c r="JYT249" s="23"/>
      <c r="JYU249" s="23"/>
      <c r="JYV249" s="23"/>
      <c r="JYW249" s="23"/>
      <c r="JYX249" s="23"/>
      <c r="JYY249" s="23"/>
      <c r="JYZ249" s="23"/>
      <c r="JZA249" s="23"/>
      <c r="JZB249" s="23"/>
      <c r="JZC249" s="23"/>
      <c r="JZD249" s="23"/>
      <c r="JZE249" s="23"/>
      <c r="JZF249" s="23"/>
      <c r="JZG249" s="23"/>
      <c r="JZH249" s="23"/>
      <c r="JZI249" s="23"/>
      <c r="JZJ249" s="23"/>
      <c r="JZK249" s="23"/>
      <c r="JZL249" s="23"/>
      <c r="JZM249" s="23"/>
      <c r="JZN249" s="23"/>
      <c r="JZO249" s="23"/>
      <c r="JZP249" s="23"/>
      <c r="JZQ249" s="23"/>
      <c r="JZR249" s="23"/>
      <c r="JZS249" s="23"/>
      <c r="JZT249" s="23"/>
      <c r="JZU249" s="23"/>
      <c r="JZV249" s="23"/>
      <c r="JZW249" s="23"/>
      <c r="JZX249" s="23"/>
      <c r="JZY249" s="23"/>
      <c r="JZZ249" s="23"/>
      <c r="KAA249" s="23"/>
      <c r="KAB249" s="23"/>
      <c r="KAC249" s="23"/>
      <c r="KAD249" s="23"/>
      <c r="KAE249" s="23"/>
      <c r="KAF249" s="23"/>
      <c r="KAG249" s="23"/>
      <c r="KAH249" s="23"/>
      <c r="KAI249" s="23"/>
      <c r="KAJ249" s="23"/>
      <c r="KAK249" s="23"/>
      <c r="KAL249" s="23"/>
      <c r="KAM249" s="23"/>
      <c r="KAN249" s="23"/>
      <c r="KAO249" s="23"/>
      <c r="KAP249" s="23"/>
      <c r="KAQ249" s="23"/>
      <c r="KAR249" s="23"/>
      <c r="KAS249" s="23"/>
      <c r="KAT249" s="23"/>
      <c r="KAU249" s="23"/>
      <c r="KAV249" s="23"/>
      <c r="KAW249" s="23"/>
      <c r="KAX249" s="23"/>
      <c r="KAY249" s="23"/>
      <c r="KAZ249" s="23"/>
      <c r="KBA249" s="23"/>
      <c r="KBB249" s="23"/>
      <c r="KBC249" s="23"/>
      <c r="KBD249" s="23"/>
      <c r="KBE249" s="23"/>
      <c r="KBF249" s="23"/>
      <c r="KBG249" s="23"/>
      <c r="KBH249" s="23"/>
      <c r="KBI249" s="23"/>
      <c r="KBJ249" s="23"/>
      <c r="KBK249" s="23"/>
      <c r="KBL249" s="23"/>
      <c r="KBM249" s="23"/>
      <c r="KBN249" s="23"/>
      <c r="KBO249" s="23"/>
      <c r="KBP249" s="23"/>
      <c r="KBQ249" s="23"/>
      <c r="KBR249" s="23"/>
      <c r="KBS249" s="23"/>
      <c r="KBT249" s="23"/>
      <c r="KBU249" s="23"/>
      <c r="KBV249" s="23"/>
      <c r="KBW249" s="23"/>
      <c r="KBX249" s="23"/>
      <c r="KBY249" s="23"/>
      <c r="KBZ249" s="23"/>
      <c r="KCA249" s="23"/>
      <c r="KCB249" s="23"/>
      <c r="KCC249" s="23"/>
      <c r="KCD249" s="23"/>
      <c r="KCE249" s="23"/>
      <c r="KCF249" s="23"/>
      <c r="KCG249" s="23"/>
      <c r="KCH249" s="23"/>
      <c r="KCI249" s="23"/>
      <c r="KCJ249" s="23"/>
      <c r="KCK249" s="23"/>
      <c r="KCL249" s="23"/>
      <c r="KCM249" s="23"/>
      <c r="KCN249" s="23"/>
      <c r="KCO249" s="23"/>
      <c r="KCP249" s="23"/>
      <c r="KCQ249" s="23"/>
      <c r="KCR249" s="23"/>
      <c r="KCS249" s="23"/>
      <c r="KCT249" s="23"/>
      <c r="KCU249" s="23"/>
      <c r="KCV249" s="23"/>
      <c r="KCW249" s="23"/>
      <c r="KCX249" s="23"/>
      <c r="KCY249" s="23"/>
      <c r="KCZ249" s="23"/>
      <c r="KDA249" s="23"/>
      <c r="KDB249" s="23"/>
      <c r="KDC249" s="23"/>
      <c r="KDD249" s="23"/>
      <c r="KDE249" s="23"/>
      <c r="KDF249" s="23"/>
      <c r="KDG249" s="23"/>
      <c r="KDH249" s="23"/>
      <c r="KDI249" s="23"/>
      <c r="KDJ249" s="23"/>
      <c r="KDK249" s="23"/>
      <c r="KDL249" s="23"/>
      <c r="KDM249" s="23"/>
      <c r="KDN249" s="23"/>
      <c r="KDO249" s="23"/>
      <c r="KDP249" s="23"/>
      <c r="KDQ249" s="23"/>
      <c r="KDR249" s="23"/>
      <c r="KDS249" s="23"/>
      <c r="KDT249" s="23"/>
      <c r="KDU249" s="23"/>
      <c r="KDV249" s="23"/>
      <c r="KDW249" s="23"/>
      <c r="KDX249" s="23"/>
      <c r="KDY249" s="23"/>
      <c r="KDZ249" s="23"/>
      <c r="KEA249" s="23"/>
      <c r="KEB249" s="23"/>
      <c r="KEC249" s="23"/>
      <c r="KED249" s="23"/>
      <c r="KEE249" s="23"/>
      <c r="KEF249" s="23"/>
      <c r="KEG249" s="23"/>
      <c r="KEH249" s="23"/>
      <c r="KEI249" s="23"/>
      <c r="KEJ249" s="23"/>
      <c r="KEK249" s="23"/>
      <c r="KEL249" s="23"/>
      <c r="KEM249" s="23"/>
      <c r="KEN249" s="23"/>
      <c r="KEO249" s="23"/>
      <c r="KEP249" s="23"/>
      <c r="KEQ249" s="23"/>
      <c r="KER249" s="23"/>
      <c r="KES249" s="23"/>
      <c r="KET249" s="23"/>
      <c r="KEU249" s="23"/>
      <c r="KEV249" s="23"/>
      <c r="KEW249" s="23"/>
      <c r="KEX249" s="23"/>
      <c r="KEY249" s="23"/>
      <c r="KEZ249" s="23"/>
      <c r="KFA249" s="23"/>
      <c r="KFB249" s="23"/>
      <c r="KFC249" s="23"/>
      <c r="KFD249" s="23"/>
      <c r="KFE249" s="23"/>
      <c r="KFF249" s="23"/>
      <c r="KFG249" s="23"/>
      <c r="KFH249" s="23"/>
      <c r="KFI249" s="23"/>
      <c r="KFJ249" s="23"/>
      <c r="KFK249" s="23"/>
      <c r="KFL249" s="23"/>
      <c r="KFM249" s="23"/>
      <c r="KFN249" s="23"/>
      <c r="KFO249" s="23"/>
      <c r="KFP249" s="23"/>
      <c r="KFQ249" s="23"/>
      <c r="KFR249" s="23"/>
      <c r="KFS249" s="23"/>
      <c r="KFT249" s="23"/>
      <c r="KFU249" s="23"/>
      <c r="KFV249" s="23"/>
      <c r="KFW249" s="23"/>
      <c r="KFX249" s="23"/>
      <c r="KFY249" s="23"/>
      <c r="KFZ249" s="23"/>
      <c r="KGA249" s="23"/>
      <c r="KGB249" s="23"/>
      <c r="KGC249" s="23"/>
      <c r="KGD249" s="23"/>
      <c r="KGE249" s="23"/>
      <c r="KGF249" s="23"/>
      <c r="KGG249" s="23"/>
      <c r="KGH249" s="23"/>
      <c r="KGI249" s="23"/>
      <c r="KGJ249" s="23"/>
      <c r="KGK249" s="23"/>
      <c r="KGL249" s="23"/>
      <c r="KGM249" s="23"/>
      <c r="KGN249" s="23"/>
      <c r="KGO249" s="23"/>
      <c r="KGP249" s="23"/>
      <c r="KGQ249" s="23"/>
      <c r="KGR249" s="23"/>
      <c r="KGS249" s="23"/>
      <c r="KGT249" s="23"/>
      <c r="KGU249" s="23"/>
      <c r="KGV249" s="23"/>
      <c r="KGW249" s="23"/>
      <c r="KGX249" s="23"/>
      <c r="KGY249" s="23"/>
      <c r="KGZ249" s="23"/>
      <c r="KHA249" s="23"/>
      <c r="KHB249" s="23"/>
      <c r="KHC249" s="23"/>
      <c r="KHD249" s="23"/>
      <c r="KHE249" s="23"/>
      <c r="KHF249" s="23"/>
      <c r="KHG249" s="23"/>
      <c r="KHH249" s="23"/>
      <c r="KHI249" s="23"/>
      <c r="KHJ249" s="23"/>
      <c r="KHK249" s="23"/>
      <c r="KHL249" s="23"/>
      <c r="KHM249" s="23"/>
      <c r="KHN249" s="23"/>
      <c r="KHO249" s="23"/>
      <c r="KHP249" s="23"/>
      <c r="KHQ249" s="23"/>
      <c r="KHR249" s="23"/>
      <c r="KHS249" s="23"/>
      <c r="KHT249" s="23"/>
      <c r="KHU249" s="23"/>
      <c r="KHV249" s="23"/>
      <c r="KHW249" s="23"/>
      <c r="KHX249" s="23"/>
      <c r="KHY249" s="23"/>
      <c r="KHZ249" s="23"/>
      <c r="KIA249" s="23"/>
      <c r="KIB249" s="23"/>
      <c r="KIC249" s="23"/>
      <c r="KID249" s="23"/>
      <c r="KIE249" s="23"/>
      <c r="KIF249" s="23"/>
      <c r="KIG249" s="23"/>
      <c r="KIH249" s="23"/>
      <c r="KII249" s="23"/>
      <c r="KIJ249" s="23"/>
      <c r="KIK249" s="23"/>
      <c r="KIL249" s="23"/>
      <c r="KIM249" s="23"/>
      <c r="KIN249" s="23"/>
      <c r="KIO249" s="23"/>
      <c r="KIP249" s="23"/>
      <c r="KIQ249" s="23"/>
      <c r="KIR249" s="23"/>
      <c r="KIS249" s="23"/>
      <c r="KIT249" s="23"/>
      <c r="KIU249" s="23"/>
      <c r="KIV249" s="23"/>
      <c r="KIW249" s="23"/>
      <c r="KIX249" s="23"/>
      <c r="KIY249" s="23"/>
      <c r="KIZ249" s="23"/>
      <c r="KJA249" s="23"/>
      <c r="KJB249" s="23"/>
      <c r="KJC249" s="23"/>
      <c r="KJD249" s="23"/>
      <c r="KJE249" s="23"/>
      <c r="KJF249" s="23"/>
      <c r="KJG249" s="23"/>
      <c r="KJH249" s="23"/>
      <c r="KJI249" s="23"/>
      <c r="KJJ249" s="23"/>
      <c r="KJK249" s="23"/>
      <c r="KJL249" s="23"/>
      <c r="KJM249" s="23"/>
      <c r="KJN249" s="23"/>
      <c r="KJO249" s="23"/>
      <c r="KJP249" s="23"/>
      <c r="KJQ249" s="23"/>
      <c r="KJR249" s="23"/>
      <c r="KJS249" s="23"/>
      <c r="KJT249" s="23"/>
      <c r="KJU249" s="23"/>
      <c r="KJV249" s="23"/>
      <c r="KJW249" s="23"/>
      <c r="KJX249" s="23"/>
      <c r="KJY249" s="23"/>
      <c r="KJZ249" s="23"/>
      <c r="KKA249" s="23"/>
      <c r="KKB249" s="23"/>
      <c r="KKC249" s="23"/>
      <c r="KKD249" s="23"/>
      <c r="KKE249" s="23"/>
      <c r="KKF249" s="23"/>
      <c r="KKG249" s="23"/>
      <c r="KKH249" s="23"/>
      <c r="KKI249" s="23"/>
      <c r="KKJ249" s="23"/>
      <c r="KKK249" s="23"/>
      <c r="KKL249" s="23"/>
      <c r="KKM249" s="23"/>
      <c r="KKN249" s="23"/>
      <c r="KKO249" s="23"/>
      <c r="KKP249" s="23"/>
      <c r="KKQ249" s="23"/>
      <c r="KKR249" s="23"/>
      <c r="KKS249" s="23"/>
      <c r="KKT249" s="23"/>
      <c r="KKU249" s="23"/>
      <c r="KKV249" s="23"/>
      <c r="KKW249" s="23"/>
      <c r="KKX249" s="23"/>
      <c r="KKY249" s="23"/>
      <c r="KKZ249" s="23"/>
      <c r="KLA249" s="23"/>
      <c r="KLB249" s="23"/>
      <c r="KLC249" s="23"/>
      <c r="KLD249" s="23"/>
      <c r="KLE249" s="23"/>
      <c r="KLF249" s="23"/>
      <c r="KLG249" s="23"/>
      <c r="KLH249" s="23"/>
      <c r="KLI249" s="23"/>
      <c r="KLJ249" s="23"/>
      <c r="KLK249" s="23"/>
      <c r="KLL249" s="23"/>
      <c r="KLM249" s="23"/>
      <c r="KLN249" s="23"/>
      <c r="KLO249" s="23"/>
      <c r="KLP249" s="23"/>
      <c r="KLQ249" s="23"/>
      <c r="KLR249" s="23"/>
      <c r="KLS249" s="23"/>
      <c r="KLT249" s="23"/>
      <c r="KLU249" s="23"/>
      <c r="KLV249" s="23"/>
      <c r="KLW249" s="23"/>
      <c r="KLX249" s="23"/>
      <c r="KLY249" s="23"/>
      <c r="KLZ249" s="23"/>
      <c r="KMA249" s="23"/>
      <c r="KMB249" s="23"/>
      <c r="KMC249" s="23"/>
      <c r="KMD249" s="23"/>
      <c r="KME249" s="23"/>
      <c r="KMF249" s="23"/>
      <c r="KMG249" s="23"/>
      <c r="KMH249" s="23"/>
      <c r="KMI249" s="23"/>
      <c r="KMJ249" s="23"/>
      <c r="KMK249" s="23"/>
      <c r="KML249" s="23"/>
      <c r="KMM249" s="23"/>
      <c r="KMN249" s="23"/>
      <c r="KMO249" s="23"/>
      <c r="KMP249" s="23"/>
      <c r="KMQ249" s="23"/>
      <c r="KMR249" s="23"/>
      <c r="KMS249" s="23"/>
      <c r="KMT249" s="23"/>
      <c r="KMU249" s="23"/>
      <c r="KMV249" s="23"/>
      <c r="KMW249" s="23"/>
      <c r="KMX249" s="23"/>
      <c r="KMY249" s="23"/>
      <c r="KMZ249" s="23"/>
      <c r="KNA249" s="23"/>
      <c r="KNB249" s="23"/>
      <c r="KNC249" s="23"/>
      <c r="KND249" s="23"/>
      <c r="KNE249" s="23"/>
      <c r="KNF249" s="23"/>
      <c r="KNG249" s="23"/>
      <c r="KNH249" s="23"/>
      <c r="KNI249" s="23"/>
      <c r="KNJ249" s="23"/>
      <c r="KNK249" s="23"/>
      <c r="KNL249" s="23"/>
      <c r="KNM249" s="23"/>
      <c r="KNN249" s="23"/>
      <c r="KNO249" s="23"/>
      <c r="KNP249" s="23"/>
      <c r="KNQ249" s="23"/>
      <c r="KNR249" s="23"/>
      <c r="KNS249" s="23"/>
      <c r="KNT249" s="23"/>
      <c r="KNU249" s="23"/>
      <c r="KNV249" s="23"/>
      <c r="KNW249" s="23"/>
      <c r="KNX249" s="23"/>
      <c r="KNY249" s="23"/>
      <c r="KNZ249" s="23"/>
      <c r="KOA249" s="23"/>
      <c r="KOB249" s="23"/>
      <c r="KOC249" s="23"/>
      <c r="KOD249" s="23"/>
      <c r="KOE249" s="23"/>
      <c r="KOF249" s="23"/>
      <c r="KOG249" s="23"/>
      <c r="KOH249" s="23"/>
      <c r="KOI249" s="23"/>
      <c r="KOJ249" s="23"/>
      <c r="KOK249" s="23"/>
      <c r="KOL249" s="23"/>
      <c r="KOM249" s="23"/>
      <c r="KON249" s="23"/>
      <c r="KOO249" s="23"/>
      <c r="KOP249" s="23"/>
      <c r="KOQ249" s="23"/>
      <c r="KOR249" s="23"/>
      <c r="KOS249" s="23"/>
      <c r="KOT249" s="23"/>
      <c r="KOU249" s="23"/>
      <c r="KOV249" s="23"/>
      <c r="KOW249" s="23"/>
      <c r="KOX249" s="23"/>
      <c r="KOY249" s="23"/>
      <c r="KOZ249" s="23"/>
      <c r="KPA249" s="23"/>
      <c r="KPB249" s="23"/>
      <c r="KPC249" s="23"/>
      <c r="KPD249" s="23"/>
      <c r="KPE249" s="23"/>
      <c r="KPF249" s="23"/>
      <c r="KPG249" s="23"/>
      <c r="KPH249" s="23"/>
      <c r="KPI249" s="23"/>
      <c r="KPJ249" s="23"/>
      <c r="KPK249" s="23"/>
      <c r="KPL249" s="23"/>
      <c r="KPM249" s="23"/>
      <c r="KPN249" s="23"/>
      <c r="KPO249" s="23"/>
      <c r="KPP249" s="23"/>
      <c r="KPQ249" s="23"/>
      <c r="KPR249" s="23"/>
      <c r="KPS249" s="23"/>
      <c r="KPT249" s="23"/>
      <c r="KPU249" s="23"/>
      <c r="KPV249" s="23"/>
      <c r="KPW249" s="23"/>
      <c r="KPX249" s="23"/>
      <c r="KPY249" s="23"/>
      <c r="KPZ249" s="23"/>
      <c r="KQA249" s="23"/>
      <c r="KQB249" s="23"/>
      <c r="KQC249" s="23"/>
      <c r="KQD249" s="23"/>
      <c r="KQE249" s="23"/>
      <c r="KQF249" s="23"/>
      <c r="KQG249" s="23"/>
      <c r="KQH249" s="23"/>
      <c r="KQI249" s="23"/>
      <c r="KQJ249" s="23"/>
      <c r="KQK249" s="23"/>
      <c r="KQL249" s="23"/>
      <c r="KQM249" s="23"/>
      <c r="KQN249" s="23"/>
      <c r="KQO249" s="23"/>
      <c r="KQP249" s="23"/>
      <c r="KQQ249" s="23"/>
      <c r="KQR249" s="23"/>
      <c r="KQS249" s="23"/>
      <c r="KQT249" s="23"/>
      <c r="KQU249" s="23"/>
      <c r="KQV249" s="23"/>
      <c r="KQW249" s="23"/>
      <c r="KQX249" s="23"/>
      <c r="KQY249" s="23"/>
      <c r="KQZ249" s="23"/>
      <c r="KRA249" s="23"/>
      <c r="KRB249" s="23"/>
      <c r="KRC249" s="23"/>
      <c r="KRD249" s="23"/>
      <c r="KRE249" s="23"/>
      <c r="KRF249" s="23"/>
      <c r="KRG249" s="23"/>
      <c r="KRH249" s="23"/>
      <c r="KRI249" s="23"/>
      <c r="KRJ249" s="23"/>
      <c r="KRK249" s="23"/>
      <c r="KRL249" s="23"/>
      <c r="KRM249" s="23"/>
      <c r="KRN249" s="23"/>
      <c r="KRO249" s="23"/>
      <c r="KRP249" s="23"/>
      <c r="KRQ249" s="23"/>
      <c r="KRR249" s="23"/>
      <c r="KRS249" s="23"/>
      <c r="KRT249" s="23"/>
      <c r="KRU249" s="23"/>
      <c r="KRV249" s="23"/>
      <c r="KRW249" s="23"/>
      <c r="KRX249" s="23"/>
      <c r="KRY249" s="23"/>
      <c r="KRZ249" s="23"/>
      <c r="KSA249" s="23"/>
      <c r="KSB249" s="23"/>
      <c r="KSC249" s="23"/>
      <c r="KSD249" s="23"/>
      <c r="KSE249" s="23"/>
      <c r="KSF249" s="23"/>
      <c r="KSG249" s="23"/>
      <c r="KSH249" s="23"/>
      <c r="KSI249" s="23"/>
      <c r="KSJ249" s="23"/>
      <c r="KSK249" s="23"/>
      <c r="KSL249" s="23"/>
      <c r="KSM249" s="23"/>
      <c r="KSN249" s="23"/>
      <c r="KSO249" s="23"/>
      <c r="KSP249" s="23"/>
      <c r="KSQ249" s="23"/>
      <c r="KSR249" s="23"/>
      <c r="KSS249" s="23"/>
      <c r="KST249" s="23"/>
      <c r="KSU249" s="23"/>
      <c r="KSV249" s="23"/>
      <c r="KSW249" s="23"/>
      <c r="KSX249" s="23"/>
      <c r="KSY249" s="23"/>
      <c r="KSZ249" s="23"/>
      <c r="KTA249" s="23"/>
      <c r="KTB249" s="23"/>
      <c r="KTC249" s="23"/>
      <c r="KTD249" s="23"/>
      <c r="KTE249" s="23"/>
      <c r="KTF249" s="23"/>
      <c r="KTG249" s="23"/>
      <c r="KTH249" s="23"/>
      <c r="KTI249" s="23"/>
      <c r="KTJ249" s="23"/>
      <c r="KTK249" s="23"/>
      <c r="KTL249" s="23"/>
      <c r="KTM249" s="23"/>
      <c r="KTN249" s="23"/>
      <c r="KTO249" s="23"/>
      <c r="KTP249" s="23"/>
      <c r="KTQ249" s="23"/>
      <c r="KTR249" s="23"/>
      <c r="KTS249" s="23"/>
      <c r="KTT249" s="23"/>
      <c r="KTU249" s="23"/>
      <c r="KTV249" s="23"/>
      <c r="KTW249" s="23"/>
      <c r="KTX249" s="23"/>
      <c r="KTY249" s="23"/>
      <c r="KTZ249" s="23"/>
      <c r="KUA249" s="23"/>
      <c r="KUB249" s="23"/>
      <c r="KUC249" s="23"/>
      <c r="KUD249" s="23"/>
      <c r="KUE249" s="23"/>
      <c r="KUF249" s="23"/>
      <c r="KUG249" s="23"/>
      <c r="KUH249" s="23"/>
      <c r="KUI249" s="23"/>
      <c r="KUJ249" s="23"/>
      <c r="KUK249" s="23"/>
      <c r="KUL249" s="23"/>
      <c r="KUM249" s="23"/>
      <c r="KUN249" s="23"/>
      <c r="KUO249" s="23"/>
      <c r="KUP249" s="23"/>
      <c r="KUQ249" s="23"/>
      <c r="KUR249" s="23"/>
      <c r="KUS249" s="23"/>
      <c r="KUT249" s="23"/>
      <c r="KUU249" s="23"/>
      <c r="KUV249" s="23"/>
      <c r="KUW249" s="23"/>
      <c r="KUX249" s="23"/>
      <c r="KUY249" s="23"/>
      <c r="KUZ249" s="23"/>
      <c r="KVA249" s="23"/>
      <c r="KVB249" s="23"/>
      <c r="KVC249" s="23"/>
      <c r="KVD249" s="23"/>
      <c r="KVE249" s="23"/>
      <c r="KVF249" s="23"/>
      <c r="KVG249" s="23"/>
      <c r="KVH249" s="23"/>
      <c r="KVI249" s="23"/>
      <c r="KVJ249" s="23"/>
      <c r="KVK249" s="23"/>
      <c r="KVL249" s="23"/>
      <c r="KVM249" s="23"/>
      <c r="KVN249" s="23"/>
      <c r="KVO249" s="23"/>
      <c r="KVP249" s="23"/>
      <c r="KVQ249" s="23"/>
      <c r="KVR249" s="23"/>
      <c r="KVS249" s="23"/>
      <c r="KVT249" s="23"/>
      <c r="KVU249" s="23"/>
      <c r="KVV249" s="23"/>
      <c r="KVW249" s="23"/>
      <c r="KVX249" s="23"/>
      <c r="KVY249" s="23"/>
      <c r="KVZ249" s="23"/>
      <c r="KWA249" s="23"/>
      <c r="KWB249" s="23"/>
      <c r="KWC249" s="23"/>
      <c r="KWD249" s="23"/>
      <c r="KWE249" s="23"/>
      <c r="KWF249" s="23"/>
      <c r="KWG249" s="23"/>
      <c r="KWH249" s="23"/>
      <c r="KWI249" s="23"/>
      <c r="KWJ249" s="23"/>
      <c r="KWK249" s="23"/>
      <c r="KWL249" s="23"/>
      <c r="KWM249" s="23"/>
      <c r="KWN249" s="23"/>
      <c r="KWO249" s="23"/>
      <c r="KWP249" s="23"/>
      <c r="KWQ249" s="23"/>
      <c r="KWR249" s="23"/>
      <c r="KWS249" s="23"/>
      <c r="KWT249" s="23"/>
      <c r="KWU249" s="23"/>
      <c r="KWV249" s="23"/>
      <c r="KWW249" s="23"/>
      <c r="KWX249" s="23"/>
      <c r="KWY249" s="23"/>
      <c r="KWZ249" s="23"/>
      <c r="KXA249" s="23"/>
      <c r="KXB249" s="23"/>
      <c r="KXC249" s="23"/>
      <c r="KXD249" s="23"/>
      <c r="KXE249" s="23"/>
      <c r="KXF249" s="23"/>
      <c r="KXG249" s="23"/>
      <c r="KXH249" s="23"/>
      <c r="KXI249" s="23"/>
      <c r="KXJ249" s="23"/>
      <c r="KXK249" s="23"/>
      <c r="KXL249" s="23"/>
      <c r="KXM249" s="23"/>
      <c r="KXN249" s="23"/>
      <c r="KXO249" s="23"/>
      <c r="KXP249" s="23"/>
      <c r="KXQ249" s="23"/>
      <c r="KXR249" s="23"/>
      <c r="KXS249" s="23"/>
      <c r="KXT249" s="23"/>
      <c r="KXU249" s="23"/>
      <c r="KXV249" s="23"/>
      <c r="KXW249" s="23"/>
      <c r="KXX249" s="23"/>
      <c r="KXY249" s="23"/>
      <c r="KXZ249" s="23"/>
      <c r="KYA249" s="23"/>
      <c r="KYB249" s="23"/>
      <c r="KYC249" s="23"/>
      <c r="KYD249" s="23"/>
      <c r="KYE249" s="23"/>
      <c r="KYF249" s="23"/>
      <c r="KYG249" s="23"/>
      <c r="KYH249" s="23"/>
      <c r="KYI249" s="23"/>
      <c r="KYJ249" s="23"/>
      <c r="KYK249" s="23"/>
      <c r="KYL249" s="23"/>
      <c r="KYM249" s="23"/>
      <c r="KYN249" s="23"/>
      <c r="KYO249" s="23"/>
      <c r="KYP249" s="23"/>
      <c r="KYQ249" s="23"/>
      <c r="KYR249" s="23"/>
      <c r="KYS249" s="23"/>
      <c r="KYT249" s="23"/>
      <c r="KYU249" s="23"/>
      <c r="KYV249" s="23"/>
      <c r="KYW249" s="23"/>
      <c r="KYX249" s="23"/>
      <c r="KYY249" s="23"/>
      <c r="KYZ249" s="23"/>
      <c r="KZA249" s="23"/>
      <c r="KZB249" s="23"/>
      <c r="KZC249" s="23"/>
      <c r="KZD249" s="23"/>
      <c r="KZE249" s="23"/>
      <c r="KZF249" s="23"/>
      <c r="KZG249" s="23"/>
      <c r="KZH249" s="23"/>
      <c r="KZI249" s="23"/>
      <c r="KZJ249" s="23"/>
      <c r="KZK249" s="23"/>
      <c r="KZL249" s="23"/>
      <c r="KZM249" s="23"/>
      <c r="KZN249" s="23"/>
      <c r="KZO249" s="23"/>
      <c r="KZP249" s="23"/>
      <c r="KZQ249" s="23"/>
      <c r="KZR249" s="23"/>
      <c r="KZS249" s="23"/>
      <c r="KZT249" s="23"/>
      <c r="KZU249" s="23"/>
      <c r="KZV249" s="23"/>
      <c r="KZW249" s="23"/>
      <c r="KZX249" s="23"/>
      <c r="KZY249" s="23"/>
      <c r="KZZ249" s="23"/>
      <c r="LAA249" s="23"/>
      <c r="LAB249" s="23"/>
      <c r="LAC249" s="23"/>
      <c r="LAD249" s="23"/>
      <c r="LAE249" s="23"/>
      <c r="LAF249" s="23"/>
      <c r="LAG249" s="23"/>
      <c r="LAH249" s="23"/>
      <c r="LAI249" s="23"/>
      <c r="LAJ249" s="23"/>
      <c r="LAK249" s="23"/>
      <c r="LAL249" s="23"/>
      <c r="LAM249" s="23"/>
      <c r="LAN249" s="23"/>
      <c r="LAO249" s="23"/>
      <c r="LAP249" s="23"/>
      <c r="LAQ249" s="23"/>
      <c r="LAR249" s="23"/>
      <c r="LAS249" s="23"/>
      <c r="LAT249" s="23"/>
      <c r="LAU249" s="23"/>
      <c r="LAV249" s="23"/>
      <c r="LAW249" s="23"/>
      <c r="LAX249" s="23"/>
      <c r="LAY249" s="23"/>
      <c r="LAZ249" s="23"/>
      <c r="LBA249" s="23"/>
      <c r="LBB249" s="23"/>
      <c r="LBC249" s="23"/>
      <c r="LBD249" s="23"/>
      <c r="LBE249" s="23"/>
      <c r="LBF249" s="23"/>
      <c r="LBG249" s="23"/>
      <c r="LBH249" s="23"/>
      <c r="LBI249" s="23"/>
      <c r="LBJ249" s="23"/>
      <c r="LBK249" s="23"/>
      <c r="LBL249" s="23"/>
      <c r="LBM249" s="23"/>
      <c r="LBN249" s="23"/>
      <c r="LBO249" s="23"/>
      <c r="LBP249" s="23"/>
      <c r="LBQ249" s="23"/>
      <c r="LBR249" s="23"/>
      <c r="LBS249" s="23"/>
      <c r="LBT249" s="23"/>
      <c r="LBU249" s="23"/>
      <c r="LBV249" s="23"/>
      <c r="LBW249" s="23"/>
      <c r="LBX249" s="23"/>
      <c r="LBY249" s="23"/>
      <c r="LBZ249" s="23"/>
      <c r="LCA249" s="23"/>
      <c r="LCB249" s="23"/>
      <c r="LCC249" s="23"/>
      <c r="LCD249" s="23"/>
      <c r="LCE249" s="23"/>
      <c r="LCF249" s="23"/>
      <c r="LCG249" s="23"/>
      <c r="LCH249" s="23"/>
      <c r="LCI249" s="23"/>
      <c r="LCJ249" s="23"/>
      <c r="LCK249" s="23"/>
      <c r="LCL249" s="23"/>
      <c r="LCM249" s="23"/>
      <c r="LCN249" s="23"/>
      <c r="LCO249" s="23"/>
      <c r="LCP249" s="23"/>
      <c r="LCQ249" s="23"/>
      <c r="LCR249" s="23"/>
      <c r="LCS249" s="23"/>
      <c r="LCT249" s="23"/>
      <c r="LCU249" s="23"/>
      <c r="LCV249" s="23"/>
      <c r="LCW249" s="23"/>
      <c r="LCX249" s="23"/>
      <c r="LCY249" s="23"/>
      <c r="LCZ249" s="23"/>
      <c r="LDA249" s="23"/>
      <c r="LDB249" s="23"/>
      <c r="LDC249" s="23"/>
      <c r="LDD249" s="23"/>
      <c r="LDE249" s="23"/>
      <c r="LDF249" s="23"/>
      <c r="LDG249" s="23"/>
      <c r="LDH249" s="23"/>
      <c r="LDI249" s="23"/>
      <c r="LDJ249" s="23"/>
      <c r="LDK249" s="23"/>
      <c r="LDL249" s="23"/>
      <c r="LDM249" s="23"/>
      <c r="LDN249" s="23"/>
      <c r="LDO249" s="23"/>
      <c r="LDP249" s="23"/>
      <c r="LDQ249" s="23"/>
      <c r="LDR249" s="23"/>
      <c r="LDS249" s="23"/>
      <c r="LDT249" s="23"/>
      <c r="LDU249" s="23"/>
      <c r="LDV249" s="23"/>
      <c r="LDW249" s="23"/>
      <c r="LDX249" s="23"/>
      <c r="LDY249" s="23"/>
      <c r="LDZ249" s="23"/>
      <c r="LEA249" s="23"/>
      <c r="LEB249" s="23"/>
      <c r="LEC249" s="23"/>
      <c r="LED249" s="23"/>
      <c r="LEE249" s="23"/>
      <c r="LEF249" s="23"/>
      <c r="LEG249" s="23"/>
      <c r="LEH249" s="23"/>
      <c r="LEI249" s="23"/>
      <c r="LEJ249" s="23"/>
      <c r="LEK249" s="23"/>
      <c r="LEL249" s="23"/>
      <c r="LEM249" s="23"/>
      <c r="LEN249" s="23"/>
      <c r="LEO249" s="23"/>
      <c r="LEP249" s="23"/>
      <c r="LEQ249" s="23"/>
      <c r="LER249" s="23"/>
      <c r="LES249" s="23"/>
      <c r="LET249" s="23"/>
      <c r="LEU249" s="23"/>
      <c r="LEV249" s="23"/>
      <c r="LEW249" s="23"/>
      <c r="LEX249" s="23"/>
      <c r="LEY249" s="23"/>
      <c r="LEZ249" s="23"/>
      <c r="LFA249" s="23"/>
      <c r="LFB249" s="23"/>
      <c r="LFC249" s="23"/>
      <c r="LFD249" s="23"/>
      <c r="LFE249" s="23"/>
      <c r="LFF249" s="23"/>
      <c r="LFG249" s="23"/>
      <c r="LFH249" s="23"/>
      <c r="LFI249" s="23"/>
      <c r="LFJ249" s="23"/>
      <c r="LFK249" s="23"/>
      <c r="LFL249" s="23"/>
      <c r="LFM249" s="23"/>
      <c r="LFN249" s="23"/>
      <c r="LFO249" s="23"/>
      <c r="LFP249" s="23"/>
      <c r="LFQ249" s="23"/>
      <c r="LFR249" s="23"/>
      <c r="LFS249" s="23"/>
      <c r="LFT249" s="23"/>
      <c r="LFU249" s="23"/>
      <c r="LFV249" s="23"/>
      <c r="LFW249" s="23"/>
      <c r="LFX249" s="23"/>
      <c r="LFY249" s="23"/>
      <c r="LFZ249" s="23"/>
      <c r="LGA249" s="23"/>
      <c r="LGB249" s="23"/>
      <c r="LGC249" s="23"/>
      <c r="LGD249" s="23"/>
      <c r="LGE249" s="23"/>
      <c r="LGF249" s="23"/>
      <c r="LGG249" s="23"/>
      <c r="LGH249" s="23"/>
      <c r="LGI249" s="23"/>
      <c r="LGJ249" s="23"/>
      <c r="LGK249" s="23"/>
      <c r="LGL249" s="23"/>
      <c r="LGM249" s="23"/>
      <c r="LGN249" s="23"/>
      <c r="LGO249" s="23"/>
      <c r="LGP249" s="23"/>
      <c r="LGQ249" s="23"/>
      <c r="LGR249" s="23"/>
      <c r="LGS249" s="23"/>
      <c r="LGT249" s="23"/>
      <c r="LGU249" s="23"/>
      <c r="LGV249" s="23"/>
      <c r="LGW249" s="23"/>
      <c r="LGX249" s="23"/>
      <c r="LGY249" s="23"/>
      <c r="LGZ249" s="23"/>
      <c r="LHA249" s="23"/>
      <c r="LHB249" s="23"/>
      <c r="LHC249" s="23"/>
      <c r="LHD249" s="23"/>
      <c r="LHE249" s="23"/>
      <c r="LHF249" s="23"/>
      <c r="LHG249" s="23"/>
      <c r="LHH249" s="23"/>
      <c r="LHI249" s="23"/>
      <c r="LHJ249" s="23"/>
      <c r="LHK249" s="23"/>
      <c r="LHL249" s="23"/>
      <c r="LHM249" s="23"/>
      <c r="LHN249" s="23"/>
      <c r="LHO249" s="23"/>
      <c r="LHP249" s="23"/>
      <c r="LHQ249" s="23"/>
      <c r="LHR249" s="23"/>
      <c r="LHS249" s="23"/>
      <c r="LHT249" s="23"/>
      <c r="LHU249" s="23"/>
      <c r="LHV249" s="23"/>
      <c r="LHW249" s="23"/>
      <c r="LHX249" s="23"/>
      <c r="LHY249" s="23"/>
      <c r="LHZ249" s="23"/>
      <c r="LIA249" s="23"/>
      <c r="LIB249" s="23"/>
      <c r="LIC249" s="23"/>
      <c r="LID249" s="23"/>
      <c r="LIE249" s="23"/>
      <c r="LIF249" s="23"/>
      <c r="LIG249" s="23"/>
      <c r="LIH249" s="23"/>
      <c r="LII249" s="23"/>
      <c r="LIJ249" s="23"/>
      <c r="LIK249" s="23"/>
      <c r="LIL249" s="23"/>
      <c r="LIM249" s="23"/>
      <c r="LIN249" s="23"/>
      <c r="LIO249" s="23"/>
      <c r="LIP249" s="23"/>
      <c r="LIQ249" s="23"/>
      <c r="LIR249" s="23"/>
      <c r="LIS249" s="23"/>
      <c r="LIT249" s="23"/>
      <c r="LIU249" s="23"/>
      <c r="LIV249" s="23"/>
      <c r="LIW249" s="23"/>
      <c r="LIX249" s="23"/>
      <c r="LIY249" s="23"/>
      <c r="LIZ249" s="23"/>
      <c r="LJA249" s="23"/>
      <c r="LJB249" s="23"/>
      <c r="LJC249" s="23"/>
      <c r="LJD249" s="23"/>
      <c r="LJE249" s="23"/>
      <c r="LJF249" s="23"/>
      <c r="LJG249" s="23"/>
      <c r="LJH249" s="23"/>
      <c r="LJI249" s="23"/>
      <c r="LJJ249" s="23"/>
      <c r="LJK249" s="23"/>
      <c r="LJL249" s="23"/>
      <c r="LJM249" s="23"/>
      <c r="LJN249" s="23"/>
      <c r="LJO249" s="23"/>
      <c r="LJP249" s="23"/>
      <c r="LJQ249" s="23"/>
      <c r="LJR249" s="23"/>
      <c r="LJS249" s="23"/>
      <c r="LJT249" s="23"/>
      <c r="LJU249" s="23"/>
      <c r="LJV249" s="23"/>
      <c r="LJW249" s="23"/>
      <c r="LJX249" s="23"/>
      <c r="LJY249" s="23"/>
      <c r="LJZ249" s="23"/>
      <c r="LKA249" s="23"/>
      <c r="LKB249" s="23"/>
      <c r="LKC249" s="23"/>
      <c r="LKD249" s="23"/>
      <c r="LKE249" s="23"/>
      <c r="LKF249" s="23"/>
      <c r="LKG249" s="23"/>
      <c r="LKH249" s="23"/>
      <c r="LKI249" s="23"/>
      <c r="LKJ249" s="23"/>
      <c r="LKK249" s="23"/>
      <c r="LKL249" s="23"/>
      <c r="LKM249" s="23"/>
      <c r="LKN249" s="23"/>
      <c r="LKO249" s="23"/>
      <c r="LKP249" s="23"/>
      <c r="LKQ249" s="23"/>
      <c r="LKR249" s="23"/>
      <c r="LKS249" s="23"/>
      <c r="LKT249" s="23"/>
      <c r="LKU249" s="23"/>
      <c r="LKV249" s="23"/>
      <c r="LKW249" s="23"/>
      <c r="LKX249" s="23"/>
      <c r="LKY249" s="23"/>
      <c r="LKZ249" s="23"/>
      <c r="LLA249" s="23"/>
      <c r="LLB249" s="23"/>
      <c r="LLC249" s="23"/>
      <c r="LLD249" s="23"/>
      <c r="LLE249" s="23"/>
      <c r="LLF249" s="23"/>
      <c r="LLG249" s="23"/>
      <c r="LLH249" s="23"/>
      <c r="LLI249" s="23"/>
      <c r="LLJ249" s="23"/>
      <c r="LLK249" s="23"/>
      <c r="LLL249" s="23"/>
      <c r="LLM249" s="23"/>
      <c r="LLN249" s="23"/>
      <c r="LLO249" s="23"/>
      <c r="LLP249" s="23"/>
      <c r="LLQ249" s="23"/>
      <c r="LLR249" s="23"/>
      <c r="LLS249" s="23"/>
      <c r="LLT249" s="23"/>
      <c r="LLU249" s="23"/>
      <c r="LLV249" s="23"/>
      <c r="LLW249" s="23"/>
      <c r="LLX249" s="23"/>
      <c r="LLY249" s="23"/>
      <c r="LLZ249" s="23"/>
      <c r="LMA249" s="23"/>
      <c r="LMB249" s="23"/>
      <c r="LMC249" s="23"/>
      <c r="LMD249" s="23"/>
      <c r="LME249" s="23"/>
      <c r="LMF249" s="23"/>
      <c r="LMG249" s="23"/>
      <c r="LMH249" s="23"/>
      <c r="LMI249" s="23"/>
      <c r="LMJ249" s="23"/>
      <c r="LMK249" s="23"/>
      <c r="LML249" s="23"/>
      <c r="LMM249" s="23"/>
      <c r="LMN249" s="23"/>
      <c r="LMO249" s="23"/>
      <c r="LMP249" s="23"/>
      <c r="LMQ249" s="23"/>
      <c r="LMR249" s="23"/>
      <c r="LMS249" s="23"/>
      <c r="LMT249" s="23"/>
      <c r="LMU249" s="23"/>
      <c r="LMV249" s="23"/>
      <c r="LMW249" s="23"/>
      <c r="LMX249" s="23"/>
      <c r="LMY249" s="23"/>
      <c r="LMZ249" s="23"/>
      <c r="LNA249" s="23"/>
      <c r="LNB249" s="23"/>
      <c r="LNC249" s="23"/>
      <c r="LND249" s="23"/>
      <c r="LNE249" s="23"/>
      <c r="LNF249" s="23"/>
      <c r="LNG249" s="23"/>
      <c r="LNH249" s="23"/>
      <c r="LNI249" s="23"/>
      <c r="LNJ249" s="23"/>
      <c r="LNK249" s="23"/>
      <c r="LNL249" s="23"/>
      <c r="LNM249" s="23"/>
      <c r="LNN249" s="23"/>
      <c r="LNO249" s="23"/>
      <c r="LNP249" s="23"/>
      <c r="LNQ249" s="23"/>
      <c r="LNR249" s="23"/>
      <c r="LNS249" s="23"/>
      <c r="LNT249" s="23"/>
      <c r="LNU249" s="23"/>
      <c r="LNV249" s="23"/>
      <c r="LNW249" s="23"/>
      <c r="LNX249" s="23"/>
      <c r="LNY249" s="23"/>
      <c r="LNZ249" s="23"/>
      <c r="LOA249" s="23"/>
      <c r="LOB249" s="23"/>
      <c r="LOC249" s="23"/>
      <c r="LOD249" s="23"/>
      <c r="LOE249" s="23"/>
      <c r="LOF249" s="23"/>
      <c r="LOG249" s="23"/>
      <c r="LOH249" s="23"/>
      <c r="LOI249" s="23"/>
      <c r="LOJ249" s="23"/>
      <c r="LOK249" s="23"/>
      <c r="LOL249" s="23"/>
      <c r="LOM249" s="23"/>
      <c r="LON249" s="23"/>
      <c r="LOO249" s="23"/>
      <c r="LOP249" s="23"/>
      <c r="LOQ249" s="23"/>
      <c r="LOR249" s="23"/>
      <c r="LOS249" s="23"/>
      <c r="LOT249" s="23"/>
      <c r="LOU249" s="23"/>
      <c r="LOV249" s="23"/>
      <c r="LOW249" s="23"/>
      <c r="LOX249" s="23"/>
      <c r="LOY249" s="23"/>
      <c r="LOZ249" s="23"/>
      <c r="LPA249" s="23"/>
      <c r="LPB249" s="23"/>
      <c r="LPC249" s="23"/>
      <c r="LPD249" s="23"/>
      <c r="LPE249" s="23"/>
      <c r="LPF249" s="23"/>
      <c r="LPG249" s="23"/>
      <c r="LPH249" s="23"/>
      <c r="LPI249" s="23"/>
      <c r="LPJ249" s="23"/>
      <c r="LPK249" s="23"/>
      <c r="LPL249" s="23"/>
      <c r="LPM249" s="23"/>
      <c r="LPN249" s="23"/>
      <c r="LPO249" s="23"/>
      <c r="LPP249" s="23"/>
      <c r="LPQ249" s="23"/>
      <c r="LPR249" s="23"/>
      <c r="LPS249" s="23"/>
      <c r="LPT249" s="23"/>
      <c r="LPU249" s="23"/>
      <c r="LPV249" s="23"/>
      <c r="LPW249" s="23"/>
      <c r="LPX249" s="23"/>
      <c r="LPY249" s="23"/>
      <c r="LPZ249" s="23"/>
      <c r="LQA249" s="23"/>
      <c r="LQB249" s="23"/>
      <c r="LQC249" s="23"/>
      <c r="LQD249" s="23"/>
      <c r="LQE249" s="23"/>
      <c r="LQF249" s="23"/>
      <c r="LQG249" s="23"/>
      <c r="LQH249" s="23"/>
      <c r="LQI249" s="23"/>
      <c r="LQJ249" s="23"/>
      <c r="LQK249" s="23"/>
      <c r="LQL249" s="23"/>
      <c r="LQM249" s="23"/>
      <c r="LQN249" s="23"/>
      <c r="LQO249" s="23"/>
      <c r="LQP249" s="23"/>
      <c r="LQQ249" s="23"/>
      <c r="LQR249" s="23"/>
      <c r="LQS249" s="23"/>
      <c r="LQT249" s="23"/>
      <c r="LQU249" s="23"/>
      <c r="LQV249" s="23"/>
      <c r="LQW249" s="23"/>
      <c r="LQX249" s="23"/>
      <c r="LQY249" s="23"/>
      <c r="LQZ249" s="23"/>
      <c r="LRA249" s="23"/>
      <c r="LRB249" s="23"/>
      <c r="LRC249" s="23"/>
      <c r="LRD249" s="23"/>
      <c r="LRE249" s="23"/>
      <c r="LRF249" s="23"/>
      <c r="LRG249" s="23"/>
      <c r="LRH249" s="23"/>
      <c r="LRI249" s="23"/>
      <c r="LRJ249" s="23"/>
      <c r="LRK249" s="23"/>
      <c r="LRL249" s="23"/>
      <c r="LRM249" s="23"/>
      <c r="LRN249" s="23"/>
      <c r="LRO249" s="23"/>
      <c r="LRP249" s="23"/>
      <c r="LRQ249" s="23"/>
      <c r="LRR249" s="23"/>
      <c r="LRS249" s="23"/>
      <c r="LRT249" s="23"/>
      <c r="LRU249" s="23"/>
      <c r="LRV249" s="23"/>
      <c r="LRW249" s="23"/>
      <c r="LRX249" s="23"/>
      <c r="LRY249" s="23"/>
      <c r="LRZ249" s="23"/>
      <c r="LSA249" s="23"/>
      <c r="LSB249" s="23"/>
      <c r="LSC249" s="23"/>
      <c r="LSD249" s="23"/>
      <c r="LSE249" s="23"/>
      <c r="LSF249" s="23"/>
      <c r="LSG249" s="23"/>
      <c r="LSH249" s="23"/>
      <c r="LSI249" s="23"/>
      <c r="LSJ249" s="23"/>
      <c r="LSK249" s="23"/>
      <c r="LSL249" s="23"/>
      <c r="LSM249" s="23"/>
      <c r="LSN249" s="23"/>
      <c r="LSO249" s="23"/>
      <c r="LSP249" s="23"/>
      <c r="LSQ249" s="23"/>
      <c r="LSR249" s="23"/>
      <c r="LSS249" s="23"/>
      <c r="LST249" s="23"/>
      <c r="LSU249" s="23"/>
      <c r="LSV249" s="23"/>
      <c r="LSW249" s="23"/>
      <c r="LSX249" s="23"/>
      <c r="LSY249" s="23"/>
      <c r="LSZ249" s="23"/>
      <c r="LTA249" s="23"/>
      <c r="LTB249" s="23"/>
      <c r="LTC249" s="23"/>
      <c r="LTD249" s="23"/>
      <c r="LTE249" s="23"/>
      <c r="LTF249" s="23"/>
      <c r="LTG249" s="23"/>
      <c r="LTH249" s="23"/>
      <c r="LTI249" s="23"/>
      <c r="LTJ249" s="23"/>
      <c r="LTK249" s="23"/>
      <c r="LTL249" s="23"/>
      <c r="LTM249" s="23"/>
      <c r="LTN249" s="23"/>
      <c r="LTO249" s="23"/>
      <c r="LTP249" s="23"/>
      <c r="LTQ249" s="23"/>
      <c r="LTR249" s="23"/>
      <c r="LTS249" s="23"/>
      <c r="LTT249" s="23"/>
      <c r="LTU249" s="23"/>
      <c r="LTV249" s="23"/>
      <c r="LTW249" s="23"/>
      <c r="LTX249" s="23"/>
      <c r="LTY249" s="23"/>
      <c r="LTZ249" s="23"/>
      <c r="LUA249" s="23"/>
      <c r="LUB249" s="23"/>
      <c r="LUC249" s="23"/>
      <c r="LUD249" s="23"/>
      <c r="LUE249" s="23"/>
      <c r="LUF249" s="23"/>
      <c r="LUG249" s="23"/>
      <c r="LUH249" s="23"/>
      <c r="LUI249" s="23"/>
      <c r="LUJ249" s="23"/>
      <c r="LUK249" s="23"/>
      <c r="LUL249" s="23"/>
      <c r="LUM249" s="23"/>
      <c r="LUN249" s="23"/>
      <c r="LUO249" s="23"/>
      <c r="LUP249" s="23"/>
      <c r="LUQ249" s="23"/>
      <c r="LUR249" s="23"/>
      <c r="LUS249" s="23"/>
      <c r="LUT249" s="23"/>
      <c r="LUU249" s="23"/>
      <c r="LUV249" s="23"/>
      <c r="LUW249" s="23"/>
      <c r="LUX249" s="23"/>
      <c r="LUY249" s="23"/>
      <c r="LUZ249" s="23"/>
      <c r="LVA249" s="23"/>
      <c r="LVB249" s="23"/>
      <c r="LVC249" s="23"/>
      <c r="LVD249" s="23"/>
      <c r="LVE249" s="23"/>
      <c r="LVF249" s="23"/>
      <c r="LVG249" s="23"/>
      <c r="LVH249" s="23"/>
      <c r="LVI249" s="23"/>
      <c r="LVJ249" s="23"/>
      <c r="LVK249" s="23"/>
      <c r="LVL249" s="23"/>
      <c r="LVM249" s="23"/>
      <c r="LVN249" s="23"/>
      <c r="LVO249" s="23"/>
      <c r="LVP249" s="23"/>
      <c r="LVQ249" s="23"/>
      <c r="LVR249" s="23"/>
      <c r="LVS249" s="23"/>
      <c r="LVT249" s="23"/>
      <c r="LVU249" s="23"/>
      <c r="LVV249" s="23"/>
      <c r="LVW249" s="23"/>
      <c r="LVX249" s="23"/>
      <c r="LVY249" s="23"/>
      <c r="LVZ249" s="23"/>
      <c r="LWA249" s="23"/>
      <c r="LWB249" s="23"/>
      <c r="LWC249" s="23"/>
      <c r="LWD249" s="23"/>
      <c r="LWE249" s="23"/>
      <c r="LWF249" s="23"/>
      <c r="LWG249" s="23"/>
      <c r="LWH249" s="23"/>
      <c r="LWI249" s="23"/>
      <c r="LWJ249" s="23"/>
      <c r="LWK249" s="23"/>
      <c r="LWL249" s="23"/>
      <c r="LWM249" s="23"/>
      <c r="LWN249" s="23"/>
      <c r="LWO249" s="23"/>
      <c r="LWP249" s="23"/>
      <c r="LWQ249" s="23"/>
      <c r="LWR249" s="23"/>
      <c r="LWS249" s="23"/>
      <c r="LWT249" s="23"/>
      <c r="LWU249" s="23"/>
      <c r="LWV249" s="23"/>
      <c r="LWW249" s="23"/>
      <c r="LWX249" s="23"/>
      <c r="LWY249" s="23"/>
      <c r="LWZ249" s="23"/>
      <c r="LXA249" s="23"/>
      <c r="LXB249" s="23"/>
      <c r="LXC249" s="23"/>
      <c r="LXD249" s="23"/>
      <c r="LXE249" s="23"/>
      <c r="LXF249" s="23"/>
      <c r="LXG249" s="23"/>
      <c r="LXH249" s="23"/>
      <c r="LXI249" s="23"/>
      <c r="LXJ249" s="23"/>
      <c r="LXK249" s="23"/>
      <c r="LXL249" s="23"/>
      <c r="LXM249" s="23"/>
      <c r="LXN249" s="23"/>
      <c r="LXO249" s="23"/>
      <c r="LXP249" s="23"/>
      <c r="LXQ249" s="23"/>
      <c r="LXR249" s="23"/>
      <c r="LXS249" s="23"/>
      <c r="LXT249" s="23"/>
      <c r="LXU249" s="23"/>
      <c r="LXV249" s="23"/>
      <c r="LXW249" s="23"/>
      <c r="LXX249" s="23"/>
      <c r="LXY249" s="23"/>
      <c r="LXZ249" s="23"/>
      <c r="LYA249" s="23"/>
      <c r="LYB249" s="23"/>
      <c r="LYC249" s="23"/>
      <c r="LYD249" s="23"/>
      <c r="LYE249" s="23"/>
      <c r="LYF249" s="23"/>
      <c r="LYG249" s="23"/>
      <c r="LYH249" s="23"/>
      <c r="LYI249" s="23"/>
      <c r="LYJ249" s="23"/>
      <c r="LYK249" s="23"/>
      <c r="LYL249" s="23"/>
      <c r="LYM249" s="23"/>
      <c r="LYN249" s="23"/>
      <c r="LYO249" s="23"/>
      <c r="LYP249" s="23"/>
      <c r="LYQ249" s="23"/>
      <c r="LYR249" s="23"/>
      <c r="LYS249" s="23"/>
      <c r="LYT249" s="23"/>
      <c r="LYU249" s="23"/>
      <c r="LYV249" s="23"/>
      <c r="LYW249" s="23"/>
      <c r="LYX249" s="23"/>
      <c r="LYY249" s="23"/>
      <c r="LYZ249" s="23"/>
      <c r="LZA249" s="23"/>
      <c r="LZB249" s="23"/>
      <c r="LZC249" s="23"/>
      <c r="LZD249" s="23"/>
      <c r="LZE249" s="23"/>
      <c r="LZF249" s="23"/>
      <c r="LZG249" s="23"/>
      <c r="LZH249" s="23"/>
      <c r="LZI249" s="23"/>
      <c r="LZJ249" s="23"/>
      <c r="LZK249" s="23"/>
      <c r="LZL249" s="23"/>
      <c r="LZM249" s="23"/>
      <c r="LZN249" s="23"/>
      <c r="LZO249" s="23"/>
      <c r="LZP249" s="23"/>
      <c r="LZQ249" s="23"/>
      <c r="LZR249" s="23"/>
      <c r="LZS249" s="23"/>
      <c r="LZT249" s="23"/>
      <c r="LZU249" s="23"/>
      <c r="LZV249" s="23"/>
      <c r="LZW249" s="23"/>
      <c r="LZX249" s="23"/>
      <c r="LZY249" s="23"/>
      <c r="LZZ249" s="23"/>
      <c r="MAA249" s="23"/>
      <c r="MAB249" s="23"/>
      <c r="MAC249" s="23"/>
      <c r="MAD249" s="23"/>
      <c r="MAE249" s="23"/>
      <c r="MAF249" s="23"/>
      <c r="MAG249" s="23"/>
      <c r="MAH249" s="23"/>
      <c r="MAI249" s="23"/>
      <c r="MAJ249" s="23"/>
      <c r="MAK249" s="23"/>
      <c r="MAL249" s="23"/>
      <c r="MAM249" s="23"/>
      <c r="MAN249" s="23"/>
      <c r="MAO249" s="23"/>
      <c r="MAP249" s="23"/>
      <c r="MAQ249" s="23"/>
      <c r="MAR249" s="23"/>
      <c r="MAS249" s="23"/>
      <c r="MAT249" s="23"/>
      <c r="MAU249" s="23"/>
      <c r="MAV249" s="23"/>
      <c r="MAW249" s="23"/>
      <c r="MAX249" s="23"/>
      <c r="MAY249" s="23"/>
      <c r="MAZ249" s="23"/>
      <c r="MBA249" s="23"/>
      <c r="MBB249" s="23"/>
      <c r="MBC249" s="23"/>
      <c r="MBD249" s="23"/>
      <c r="MBE249" s="23"/>
      <c r="MBF249" s="23"/>
      <c r="MBG249" s="23"/>
      <c r="MBH249" s="23"/>
      <c r="MBI249" s="23"/>
      <c r="MBJ249" s="23"/>
      <c r="MBK249" s="23"/>
      <c r="MBL249" s="23"/>
      <c r="MBM249" s="23"/>
      <c r="MBN249" s="23"/>
      <c r="MBO249" s="23"/>
      <c r="MBP249" s="23"/>
      <c r="MBQ249" s="23"/>
      <c r="MBR249" s="23"/>
      <c r="MBS249" s="23"/>
      <c r="MBT249" s="23"/>
      <c r="MBU249" s="23"/>
      <c r="MBV249" s="23"/>
      <c r="MBW249" s="23"/>
      <c r="MBX249" s="23"/>
      <c r="MBY249" s="23"/>
      <c r="MBZ249" s="23"/>
      <c r="MCA249" s="23"/>
      <c r="MCB249" s="23"/>
      <c r="MCC249" s="23"/>
      <c r="MCD249" s="23"/>
      <c r="MCE249" s="23"/>
      <c r="MCF249" s="23"/>
      <c r="MCG249" s="23"/>
      <c r="MCH249" s="23"/>
      <c r="MCI249" s="23"/>
      <c r="MCJ249" s="23"/>
      <c r="MCK249" s="23"/>
      <c r="MCL249" s="23"/>
      <c r="MCM249" s="23"/>
      <c r="MCN249" s="23"/>
      <c r="MCO249" s="23"/>
      <c r="MCP249" s="23"/>
      <c r="MCQ249" s="23"/>
      <c r="MCR249" s="23"/>
      <c r="MCS249" s="23"/>
      <c r="MCT249" s="23"/>
      <c r="MCU249" s="23"/>
      <c r="MCV249" s="23"/>
      <c r="MCW249" s="23"/>
      <c r="MCX249" s="23"/>
      <c r="MCY249" s="23"/>
      <c r="MCZ249" s="23"/>
      <c r="MDA249" s="23"/>
      <c r="MDB249" s="23"/>
      <c r="MDC249" s="23"/>
      <c r="MDD249" s="23"/>
      <c r="MDE249" s="23"/>
      <c r="MDF249" s="23"/>
      <c r="MDG249" s="23"/>
      <c r="MDH249" s="23"/>
      <c r="MDI249" s="23"/>
      <c r="MDJ249" s="23"/>
      <c r="MDK249" s="23"/>
      <c r="MDL249" s="23"/>
      <c r="MDM249" s="23"/>
      <c r="MDN249" s="23"/>
      <c r="MDO249" s="23"/>
      <c r="MDP249" s="23"/>
      <c r="MDQ249" s="23"/>
      <c r="MDR249" s="23"/>
      <c r="MDS249" s="23"/>
      <c r="MDT249" s="23"/>
      <c r="MDU249" s="23"/>
      <c r="MDV249" s="23"/>
      <c r="MDW249" s="23"/>
      <c r="MDX249" s="23"/>
      <c r="MDY249" s="23"/>
      <c r="MDZ249" s="23"/>
      <c r="MEA249" s="23"/>
      <c r="MEB249" s="23"/>
      <c r="MEC249" s="23"/>
      <c r="MED249" s="23"/>
      <c r="MEE249" s="23"/>
      <c r="MEF249" s="23"/>
      <c r="MEG249" s="23"/>
      <c r="MEH249" s="23"/>
      <c r="MEI249" s="23"/>
      <c r="MEJ249" s="23"/>
      <c r="MEK249" s="23"/>
      <c r="MEL249" s="23"/>
      <c r="MEM249" s="23"/>
      <c r="MEN249" s="23"/>
      <c r="MEO249" s="23"/>
      <c r="MEP249" s="23"/>
      <c r="MEQ249" s="23"/>
      <c r="MER249" s="23"/>
      <c r="MES249" s="23"/>
      <c r="MET249" s="23"/>
      <c r="MEU249" s="23"/>
      <c r="MEV249" s="23"/>
      <c r="MEW249" s="23"/>
      <c r="MEX249" s="23"/>
      <c r="MEY249" s="23"/>
      <c r="MEZ249" s="23"/>
      <c r="MFA249" s="23"/>
      <c r="MFB249" s="23"/>
      <c r="MFC249" s="23"/>
      <c r="MFD249" s="23"/>
      <c r="MFE249" s="23"/>
      <c r="MFF249" s="23"/>
      <c r="MFG249" s="23"/>
      <c r="MFH249" s="23"/>
      <c r="MFI249" s="23"/>
      <c r="MFJ249" s="23"/>
      <c r="MFK249" s="23"/>
      <c r="MFL249" s="23"/>
      <c r="MFM249" s="23"/>
      <c r="MFN249" s="23"/>
      <c r="MFO249" s="23"/>
      <c r="MFP249" s="23"/>
      <c r="MFQ249" s="23"/>
      <c r="MFR249" s="23"/>
      <c r="MFS249" s="23"/>
      <c r="MFT249" s="23"/>
      <c r="MFU249" s="23"/>
      <c r="MFV249" s="23"/>
      <c r="MFW249" s="23"/>
      <c r="MFX249" s="23"/>
      <c r="MFY249" s="23"/>
      <c r="MFZ249" s="23"/>
      <c r="MGA249" s="23"/>
      <c r="MGB249" s="23"/>
      <c r="MGC249" s="23"/>
      <c r="MGD249" s="23"/>
      <c r="MGE249" s="23"/>
      <c r="MGF249" s="23"/>
      <c r="MGG249" s="23"/>
      <c r="MGH249" s="23"/>
      <c r="MGI249" s="23"/>
      <c r="MGJ249" s="23"/>
      <c r="MGK249" s="23"/>
      <c r="MGL249" s="23"/>
      <c r="MGM249" s="23"/>
      <c r="MGN249" s="23"/>
      <c r="MGO249" s="23"/>
      <c r="MGP249" s="23"/>
      <c r="MGQ249" s="23"/>
      <c r="MGR249" s="23"/>
      <c r="MGS249" s="23"/>
      <c r="MGT249" s="23"/>
      <c r="MGU249" s="23"/>
      <c r="MGV249" s="23"/>
      <c r="MGW249" s="23"/>
      <c r="MGX249" s="23"/>
      <c r="MGY249" s="23"/>
      <c r="MGZ249" s="23"/>
      <c r="MHA249" s="23"/>
      <c r="MHB249" s="23"/>
      <c r="MHC249" s="23"/>
      <c r="MHD249" s="23"/>
      <c r="MHE249" s="23"/>
      <c r="MHF249" s="23"/>
      <c r="MHG249" s="23"/>
      <c r="MHH249" s="23"/>
      <c r="MHI249" s="23"/>
      <c r="MHJ249" s="23"/>
      <c r="MHK249" s="23"/>
      <c r="MHL249" s="23"/>
      <c r="MHM249" s="23"/>
      <c r="MHN249" s="23"/>
      <c r="MHO249" s="23"/>
      <c r="MHP249" s="23"/>
      <c r="MHQ249" s="23"/>
      <c r="MHR249" s="23"/>
      <c r="MHS249" s="23"/>
      <c r="MHT249" s="23"/>
      <c r="MHU249" s="23"/>
      <c r="MHV249" s="23"/>
      <c r="MHW249" s="23"/>
      <c r="MHX249" s="23"/>
      <c r="MHY249" s="23"/>
      <c r="MHZ249" s="23"/>
      <c r="MIA249" s="23"/>
      <c r="MIB249" s="23"/>
      <c r="MIC249" s="23"/>
      <c r="MID249" s="23"/>
      <c r="MIE249" s="23"/>
      <c r="MIF249" s="23"/>
      <c r="MIG249" s="23"/>
      <c r="MIH249" s="23"/>
      <c r="MII249" s="23"/>
      <c r="MIJ249" s="23"/>
      <c r="MIK249" s="23"/>
      <c r="MIL249" s="23"/>
      <c r="MIM249" s="23"/>
      <c r="MIN249" s="23"/>
      <c r="MIO249" s="23"/>
      <c r="MIP249" s="23"/>
      <c r="MIQ249" s="23"/>
      <c r="MIR249" s="23"/>
      <c r="MIS249" s="23"/>
      <c r="MIT249" s="23"/>
      <c r="MIU249" s="23"/>
      <c r="MIV249" s="23"/>
      <c r="MIW249" s="23"/>
      <c r="MIX249" s="23"/>
      <c r="MIY249" s="23"/>
      <c r="MIZ249" s="23"/>
      <c r="MJA249" s="23"/>
      <c r="MJB249" s="23"/>
      <c r="MJC249" s="23"/>
      <c r="MJD249" s="23"/>
      <c r="MJE249" s="23"/>
      <c r="MJF249" s="23"/>
      <c r="MJG249" s="23"/>
      <c r="MJH249" s="23"/>
      <c r="MJI249" s="23"/>
      <c r="MJJ249" s="23"/>
      <c r="MJK249" s="23"/>
      <c r="MJL249" s="23"/>
      <c r="MJM249" s="23"/>
      <c r="MJN249" s="23"/>
      <c r="MJO249" s="23"/>
      <c r="MJP249" s="23"/>
      <c r="MJQ249" s="23"/>
      <c r="MJR249" s="23"/>
      <c r="MJS249" s="23"/>
      <c r="MJT249" s="23"/>
      <c r="MJU249" s="23"/>
      <c r="MJV249" s="23"/>
      <c r="MJW249" s="23"/>
      <c r="MJX249" s="23"/>
      <c r="MJY249" s="23"/>
      <c r="MJZ249" s="23"/>
      <c r="MKA249" s="23"/>
      <c r="MKB249" s="23"/>
      <c r="MKC249" s="23"/>
      <c r="MKD249" s="23"/>
      <c r="MKE249" s="23"/>
      <c r="MKF249" s="23"/>
      <c r="MKG249" s="23"/>
      <c r="MKH249" s="23"/>
      <c r="MKI249" s="23"/>
      <c r="MKJ249" s="23"/>
      <c r="MKK249" s="23"/>
      <c r="MKL249" s="23"/>
      <c r="MKM249" s="23"/>
      <c r="MKN249" s="23"/>
      <c r="MKO249" s="23"/>
      <c r="MKP249" s="23"/>
      <c r="MKQ249" s="23"/>
      <c r="MKR249" s="23"/>
      <c r="MKS249" s="23"/>
      <c r="MKT249" s="23"/>
      <c r="MKU249" s="23"/>
      <c r="MKV249" s="23"/>
      <c r="MKW249" s="23"/>
      <c r="MKX249" s="23"/>
      <c r="MKY249" s="23"/>
      <c r="MKZ249" s="23"/>
      <c r="MLA249" s="23"/>
      <c r="MLB249" s="23"/>
      <c r="MLC249" s="23"/>
      <c r="MLD249" s="23"/>
      <c r="MLE249" s="23"/>
      <c r="MLF249" s="23"/>
      <c r="MLG249" s="23"/>
      <c r="MLH249" s="23"/>
      <c r="MLI249" s="23"/>
      <c r="MLJ249" s="23"/>
      <c r="MLK249" s="23"/>
      <c r="MLL249" s="23"/>
      <c r="MLM249" s="23"/>
      <c r="MLN249" s="23"/>
      <c r="MLO249" s="23"/>
      <c r="MLP249" s="23"/>
      <c r="MLQ249" s="23"/>
      <c r="MLR249" s="23"/>
      <c r="MLS249" s="23"/>
      <c r="MLT249" s="23"/>
      <c r="MLU249" s="23"/>
      <c r="MLV249" s="23"/>
      <c r="MLW249" s="23"/>
      <c r="MLX249" s="23"/>
      <c r="MLY249" s="23"/>
      <c r="MLZ249" s="23"/>
      <c r="MMA249" s="23"/>
      <c r="MMB249" s="23"/>
      <c r="MMC249" s="23"/>
      <c r="MMD249" s="23"/>
      <c r="MME249" s="23"/>
      <c r="MMF249" s="23"/>
      <c r="MMG249" s="23"/>
      <c r="MMH249" s="23"/>
      <c r="MMI249" s="23"/>
      <c r="MMJ249" s="23"/>
      <c r="MMK249" s="23"/>
      <c r="MML249" s="23"/>
      <c r="MMM249" s="23"/>
      <c r="MMN249" s="23"/>
      <c r="MMO249" s="23"/>
      <c r="MMP249" s="23"/>
      <c r="MMQ249" s="23"/>
      <c r="MMR249" s="23"/>
      <c r="MMS249" s="23"/>
      <c r="MMT249" s="23"/>
      <c r="MMU249" s="23"/>
      <c r="MMV249" s="23"/>
      <c r="MMW249" s="23"/>
      <c r="MMX249" s="23"/>
      <c r="MMY249" s="23"/>
      <c r="MMZ249" s="23"/>
      <c r="MNA249" s="23"/>
      <c r="MNB249" s="23"/>
      <c r="MNC249" s="23"/>
      <c r="MND249" s="23"/>
      <c r="MNE249" s="23"/>
      <c r="MNF249" s="23"/>
      <c r="MNG249" s="23"/>
      <c r="MNH249" s="23"/>
      <c r="MNI249" s="23"/>
      <c r="MNJ249" s="23"/>
      <c r="MNK249" s="23"/>
      <c r="MNL249" s="23"/>
      <c r="MNM249" s="23"/>
      <c r="MNN249" s="23"/>
      <c r="MNO249" s="23"/>
      <c r="MNP249" s="23"/>
      <c r="MNQ249" s="23"/>
      <c r="MNR249" s="23"/>
      <c r="MNS249" s="23"/>
      <c r="MNT249" s="23"/>
      <c r="MNU249" s="23"/>
      <c r="MNV249" s="23"/>
      <c r="MNW249" s="23"/>
      <c r="MNX249" s="23"/>
      <c r="MNY249" s="23"/>
      <c r="MNZ249" s="23"/>
      <c r="MOA249" s="23"/>
      <c r="MOB249" s="23"/>
      <c r="MOC249" s="23"/>
      <c r="MOD249" s="23"/>
      <c r="MOE249" s="23"/>
      <c r="MOF249" s="23"/>
      <c r="MOG249" s="23"/>
      <c r="MOH249" s="23"/>
      <c r="MOI249" s="23"/>
      <c r="MOJ249" s="23"/>
      <c r="MOK249" s="23"/>
      <c r="MOL249" s="23"/>
      <c r="MOM249" s="23"/>
      <c r="MON249" s="23"/>
      <c r="MOO249" s="23"/>
      <c r="MOP249" s="23"/>
      <c r="MOQ249" s="23"/>
      <c r="MOR249" s="23"/>
      <c r="MOS249" s="23"/>
      <c r="MOT249" s="23"/>
      <c r="MOU249" s="23"/>
      <c r="MOV249" s="23"/>
      <c r="MOW249" s="23"/>
      <c r="MOX249" s="23"/>
      <c r="MOY249" s="23"/>
      <c r="MOZ249" s="23"/>
      <c r="MPA249" s="23"/>
      <c r="MPB249" s="23"/>
      <c r="MPC249" s="23"/>
      <c r="MPD249" s="23"/>
      <c r="MPE249" s="23"/>
      <c r="MPF249" s="23"/>
      <c r="MPG249" s="23"/>
      <c r="MPH249" s="23"/>
      <c r="MPI249" s="23"/>
      <c r="MPJ249" s="23"/>
      <c r="MPK249" s="23"/>
      <c r="MPL249" s="23"/>
      <c r="MPM249" s="23"/>
      <c r="MPN249" s="23"/>
      <c r="MPO249" s="23"/>
      <c r="MPP249" s="23"/>
      <c r="MPQ249" s="23"/>
      <c r="MPR249" s="23"/>
      <c r="MPS249" s="23"/>
      <c r="MPT249" s="23"/>
      <c r="MPU249" s="23"/>
      <c r="MPV249" s="23"/>
      <c r="MPW249" s="23"/>
      <c r="MPX249" s="23"/>
      <c r="MPY249" s="23"/>
      <c r="MPZ249" s="23"/>
      <c r="MQA249" s="23"/>
      <c r="MQB249" s="23"/>
      <c r="MQC249" s="23"/>
      <c r="MQD249" s="23"/>
      <c r="MQE249" s="23"/>
      <c r="MQF249" s="23"/>
      <c r="MQG249" s="23"/>
      <c r="MQH249" s="23"/>
      <c r="MQI249" s="23"/>
      <c r="MQJ249" s="23"/>
      <c r="MQK249" s="23"/>
      <c r="MQL249" s="23"/>
      <c r="MQM249" s="23"/>
      <c r="MQN249" s="23"/>
      <c r="MQO249" s="23"/>
      <c r="MQP249" s="23"/>
      <c r="MQQ249" s="23"/>
      <c r="MQR249" s="23"/>
      <c r="MQS249" s="23"/>
      <c r="MQT249" s="23"/>
      <c r="MQU249" s="23"/>
      <c r="MQV249" s="23"/>
      <c r="MQW249" s="23"/>
      <c r="MQX249" s="23"/>
      <c r="MQY249" s="23"/>
      <c r="MQZ249" s="23"/>
      <c r="MRA249" s="23"/>
      <c r="MRB249" s="23"/>
      <c r="MRC249" s="23"/>
      <c r="MRD249" s="23"/>
      <c r="MRE249" s="23"/>
      <c r="MRF249" s="23"/>
      <c r="MRG249" s="23"/>
      <c r="MRH249" s="23"/>
      <c r="MRI249" s="23"/>
      <c r="MRJ249" s="23"/>
      <c r="MRK249" s="23"/>
      <c r="MRL249" s="23"/>
      <c r="MRM249" s="23"/>
      <c r="MRN249" s="23"/>
      <c r="MRO249" s="23"/>
      <c r="MRP249" s="23"/>
      <c r="MRQ249" s="23"/>
      <c r="MRR249" s="23"/>
      <c r="MRS249" s="23"/>
      <c r="MRT249" s="23"/>
      <c r="MRU249" s="23"/>
      <c r="MRV249" s="23"/>
      <c r="MRW249" s="23"/>
      <c r="MRX249" s="23"/>
      <c r="MRY249" s="23"/>
      <c r="MRZ249" s="23"/>
      <c r="MSA249" s="23"/>
      <c r="MSB249" s="23"/>
      <c r="MSC249" s="23"/>
      <c r="MSD249" s="23"/>
      <c r="MSE249" s="23"/>
      <c r="MSF249" s="23"/>
      <c r="MSG249" s="23"/>
      <c r="MSH249" s="23"/>
      <c r="MSI249" s="23"/>
      <c r="MSJ249" s="23"/>
      <c r="MSK249" s="23"/>
      <c r="MSL249" s="23"/>
      <c r="MSM249" s="23"/>
      <c r="MSN249" s="23"/>
      <c r="MSO249" s="23"/>
      <c r="MSP249" s="23"/>
      <c r="MSQ249" s="23"/>
      <c r="MSR249" s="23"/>
      <c r="MSS249" s="23"/>
      <c r="MST249" s="23"/>
      <c r="MSU249" s="23"/>
      <c r="MSV249" s="23"/>
      <c r="MSW249" s="23"/>
      <c r="MSX249" s="23"/>
      <c r="MSY249" s="23"/>
      <c r="MSZ249" s="23"/>
      <c r="MTA249" s="23"/>
      <c r="MTB249" s="23"/>
      <c r="MTC249" s="23"/>
      <c r="MTD249" s="23"/>
      <c r="MTE249" s="23"/>
      <c r="MTF249" s="23"/>
      <c r="MTG249" s="23"/>
      <c r="MTH249" s="23"/>
      <c r="MTI249" s="23"/>
      <c r="MTJ249" s="23"/>
      <c r="MTK249" s="23"/>
      <c r="MTL249" s="23"/>
      <c r="MTM249" s="23"/>
      <c r="MTN249" s="23"/>
      <c r="MTO249" s="23"/>
      <c r="MTP249" s="23"/>
      <c r="MTQ249" s="23"/>
      <c r="MTR249" s="23"/>
      <c r="MTS249" s="23"/>
      <c r="MTT249" s="23"/>
      <c r="MTU249" s="23"/>
      <c r="MTV249" s="23"/>
      <c r="MTW249" s="23"/>
      <c r="MTX249" s="23"/>
      <c r="MTY249" s="23"/>
      <c r="MTZ249" s="23"/>
      <c r="MUA249" s="23"/>
      <c r="MUB249" s="23"/>
      <c r="MUC249" s="23"/>
      <c r="MUD249" s="23"/>
      <c r="MUE249" s="23"/>
      <c r="MUF249" s="23"/>
      <c r="MUG249" s="23"/>
      <c r="MUH249" s="23"/>
      <c r="MUI249" s="23"/>
      <c r="MUJ249" s="23"/>
      <c r="MUK249" s="23"/>
      <c r="MUL249" s="23"/>
      <c r="MUM249" s="23"/>
      <c r="MUN249" s="23"/>
      <c r="MUO249" s="23"/>
      <c r="MUP249" s="23"/>
      <c r="MUQ249" s="23"/>
      <c r="MUR249" s="23"/>
      <c r="MUS249" s="23"/>
      <c r="MUT249" s="23"/>
      <c r="MUU249" s="23"/>
      <c r="MUV249" s="23"/>
      <c r="MUW249" s="23"/>
      <c r="MUX249" s="23"/>
      <c r="MUY249" s="23"/>
      <c r="MUZ249" s="23"/>
      <c r="MVA249" s="23"/>
      <c r="MVB249" s="23"/>
      <c r="MVC249" s="23"/>
      <c r="MVD249" s="23"/>
      <c r="MVE249" s="23"/>
      <c r="MVF249" s="23"/>
      <c r="MVG249" s="23"/>
      <c r="MVH249" s="23"/>
      <c r="MVI249" s="23"/>
      <c r="MVJ249" s="23"/>
      <c r="MVK249" s="23"/>
      <c r="MVL249" s="23"/>
      <c r="MVM249" s="23"/>
      <c r="MVN249" s="23"/>
      <c r="MVO249" s="23"/>
      <c r="MVP249" s="23"/>
      <c r="MVQ249" s="23"/>
      <c r="MVR249" s="23"/>
      <c r="MVS249" s="23"/>
      <c r="MVT249" s="23"/>
      <c r="MVU249" s="23"/>
      <c r="MVV249" s="23"/>
      <c r="MVW249" s="23"/>
      <c r="MVX249" s="23"/>
      <c r="MVY249" s="23"/>
      <c r="MVZ249" s="23"/>
      <c r="MWA249" s="23"/>
      <c r="MWB249" s="23"/>
      <c r="MWC249" s="23"/>
      <c r="MWD249" s="23"/>
      <c r="MWE249" s="23"/>
      <c r="MWF249" s="23"/>
      <c r="MWG249" s="23"/>
      <c r="MWH249" s="23"/>
      <c r="MWI249" s="23"/>
      <c r="MWJ249" s="23"/>
      <c r="MWK249" s="23"/>
      <c r="MWL249" s="23"/>
      <c r="MWM249" s="23"/>
      <c r="MWN249" s="23"/>
      <c r="MWO249" s="23"/>
      <c r="MWP249" s="23"/>
      <c r="MWQ249" s="23"/>
      <c r="MWR249" s="23"/>
      <c r="MWS249" s="23"/>
      <c r="MWT249" s="23"/>
      <c r="MWU249" s="23"/>
      <c r="MWV249" s="23"/>
      <c r="MWW249" s="23"/>
      <c r="MWX249" s="23"/>
      <c r="MWY249" s="23"/>
      <c r="MWZ249" s="23"/>
      <c r="MXA249" s="23"/>
      <c r="MXB249" s="23"/>
      <c r="MXC249" s="23"/>
      <c r="MXD249" s="23"/>
      <c r="MXE249" s="23"/>
      <c r="MXF249" s="23"/>
      <c r="MXG249" s="23"/>
      <c r="MXH249" s="23"/>
      <c r="MXI249" s="23"/>
      <c r="MXJ249" s="23"/>
      <c r="MXK249" s="23"/>
      <c r="MXL249" s="23"/>
      <c r="MXM249" s="23"/>
      <c r="MXN249" s="23"/>
      <c r="MXO249" s="23"/>
      <c r="MXP249" s="23"/>
      <c r="MXQ249" s="23"/>
      <c r="MXR249" s="23"/>
      <c r="MXS249" s="23"/>
      <c r="MXT249" s="23"/>
      <c r="MXU249" s="23"/>
      <c r="MXV249" s="23"/>
      <c r="MXW249" s="23"/>
      <c r="MXX249" s="23"/>
      <c r="MXY249" s="23"/>
      <c r="MXZ249" s="23"/>
      <c r="MYA249" s="23"/>
      <c r="MYB249" s="23"/>
      <c r="MYC249" s="23"/>
      <c r="MYD249" s="23"/>
      <c r="MYE249" s="23"/>
      <c r="MYF249" s="23"/>
      <c r="MYG249" s="23"/>
      <c r="MYH249" s="23"/>
      <c r="MYI249" s="23"/>
      <c r="MYJ249" s="23"/>
      <c r="MYK249" s="23"/>
      <c r="MYL249" s="23"/>
      <c r="MYM249" s="23"/>
      <c r="MYN249" s="23"/>
      <c r="MYO249" s="23"/>
      <c r="MYP249" s="23"/>
      <c r="MYQ249" s="23"/>
      <c r="MYR249" s="23"/>
      <c r="MYS249" s="23"/>
      <c r="MYT249" s="23"/>
      <c r="MYU249" s="23"/>
      <c r="MYV249" s="23"/>
      <c r="MYW249" s="23"/>
      <c r="MYX249" s="23"/>
      <c r="MYY249" s="23"/>
      <c r="MYZ249" s="23"/>
      <c r="MZA249" s="23"/>
      <c r="MZB249" s="23"/>
      <c r="MZC249" s="23"/>
      <c r="MZD249" s="23"/>
      <c r="MZE249" s="23"/>
      <c r="MZF249" s="23"/>
      <c r="MZG249" s="23"/>
      <c r="MZH249" s="23"/>
      <c r="MZI249" s="23"/>
      <c r="MZJ249" s="23"/>
      <c r="MZK249" s="23"/>
      <c r="MZL249" s="23"/>
      <c r="MZM249" s="23"/>
      <c r="MZN249" s="23"/>
      <c r="MZO249" s="23"/>
      <c r="MZP249" s="23"/>
      <c r="MZQ249" s="23"/>
      <c r="MZR249" s="23"/>
      <c r="MZS249" s="23"/>
      <c r="MZT249" s="23"/>
      <c r="MZU249" s="23"/>
      <c r="MZV249" s="23"/>
      <c r="MZW249" s="23"/>
      <c r="MZX249" s="23"/>
      <c r="MZY249" s="23"/>
      <c r="MZZ249" s="23"/>
      <c r="NAA249" s="23"/>
      <c r="NAB249" s="23"/>
      <c r="NAC249" s="23"/>
      <c r="NAD249" s="23"/>
      <c r="NAE249" s="23"/>
      <c r="NAF249" s="23"/>
      <c r="NAG249" s="23"/>
      <c r="NAH249" s="23"/>
      <c r="NAI249" s="23"/>
      <c r="NAJ249" s="23"/>
      <c r="NAK249" s="23"/>
      <c r="NAL249" s="23"/>
      <c r="NAM249" s="23"/>
      <c r="NAN249" s="23"/>
      <c r="NAO249" s="23"/>
      <c r="NAP249" s="23"/>
      <c r="NAQ249" s="23"/>
      <c r="NAR249" s="23"/>
      <c r="NAS249" s="23"/>
      <c r="NAT249" s="23"/>
      <c r="NAU249" s="23"/>
      <c r="NAV249" s="23"/>
      <c r="NAW249" s="23"/>
      <c r="NAX249" s="23"/>
      <c r="NAY249" s="23"/>
      <c r="NAZ249" s="23"/>
      <c r="NBA249" s="23"/>
      <c r="NBB249" s="23"/>
      <c r="NBC249" s="23"/>
      <c r="NBD249" s="23"/>
      <c r="NBE249" s="23"/>
      <c r="NBF249" s="23"/>
      <c r="NBG249" s="23"/>
      <c r="NBH249" s="23"/>
      <c r="NBI249" s="23"/>
      <c r="NBJ249" s="23"/>
      <c r="NBK249" s="23"/>
      <c r="NBL249" s="23"/>
      <c r="NBM249" s="23"/>
      <c r="NBN249" s="23"/>
      <c r="NBO249" s="23"/>
      <c r="NBP249" s="23"/>
      <c r="NBQ249" s="23"/>
      <c r="NBR249" s="23"/>
      <c r="NBS249" s="23"/>
      <c r="NBT249" s="23"/>
      <c r="NBU249" s="23"/>
      <c r="NBV249" s="23"/>
      <c r="NBW249" s="23"/>
      <c r="NBX249" s="23"/>
      <c r="NBY249" s="23"/>
      <c r="NBZ249" s="23"/>
      <c r="NCA249" s="23"/>
      <c r="NCB249" s="23"/>
      <c r="NCC249" s="23"/>
      <c r="NCD249" s="23"/>
      <c r="NCE249" s="23"/>
      <c r="NCF249" s="23"/>
      <c r="NCG249" s="23"/>
      <c r="NCH249" s="23"/>
      <c r="NCI249" s="23"/>
      <c r="NCJ249" s="23"/>
      <c r="NCK249" s="23"/>
      <c r="NCL249" s="23"/>
      <c r="NCM249" s="23"/>
      <c r="NCN249" s="23"/>
      <c r="NCO249" s="23"/>
      <c r="NCP249" s="23"/>
      <c r="NCQ249" s="23"/>
      <c r="NCR249" s="23"/>
      <c r="NCS249" s="23"/>
      <c r="NCT249" s="23"/>
      <c r="NCU249" s="23"/>
      <c r="NCV249" s="23"/>
      <c r="NCW249" s="23"/>
      <c r="NCX249" s="23"/>
      <c r="NCY249" s="23"/>
      <c r="NCZ249" s="23"/>
      <c r="NDA249" s="23"/>
      <c r="NDB249" s="23"/>
      <c r="NDC249" s="23"/>
      <c r="NDD249" s="23"/>
      <c r="NDE249" s="23"/>
      <c r="NDF249" s="23"/>
      <c r="NDG249" s="23"/>
      <c r="NDH249" s="23"/>
      <c r="NDI249" s="23"/>
      <c r="NDJ249" s="23"/>
      <c r="NDK249" s="23"/>
      <c r="NDL249" s="23"/>
      <c r="NDM249" s="23"/>
      <c r="NDN249" s="23"/>
      <c r="NDO249" s="23"/>
      <c r="NDP249" s="23"/>
      <c r="NDQ249" s="23"/>
      <c r="NDR249" s="23"/>
      <c r="NDS249" s="23"/>
      <c r="NDT249" s="23"/>
      <c r="NDU249" s="23"/>
      <c r="NDV249" s="23"/>
      <c r="NDW249" s="23"/>
      <c r="NDX249" s="23"/>
      <c r="NDY249" s="23"/>
      <c r="NDZ249" s="23"/>
      <c r="NEA249" s="23"/>
      <c r="NEB249" s="23"/>
      <c r="NEC249" s="23"/>
      <c r="NED249" s="23"/>
      <c r="NEE249" s="23"/>
      <c r="NEF249" s="23"/>
      <c r="NEG249" s="23"/>
      <c r="NEH249" s="23"/>
      <c r="NEI249" s="23"/>
      <c r="NEJ249" s="23"/>
      <c r="NEK249" s="23"/>
      <c r="NEL249" s="23"/>
      <c r="NEM249" s="23"/>
      <c r="NEN249" s="23"/>
      <c r="NEO249" s="23"/>
      <c r="NEP249" s="23"/>
      <c r="NEQ249" s="23"/>
      <c r="NER249" s="23"/>
      <c r="NES249" s="23"/>
      <c r="NET249" s="23"/>
      <c r="NEU249" s="23"/>
      <c r="NEV249" s="23"/>
      <c r="NEW249" s="23"/>
      <c r="NEX249" s="23"/>
      <c r="NEY249" s="23"/>
      <c r="NEZ249" s="23"/>
      <c r="NFA249" s="23"/>
      <c r="NFB249" s="23"/>
      <c r="NFC249" s="23"/>
      <c r="NFD249" s="23"/>
      <c r="NFE249" s="23"/>
      <c r="NFF249" s="23"/>
      <c r="NFG249" s="23"/>
      <c r="NFH249" s="23"/>
      <c r="NFI249" s="23"/>
      <c r="NFJ249" s="23"/>
      <c r="NFK249" s="23"/>
      <c r="NFL249" s="23"/>
      <c r="NFM249" s="23"/>
      <c r="NFN249" s="23"/>
      <c r="NFO249" s="23"/>
      <c r="NFP249" s="23"/>
      <c r="NFQ249" s="23"/>
      <c r="NFR249" s="23"/>
      <c r="NFS249" s="23"/>
      <c r="NFT249" s="23"/>
      <c r="NFU249" s="23"/>
      <c r="NFV249" s="23"/>
      <c r="NFW249" s="23"/>
      <c r="NFX249" s="23"/>
      <c r="NFY249" s="23"/>
      <c r="NFZ249" s="23"/>
      <c r="NGA249" s="23"/>
      <c r="NGB249" s="23"/>
      <c r="NGC249" s="23"/>
      <c r="NGD249" s="23"/>
      <c r="NGE249" s="23"/>
      <c r="NGF249" s="23"/>
      <c r="NGG249" s="23"/>
      <c r="NGH249" s="23"/>
      <c r="NGI249" s="23"/>
      <c r="NGJ249" s="23"/>
      <c r="NGK249" s="23"/>
      <c r="NGL249" s="23"/>
      <c r="NGM249" s="23"/>
      <c r="NGN249" s="23"/>
      <c r="NGO249" s="23"/>
      <c r="NGP249" s="23"/>
      <c r="NGQ249" s="23"/>
      <c r="NGR249" s="23"/>
      <c r="NGS249" s="23"/>
      <c r="NGT249" s="23"/>
      <c r="NGU249" s="23"/>
      <c r="NGV249" s="23"/>
      <c r="NGW249" s="23"/>
      <c r="NGX249" s="23"/>
      <c r="NGY249" s="23"/>
      <c r="NGZ249" s="23"/>
      <c r="NHA249" s="23"/>
      <c r="NHB249" s="23"/>
      <c r="NHC249" s="23"/>
      <c r="NHD249" s="23"/>
      <c r="NHE249" s="23"/>
      <c r="NHF249" s="23"/>
      <c r="NHG249" s="23"/>
      <c r="NHH249" s="23"/>
      <c r="NHI249" s="23"/>
      <c r="NHJ249" s="23"/>
      <c r="NHK249" s="23"/>
      <c r="NHL249" s="23"/>
      <c r="NHM249" s="23"/>
      <c r="NHN249" s="23"/>
      <c r="NHO249" s="23"/>
      <c r="NHP249" s="23"/>
      <c r="NHQ249" s="23"/>
      <c r="NHR249" s="23"/>
      <c r="NHS249" s="23"/>
      <c r="NHT249" s="23"/>
      <c r="NHU249" s="23"/>
      <c r="NHV249" s="23"/>
      <c r="NHW249" s="23"/>
      <c r="NHX249" s="23"/>
      <c r="NHY249" s="23"/>
      <c r="NHZ249" s="23"/>
      <c r="NIA249" s="23"/>
      <c r="NIB249" s="23"/>
      <c r="NIC249" s="23"/>
      <c r="NID249" s="23"/>
      <c r="NIE249" s="23"/>
      <c r="NIF249" s="23"/>
      <c r="NIG249" s="23"/>
      <c r="NIH249" s="23"/>
      <c r="NII249" s="23"/>
      <c r="NIJ249" s="23"/>
      <c r="NIK249" s="23"/>
      <c r="NIL249" s="23"/>
      <c r="NIM249" s="23"/>
      <c r="NIN249" s="23"/>
      <c r="NIO249" s="23"/>
      <c r="NIP249" s="23"/>
      <c r="NIQ249" s="23"/>
      <c r="NIR249" s="23"/>
      <c r="NIS249" s="23"/>
      <c r="NIT249" s="23"/>
      <c r="NIU249" s="23"/>
      <c r="NIV249" s="23"/>
      <c r="NIW249" s="23"/>
      <c r="NIX249" s="23"/>
      <c r="NIY249" s="23"/>
      <c r="NIZ249" s="23"/>
      <c r="NJA249" s="23"/>
      <c r="NJB249" s="23"/>
      <c r="NJC249" s="23"/>
      <c r="NJD249" s="23"/>
      <c r="NJE249" s="23"/>
      <c r="NJF249" s="23"/>
      <c r="NJG249" s="23"/>
      <c r="NJH249" s="23"/>
      <c r="NJI249" s="23"/>
      <c r="NJJ249" s="23"/>
      <c r="NJK249" s="23"/>
      <c r="NJL249" s="23"/>
      <c r="NJM249" s="23"/>
      <c r="NJN249" s="23"/>
      <c r="NJO249" s="23"/>
      <c r="NJP249" s="23"/>
      <c r="NJQ249" s="23"/>
      <c r="NJR249" s="23"/>
      <c r="NJS249" s="23"/>
      <c r="NJT249" s="23"/>
      <c r="NJU249" s="23"/>
      <c r="NJV249" s="23"/>
      <c r="NJW249" s="23"/>
      <c r="NJX249" s="23"/>
      <c r="NJY249" s="23"/>
      <c r="NJZ249" s="23"/>
      <c r="NKA249" s="23"/>
      <c r="NKB249" s="23"/>
      <c r="NKC249" s="23"/>
      <c r="NKD249" s="23"/>
      <c r="NKE249" s="23"/>
      <c r="NKF249" s="23"/>
      <c r="NKG249" s="23"/>
      <c r="NKH249" s="23"/>
      <c r="NKI249" s="23"/>
      <c r="NKJ249" s="23"/>
      <c r="NKK249" s="23"/>
      <c r="NKL249" s="23"/>
      <c r="NKM249" s="23"/>
      <c r="NKN249" s="23"/>
      <c r="NKO249" s="23"/>
      <c r="NKP249" s="23"/>
      <c r="NKQ249" s="23"/>
      <c r="NKR249" s="23"/>
      <c r="NKS249" s="23"/>
      <c r="NKT249" s="23"/>
      <c r="NKU249" s="23"/>
      <c r="NKV249" s="23"/>
      <c r="NKW249" s="23"/>
      <c r="NKX249" s="23"/>
      <c r="NKY249" s="23"/>
      <c r="NKZ249" s="23"/>
      <c r="NLA249" s="23"/>
      <c r="NLB249" s="23"/>
      <c r="NLC249" s="23"/>
      <c r="NLD249" s="23"/>
      <c r="NLE249" s="23"/>
      <c r="NLF249" s="23"/>
      <c r="NLG249" s="23"/>
      <c r="NLH249" s="23"/>
      <c r="NLI249" s="23"/>
      <c r="NLJ249" s="23"/>
      <c r="NLK249" s="23"/>
      <c r="NLL249" s="23"/>
      <c r="NLM249" s="23"/>
      <c r="NLN249" s="23"/>
      <c r="NLO249" s="23"/>
      <c r="NLP249" s="23"/>
      <c r="NLQ249" s="23"/>
      <c r="NLR249" s="23"/>
      <c r="NLS249" s="23"/>
      <c r="NLT249" s="23"/>
      <c r="NLU249" s="23"/>
      <c r="NLV249" s="23"/>
      <c r="NLW249" s="23"/>
      <c r="NLX249" s="23"/>
      <c r="NLY249" s="23"/>
      <c r="NLZ249" s="23"/>
      <c r="NMA249" s="23"/>
      <c r="NMB249" s="23"/>
      <c r="NMC249" s="23"/>
      <c r="NMD249" s="23"/>
      <c r="NME249" s="23"/>
      <c r="NMF249" s="23"/>
      <c r="NMG249" s="23"/>
      <c r="NMH249" s="23"/>
      <c r="NMI249" s="23"/>
      <c r="NMJ249" s="23"/>
      <c r="NMK249" s="23"/>
      <c r="NML249" s="23"/>
      <c r="NMM249" s="23"/>
      <c r="NMN249" s="23"/>
      <c r="NMO249" s="23"/>
      <c r="NMP249" s="23"/>
      <c r="NMQ249" s="23"/>
      <c r="NMR249" s="23"/>
      <c r="NMS249" s="23"/>
      <c r="NMT249" s="23"/>
      <c r="NMU249" s="23"/>
      <c r="NMV249" s="23"/>
      <c r="NMW249" s="23"/>
      <c r="NMX249" s="23"/>
      <c r="NMY249" s="23"/>
      <c r="NMZ249" s="23"/>
      <c r="NNA249" s="23"/>
      <c r="NNB249" s="23"/>
      <c r="NNC249" s="23"/>
      <c r="NND249" s="23"/>
      <c r="NNE249" s="23"/>
      <c r="NNF249" s="23"/>
      <c r="NNG249" s="23"/>
      <c r="NNH249" s="23"/>
      <c r="NNI249" s="23"/>
      <c r="NNJ249" s="23"/>
      <c r="NNK249" s="23"/>
      <c r="NNL249" s="23"/>
      <c r="NNM249" s="23"/>
      <c r="NNN249" s="23"/>
      <c r="NNO249" s="23"/>
      <c r="NNP249" s="23"/>
      <c r="NNQ249" s="23"/>
      <c r="NNR249" s="23"/>
      <c r="NNS249" s="23"/>
      <c r="NNT249" s="23"/>
      <c r="NNU249" s="23"/>
      <c r="NNV249" s="23"/>
      <c r="NNW249" s="23"/>
      <c r="NNX249" s="23"/>
      <c r="NNY249" s="23"/>
      <c r="NNZ249" s="23"/>
      <c r="NOA249" s="23"/>
      <c r="NOB249" s="23"/>
      <c r="NOC249" s="23"/>
      <c r="NOD249" s="23"/>
      <c r="NOE249" s="23"/>
      <c r="NOF249" s="23"/>
      <c r="NOG249" s="23"/>
      <c r="NOH249" s="23"/>
      <c r="NOI249" s="23"/>
      <c r="NOJ249" s="23"/>
      <c r="NOK249" s="23"/>
      <c r="NOL249" s="23"/>
      <c r="NOM249" s="23"/>
      <c r="NON249" s="23"/>
      <c r="NOO249" s="23"/>
      <c r="NOP249" s="23"/>
      <c r="NOQ249" s="23"/>
      <c r="NOR249" s="23"/>
      <c r="NOS249" s="23"/>
      <c r="NOT249" s="23"/>
      <c r="NOU249" s="23"/>
      <c r="NOV249" s="23"/>
      <c r="NOW249" s="23"/>
      <c r="NOX249" s="23"/>
      <c r="NOY249" s="23"/>
      <c r="NOZ249" s="23"/>
      <c r="NPA249" s="23"/>
      <c r="NPB249" s="23"/>
      <c r="NPC249" s="23"/>
      <c r="NPD249" s="23"/>
      <c r="NPE249" s="23"/>
      <c r="NPF249" s="23"/>
      <c r="NPG249" s="23"/>
      <c r="NPH249" s="23"/>
      <c r="NPI249" s="23"/>
      <c r="NPJ249" s="23"/>
      <c r="NPK249" s="23"/>
      <c r="NPL249" s="23"/>
      <c r="NPM249" s="23"/>
      <c r="NPN249" s="23"/>
      <c r="NPO249" s="23"/>
      <c r="NPP249" s="23"/>
      <c r="NPQ249" s="23"/>
      <c r="NPR249" s="23"/>
      <c r="NPS249" s="23"/>
      <c r="NPT249" s="23"/>
      <c r="NPU249" s="23"/>
      <c r="NPV249" s="23"/>
      <c r="NPW249" s="23"/>
      <c r="NPX249" s="23"/>
      <c r="NPY249" s="23"/>
      <c r="NPZ249" s="23"/>
      <c r="NQA249" s="23"/>
      <c r="NQB249" s="23"/>
      <c r="NQC249" s="23"/>
      <c r="NQD249" s="23"/>
      <c r="NQE249" s="23"/>
      <c r="NQF249" s="23"/>
      <c r="NQG249" s="23"/>
      <c r="NQH249" s="23"/>
      <c r="NQI249" s="23"/>
      <c r="NQJ249" s="23"/>
      <c r="NQK249" s="23"/>
      <c r="NQL249" s="23"/>
      <c r="NQM249" s="23"/>
      <c r="NQN249" s="23"/>
      <c r="NQO249" s="23"/>
      <c r="NQP249" s="23"/>
      <c r="NQQ249" s="23"/>
      <c r="NQR249" s="23"/>
      <c r="NQS249" s="23"/>
      <c r="NQT249" s="23"/>
      <c r="NQU249" s="23"/>
      <c r="NQV249" s="23"/>
      <c r="NQW249" s="23"/>
      <c r="NQX249" s="23"/>
      <c r="NQY249" s="23"/>
      <c r="NQZ249" s="23"/>
      <c r="NRA249" s="23"/>
      <c r="NRB249" s="23"/>
      <c r="NRC249" s="23"/>
      <c r="NRD249" s="23"/>
      <c r="NRE249" s="23"/>
      <c r="NRF249" s="23"/>
      <c r="NRG249" s="23"/>
      <c r="NRH249" s="23"/>
      <c r="NRI249" s="23"/>
      <c r="NRJ249" s="23"/>
      <c r="NRK249" s="23"/>
      <c r="NRL249" s="23"/>
      <c r="NRM249" s="23"/>
      <c r="NRN249" s="23"/>
      <c r="NRO249" s="23"/>
      <c r="NRP249" s="23"/>
      <c r="NRQ249" s="23"/>
      <c r="NRR249" s="23"/>
      <c r="NRS249" s="23"/>
      <c r="NRT249" s="23"/>
      <c r="NRU249" s="23"/>
      <c r="NRV249" s="23"/>
      <c r="NRW249" s="23"/>
      <c r="NRX249" s="23"/>
      <c r="NRY249" s="23"/>
      <c r="NRZ249" s="23"/>
      <c r="NSA249" s="23"/>
      <c r="NSB249" s="23"/>
      <c r="NSC249" s="23"/>
      <c r="NSD249" s="23"/>
      <c r="NSE249" s="23"/>
      <c r="NSF249" s="23"/>
      <c r="NSG249" s="23"/>
      <c r="NSH249" s="23"/>
      <c r="NSI249" s="23"/>
      <c r="NSJ249" s="23"/>
      <c r="NSK249" s="23"/>
      <c r="NSL249" s="23"/>
      <c r="NSM249" s="23"/>
      <c r="NSN249" s="23"/>
      <c r="NSO249" s="23"/>
      <c r="NSP249" s="23"/>
      <c r="NSQ249" s="23"/>
      <c r="NSR249" s="23"/>
      <c r="NSS249" s="23"/>
      <c r="NST249" s="23"/>
      <c r="NSU249" s="23"/>
      <c r="NSV249" s="23"/>
      <c r="NSW249" s="23"/>
      <c r="NSX249" s="23"/>
      <c r="NSY249" s="23"/>
      <c r="NSZ249" s="23"/>
      <c r="NTA249" s="23"/>
      <c r="NTB249" s="23"/>
      <c r="NTC249" s="23"/>
      <c r="NTD249" s="23"/>
      <c r="NTE249" s="23"/>
      <c r="NTF249" s="23"/>
      <c r="NTG249" s="23"/>
      <c r="NTH249" s="23"/>
      <c r="NTI249" s="23"/>
      <c r="NTJ249" s="23"/>
      <c r="NTK249" s="23"/>
      <c r="NTL249" s="23"/>
      <c r="NTM249" s="23"/>
      <c r="NTN249" s="23"/>
      <c r="NTO249" s="23"/>
      <c r="NTP249" s="23"/>
      <c r="NTQ249" s="23"/>
      <c r="NTR249" s="23"/>
      <c r="NTS249" s="23"/>
      <c r="NTT249" s="23"/>
      <c r="NTU249" s="23"/>
      <c r="NTV249" s="23"/>
      <c r="NTW249" s="23"/>
      <c r="NTX249" s="23"/>
      <c r="NTY249" s="23"/>
      <c r="NTZ249" s="23"/>
      <c r="NUA249" s="23"/>
      <c r="NUB249" s="23"/>
      <c r="NUC249" s="23"/>
      <c r="NUD249" s="23"/>
      <c r="NUE249" s="23"/>
      <c r="NUF249" s="23"/>
      <c r="NUG249" s="23"/>
      <c r="NUH249" s="23"/>
      <c r="NUI249" s="23"/>
      <c r="NUJ249" s="23"/>
      <c r="NUK249" s="23"/>
      <c r="NUL249" s="23"/>
      <c r="NUM249" s="23"/>
      <c r="NUN249" s="23"/>
      <c r="NUO249" s="23"/>
      <c r="NUP249" s="23"/>
      <c r="NUQ249" s="23"/>
      <c r="NUR249" s="23"/>
      <c r="NUS249" s="23"/>
      <c r="NUT249" s="23"/>
      <c r="NUU249" s="23"/>
      <c r="NUV249" s="23"/>
      <c r="NUW249" s="23"/>
      <c r="NUX249" s="23"/>
      <c r="NUY249" s="23"/>
      <c r="NUZ249" s="23"/>
      <c r="NVA249" s="23"/>
      <c r="NVB249" s="23"/>
      <c r="NVC249" s="23"/>
      <c r="NVD249" s="23"/>
      <c r="NVE249" s="23"/>
      <c r="NVF249" s="23"/>
      <c r="NVG249" s="23"/>
      <c r="NVH249" s="23"/>
      <c r="NVI249" s="23"/>
      <c r="NVJ249" s="23"/>
      <c r="NVK249" s="23"/>
      <c r="NVL249" s="23"/>
      <c r="NVM249" s="23"/>
      <c r="NVN249" s="23"/>
      <c r="NVO249" s="23"/>
      <c r="NVP249" s="23"/>
      <c r="NVQ249" s="23"/>
      <c r="NVR249" s="23"/>
      <c r="NVS249" s="23"/>
      <c r="NVT249" s="23"/>
      <c r="NVU249" s="23"/>
      <c r="NVV249" s="23"/>
      <c r="NVW249" s="23"/>
      <c r="NVX249" s="23"/>
      <c r="NVY249" s="23"/>
      <c r="NVZ249" s="23"/>
      <c r="NWA249" s="23"/>
      <c r="NWB249" s="23"/>
      <c r="NWC249" s="23"/>
      <c r="NWD249" s="23"/>
      <c r="NWE249" s="23"/>
      <c r="NWF249" s="23"/>
      <c r="NWG249" s="23"/>
      <c r="NWH249" s="23"/>
      <c r="NWI249" s="23"/>
      <c r="NWJ249" s="23"/>
      <c r="NWK249" s="23"/>
      <c r="NWL249" s="23"/>
      <c r="NWM249" s="23"/>
      <c r="NWN249" s="23"/>
      <c r="NWO249" s="23"/>
      <c r="NWP249" s="23"/>
      <c r="NWQ249" s="23"/>
      <c r="NWR249" s="23"/>
      <c r="NWS249" s="23"/>
      <c r="NWT249" s="23"/>
      <c r="NWU249" s="23"/>
      <c r="NWV249" s="23"/>
      <c r="NWW249" s="23"/>
      <c r="NWX249" s="23"/>
      <c r="NWY249" s="23"/>
      <c r="NWZ249" s="23"/>
      <c r="NXA249" s="23"/>
      <c r="NXB249" s="23"/>
      <c r="NXC249" s="23"/>
      <c r="NXD249" s="23"/>
      <c r="NXE249" s="23"/>
      <c r="NXF249" s="23"/>
      <c r="NXG249" s="23"/>
      <c r="NXH249" s="23"/>
      <c r="NXI249" s="23"/>
      <c r="NXJ249" s="23"/>
      <c r="NXK249" s="23"/>
      <c r="NXL249" s="23"/>
      <c r="NXM249" s="23"/>
      <c r="NXN249" s="23"/>
      <c r="NXO249" s="23"/>
      <c r="NXP249" s="23"/>
      <c r="NXQ249" s="23"/>
      <c r="NXR249" s="23"/>
      <c r="NXS249" s="23"/>
      <c r="NXT249" s="23"/>
      <c r="NXU249" s="23"/>
      <c r="NXV249" s="23"/>
      <c r="NXW249" s="23"/>
      <c r="NXX249" s="23"/>
      <c r="NXY249" s="23"/>
      <c r="NXZ249" s="23"/>
      <c r="NYA249" s="23"/>
      <c r="NYB249" s="23"/>
      <c r="NYC249" s="23"/>
      <c r="NYD249" s="23"/>
      <c r="NYE249" s="23"/>
      <c r="NYF249" s="23"/>
      <c r="NYG249" s="23"/>
      <c r="NYH249" s="23"/>
      <c r="NYI249" s="23"/>
      <c r="NYJ249" s="23"/>
      <c r="NYK249" s="23"/>
      <c r="NYL249" s="23"/>
      <c r="NYM249" s="23"/>
      <c r="NYN249" s="23"/>
      <c r="NYO249" s="23"/>
      <c r="NYP249" s="23"/>
      <c r="NYQ249" s="23"/>
      <c r="NYR249" s="23"/>
      <c r="NYS249" s="23"/>
      <c r="NYT249" s="23"/>
      <c r="NYU249" s="23"/>
      <c r="NYV249" s="23"/>
      <c r="NYW249" s="23"/>
      <c r="NYX249" s="23"/>
      <c r="NYY249" s="23"/>
      <c r="NYZ249" s="23"/>
      <c r="NZA249" s="23"/>
      <c r="NZB249" s="23"/>
      <c r="NZC249" s="23"/>
      <c r="NZD249" s="23"/>
      <c r="NZE249" s="23"/>
      <c r="NZF249" s="23"/>
      <c r="NZG249" s="23"/>
      <c r="NZH249" s="23"/>
      <c r="NZI249" s="23"/>
      <c r="NZJ249" s="23"/>
      <c r="NZK249" s="23"/>
      <c r="NZL249" s="23"/>
      <c r="NZM249" s="23"/>
      <c r="NZN249" s="23"/>
      <c r="NZO249" s="23"/>
      <c r="NZP249" s="23"/>
      <c r="NZQ249" s="23"/>
      <c r="NZR249" s="23"/>
      <c r="NZS249" s="23"/>
      <c r="NZT249" s="23"/>
      <c r="NZU249" s="23"/>
      <c r="NZV249" s="23"/>
      <c r="NZW249" s="23"/>
      <c r="NZX249" s="23"/>
      <c r="NZY249" s="23"/>
      <c r="NZZ249" s="23"/>
      <c r="OAA249" s="23"/>
      <c r="OAB249" s="23"/>
      <c r="OAC249" s="23"/>
      <c r="OAD249" s="23"/>
      <c r="OAE249" s="23"/>
      <c r="OAF249" s="23"/>
      <c r="OAG249" s="23"/>
      <c r="OAH249" s="23"/>
      <c r="OAI249" s="23"/>
      <c r="OAJ249" s="23"/>
      <c r="OAK249" s="23"/>
      <c r="OAL249" s="23"/>
      <c r="OAM249" s="23"/>
      <c r="OAN249" s="23"/>
      <c r="OAO249" s="23"/>
      <c r="OAP249" s="23"/>
      <c r="OAQ249" s="23"/>
      <c r="OAR249" s="23"/>
      <c r="OAS249" s="23"/>
      <c r="OAT249" s="23"/>
      <c r="OAU249" s="23"/>
      <c r="OAV249" s="23"/>
      <c r="OAW249" s="23"/>
      <c r="OAX249" s="23"/>
      <c r="OAY249" s="23"/>
      <c r="OAZ249" s="23"/>
      <c r="OBA249" s="23"/>
      <c r="OBB249" s="23"/>
      <c r="OBC249" s="23"/>
      <c r="OBD249" s="23"/>
      <c r="OBE249" s="23"/>
      <c r="OBF249" s="23"/>
      <c r="OBG249" s="23"/>
      <c r="OBH249" s="23"/>
      <c r="OBI249" s="23"/>
      <c r="OBJ249" s="23"/>
      <c r="OBK249" s="23"/>
      <c r="OBL249" s="23"/>
      <c r="OBM249" s="23"/>
      <c r="OBN249" s="23"/>
      <c r="OBO249" s="23"/>
      <c r="OBP249" s="23"/>
      <c r="OBQ249" s="23"/>
      <c r="OBR249" s="23"/>
      <c r="OBS249" s="23"/>
      <c r="OBT249" s="23"/>
      <c r="OBU249" s="23"/>
      <c r="OBV249" s="23"/>
      <c r="OBW249" s="23"/>
      <c r="OBX249" s="23"/>
      <c r="OBY249" s="23"/>
      <c r="OBZ249" s="23"/>
      <c r="OCA249" s="23"/>
      <c r="OCB249" s="23"/>
      <c r="OCC249" s="23"/>
      <c r="OCD249" s="23"/>
      <c r="OCE249" s="23"/>
      <c r="OCF249" s="23"/>
      <c r="OCG249" s="23"/>
      <c r="OCH249" s="23"/>
      <c r="OCI249" s="23"/>
      <c r="OCJ249" s="23"/>
      <c r="OCK249" s="23"/>
      <c r="OCL249" s="23"/>
      <c r="OCM249" s="23"/>
      <c r="OCN249" s="23"/>
      <c r="OCO249" s="23"/>
      <c r="OCP249" s="23"/>
      <c r="OCQ249" s="23"/>
      <c r="OCR249" s="23"/>
      <c r="OCS249" s="23"/>
      <c r="OCT249" s="23"/>
      <c r="OCU249" s="23"/>
      <c r="OCV249" s="23"/>
      <c r="OCW249" s="23"/>
      <c r="OCX249" s="23"/>
      <c r="OCY249" s="23"/>
      <c r="OCZ249" s="23"/>
      <c r="ODA249" s="23"/>
      <c r="ODB249" s="23"/>
      <c r="ODC249" s="23"/>
      <c r="ODD249" s="23"/>
      <c r="ODE249" s="23"/>
      <c r="ODF249" s="23"/>
      <c r="ODG249" s="23"/>
      <c r="ODH249" s="23"/>
      <c r="ODI249" s="23"/>
      <c r="ODJ249" s="23"/>
      <c r="ODK249" s="23"/>
      <c r="ODL249" s="23"/>
      <c r="ODM249" s="23"/>
      <c r="ODN249" s="23"/>
      <c r="ODO249" s="23"/>
      <c r="ODP249" s="23"/>
      <c r="ODQ249" s="23"/>
      <c r="ODR249" s="23"/>
      <c r="ODS249" s="23"/>
      <c r="ODT249" s="23"/>
      <c r="ODU249" s="23"/>
      <c r="ODV249" s="23"/>
      <c r="ODW249" s="23"/>
      <c r="ODX249" s="23"/>
      <c r="ODY249" s="23"/>
      <c r="ODZ249" s="23"/>
      <c r="OEA249" s="23"/>
      <c r="OEB249" s="23"/>
      <c r="OEC249" s="23"/>
      <c r="OED249" s="23"/>
      <c r="OEE249" s="23"/>
      <c r="OEF249" s="23"/>
      <c r="OEG249" s="23"/>
      <c r="OEH249" s="23"/>
      <c r="OEI249" s="23"/>
      <c r="OEJ249" s="23"/>
      <c r="OEK249" s="23"/>
      <c r="OEL249" s="23"/>
      <c r="OEM249" s="23"/>
      <c r="OEN249" s="23"/>
      <c r="OEO249" s="23"/>
      <c r="OEP249" s="23"/>
      <c r="OEQ249" s="23"/>
      <c r="OER249" s="23"/>
      <c r="OES249" s="23"/>
      <c r="OET249" s="23"/>
      <c r="OEU249" s="23"/>
      <c r="OEV249" s="23"/>
      <c r="OEW249" s="23"/>
      <c r="OEX249" s="23"/>
      <c r="OEY249" s="23"/>
      <c r="OEZ249" s="23"/>
      <c r="OFA249" s="23"/>
      <c r="OFB249" s="23"/>
      <c r="OFC249" s="23"/>
      <c r="OFD249" s="23"/>
      <c r="OFE249" s="23"/>
      <c r="OFF249" s="23"/>
      <c r="OFG249" s="23"/>
      <c r="OFH249" s="23"/>
      <c r="OFI249" s="23"/>
      <c r="OFJ249" s="23"/>
      <c r="OFK249" s="23"/>
      <c r="OFL249" s="23"/>
      <c r="OFM249" s="23"/>
      <c r="OFN249" s="23"/>
      <c r="OFO249" s="23"/>
      <c r="OFP249" s="23"/>
      <c r="OFQ249" s="23"/>
      <c r="OFR249" s="23"/>
      <c r="OFS249" s="23"/>
      <c r="OFT249" s="23"/>
      <c r="OFU249" s="23"/>
      <c r="OFV249" s="23"/>
      <c r="OFW249" s="23"/>
      <c r="OFX249" s="23"/>
      <c r="OFY249" s="23"/>
      <c r="OFZ249" s="23"/>
      <c r="OGA249" s="23"/>
      <c r="OGB249" s="23"/>
      <c r="OGC249" s="23"/>
      <c r="OGD249" s="23"/>
      <c r="OGE249" s="23"/>
      <c r="OGF249" s="23"/>
      <c r="OGG249" s="23"/>
      <c r="OGH249" s="23"/>
      <c r="OGI249" s="23"/>
      <c r="OGJ249" s="23"/>
      <c r="OGK249" s="23"/>
      <c r="OGL249" s="23"/>
      <c r="OGM249" s="23"/>
      <c r="OGN249" s="23"/>
      <c r="OGO249" s="23"/>
      <c r="OGP249" s="23"/>
      <c r="OGQ249" s="23"/>
      <c r="OGR249" s="23"/>
      <c r="OGS249" s="23"/>
      <c r="OGT249" s="23"/>
      <c r="OGU249" s="23"/>
      <c r="OGV249" s="23"/>
      <c r="OGW249" s="23"/>
      <c r="OGX249" s="23"/>
      <c r="OGY249" s="23"/>
      <c r="OGZ249" s="23"/>
      <c r="OHA249" s="23"/>
      <c r="OHB249" s="23"/>
      <c r="OHC249" s="23"/>
      <c r="OHD249" s="23"/>
      <c r="OHE249" s="23"/>
      <c r="OHF249" s="23"/>
      <c r="OHG249" s="23"/>
      <c r="OHH249" s="23"/>
      <c r="OHI249" s="23"/>
      <c r="OHJ249" s="23"/>
      <c r="OHK249" s="23"/>
      <c r="OHL249" s="23"/>
      <c r="OHM249" s="23"/>
      <c r="OHN249" s="23"/>
      <c r="OHO249" s="23"/>
      <c r="OHP249" s="23"/>
      <c r="OHQ249" s="23"/>
      <c r="OHR249" s="23"/>
      <c r="OHS249" s="23"/>
      <c r="OHT249" s="23"/>
      <c r="OHU249" s="23"/>
      <c r="OHV249" s="23"/>
      <c r="OHW249" s="23"/>
      <c r="OHX249" s="23"/>
      <c r="OHY249" s="23"/>
      <c r="OHZ249" s="23"/>
      <c r="OIA249" s="23"/>
      <c r="OIB249" s="23"/>
      <c r="OIC249" s="23"/>
      <c r="OID249" s="23"/>
      <c r="OIE249" s="23"/>
      <c r="OIF249" s="23"/>
      <c r="OIG249" s="23"/>
      <c r="OIH249" s="23"/>
      <c r="OII249" s="23"/>
      <c r="OIJ249" s="23"/>
      <c r="OIK249" s="23"/>
      <c r="OIL249" s="23"/>
      <c r="OIM249" s="23"/>
      <c r="OIN249" s="23"/>
      <c r="OIO249" s="23"/>
      <c r="OIP249" s="23"/>
      <c r="OIQ249" s="23"/>
      <c r="OIR249" s="23"/>
      <c r="OIS249" s="23"/>
      <c r="OIT249" s="23"/>
      <c r="OIU249" s="23"/>
      <c r="OIV249" s="23"/>
      <c r="OIW249" s="23"/>
      <c r="OIX249" s="23"/>
      <c r="OIY249" s="23"/>
      <c r="OIZ249" s="23"/>
      <c r="OJA249" s="23"/>
      <c r="OJB249" s="23"/>
      <c r="OJC249" s="23"/>
      <c r="OJD249" s="23"/>
      <c r="OJE249" s="23"/>
      <c r="OJF249" s="23"/>
      <c r="OJG249" s="23"/>
      <c r="OJH249" s="23"/>
      <c r="OJI249" s="23"/>
      <c r="OJJ249" s="23"/>
      <c r="OJK249" s="23"/>
      <c r="OJL249" s="23"/>
      <c r="OJM249" s="23"/>
      <c r="OJN249" s="23"/>
      <c r="OJO249" s="23"/>
      <c r="OJP249" s="23"/>
      <c r="OJQ249" s="23"/>
      <c r="OJR249" s="23"/>
      <c r="OJS249" s="23"/>
      <c r="OJT249" s="23"/>
      <c r="OJU249" s="23"/>
      <c r="OJV249" s="23"/>
      <c r="OJW249" s="23"/>
      <c r="OJX249" s="23"/>
      <c r="OJY249" s="23"/>
      <c r="OJZ249" s="23"/>
      <c r="OKA249" s="23"/>
      <c r="OKB249" s="23"/>
      <c r="OKC249" s="23"/>
      <c r="OKD249" s="23"/>
      <c r="OKE249" s="23"/>
      <c r="OKF249" s="23"/>
      <c r="OKG249" s="23"/>
      <c r="OKH249" s="23"/>
      <c r="OKI249" s="23"/>
      <c r="OKJ249" s="23"/>
      <c r="OKK249" s="23"/>
      <c r="OKL249" s="23"/>
      <c r="OKM249" s="23"/>
      <c r="OKN249" s="23"/>
      <c r="OKO249" s="23"/>
      <c r="OKP249" s="23"/>
      <c r="OKQ249" s="23"/>
      <c r="OKR249" s="23"/>
      <c r="OKS249" s="23"/>
      <c r="OKT249" s="23"/>
      <c r="OKU249" s="23"/>
      <c r="OKV249" s="23"/>
      <c r="OKW249" s="23"/>
      <c r="OKX249" s="23"/>
      <c r="OKY249" s="23"/>
      <c r="OKZ249" s="23"/>
      <c r="OLA249" s="23"/>
      <c r="OLB249" s="23"/>
      <c r="OLC249" s="23"/>
      <c r="OLD249" s="23"/>
      <c r="OLE249" s="23"/>
      <c r="OLF249" s="23"/>
      <c r="OLG249" s="23"/>
      <c r="OLH249" s="23"/>
      <c r="OLI249" s="23"/>
      <c r="OLJ249" s="23"/>
      <c r="OLK249" s="23"/>
      <c r="OLL249" s="23"/>
      <c r="OLM249" s="23"/>
      <c r="OLN249" s="23"/>
      <c r="OLO249" s="23"/>
      <c r="OLP249" s="23"/>
      <c r="OLQ249" s="23"/>
      <c r="OLR249" s="23"/>
      <c r="OLS249" s="23"/>
      <c r="OLT249" s="23"/>
      <c r="OLU249" s="23"/>
      <c r="OLV249" s="23"/>
      <c r="OLW249" s="23"/>
      <c r="OLX249" s="23"/>
      <c r="OLY249" s="23"/>
      <c r="OLZ249" s="23"/>
      <c r="OMA249" s="23"/>
      <c r="OMB249" s="23"/>
      <c r="OMC249" s="23"/>
      <c r="OMD249" s="23"/>
      <c r="OME249" s="23"/>
      <c r="OMF249" s="23"/>
      <c r="OMG249" s="23"/>
      <c r="OMH249" s="23"/>
      <c r="OMI249" s="23"/>
      <c r="OMJ249" s="23"/>
      <c r="OMK249" s="23"/>
      <c r="OML249" s="23"/>
      <c r="OMM249" s="23"/>
      <c r="OMN249" s="23"/>
      <c r="OMO249" s="23"/>
      <c r="OMP249" s="23"/>
      <c r="OMQ249" s="23"/>
      <c r="OMR249" s="23"/>
      <c r="OMS249" s="23"/>
      <c r="OMT249" s="23"/>
      <c r="OMU249" s="23"/>
      <c r="OMV249" s="23"/>
      <c r="OMW249" s="23"/>
      <c r="OMX249" s="23"/>
      <c r="OMY249" s="23"/>
      <c r="OMZ249" s="23"/>
      <c r="ONA249" s="23"/>
      <c r="ONB249" s="23"/>
      <c r="ONC249" s="23"/>
      <c r="OND249" s="23"/>
      <c r="ONE249" s="23"/>
      <c r="ONF249" s="23"/>
      <c r="ONG249" s="23"/>
      <c r="ONH249" s="23"/>
      <c r="ONI249" s="23"/>
      <c r="ONJ249" s="23"/>
      <c r="ONK249" s="23"/>
      <c r="ONL249" s="23"/>
      <c r="ONM249" s="23"/>
      <c r="ONN249" s="23"/>
      <c r="ONO249" s="23"/>
      <c r="ONP249" s="23"/>
      <c r="ONQ249" s="23"/>
      <c r="ONR249" s="23"/>
      <c r="ONS249" s="23"/>
      <c r="ONT249" s="23"/>
      <c r="ONU249" s="23"/>
      <c r="ONV249" s="23"/>
      <c r="ONW249" s="23"/>
      <c r="ONX249" s="23"/>
      <c r="ONY249" s="23"/>
      <c r="ONZ249" s="23"/>
      <c r="OOA249" s="23"/>
      <c r="OOB249" s="23"/>
      <c r="OOC249" s="23"/>
      <c r="OOD249" s="23"/>
      <c r="OOE249" s="23"/>
      <c r="OOF249" s="23"/>
      <c r="OOG249" s="23"/>
      <c r="OOH249" s="23"/>
      <c r="OOI249" s="23"/>
      <c r="OOJ249" s="23"/>
      <c r="OOK249" s="23"/>
      <c r="OOL249" s="23"/>
      <c r="OOM249" s="23"/>
      <c r="OON249" s="23"/>
      <c r="OOO249" s="23"/>
      <c r="OOP249" s="23"/>
      <c r="OOQ249" s="23"/>
      <c r="OOR249" s="23"/>
      <c r="OOS249" s="23"/>
      <c r="OOT249" s="23"/>
      <c r="OOU249" s="23"/>
      <c r="OOV249" s="23"/>
      <c r="OOW249" s="23"/>
      <c r="OOX249" s="23"/>
      <c r="OOY249" s="23"/>
      <c r="OOZ249" s="23"/>
      <c r="OPA249" s="23"/>
      <c r="OPB249" s="23"/>
      <c r="OPC249" s="23"/>
      <c r="OPD249" s="23"/>
      <c r="OPE249" s="23"/>
      <c r="OPF249" s="23"/>
      <c r="OPG249" s="23"/>
      <c r="OPH249" s="23"/>
      <c r="OPI249" s="23"/>
      <c r="OPJ249" s="23"/>
      <c r="OPK249" s="23"/>
      <c r="OPL249" s="23"/>
      <c r="OPM249" s="23"/>
      <c r="OPN249" s="23"/>
      <c r="OPO249" s="23"/>
      <c r="OPP249" s="23"/>
      <c r="OPQ249" s="23"/>
      <c r="OPR249" s="23"/>
      <c r="OPS249" s="23"/>
      <c r="OPT249" s="23"/>
      <c r="OPU249" s="23"/>
      <c r="OPV249" s="23"/>
      <c r="OPW249" s="23"/>
      <c r="OPX249" s="23"/>
      <c r="OPY249" s="23"/>
      <c r="OPZ249" s="23"/>
      <c r="OQA249" s="23"/>
      <c r="OQB249" s="23"/>
      <c r="OQC249" s="23"/>
      <c r="OQD249" s="23"/>
      <c r="OQE249" s="23"/>
      <c r="OQF249" s="23"/>
      <c r="OQG249" s="23"/>
      <c r="OQH249" s="23"/>
      <c r="OQI249" s="23"/>
      <c r="OQJ249" s="23"/>
      <c r="OQK249" s="23"/>
      <c r="OQL249" s="23"/>
      <c r="OQM249" s="23"/>
      <c r="OQN249" s="23"/>
      <c r="OQO249" s="23"/>
      <c r="OQP249" s="23"/>
      <c r="OQQ249" s="23"/>
      <c r="OQR249" s="23"/>
      <c r="OQS249" s="23"/>
      <c r="OQT249" s="23"/>
      <c r="OQU249" s="23"/>
      <c r="OQV249" s="23"/>
      <c r="OQW249" s="23"/>
      <c r="OQX249" s="23"/>
      <c r="OQY249" s="23"/>
      <c r="OQZ249" s="23"/>
      <c r="ORA249" s="23"/>
      <c r="ORB249" s="23"/>
      <c r="ORC249" s="23"/>
      <c r="ORD249" s="23"/>
      <c r="ORE249" s="23"/>
      <c r="ORF249" s="23"/>
      <c r="ORG249" s="23"/>
      <c r="ORH249" s="23"/>
      <c r="ORI249" s="23"/>
      <c r="ORJ249" s="23"/>
      <c r="ORK249" s="23"/>
      <c r="ORL249" s="23"/>
      <c r="ORM249" s="23"/>
      <c r="ORN249" s="23"/>
      <c r="ORO249" s="23"/>
      <c r="ORP249" s="23"/>
      <c r="ORQ249" s="23"/>
      <c r="ORR249" s="23"/>
      <c r="ORS249" s="23"/>
      <c r="ORT249" s="23"/>
      <c r="ORU249" s="23"/>
      <c r="ORV249" s="23"/>
      <c r="ORW249" s="23"/>
      <c r="ORX249" s="23"/>
      <c r="ORY249" s="23"/>
      <c r="ORZ249" s="23"/>
      <c r="OSA249" s="23"/>
      <c r="OSB249" s="23"/>
      <c r="OSC249" s="23"/>
      <c r="OSD249" s="23"/>
      <c r="OSE249" s="23"/>
      <c r="OSF249" s="23"/>
      <c r="OSG249" s="23"/>
      <c r="OSH249" s="23"/>
      <c r="OSI249" s="23"/>
      <c r="OSJ249" s="23"/>
      <c r="OSK249" s="23"/>
      <c r="OSL249" s="23"/>
      <c r="OSM249" s="23"/>
      <c r="OSN249" s="23"/>
      <c r="OSO249" s="23"/>
      <c r="OSP249" s="23"/>
      <c r="OSQ249" s="23"/>
      <c r="OSR249" s="23"/>
      <c r="OSS249" s="23"/>
      <c r="OST249" s="23"/>
      <c r="OSU249" s="23"/>
      <c r="OSV249" s="23"/>
      <c r="OSW249" s="23"/>
      <c r="OSX249" s="23"/>
      <c r="OSY249" s="23"/>
      <c r="OSZ249" s="23"/>
      <c r="OTA249" s="23"/>
      <c r="OTB249" s="23"/>
      <c r="OTC249" s="23"/>
      <c r="OTD249" s="23"/>
      <c r="OTE249" s="23"/>
      <c r="OTF249" s="23"/>
      <c r="OTG249" s="23"/>
      <c r="OTH249" s="23"/>
      <c r="OTI249" s="23"/>
      <c r="OTJ249" s="23"/>
      <c r="OTK249" s="23"/>
      <c r="OTL249" s="23"/>
      <c r="OTM249" s="23"/>
      <c r="OTN249" s="23"/>
      <c r="OTO249" s="23"/>
      <c r="OTP249" s="23"/>
      <c r="OTQ249" s="23"/>
      <c r="OTR249" s="23"/>
      <c r="OTS249" s="23"/>
      <c r="OTT249" s="23"/>
      <c r="OTU249" s="23"/>
      <c r="OTV249" s="23"/>
      <c r="OTW249" s="23"/>
      <c r="OTX249" s="23"/>
      <c r="OTY249" s="23"/>
      <c r="OTZ249" s="23"/>
      <c r="OUA249" s="23"/>
      <c r="OUB249" s="23"/>
      <c r="OUC249" s="23"/>
      <c r="OUD249" s="23"/>
      <c r="OUE249" s="23"/>
      <c r="OUF249" s="23"/>
      <c r="OUG249" s="23"/>
      <c r="OUH249" s="23"/>
      <c r="OUI249" s="23"/>
      <c r="OUJ249" s="23"/>
      <c r="OUK249" s="23"/>
      <c r="OUL249" s="23"/>
      <c r="OUM249" s="23"/>
      <c r="OUN249" s="23"/>
      <c r="OUO249" s="23"/>
      <c r="OUP249" s="23"/>
      <c r="OUQ249" s="23"/>
      <c r="OUR249" s="23"/>
      <c r="OUS249" s="23"/>
      <c r="OUT249" s="23"/>
      <c r="OUU249" s="23"/>
      <c r="OUV249" s="23"/>
      <c r="OUW249" s="23"/>
      <c r="OUX249" s="23"/>
      <c r="OUY249" s="23"/>
      <c r="OUZ249" s="23"/>
      <c r="OVA249" s="23"/>
      <c r="OVB249" s="23"/>
      <c r="OVC249" s="23"/>
      <c r="OVD249" s="23"/>
      <c r="OVE249" s="23"/>
      <c r="OVF249" s="23"/>
      <c r="OVG249" s="23"/>
      <c r="OVH249" s="23"/>
      <c r="OVI249" s="23"/>
      <c r="OVJ249" s="23"/>
      <c r="OVK249" s="23"/>
      <c r="OVL249" s="23"/>
      <c r="OVM249" s="23"/>
      <c r="OVN249" s="23"/>
      <c r="OVO249" s="23"/>
      <c r="OVP249" s="23"/>
      <c r="OVQ249" s="23"/>
      <c r="OVR249" s="23"/>
      <c r="OVS249" s="23"/>
      <c r="OVT249" s="23"/>
      <c r="OVU249" s="23"/>
      <c r="OVV249" s="23"/>
      <c r="OVW249" s="23"/>
      <c r="OVX249" s="23"/>
      <c r="OVY249" s="23"/>
      <c r="OVZ249" s="23"/>
      <c r="OWA249" s="23"/>
      <c r="OWB249" s="23"/>
      <c r="OWC249" s="23"/>
      <c r="OWD249" s="23"/>
      <c r="OWE249" s="23"/>
      <c r="OWF249" s="23"/>
      <c r="OWG249" s="23"/>
      <c r="OWH249" s="23"/>
      <c r="OWI249" s="23"/>
      <c r="OWJ249" s="23"/>
      <c r="OWK249" s="23"/>
      <c r="OWL249" s="23"/>
      <c r="OWM249" s="23"/>
      <c r="OWN249" s="23"/>
      <c r="OWO249" s="23"/>
      <c r="OWP249" s="23"/>
      <c r="OWQ249" s="23"/>
      <c r="OWR249" s="23"/>
      <c r="OWS249" s="23"/>
      <c r="OWT249" s="23"/>
      <c r="OWU249" s="23"/>
      <c r="OWV249" s="23"/>
      <c r="OWW249" s="23"/>
      <c r="OWX249" s="23"/>
      <c r="OWY249" s="23"/>
      <c r="OWZ249" s="23"/>
      <c r="OXA249" s="23"/>
      <c r="OXB249" s="23"/>
      <c r="OXC249" s="23"/>
      <c r="OXD249" s="23"/>
      <c r="OXE249" s="23"/>
      <c r="OXF249" s="23"/>
      <c r="OXG249" s="23"/>
      <c r="OXH249" s="23"/>
      <c r="OXI249" s="23"/>
      <c r="OXJ249" s="23"/>
      <c r="OXK249" s="23"/>
      <c r="OXL249" s="23"/>
      <c r="OXM249" s="23"/>
      <c r="OXN249" s="23"/>
      <c r="OXO249" s="23"/>
      <c r="OXP249" s="23"/>
      <c r="OXQ249" s="23"/>
      <c r="OXR249" s="23"/>
      <c r="OXS249" s="23"/>
      <c r="OXT249" s="23"/>
      <c r="OXU249" s="23"/>
      <c r="OXV249" s="23"/>
      <c r="OXW249" s="23"/>
      <c r="OXX249" s="23"/>
      <c r="OXY249" s="23"/>
      <c r="OXZ249" s="23"/>
      <c r="OYA249" s="23"/>
      <c r="OYB249" s="23"/>
      <c r="OYC249" s="23"/>
      <c r="OYD249" s="23"/>
      <c r="OYE249" s="23"/>
      <c r="OYF249" s="23"/>
      <c r="OYG249" s="23"/>
      <c r="OYH249" s="23"/>
      <c r="OYI249" s="23"/>
      <c r="OYJ249" s="23"/>
      <c r="OYK249" s="23"/>
      <c r="OYL249" s="23"/>
      <c r="OYM249" s="23"/>
      <c r="OYN249" s="23"/>
      <c r="OYO249" s="23"/>
      <c r="OYP249" s="23"/>
      <c r="OYQ249" s="23"/>
      <c r="OYR249" s="23"/>
      <c r="OYS249" s="23"/>
      <c r="OYT249" s="23"/>
      <c r="OYU249" s="23"/>
      <c r="OYV249" s="23"/>
      <c r="OYW249" s="23"/>
      <c r="OYX249" s="23"/>
      <c r="OYY249" s="23"/>
      <c r="OYZ249" s="23"/>
      <c r="OZA249" s="23"/>
      <c r="OZB249" s="23"/>
      <c r="OZC249" s="23"/>
      <c r="OZD249" s="23"/>
      <c r="OZE249" s="23"/>
      <c r="OZF249" s="23"/>
      <c r="OZG249" s="23"/>
      <c r="OZH249" s="23"/>
      <c r="OZI249" s="23"/>
      <c r="OZJ249" s="23"/>
      <c r="OZK249" s="23"/>
      <c r="OZL249" s="23"/>
      <c r="OZM249" s="23"/>
      <c r="OZN249" s="23"/>
      <c r="OZO249" s="23"/>
      <c r="OZP249" s="23"/>
      <c r="OZQ249" s="23"/>
      <c r="OZR249" s="23"/>
      <c r="OZS249" s="23"/>
      <c r="OZT249" s="23"/>
      <c r="OZU249" s="23"/>
      <c r="OZV249" s="23"/>
      <c r="OZW249" s="23"/>
      <c r="OZX249" s="23"/>
      <c r="OZY249" s="23"/>
      <c r="OZZ249" s="23"/>
      <c r="PAA249" s="23"/>
      <c r="PAB249" s="23"/>
      <c r="PAC249" s="23"/>
      <c r="PAD249" s="23"/>
      <c r="PAE249" s="23"/>
      <c r="PAF249" s="23"/>
      <c r="PAG249" s="23"/>
      <c r="PAH249" s="23"/>
      <c r="PAI249" s="23"/>
      <c r="PAJ249" s="23"/>
      <c r="PAK249" s="23"/>
      <c r="PAL249" s="23"/>
      <c r="PAM249" s="23"/>
      <c r="PAN249" s="23"/>
      <c r="PAO249" s="23"/>
      <c r="PAP249" s="23"/>
      <c r="PAQ249" s="23"/>
      <c r="PAR249" s="23"/>
      <c r="PAS249" s="23"/>
      <c r="PAT249" s="23"/>
      <c r="PAU249" s="23"/>
      <c r="PAV249" s="23"/>
      <c r="PAW249" s="23"/>
      <c r="PAX249" s="23"/>
      <c r="PAY249" s="23"/>
      <c r="PAZ249" s="23"/>
      <c r="PBA249" s="23"/>
      <c r="PBB249" s="23"/>
      <c r="PBC249" s="23"/>
      <c r="PBD249" s="23"/>
      <c r="PBE249" s="23"/>
      <c r="PBF249" s="23"/>
      <c r="PBG249" s="23"/>
      <c r="PBH249" s="23"/>
      <c r="PBI249" s="23"/>
      <c r="PBJ249" s="23"/>
      <c r="PBK249" s="23"/>
      <c r="PBL249" s="23"/>
      <c r="PBM249" s="23"/>
      <c r="PBN249" s="23"/>
      <c r="PBO249" s="23"/>
      <c r="PBP249" s="23"/>
      <c r="PBQ249" s="23"/>
      <c r="PBR249" s="23"/>
      <c r="PBS249" s="23"/>
      <c r="PBT249" s="23"/>
      <c r="PBU249" s="23"/>
      <c r="PBV249" s="23"/>
      <c r="PBW249" s="23"/>
      <c r="PBX249" s="23"/>
      <c r="PBY249" s="23"/>
      <c r="PBZ249" s="23"/>
      <c r="PCA249" s="23"/>
      <c r="PCB249" s="23"/>
      <c r="PCC249" s="23"/>
      <c r="PCD249" s="23"/>
      <c r="PCE249" s="23"/>
      <c r="PCF249" s="23"/>
      <c r="PCG249" s="23"/>
      <c r="PCH249" s="23"/>
      <c r="PCI249" s="23"/>
      <c r="PCJ249" s="23"/>
      <c r="PCK249" s="23"/>
      <c r="PCL249" s="23"/>
      <c r="PCM249" s="23"/>
      <c r="PCN249" s="23"/>
      <c r="PCO249" s="23"/>
      <c r="PCP249" s="23"/>
      <c r="PCQ249" s="23"/>
      <c r="PCR249" s="23"/>
      <c r="PCS249" s="23"/>
      <c r="PCT249" s="23"/>
      <c r="PCU249" s="23"/>
      <c r="PCV249" s="23"/>
      <c r="PCW249" s="23"/>
      <c r="PCX249" s="23"/>
      <c r="PCY249" s="23"/>
      <c r="PCZ249" s="23"/>
      <c r="PDA249" s="23"/>
      <c r="PDB249" s="23"/>
      <c r="PDC249" s="23"/>
      <c r="PDD249" s="23"/>
      <c r="PDE249" s="23"/>
      <c r="PDF249" s="23"/>
      <c r="PDG249" s="23"/>
      <c r="PDH249" s="23"/>
      <c r="PDI249" s="23"/>
      <c r="PDJ249" s="23"/>
      <c r="PDK249" s="23"/>
      <c r="PDL249" s="23"/>
      <c r="PDM249" s="23"/>
      <c r="PDN249" s="23"/>
      <c r="PDO249" s="23"/>
      <c r="PDP249" s="23"/>
      <c r="PDQ249" s="23"/>
      <c r="PDR249" s="23"/>
      <c r="PDS249" s="23"/>
      <c r="PDT249" s="23"/>
      <c r="PDU249" s="23"/>
      <c r="PDV249" s="23"/>
      <c r="PDW249" s="23"/>
      <c r="PDX249" s="23"/>
      <c r="PDY249" s="23"/>
      <c r="PDZ249" s="23"/>
      <c r="PEA249" s="23"/>
      <c r="PEB249" s="23"/>
      <c r="PEC249" s="23"/>
      <c r="PED249" s="23"/>
      <c r="PEE249" s="23"/>
      <c r="PEF249" s="23"/>
      <c r="PEG249" s="23"/>
      <c r="PEH249" s="23"/>
      <c r="PEI249" s="23"/>
      <c r="PEJ249" s="23"/>
      <c r="PEK249" s="23"/>
      <c r="PEL249" s="23"/>
      <c r="PEM249" s="23"/>
      <c r="PEN249" s="23"/>
      <c r="PEO249" s="23"/>
      <c r="PEP249" s="23"/>
      <c r="PEQ249" s="23"/>
      <c r="PER249" s="23"/>
      <c r="PES249" s="23"/>
      <c r="PET249" s="23"/>
      <c r="PEU249" s="23"/>
      <c r="PEV249" s="23"/>
      <c r="PEW249" s="23"/>
      <c r="PEX249" s="23"/>
      <c r="PEY249" s="23"/>
      <c r="PEZ249" s="23"/>
      <c r="PFA249" s="23"/>
      <c r="PFB249" s="23"/>
      <c r="PFC249" s="23"/>
      <c r="PFD249" s="23"/>
      <c r="PFE249" s="23"/>
      <c r="PFF249" s="23"/>
      <c r="PFG249" s="23"/>
      <c r="PFH249" s="23"/>
      <c r="PFI249" s="23"/>
      <c r="PFJ249" s="23"/>
      <c r="PFK249" s="23"/>
      <c r="PFL249" s="23"/>
      <c r="PFM249" s="23"/>
      <c r="PFN249" s="23"/>
      <c r="PFO249" s="23"/>
      <c r="PFP249" s="23"/>
      <c r="PFQ249" s="23"/>
      <c r="PFR249" s="23"/>
      <c r="PFS249" s="23"/>
      <c r="PFT249" s="23"/>
      <c r="PFU249" s="23"/>
      <c r="PFV249" s="23"/>
      <c r="PFW249" s="23"/>
      <c r="PFX249" s="23"/>
      <c r="PFY249" s="23"/>
      <c r="PFZ249" s="23"/>
      <c r="PGA249" s="23"/>
      <c r="PGB249" s="23"/>
      <c r="PGC249" s="23"/>
      <c r="PGD249" s="23"/>
      <c r="PGE249" s="23"/>
      <c r="PGF249" s="23"/>
      <c r="PGG249" s="23"/>
      <c r="PGH249" s="23"/>
      <c r="PGI249" s="23"/>
      <c r="PGJ249" s="23"/>
      <c r="PGK249" s="23"/>
      <c r="PGL249" s="23"/>
      <c r="PGM249" s="23"/>
      <c r="PGN249" s="23"/>
      <c r="PGO249" s="23"/>
      <c r="PGP249" s="23"/>
      <c r="PGQ249" s="23"/>
      <c r="PGR249" s="23"/>
      <c r="PGS249" s="23"/>
      <c r="PGT249" s="23"/>
      <c r="PGU249" s="23"/>
      <c r="PGV249" s="23"/>
      <c r="PGW249" s="23"/>
      <c r="PGX249" s="23"/>
      <c r="PGY249" s="23"/>
      <c r="PGZ249" s="23"/>
      <c r="PHA249" s="23"/>
      <c r="PHB249" s="23"/>
      <c r="PHC249" s="23"/>
      <c r="PHD249" s="23"/>
      <c r="PHE249" s="23"/>
      <c r="PHF249" s="23"/>
      <c r="PHG249" s="23"/>
      <c r="PHH249" s="23"/>
      <c r="PHI249" s="23"/>
      <c r="PHJ249" s="23"/>
      <c r="PHK249" s="23"/>
      <c r="PHL249" s="23"/>
      <c r="PHM249" s="23"/>
      <c r="PHN249" s="23"/>
      <c r="PHO249" s="23"/>
      <c r="PHP249" s="23"/>
      <c r="PHQ249" s="23"/>
      <c r="PHR249" s="23"/>
      <c r="PHS249" s="23"/>
      <c r="PHT249" s="23"/>
      <c r="PHU249" s="23"/>
      <c r="PHV249" s="23"/>
      <c r="PHW249" s="23"/>
      <c r="PHX249" s="23"/>
      <c r="PHY249" s="23"/>
      <c r="PHZ249" s="23"/>
      <c r="PIA249" s="23"/>
      <c r="PIB249" s="23"/>
      <c r="PIC249" s="23"/>
      <c r="PID249" s="23"/>
      <c r="PIE249" s="23"/>
      <c r="PIF249" s="23"/>
      <c r="PIG249" s="23"/>
      <c r="PIH249" s="23"/>
      <c r="PII249" s="23"/>
      <c r="PIJ249" s="23"/>
      <c r="PIK249" s="23"/>
      <c r="PIL249" s="23"/>
      <c r="PIM249" s="23"/>
      <c r="PIN249" s="23"/>
      <c r="PIO249" s="23"/>
      <c r="PIP249" s="23"/>
      <c r="PIQ249" s="23"/>
      <c r="PIR249" s="23"/>
      <c r="PIS249" s="23"/>
      <c r="PIT249" s="23"/>
      <c r="PIU249" s="23"/>
      <c r="PIV249" s="23"/>
      <c r="PIW249" s="23"/>
      <c r="PIX249" s="23"/>
      <c r="PIY249" s="23"/>
      <c r="PIZ249" s="23"/>
      <c r="PJA249" s="23"/>
      <c r="PJB249" s="23"/>
      <c r="PJC249" s="23"/>
      <c r="PJD249" s="23"/>
      <c r="PJE249" s="23"/>
      <c r="PJF249" s="23"/>
      <c r="PJG249" s="23"/>
      <c r="PJH249" s="23"/>
      <c r="PJI249" s="23"/>
      <c r="PJJ249" s="23"/>
      <c r="PJK249" s="23"/>
      <c r="PJL249" s="23"/>
      <c r="PJM249" s="23"/>
      <c r="PJN249" s="23"/>
      <c r="PJO249" s="23"/>
      <c r="PJP249" s="23"/>
      <c r="PJQ249" s="23"/>
      <c r="PJR249" s="23"/>
      <c r="PJS249" s="23"/>
      <c r="PJT249" s="23"/>
      <c r="PJU249" s="23"/>
      <c r="PJV249" s="23"/>
      <c r="PJW249" s="23"/>
      <c r="PJX249" s="23"/>
      <c r="PJY249" s="23"/>
      <c r="PJZ249" s="23"/>
      <c r="PKA249" s="23"/>
      <c r="PKB249" s="23"/>
      <c r="PKC249" s="23"/>
      <c r="PKD249" s="23"/>
      <c r="PKE249" s="23"/>
      <c r="PKF249" s="23"/>
      <c r="PKG249" s="23"/>
      <c r="PKH249" s="23"/>
      <c r="PKI249" s="23"/>
      <c r="PKJ249" s="23"/>
      <c r="PKK249" s="23"/>
      <c r="PKL249" s="23"/>
      <c r="PKM249" s="23"/>
      <c r="PKN249" s="23"/>
      <c r="PKO249" s="23"/>
      <c r="PKP249" s="23"/>
      <c r="PKQ249" s="23"/>
      <c r="PKR249" s="23"/>
      <c r="PKS249" s="23"/>
      <c r="PKT249" s="23"/>
      <c r="PKU249" s="23"/>
      <c r="PKV249" s="23"/>
      <c r="PKW249" s="23"/>
      <c r="PKX249" s="23"/>
      <c r="PKY249" s="23"/>
      <c r="PKZ249" s="23"/>
      <c r="PLA249" s="23"/>
      <c r="PLB249" s="23"/>
      <c r="PLC249" s="23"/>
      <c r="PLD249" s="23"/>
      <c r="PLE249" s="23"/>
      <c r="PLF249" s="23"/>
      <c r="PLG249" s="23"/>
      <c r="PLH249" s="23"/>
      <c r="PLI249" s="23"/>
      <c r="PLJ249" s="23"/>
      <c r="PLK249" s="23"/>
      <c r="PLL249" s="23"/>
      <c r="PLM249" s="23"/>
      <c r="PLN249" s="23"/>
      <c r="PLO249" s="23"/>
      <c r="PLP249" s="23"/>
      <c r="PLQ249" s="23"/>
      <c r="PLR249" s="23"/>
      <c r="PLS249" s="23"/>
      <c r="PLT249" s="23"/>
      <c r="PLU249" s="23"/>
      <c r="PLV249" s="23"/>
      <c r="PLW249" s="23"/>
      <c r="PLX249" s="23"/>
      <c r="PLY249" s="23"/>
      <c r="PLZ249" s="23"/>
      <c r="PMA249" s="23"/>
      <c r="PMB249" s="23"/>
      <c r="PMC249" s="23"/>
      <c r="PMD249" s="23"/>
      <c r="PME249" s="23"/>
      <c r="PMF249" s="23"/>
      <c r="PMG249" s="23"/>
      <c r="PMH249" s="23"/>
      <c r="PMI249" s="23"/>
      <c r="PMJ249" s="23"/>
      <c r="PMK249" s="23"/>
      <c r="PML249" s="23"/>
      <c r="PMM249" s="23"/>
      <c r="PMN249" s="23"/>
      <c r="PMO249" s="23"/>
      <c r="PMP249" s="23"/>
      <c r="PMQ249" s="23"/>
      <c r="PMR249" s="23"/>
      <c r="PMS249" s="23"/>
      <c r="PMT249" s="23"/>
      <c r="PMU249" s="23"/>
      <c r="PMV249" s="23"/>
      <c r="PMW249" s="23"/>
      <c r="PMX249" s="23"/>
      <c r="PMY249" s="23"/>
      <c r="PMZ249" s="23"/>
      <c r="PNA249" s="23"/>
      <c r="PNB249" s="23"/>
      <c r="PNC249" s="23"/>
      <c r="PND249" s="23"/>
      <c r="PNE249" s="23"/>
      <c r="PNF249" s="23"/>
      <c r="PNG249" s="23"/>
      <c r="PNH249" s="23"/>
      <c r="PNI249" s="23"/>
      <c r="PNJ249" s="23"/>
      <c r="PNK249" s="23"/>
      <c r="PNL249" s="23"/>
      <c r="PNM249" s="23"/>
      <c r="PNN249" s="23"/>
      <c r="PNO249" s="23"/>
      <c r="PNP249" s="23"/>
      <c r="PNQ249" s="23"/>
      <c r="PNR249" s="23"/>
      <c r="PNS249" s="23"/>
      <c r="PNT249" s="23"/>
      <c r="PNU249" s="23"/>
      <c r="PNV249" s="23"/>
      <c r="PNW249" s="23"/>
      <c r="PNX249" s="23"/>
      <c r="PNY249" s="23"/>
      <c r="PNZ249" s="23"/>
      <c r="POA249" s="23"/>
      <c r="POB249" s="23"/>
      <c r="POC249" s="23"/>
      <c r="POD249" s="23"/>
      <c r="POE249" s="23"/>
      <c r="POF249" s="23"/>
      <c r="POG249" s="23"/>
      <c r="POH249" s="23"/>
      <c r="POI249" s="23"/>
      <c r="POJ249" s="23"/>
      <c r="POK249" s="23"/>
      <c r="POL249" s="23"/>
      <c r="POM249" s="23"/>
      <c r="PON249" s="23"/>
      <c r="POO249" s="23"/>
      <c r="POP249" s="23"/>
      <c r="POQ249" s="23"/>
      <c r="POR249" s="23"/>
      <c r="POS249" s="23"/>
      <c r="POT249" s="23"/>
      <c r="POU249" s="23"/>
      <c r="POV249" s="23"/>
      <c r="POW249" s="23"/>
      <c r="POX249" s="23"/>
      <c r="POY249" s="23"/>
      <c r="POZ249" s="23"/>
      <c r="PPA249" s="23"/>
      <c r="PPB249" s="23"/>
      <c r="PPC249" s="23"/>
      <c r="PPD249" s="23"/>
      <c r="PPE249" s="23"/>
      <c r="PPF249" s="23"/>
      <c r="PPG249" s="23"/>
      <c r="PPH249" s="23"/>
      <c r="PPI249" s="23"/>
      <c r="PPJ249" s="23"/>
      <c r="PPK249" s="23"/>
      <c r="PPL249" s="23"/>
      <c r="PPM249" s="23"/>
      <c r="PPN249" s="23"/>
      <c r="PPO249" s="23"/>
      <c r="PPP249" s="23"/>
      <c r="PPQ249" s="23"/>
      <c r="PPR249" s="23"/>
      <c r="PPS249" s="23"/>
      <c r="PPT249" s="23"/>
      <c r="PPU249" s="23"/>
      <c r="PPV249" s="23"/>
      <c r="PPW249" s="23"/>
      <c r="PPX249" s="23"/>
      <c r="PPY249" s="23"/>
      <c r="PPZ249" s="23"/>
      <c r="PQA249" s="23"/>
      <c r="PQB249" s="23"/>
      <c r="PQC249" s="23"/>
      <c r="PQD249" s="23"/>
      <c r="PQE249" s="23"/>
      <c r="PQF249" s="23"/>
      <c r="PQG249" s="23"/>
      <c r="PQH249" s="23"/>
      <c r="PQI249" s="23"/>
      <c r="PQJ249" s="23"/>
      <c r="PQK249" s="23"/>
      <c r="PQL249" s="23"/>
      <c r="PQM249" s="23"/>
      <c r="PQN249" s="23"/>
      <c r="PQO249" s="23"/>
      <c r="PQP249" s="23"/>
      <c r="PQQ249" s="23"/>
      <c r="PQR249" s="23"/>
      <c r="PQS249" s="23"/>
      <c r="PQT249" s="23"/>
      <c r="PQU249" s="23"/>
      <c r="PQV249" s="23"/>
      <c r="PQW249" s="23"/>
      <c r="PQX249" s="23"/>
      <c r="PQY249" s="23"/>
      <c r="PQZ249" s="23"/>
      <c r="PRA249" s="23"/>
      <c r="PRB249" s="23"/>
      <c r="PRC249" s="23"/>
      <c r="PRD249" s="23"/>
      <c r="PRE249" s="23"/>
      <c r="PRF249" s="23"/>
      <c r="PRG249" s="23"/>
      <c r="PRH249" s="23"/>
      <c r="PRI249" s="23"/>
      <c r="PRJ249" s="23"/>
      <c r="PRK249" s="23"/>
      <c r="PRL249" s="23"/>
      <c r="PRM249" s="23"/>
      <c r="PRN249" s="23"/>
      <c r="PRO249" s="23"/>
      <c r="PRP249" s="23"/>
      <c r="PRQ249" s="23"/>
      <c r="PRR249" s="23"/>
      <c r="PRS249" s="23"/>
      <c r="PRT249" s="23"/>
      <c r="PRU249" s="23"/>
      <c r="PRV249" s="23"/>
      <c r="PRW249" s="23"/>
      <c r="PRX249" s="23"/>
      <c r="PRY249" s="23"/>
      <c r="PRZ249" s="23"/>
      <c r="PSA249" s="23"/>
      <c r="PSB249" s="23"/>
      <c r="PSC249" s="23"/>
      <c r="PSD249" s="23"/>
      <c r="PSE249" s="23"/>
      <c r="PSF249" s="23"/>
      <c r="PSG249" s="23"/>
      <c r="PSH249" s="23"/>
      <c r="PSI249" s="23"/>
      <c r="PSJ249" s="23"/>
      <c r="PSK249" s="23"/>
      <c r="PSL249" s="23"/>
      <c r="PSM249" s="23"/>
      <c r="PSN249" s="23"/>
      <c r="PSO249" s="23"/>
      <c r="PSP249" s="23"/>
      <c r="PSQ249" s="23"/>
      <c r="PSR249" s="23"/>
      <c r="PSS249" s="23"/>
      <c r="PST249" s="23"/>
      <c r="PSU249" s="23"/>
      <c r="PSV249" s="23"/>
      <c r="PSW249" s="23"/>
      <c r="PSX249" s="23"/>
      <c r="PSY249" s="23"/>
      <c r="PSZ249" s="23"/>
      <c r="PTA249" s="23"/>
      <c r="PTB249" s="23"/>
      <c r="PTC249" s="23"/>
      <c r="PTD249" s="23"/>
      <c r="PTE249" s="23"/>
      <c r="PTF249" s="23"/>
      <c r="PTG249" s="23"/>
      <c r="PTH249" s="23"/>
      <c r="PTI249" s="23"/>
      <c r="PTJ249" s="23"/>
      <c r="PTK249" s="23"/>
      <c r="PTL249" s="23"/>
      <c r="PTM249" s="23"/>
      <c r="PTN249" s="23"/>
      <c r="PTO249" s="23"/>
      <c r="PTP249" s="23"/>
      <c r="PTQ249" s="23"/>
      <c r="PTR249" s="23"/>
      <c r="PTS249" s="23"/>
      <c r="PTT249" s="23"/>
      <c r="PTU249" s="23"/>
      <c r="PTV249" s="23"/>
      <c r="PTW249" s="23"/>
      <c r="PTX249" s="23"/>
      <c r="PTY249" s="23"/>
      <c r="PTZ249" s="23"/>
      <c r="PUA249" s="23"/>
      <c r="PUB249" s="23"/>
      <c r="PUC249" s="23"/>
      <c r="PUD249" s="23"/>
      <c r="PUE249" s="23"/>
      <c r="PUF249" s="23"/>
      <c r="PUG249" s="23"/>
      <c r="PUH249" s="23"/>
      <c r="PUI249" s="23"/>
      <c r="PUJ249" s="23"/>
      <c r="PUK249" s="23"/>
      <c r="PUL249" s="23"/>
      <c r="PUM249" s="23"/>
      <c r="PUN249" s="23"/>
      <c r="PUO249" s="23"/>
      <c r="PUP249" s="23"/>
      <c r="PUQ249" s="23"/>
      <c r="PUR249" s="23"/>
      <c r="PUS249" s="23"/>
      <c r="PUT249" s="23"/>
      <c r="PUU249" s="23"/>
      <c r="PUV249" s="23"/>
      <c r="PUW249" s="23"/>
      <c r="PUX249" s="23"/>
      <c r="PUY249" s="23"/>
      <c r="PUZ249" s="23"/>
      <c r="PVA249" s="23"/>
      <c r="PVB249" s="23"/>
      <c r="PVC249" s="23"/>
      <c r="PVD249" s="23"/>
      <c r="PVE249" s="23"/>
      <c r="PVF249" s="23"/>
      <c r="PVG249" s="23"/>
      <c r="PVH249" s="23"/>
      <c r="PVI249" s="23"/>
      <c r="PVJ249" s="23"/>
      <c r="PVK249" s="23"/>
      <c r="PVL249" s="23"/>
      <c r="PVM249" s="23"/>
      <c r="PVN249" s="23"/>
      <c r="PVO249" s="23"/>
      <c r="PVP249" s="23"/>
      <c r="PVQ249" s="23"/>
      <c r="PVR249" s="23"/>
      <c r="PVS249" s="23"/>
      <c r="PVT249" s="23"/>
      <c r="PVU249" s="23"/>
      <c r="PVV249" s="23"/>
      <c r="PVW249" s="23"/>
      <c r="PVX249" s="23"/>
      <c r="PVY249" s="23"/>
      <c r="PVZ249" s="23"/>
      <c r="PWA249" s="23"/>
      <c r="PWB249" s="23"/>
      <c r="PWC249" s="23"/>
      <c r="PWD249" s="23"/>
      <c r="PWE249" s="23"/>
      <c r="PWF249" s="23"/>
      <c r="PWG249" s="23"/>
      <c r="PWH249" s="23"/>
      <c r="PWI249" s="23"/>
      <c r="PWJ249" s="23"/>
      <c r="PWK249" s="23"/>
      <c r="PWL249" s="23"/>
      <c r="PWM249" s="23"/>
      <c r="PWN249" s="23"/>
      <c r="PWO249" s="23"/>
      <c r="PWP249" s="23"/>
      <c r="PWQ249" s="23"/>
      <c r="PWR249" s="23"/>
      <c r="PWS249" s="23"/>
      <c r="PWT249" s="23"/>
      <c r="PWU249" s="23"/>
      <c r="PWV249" s="23"/>
      <c r="PWW249" s="23"/>
      <c r="PWX249" s="23"/>
      <c r="PWY249" s="23"/>
      <c r="PWZ249" s="23"/>
      <c r="PXA249" s="23"/>
      <c r="PXB249" s="23"/>
      <c r="PXC249" s="23"/>
      <c r="PXD249" s="23"/>
      <c r="PXE249" s="23"/>
      <c r="PXF249" s="23"/>
      <c r="PXG249" s="23"/>
      <c r="PXH249" s="23"/>
      <c r="PXI249" s="23"/>
      <c r="PXJ249" s="23"/>
      <c r="PXK249" s="23"/>
      <c r="PXL249" s="23"/>
      <c r="PXM249" s="23"/>
      <c r="PXN249" s="23"/>
      <c r="PXO249" s="23"/>
      <c r="PXP249" s="23"/>
      <c r="PXQ249" s="23"/>
      <c r="PXR249" s="23"/>
      <c r="PXS249" s="23"/>
      <c r="PXT249" s="23"/>
      <c r="PXU249" s="23"/>
      <c r="PXV249" s="23"/>
      <c r="PXW249" s="23"/>
      <c r="PXX249" s="23"/>
      <c r="PXY249" s="23"/>
      <c r="PXZ249" s="23"/>
      <c r="PYA249" s="23"/>
      <c r="PYB249" s="23"/>
      <c r="PYC249" s="23"/>
      <c r="PYD249" s="23"/>
      <c r="PYE249" s="23"/>
      <c r="PYF249" s="23"/>
      <c r="PYG249" s="23"/>
      <c r="PYH249" s="23"/>
      <c r="PYI249" s="23"/>
      <c r="PYJ249" s="23"/>
      <c r="PYK249" s="23"/>
      <c r="PYL249" s="23"/>
      <c r="PYM249" s="23"/>
      <c r="PYN249" s="23"/>
      <c r="PYO249" s="23"/>
      <c r="PYP249" s="23"/>
      <c r="PYQ249" s="23"/>
      <c r="PYR249" s="23"/>
      <c r="PYS249" s="23"/>
      <c r="PYT249" s="23"/>
      <c r="PYU249" s="23"/>
      <c r="PYV249" s="23"/>
      <c r="PYW249" s="23"/>
      <c r="PYX249" s="23"/>
      <c r="PYY249" s="23"/>
      <c r="PYZ249" s="23"/>
      <c r="PZA249" s="23"/>
      <c r="PZB249" s="23"/>
      <c r="PZC249" s="23"/>
      <c r="PZD249" s="23"/>
      <c r="PZE249" s="23"/>
      <c r="PZF249" s="23"/>
      <c r="PZG249" s="23"/>
      <c r="PZH249" s="23"/>
      <c r="PZI249" s="23"/>
      <c r="PZJ249" s="23"/>
      <c r="PZK249" s="23"/>
      <c r="PZL249" s="23"/>
      <c r="PZM249" s="23"/>
      <c r="PZN249" s="23"/>
      <c r="PZO249" s="23"/>
      <c r="PZP249" s="23"/>
      <c r="PZQ249" s="23"/>
      <c r="PZR249" s="23"/>
      <c r="PZS249" s="23"/>
      <c r="PZT249" s="23"/>
      <c r="PZU249" s="23"/>
      <c r="PZV249" s="23"/>
      <c r="PZW249" s="23"/>
      <c r="PZX249" s="23"/>
      <c r="PZY249" s="23"/>
      <c r="PZZ249" s="23"/>
      <c r="QAA249" s="23"/>
      <c r="QAB249" s="23"/>
      <c r="QAC249" s="23"/>
      <c r="QAD249" s="23"/>
      <c r="QAE249" s="23"/>
      <c r="QAF249" s="23"/>
      <c r="QAG249" s="23"/>
      <c r="QAH249" s="23"/>
      <c r="QAI249" s="23"/>
      <c r="QAJ249" s="23"/>
      <c r="QAK249" s="23"/>
      <c r="QAL249" s="23"/>
      <c r="QAM249" s="23"/>
      <c r="QAN249" s="23"/>
      <c r="QAO249" s="23"/>
      <c r="QAP249" s="23"/>
      <c r="QAQ249" s="23"/>
      <c r="QAR249" s="23"/>
      <c r="QAS249" s="23"/>
      <c r="QAT249" s="23"/>
      <c r="QAU249" s="23"/>
      <c r="QAV249" s="23"/>
      <c r="QAW249" s="23"/>
      <c r="QAX249" s="23"/>
      <c r="QAY249" s="23"/>
      <c r="QAZ249" s="23"/>
      <c r="QBA249" s="23"/>
      <c r="QBB249" s="23"/>
      <c r="QBC249" s="23"/>
      <c r="QBD249" s="23"/>
      <c r="QBE249" s="23"/>
      <c r="QBF249" s="23"/>
      <c r="QBG249" s="23"/>
      <c r="QBH249" s="23"/>
      <c r="QBI249" s="23"/>
      <c r="QBJ249" s="23"/>
      <c r="QBK249" s="23"/>
      <c r="QBL249" s="23"/>
      <c r="QBM249" s="23"/>
      <c r="QBN249" s="23"/>
      <c r="QBO249" s="23"/>
      <c r="QBP249" s="23"/>
      <c r="QBQ249" s="23"/>
      <c r="QBR249" s="23"/>
      <c r="QBS249" s="23"/>
      <c r="QBT249" s="23"/>
      <c r="QBU249" s="23"/>
      <c r="QBV249" s="23"/>
      <c r="QBW249" s="23"/>
      <c r="QBX249" s="23"/>
      <c r="QBY249" s="23"/>
      <c r="QBZ249" s="23"/>
      <c r="QCA249" s="23"/>
      <c r="QCB249" s="23"/>
      <c r="QCC249" s="23"/>
      <c r="QCD249" s="23"/>
      <c r="QCE249" s="23"/>
      <c r="QCF249" s="23"/>
      <c r="QCG249" s="23"/>
      <c r="QCH249" s="23"/>
      <c r="QCI249" s="23"/>
      <c r="QCJ249" s="23"/>
      <c r="QCK249" s="23"/>
      <c r="QCL249" s="23"/>
      <c r="QCM249" s="23"/>
      <c r="QCN249" s="23"/>
      <c r="QCO249" s="23"/>
      <c r="QCP249" s="23"/>
      <c r="QCQ249" s="23"/>
      <c r="QCR249" s="23"/>
      <c r="QCS249" s="23"/>
      <c r="QCT249" s="23"/>
      <c r="QCU249" s="23"/>
      <c r="QCV249" s="23"/>
      <c r="QCW249" s="23"/>
      <c r="QCX249" s="23"/>
      <c r="QCY249" s="23"/>
      <c r="QCZ249" s="23"/>
      <c r="QDA249" s="23"/>
      <c r="QDB249" s="23"/>
      <c r="QDC249" s="23"/>
      <c r="QDD249" s="23"/>
      <c r="QDE249" s="23"/>
      <c r="QDF249" s="23"/>
      <c r="QDG249" s="23"/>
      <c r="QDH249" s="23"/>
      <c r="QDI249" s="23"/>
      <c r="QDJ249" s="23"/>
      <c r="QDK249" s="23"/>
      <c r="QDL249" s="23"/>
      <c r="QDM249" s="23"/>
      <c r="QDN249" s="23"/>
      <c r="QDO249" s="23"/>
      <c r="QDP249" s="23"/>
      <c r="QDQ249" s="23"/>
      <c r="QDR249" s="23"/>
      <c r="QDS249" s="23"/>
      <c r="QDT249" s="23"/>
      <c r="QDU249" s="23"/>
      <c r="QDV249" s="23"/>
      <c r="QDW249" s="23"/>
      <c r="QDX249" s="23"/>
      <c r="QDY249" s="23"/>
      <c r="QDZ249" s="23"/>
      <c r="QEA249" s="23"/>
      <c r="QEB249" s="23"/>
      <c r="QEC249" s="23"/>
      <c r="QED249" s="23"/>
      <c r="QEE249" s="23"/>
      <c r="QEF249" s="23"/>
      <c r="QEG249" s="23"/>
      <c r="QEH249" s="23"/>
      <c r="QEI249" s="23"/>
      <c r="QEJ249" s="23"/>
      <c r="QEK249" s="23"/>
      <c r="QEL249" s="23"/>
      <c r="QEM249" s="23"/>
      <c r="QEN249" s="23"/>
      <c r="QEO249" s="23"/>
      <c r="QEP249" s="23"/>
      <c r="QEQ249" s="23"/>
      <c r="QER249" s="23"/>
      <c r="QES249" s="23"/>
      <c r="QET249" s="23"/>
      <c r="QEU249" s="23"/>
      <c r="QEV249" s="23"/>
      <c r="QEW249" s="23"/>
      <c r="QEX249" s="23"/>
      <c r="QEY249" s="23"/>
      <c r="QEZ249" s="23"/>
      <c r="QFA249" s="23"/>
      <c r="QFB249" s="23"/>
      <c r="QFC249" s="23"/>
      <c r="QFD249" s="23"/>
      <c r="QFE249" s="23"/>
      <c r="QFF249" s="23"/>
      <c r="QFG249" s="23"/>
      <c r="QFH249" s="23"/>
      <c r="QFI249" s="23"/>
      <c r="QFJ249" s="23"/>
      <c r="QFK249" s="23"/>
      <c r="QFL249" s="23"/>
      <c r="QFM249" s="23"/>
      <c r="QFN249" s="23"/>
      <c r="QFO249" s="23"/>
      <c r="QFP249" s="23"/>
      <c r="QFQ249" s="23"/>
      <c r="QFR249" s="23"/>
      <c r="QFS249" s="23"/>
      <c r="QFT249" s="23"/>
      <c r="QFU249" s="23"/>
      <c r="QFV249" s="23"/>
      <c r="QFW249" s="23"/>
      <c r="QFX249" s="23"/>
      <c r="QFY249" s="23"/>
      <c r="QFZ249" s="23"/>
      <c r="QGA249" s="23"/>
      <c r="QGB249" s="23"/>
      <c r="QGC249" s="23"/>
      <c r="QGD249" s="23"/>
      <c r="QGE249" s="23"/>
      <c r="QGF249" s="23"/>
      <c r="QGG249" s="23"/>
      <c r="QGH249" s="23"/>
      <c r="QGI249" s="23"/>
      <c r="QGJ249" s="23"/>
      <c r="QGK249" s="23"/>
      <c r="QGL249" s="23"/>
      <c r="QGM249" s="23"/>
      <c r="QGN249" s="23"/>
      <c r="QGO249" s="23"/>
      <c r="QGP249" s="23"/>
      <c r="QGQ249" s="23"/>
      <c r="QGR249" s="23"/>
      <c r="QGS249" s="23"/>
      <c r="QGT249" s="23"/>
      <c r="QGU249" s="23"/>
      <c r="QGV249" s="23"/>
      <c r="QGW249" s="23"/>
      <c r="QGX249" s="23"/>
      <c r="QGY249" s="23"/>
      <c r="QGZ249" s="23"/>
      <c r="QHA249" s="23"/>
      <c r="QHB249" s="23"/>
      <c r="QHC249" s="23"/>
      <c r="QHD249" s="23"/>
      <c r="QHE249" s="23"/>
      <c r="QHF249" s="23"/>
      <c r="QHG249" s="23"/>
      <c r="QHH249" s="23"/>
      <c r="QHI249" s="23"/>
      <c r="QHJ249" s="23"/>
      <c r="QHK249" s="23"/>
      <c r="QHL249" s="23"/>
      <c r="QHM249" s="23"/>
      <c r="QHN249" s="23"/>
      <c r="QHO249" s="23"/>
      <c r="QHP249" s="23"/>
      <c r="QHQ249" s="23"/>
      <c r="QHR249" s="23"/>
      <c r="QHS249" s="23"/>
      <c r="QHT249" s="23"/>
      <c r="QHU249" s="23"/>
      <c r="QHV249" s="23"/>
      <c r="QHW249" s="23"/>
      <c r="QHX249" s="23"/>
      <c r="QHY249" s="23"/>
      <c r="QHZ249" s="23"/>
      <c r="QIA249" s="23"/>
      <c r="QIB249" s="23"/>
      <c r="QIC249" s="23"/>
      <c r="QID249" s="23"/>
      <c r="QIE249" s="23"/>
      <c r="QIF249" s="23"/>
      <c r="QIG249" s="23"/>
      <c r="QIH249" s="23"/>
      <c r="QII249" s="23"/>
      <c r="QIJ249" s="23"/>
      <c r="QIK249" s="23"/>
      <c r="QIL249" s="23"/>
      <c r="QIM249" s="23"/>
      <c r="QIN249" s="23"/>
      <c r="QIO249" s="23"/>
      <c r="QIP249" s="23"/>
      <c r="QIQ249" s="23"/>
      <c r="QIR249" s="23"/>
      <c r="QIS249" s="23"/>
      <c r="QIT249" s="23"/>
      <c r="QIU249" s="23"/>
      <c r="QIV249" s="23"/>
      <c r="QIW249" s="23"/>
      <c r="QIX249" s="23"/>
      <c r="QIY249" s="23"/>
      <c r="QIZ249" s="23"/>
      <c r="QJA249" s="23"/>
      <c r="QJB249" s="23"/>
      <c r="QJC249" s="23"/>
      <c r="QJD249" s="23"/>
      <c r="QJE249" s="23"/>
      <c r="QJF249" s="23"/>
      <c r="QJG249" s="23"/>
      <c r="QJH249" s="23"/>
      <c r="QJI249" s="23"/>
      <c r="QJJ249" s="23"/>
      <c r="QJK249" s="23"/>
      <c r="QJL249" s="23"/>
      <c r="QJM249" s="23"/>
      <c r="QJN249" s="23"/>
      <c r="QJO249" s="23"/>
      <c r="QJP249" s="23"/>
      <c r="QJQ249" s="23"/>
      <c r="QJR249" s="23"/>
      <c r="QJS249" s="23"/>
      <c r="QJT249" s="23"/>
      <c r="QJU249" s="23"/>
      <c r="QJV249" s="23"/>
      <c r="QJW249" s="23"/>
      <c r="QJX249" s="23"/>
      <c r="QJY249" s="23"/>
      <c r="QJZ249" s="23"/>
      <c r="QKA249" s="23"/>
      <c r="QKB249" s="23"/>
      <c r="QKC249" s="23"/>
      <c r="QKD249" s="23"/>
      <c r="QKE249" s="23"/>
      <c r="QKF249" s="23"/>
      <c r="QKG249" s="23"/>
      <c r="QKH249" s="23"/>
      <c r="QKI249" s="23"/>
      <c r="QKJ249" s="23"/>
      <c r="QKK249" s="23"/>
      <c r="QKL249" s="23"/>
      <c r="QKM249" s="23"/>
      <c r="QKN249" s="23"/>
      <c r="QKO249" s="23"/>
      <c r="QKP249" s="23"/>
      <c r="QKQ249" s="23"/>
      <c r="QKR249" s="23"/>
      <c r="QKS249" s="23"/>
      <c r="QKT249" s="23"/>
      <c r="QKU249" s="23"/>
      <c r="QKV249" s="23"/>
      <c r="QKW249" s="23"/>
      <c r="QKX249" s="23"/>
      <c r="QKY249" s="23"/>
      <c r="QKZ249" s="23"/>
      <c r="QLA249" s="23"/>
      <c r="QLB249" s="23"/>
      <c r="QLC249" s="23"/>
      <c r="QLD249" s="23"/>
      <c r="QLE249" s="23"/>
      <c r="QLF249" s="23"/>
      <c r="QLG249" s="23"/>
      <c r="QLH249" s="23"/>
      <c r="QLI249" s="23"/>
      <c r="QLJ249" s="23"/>
      <c r="QLK249" s="23"/>
      <c r="QLL249" s="23"/>
      <c r="QLM249" s="23"/>
      <c r="QLN249" s="23"/>
      <c r="QLO249" s="23"/>
      <c r="QLP249" s="23"/>
      <c r="QLQ249" s="23"/>
      <c r="QLR249" s="23"/>
      <c r="QLS249" s="23"/>
      <c r="QLT249" s="23"/>
      <c r="QLU249" s="23"/>
      <c r="QLV249" s="23"/>
      <c r="QLW249" s="23"/>
      <c r="QLX249" s="23"/>
      <c r="QLY249" s="23"/>
      <c r="QLZ249" s="23"/>
      <c r="QMA249" s="23"/>
      <c r="QMB249" s="23"/>
      <c r="QMC249" s="23"/>
      <c r="QMD249" s="23"/>
      <c r="QME249" s="23"/>
      <c r="QMF249" s="23"/>
      <c r="QMG249" s="23"/>
      <c r="QMH249" s="23"/>
      <c r="QMI249" s="23"/>
      <c r="QMJ249" s="23"/>
      <c r="QMK249" s="23"/>
      <c r="QML249" s="23"/>
      <c r="QMM249" s="23"/>
      <c r="QMN249" s="23"/>
      <c r="QMO249" s="23"/>
      <c r="QMP249" s="23"/>
      <c r="QMQ249" s="23"/>
      <c r="QMR249" s="23"/>
      <c r="QMS249" s="23"/>
      <c r="QMT249" s="23"/>
      <c r="QMU249" s="23"/>
      <c r="QMV249" s="23"/>
      <c r="QMW249" s="23"/>
      <c r="QMX249" s="23"/>
      <c r="QMY249" s="23"/>
      <c r="QMZ249" s="23"/>
      <c r="QNA249" s="23"/>
      <c r="QNB249" s="23"/>
      <c r="QNC249" s="23"/>
      <c r="QND249" s="23"/>
      <c r="QNE249" s="23"/>
      <c r="QNF249" s="23"/>
      <c r="QNG249" s="23"/>
      <c r="QNH249" s="23"/>
      <c r="QNI249" s="23"/>
      <c r="QNJ249" s="23"/>
      <c r="QNK249" s="23"/>
      <c r="QNL249" s="23"/>
      <c r="QNM249" s="23"/>
      <c r="QNN249" s="23"/>
      <c r="QNO249" s="23"/>
      <c r="QNP249" s="23"/>
      <c r="QNQ249" s="23"/>
      <c r="QNR249" s="23"/>
      <c r="QNS249" s="23"/>
      <c r="QNT249" s="23"/>
      <c r="QNU249" s="23"/>
      <c r="QNV249" s="23"/>
      <c r="QNW249" s="23"/>
      <c r="QNX249" s="23"/>
      <c r="QNY249" s="23"/>
      <c r="QNZ249" s="23"/>
      <c r="QOA249" s="23"/>
      <c r="QOB249" s="23"/>
      <c r="QOC249" s="23"/>
      <c r="QOD249" s="23"/>
      <c r="QOE249" s="23"/>
      <c r="QOF249" s="23"/>
      <c r="QOG249" s="23"/>
      <c r="QOH249" s="23"/>
      <c r="QOI249" s="23"/>
      <c r="QOJ249" s="23"/>
      <c r="QOK249" s="23"/>
      <c r="QOL249" s="23"/>
      <c r="QOM249" s="23"/>
      <c r="QON249" s="23"/>
      <c r="QOO249" s="23"/>
      <c r="QOP249" s="23"/>
      <c r="QOQ249" s="23"/>
      <c r="QOR249" s="23"/>
      <c r="QOS249" s="23"/>
      <c r="QOT249" s="23"/>
      <c r="QOU249" s="23"/>
      <c r="QOV249" s="23"/>
      <c r="QOW249" s="23"/>
      <c r="QOX249" s="23"/>
      <c r="QOY249" s="23"/>
      <c r="QOZ249" s="23"/>
      <c r="QPA249" s="23"/>
      <c r="QPB249" s="23"/>
      <c r="QPC249" s="23"/>
      <c r="QPD249" s="23"/>
      <c r="QPE249" s="23"/>
      <c r="QPF249" s="23"/>
      <c r="QPG249" s="23"/>
      <c r="QPH249" s="23"/>
      <c r="QPI249" s="23"/>
      <c r="QPJ249" s="23"/>
      <c r="QPK249" s="23"/>
      <c r="QPL249" s="23"/>
      <c r="QPM249" s="23"/>
      <c r="QPN249" s="23"/>
      <c r="QPO249" s="23"/>
      <c r="QPP249" s="23"/>
      <c r="QPQ249" s="23"/>
      <c r="QPR249" s="23"/>
      <c r="QPS249" s="23"/>
      <c r="QPT249" s="23"/>
      <c r="QPU249" s="23"/>
      <c r="QPV249" s="23"/>
      <c r="QPW249" s="23"/>
      <c r="QPX249" s="23"/>
      <c r="QPY249" s="23"/>
      <c r="QPZ249" s="23"/>
      <c r="QQA249" s="23"/>
      <c r="QQB249" s="23"/>
      <c r="QQC249" s="23"/>
      <c r="QQD249" s="23"/>
      <c r="QQE249" s="23"/>
      <c r="QQF249" s="23"/>
      <c r="QQG249" s="23"/>
      <c r="QQH249" s="23"/>
      <c r="QQI249" s="23"/>
      <c r="QQJ249" s="23"/>
      <c r="QQK249" s="23"/>
      <c r="QQL249" s="23"/>
      <c r="QQM249" s="23"/>
      <c r="QQN249" s="23"/>
      <c r="QQO249" s="23"/>
      <c r="QQP249" s="23"/>
      <c r="QQQ249" s="23"/>
      <c r="QQR249" s="23"/>
      <c r="QQS249" s="23"/>
      <c r="QQT249" s="23"/>
      <c r="QQU249" s="23"/>
      <c r="QQV249" s="23"/>
      <c r="QQW249" s="23"/>
      <c r="QQX249" s="23"/>
      <c r="QQY249" s="23"/>
      <c r="QQZ249" s="23"/>
      <c r="QRA249" s="23"/>
      <c r="QRB249" s="23"/>
      <c r="QRC249" s="23"/>
      <c r="QRD249" s="23"/>
      <c r="QRE249" s="23"/>
      <c r="QRF249" s="23"/>
      <c r="QRG249" s="23"/>
      <c r="QRH249" s="23"/>
      <c r="QRI249" s="23"/>
      <c r="QRJ249" s="23"/>
      <c r="QRK249" s="23"/>
      <c r="QRL249" s="23"/>
      <c r="QRM249" s="23"/>
      <c r="QRN249" s="23"/>
      <c r="QRO249" s="23"/>
      <c r="QRP249" s="23"/>
      <c r="QRQ249" s="23"/>
      <c r="QRR249" s="23"/>
      <c r="QRS249" s="23"/>
      <c r="QRT249" s="23"/>
      <c r="QRU249" s="23"/>
      <c r="QRV249" s="23"/>
      <c r="QRW249" s="23"/>
      <c r="QRX249" s="23"/>
      <c r="QRY249" s="23"/>
      <c r="QRZ249" s="23"/>
      <c r="QSA249" s="23"/>
      <c r="QSB249" s="23"/>
      <c r="QSC249" s="23"/>
      <c r="QSD249" s="23"/>
      <c r="QSE249" s="23"/>
      <c r="QSF249" s="23"/>
      <c r="QSG249" s="23"/>
      <c r="QSH249" s="23"/>
      <c r="QSI249" s="23"/>
      <c r="QSJ249" s="23"/>
      <c r="QSK249" s="23"/>
      <c r="QSL249" s="23"/>
      <c r="QSM249" s="23"/>
      <c r="QSN249" s="23"/>
      <c r="QSO249" s="23"/>
      <c r="QSP249" s="23"/>
      <c r="QSQ249" s="23"/>
      <c r="QSR249" s="23"/>
      <c r="QSS249" s="23"/>
      <c r="QST249" s="23"/>
      <c r="QSU249" s="23"/>
      <c r="QSV249" s="23"/>
      <c r="QSW249" s="23"/>
      <c r="QSX249" s="23"/>
      <c r="QSY249" s="23"/>
      <c r="QSZ249" s="23"/>
      <c r="QTA249" s="23"/>
      <c r="QTB249" s="23"/>
      <c r="QTC249" s="23"/>
      <c r="QTD249" s="23"/>
      <c r="QTE249" s="23"/>
      <c r="QTF249" s="23"/>
      <c r="QTG249" s="23"/>
      <c r="QTH249" s="23"/>
      <c r="QTI249" s="23"/>
      <c r="QTJ249" s="23"/>
      <c r="QTK249" s="23"/>
      <c r="QTL249" s="23"/>
      <c r="QTM249" s="23"/>
      <c r="QTN249" s="23"/>
      <c r="QTO249" s="23"/>
      <c r="QTP249" s="23"/>
      <c r="QTQ249" s="23"/>
      <c r="QTR249" s="23"/>
      <c r="QTS249" s="23"/>
      <c r="QTT249" s="23"/>
      <c r="QTU249" s="23"/>
      <c r="QTV249" s="23"/>
      <c r="QTW249" s="23"/>
      <c r="QTX249" s="23"/>
      <c r="QTY249" s="23"/>
      <c r="QTZ249" s="23"/>
      <c r="QUA249" s="23"/>
      <c r="QUB249" s="23"/>
      <c r="QUC249" s="23"/>
      <c r="QUD249" s="23"/>
      <c r="QUE249" s="23"/>
      <c r="QUF249" s="23"/>
      <c r="QUG249" s="23"/>
      <c r="QUH249" s="23"/>
      <c r="QUI249" s="23"/>
      <c r="QUJ249" s="23"/>
      <c r="QUK249" s="23"/>
      <c r="QUL249" s="23"/>
      <c r="QUM249" s="23"/>
      <c r="QUN249" s="23"/>
      <c r="QUO249" s="23"/>
      <c r="QUP249" s="23"/>
      <c r="QUQ249" s="23"/>
      <c r="QUR249" s="23"/>
      <c r="QUS249" s="23"/>
      <c r="QUT249" s="23"/>
      <c r="QUU249" s="23"/>
      <c r="QUV249" s="23"/>
      <c r="QUW249" s="23"/>
      <c r="QUX249" s="23"/>
      <c r="QUY249" s="23"/>
      <c r="QUZ249" s="23"/>
      <c r="QVA249" s="23"/>
      <c r="QVB249" s="23"/>
      <c r="QVC249" s="23"/>
      <c r="QVD249" s="23"/>
      <c r="QVE249" s="23"/>
      <c r="QVF249" s="23"/>
      <c r="QVG249" s="23"/>
      <c r="QVH249" s="23"/>
      <c r="QVI249" s="23"/>
      <c r="QVJ249" s="23"/>
      <c r="QVK249" s="23"/>
      <c r="QVL249" s="23"/>
      <c r="QVM249" s="23"/>
      <c r="QVN249" s="23"/>
      <c r="QVO249" s="23"/>
      <c r="QVP249" s="23"/>
      <c r="QVQ249" s="23"/>
      <c r="QVR249" s="23"/>
      <c r="QVS249" s="23"/>
      <c r="QVT249" s="23"/>
      <c r="QVU249" s="23"/>
      <c r="QVV249" s="23"/>
      <c r="QVW249" s="23"/>
      <c r="QVX249" s="23"/>
      <c r="QVY249" s="23"/>
      <c r="QVZ249" s="23"/>
      <c r="QWA249" s="23"/>
      <c r="QWB249" s="23"/>
      <c r="QWC249" s="23"/>
      <c r="QWD249" s="23"/>
      <c r="QWE249" s="23"/>
      <c r="QWF249" s="23"/>
      <c r="QWG249" s="23"/>
      <c r="QWH249" s="23"/>
      <c r="QWI249" s="23"/>
      <c r="QWJ249" s="23"/>
      <c r="QWK249" s="23"/>
      <c r="QWL249" s="23"/>
      <c r="QWM249" s="23"/>
      <c r="QWN249" s="23"/>
      <c r="QWO249" s="23"/>
      <c r="QWP249" s="23"/>
      <c r="QWQ249" s="23"/>
      <c r="QWR249" s="23"/>
      <c r="QWS249" s="23"/>
      <c r="QWT249" s="23"/>
      <c r="QWU249" s="23"/>
      <c r="QWV249" s="23"/>
      <c r="QWW249" s="23"/>
      <c r="QWX249" s="23"/>
      <c r="QWY249" s="23"/>
      <c r="QWZ249" s="23"/>
      <c r="QXA249" s="23"/>
      <c r="QXB249" s="23"/>
      <c r="QXC249" s="23"/>
      <c r="QXD249" s="23"/>
      <c r="QXE249" s="23"/>
      <c r="QXF249" s="23"/>
      <c r="QXG249" s="23"/>
      <c r="QXH249" s="23"/>
      <c r="QXI249" s="23"/>
      <c r="QXJ249" s="23"/>
      <c r="QXK249" s="23"/>
      <c r="QXL249" s="23"/>
      <c r="QXM249" s="23"/>
      <c r="QXN249" s="23"/>
      <c r="QXO249" s="23"/>
      <c r="QXP249" s="23"/>
      <c r="QXQ249" s="23"/>
      <c r="QXR249" s="23"/>
      <c r="QXS249" s="23"/>
      <c r="QXT249" s="23"/>
      <c r="QXU249" s="23"/>
      <c r="QXV249" s="23"/>
      <c r="QXW249" s="23"/>
      <c r="QXX249" s="23"/>
      <c r="QXY249" s="23"/>
      <c r="QXZ249" s="23"/>
      <c r="QYA249" s="23"/>
      <c r="QYB249" s="23"/>
      <c r="QYC249" s="23"/>
      <c r="QYD249" s="23"/>
      <c r="QYE249" s="23"/>
      <c r="QYF249" s="23"/>
      <c r="QYG249" s="23"/>
      <c r="QYH249" s="23"/>
      <c r="QYI249" s="23"/>
      <c r="QYJ249" s="23"/>
      <c r="QYK249" s="23"/>
      <c r="QYL249" s="23"/>
      <c r="QYM249" s="23"/>
      <c r="QYN249" s="23"/>
      <c r="QYO249" s="23"/>
      <c r="QYP249" s="23"/>
      <c r="QYQ249" s="23"/>
      <c r="QYR249" s="23"/>
      <c r="QYS249" s="23"/>
      <c r="QYT249" s="23"/>
      <c r="QYU249" s="23"/>
      <c r="QYV249" s="23"/>
      <c r="QYW249" s="23"/>
      <c r="QYX249" s="23"/>
      <c r="QYY249" s="23"/>
      <c r="QYZ249" s="23"/>
      <c r="QZA249" s="23"/>
      <c r="QZB249" s="23"/>
      <c r="QZC249" s="23"/>
      <c r="QZD249" s="23"/>
      <c r="QZE249" s="23"/>
      <c r="QZF249" s="23"/>
      <c r="QZG249" s="23"/>
      <c r="QZH249" s="23"/>
      <c r="QZI249" s="23"/>
      <c r="QZJ249" s="23"/>
      <c r="QZK249" s="23"/>
      <c r="QZL249" s="23"/>
      <c r="QZM249" s="23"/>
      <c r="QZN249" s="23"/>
      <c r="QZO249" s="23"/>
      <c r="QZP249" s="23"/>
      <c r="QZQ249" s="23"/>
      <c r="QZR249" s="23"/>
      <c r="QZS249" s="23"/>
      <c r="QZT249" s="23"/>
      <c r="QZU249" s="23"/>
      <c r="QZV249" s="23"/>
      <c r="QZW249" s="23"/>
      <c r="QZX249" s="23"/>
      <c r="QZY249" s="23"/>
      <c r="QZZ249" s="23"/>
      <c r="RAA249" s="23"/>
      <c r="RAB249" s="23"/>
      <c r="RAC249" s="23"/>
      <c r="RAD249" s="23"/>
      <c r="RAE249" s="23"/>
      <c r="RAF249" s="23"/>
      <c r="RAG249" s="23"/>
      <c r="RAH249" s="23"/>
      <c r="RAI249" s="23"/>
      <c r="RAJ249" s="23"/>
      <c r="RAK249" s="23"/>
      <c r="RAL249" s="23"/>
      <c r="RAM249" s="23"/>
      <c r="RAN249" s="23"/>
      <c r="RAO249" s="23"/>
      <c r="RAP249" s="23"/>
      <c r="RAQ249" s="23"/>
      <c r="RAR249" s="23"/>
      <c r="RAS249" s="23"/>
      <c r="RAT249" s="23"/>
      <c r="RAU249" s="23"/>
      <c r="RAV249" s="23"/>
      <c r="RAW249" s="23"/>
      <c r="RAX249" s="23"/>
      <c r="RAY249" s="23"/>
      <c r="RAZ249" s="23"/>
      <c r="RBA249" s="23"/>
      <c r="RBB249" s="23"/>
      <c r="RBC249" s="23"/>
      <c r="RBD249" s="23"/>
      <c r="RBE249" s="23"/>
      <c r="RBF249" s="23"/>
      <c r="RBG249" s="23"/>
      <c r="RBH249" s="23"/>
      <c r="RBI249" s="23"/>
      <c r="RBJ249" s="23"/>
      <c r="RBK249" s="23"/>
      <c r="RBL249" s="23"/>
      <c r="RBM249" s="23"/>
      <c r="RBN249" s="23"/>
      <c r="RBO249" s="23"/>
      <c r="RBP249" s="23"/>
      <c r="RBQ249" s="23"/>
      <c r="RBR249" s="23"/>
      <c r="RBS249" s="23"/>
      <c r="RBT249" s="23"/>
      <c r="RBU249" s="23"/>
      <c r="RBV249" s="23"/>
      <c r="RBW249" s="23"/>
      <c r="RBX249" s="23"/>
      <c r="RBY249" s="23"/>
      <c r="RBZ249" s="23"/>
      <c r="RCA249" s="23"/>
      <c r="RCB249" s="23"/>
      <c r="RCC249" s="23"/>
      <c r="RCD249" s="23"/>
      <c r="RCE249" s="23"/>
      <c r="RCF249" s="23"/>
      <c r="RCG249" s="23"/>
      <c r="RCH249" s="23"/>
      <c r="RCI249" s="23"/>
      <c r="RCJ249" s="23"/>
      <c r="RCK249" s="23"/>
      <c r="RCL249" s="23"/>
      <c r="RCM249" s="23"/>
      <c r="RCN249" s="23"/>
      <c r="RCO249" s="23"/>
      <c r="RCP249" s="23"/>
      <c r="RCQ249" s="23"/>
      <c r="RCR249" s="23"/>
      <c r="RCS249" s="23"/>
      <c r="RCT249" s="23"/>
      <c r="RCU249" s="23"/>
      <c r="RCV249" s="23"/>
      <c r="RCW249" s="23"/>
      <c r="RCX249" s="23"/>
      <c r="RCY249" s="23"/>
      <c r="RCZ249" s="23"/>
      <c r="RDA249" s="23"/>
      <c r="RDB249" s="23"/>
      <c r="RDC249" s="23"/>
      <c r="RDD249" s="23"/>
      <c r="RDE249" s="23"/>
      <c r="RDF249" s="23"/>
      <c r="RDG249" s="23"/>
      <c r="RDH249" s="23"/>
      <c r="RDI249" s="23"/>
      <c r="RDJ249" s="23"/>
      <c r="RDK249" s="23"/>
      <c r="RDL249" s="23"/>
      <c r="RDM249" s="23"/>
      <c r="RDN249" s="23"/>
      <c r="RDO249" s="23"/>
      <c r="RDP249" s="23"/>
      <c r="RDQ249" s="23"/>
      <c r="RDR249" s="23"/>
      <c r="RDS249" s="23"/>
      <c r="RDT249" s="23"/>
      <c r="RDU249" s="23"/>
      <c r="RDV249" s="23"/>
      <c r="RDW249" s="23"/>
      <c r="RDX249" s="23"/>
      <c r="RDY249" s="23"/>
      <c r="RDZ249" s="23"/>
      <c r="REA249" s="23"/>
      <c r="REB249" s="23"/>
      <c r="REC249" s="23"/>
      <c r="RED249" s="23"/>
      <c r="REE249" s="23"/>
      <c r="REF249" s="23"/>
      <c r="REG249" s="23"/>
      <c r="REH249" s="23"/>
      <c r="REI249" s="23"/>
      <c r="REJ249" s="23"/>
      <c r="REK249" s="23"/>
      <c r="REL249" s="23"/>
      <c r="REM249" s="23"/>
      <c r="REN249" s="23"/>
      <c r="REO249" s="23"/>
      <c r="REP249" s="23"/>
      <c r="REQ249" s="23"/>
      <c r="RER249" s="23"/>
      <c r="RES249" s="23"/>
      <c r="RET249" s="23"/>
      <c r="REU249" s="23"/>
      <c r="REV249" s="23"/>
      <c r="REW249" s="23"/>
      <c r="REX249" s="23"/>
      <c r="REY249" s="23"/>
      <c r="REZ249" s="23"/>
      <c r="RFA249" s="23"/>
      <c r="RFB249" s="23"/>
      <c r="RFC249" s="23"/>
      <c r="RFD249" s="23"/>
      <c r="RFE249" s="23"/>
      <c r="RFF249" s="23"/>
      <c r="RFG249" s="23"/>
      <c r="RFH249" s="23"/>
      <c r="RFI249" s="23"/>
      <c r="RFJ249" s="23"/>
      <c r="RFK249" s="23"/>
      <c r="RFL249" s="23"/>
      <c r="RFM249" s="23"/>
      <c r="RFN249" s="23"/>
      <c r="RFO249" s="23"/>
      <c r="RFP249" s="23"/>
      <c r="RFQ249" s="23"/>
      <c r="RFR249" s="23"/>
      <c r="RFS249" s="23"/>
      <c r="RFT249" s="23"/>
      <c r="RFU249" s="23"/>
      <c r="RFV249" s="23"/>
      <c r="RFW249" s="23"/>
      <c r="RFX249" s="23"/>
      <c r="RFY249" s="23"/>
      <c r="RFZ249" s="23"/>
      <c r="RGA249" s="23"/>
      <c r="RGB249" s="23"/>
      <c r="RGC249" s="23"/>
      <c r="RGD249" s="23"/>
      <c r="RGE249" s="23"/>
      <c r="RGF249" s="23"/>
      <c r="RGG249" s="23"/>
      <c r="RGH249" s="23"/>
      <c r="RGI249" s="23"/>
      <c r="RGJ249" s="23"/>
      <c r="RGK249" s="23"/>
      <c r="RGL249" s="23"/>
      <c r="RGM249" s="23"/>
      <c r="RGN249" s="23"/>
      <c r="RGO249" s="23"/>
      <c r="RGP249" s="23"/>
      <c r="RGQ249" s="23"/>
      <c r="RGR249" s="23"/>
      <c r="RGS249" s="23"/>
      <c r="RGT249" s="23"/>
      <c r="RGU249" s="23"/>
      <c r="RGV249" s="23"/>
      <c r="RGW249" s="23"/>
      <c r="RGX249" s="23"/>
      <c r="RGY249" s="23"/>
      <c r="RGZ249" s="23"/>
      <c r="RHA249" s="23"/>
      <c r="RHB249" s="23"/>
      <c r="RHC249" s="23"/>
      <c r="RHD249" s="23"/>
      <c r="RHE249" s="23"/>
      <c r="RHF249" s="23"/>
      <c r="RHG249" s="23"/>
      <c r="RHH249" s="23"/>
      <c r="RHI249" s="23"/>
      <c r="RHJ249" s="23"/>
      <c r="RHK249" s="23"/>
      <c r="RHL249" s="23"/>
      <c r="RHM249" s="23"/>
      <c r="RHN249" s="23"/>
      <c r="RHO249" s="23"/>
      <c r="RHP249" s="23"/>
      <c r="RHQ249" s="23"/>
      <c r="RHR249" s="23"/>
      <c r="RHS249" s="23"/>
      <c r="RHT249" s="23"/>
      <c r="RHU249" s="23"/>
      <c r="RHV249" s="23"/>
      <c r="RHW249" s="23"/>
      <c r="RHX249" s="23"/>
      <c r="RHY249" s="23"/>
      <c r="RHZ249" s="23"/>
      <c r="RIA249" s="23"/>
      <c r="RIB249" s="23"/>
      <c r="RIC249" s="23"/>
      <c r="RID249" s="23"/>
      <c r="RIE249" s="23"/>
      <c r="RIF249" s="23"/>
      <c r="RIG249" s="23"/>
      <c r="RIH249" s="23"/>
      <c r="RII249" s="23"/>
      <c r="RIJ249" s="23"/>
      <c r="RIK249" s="23"/>
      <c r="RIL249" s="23"/>
      <c r="RIM249" s="23"/>
      <c r="RIN249" s="23"/>
      <c r="RIO249" s="23"/>
      <c r="RIP249" s="23"/>
      <c r="RIQ249" s="23"/>
      <c r="RIR249" s="23"/>
      <c r="RIS249" s="23"/>
      <c r="RIT249" s="23"/>
      <c r="RIU249" s="23"/>
      <c r="RIV249" s="23"/>
      <c r="RIW249" s="23"/>
      <c r="RIX249" s="23"/>
      <c r="RIY249" s="23"/>
      <c r="RIZ249" s="23"/>
      <c r="RJA249" s="23"/>
      <c r="RJB249" s="23"/>
      <c r="RJC249" s="23"/>
      <c r="RJD249" s="23"/>
      <c r="RJE249" s="23"/>
      <c r="RJF249" s="23"/>
      <c r="RJG249" s="23"/>
      <c r="RJH249" s="23"/>
      <c r="RJI249" s="23"/>
      <c r="RJJ249" s="23"/>
      <c r="RJK249" s="23"/>
      <c r="RJL249" s="23"/>
      <c r="RJM249" s="23"/>
      <c r="RJN249" s="23"/>
      <c r="RJO249" s="23"/>
      <c r="RJP249" s="23"/>
      <c r="RJQ249" s="23"/>
      <c r="RJR249" s="23"/>
      <c r="RJS249" s="23"/>
      <c r="RJT249" s="23"/>
      <c r="RJU249" s="23"/>
      <c r="RJV249" s="23"/>
      <c r="RJW249" s="23"/>
      <c r="RJX249" s="23"/>
      <c r="RJY249" s="23"/>
      <c r="RJZ249" s="23"/>
      <c r="RKA249" s="23"/>
      <c r="RKB249" s="23"/>
      <c r="RKC249" s="23"/>
      <c r="RKD249" s="23"/>
      <c r="RKE249" s="23"/>
      <c r="RKF249" s="23"/>
      <c r="RKG249" s="23"/>
      <c r="RKH249" s="23"/>
      <c r="RKI249" s="23"/>
      <c r="RKJ249" s="23"/>
      <c r="RKK249" s="23"/>
      <c r="RKL249" s="23"/>
      <c r="RKM249" s="23"/>
      <c r="RKN249" s="23"/>
      <c r="RKO249" s="23"/>
      <c r="RKP249" s="23"/>
      <c r="RKQ249" s="23"/>
      <c r="RKR249" s="23"/>
      <c r="RKS249" s="23"/>
      <c r="RKT249" s="23"/>
      <c r="RKU249" s="23"/>
      <c r="RKV249" s="23"/>
      <c r="RKW249" s="23"/>
      <c r="RKX249" s="23"/>
      <c r="RKY249" s="23"/>
      <c r="RKZ249" s="23"/>
      <c r="RLA249" s="23"/>
      <c r="RLB249" s="23"/>
      <c r="RLC249" s="23"/>
      <c r="RLD249" s="23"/>
      <c r="RLE249" s="23"/>
      <c r="RLF249" s="23"/>
      <c r="RLG249" s="23"/>
      <c r="RLH249" s="23"/>
      <c r="RLI249" s="23"/>
      <c r="RLJ249" s="23"/>
      <c r="RLK249" s="23"/>
      <c r="RLL249" s="23"/>
      <c r="RLM249" s="23"/>
      <c r="RLN249" s="23"/>
      <c r="RLO249" s="23"/>
      <c r="RLP249" s="23"/>
      <c r="RLQ249" s="23"/>
      <c r="RLR249" s="23"/>
      <c r="RLS249" s="23"/>
      <c r="RLT249" s="23"/>
      <c r="RLU249" s="23"/>
      <c r="RLV249" s="23"/>
      <c r="RLW249" s="23"/>
      <c r="RLX249" s="23"/>
      <c r="RLY249" s="23"/>
      <c r="RLZ249" s="23"/>
      <c r="RMA249" s="23"/>
      <c r="RMB249" s="23"/>
      <c r="RMC249" s="23"/>
      <c r="RMD249" s="23"/>
      <c r="RME249" s="23"/>
      <c r="RMF249" s="23"/>
      <c r="RMG249" s="23"/>
      <c r="RMH249" s="23"/>
      <c r="RMI249" s="23"/>
      <c r="RMJ249" s="23"/>
      <c r="RMK249" s="23"/>
      <c r="RML249" s="23"/>
      <c r="RMM249" s="23"/>
      <c r="RMN249" s="23"/>
      <c r="RMO249" s="23"/>
      <c r="RMP249" s="23"/>
      <c r="RMQ249" s="23"/>
      <c r="RMR249" s="23"/>
      <c r="RMS249" s="23"/>
      <c r="RMT249" s="23"/>
      <c r="RMU249" s="23"/>
      <c r="RMV249" s="23"/>
      <c r="RMW249" s="23"/>
      <c r="RMX249" s="23"/>
      <c r="RMY249" s="23"/>
      <c r="RMZ249" s="23"/>
      <c r="RNA249" s="23"/>
      <c r="RNB249" s="23"/>
      <c r="RNC249" s="23"/>
      <c r="RND249" s="23"/>
      <c r="RNE249" s="23"/>
      <c r="RNF249" s="23"/>
      <c r="RNG249" s="23"/>
      <c r="RNH249" s="23"/>
      <c r="RNI249" s="23"/>
      <c r="RNJ249" s="23"/>
      <c r="RNK249" s="23"/>
      <c r="RNL249" s="23"/>
      <c r="RNM249" s="23"/>
      <c r="RNN249" s="23"/>
      <c r="RNO249" s="23"/>
      <c r="RNP249" s="23"/>
      <c r="RNQ249" s="23"/>
      <c r="RNR249" s="23"/>
      <c r="RNS249" s="23"/>
      <c r="RNT249" s="23"/>
      <c r="RNU249" s="23"/>
      <c r="RNV249" s="23"/>
      <c r="RNW249" s="23"/>
      <c r="RNX249" s="23"/>
      <c r="RNY249" s="23"/>
      <c r="RNZ249" s="23"/>
      <c r="ROA249" s="23"/>
      <c r="ROB249" s="23"/>
      <c r="ROC249" s="23"/>
      <c r="ROD249" s="23"/>
      <c r="ROE249" s="23"/>
      <c r="ROF249" s="23"/>
      <c r="ROG249" s="23"/>
      <c r="ROH249" s="23"/>
      <c r="ROI249" s="23"/>
      <c r="ROJ249" s="23"/>
      <c r="ROK249" s="23"/>
      <c r="ROL249" s="23"/>
      <c r="ROM249" s="23"/>
      <c r="RON249" s="23"/>
      <c r="ROO249" s="23"/>
      <c r="ROP249" s="23"/>
      <c r="ROQ249" s="23"/>
      <c r="ROR249" s="23"/>
      <c r="ROS249" s="23"/>
      <c r="ROT249" s="23"/>
      <c r="ROU249" s="23"/>
      <c r="ROV249" s="23"/>
      <c r="ROW249" s="23"/>
      <c r="ROX249" s="23"/>
      <c r="ROY249" s="23"/>
      <c r="ROZ249" s="23"/>
      <c r="RPA249" s="23"/>
      <c r="RPB249" s="23"/>
      <c r="RPC249" s="23"/>
      <c r="RPD249" s="23"/>
      <c r="RPE249" s="23"/>
      <c r="RPF249" s="23"/>
      <c r="RPG249" s="23"/>
      <c r="RPH249" s="23"/>
      <c r="RPI249" s="23"/>
      <c r="RPJ249" s="23"/>
      <c r="RPK249" s="23"/>
      <c r="RPL249" s="23"/>
      <c r="RPM249" s="23"/>
      <c r="RPN249" s="23"/>
      <c r="RPO249" s="23"/>
      <c r="RPP249" s="23"/>
      <c r="RPQ249" s="23"/>
      <c r="RPR249" s="23"/>
      <c r="RPS249" s="23"/>
      <c r="RPT249" s="23"/>
      <c r="RPU249" s="23"/>
      <c r="RPV249" s="23"/>
      <c r="RPW249" s="23"/>
      <c r="RPX249" s="23"/>
      <c r="RPY249" s="23"/>
      <c r="RPZ249" s="23"/>
      <c r="RQA249" s="23"/>
      <c r="RQB249" s="23"/>
      <c r="RQC249" s="23"/>
      <c r="RQD249" s="23"/>
      <c r="RQE249" s="23"/>
      <c r="RQF249" s="23"/>
      <c r="RQG249" s="23"/>
      <c r="RQH249" s="23"/>
      <c r="RQI249" s="23"/>
      <c r="RQJ249" s="23"/>
      <c r="RQK249" s="23"/>
      <c r="RQL249" s="23"/>
      <c r="RQM249" s="23"/>
      <c r="RQN249" s="23"/>
      <c r="RQO249" s="23"/>
      <c r="RQP249" s="23"/>
      <c r="RQQ249" s="23"/>
      <c r="RQR249" s="23"/>
      <c r="RQS249" s="23"/>
      <c r="RQT249" s="23"/>
      <c r="RQU249" s="23"/>
      <c r="RQV249" s="23"/>
      <c r="RQW249" s="23"/>
      <c r="RQX249" s="23"/>
      <c r="RQY249" s="23"/>
      <c r="RQZ249" s="23"/>
      <c r="RRA249" s="23"/>
      <c r="RRB249" s="23"/>
      <c r="RRC249" s="23"/>
      <c r="RRD249" s="23"/>
      <c r="RRE249" s="23"/>
      <c r="RRF249" s="23"/>
      <c r="RRG249" s="23"/>
      <c r="RRH249" s="23"/>
      <c r="RRI249" s="23"/>
      <c r="RRJ249" s="23"/>
      <c r="RRK249" s="23"/>
      <c r="RRL249" s="23"/>
      <c r="RRM249" s="23"/>
      <c r="RRN249" s="23"/>
      <c r="RRO249" s="23"/>
      <c r="RRP249" s="23"/>
      <c r="RRQ249" s="23"/>
      <c r="RRR249" s="23"/>
      <c r="RRS249" s="23"/>
      <c r="RRT249" s="23"/>
      <c r="RRU249" s="23"/>
      <c r="RRV249" s="23"/>
      <c r="RRW249" s="23"/>
      <c r="RRX249" s="23"/>
      <c r="RRY249" s="23"/>
      <c r="RRZ249" s="23"/>
      <c r="RSA249" s="23"/>
      <c r="RSB249" s="23"/>
      <c r="RSC249" s="23"/>
      <c r="RSD249" s="23"/>
      <c r="RSE249" s="23"/>
      <c r="RSF249" s="23"/>
      <c r="RSG249" s="23"/>
      <c r="RSH249" s="23"/>
      <c r="RSI249" s="23"/>
      <c r="RSJ249" s="23"/>
      <c r="RSK249" s="23"/>
      <c r="RSL249" s="23"/>
      <c r="RSM249" s="23"/>
      <c r="RSN249" s="23"/>
      <c r="RSO249" s="23"/>
      <c r="RSP249" s="23"/>
      <c r="RSQ249" s="23"/>
      <c r="RSR249" s="23"/>
      <c r="RSS249" s="23"/>
      <c r="RST249" s="23"/>
      <c r="RSU249" s="23"/>
      <c r="RSV249" s="23"/>
      <c r="RSW249" s="23"/>
      <c r="RSX249" s="23"/>
      <c r="RSY249" s="23"/>
      <c r="RSZ249" s="23"/>
      <c r="RTA249" s="23"/>
      <c r="RTB249" s="23"/>
      <c r="RTC249" s="23"/>
      <c r="RTD249" s="23"/>
      <c r="RTE249" s="23"/>
      <c r="RTF249" s="23"/>
      <c r="RTG249" s="23"/>
      <c r="RTH249" s="23"/>
      <c r="RTI249" s="23"/>
      <c r="RTJ249" s="23"/>
      <c r="RTK249" s="23"/>
      <c r="RTL249" s="23"/>
      <c r="RTM249" s="23"/>
      <c r="RTN249" s="23"/>
      <c r="RTO249" s="23"/>
      <c r="RTP249" s="23"/>
      <c r="RTQ249" s="23"/>
      <c r="RTR249" s="23"/>
      <c r="RTS249" s="23"/>
      <c r="RTT249" s="23"/>
      <c r="RTU249" s="23"/>
      <c r="RTV249" s="23"/>
      <c r="RTW249" s="23"/>
      <c r="RTX249" s="23"/>
      <c r="RTY249" s="23"/>
      <c r="RTZ249" s="23"/>
      <c r="RUA249" s="23"/>
      <c r="RUB249" s="23"/>
      <c r="RUC249" s="23"/>
      <c r="RUD249" s="23"/>
      <c r="RUE249" s="23"/>
      <c r="RUF249" s="23"/>
      <c r="RUG249" s="23"/>
      <c r="RUH249" s="23"/>
      <c r="RUI249" s="23"/>
      <c r="RUJ249" s="23"/>
      <c r="RUK249" s="23"/>
      <c r="RUL249" s="23"/>
      <c r="RUM249" s="23"/>
      <c r="RUN249" s="23"/>
      <c r="RUO249" s="23"/>
      <c r="RUP249" s="23"/>
      <c r="RUQ249" s="23"/>
      <c r="RUR249" s="23"/>
      <c r="RUS249" s="23"/>
      <c r="RUT249" s="23"/>
      <c r="RUU249" s="23"/>
      <c r="RUV249" s="23"/>
      <c r="RUW249" s="23"/>
      <c r="RUX249" s="23"/>
      <c r="RUY249" s="23"/>
      <c r="RUZ249" s="23"/>
      <c r="RVA249" s="23"/>
      <c r="RVB249" s="23"/>
      <c r="RVC249" s="23"/>
      <c r="RVD249" s="23"/>
      <c r="RVE249" s="23"/>
      <c r="RVF249" s="23"/>
      <c r="RVG249" s="23"/>
      <c r="RVH249" s="23"/>
      <c r="RVI249" s="23"/>
      <c r="RVJ249" s="23"/>
      <c r="RVK249" s="23"/>
      <c r="RVL249" s="23"/>
      <c r="RVM249" s="23"/>
      <c r="RVN249" s="23"/>
      <c r="RVO249" s="23"/>
      <c r="RVP249" s="23"/>
      <c r="RVQ249" s="23"/>
      <c r="RVR249" s="23"/>
      <c r="RVS249" s="23"/>
      <c r="RVT249" s="23"/>
      <c r="RVU249" s="23"/>
      <c r="RVV249" s="23"/>
      <c r="RVW249" s="23"/>
      <c r="RVX249" s="23"/>
      <c r="RVY249" s="23"/>
      <c r="RVZ249" s="23"/>
      <c r="RWA249" s="23"/>
      <c r="RWB249" s="23"/>
      <c r="RWC249" s="23"/>
      <c r="RWD249" s="23"/>
      <c r="RWE249" s="23"/>
      <c r="RWF249" s="23"/>
      <c r="RWG249" s="23"/>
      <c r="RWH249" s="23"/>
      <c r="RWI249" s="23"/>
      <c r="RWJ249" s="23"/>
      <c r="RWK249" s="23"/>
      <c r="RWL249" s="23"/>
      <c r="RWM249" s="23"/>
      <c r="RWN249" s="23"/>
      <c r="RWO249" s="23"/>
      <c r="RWP249" s="23"/>
      <c r="RWQ249" s="23"/>
      <c r="RWR249" s="23"/>
      <c r="RWS249" s="23"/>
      <c r="RWT249" s="23"/>
      <c r="RWU249" s="23"/>
      <c r="RWV249" s="23"/>
      <c r="RWW249" s="23"/>
      <c r="RWX249" s="23"/>
      <c r="RWY249" s="23"/>
      <c r="RWZ249" s="23"/>
      <c r="RXA249" s="23"/>
      <c r="RXB249" s="23"/>
      <c r="RXC249" s="23"/>
      <c r="RXD249" s="23"/>
      <c r="RXE249" s="23"/>
      <c r="RXF249" s="23"/>
      <c r="RXG249" s="23"/>
      <c r="RXH249" s="23"/>
      <c r="RXI249" s="23"/>
      <c r="RXJ249" s="23"/>
      <c r="RXK249" s="23"/>
      <c r="RXL249" s="23"/>
      <c r="RXM249" s="23"/>
      <c r="RXN249" s="23"/>
      <c r="RXO249" s="23"/>
      <c r="RXP249" s="23"/>
      <c r="RXQ249" s="23"/>
      <c r="RXR249" s="23"/>
      <c r="RXS249" s="23"/>
      <c r="RXT249" s="23"/>
      <c r="RXU249" s="23"/>
      <c r="RXV249" s="23"/>
      <c r="RXW249" s="23"/>
      <c r="RXX249" s="23"/>
      <c r="RXY249" s="23"/>
      <c r="RXZ249" s="23"/>
      <c r="RYA249" s="23"/>
      <c r="RYB249" s="23"/>
      <c r="RYC249" s="23"/>
      <c r="RYD249" s="23"/>
      <c r="RYE249" s="23"/>
      <c r="RYF249" s="23"/>
      <c r="RYG249" s="23"/>
      <c r="RYH249" s="23"/>
      <c r="RYI249" s="23"/>
      <c r="RYJ249" s="23"/>
      <c r="RYK249" s="23"/>
      <c r="RYL249" s="23"/>
      <c r="RYM249" s="23"/>
      <c r="RYN249" s="23"/>
      <c r="RYO249" s="23"/>
      <c r="RYP249" s="23"/>
      <c r="RYQ249" s="23"/>
      <c r="RYR249" s="23"/>
      <c r="RYS249" s="23"/>
      <c r="RYT249" s="23"/>
      <c r="RYU249" s="23"/>
      <c r="RYV249" s="23"/>
      <c r="RYW249" s="23"/>
      <c r="RYX249" s="23"/>
      <c r="RYY249" s="23"/>
      <c r="RYZ249" s="23"/>
      <c r="RZA249" s="23"/>
      <c r="RZB249" s="23"/>
      <c r="RZC249" s="23"/>
      <c r="RZD249" s="23"/>
      <c r="RZE249" s="23"/>
      <c r="RZF249" s="23"/>
      <c r="RZG249" s="23"/>
      <c r="RZH249" s="23"/>
      <c r="RZI249" s="23"/>
      <c r="RZJ249" s="23"/>
      <c r="RZK249" s="23"/>
      <c r="RZL249" s="23"/>
      <c r="RZM249" s="23"/>
      <c r="RZN249" s="23"/>
      <c r="RZO249" s="23"/>
      <c r="RZP249" s="23"/>
      <c r="RZQ249" s="23"/>
      <c r="RZR249" s="23"/>
      <c r="RZS249" s="23"/>
      <c r="RZT249" s="23"/>
      <c r="RZU249" s="23"/>
      <c r="RZV249" s="23"/>
      <c r="RZW249" s="23"/>
      <c r="RZX249" s="23"/>
      <c r="RZY249" s="23"/>
      <c r="RZZ249" s="23"/>
      <c r="SAA249" s="23"/>
      <c r="SAB249" s="23"/>
      <c r="SAC249" s="23"/>
      <c r="SAD249" s="23"/>
      <c r="SAE249" s="23"/>
      <c r="SAF249" s="23"/>
      <c r="SAG249" s="23"/>
      <c r="SAH249" s="23"/>
      <c r="SAI249" s="23"/>
      <c r="SAJ249" s="23"/>
      <c r="SAK249" s="23"/>
      <c r="SAL249" s="23"/>
      <c r="SAM249" s="23"/>
      <c r="SAN249" s="23"/>
      <c r="SAO249" s="23"/>
      <c r="SAP249" s="23"/>
      <c r="SAQ249" s="23"/>
      <c r="SAR249" s="23"/>
      <c r="SAS249" s="23"/>
      <c r="SAT249" s="23"/>
      <c r="SAU249" s="23"/>
      <c r="SAV249" s="23"/>
      <c r="SAW249" s="23"/>
      <c r="SAX249" s="23"/>
      <c r="SAY249" s="23"/>
      <c r="SAZ249" s="23"/>
      <c r="SBA249" s="23"/>
      <c r="SBB249" s="23"/>
      <c r="SBC249" s="23"/>
      <c r="SBD249" s="23"/>
      <c r="SBE249" s="23"/>
      <c r="SBF249" s="23"/>
      <c r="SBG249" s="23"/>
      <c r="SBH249" s="23"/>
      <c r="SBI249" s="23"/>
      <c r="SBJ249" s="23"/>
      <c r="SBK249" s="23"/>
      <c r="SBL249" s="23"/>
      <c r="SBM249" s="23"/>
      <c r="SBN249" s="23"/>
      <c r="SBO249" s="23"/>
      <c r="SBP249" s="23"/>
      <c r="SBQ249" s="23"/>
      <c r="SBR249" s="23"/>
      <c r="SBS249" s="23"/>
      <c r="SBT249" s="23"/>
      <c r="SBU249" s="23"/>
      <c r="SBV249" s="23"/>
      <c r="SBW249" s="23"/>
      <c r="SBX249" s="23"/>
      <c r="SBY249" s="23"/>
      <c r="SBZ249" s="23"/>
      <c r="SCA249" s="23"/>
      <c r="SCB249" s="23"/>
      <c r="SCC249" s="23"/>
      <c r="SCD249" s="23"/>
      <c r="SCE249" s="23"/>
      <c r="SCF249" s="23"/>
      <c r="SCG249" s="23"/>
      <c r="SCH249" s="23"/>
      <c r="SCI249" s="23"/>
      <c r="SCJ249" s="23"/>
      <c r="SCK249" s="23"/>
      <c r="SCL249" s="23"/>
      <c r="SCM249" s="23"/>
      <c r="SCN249" s="23"/>
      <c r="SCO249" s="23"/>
      <c r="SCP249" s="23"/>
      <c r="SCQ249" s="23"/>
      <c r="SCR249" s="23"/>
      <c r="SCS249" s="23"/>
      <c r="SCT249" s="23"/>
      <c r="SCU249" s="23"/>
      <c r="SCV249" s="23"/>
      <c r="SCW249" s="23"/>
      <c r="SCX249" s="23"/>
      <c r="SCY249" s="23"/>
      <c r="SCZ249" s="23"/>
      <c r="SDA249" s="23"/>
      <c r="SDB249" s="23"/>
      <c r="SDC249" s="23"/>
      <c r="SDD249" s="23"/>
      <c r="SDE249" s="23"/>
      <c r="SDF249" s="23"/>
      <c r="SDG249" s="23"/>
      <c r="SDH249" s="23"/>
      <c r="SDI249" s="23"/>
      <c r="SDJ249" s="23"/>
      <c r="SDK249" s="23"/>
      <c r="SDL249" s="23"/>
      <c r="SDM249" s="23"/>
      <c r="SDN249" s="23"/>
      <c r="SDO249" s="23"/>
      <c r="SDP249" s="23"/>
      <c r="SDQ249" s="23"/>
      <c r="SDR249" s="23"/>
      <c r="SDS249" s="23"/>
      <c r="SDT249" s="23"/>
      <c r="SDU249" s="23"/>
      <c r="SDV249" s="23"/>
      <c r="SDW249" s="23"/>
      <c r="SDX249" s="23"/>
      <c r="SDY249" s="23"/>
      <c r="SDZ249" s="23"/>
      <c r="SEA249" s="23"/>
      <c r="SEB249" s="23"/>
      <c r="SEC249" s="23"/>
      <c r="SED249" s="23"/>
      <c r="SEE249" s="23"/>
      <c r="SEF249" s="23"/>
      <c r="SEG249" s="23"/>
      <c r="SEH249" s="23"/>
      <c r="SEI249" s="23"/>
      <c r="SEJ249" s="23"/>
      <c r="SEK249" s="23"/>
      <c r="SEL249" s="23"/>
      <c r="SEM249" s="23"/>
      <c r="SEN249" s="23"/>
      <c r="SEO249" s="23"/>
      <c r="SEP249" s="23"/>
      <c r="SEQ249" s="23"/>
      <c r="SER249" s="23"/>
      <c r="SES249" s="23"/>
      <c r="SET249" s="23"/>
      <c r="SEU249" s="23"/>
      <c r="SEV249" s="23"/>
      <c r="SEW249" s="23"/>
      <c r="SEX249" s="23"/>
      <c r="SEY249" s="23"/>
      <c r="SEZ249" s="23"/>
      <c r="SFA249" s="23"/>
      <c r="SFB249" s="23"/>
      <c r="SFC249" s="23"/>
      <c r="SFD249" s="23"/>
      <c r="SFE249" s="23"/>
      <c r="SFF249" s="23"/>
      <c r="SFG249" s="23"/>
      <c r="SFH249" s="23"/>
      <c r="SFI249" s="23"/>
      <c r="SFJ249" s="23"/>
      <c r="SFK249" s="23"/>
      <c r="SFL249" s="23"/>
      <c r="SFM249" s="23"/>
      <c r="SFN249" s="23"/>
      <c r="SFO249" s="23"/>
      <c r="SFP249" s="23"/>
      <c r="SFQ249" s="23"/>
      <c r="SFR249" s="23"/>
      <c r="SFS249" s="23"/>
      <c r="SFT249" s="23"/>
      <c r="SFU249" s="23"/>
      <c r="SFV249" s="23"/>
      <c r="SFW249" s="23"/>
      <c r="SFX249" s="23"/>
      <c r="SFY249" s="23"/>
      <c r="SFZ249" s="23"/>
      <c r="SGA249" s="23"/>
      <c r="SGB249" s="23"/>
      <c r="SGC249" s="23"/>
      <c r="SGD249" s="23"/>
      <c r="SGE249" s="23"/>
      <c r="SGF249" s="23"/>
      <c r="SGG249" s="23"/>
      <c r="SGH249" s="23"/>
      <c r="SGI249" s="23"/>
      <c r="SGJ249" s="23"/>
      <c r="SGK249" s="23"/>
      <c r="SGL249" s="23"/>
      <c r="SGM249" s="23"/>
      <c r="SGN249" s="23"/>
      <c r="SGO249" s="23"/>
      <c r="SGP249" s="23"/>
      <c r="SGQ249" s="23"/>
      <c r="SGR249" s="23"/>
      <c r="SGS249" s="23"/>
      <c r="SGT249" s="23"/>
      <c r="SGU249" s="23"/>
      <c r="SGV249" s="23"/>
      <c r="SGW249" s="23"/>
      <c r="SGX249" s="23"/>
      <c r="SGY249" s="23"/>
      <c r="SGZ249" s="23"/>
      <c r="SHA249" s="23"/>
      <c r="SHB249" s="23"/>
      <c r="SHC249" s="23"/>
      <c r="SHD249" s="23"/>
      <c r="SHE249" s="23"/>
      <c r="SHF249" s="23"/>
      <c r="SHG249" s="23"/>
      <c r="SHH249" s="23"/>
      <c r="SHI249" s="23"/>
      <c r="SHJ249" s="23"/>
      <c r="SHK249" s="23"/>
      <c r="SHL249" s="23"/>
      <c r="SHM249" s="23"/>
      <c r="SHN249" s="23"/>
      <c r="SHO249" s="23"/>
      <c r="SHP249" s="23"/>
      <c r="SHQ249" s="23"/>
      <c r="SHR249" s="23"/>
      <c r="SHS249" s="23"/>
      <c r="SHT249" s="23"/>
      <c r="SHU249" s="23"/>
      <c r="SHV249" s="23"/>
      <c r="SHW249" s="23"/>
      <c r="SHX249" s="23"/>
      <c r="SHY249" s="23"/>
      <c r="SHZ249" s="23"/>
      <c r="SIA249" s="23"/>
      <c r="SIB249" s="23"/>
      <c r="SIC249" s="23"/>
      <c r="SID249" s="23"/>
      <c r="SIE249" s="23"/>
      <c r="SIF249" s="23"/>
      <c r="SIG249" s="23"/>
      <c r="SIH249" s="23"/>
      <c r="SII249" s="23"/>
      <c r="SIJ249" s="23"/>
      <c r="SIK249" s="23"/>
      <c r="SIL249" s="23"/>
      <c r="SIM249" s="23"/>
      <c r="SIN249" s="23"/>
      <c r="SIO249" s="23"/>
      <c r="SIP249" s="23"/>
      <c r="SIQ249" s="23"/>
      <c r="SIR249" s="23"/>
      <c r="SIS249" s="23"/>
      <c r="SIT249" s="23"/>
      <c r="SIU249" s="23"/>
      <c r="SIV249" s="23"/>
      <c r="SIW249" s="23"/>
      <c r="SIX249" s="23"/>
      <c r="SIY249" s="23"/>
      <c r="SIZ249" s="23"/>
      <c r="SJA249" s="23"/>
      <c r="SJB249" s="23"/>
      <c r="SJC249" s="23"/>
      <c r="SJD249" s="23"/>
      <c r="SJE249" s="23"/>
      <c r="SJF249" s="23"/>
      <c r="SJG249" s="23"/>
      <c r="SJH249" s="23"/>
      <c r="SJI249" s="23"/>
      <c r="SJJ249" s="23"/>
      <c r="SJK249" s="23"/>
      <c r="SJL249" s="23"/>
      <c r="SJM249" s="23"/>
      <c r="SJN249" s="23"/>
      <c r="SJO249" s="23"/>
      <c r="SJP249" s="23"/>
      <c r="SJQ249" s="23"/>
      <c r="SJR249" s="23"/>
      <c r="SJS249" s="23"/>
      <c r="SJT249" s="23"/>
      <c r="SJU249" s="23"/>
      <c r="SJV249" s="23"/>
      <c r="SJW249" s="23"/>
      <c r="SJX249" s="23"/>
      <c r="SJY249" s="23"/>
      <c r="SJZ249" s="23"/>
      <c r="SKA249" s="23"/>
      <c r="SKB249" s="23"/>
      <c r="SKC249" s="23"/>
      <c r="SKD249" s="23"/>
      <c r="SKE249" s="23"/>
      <c r="SKF249" s="23"/>
      <c r="SKG249" s="23"/>
      <c r="SKH249" s="23"/>
      <c r="SKI249" s="23"/>
      <c r="SKJ249" s="23"/>
      <c r="SKK249" s="23"/>
      <c r="SKL249" s="23"/>
      <c r="SKM249" s="23"/>
      <c r="SKN249" s="23"/>
      <c r="SKO249" s="23"/>
      <c r="SKP249" s="23"/>
      <c r="SKQ249" s="23"/>
      <c r="SKR249" s="23"/>
      <c r="SKS249" s="23"/>
      <c r="SKT249" s="23"/>
      <c r="SKU249" s="23"/>
      <c r="SKV249" s="23"/>
      <c r="SKW249" s="23"/>
      <c r="SKX249" s="23"/>
      <c r="SKY249" s="23"/>
      <c r="SKZ249" s="23"/>
      <c r="SLA249" s="23"/>
      <c r="SLB249" s="23"/>
      <c r="SLC249" s="23"/>
      <c r="SLD249" s="23"/>
      <c r="SLE249" s="23"/>
      <c r="SLF249" s="23"/>
      <c r="SLG249" s="23"/>
      <c r="SLH249" s="23"/>
      <c r="SLI249" s="23"/>
      <c r="SLJ249" s="23"/>
      <c r="SLK249" s="23"/>
      <c r="SLL249" s="23"/>
      <c r="SLM249" s="23"/>
      <c r="SLN249" s="23"/>
      <c r="SLO249" s="23"/>
      <c r="SLP249" s="23"/>
      <c r="SLQ249" s="23"/>
      <c r="SLR249" s="23"/>
      <c r="SLS249" s="23"/>
      <c r="SLT249" s="23"/>
      <c r="SLU249" s="23"/>
      <c r="SLV249" s="23"/>
      <c r="SLW249" s="23"/>
      <c r="SLX249" s="23"/>
      <c r="SLY249" s="23"/>
      <c r="SLZ249" s="23"/>
      <c r="SMA249" s="23"/>
      <c r="SMB249" s="23"/>
      <c r="SMC249" s="23"/>
      <c r="SMD249" s="23"/>
      <c r="SME249" s="23"/>
      <c r="SMF249" s="23"/>
      <c r="SMG249" s="23"/>
      <c r="SMH249" s="23"/>
      <c r="SMI249" s="23"/>
      <c r="SMJ249" s="23"/>
      <c r="SMK249" s="23"/>
      <c r="SML249" s="23"/>
      <c r="SMM249" s="23"/>
      <c r="SMN249" s="23"/>
      <c r="SMO249" s="23"/>
      <c r="SMP249" s="23"/>
      <c r="SMQ249" s="23"/>
      <c r="SMR249" s="23"/>
      <c r="SMS249" s="23"/>
      <c r="SMT249" s="23"/>
      <c r="SMU249" s="23"/>
      <c r="SMV249" s="23"/>
      <c r="SMW249" s="23"/>
      <c r="SMX249" s="23"/>
      <c r="SMY249" s="23"/>
      <c r="SMZ249" s="23"/>
      <c r="SNA249" s="23"/>
      <c r="SNB249" s="23"/>
      <c r="SNC249" s="23"/>
      <c r="SND249" s="23"/>
      <c r="SNE249" s="23"/>
      <c r="SNF249" s="23"/>
      <c r="SNG249" s="23"/>
      <c r="SNH249" s="23"/>
      <c r="SNI249" s="23"/>
      <c r="SNJ249" s="23"/>
      <c r="SNK249" s="23"/>
      <c r="SNL249" s="23"/>
      <c r="SNM249" s="23"/>
      <c r="SNN249" s="23"/>
      <c r="SNO249" s="23"/>
      <c r="SNP249" s="23"/>
      <c r="SNQ249" s="23"/>
      <c r="SNR249" s="23"/>
      <c r="SNS249" s="23"/>
      <c r="SNT249" s="23"/>
      <c r="SNU249" s="23"/>
      <c r="SNV249" s="23"/>
      <c r="SNW249" s="23"/>
      <c r="SNX249" s="23"/>
      <c r="SNY249" s="23"/>
      <c r="SNZ249" s="23"/>
      <c r="SOA249" s="23"/>
      <c r="SOB249" s="23"/>
      <c r="SOC249" s="23"/>
      <c r="SOD249" s="23"/>
      <c r="SOE249" s="23"/>
      <c r="SOF249" s="23"/>
      <c r="SOG249" s="23"/>
      <c r="SOH249" s="23"/>
      <c r="SOI249" s="23"/>
      <c r="SOJ249" s="23"/>
      <c r="SOK249" s="23"/>
      <c r="SOL249" s="23"/>
      <c r="SOM249" s="23"/>
      <c r="SON249" s="23"/>
      <c r="SOO249" s="23"/>
      <c r="SOP249" s="23"/>
      <c r="SOQ249" s="23"/>
      <c r="SOR249" s="23"/>
      <c r="SOS249" s="23"/>
      <c r="SOT249" s="23"/>
      <c r="SOU249" s="23"/>
      <c r="SOV249" s="23"/>
      <c r="SOW249" s="23"/>
      <c r="SOX249" s="23"/>
      <c r="SOY249" s="23"/>
      <c r="SOZ249" s="23"/>
      <c r="SPA249" s="23"/>
      <c r="SPB249" s="23"/>
      <c r="SPC249" s="23"/>
      <c r="SPD249" s="23"/>
      <c r="SPE249" s="23"/>
      <c r="SPF249" s="23"/>
      <c r="SPG249" s="23"/>
      <c r="SPH249" s="23"/>
      <c r="SPI249" s="23"/>
      <c r="SPJ249" s="23"/>
      <c r="SPK249" s="23"/>
      <c r="SPL249" s="23"/>
      <c r="SPM249" s="23"/>
      <c r="SPN249" s="23"/>
      <c r="SPO249" s="23"/>
      <c r="SPP249" s="23"/>
      <c r="SPQ249" s="23"/>
      <c r="SPR249" s="23"/>
      <c r="SPS249" s="23"/>
      <c r="SPT249" s="23"/>
      <c r="SPU249" s="23"/>
      <c r="SPV249" s="23"/>
      <c r="SPW249" s="23"/>
      <c r="SPX249" s="23"/>
      <c r="SPY249" s="23"/>
      <c r="SPZ249" s="23"/>
      <c r="SQA249" s="23"/>
      <c r="SQB249" s="23"/>
      <c r="SQC249" s="23"/>
      <c r="SQD249" s="23"/>
      <c r="SQE249" s="23"/>
      <c r="SQF249" s="23"/>
      <c r="SQG249" s="23"/>
      <c r="SQH249" s="23"/>
      <c r="SQI249" s="23"/>
      <c r="SQJ249" s="23"/>
      <c r="SQK249" s="23"/>
      <c r="SQL249" s="23"/>
      <c r="SQM249" s="23"/>
      <c r="SQN249" s="23"/>
      <c r="SQO249" s="23"/>
      <c r="SQP249" s="23"/>
      <c r="SQQ249" s="23"/>
      <c r="SQR249" s="23"/>
      <c r="SQS249" s="23"/>
      <c r="SQT249" s="23"/>
      <c r="SQU249" s="23"/>
      <c r="SQV249" s="23"/>
      <c r="SQW249" s="23"/>
      <c r="SQX249" s="23"/>
      <c r="SQY249" s="23"/>
      <c r="SQZ249" s="23"/>
      <c r="SRA249" s="23"/>
      <c r="SRB249" s="23"/>
      <c r="SRC249" s="23"/>
      <c r="SRD249" s="23"/>
      <c r="SRE249" s="23"/>
      <c r="SRF249" s="23"/>
      <c r="SRG249" s="23"/>
      <c r="SRH249" s="23"/>
      <c r="SRI249" s="23"/>
      <c r="SRJ249" s="23"/>
      <c r="SRK249" s="23"/>
      <c r="SRL249" s="23"/>
      <c r="SRM249" s="23"/>
      <c r="SRN249" s="23"/>
      <c r="SRO249" s="23"/>
      <c r="SRP249" s="23"/>
      <c r="SRQ249" s="23"/>
      <c r="SRR249" s="23"/>
      <c r="SRS249" s="23"/>
      <c r="SRT249" s="23"/>
      <c r="SRU249" s="23"/>
      <c r="SRV249" s="23"/>
      <c r="SRW249" s="23"/>
      <c r="SRX249" s="23"/>
      <c r="SRY249" s="23"/>
      <c r="SRZ249" s="23"/>
      <c r="SSA249" s="23"/>
      <c r="SSB249" s="23"/>
      <c r="SSC249" s="23"/>
      <c r="SSD249" s="23"/>
      <c r="SSE249" s="23"/>
      <c r="SSF249" s="23"/>
      <c r="SSG249" s="23"/>
      <c r="SSH249" s="23"/>
      <c r="SSI249" s="23"/>
      <c r="SSJ249" s="23"/>
      <c r="SSK249" s="23"/>
      <c r="SSL249" s="23"/>
      <c r="SSM249" s="23"/>
      <c r="SSN249" s="23"/>
      <c r="SSO249" s="23"/>
      <c r="SSP249" s="23"/>
      <c r="SSQ249" s="23"/>
      <c r="SSR249" s="23"/>
      <c r="SSS249" s="23"/>
      <c r="SST249" s="23"/>
      <c r="SSU249" s="23"/>
      <c r="SSV249" s="23"/>
      <c r="SSW249" s="23"/>
      <c r="SSX249" s="23"/>
      <c r="SSY249" s="23"/>
      <c r="SSZ249" s="23"/>
      <c r="STA249" s="23"/>
      <c r="STB249" s="23"/>
      <c r="STC249" s="23"/>
      <c r="STD249" s="23"/>
      <c r="STE249" s="23"/>
      <c r="STF249" s="23"/>
      <c r="STG249" s="23"/>
      <c r="STH249" s="23"/>
      <c r="STI249" s="23"/>
      <c r="STJ249" s="23"/>
      <c r="STK249" s="23"/>
      <c r="STL249" s="23"/>
      <c r="STM249" s="23"/>
      <c r="STN249" s="23"/>
      <c r="STO249" s="23"/>
      <c r="STP249" s="23"/>
      <c r="STQ249" s="23"/>
      <c r="STR249" s="23"/>
      <c r="STS249" s="23"/>
      <c r="STT249" s="23"/>
      <c r="STU249" s="23"/>
      <c r="STV249" s="23"/>
      <c r="STW249" s="23"/>
      <c r="STX249" s="23"/>
      <c r="STY249" s="23"/>
      <c r="STZ249" s="23"/>
      <c r="SUA249" s="23"/>
      <c r="SUB249" s="23"/>
      <c r="SUC249" s="23"/>
      <c r="SUD249" s="23"/>
      <c r="SUE249" s="23"/>
      <c r="SUF249" s="23"/>
      <c r="SUG249" s="23"/>
      <c r="SUH249" s="23"/>
      <c r="SUI249" s="23"/>
      <c r="SUJ249" s="23"/>
      <c r="SUK249" s="23"/>
      <c r="SUL249" s="23"/>
      <c r="SUM249" s="23"/>
      <c r="SUN249" s="23"/>
      <c r="SUO249" s="23"/>
      <c r="SUP249" s="23"/>
      <c r="SUQ249" s="23"/>
      <c r="SUR249" s="23"/>
      <c r="SUS249" s="23"/>
      <c r="SUT249" s="23"/>
      <c r="SUU249" s="23"/>
      <c r="SUV249" s="23"/>
      <c r="SUW249" s="23"/>
      <c r="SUX249" s="23"/>
      <c r="SUY249" s="23"/>
      <c r="SUZ249" s="23"/>
      <c r="SVA249" s="23"/>
      <c r="SVB249" s="23"/>
      <c r="SVC249" s="23"/>
      <c r="SVD249" s="23"/>
      <c r="SVE249" s="23"/>
      <c r="SVF249" s="23"/>
      <c r="SVG249" s="23"/>
      <c r="SVH249" s="23"/>
      <c r="SVI249" s="23"/>
      <c r="SVJ249" s="23"/>
      <c r="SVK249" s="23"/>
      <c r="SVL249" s="23"/>
      <c r="SVM249" s="23"/>
      <c r="SVN249" s="23"/>
      <c r="SVO249" s="23"/>
      <c r="SVP249" s="23"/>
      <c r="SVQ249" s="23"/>
      <c r="SVR249" s="23"/>
      <c r="SVS249" s="23"/>
      <c r="SVT249" s="23"/>
      <c r="SVU249" s="23"/>
      <c r="SVV249" s="23"/>
      <c r="SVW249" s="23"/>
      <c r="SVX249" s="23"/>
      <c r="SVY249" s="23"/>
      <c r="SVZ249" s="23"/>
      <c r="SWA249" s="23"/>
      <c r="SWB249" s="23"/>
      <c r="SWC249" s="23"/>
      <c r="SWD249" s="23"/>
      <c r="SWE249" s="23"/>
      <c r="SWF249" s="23"/>
      <c r="SWG249" s="23"/>
      <c r="SWH249" s="23"/>
      <c r="SWI249" s="23"/>
      <c r="SWJ249" s="23"/>
      <c r="SWK249" s="23"/>
      <c r="SWL249" s="23"/>
      <c r="SWM249" s="23"/>
      <c r="SWN249" s="23"/>
      <c r="SWO249" s="23"/>
      <c r="SWP249" s="23"/>
      <c r="SWQ249" s="23"/>
      <c r="SWR249" s="23"/>
      <c r="SWS249" s="23"/>
      <c r="SWT249" s="23"/>
      <c r="SWU249" s="23"/>
      <c r="SWV249" s="23"/>
      <c r="SWW249" s="23"/>
      <c r="SWX249" s="23"/>
      <c r="SWY249" s="23"/>
      <c r="SWZ249" s="23"/>
      <c r="SXA249" s="23"/>
      <c r="SXB249" s="23"/>
      <c r="SXC249" s="23"/>
      <c r="SXD249" s="23"/>
      <c r="SXE249" s="23"/>
      <c r="SXF249" s="23"/>
      <c r="SXG249" s="23"/>
      <c r="SXH249" s="23"/>
      <c r="SXI249" s="23"/>
      <c r="SXJ249" s="23"/>
      <c r="SXK249" s="23"/>
      <c r="SXL249" s="23"/>
      <c r="SXM249" s="23"/>
      <c r="SXN249" s="23"/>
      <c r="SXO249" s="23"/>
      <c r="SXP249" s="23"/>
      <c r="SXQ249" s="23"/>
      <c r="SXR249" s="23"/>
      <c r="SXS249" s="23"/>
      <c r="SXT249" s="23"/>
      <c r="SXU249" s="23"/>
      <c r="SXV249" s="23"/>
      <c r="SXW249" s="23"/>
      <c r="SXX249" s="23"/>
      <c r="SXY249" s="23"/>
      <c r="SXZ249" s="23"/>
      <c r="SYA249" s="23"/>
      <c r="SYB249" s="23"/>
      <c r="SYC249" s="23"/>
      <c r="SYD249" s="23"/>
      <c r="SYE249" s="23"/>
      <c r="SYF249" s="23"/>
      <c r="SYG249" s="23"/>
      <c r="SYH249" s="23"/>
      <c r="SYI249" s="23"/>
      <c r="SYJ249" s="23"/>
      <c r="SYK249" s="23"/>
      <c r="SYL249" s="23"/>
      <c r="SYM249" s="23"/>
      <c r="SYN249" s="23"/>
      <c r="SYO249" s="23"/>
      <c r="SYP249" s="23"/>
      <c r="SYQ249" s="23"/>
      <c r="SYR249" s="23"/>
      <c r="SYS249" s="23"/>
      <c r="SYT249" s="23"/>
      <c r="SYU249" s="23"/>
      <c r="SYV249" s="23"/>
      <c r="SYW249" s="23"/>
      <c r="SYX249" s="23"/>
      <c r="SYY249" s="23"/>
      <c r="SYZ249" s="23"/>
      <c r="SZA249" s="23"/>
      <c r="SZB249" s="23"/>
      <c r="SZC249" s="23"/>
      <c r="SZD249" s="23"/>
      <c r="SZE249" s="23"/>
      <c r="SZF249" s="23"/>
      <c r="SZG249" s="23"/>
      <c r="SZH249" s="23"/>
      <c r="SZI249" s="23"/>
      <c r="SZJ249" s="23"/>
      <c r="SZK249" s="23"/>
      <c r="SZL249" s="23"/>
      <c r="SZM249" s="23"/>
      <c r="SZN249" s="23"/>
      <c r="SZO249" s="23"/>
      <c r="SZP249" s="23"/>
      <c r="SZQ249" s="23"/>
      <c r="SZR249" s="23"/>
      <c r="SZS249" s="23"/>
      <c r="SZT249" s="23"/>
      <c r="SZU249" s="23"/>
      <c r="SZV249" s="23"/>
      <c r="SZW249" s="23"/>
      <c r="SZX249" s="23"/>
      <c r="SZY249" s="23"/>
      <c r="SZZ249" s="23"/>
      <c r="TAA249" s="23"/>
      <c r="TAB249" s="23"/>
      <c r="TAC249" s="23"/>
      <c r="TAD249" s="23"/>
      <c r="TAE249" s="23"/>
      <c r="TAF249" s="23"/>
      <c r="TAG249" s="23"/>
      <c r="TAH249" s="23"/>
      <c r="TAI249" s="23"/>
      <c r="TAJ249" s="23"/>
      <c r="TAK249" s="23"/>
      <c r="TAL249" s="23"/>
      <c r="TAM249" s="23"/>
      <c r="TAN249" s="23"/>
      <c r="TAO249" s="23"/>
      <c r="TAP249" s="23"/>
      <c r="TAQ249" s="23"/>
      <c r="TAR249" s="23"/>
      <c r="TAS249" s="23"/>
      <c r="TAT249" s="23"/>
      <c r="TAU249" s="23"/>
      <c r="TAV249" s="23"/>
      <c r="TAW249" s="23"/>
      <c r="TAX249" s="23"/>
      <c r="TAY249" s="23"/>
      <c r="TAZ249" s="23"/>
      <c r="TBA249" s="23"/>
      <c r="TBB249" s="23"/>
      <c r="TBC249" s="23"/>
      <c r="TBD249" s="23"/>
      <c r="TBE249" s="23"/>
      <c r="TBF249" s="23"/>
      <c r="TBG249" s="23"/>
      <c r="TBH249" s="23"/>
      <c r="TBI249" s="23"/>
      <c r="TBJ249" s="23"/>
      <c r="TBK249" s="23"/>
      <c r="TBL249" s="23"/>
      <c r="TBM249" s="23"/>
      <c r="TBN249" s="23"/>
      <c r="TBO249" s="23"/>
      <c r="TBP249" s="23"/>
      <c r="TBQ249" s="23"/>
      <c r="TBR249" s="23"/>
      <c r="TBS249" s="23"/>
      <c r="TBT249" s="23"/>
      <c r="TBU249" s="23"/>
      <c r="TBV249" s="23"/>
      <c r="TBW249" s="23"/>
      <c r="TBX249" s="23"/>
      <c r="TBY249" s="23"/>
      <c r="TBZ249" s="23"/>
      <c r="TCA249" s="23"/>
      <c r="TCB249" s="23"/>
      <c r="TCC249" s="23"/>
      <c r="TCD249" s="23"/>
      <c r="TCE249" s="23"/>
      <c r="TCF249" s="23"/>
      <c r="TCG249" s="23"/>
      <c r="TCH249" s="23"/>
      <c r="TCI249" s="23"/>
      <c r="TCJ249" s="23"/>
      <c r="TCK249" s="23"/>
      <c r="TCL249" s="23"/>
      <c r="TCM249" s="23"/>
      <c r="TCN249" s="23"/>
      <c r="TCO249" s="23"/>
      <c r="TCP249" s="23"/>
      <c r="TCQ249" s="23"/>
      <c r="TCR249" s="23"/>
      <c r="TCS249" s="23"/>
      <c r="TCT249" s="23"/>
      <c r="TCU249" s="23"/>
      <c r="TCV249" s="23"/>
      <c r="TCW249" s="23"/>
      <c r="TCX249" s="23"/>
      <c r="TCY249" s="23"/>
      <c r="TCZ249" s="23"/>
      <c r="TDA249" s="23"/>
      <c r="TDB249" s="23"/>
      <c r="TDC249" s="23"/>
      <c r="TDD249" s="23"/>
      <c r="TDE249" s="23"/>
      <c r="TDF249" s="23"/>
      <c r="TDG249" s="23"/>
      <c r="TDH249" s="23"/>
      <c r="TDI249" s="23"/>
      <c r="TDJ249" s="23"/>
      <c r="TDK249" s="23"/>
      <c r="TDL249" s="23"/>
      <c r="TDM249" s="23"/>
      <c r="TDN249" s="23"/>
      <c r="TDO249" s="23"/>
      <c r="TDP249" s="23"/>
      <c r="TDQ249" s="23"/>
      <c r="TDR249" s="23"/>
      <c r="TDS249" s="23"/>
      <c r="TDT249" s="23"/>
      <c r="TDU249" s="23"/>
      <c r="TDV249" s="23"/>
      <c r="TDW249" s="23"/>
      <c r="TDX249" s="23"/>
      <c r="TDY249" s="23"/>
      <c r="TDZ249" s="23"/>
      <c r="TEA249" s="23"/>
      <c r="TEB249" s="23"/>
      <c r="TEC249" s="23"/>
      <c r="TED249" s="23"/>
      <c r="TEE249" s="23"/>
      <c r="TEF249" s="23"/>
      <c r="TEG249" s="23"/>
      <c r="TEH249" s="23"/>
      <c r="TEI249" s="23"/>
      <c r="TEJ249" s="23"/>
      <c r="TEK249" s="23"/>
      <c r="TEL249" s="23"/>
      <c r="TEM249" s="23"/>
      <c r="TEN249" s="23"/>
      <c r="TEO249" s="23"/>
      <c r="TEP249" s="23"/>
      <c r="TEQ249" s="23"/>
      <c r="TER249" s="23"/>
      <c r="TES249" s="23"/>
      <c r="TET249" s="23"/>
      <c r="TEU249" s="23"/>
      <c r="TEV249" s="23"/>
      <c r="TEW249" s="23"/>
      <c r="TEX249" s="23"/>
      <c r="TEY249" s="23"/>
      <c r="TEZ249" s="23"/>
      <c r="TFA249" s="23"/>
      <c r="TFB249" s="23"/>
      <c r="TFC249" s="23"/>
      <c r="TFD249" s="23"/>
      <c r="TFE249" s="23"/>
      <c r="TFF249" s="23"/>
      <c r="TFG249" s="23"/>
      <c r="TFH249" s="23"/>
      <c r="TFI249" s="23"/>
      <c r="TFJ249" s="23"/>
      <c r="TFK249" s="23"/>
      <c r="TFL249" s="23"/>
      <c r="TFM249" s="23"/>
      <c r="TFN249" s="23"/>
      <c r="TFO249" s="23"/>
      <c r="TFP249" s="23"/>
      <c r="TFQ249" s="23"/>
      <c r="TFR249" s="23"/>
      <c r="TFS249" s="23"/>
      <c r="TFT249" s="23"/>
      <c r="TFU249" s="23"/>
      <c r="TFV249" s="23"/>
      <c r="TFW249" s="23"/>
      <c r="TFX249" s="23"/>
      <c r="TFY249" s="23"/>
      <c r="TFZ249" s="23"/>
      <c r="TGA249" s="23"/>
      <c r="TGB249" s="23"/>
      <c r="TGC249" s="23"/>
      <c r="TGD249" s="23"/>
      <c r="TGE249" s="23"/>
      <c r="TGF249" s="23"/>
      <c r="TGG249" s="23"/>
      <c r="TGH249" s="23"/>
      <c r="TGI249" s="23"/>
      <c r="TGJ249" s="23"/>
      <c r="TGK249" s="23"/>
      <c r="TGL249" s="23"/>
      <c r="TGM249" s="23"/>
      <c r="TGN249" s="23"/>
      <c r="TGO249" s="23"/>
      <c r="TGP249" s="23"/>
      <c r="TGQ249" s="23"/>
      <c r="TGR249" s="23"/>
      <c r="TGS249" s="23"/>
      <c r="TGT249" s="23"/>
      <c r="TGU249" s="23"/>
      <c r="TGV249" s="23"/>
      <c r="TGW249" s="23"/>
      <c r="TGX249" s="23"/>
      <c r="TGY249" s="23"/>
      <c r="TGZ249" s="23"/>
      <c r="THA249" s="23"/>
      <c r="THB249" s="23"/>
      <c r="THC249" s="23"/>
      <c r="THD249" s="23"/>
      <c r="THE249" s="23"/>
      <c r="THF249" s="23"/>
      <c r="THG249" s="23"/>
      <c r="THH249" s="23"/>
      <c r="THI249" s="23"/>
      <c r="THJ249" s="23"/>
      <c r="THK249" s="23"/>
      <c r="THL249" s="23"/>
      <c r="THM249" s="23"/>
      <c r="THN249" s="23"/>
      <c r="THO249" s="23"/>
      <c r="THP249" s="23"/>
      <c r="THQ249" s="23"/>
      <c r="THR249" s="23"/>
      <c r="THS249" s="23"/>
      <c r="THT249" s="23"/>
      <c r="THU249" s="23"/>
      <c r="THV249" s="23"/>
      <c r="THW249" s="23"/>
      <c r="THX249" s="23"/>
      <c r="THY249" s="23"/>
      <c r="THZ249" s="23"/>
      <c r="TIA249" s="23"/>
      <c r="TIB249" s="23"/>
      <c r="TIC249" s="23"/>
      <c r="TID249" s="23"/>
      <c r="TIE249" s="23"/>
      <c r="TIF249" s="23"/>
      <c r="TIG249" s="23"/>
      <c r="TIH249" s="23"/>
      <c r="TII249" s="23"/>
      <c r="TIJ249" s="23"/>
      <c r="TIK249" s="23"/>
      <c r="TIL249" s="23"/>
      <c r="TIM249" s="23"/>
      <c r="TIN249" s="23"/>
      <c r="TIO249" s="23"/>
      <c r="TIP249" s="23"/>
      <c r="TIQ249" s="23"/>
      <c r="TIR249" s="23"/>
      <c r="TIS249" s="23"/>
      <c r="TIT249" s="23"/>
      <c r="TIU249" s="23"/>
      <c r="TIV249" s="23"/>
      <c r="TIW249" s="23"/>
      <c r="TIX249" s="23"/>
      <c r="TIY249" s="23"/>
      <c r="TIZ249" s="23"/>
      <c r="TJA249" s="23"/>
      <c r="TJB249" s="23"/>
      <c r="TJC249" s="23"/>
      <c r="TJD249" s="23"/>
      <c r="TJE249" s="23"/>
      <c r="TJF249" s="23"/>
      <c r="TJG249" s="23"/>
      <c r="TJH249" s="23"/>
      <c r="TJI249" s="23"/>
      <c r="TJJ249" s="23"/>
      <c r="TJK249" s="23"/>
      <c r="TJL249" s="23"/>
      <c r="TJM249" s="23"/>
      <c r="TJN249" s="23"/>
      <c r="TJO249" s="23"/>
      <c r="TJP249" s="23"/>
      <c r="TJQ249" s="23"/>
      <c r="TJR249" s="23"/>
      <c r="TJS249" s="23"/>
      <c r="TJT249" s="23"/>
      <c r="TJU249" s="23"/>
      <c r="TJV249" s="23"/>
      <c r="TJW249" s="23"/>
      <c r="TJX249" s="23"/>
      <c r="TJY249" s="23"/>
      <c r="TJZ249" s="23"/>
      <c r="TKA249" s="23"/>
      <c r="TKB249" s="23"/>
      <c r="TKC249" s="23"/>
      <c r="TKD249" s="23"/>
      <c r="TKE249" s="23"/>
      <c r="TKF249" s="23"/>
      <c r="TKG249" s="23"/>
      <c r="TKH249" s="23"/>
      <c r="TKI249" s="23"/>
      <c r="TKJ249" s="23"/>
      <c r="TKK249" s="23"/>
      <c r="TKL249" s="23"/>
      <c r="TKM249" s="23"/>
      <c r="TKN249" s="23"/>
      <c r="TKO249" s="23"/>
      <c r="TKP249" s="23"/>
      <c r="TKQ249" s="23"/>
      <c r="TKR249" s="23"/>
      <c r="TKS249" s="23"/>
      <c r="TKT249" s="23"/>
      <c r="TKU249" s="23"/>
      <c r="TKV249" s="23"/>
      <c r="TKW249" s="23"/>
      <c r="TKX249" s="23"/>
      <c r="TKY249" s="23"/>
      <c r="TKZ249" s="23"/>
      <c r="TLA249" s="23"/>
      <c r="TLB249" s="23"/>
      <c r="TLC249" s="23"/>
      <c r="TLD249" s="23"/>
      <c r="TLE249" s="23"/>
      <c r="TLF249" s="23"/>
      <c r="TLG249" s="23"/>
      <c r="TLH249" s="23"/>
      <c r="TLI249" s="23"/>
      <c r="TLJ249" s="23"/>
      <c r="TLK249" s="23"/>
      <c r="TLL249" s="23"/>
      <c r="TLM249" s="23"/>
      <c r="TLN249" s="23"/>
      <c r="TLO249" s="23"/>
      <c r="TLP249" s="23"/>
      <c r="TLQ249" s="23"/>
      <c r="TLR249" s="23"/>
      <c r="TLS249" s="23"/>
      <c r="TLT249" s="23"/>
      <c r="TLU249" s="23"/>
      <c r="TLV249" s="23"/>
      <c r="TLW249" s="23"/>
      <c r="TLX249" s="23"/>
      <c r="TLY249" s="23"/>
      <c r="TLZ249" s="23"/>
      <c r="TMA249" s="23"/>
      <c r="TMB249" s="23"/>
      <c r="TMC249" s="23"/>
      <c r="TMD249" s="23"/>
      <c r="TME249" s="23"/>
      <c r="TMF249" s="23"/>
      <c r="TMG249" s="23"/>
      <c r="TMH249" s="23"/>
      <c r="TMI249" s="23"/>
      <c r="TMJ249" s="23"/>
      <c r="TMK249" s="23"/>
      <c r="TML249" s="23"/>
      <c r="TMM249" s="23"/>
      <c r="TMN249" s="23"/>
      <c r="TMO249" s="23"/>
      <c r="TMP249" s="23"/>
      <c r="TMQ249" s="23"/>
      <c r="TMR249" s="23"/>
      <c r="TMS249" s="23"/>
      <c r="TMT249" s="23"/>
      <c r="TMU249" s="23"/>
      <c r="TMV249" s="23"/>
      <c r="TMW249" s="23"/>
      <c r="TMX249" s="23"/>
      <c r="TMY249" s="23"/>
      <c r="TMZ249" s="23"/>
      <c r="TNA249" s="23"/>
      <c r="TNB249" s="23"/>
      <c r="TNC249" s="23"/>
      <c r="TND249" s="23"/>
      <c r="TNE249" s="23"/>
      <c r="TNF249" s="23"/>
      <c r="TNG249" s="23"/>
      <c r="TNH249" s="23"/>
      <c r="TNI249" s="23"/>
      <c r="TNJ249" s="23"/>
      <c r="TNK249" s="23"/>
      <c r="TNL249" s="23"/>
      <c r="TNM249" s="23"/>
      <c r="TNN249" s="23"/>
      <c r="TNO249" s="23"/>
      <c r="TNP249" s="23"/>
      <c r="TNQ249" s="23"/>
      <c r="TNR249" s="23"/>
      <c r="TNS249" s="23"/>
      <c r="TNT249" s="23"/>
      <c r="TNU249" s="23"/>
      <c r="TNV249" s="23"/>
      <c r="TNW249" s="23"/>
      <c r="TNX249" s="23"/>
      <c r="TNY249" s="23"/>
      <c r="TNZ249" s="23"/>
      <c r="TOA249" s="23"/>
      <c r="TOB249" s="23"/>
      <c r="TOC249" s="23"/>
      <c r="TOD249" s="23"/>
      <c r="TOE249" s="23"/>
      <c r="TOF249" s="23"/>
      <c r="TOG249" s="23"/>
      <c r="TOH249" s="23"/>
      <c r="TOI249" s="23"/>
      <c r="TOJ249" s="23"/>
      <c r="TOK249" s="23"/>
      <c r="TOL249" s="23"/>
      <c r="TOM249" s="23"/>
      <c r="TON249" s="23"/>
      <c r="TOO249" s="23"/>
      <c r="TOP249" s="23"/>
      <c r="TOQ249" s="23"/>
      <c r="TOR249" s="23"/>
      <c r="TOS249" s="23"/>
      <c r="TOT249" s="23"/>
      <c r="TOU249" s="23"/>
      <c r="TOV249" s="23"/>
      <c r="TOW249" s="23"/>
      <c r="TOX249" s="23"/>
      <c r="TOY249" s="23"/>
      <c r="TOZ249" s="23"/>
      <c r="TPA249" s="23"/>
      <c r="TPB249" s="23"/>
      <c r="TPC249" s="23"/>
      <c r="TPD249" s="23"/>
      <c r="TPE249" s="23"/>
      <c r="TPF249" s="23"/>
      <c r="TPG249" s="23"/>
      <c r="TPH249" s="23"/>
      <c r="TPI249" s="23"/>
      <c r="TPJ249" s="23"/>
      <c r="TPK249" s="23"/>
      <c r="TPL249" s="23"/>
      <c r="TPM249" s="23"/>
      <c r="TPN249" s="23"/>
      <c r="TPO249" s="23"/>
      <c r="TPP249" s="23"/>
      <c r="TPQ249" s="23"/>
      <c r="TPR249" s="23"/>
      <c r="TPS249" s="23"/>
      <c r="TPT249" s="23"/>
      <c r="TPU249" s="23"/>
      <c r="TPV249" s="23"/>
      <c r="TPW249" s="23"/>
      <c r="TPX249" s="23"/>
      <c r="TPY249" s="23"/>
      <c r="TPZ249" s="23"/>
      <c r="TQA249" s="23"/>
      <c r="TQB249" s="23"/>
      <c r="TQC249" s="23"/>
      <c r="TQD249" s="23"/>
      <c r="TQE249" s="23"/>
      <c r="TQF249" s="23"/>
      <c r="TQG249" s="23"/>
      <c r="TQH249" s="23"/>
      <c r="TQI249" s="23"/>
      <c r="TQJ249" s="23"/>
      <c r="TQK249" s="23"/>
      <c r="TQL249" s="23"/>
      <c r="TQM249" s="23"/>
      <c r="TQN249" s="23"/>
      <c r="TQO249" s="23"/>
      <c r="TQP249" s="23"/>
      <c r="TQQ249" s="23"/>
      <c r="TQR249" s="23"/>
      <c r="TQS249" s="23"/>
      <c r="TQT249" s="23"/>
      <c r="TQU249" s="23"/>
      <c r="TQV249" s="23"/>
      <c r="TQW249" s="23"/>
      <c r="TQX249" s="23"/>
      <c r="TQY249" s="23"/>
      <c r="TQZ249" s="23"/>
      <c r="TRA249" s="23"/>
      <c r="TRB249" s="23"/>
      <c r="TRC249" s="23"/>
      <c r="TRD249" s="23"/>
      <c r="TRE249" s="23"/>
      <c r="TRF249" s="23"/>
      <c r="TRG249" s="23"/>
      <c r="TRH249" s="23"/>
      <c r="TRI249" s="23"/>
      <c r="TRJ249" s="23"/>
      <c r="TRK249" s="23"/>
      <c r="TRL249" s="23"/>
      <c r="TRM249" s="23"/>
      <c r="TRN249" s="23"/>
      <c r="TRO249" s="23"/>
      <c r="TRP249" s="23"/>
      <c r="TRQ249" s="23"/>
      <c r="TRR249" s="23"/>
      <c r="TRS249" s="23"/>
      <c r="TRT249" s="23"/>
      <c r="TRU249" s="23"/>
      <c r="TRV249" s="23"/>
      <c r="TRW249" s="23"/>
      <c r="TRX249" s="23"/>
      <c r="TRY249" s="23"/>
      <c r="TRZ249" s="23"/>
      <c r="TSA249" s="23"/>
      <c r="TSB249" s="23"/>
      <c r="TSC249" s="23"/>
      <c r="TSD249" s="23"/>
      <c r="TSE249" s="23"/>
      <c r="TSF249" s="23"/>
      <c r="TSG249" s="23"/>
      <c r="TSH249" s="23"/>
      <c r="TSI249" s="23"/>
      <c r="TSJ249" s="23"/>
      <c r="TSK249" s="23"/>
      <c r="TSL249" s="23"/>
      <c r="TSM249" s="23"/>
      <c r="TSN249" s="23"/>
      <c r="TSO249" s="23"/>
      <c r="TSP249" s="23"/>
      <c r="TSQ249" s="23"/>
      <c r="TSR249" s="23"/>
      <c r="TSS249" s="23"/>
      <c r="TST249" s="23"/>
      <c r="TSU249" s="23"/>
      <c r="TSV249" s="23"/>
      <c r="TSW249" s="23"/>
      <c r="TSX249" s="23"/>
      <c r="TSY249" s="23"/>
      <c r="TSZ249" s="23"/>
      <c r="TTA249" s="23"/>
      <c r="TTB249" s="23"/>
      <c r="TTC249" s="23"/>
      <c r="TTD249" s="23"/>
      <c r="TTE249" s="23"/>
      <c r="TTF249" s="23"/>
      <c r="TTG249" s="23"/>
      <c r="TTH249" s="23"/>
      <c r="TTI249" s="23"/>
      <c r="TTJ249" s="23"/>
      <c r="TTK249" s="23"/>
      <c r="TTL249" s="23"/>
      <c r="TTM249" s="23"/>
      <c r="TTN249" s="23"/>
      <c r="TTO249" s="23"/>
      <c r="TTP249" s="23"/>
      <c r="TTQ249" s="23"/>
      <c r="TTR249" s="23"/>
      <c r="TTS249" s="23"/>
      <c r="TTT249" s="23"/>
      <c r="TTU249" s="23"/>
      <c r="TTV249" s="23"/>
      <c r="TTW249" s="23"/>
      <c r="TTX249" s="23"/>
      <c r="TTY249" s="23"/>
      <c r="TTZ249" s="23"/>
      <c r="TUA249" s="23"/>
      <c r="TUB249" s="23"/>
      <c r="TUC249" s="23"/>
      <c r="TUD249" s="23"/>
      <c r="TUE249" s="23"/>
      <c r="TUF249" s="23"/>
      <c r="TUG249" s="23"/>
      <c r="TUH249" s="23"/>
      <c r="TUI249" s="23"/>
      <c r="TUJ249" s="23"/>
      <c r="TUK249" s="23"/>
      <c r="TUL249" s="23"/>
      <c r="TUM249" s="23"/>
      <c r="TUN249" s="23"/>
      <c r="TUO249" s="23"/>
      <c r="TUP249" s="23"/>
      <c r="TUQ249" s="23"/>
      <c r="TUR249" s="23"/>
      <c r="TUS249" s="23"/>
      <c r="TUT249" s="23"/>
      <c r="TUU249" s="23"/>
      <c r="TUV249" s="23"/>
      <c r="TUW249" s="23"/>
      <c r="TUX249" s="23"/>
      <c r="TUY249" s="23"/>
      <c r="TUZ249" s="23"/>
      <c r="TVA249" s="23"/>
      <c r="TVB249" s="23"/>
      <c r="TVC249" s="23"/>
      <c r="TVD249" s="23"/>
      <c r="TVE249" s="23"/>
      <c r="TVF249" s="23"/>
      <c r="TVG249" s="23"/>
      <c r="TVH249" s="23"/>
      <c r="TVI249" s="23"/>
      <c r="TVJ249" s="23"/>
      <c r="TVK249" s="23"/>
      <c r="TVL249" s="23"/>
      <c r="TVM249" s="23"/>
      <c r="TVN249" s="23"/>
      <c r="TVO249" s="23"/>
      <c r="TVP249" s="23"/>
      <c r="TVQ249" s="23"/>
      <c r="TVR249" s="23"/>
      <c r="TVS249" s="23"/>
      <c r="TVT249" s="23"/>
      <c r="TVU249" s="23"/>
      <c r="TVV249" s="23"/>
      <c r="TVW249" s="23"/>
      <c r="TVX249" s="23"/>
      <c r="TVY249" s="23"/>
      <c r="TVZ249" s="23"/>
      <c r="TWA249" s="23"/>
      <c r="TWB249" s="23"/>
      <c r="TWC249" s="23"/>
      <c r="TWD249" s="23"/>
      <c r="TWE249" s="23"/>
      <c r="TWF249" s="23"/>
      <c r="TWG249" s="23"/>
      <c r="TWH249" s="23"/>
      <c r="TWI249" s="23"/>
      <c r="TWJ249" s="23"/>
      <c r="TWK249" s="23"/>
      <c r="TWL249" s="23"/>
      <c r="TWM249" s="23"/>
      <c r="TWN249" s="23"/>
      <c r="TWO249" s="23"/>
      <c r="TWP249" s="23"/>
      <c r="TWQ249" s="23"/>
      <c r="TWR249" s="23"/>
      <c r="TWS249" s="23"/>
      <c r="TWT249" s="23"/>
      <c r="TWU249" s="23"/>
      <c r="TWV249" s="23"/>
      <c r="TWW249" s="23"/>
      <c r="TWX249" s="23"/>
      <c r="TWY249" s="23"/>
      <c r="TWZ249" s="23"/>
      <c r="TXA249" s="23"/>
      <c r="TXB249" s="23"/>
      <c r="TXC249" s="23"/>
      <c r="TXD249" s="23"/>
      <c r="TXE249" s="23"/>
      <c r="TXF249" s="23"/>
      <c r="TXG249" s="23"/>
      <c r="TXH249" s="23"/>
      <c r="TXI249" s="23"/>
      <c r="TXJ249" s="23"/>
      <c r="TXK249" s="23"/>
      <c r="TXL249" s="23"/>
      <c r="TXM249" s="23"/>
      <c r="TXN249" s="23"/>
      <c r="TXO249" s="23"/>
      <c r="TXP249" s="23"/>
      <c r="TXQ249" s="23"/>
      <c r="TXR249" s="23"/>
      <c r="TXS249" s="23"/>
      <c r="TXT249" s="23"/>
      <c r="TXU249" s="23"/>
      <c r="TXV249" s="23"/>
      <c r="TXW249" s="23"/>
      <c r="TXX249" s="23"/>
      <c r="TXY249" s="23"/>
      <c r="TXZ249" s="23"/>
      <c r="TYA249" s="23"/>
      <c r="TYB249" s="23"/>
      <c r="TYC249" s="23"/>
      <c r="TYD249" s="23"/>
      <c r="TYE249" s="23"/>
      <c r="TYF249" s="23"/>
      <c r="TYG249" s="23"/>
      <c r="TYH249" s="23"/>
      <c r="TYI249" s="23"/>
      <c r="TYJ249" s="23"/>
      <c r="TYK249" s="23"/>
      <c r="TYL249" s="23"/>
      <c r="TYM249" s="23"/>
      <c r="TYN249" s="23"/>
      <c r="TYO249" s="23"/>
      <c r="TYP249" s="23"/>
      <c r="TYQ249" s="23"/>
      <c r="TYR249" s="23"/>
      <c r="TYS249" s="23"/>
      <c r="TYT249" s="23"/>
      <c r="TYU249" s="23"/>
      <c r="TYV249" s="23"/>
      <c r="TYW249" s="23"/>
      <c r="TYX249" s="23"/>
      <c r="TYY249" s="23"/>
      <c r="TYZ249" s="23"/>
      <c r="TZA249" s="23"/>
      <c r="TZB249" s="23"/>
      <c r="TZC249" s="23"/>
      <c r="TZD249" s="23"/>
      <c r="TZE249" s="23"/>
      <c r="TZF249" s="23"/>
      <c r="TZG249" s="23"/>
      <c r="TZH249" s="23"/>
      <c r="TZI249" s="23"/>
      <c r="TZJ249" s="23"/>
      <c r="TZK249" s="23"/>
      <c r="TZL249" s="23"/>
      <c r="TZM249" s="23"/>
      <c r="TZN249" s="23"/>
      <c r="TZO249" s="23"/>
      <c r="TZP249" s="23"/>
      <c r="TZQ249" s="23"/>
      <c r="TZR249" s="23"/>
      <c r="TZS249" s="23"/>
      <c r="TZT249" s="23"/>
      <c r="TZU249" s="23"/>
      <c r="TZV249" s="23"/>
      <c r="TZW249" s="23"/>
      <c r="TZX249" s="23"/>
      <c r="TZY249" s="23"/>
      <c r="TZZ249" s="23"/>
      <c r="UAA249" s="23"/>
      <c r="UAB249" s="23"/>
      <c r="UAC249" s="23"/>
      <c r="UAD249" s="23"/>
      <c r="UAE249" s="23"/>
      <c r="UAF249" s="23"/>
      <c r="UAG249" s="23"/>
      <c r="UAH249" s="23"/>
      <c r="UAI249" s="23"/>
      <c r="UAJ249" s="23"/>
      <c r="UAK249" s="23"/>
      <c r="UAL249" s="23"/>
      <c r="UAM249" s="23"/>
      <c r="UAN249" s="23"/>
      <c r="UAO249" s="23"/>
      <c r="UAP249" s="23"/>
      <c r="UAQ249" s="23"/>
      <c r="UAR249" s="23"/>
      <c r="UAS249" s="23"/>
      <c r="UAT249" s="23"/>
      <c r="UAU249" s="23"/>
      <c r="UAV249" s="23"/>
      <c r="UAW249" s="23"/>
      <c r="UAX249" s="23"/>
      <c r="UAY249" s="23"/>
      <c r="UAZ249" s="23"/>
      <c r="UBA249" s="23"/>
      <c r="UBB249" s="23"/>
      <c r="UBC249" s="23"/>
      <c r="UBD249" s="23"/>
      <c r="UBE249" s="23"/>
      <c r="UBF249" s="23"/>
      <c r="UBG249" s="23"/>
      <c r="UBH249" s="23"/>
      <c r="UBI249" s="23"/>
      <c r="UBJ249" s="23"/>
      <c r="UBK249" s="23"/>
      <c r="UBL249" s="23"/>
      <c r="UBM249" s="23"/>
      <c r="UBN249" s="23"/>
      <c r="UBO249" s="23"/>
      <c r="UBP249" s="23"/>
      <c r="UBQ249" s="23"/>
      <c r="UBR249" s="23"/>
      <c r="UBS249" s="23"/>
      <c r="UBT249" s="23"/>
      <c r="UBU249" s="23"/>
      <c r="UBV249" s="23"/>
      <c r="UBW249" s="23"/>
      <c r="UBX249" s="23"/>
      <c r="UBY249" s="23"/>
      <c r="UBZ249" s="23"/>
      <c r="UCA249" s="23"/>
      <c r="UCB249" s="23"/>
      <c r="UCC249" s="23"/>
      <c r="UCD249" s="23"/>
      <c r="UCE249" s="23"/>
      <c r="UCF249" s="23"/>
      <c r="UCG249" s="23"/>
      <c r="UCH249" s="23"/>
      <c r="UCI249" s="23"/>
      <c r="UCJ249" s="23"/>
      <c r="UCK249" s="23"/>
      <c r="UCL249" s="23"/>
      <c r="UCM249" s="23"/>
      <c r="UCN249" s="23"/>
      <c r="UCO249" s="23"/>
      <c r="UCP249" s="23"/>
      <c r="UCQ249" s="23"/>
      <c r="UCR249" s="23"/>
      <c r="UCS249" s="23"/>
      <c r="UCT249" s="23"/>
      <c r="UCU249" s="23"/>
      <c r="UCV249" s="23"/>
      <c r="UCW249" s="23"/>
      <c r="UCX249" s="23"/>
      <c r="UCY249" s="23"/>
      <c r="UCZ249" s="23"/>
      <c r="UDA249" s="23"/>
      <c r="UDB249" s="23"/>
      <c r="UDC249" s="23"/>
      <c r="UDD249" s="23"/>
      <c r="UDE249" s="23"/>
      <c r="UDF249" s="23"/>
      <c r="UDG249" s="23"/>
      <c r="UDH249" s="23"/>
      <c r="UDI249" s="23"/>
      <c r="UDJ249" s="23"/>
      <c r="UDK249" s="23"/>
      <c r="UDL249" s="23"/>
      <c r="UDM249" s="23"/>
      <c r="UDN249" s="23"/>
      <c r="UDO249" s="23"/>
      <c r="UDP249" s="23"/>
      <c r="UDQ249" s="23"/>
      <c r="UDR249" s="23"/>
      <c r="UDS249" s="23"/>
      <c r="UDT249" s="23"/>
      <c r="UDU249" s="23"/>
      <c r="UDV249" s="23"/>
      <c r="UDW249" s="23"/>
      <c r="UDX249" s="23"/>
      <c r="UDY249" s="23"/>
      <c r="UDZ249" s="23"/>
      <c r="UEA249" s="23"/>
      <c r="UEB249" s="23"/>
      <c r="UEC249" s="23"/>
      <c r="UED249" s="23"/>
      <c r="UEE249" s="23"/>
      <c r="UEF249" s="23"/>
      <c r="UEG249" s="23"/>
      <c r="UEH249" s="23"/>
      <c r="UEI249" s="23"/>
      <c r="UEJ249" s="23"/>
      <c r="UEK249" s="23"/>
      <c r="UEL249" s="23"/>
      <c r="UEM249" s="23"/>
      <c r="UEN249" s="23"/>
      <c r="UEO249" s="23"/>
      <c r="UEP249" s="23"/>
      <c r="UEQ249" s="23"/>
      <c r="UER249" s="23"/>
      <c r="UES249" s="23"/>
      <c r="UET249" s="23"/>
      <c r="UEU249" s="23"/>
      <c r="UEV249" s="23"/>
      <c r="UEW249" s="23"/>
      <c r="UEX249" s="23"/>
      <c r="UEY249" s="23"/>
      <c r="UEZ249" s="23"/>
      <c r="UFA249" s="23"/>
      <c r="UFB249" s="23"/>
      <c r="UFC249" s="23"/>
      <c r="UFD249" s="23"/>
      <c r="UFE249" s="23"/>
      <c r="UFF249" s="23"/>
      <c r="UFG249" s="23"/>
      <c r="UFH249" s="23"/>
      <c r="UFI249" s="23"/>
      <c r="UFJ249" s="23"/>
      <c r="UFK249" s="23"/>
      <c r="UFL249" s="23"/>
      <c r="UFM249" s="23"/>
      <c r="UFN249" s="23"/>
      <c r="UFO249" s="23"/>
      <c r="UFP249" s="23"/>
      <c r="UFQ249" s="23"/>
      <c r="UFR249" s="23"/>
      <c r="UFS249" s="23"/>
      <c r="UFT249" s="23"/>
      <c r="UFU249" s="23"/>
      <c r="UFV249" s="23"/>
      <c r="UFW249" s="23"/>
      <c r="UFX249" s="23"/>
      <c r="UFY249" s="23"/>
      <c r="UFZ249" s="23"/>
      <c r="UGA249" s="23"/>
      <c r="UGB249" s="23"/>
      <c r="UGC249" s="23"/>
      <c r="UGD249" s="23"/>
      <c r="UGE249" s="23"/>
      <c r="UGF249" s="23"/>
      <c r="UGG249" s="23"/>
      <c r="UGH249" s="23"/>
      <c r="UGI249" s="23"/>
      <c r="UGJ249" s="23"/>
      <c r="UGK249" s="23"/>
      <c r="UGL249" s="23"/>
      <c r="UGM249" s="23"/>
      <c r="UGN249" s="23"/>
      <c r="UGO249" s="23"/>
      <c r="UGP249" s="23"/>
      <c r="UGQ249" s="23"/>
      <c r="UGR249" s="23"/>
      <c r="UGS249" s="23"/>
      <c r="UGT249" s="23"/>
      <c r="UGU249" s="23"/>
      <c r="UGV249" s="23"/>
      <c r="UGW249" s="23"/>
      <c r="UGX249" s="23"/>
      <c r="UGY249" s="23"/>
      <c r="UGZ249" s="23"/>
      <c r="UHA249" s="23"/>
      <c r="UHB249" s="23"/>
      <c r="UHC249" s="23"/>
      <c r="UHD249" s="23"/>
      <c r="UHE249" s="23"/>
      <c r="UHF249" s="23"/>
      <c r="UHG249" s="23"/>
      <c r="UHH249" s="23"/>
      <c r="UHI249" s="23"/>
      <c r="UHJ249" s="23"/>
      <c r="UHK249" s="23"/>
      <c r="UHL249" s="23"/>
      <c r="UHM249" s="23"/>
      <c r="UHN249" s="23"/>
      <c r="UHO249" s="23"/>
      <c r="UHP249" s="23"/>
      <c r="UHQ249" s="23"/>
      <c r="UHR249" s="23"/>
      <c r="UHS249" s="23"/>
      <c r="UHT249" s="23"/>
      <c r="UHU249" s="23"/>
      <c r="UHV249" s="23"/>
      <c r="UHW249" s="23"/>
      <c r="UHX249" s="23"/>
      <c r="UHY249" s="23"/>
      <c r="UHZ249" s="23"/>
      <c r="UIA249" s="23"/>
      <c r="UIB249" s="23"/>
      <c r="UIC249" s="23"/>
      <c r="UID249" s="23"/>
      <c r="UIE249" s="23"/>
      <c r="UIF249" s="23"/>
      <c r="UIG249" s="23"/>
      <c r="UIH249" s="23"/>
      <c r="UII249" s="23"/>
      <c r="UIJ249" s="23"/>
      <c r="UIK249" s="23"/>
      <c r="UIL249" s="23"/>
      <c r="UIM249" s="23"/>
      <c r="UIN249" s="23"/>
      <c r="UIO249" s="23"/>
      <c r="UIP249" s="23"/>
      <c r="UIQ249" s="23"/>
      <c r="UIR249" s="23"/>
      <c r="UIS249" s="23"/>
      <c r="UIT249" s="23"/>
      <c r="UIU249" s="23"/>
      <c r="UIV249" s="23"/>
      <c r="UIW249" s="23"/>
      <c r="UIX249" s="23"/>
      <c r="UIY249" s="23"/>
      <c r="UIZ249" s="23"/>
      <c r="UJA249" s="23"/>
      <c r="UJB249" s="23"/>
      <c r="UJC249" s="23"/>
      <c r="UJD249" s="23"/>
      <c r="UJE249" s="23"/>
      <c r="UJF249" s="23"/>
      <c r="UJG249" s="23"/>
      <c r="UJH249" s="23"/>
      <c r="UJI249" s="23"/>
      <c r="UJJ249" s="23"/>
      <c r="UJK249" s="23"/>
      <c r="UJL249" s="23"/>
      <c r="UJM249" s="23"/>
      <c r="UJN249" s="23"/>
      <c r="UJO249" s="23"/>
      <c r="UJP249" s="23"/>
      <c r="UJQ249" s="23"/>
      <c r="UJR249" s="23"/>
      <c r="UJS249" s="23"/>
      <c r="UJT249" s="23"/>
      <c r="UJU249" s="23"/>
      <c r="UJV249" s="23"/>
      <c r="UJW249" s="23"/>
      <c r="UJX249" s="23"/>
      <c r="UJY249" s="23"/>
      <c r="UJZ249" s="23"/>
      <c r="UKA249" s="23"/>
      <c r="UKB249" s="23"/>
      <c r="UKC249" s="23"/>
      <c r="UKD249" s="23"/>
      <c r="UKE249" s="23"/>
      <c r="UKF249" s="23"/>
      <c r="UKG249" s="23"/>
      <c r="UKH249" s="23"/>
      <c r="UKI249" s="23"/>
      <c r="UKJ249" s="23"/>
      <c r="UKK249" s="23"/>
      <c r="UKL249" s="23"/>
      <c r="UKM249" s="23"/>
      <c r="UKN249" s="23"/>
      <c r="UKO249" s="23"/>
      <c r="UKP249" s="23"/>
      <c r="UKQ249" s="23"/>
      <c r="UKR249" s="23"/>
      <c r="UKS249" s="23"/>
      <c r="UKT249" s="23"/>
      <c r="UKU249" s="23"/>
      <c r="UKV249" s="23"/>
      <c r="UKW249" s="23"/>
      <c r="UKX249" s="23"/>
      <c r="UKY249" s="23"/>
      <c r="UKZ249" s="23"/>
      <c r="ULA249" s="23"/>
      <c r="ULB249" s="23"/>
      <c r="ULC249" s="23"/>
      <c r="ULD249" s="23"/>
      <c r="ULE249" s="23"/>
      <c r="ULF249" s="23"/>
      <c r="ULG249" s="23"/>
      <c r="ULH249" s="23"/>
      <c r="ULI249" s="23"/>
      <c r="ULJ249" s="23"/>
      <c r="ULK249" s="23"/>
      <c r="ULL249" s="23"/>
      <c r="ULM249" s="23"/>
      <c r="ULN249" s="23"/>
      <c r="ULO249" s="23"/>
      <c r="ULP249" s="23"/>
      <c r="ULQ249" s="23"/>
      <c r="ULR249" s="23"/>
      <c r="ULS249" s="23"/>
      <c r="ULT249" s="23"/>
      <c r="ULU249" s="23"/>
      <c r="ULV249" s="23"/>
      <c r="ULW249" s="23"/>
      <c r="ULX249" s="23"/>
      <c r="ULY249" s="23"/>
      <c r="ULZ249" s="23"/>
      <c r="UMA249" s="23"/>
      <c r="UMB249" s="23"/>
      <c r="UMC249" s="23"/>
      <c r="UMD249" s="23"/>
      <c r="UME249" s="23"/>
      <c r="UMF249" s="23"/>
      <c r="UMG249" s="23"/>
      <c r="UMH249" s="23"/>
      <c r="UMI249" s="23"/>
      <c r="UMJ249" s="23"/>
      <c r="UMK249" s="23"/>
      <c r="UML249" s="23"/>
      <c r="UMM249" s="23"/>
      <c r="UMN249" s="23"/>
      <c r="UMO249" s="23"/>
      <c r="UMP249" s="23"/>
      <c r="UMQ249" s="23"/>
      <c r="UMR249" s="23"/>
      <c r="UMS249" s="23"/>
      <c r="UMT249" s="23"/>
      <c r="UMU249" s="23"/>
      <c r="UMV249" s="23"/>
      <c r="UMW249" s="23"/>
      <c r="UMX249" s="23"/>
      <c r="UMY249" s="23"/>
      <c r="UMZ249" s="23"/>
      <c r="UNA249" s="23"/>
      <c r="UNB249" s="23"/>
      <c r="UNC249" s="23"/>
      <c r="UND249" s="23"/>
      <c r="UNE249" s="23"/>
      <c r="UNF249" s="23"/>
      <c r="UNG249" s="23"/>
      <c r="UNH249" s="23"/>
      <c r="UNI249" s="23"/>
      <c r="UNJ249" s="23"/>
      <c r="UNK249" s="23"/>
      <c r="UNL249" s="23"/>
      <c r="UNM249" s="23"/>
      <c r="UNN249" s="23"/>
      <c r="UNO249" s="23"/>
      <c r="UNP249" s="23"/>
      <c r="UNQ249" s="23"/>
      <c r="UNR249" s="23"/>
      <c r="UNS249" s="23"/>
      <c r="UNT249" s="23"/>
      <c r="UNU249" s="23"/>
      <c r="UNV249" s="23"/>
      <c r="UNW249" s="23"/>
      <c r="UNX249" s="23"/>
      <c r="UNY249" s="23"/>
      <c r="UNZ249" s="23"/>
      <c r="UOA249" s="23"/>
      <c r="UOB249" s="23"/>
      <c r="UOC249" s="23"/>
      <c r="UOD249" s="23"/>
      <c r="UOE249" s="23"/>
      <c r="UOF249" s="23"/>
      <c r="UOG249" s="23"/>
      <c r="UOH249" s="23"/>
      <c r="UOI249" s="23"/>
      <c r="UOJ249" s="23"/>
      <c r="UOK249" s="23"/>
      <c r="UOL249" s="23"/>
      <c r="UOM249" s="23"/>
      <c r="UON249" s="23"/>
      <c r="UOO249" s="23"/>
      <c r="UOP249" s="23"/>
      <c r="UOQ249" s="23"/>
      <c r="UOR249" s="23"/>
      <c r="UOS249" s="23"/>
      <c r="UOT249" s="23"/>
      <c r="UOU249" s="23"/>
      <c r="UOV249" s="23"/>
      <c r="UOW249" s="23"/>
      <c r="UOX249" s="23"/>
      <c r="UOY249" s="23"/>
      <c r="UOZ249" s="23"/>
      <c r="UPA249" s="23"/>
      <c r="UPB249" s="23"/>
      <c r="UPC249" s="23"/>
      <c r="UPD249" s="23"/>
      <c r="UPE249" s="23"/>
      <c r="UPF249" s="23"/>
      <c r="UPG249" s="23"/>
      <c r="UPH249" s="23"/>
      <c r="UPI249" s="23"/>
      <c r="UPJ249" s="23"/>
      <c r="UPK249" s="23"/>
      <c r="UPL249" s="23"/>
      <c r="UPM249" s="23"/>
      <c r="UPN249" s="23"/>
      <c r="UPO249" s="23"/>
      <c r="UPP249" s="23"/>
      <c r="UPQ249" s="23"/>
      <c r="UPR249" s="23"/>
      <c r="UPS249" s="23"/>
      <c r="UPT249" s="23"/>
      <c r="UPU249" s="23"/>
      <c r="UPV249" s="23"/>
      <c r="UPW249" s="23"/>
      <c r="UPX249" s="23"/>
      <c r="UPY249" s="23"/>
      <c r="UPZ249" s="23"/>
      <c r="UQA249" s="23"/>
      <c r="UQB249" s="23"/>
      <c r="UQC249" s="23"/>
      <c r="UQD249" s="23"/>
      <c r="UQE249" s="23"/>
      <c r="UQF249" s="23"/>
      <c r="UQG249" s="23"/>
      <c r="UQH249" s="23"/>
      <c r="UQI249" s="23"/>
      <c r="UQJ249" s="23"/>
      <c r="UQK249" s="23"/>
      <c r="UQL249" s="23"/>
      <c r="UQM249" s="23"/>
      <c r="UQN249" s="23"/>
      <c r="UQO249" s="23"/>
      <c r="UQP249" s="23"/>
      <c r="UQQ249" s="23"/>
      <c r="UQR249" s="23"/>
      <c r="UQS249" s="23"/>
      <c r="UQT249" s="23"/>
      <c r="UQU249" s="23"/>
      <c r="UQV249" s="23"/>
      <c r="UQW249" s="23"/>
      <c r="UQX249" s="23"/>
      <c r="UQY249" s="23"/>
      <c r="UQZ249" s="23"/>
      <c r="URA249" s="23"/>
      <c r="URB249" s="23"/>
      <c r="URC249" s="23"/>
      <c r="URD249" s="23"/>
      <c r="URE249" s="23"/>
      <c r="URF249" s="23"/>
      <c r="URG249" s="23"/>
      <c r="URH249" s="23"/>
      <c r="URI249" s="23"/>
      <c r="URJ249" s="23"/>
      <c r="URK249" s="23"/>
      <c r="URL249" s="23"/>
      <c r="URM249" s="23"/>
      <c r="URN249" s="23"/>
      <c r="URO249" s="23"/>
      <c r="URP249" s="23"/>
      <c r="URQ249" s="23"/>
      <c r="URR249" s="23"/>
      <c r="URS249" s="23"/>
      <c r="URT249" s="23"/>
      <c r="URU249" s="23"/>
      <c r="URV249" s="23"/>
      <c r="URW249" s="23"/>
      <c r="URX249" s="23"/>
      <c r="URY249" s="23"/>
      <c r="URZ249" s="23"/>
      <c r="USA249" s="23"/>
      <c r="USB249" s="23"/>
      <c r="USC249" s="23"/>
      <c r="USD249" s="23"/>
      <c r="USE249" s="23"/>
      <c r="USF249" s="23"/>
      <c r="USG249" s="23"/>
      <c r="USH249" s="23"/>
      <c r="USI249" s="23"/>
      <c r="USJ249" s="23"/>
      <c r="USK249" s="23"/>
      <c r="USL249" s="23"/>
      <c r="USM249" s="23"/>
      <c r="USN249" s="23"/>
      <c r="USO249" s="23"/>
      <c r="USP249" s="23"/>
      <c r="USQ249" s="23"/>
      <c r="USR249" s="23"/>
      <c r="USS249" s="23"/>
      <c r="UST249" s="23"/>
      <c r="USU249" s="23"/>
      <c r="USV249" s="23"/>
      <c r="USW249" s="23"/>
      <c r="USX249" s="23"/>
      <c r="USY249" s="23"/>
      <c r="USZ249" s="23"/>
      <c r="UTA249" s="23"/>
      <c r="UTB249" s="23"/>
      <c r="UTC249" s="23"/>
      <c r="UTD249" s="23"/>
      <c r="UTE249" s="23"/>
      <c r="UTF249" s="23"/>
      <c r="UTG249" s="23"/>
      <c r="UTH249" s="23"/>
      <c r="UTI249" s="23"/>
      <c r="UTJ249" s="23"/>
      <c r="UTK249" s="23"/>
      <c r="UTL249" s="23"/>
      <c r="UTM249" s="23"/>
      <c r="UTN249" s="23"/>
      <c r="UTO249" s="23"/>
      <c r="UTP249" s="23"/>
      <c r="UTQ249" s="23"/>
      <c r="UTR249" s="23"/>
      <c r="UTS249" s="23"/>
      <c r="UTT249" s="23"/>
      <c r="UTU249" s="23"/>
      <c r="UTV249" s="23"/>
      <c r="UTW249" s="23"/>
      <c r="UTX249" s="23"/>
      <c r="UTY249" s="23"/>
      <c r="UTZ249" s="23"/>
      <c r="UUA249" s="23"/>
      <c r="UUB249" s="23"/>
      <c r="UUC249" s="23"/>
      <c r="UUD249" s="23"/>
      <c r="UUE249" s="23"/>
      <c r="UUF249" s="23"/>
      <c r="UUG249" s="23"/>
      <c r="UUH249" s="23"/>
      <c r="UUI249" s="23"/>
      <c r="UUJ249" s="23"/>
      <c r="UUK249" s="23"/>
      <c r="UUL249" s="23"/>
      <c r="UUM249" s="23"/>
      <c r="UUN249" s="23"/>
      <c r="UUO249" s="23"/>
      <c r="UUP249" s="23"/>
      <c r="UUQ249" s="23"/>
      <c r="UUR249" s="23"/>
      <c r="UUS249" s="23"/>
      <c r="UUT249" s="23"/>
      <c r="UUU249" s="23"/>
      <c r="UUV249" s="23"/>
      <c r="UUW249" s="23"/>
      <c r="UUX249" s="23"/>
      <c r="UUY249" s="23"/>
      <c r="UUZ249" s="23"/>
      <c r="UVA249" s="23"/>
      <c r="UVB249" s="23"/>
      <c r="UVC249" s="23"/>
      <c r="UVD249" s="23"/>
      <c r="UVE249" s="23"/>
      <c r="UVF249" s="23"/>
      <c r="UVG249" s="23"/>
      <c r="UVH249" s="23"/>
      <c r="UVI249" s="23"/>
      <c r="UVJ249" s="23"/>
      <c r="UVK249" s="23"/>
      <c r="UVL249" s="23"/>
      <c r="UVM249" s="23"/>
      <c r="UVN249" s="23"/>
      <c r="UVO249" s="23"/>
      <c r="UVP249" s="23"/>
      <c r="UVQ249" s="23"/>
      <c r="UVR249" s="23"/>
      <c r="UVS249" s="23"/>
      <c r="UVT249" s="23"/>
      <c r="UVU249" s="23"/>
      <c r="UVV249" s="23"/>
      <c r="UVW249" s="23"/>
      <c r="UVX249" s="23"/>
      <c r="UVY249" s="23"/>
      <c r="UVZ249" s="23"/>
      <c r="UWA249" s="23"/>
      <c r="UWB249" s="23"/>
      <c r="UWC249" s="23"/>
      <c r="UWD249" s="23"/>
      <c r="UWE249" s="23"/>
      <c r="UWF249" s="23"/>
      <c r="UWG249" s="23"/>
      <c r="UWH249" s="23"/>
      <c r="UWI249" s="23"/>
      <c r="UWJ249" s="23"/>
      <c r="UWK249" s="23"/>
      <c r="UWL249" s="23"/>
      <c r="UWM249" s="23"/>
      <c r="UWN249" s="23"/>
      <c r="UWO249" s="23"/>
      <c r="UWP249" s="23"/>
      <c r="UWQ249" s="23"/>
      <c r="UWR249" s="23"/>
      <c r="UWS249" s="23"/>
      <c r="UWT249" s="23"/>
      <c r="UWU249" s="23"/>
      <c r="UWV249" s="23"/>
      <c r="UWW249" s="23"/>
      <c r="UWX249" s="23"/>
      <c r="UWY249" s="23"/>
      <c r="UWZ249" s="23"/>
      <c r="UXA249" s="23"/>
      <c r="UXB249" s="23"/>
      <c r="UXC249" s="23"/>
      <c r="UXD249" s="23"/>
      <c r="UXE249" s="23"/>
      <c r="UXF249" s="23"/>
      <c r="UXG249" s="23"/>
      <c r="UXH249" s="23"/>
      <c r="UXI249" s="23"/>
      <c r="UXJ249" s="23"/>
      <c r="UXK249" s="23"/>
      <c r="UXL249" s="23"/>
      <c r="UXM249" s="23"/>
      <c r="UXN249" s="23"/>
      <c r="UXO249" s="23"/>
      <c r="UXP249" s="23"/>
      <c r="UXQ249" s="23"/>
      <c r="UXR249" s="23"/>
      <c r="UXS249" s="23"/>
      <c r="UXT249" s="23"/>
      <c r="UXU249" s="23"/>
      <c r="UXV249" s="23"/>
      <c r="UXW249" s="23"/>
      <c r="UXX249" s="23"/>
      <c r="UXY249" s="23"/>
      <c r="UXZ249" s="23"/>
      <c r="UYA249" s="23"/>
      <c r="UYB249" s="23"/>
      <c r="UYC249" s="23"/>
      <c r="UYD249" s="23"/>
      <c r="UYE249" s="23"/>
      <c r="UYF249" s="23"/>
      <c r="UYG249" s="23"/>
      <c r="UYH249" s="23"/>
      <c r="UYI249" s="23"/>
      <c r="UYJ249" s="23"/>
      <c r="UYK249" s="23"/>
      <c r="UYL249" s="23"/>
      <c r="UYM249" s="23"/>
      <c r="UYN249" s="23"/>
      <c r="UYO249" s="23"/>
      <c r="UYP249" s="23"/>
      <c r="UYQ249" s="23"/>
      <c r="UYR249" s="23"/>
      <c r="UYS249" s="23"/>
      <c r="UYT249" s="23"/>
      <c r="UYU249" s="23"/>
      <c r="UYV249" s="23"/>
      <c r="UYW249" s="23"/>
      <c r="UYX249" s="23"/>
      <c r="UYY249" s="23"/>
      <c r="UYZ249" s="23"/>
      <c r="UZA249" s="23"/>
      <c r="UZB249" s="23"/>
      <c r="UZC249" s="23"/>
      <c r="UZD249" s="23"/>
      <c r="UZE249" s="23"/>
      <c r="UZF249" s="23"/>
      <c r="UZG249" s="23"/>
      <c r="UZH249" s="23"/>
      <c r="UZI249" s="23"/>
      <c r="UZJ249" s="23"/>
      <c r="UZK249" s="23"/>
      <c r="UZL249" s="23"/>
      <c r="UZM249" s="23"/>
      <c r="UZN249" s="23"/>
      <c r="UZO249" s="23"/>
      <c r="UZP249" s="23"/>
      <c r="UZQ249" s="23"/>
      <c r="UZR249" s="23"/>
      <c r="UZS249" s="23"/>
      <c r="UZT249" s="23"/>
      <c r="UZU249" s="23"/>
      <c r="UZV249" s="23"/>
      <c r="UZW249" s="23"/>
      <c r="UZX249" s="23"/>
      <c r="UZY249" s="23"/>
      <c r="UZZ249" s="23"/>
      <c r="VAA249" s="23"/>
      <c r="VAB249" s="23"/>
      <c r="VAC249" s="23"/>
      <c r="VAD249" s="23"/>
      <c r="VAE249" s="23"/>
      <c r="VAF249" s="23"/>
      <c r="VAG249" s="23"/>
      <c r="VAH249" s="23"/>
      <c r="VAI249" s="23"/>
      <c r="VAJ249" s="23"/>
      <c r="VAK249" s="23"/>
      <c r="VAL249" s="23"/>
      <c r="VAM249" s="23"/>
      <c r="VAN249" s="23"/>
      <c r="VAO249" s="23"/>
      <c r="VAP249" s="23"/>
      <c r="VAQ249" s="23"/>
      <c r="VAR249" s="23"/>
      <c r="VAS249" s="23"/>
      <c r="VAT249" s="23"/>
      <c r="VAU249" s="23"/>
      <c r="VAV249" s="23"/>
      <c r="VAW249" s="23"/>
      <c r="VAX249" s="23"/>
      <c r="VAY249" s="23"/>
      <c r="VAZ249" s="23"/>
      <c r="VBA249" s="23"/>
      <c r="VBB249" s="23"/>
      <c r="VBC249" s="23"/>
      <c r="VBD249" s="23"/>
      <c r="VBE249" s="23"/>
      <c r="VBF249" s="23"/>
      <c r="VBG249" s="23"/>
      <c r="VBH249" s="23"/>
      <c r="VBI249" s="23"/>
      <c r="VBJ249" s="23"/>
      <c r="VBK249" s="23"/>
      <c r="VBL249" s="23"/>
      <c r="VBM249" s="23"/>
      <c r="VBN249" s="23"/>
      <c r="VBO249" s="23"/>
      <c r="VBP249" s="23"/>
      <c r="VBQ249" s="23"/>
      <c r="VBR249" s="23"/>
      <c r="VBS249" s="23"/>
      <c r="VBT249" s="23"/>
      <c r="VBU249" s="23"/>
      <c r="VBV249" s="23"/>
      <c r="VBW249" s="23"/>
      <c r="VBX249" s="23"/>
      <c r="VBY249" s="23"/>
      <c r="VBZ249" s="23"/>
      <c r="VCA249" s="23"/>
      <c r="VCB249" s="23"/>
      <c r="VCC249" s="23"/>
      <c r="VCD249" s="23"/>
      <c r="VCE249" s="23"/>
      <c r="VCF249" s="23"/>
      <c r="VCG249" s="23"/>
      <c r="VCH249" s="23"/>
      <c r="VCI249" s="23"/>
      <c r="VCJ249" s="23"/>
      <c r="VCK249" s="23"/>
      <c r="VCL249" s="23"/>
      <c r="VCM249" s="23"/>
      <c r="VCN249" s="23"/>
      <c r="VCO249" s="23"/>
      <c r="VCP249" s="23"/>
      <c r="VCQ249" s="23"/>
      <c r="VCR249" s="23"/>
      <c r="VCS249" s="23"/>
      <c r="VCT249" s="23"/>
      <c r="VCU249" s="23"/>
      <c r="VCV249" s="23"/>
      <c r="VCW249" s="23"/>
      <c r="VCX249" s="23"/>
      <c r="VCY249" s="23"/>
      <c r="VCZ249" s="23"/>
      <c r="VDA249" s="23"/>
      <c r="VDB249" s="23"/>
      <c r="VDC249" s="23"/>
      <c r="VDD249" s="23"/>
      <c r="VDE249" s="23"/>
      <c r="VDF249" s="23"/>
      <c r="VDG249" s="23"/>
      <c r="VDH249" s="23"/>
      <c r="VDI249" s="23"/>
      <c r="VDJ249" s="23"/>
      <c r="VDK249" s="23"/>
      <c r="VDL249" s="23"/>
      <c r="VDM249" s="23"/>
      <c r="VDN249" s="23"/>
      <c r="VDO249" s="23"/>
      <c r="VDP249" s="23"/>
      <c r="VDQ249" s="23"/>
      <c r="VDR249" s="23"/>
      <c r="VDS249" s="23"/>
      <c r="VDT249" s="23"/>
      <c r="VDU249" s="23"/>
      <c r="VDV249" s="23"/>
      <c r="VDW249" s="23"/>
      <c r="VDX249" s="23"/>
      <c r="VDY249" s="23"/>
      <c r="VDZ249" s="23"/>
      <c r="VEA249" s="23"/>
      <c r="VEB249" s="23"/>
      <c r="VEC249" s="23"/>
      <c r="VED249" s="23"/>
      <c r="VEE249" s="23"/>
      <c r="VEF249" s="23"/>
      <c r="VEG249" s="23"/>
      <c r="VEH249" s="23"/>
      <c r="VEI249" s="23"/>
      <c r="VEJ249" s="23"/>
      <c r="VEK249" s="23"/>
      <c r="VEL249" s="23"/>
      <c r="VEM249" s="23"/>
      <c r="VEN249" s="23"/>
      <c r="VEO249" s="23"/>
      <c r="VEP249" s="23"/>
      <c r="VEQ249" s="23"/>
      <c r="VER249" s="23"/>
      <c r="VES249" s="23"/>
      <c r="VET249" s="23"/>
      <c r="VEU249" s="23"/>
      <c r="VEV249" s="23"/>
      <c r="VEW249" s="23"/>
      <c r="VEX249" s="23"/>
      <c r="VEY249" s="23"/>
      <c r="VEZ249" s="23"/>
      <c r="VFA249" s="23"/>
      <c r="VFB249" s="23"/>
      <c r="VFC249" s="23"/>
      <c r="VFD249" s="23"/>
      <c r="VFE249" s="23"/>
      <c r="VFF249" s="23"/>
      <c r="VFG249" s="23"/>
      <c r="VFH249" s="23"/>
      <c r="VFI249" s="23"/>
      <c r="VFJ249" s="23"/>
      <c r="VFK249" s="23"/>
      <c r="VFL249" s="23"/>
      <c r="VFM249" s="23"/>
      <c r="VFN249" s="23"/>
      <c r="VFO249" s="23"/>
      <c r="VFP249" s="23"/>
      <c r="VFQ249" s="23"/>
      <c r="VFR249" s="23"/>
      <c r="VFS249" s="23"/>
      <c r="VFT249" s="23"/>
      <c r="VFU249" s="23"/>
      <c r="VFV249" s="23"/>
      <c r="VFW249" s="23"/>
      <c r="VFX249" s="23"/>
      <c r="VFY249" s="23"/>
      <c r="VFZ249" s="23"/>
      <c r="VGA249" s="23"/>
      <c r="VGB249" s="23"/>
      <c r="VGC249" s="23"/>
      <c r="VGD249" s="23"/>
      <c r="VGE249" s="23"/>
      <c r="VGF249" s="23"/>
      <c r="VGG249" s="23"/>
      <c r="VGH249" s="23"/>
      <c r="VGI249" s="23"/>
      <c r="VGJ249" s="23"/>
      <c r="VGK249" s="23"/>
      <c r="VGL249" s="23"/>
      <c r="VGM249" s="23"/>
      <c r="VGN249" s="23"/>
      <c r="VGO249" s="23"/>
      <c r="VGP249" s="23"/>
      <c r="VGQ249" s="23"/>
      <c r="VGR249" s="23"/>
      <c r="VGS249" s="23"/>
      <c r="VGT249" s="23"/>
      <c r="VGU249" s="23"/>
      <c r="VGV249" s="23"/>
      <c r="VGW249" s="23"/>
      <c r="VGX249" s="23"/>
      <c r="VGY249" s="23"/>
      <c r="VGZ249" s="23"/>
      <c r="VHA249" s="23"/>
      <c r="VHB249" s="23"/>
      <c r="VHC249" s="23"/>
      <c r="VHD249" s="23"/>
      <c r="VHE249" s="23"/>
      <c r="VHF249" s="23"/>
      <c r="VHG249" s="23"/>
      <c r="VHH249" s="23"/>
      <c r="VHI249" s="23"/>
      <c r="VHJ249" s="23"/>
      <c r="VHK249" s="23"/>
      <c r="VHL249" s="23"/>
      <c r="VHM249" s="23"/>
      <c r="VHN249" s="23"/>
      <c r="VHO249" s="23"/>
      <c r="VHP249" s="23"/>
      <c r="VHQ249" s="23"/>
      <c r="VHR249" s="23"/>
      <c r="VHS249" s="23"/>
      <c r="VHT249" s="23"/>
      <c r="VHU249" s="23"/>
      <c r="VHV249" s="23"/>
      <c r="VHW249" s="23"/>
      <c r="VHX249" s="23"/>
      <c r="VHY249" s="23"/>
      <c r="VHZ249" s="23"/>
      <c r="VIA249" s="23"/>
      <c r="VIB249" s="23"/>
      <c r="VIC249" s="23"/>
      <c r="VID249" s="23"/>
      <c r="VIE249" s="23"/>
      <c r="VIF249" s="23"/>
      <c r="VIG249" s="23"/>
      <c r="VIH249" s="23"/>
      <c r="VII249" s="23"/>
      <c r="VIJ249" s="23"/>
      <c r="VIK249" s="23"/>
      <c r="VIL249" s="23"/>
      <c r="VIM249" s="23"/>
      <c r="VIN249" s="23"/>
      <c r="VIO249" s="23"/>
      <c r="VIP249" s="23"/>
      <c r="VIQ249" s="23"/>
      <c r="VIR249" s="23"/>
      <c r="VIS249" s="23"/>
      <c r="VIT249" s="23"/>
      <c r="VIU249" s="23"/>
      <c r="VIV249" s="23"/>
      <c r="VIW249" s="23"/>
      <c r="VIX249" s="23"/>
      <c r="VIY249" s="23"/>
      <c r="VIZ249" s="23"/>
      <c r="VJA249" s="23"/>
      <c r="VJB249" s="23"/>
      <c r="VJC249" s="23"/>
      <c r="VJD249" s="23"/>
      <c r="VJE249" s="23"/>
      <c r="VJF249" s="23"/>
      <c r="VJG249" s="23"/>
      <c r="VJH249" s="23"/>
      <c r="VJI249" s="23"/>
      <c r="VJJ249" s="23"/>
      <c r="VJK249" s="23"/>
      <c r="VJL249" s="23"/>
      <c r="VJM249" s="23"/>
      <c r="VJN249" s="23"/>
      <c r="VJO249" s="23"/>
      <c r="VJP249" s="23"/>
      <c r="VJQ249" s="23"/>
      <c r="VJR249" s="23"/>
      <c r="VJS249" s="23"/>
      <c r="VJT249" s="23"/>
      <c r="VJU249" s="23"/>
      <c r="VJV249" s="23"/>
      <c r="VJW249" s="23"/>
      <c r="VJX249" s="23"/>
      <c r="VJY249" s="23"/>
      <c r="VJZ249" s="23"/>
      <c r="VKA249" s="23"/>
      <c r="VKB249" s="23"/>
      <c r="VKC249" s="23"/>
      <c r="VKD249" s="23"/>
      <c r="VKE249" s="23"/>
      <c r="VKF249" s="23"/>
      <c r="VKG249" s="23"/>
      <c r="VKH249" s="23"/>
      <c r="VKI249" s="23"/>
      <c r="VKJ249" s="23"/>
      <c r="VKK249" s="23"/>
      <c r="VKL249" s="23"/>
      <c r="VKM249" s="23"/>
      <c r="VKN249" s="23"/>
      <c r="VKO249" s="23"/>
      <c r="VKP249" s="23"/>
      <c r="VKQ249" s="23"/>
      <c r="VKR249" s="23"/>
      <c r="VKS249" s="23"/>
      <c r="VKT249" s="23"/>
      <c r="VKU249" s="23"/>
      <c r="VKV249" s="23"/>
      <c r="VKW249" s="23"/>
      <c r="VKX249" s="23"/>
      <c r="VKY249" s="23"/>
      <c r="VKZ249" s="23"/>
      <c r="VLA249" s="23"/>
      <c r="VLB249" s="23"/>
      <c r="VLC249" s="23"/>
      <c r="VLD249" s="23"/>
      <c r="VLE249" s="23"/>
      <c r="VLF249" s="23"/>
      <c r="VLG249" s="23"/>
      <c r="VLH249" s="23"/>
      <c r="VLI249" s="23"/>
      <c r="VLJ249" s="23"/>
      <c r="VLK249" s="23"/>
      <c r="VLL249" s="23"/>
      <c r="VLM249" s="23"/>
      <c r="VLN249" s="23"/>
      <c r="VLO249" s="23"/>
      <c r="VLP249" s="23"/>
      <c r="VLQ249" s="23"/>
      <c r="VLR249" s="23"/>
      <c r="VLS249" s="23"/>
      <c r="VLT249" s="23"/>
      <c r="VLU249" s="23"/>
      <c r="VLV249" s="23"/>
      <c r="VLW249" s="23"/>
      <c r="VLX249" s="23"/>
      <c r="VLY249" s="23"/>
      <c r="VLZ249" s="23"/>
      <c r="VMA249" s="23"/>
      <c r="VMB249" s="23"/>
      <c r="VMC249" s="23"/>
      <c r="VMD249" s="23"/>
      <c r="VME249" s="23"/>
      <c r="VMF249" s="23"/>
      <c r="VMG249" s="23"/>
      <c r="VMH249" s="23"/>
      <c r="VMI249" s="23"/>
      <c r="VMJ249" s="23"/>
      <c r="VMK249" s="23"/>
      <c r="VML249" s="23"/>
      <c r="VMM249" s="23"/>
      <c r="VMN249" s="23"/>
      <c r="VMO249" s="23"/>
      <c r="VMP249" s="23"/>
      <c r="VMQ249" s="23"/>
      <c r="VMR249" s="23"/>
      <c r="VMS249" s="23"/>
      <c r="VMT249" s="23"/>
      <c r="VMU249" s="23"/>
      <c r="VMV249" s="23"/>
      <c r="VMW249" s="23"/>
      <c r="VMX249" s="23"/>
      <c r="VMY249" s="23"/>
      <c r="VMZ249" s="23"/>
      <c r="VNA249" s="23"/>
      <c r="VNB249" s="23"/>
      <c r="VNC249" s="23"/>
      <c r="VND249" s="23"/>
      <c r="VNE249" s="23"/>
      <c r="VNF249" s="23"/>
      <c r="VNG249" s="23"/>
      <c r="VNH249" s="23"/>
      <c r="VNI249" s="23"/>
      <c r="VNJ249" s="23"/>
      <c r="VNK249" s="23"/>
      <c r="VNL249" s="23"/>
      <c r="VNM249" s="23"/>
      <c r="VNN249" s="23"/>
      <c r="VNO249" s="23"/>
      <c r="VNP249" s="23"/>
      <c r="VNQ249" s="23"/>
      <c r="VNR249" s="23"/>
      <c r="VNS249" s="23"/>
      <c r="VNT249" s="23"/>
      <c r="VNU249" s="23"/>
      <c r="VNV249" s="23"/>
      <c r="VNW249" s="23"/>
      <c r="VNX249" s="23"/>
      <c r="VNY249" s="23"/>
      <c r="VNZ249" s="23"/>
      <c r="VOA249" s="23"/>
      <c r="VOB249" s="23"/>
      <c r="VOC249" s="23"/>
      <c r="VOD249" s="23"/>
      <c r="VOE249" s="23"/>
      <c r="VOF249" s="23"/>
      <c r="VOG249" s="23"/>
      <c r="VOH249" s="23"/>
      <c r="VOI249" s="23"/>
      <c r="VOJ249" s="23"/>
      <c r="VOK249" s="23"/>
      <c r="VOL249" s="23"/>
      <c r="VOM249" s="23"/>
      <c r="VON249" s="23"/>
      <c r="VOO249" s="23"/>
      <c r="VOP249" s="23"/>
      <c r="VOQ249" s="23"/>
      <c r="VOR249" s="23"/>
      <c r="VOS249" s="23"/>
      <c r="VOT249" s="23"/>
      <c r="VOU249" s="23"/>
      <c r="VOV249" s="23"/>
      <c r="VOW249" s="23"/>
      <c r="VOX249" s="23"/>
      <c r="VOY249" s="23"/>
      <c r="VOZ249" s="23"/>
      <c r="VPA249" s="23"/>
      <c r="VPB249" s="23"/>
      <c r="VPC249" s="23"/>
      <c r="VPD249" s="23"/>
      <c r="VPE249" s="23"/>
      <c r="VPF249" s="23"/>
      <c r="VPG249" s="23"/>
      <c r="VPH249" s="23"/>
      <c r="VPI249" s="23"/>
      <c r="VPJ249" s="23"/>
      <c r="VPK249" s="23"/>
      <c r="VPL249" s="23"/>
      <c r="VPM249" s="23"/>
      <c r="VPN249" s="23"/>
      <c r="VPO249" s="23"/>
      <c r="VPP249" s="23"/>
      <c r="VPQ249" s="23"/>
      <c r="VPR249" s="23"/>
      <c r="VPS249" s="23"/>
      <c r="VPT249" s="23"/>
      <c r="VPU249" s="23"/>
      <c r="VPV249" s="23"/>
      <c r="VPW249" s="23"/>
      <c r="VPX249" s="23"/>
      <c r="VPY249" s="23"/>
      <c r="VPZ249" s="23"/>
      <c r="VQA249" s="23"/>
      <c r="VQB249" s="23"/>
      <c r="VQC249" s="23"/>
      <c r="VQD249" s="23"/>
      <c r="VQE249" s="23"/>
      <c r="VQF249" s="23"/>
      <c r="VQG249" s="23"/>
      <c r="VQH249" s="23"/>
      <c r="VQI249" s="23"/>
      <c r="VQJ249" s="23"/>
      <c r="VQK249" s="23"/>
      <c r="VQL249" s="23"/>
      <c r="VQM249" s="23"/>
      <c r="VQN249" s="23"/>
      <c r="VQO249" s="23"/>
      <c r="VQP249" s="23"/>
      <c r="VQQ249" s="23"/>
      <c r="VQR249" s="23"/>
      <c r="VQS249" s="23"/>
      <c r="VQT249" s="23"/>
      <c r="VQU249" s="23"/>
      <c r="VQV249" s="23"/>
      <c r="VQW249" s="23"/>
      <c r="VQX249" s="23"/>
      <c r="VQY249" s="23"/>
      <c r="VQZ249" s="23"/>
      <c r="VRA249" s="23"/>
      <c r="VRB249" s="23"/>
      <c r="VRC249" s="23"/>
      <c r="VRD249" s="23"/>
      <c r="VRE249" s="23"/>
      <c r="VRF249" s="23"/>
      <c r="VRG249" s="23"/>
      <c r="VRH249" s="23"/>
      <c r="VRI249" s="23"/>
      <c r="VRJ249" s="23"/>
      <c r="VRK249" s="23"/>
      <c r="VRL249" s="23"/>
      <c r="VRM249" s="23"/>
      <c r="VRN249" s="23"/>
      <c r="VRO249" s="23"/>
      <c r="VRP249" s="23"/>
      <c r="VRQ249" s="23"/>
      <c r="VRR249" s="23"/>
      <c r="VRS249" s="23"/>
      <c r="VRT249" s="23"/>
      <c r="VRU249" s="23"/>
      <c r="VRV249" s="23"/>
      <c r="VRW249" s="23"/>
      <c r="VRX249" s="23"/>
      <c r="VRY249" s="23"/>
      <c r="VRZ249" s="23"/>
      <c r="VSA249" s="23"/>
      <c r="VSB249" s="23"/>
      <c r="VSC249" s="23"/>
      <c r="VSD249" s="23"/>
      <c r="VSE249" s="23"/>
      <c r="VSF249" s="23"/>
      <c r="VSG249" s="23"/>
      <c r="VSH249" s="23"/>
      <c r="VSI249" s="23"/>
      <c r="VSJ249" s="23"/>
      <c r="VSK249" s="23"/>
      <c r="VSL249" s="23"/>
      <c r="VSM249" s="23"/>
      <c r="VSN249" s="23"/>
      <c r="VSO249" s="23"/>
      <c r="VSP249" s="23"/>
      <c r="VSQ249" s="23"/>
      <c r="VSR249" s="23"/>
      <c r="VSS249" s="23"/>
      <c r="VST249" s="23"/>
      <c r="VSU249" s="23"/>
      <c r="VSV249" s="23"/>
      <c r="VSW249" s="23"/>
      <c r="VSX249" s="23"/>
      <c r="VSY249" s="23"/>
      <c r="VSZ249" s="23"/>
      <c r="VTA249" s="23"/>
      <c r="VTB249" s="23"/>
      <c r="VTC249" s="23"/>
      <c r="VTD249" s="23"/>
      <c r="VTE249" s="23"/>
      <c r="VTF249" s="23"/>
      <c r="VTG249" s="23"/>
      <c r="VTH249" s="23"/>
      <c r="VTI249" s="23"/>
      <c r="VTJ249" s="23"/>
      <c r="VTK249" s="23"/>
      <c r="VTL249" s="23"/>
      <c r="VTM249" s="23"/>
      <c r="VTN249" s="23"/>
      <c r="VTO249" s="23"/>
      <c r="VTP249" s="23"/>
      <c r="VTQ249" s="23"/>
      <c r="VTR249" s="23"/>
      <c r="VTS249" s="23"/>
      <c r="VTT249" s="23"/>
      <c r="VTU249" s="23"/>
      <c r="VTV249" s="23"/>
      <c r="VTW249" s="23"/>
      <c r="VTX249" s="23"/>
      <c r="VTY249" s="23"/>
      <c r="VTZ249" s="23"/>
      <c r="VUA249" s="23"/>
      <c r="VUB249" s="23"/>
      <c r="VUC249" s="23"/>
      <c r="VUD249" s="23"/>
      <c r="VUE249" s="23"/>
      <c r="VUF249" s="23"/>
      <c r="VUG249" s="23"/>
      <c r="VUH249" s="23"/>
      <c r="VUI249" s="23"/>
      <c r="VUJ249" s="23"/>
      <c r="VUK249" s="23"/>
      <c r="VUL249" s="23"/>
      <c r="VUM249" s="23"/>
      <c r="VUN249" s="23"/>
      <c r="VUO249" s="23"/>
      <c r="VUP249" s="23"/>
      <c r="VUQ249" s="23"/>
      <c r="VUR249" s="23"/>
      <c r="VUS249" s="23"/>
      <c r="VUT249" s="23"/>
      <c r="VUU249" s="23"/>
      <c r="VUV249" s="23"/>
      <c r="VUW249" s="23"/>
      <c r="VUX249" s="23"/>
      <c r="VUY249" s="23"/>
      <c r="VUZ249" s="23"/>
      <c r="VVA249" s="23"/>
      <c r="VVB249" s="23"/>
      <c r="VVC249" s="23"/>
      <c r="VVD249" s="23"/>
      <c r="VVE249" s="23"/>
      <c r="VVF249" s="23"/>
      <c r="VVG249" s="23"/>
      <c r="VVH249" s="23"/>
      <c r="VVI249" s="23"/>
      <c r="VVJ249" s="23"/>
      <c r="VVK249" s="23"/>
      <c r="VVL249" s="23"/>
      <c r="VVM249" s="23"/>
      <c r="VVN249" s="23"/>
      <c r="VVO249" s="23"/>
      <c r="VVP249" s="23"/>
      <c r="VVQ249" s="23"/>
      <c r="VVR249" s="23"/>
      <c r="VVS249" s="23"/>
      <c r="VVT249" s="23"/>
      <c r="VVU249" s="23"/>
      <c r="VVV249" s="23"/>
      <c r="VVW249" s="23"/>
      <c r="VVX249" s="23"/>
      <c r="VVY249" s="23"/>
      <c r="VVZ249" s="23"/>
      <c r="VWA249" s="23"/>
      <c r="VWB249" s="23"/>
      <c r="VWC249" s="23"/>
      <c r="VWD249" s="23"/>
      <c r="VWE249" s="23"/>
      <c r="VWF249" s="23"/>
      <c r="VWG249" s="23"/>
      <c r="VWH249" s="23"/>
      <c r="VWI249" s="23"/>
      <c r="VWJ249" s="23"/>
      <c r="VWK249" s="23"/>
      <c r="VWL249" s="23"/>
      <c r="VWM249" s="23"/>
      <c r="VWN249" s="23"/>
      <c r="VWO249" s="23"/>
      <c r="VWP249" s="23"/>
      <c r="VWQ249" s="23"/>
      <c r="VWR249" s="23"/>
      <c r="VWS249" s="23"/>
      <c r="VWT249" s="23"/>
      <c r="VWU249" s="23"/>
      <c r="VWV249" s="23"/>
      <c r="VWW249" s="23"/>
      <c r="VWX249" s="23"/>
      <c r="VWY249" s="23"/>
      <c r="VWZ249" s="23"/>
      <c r="VXA249" s="23"/>
      <c r="VXB249" s="23"/>
      <c r="VXC249" s="23"/>
      <c r="VXD249" s="23"/>
      <c r="VXE249" s="23"/>
      <c r="VXF249" s="23"/>
      <c r="VXG249" s="23"/>
      <c r="VXH249" s="23"/>
      <c r="VXI249" s="23"/>
      <c r="VXJ249" s="23"/>
      <c r="VXK249" s="23"/>
      <c r="VXL249" s="23"/>
      <c r="VXM249" s="23"/>
      <c r="VXN249" s="23"/>
      <c r="VXO249" s="23"/>
      <c r="VXP249" s="23"/>
      <c r="VXQ249" s="23"/>
      <c r="VXR249" s="23"/>
      <c r="VXS249" s="23"/>
      <c r="VXT249" s="23"/>
      <c r="VXU249" s="23"/>
      <c r="VXV249" s="23"/>
      <c r="VXW249" s="23"/>
      <c r="VXX249" s="23"/>
      <c r="VXY249" s="23"/>
      <c r="VXZ249" s="23"/>
      <c r="VYA249" s="23"/>
      <c r="VYB249" s="23"/>
      <c r="VYC249" s="23"/>
      <c r="VYD249" s="23"/>
      <c r="VYE249" s="23"/>
      <c r="VYF249" s="23"/>
      <c r="VYG249" s="23"/>
      <c r="VYH249" s="23"/>
      <c r="VYI249" s="23"/>
      <c r="VYJ249" s="23"/>
      <c r="VYK249" s="23"/>
      <c r="VYL249" s="23"/>
      <c r="VYM249" s="23"/>
      <c r="VYN249" s="23"/>
      <c r="VYO249" s="23"/>
      <c r="VYP249" s="23"/>
      <c r="VYQ249" s="23"/>
      <c r="VYR249" s="23"/>
      <c r="VYS249" s="23"/>
      <c r="VYT249" s="23"/>
      <c r="VYU249" s="23"/>
      <c r="VYV249" s="23"/>
      <c r="VYW249" s="23"/>
      <c r="VYX249" s="23"/>
      <c r="VYY249" s="23"/>
      <c r="VYZ249" s="23"/>
      <c r="VZA249" s="23"/>
      <c r="VZB249" s="23"/>
      <c r="VZC249" s="23"/>
      <c r="VZD249" s="23"/>
      <c r="VZE249" s="23"/>
      <c r="VZF249" s="23"/>
      <c r="VZG249" s="23"/>
      <c r="VZH249" s="23"/>
      <c r="VZI249" s="23"/>
      <c r="VZJ249" s="23"/>
      <c r="VZK249" s="23"/>
      <c r="VZL249" s="23"/>
      <c r="VZM249" s="23"/>
      <c r="VZN249" s="23"/>
      <c r="VZO249" s="23"/>
      <c r="VZP249" s="23"/>
      <c r="VZQ249" s="23"/>
      <c r="VZR249" s="23"/>
      <c r="VZS249" s="23"/>
      <c r="VZT249" s="23"/>
      <c r="VZU249" s="23"/>
      <c r="VZV249" s="23"/>
      <c r="VZW249" s="23"/>
      <c r="VZX249" s="23"/>
      <c r="VZY249" s="23"/>
      <c r="VZZ249" s="23"/>
      <c r="WAA249" s="23"/>
      <c r="WAB249" s="23"/>
      <c r="WAC249" s="23"/>
      <c r="WAD249" s="23"/>
      <c r="WAE249" s="23"/>
      <c r="WAF249" s="23"/>
      <c r="WAG249" s="23"/>
      <c r="WAH249" s="23"/>
      <c r="WAI249" s="23"/>
      <c r="WAJ249" s="23"/>
      <c r="WAK249" s="23"/>
      <c r="WAL249" s="23"/>
      <c r="WAM249" s="23"/>
      <c r="WAN249" s="23"/>
      <c r="WAO249" s="23"/>
      <c r="WAP249" s="23"/>
      <c r="WAQ249" s="23"/>
      <c r="WAR249" s="23"/>
      <c r="WAS249" s="23"/>
      <c r="WAT249" s="23"/>
      <c r="WAU249" s="23"/>
      <c r="WAV249" s="23"/>
      <c r="WAW249" s="23"/>
      <c r="WAX249" s="23"/>
      <c r="WAY249" s="23"/>
      <c r="WAZ249" s="23"/>
      <c r="WBA249" s="23"/>
      <c r="WBB249" s="23"/>
      <c r="WBC249" s="23"/>
      <c r="WBD249" s="23"/>
      <c r="WBE249" s="23"/>
      <c r="WBF249" s="23"/>
      <c r="WBG249" s="23"/>
      <c r="WBH249" s="23"/>
      <c r="WBI249" s="23"/>
      <c r="WBJ249" s="23"/>
      <c r="WBK249" s="23"/>
      <c r="WBL249" s="23"/>
      <c r="WBM249" s="23"/>
      <c r="WBN249" s="23"/>
      <c r="WBO249" s="23"/>
      <c r="WBP249" s="23"/>
      <c r="WBQ249" s="23"/>
      <c r="WBR249" s="23"/>
      <c r="WBS249" s="23"/>
      <c r="WBT249" s="23"/>
      <c r="WBU249" s="23"/>
      <c r="WBV249" s="23"/>
      <c r="WBW249" s="23"/>
      <c r="WBX249" s="23"/>
      <c r="WBY249" s="23"/>
      <c r="WBZ249" s="23"/>
      <c r="WCA249" s="23"/>
      <c r="WCB249" s="23"/>
      <c r="WCC249" s="23"/>
      <c r="WCD249" s="23"/>
      <c r="WCE249" s="23"/>
      <c r="WCF249" s="23"/>
      <c r="WCG249" s="23"/>
      <c r="WCH249" s="23"/>
      <c r="WCI249" s="23"/>
      <c r="WCJ249" s="23"/>
      <c r="WCK249" s="23"/>
      <c r="WCL249" s="23"/>
      <c r="WCM249" s="23"/>
      <c r="WCN249" s="23"/>
      <c r="WCO249" s="23"/>
      <c r="WCP249" s="23"/>
      <c r="WCQ249" s="23"/>
      <c r="WCR249" s="23"/>
      <c r="WCS249" s="23"/>
      <c r="WCT249" s="23"/>
      <c r="WCU249" s="23"/>
      <c r="WCV249" s="23"/>
      <c r="WCW249" s="23"/>
      <c r="WCX249" s="23"/>
      <c r="WCY249" s="23"/>
      <c r="WCZ249" s="23"/>
      <c r="WDA249" s="23"/>
      <c r="WDB249" s="23"/>
      <c r="WDC249" s="23"/>
      <c r="WDD249" s="23"/>
      <c r="WDE249" s="23"/>
      <c r="WDF249" s="23"/>
      <c r="WDG249" s="23"/>
      <c r="WDH249" s="23"/>
      <c r="WDI249" s="23"/>
      <c r="WDJ249" s="23"/>
      <c r="WDK249" s="23"/>
      <c r="WDL249" s="23"/>
      <c r="WDM249" s="23"/>
      <c r="WDN249" s="23"/>
      <c r="WDO249" s="23"/>
      <c r="WDP249" s="23"/>
      <c r="WDQ249" s="23"/>
      <c r="WDR249" s="23"/>
      <c r="WDS249" s="23"/>
      <c r="WDT249" s="23"/>
      <c r="WDU249" s="23"/>
      <c r="WDV249" s="23"/>
      <c r="WDW249" s="23"/>
      <c r="WDX249" s="23"/>
      <c r="WDY249" s="23"/>
      <c r="WDZ249" s="23"/>
      <c r="WEA249" s="23"/>
      <c r="WEB249" s="23"/>
      <c r="WEC249" s="23"/>
      <c r="WED249" s="23"/>
      <c r="WEE249" s="23"/>
      <c r="WEF249" s="23"/>
      <c r="WEG249" s="23"/>
      <c r="WEH249" s="23"/>
      <c r="WEI249" s="23"/>
      <c r="WEJ249" s="23"/>
      <c r="WEK249" s="23"/>
      <c r="WEL249" s="23"/>
      <c r="WEM249" s="23"/>
      <c r="WEN249" s="23"/>
      <c r="WEO249" s="23"/>
      <c r="WEP249" s="23"/>
      <c r="WEQ249" s="23"/>
      <c r="WER249" s="23"/>
      <c r="WES249" s="23"/>
      <c r="WET249" s="23"/>
      <c r="WEU249" s="23"/>
      <c r="WEV249" s="23"/>
      <c r="WEW249" s="23"/>
      <c r="WEX249" s="23"/>
      <c r="WEY249" s="23"/>
      <c r="WEZ249" s="23"/>
      <c r="WFA249" s="23"/>
      <c r="WFB249" s="23"/>
      <c r="WFC249" s="23"/>
      <c r="WFD249" s="23"/>
      <c r="WFE249" s="23"/>
      <c r="WFF249" s="23"/>
      <c r="WFG249" s="23"/>
      <c r="WFH249" s="23"/>
      <c r="WFI249" s="23"/>
      <c r="WFJ249" s="23"/>
      <c r="WFK249" s="23"/>
      <c r="WFL249" s="23"/>
      <c r="WFM249" s="23"/>
      <c r="WFN249" s="23"/>
      <c r="WFO249" s="23"/>
      <c r="WFP249" s="23"/>
      <c r="WFQ249" s="23"/>
      <c r="WFR249" s="23"/>
      <c r="WFS249" s="23"/>
      <c r="WFT249" s="23"/>
      <c r="WFU249" s="23"/>
      <c r="WFV249" s="23"/>
      <c r="WFW249" s="23"/>
      <c r="WFX249" s="23"/>
      <c r="WFY249" s="23"/>
      <c r="WFZ249" s="23"/>
      <c r="WGA249" s="23"/>
      <c r="WGB249" s="23"/>
      <c r="WGC249" s="23"/>
      <c r="WGD249" s="23"/>
      <c r="WGE249" s="23"/>
      <c r="WGF249" s="23"/>
      <c r="WGG249" s="23"/>
      <c r="WGH249" s="23"/>
      <c r="WGI249" s="23"/>
      <c r="WGJ249" s="23"/>
      <c r="WGK249" s="23"/>
      <c r="WGL249" s="23"/>
      <c r="WGM249" s="23"/>
      <c r="WGN249" s="23"/>
      <c r="WGO249" s="23"/>
      <c r="WGP249" s="23"/>
      <c r="WGQ249" s="23"/>
      <c r="WGR249" s="23"/>
      <c r="WGS249" s="23"/>
      <c r="WGT249" s="23"/>
      <c r="WGU249" s="23"/>
      <c r="WGV249" s="23"/>
      <c r="WGW249" s="23"/>
      <c r="WGX249" s="23"/>
      <c r="WGY249" s="23"/>
      <c r="WGZ249" s="23"/>
      <c r="WHA249" s="23"/>
      <c r="WHB249" s="23"/>
      <c r="WHC249" s="23"/>
      <c r="WHD249" s="23"/>
      <c r="WHE249" s="23"/>
      <c r="WHF249" s="23"/>
      <c r="WHG249" s="23"/>
      <c r="WHH249" s="23"/>
      <c r="WHI249" s="23"/>
      <c r="WHJ249" s="23"/>
      <c r="WHK249" s="23"/>
      <c r="WHL249" s="23"/>
      <c r="WHM249" s="23"/>
      <c r="WHN249" s="23"/>
      <c r="WHO249" s="23"/>
      <c r="WHP249" s="23"/>
      <c r="WHQ249" s="23"/>
      <c r="WHR249" s="23"/>
      <c r="WHS249" s="23"/>
      <c r="WHT249" s="23"/>
      <c r="WHU249" s="23"/>
      <c r="WHV249" s="23"/>
      <c r="WHW249" s="23"/>
      <c r="WHX249" s="23"/>
      <c r="WHY249" s="23"/>
      <c r="WHZ249" s="23"/>
      <c r="WIA249" s="23"/>
      <c r="WIB249" s="23"/>
      <c r="WIC249" s="23"/>
      <c r="WID249" s="23"/>
      <c r="WIE249" s="23"/>
      <c r="WIF249" s="23"/>
      <c r="WIG249" s="23"/>
      <c r="WIH249" s="23"/>
      <c r="WII249" s="23"/>
      <c r="WIJ249" s="23"/>
      <c r="WIK249" s="23"/>
      <c r="WIL249" s="23"/>
      <c r="WIM249" s="23"/>
      <c r="WIN249" s="23"/>
      <c r="WIO249" s="23"/>
      <c r="WIP249" s="23"/>
      <c r="WIQ249" s="23"/>
      <c r="WIR249" s="23"/>
      <c r="WIS249" s="23"/>
      <c r="WIT249" s="23"/>
      <c r="WIU249" s="23"/>
      <c r="WIV249" s="23"/>
      <c r="WIW249" s="23"/>
      <c r="WIX249" s="23"/>
      <c r="WIY249" s="23"/>
      <c r="WIZ249" s="23"/>
      <c r="WJA249" s="23"/>
      <c r="WJB249" s="23"/>
      <c r="WJC249" s="23"/>
      <c r="WJD249" s="23"/>
      <c r="WJE249" s="23"/>
      <c r="WJF249" s="23"/>
      <c r="WJG249" s="23"/>
      <c r="WJH249" s="23"/>
      <c r="WJI249" s="23"/>
      <c r="WJJ249" s="23"/>
      <c r="WJK249" s="23"/>
      <c r="WJL249" s="23"/>
      <c r="WJM249" s="23"/>
      <c r="WJN249" s="23"/>
      <c r="WJO249" s="23"/>
      <c r="WJP249" s="23"/>
      <c r="WJQ249" s="23"/>
      <c r="WJR249" s="23"/>
      <c r="WJS249" s="23"/>
      <c r="WJT249" s="23"/>
      <c r="WJU249" s="23"/>
      <c r="WJV249" s="23"/>
      <c r="WJW249" s="23"/>
      <c r="WJX249" s="23"/>
      <c r="WJY249" s="23"/>
      <c r="WJZ249" s="23"/>
      <c r="WKA249" s="23"/>
      <c r="WKB249" s="23"/>
      <c r="WKC249" s="23"/>
      <c r="WKD249" s="23"/>
      <c r="WKE249" s="23"/>
      <c r="WKF249" s="23"/>
      <c r="WKG249" s="23"/>
      <c r="WKH249" s="23"/>
      <c r="WKI249" s="23"/>
      <c r="WKJ249" s="23"/>
      <c r="WKK249" s="23"/>
      <c r="WKL249" s="23"/>
      <c r="WKM249" s="23"/>
      <c r="WKN249" s="23"/>
      <c r="WKO249" s="23"/>
      <c r="WKP249" s="23"/>
      <c r="WKQ249" s="23"/>
      <c r="WKR249" s="23"/>
      <c r="WKS249" s="23"/>
      <c r="WKT249" s="23"/>
      <c r="WKU249" s="23"/>
      <c r="WKV249" s="23"/>
      <c r="WKW249" s="23"/>
      <c r="WKX249" s="23"/>
      <c r="WKY249" s="23"/>
      <c r="WKZ249" s="23"/>
      <c r="WLA249" s="23"/>
      <c r="WLB249" s="23"/>
      <c r="WLC249" s="23"/>
      <c r="WLD249" s="23"/>
      <c r="WLE249" s="23"/>
      <c r="WLF249" s="23"/>
      <c r="WLG249" s="23"/>
      <c r="WLH249" s="23"/>
      <c r="WLI249" s="23"/>
      <c r="WLJ249" s="23"/>
      <c r="WLK249" s="23"/>
      <c r="WLL249" s="23"/>
      <c r="WLM249" s="23"/>
      <c r="WLN249" s="23"/>
      <c r="WLO249" s="23"/>
      <c r="WLP249" s="23"/>
      <c r="WLQ249" s="23"/>
      <c r="WLR249" s="23"/>
      <c r="WLS249" s="23"/>
      <c r="WLT249" s="23"/>
      <c r="WLU249" s="23"/>
      <c r="WLV249" s="23"/>
      <c r="WLW249" s="23"/>
      <c r="WLX249" s="23"/>
      <c r="WLY249" s="23"/>
      <c r="WLZ249" s="23"/>
      <c r="WMA249" s="23"/>
      <c r="WMB249" s="23"/>
      <c r="WMC249" s="23"/>
      <c r="WMD249" s="23"/>
      <c r="WME249" s="23"/>
      <c r="WMF249" s="23"/>
      <c r="WMG249" s="23"/>
      <c r="WMH249" s="23"/>
      <c r="WMI249" s="23"/>
      <c r="WMJ249" s="23"/>
      <c r="WMK249" s="23"/>
      <c r="WML249" s="23"/>
      <c r="WMM249" s="23"/>
      <c r="WMN249" s="23"/>
      <c r="WMO249" s="23"/>
      <c r="WMP249" s="23"/>
      <c r="WMQ249" s="23"/>
      <c r="WMR249" s="23"/>
      <c r="WMS249" s="23"/>
      <c r="WMT249" s="23"/>
      <c r="WMU249" s="23"/>
      <c r="WMV249" s="23"/>
      <c r="WMW249" s="23"/>
      <c r="WMX249" s="23"/>
      <c r="WMY249" s="23"/>
      <c r="WMZ249" s="23"/>
      <c r="WNA249" s="23"/>
      <c r="WNB249" s="23"/>
      <c r="WNC249" s="23"/>
      <c r="WND249" s="23"/>
      <c r="WNE249" s="23"/>
      <c r="WNF249" s="23"/>
      <c r="WNG249" s="23"/>
      <c r="WNH249" s="23"/>
      <c r="WNI249" s="23"/>
      <c r="WNJ249" s="23"/>
      <c r="WNK249" s="23"/>
      <c r="WNL249" s="23"/>
      <c r="WNM249" s="23"/>
      <c r="WNN249" s="23"/>
      <c r="WNO249" s="23"/>
      <c r="WNP249" s="23"/>
      <c r="WNQ249" s="23"/>
      <c r="WNR249" s="23"/>
      <c r="WNS249" s="23"/>
      <c r="WNT249" s="23"/>
      <c r="WNU249" s="23"/>
      <c r="WNV249" s="23"/>
      <c r="WNW249" s="23"/>
      <c r="WNX249" s="23"/>
      <c r="WNY249" s="23"/>
      <c r="WNZ249" s="23"/>
      <c r="WOA249" s="23"/>
      <c r="WOB249" s="23"/>
      <c r="WOC249" s="23"/>
      <c r="WOD249" s="23"/>
      <c r="WOE249" s="23"/>
      <c r="WOF249" s="23"/>
      <c r="WOG249" s="23"/>
      <c r="WOH249" s="23"/>
      <c r="WOI249" s="23"/>
      <c r="WOJ249" s="23"/>
      <c r="WOK249" s="23"/>
      <c r="WOL249" s="23"/>
      <c r="WOM249" s="23"/>
      <c r="WON249" s="23"/>
      <c r="WOO249" s="23"/>
      <c r="WOP249" s="23"/>
      <c r="WOQ249" s="23"/>
      <c r="WOR249" s="23"/>
      <c r="WOS249" s="23"/>
      <c r="WOT249" s="23"/>
      <c r="WOU249" s="23"/>
      <c r="WOV249" s="23"/>
      <c r="WOW249" s="23"/>
      <c r="WOX249" s="23"/>
      <c r="WOY249" s="23"/>
      <c r="WOZ249" s="23"/>
      <c r="WPA249" s="23"/>
      <c r="WPB249" s="23"/>
      <c r="WPC249" s="23"/>
      <c r="WPD249" s="23"/>
      <c r="WPE249" s="23"/>
      <c r="WPF249" s="23"/>
      <c r="WPG249" s="23"/>
      <c r="WPH249" s="23"/>
      <c r="WPI249" s="23"/>
      <c r="WPJ249" s="23"/>
      <c r="WPK249" s="23"/>
      <c r="WPL249" s="23"/>
      <c r="WPM249" s="23"/>
      <c r="WPN249" s="23"/>
      <c r="WPO249" s="23"/>
      <c r="WPP249" s="23"/>
      <c r="WPQ249" s="23"/>
      <c r="WPR249" s="23"/>
      <c r="WPS249" s="23"/>
      <c r="WPT249" s="23"/>
      <c r="WPU249" s="23"/>
      <c r="WPV249" s="23"/>
      <c r="WPW249" s="23"/>
      <c r="WPX249" s="23"/>
      <c r="WPY249" s="23"/>
      <c r="WPZ249" s="23"/>
      <c r="WQA249" s="23"/>
      <c r="WQB249" s="23"/>
      <c r="WQC249" s="23"/>
      <c r="WQD249" s="23"/>
      <c r="WQE249" s="23"/>
      <c r="WQF249" s="23"/>
      <c r="WQG249" s="23"/>
      <c r="WQH249" s="23"/>
      <c r="WQI249" s="23"/>
      <c r="WQJ249" s="23"/>
      <c r="WQK249" s="23"/>
      <c r="WQL249" s="23"/>
      <c r="WQM249" s="23"/>
      <c r="WQN249" s="23"/>
      <c r="WQO249" s="23"/>
      <c r="WQP249" s="23"/>
      <c r="WQQ249" s="23"/>
      <c r="WQR249" s="23"/>
      <c r="WQS249" s="23"/>
      <c r="WQT249" s="23"/>
      <c r="WQU249" s="23"/>
      <c r="WQV249" s="23"/>
      <c r="WQW249" s="23"/>
      <c r="WQX249" s="23"/>
      <c r="WQY249" s="23"/>
      <c r="WQZ249" s="23"/>
      <c r="WRA249" s="23"/>
      <c r="WRB249" s="23"/>
      <c r="WRC249" s="23"/>
      <c r="WRD249" s="23"/>
      <c r="WRE249" s="23"/>
      <c r="WRF249" s="23"/>
      <c r="WRG249" s="23"/>
      <c r="WRH249" s="23"/>
      <c r="WRI249" s="23"/>
      <c r="WRJ249" s="23"/>
      <c r="WRK249" s="23"/>
      <c r="WRL249" s="23"/>
      <c r="WRM249" s="23"/>
      <c r="WRN249" s="23"/>
      <c r="WRO249" s="23"/>
      <c r="WRP249" s="23"/>
      <c r="WRQ249" s="23"/>
      <c r="WRR249" s="23"/>
      <c r="WRS249" s="23"/>
      <c r="WRT249" s="23"/>
      <c r="WRU249" s="23"/>
      <c r="WRV249" s="23"/>
      <c r="WRW249" s="23"/>
      <c r="WRX249" s="23"/>
      <c r="WRY249" s="23"/>
      <c r="WRZ249" s="23"/>
      <c r="WSA249" s="23"/>
      <c r="WSB249" s="23"/>
      <c r="WSC249" s="23"/>
      <c r="WSD249" s="23"/>
      <c r="WSE249" s="23"/>
      <c r="WSF249" s="23"/>
      <c r="WSG249" s="23"/>
      <c r="WSH249" s="23"/>
      <c r="WSI249" s="23"/>
      <c r="WSJ249" s="23"/>
      <c r="WSK249" s="23"/>
      <c r="WSL249" s="23"/>
      <c r="WSM249" s="23"/>
      <c r="WSN249" s="23"/>
      <c r="WSO249" s="23"/>
      <c r="WSP249" s="23"/>
      <c r="WSQ249" s="23"/>
      <c r="WSR249" s="23"/>
      <c r="WSS249" s="23"/>
      <c r="WST249" s="23"/>
      <c r="WSU249" s="23"/>
      <c r="WSV249" s="23"/>
      <c r="WSW249" s="23"/>
      <c r="WSX249" s="23"/>
      <c r="WSY249" s="23"/>
      <c r="WSZ249" s="23"/>
      <c r="WTA249" s="23"/>
      <c r="WTB249" s="23"/>
      <c r="WTC249" s="23"/>
      <c r="WTD249" s="23"/>
      <c r="WTE249" s="23"/>
      <c r="WTF249" s="23"/>
      <c r="WTG249" s="23"/>
      <c r="WTH249" s="23"/>
      <c r="WTI249" s="23"/>
      <c r="WTJ249" s="23"/>
      <c r="WTK249" s="23"/>
      <c r="WTL249" s="23"/>
      <c r="WTM249" s="23"/>
      <c r="WTN249" s="23"/>
      <c r="WTO249" s="23"/>
      <c r="WTP249" s="23"/>
      <c r="WTQ249" s="23"/>
      <c r="WTR249" s="23"/>
      <c r="WTS249" s="23"/>
      <c r="WTT249" s="23"/>
      <c r="WTU249" s="23"/>
      <c r="WTV249" s="23"/>
      <c r="WTW249" s="23"/>
      <c r="WTX249" s="23"/>
      <c r="WTY249" s="23"/>
      <c r="WTZ249" s="23"/>
      <c r="WUA249" s="23"/>
      <c r="WUB249" s="23"/>
      <c r="WUC249" s="23"/>
      <c r="WUD249" s="23"/>
      <c r="WUE249" s="23"/>
      <c r="WUF249" s="23"/>
      <c r="WUG249" s="23"/>
      <c r="WUH249" s="23"/>
      <c r="WUI249" s="23"/>
      <c r="WUJ249" s="23"/>
      <c r="WUK249" s="23"/>
      <c r="WUL249" s="23"/>
      <c r="WUM249" s="23"/>
      <c r="WUN249" s="23"/>
      <c r="WUO249" s="23"/>
      <c r="WUP249" s="23"/>
      <c r="WUQ249" s="23"/>
      <c r="WUR249" s="23"/>
      <c r="WUS249" s="23"/>
      <c r="WUT249" s="23"/>
      <c r="WUU249" s="23"/>
      <c r="WUV249" s="23"/>
      <c r="WUW249" s="23"/>
      <c r="WUX249" s="23"/>
      <c r="WUY249" s="23"/>
      <c r="WUZ249" s="23"/>
      <c r="WVA249" s="23"/>
      <c r="WVB249" s="23"/>
      <c r="WVC249" s="23"/>
      <c r="WVD249" s="23"/>
      <c r="WVE249" s="23"/>
      <c r="WVF249" s="23"/>
      <c r="WVG249" s="23"/>
      <c r="WVH249" s="23"/>
      <c r="WVI249" s="23"/>
      <c r="WVJ249" s="23"/>
      <c r="WVK249" s="23"/>
      <c r="WVL249" s="23"/>
      <c r="WVM249" s="23"/>
      <c r="WVN249" s="23"/>
      <c r="WVO249" s="23"/>
      <c r="WVP249" s="23"/>
      <c r="WVQ249" s="23"/>
      <c r="WVR249" s="23"/>
      <c r="WVS249" s="23"/>
      <c r="WVT249" s="23"/>
      <c r="WVU249" s="23"/>
      <c r="WVV249" s="23"/>
      <c r="WVW249" s="23"/>
      <c r="WVX249" s="23"/>
      <c r="WVY249" s="23"/>
      <c r="WVZ249" s="23"/>
      <c r="WWA249" s="23"/>
      <c r="WWB249" s="23"/>
      <c r="WWC249" s="23"/>
      <c r="WWD249" s="23"/>
      <c r="WWE249" s="23"/>
      <c r="WWF249" s="23"/>
      <c r="WWG249" s="23"/>
      <c r="WWH249" s="23"/>
      <c r="WWI249" s="23"/>
      <c r="WWJ249" s="23"/>
      <c r="WWK249" s="23"/>
      <c r="WWL249" s="23"/>
      <c r="WWM249" s="23"/>
      <c r="WWN249" s="23"/>
      <c r="WWO249" s="23"/>
      <c r="WWP249" s="23"/>
      <c r="WWQ249" s="23"/>
      <c r="WWR249" s="23"/>
      <c r="WWS249" s="23"/>
      <c r="WWT249" s="23"/>
      <c r="WWU249" s="23"/>
      <c r="WWV249" s="23"/>
      <c r="WWW249" s="23"/>
      <c r="WWX249" s="23"/>
      <c r="WWY249" s="23"/>
      <c r="WWZ249" s="23"/>
      <c r="WXA249" s="23"/>
      <c r="WXB249" s="23"/>
      <c r="WXC249" s="23"/>
      <c r="WXD249" s="23"/>
      <c r="WXE249" s="23"/>
      <c r="WXF249" s="23"/>
      <c r="WXG249" s="23"/>
      <c r="WXH249" s="23"/>
      <c r="WXI249" s="23"/>
      <c r="WXJ249" s="23"/>
      <c r="WXK249" s="23"/>
      <c r="WXL249" s="23"/>
      <c r="WXM249" s="23"/>
      <c r="WXN249" s="23"/>
      <c r="WXO249" s="23"/>
      <c r="WXP249" s="23"/>
      <c r="WXQ249" s="23"/>
      <c r="WXR249" s="23"/>
      <c r="WXS249" s="23"/>
      <c r="WXT249" s="23"/>
      <c r="WXU249" s="23"/>
      <c r="WXV249" s="23"/>
      <c r="WXW249" s="23"/>
      <c r="WXX249" s="23"/>
      <c r="WXY249" s="23"/>
      <c r="WXZ249" s="23"/>
      <c r="WYA249" s="23"/>
      <c r="WYB249" s="23"/>
      <c r="WYC249" s="23"/>
      <c r="WYD249" s="23"/>
      <c r="WYE249" s="23"/>
      <c r="WYF249" s="23"/>
      <c r="WYG249" s="23"/>
      <c r="WYH249" s="23"/>
      <c r="WYI249" s="23"/>
      <c r="WYJ249" s="23"/>
      <c r="WYK249" s="23"/>
      <c r="WYL249" s="23"/>
      <c r="WYM249" s="23"/>
      <c r="WYN249" s="23"/>
      <c r="WYO249" s="23"/>
      <c r="WYP249" s="23"/>
      <c r="WYQ249" s="23"/>
      <c r="WYR249" s="23"/>
      <c r="WYS249" s="23"/>
      <c r="WYT249" s="23"/>
      <c r="WYU249" s="23"/>
      <c r="WYV249" s="23"/>
      <c r="WYW249" s="23"/>
      <c r="WYX249" s="23"/>
      <c r="WYY249" s="23"/>
      <c r="WYZ249" s="23"/>
      <c r="WZA249" s="23"/>
      <c r="WZB249" s="23"/>
      <c r="WZC249" s="23"/>
      <c r="WZD249" s="23"/>
      <c r="WZE249" s="23"/>
      <c r="WZF249" s="23"/>
      <c r="WZG249" s="23"/>
      <c r="WZH249" s="23"/>
      <c r="WZI249" s="23"/>
      <c r="WZJ249" s="23"/>
      <c r="WZK249" s="23"/>
      <c r="WZL249" s="23"/>
      <c r="WZM249" s="23"/>
      <c r="WZN249" s="23"/>
      <c r="WZO249" s="23"/>
      <c r="WZP249" s="23"/>
      <c r="WZQ249" s="23"/>
      <c r="WZR249" s="23"/>
      <c r="WZS249" s="23"/>
      <c r="WZT249" s="23"/>
      <c r="WZU249" s="23"/>
      <c r="WZV249" s="23"/>
      <c r="WZW249" s="23"/>
      <c r="WZX249" s="23"/>
      <c r="WZY249" s="23"/>
      <c r="WZZ249" s="23"/>
      <c r="XAA249" s="23"/>
      <c r="XAB249" s="23"/>
      <c r="XAC249" s="23"/>
      <c r="XAD249" s="23"/>
      <c r="XAE249" s="23"/>
      <c r="XAF249" s="23"/>
      <c r="XAG249" s="23"/>
      <c r="XAH249" s="23"/>
      <c r="XAI249" s="23"/>
      <c r="XAJ249" s="23"/>
      <c r="XAK249" s="23"/>
      <c r="XAL249" s="23"/>
      <c r="XAM249" s="23"/>
      <c r="XAN249" s="23"/>
      <c r="XAO249" s="23"/>
      <c r="XAP249" s="23"/>
      <c r="XAQ249" s="23"/>
      <c r="XAR249" s="23"/>
      <c r="XAS249" s="23"/>
      <c r="XAT249" s="23"/>
      <c r="XAU249" s="23"/>
      <c r="XAV249" s="23"/>
      <c r="XAW249" s="23"/>
      <c r="XAX249" s="23"/>
      <c r="XAY249" s="23"/>
      <c r="XAZ249" s="23"/>
      <c r="XBA249" s="23"/>
      <c r="XBB249" s="23"/>
      <c r="XBC249" s="23"/>
      <c r="XBD249" s="23"/>
      <c r="XBE249" s="23"/>
      <c r="XBF249" s="23"/>
      <c r="XBG249" s="23"/>
      <c r="XBH249" s="23"/>
      <c r="XBI249" s="23"/>
      <c r="XBJ249" s="23"/>
      <c r="XBK249" s="23"/>
      <c r="XBL249" s="23"/>
      <c r="XBM249" s="23"/>
      <c r="XBN249" s="23"/>
      <c r="XBO249" s="23"/>
      <c r="XBP249" s="23"/>
      <c r="XBQ249" s="23"/>
      <c r="XBR249" s="23"/>
      <c r="XBS249" s="23"/>
      <c r="XBT249" s="23"/>
      <c r="XBU249" s="23"/>
      <c r="XBV249" s="23"/>
      <c r="XBW249" s="23"/>
      <c r="XBX249" s="23"/>
      <c r="XBY249" s="23"/>
      <c r="XBZ249" s="23"/>
      <c r="XCA249" s="23"/>
      <c r="XCB249" s="23"/>
      <c r="XCC249" s="23"/>
      <c r="XCD249" s="23"/>
      <c r="XCE249" s="23"/>
      <c r="XCF249" s="23"/>
      <c r="XCG249" s="23"/>
      <c r="XCH249" s="23"/>
      <c r="XCI249" s="23"/>
      <c r="XCJ249" s="23"/>
      <c r="XCK249" s="23"/>
      <c r="XCL249" s="23"/>
      <c r="XCM249" s="23"/>
      <c r="XCN249" s="23"/>
      <c r="XCO249" s="23"/>
      <c r="XCP249" s="23"/>
      <c r="XCQ249" s="23"/>
      <c r="XCR249" s="23"/>
      <c r="XCS249" s="23"/>
      <c r="XCT249" s="23"/>
      <c r="XCU249" s="23"/>
      <c r="XCV249" s="23"/>
      <c r="XCW249" s="23"/>
      <c r="XCX249" s="23"/>
      <c r="XCY249" s="23"/>
      <c r="XCZ249" s="23"/>
      <c r="XDA249" s="23"/>
      <c r="XDB249" s="23"/>
      <c r="XDC249" s="23"/>
      <c r="XDD249" s="23"/>
      <c r="XDE249" s="23"/>
      <c r="XDF249" s="23"/>
      <c r="XDG249" s="23"/>
      <c r="XDH249" s="23"/>
      <c r="XDI249" s="23"/>
      <c r="XDJ249" s="23"/>
      <c r="XDK249" s="23"/>
      <c r="XDL249" s="23"/>
      <c r="XDM249" s="23"/>
      <c r="XDN249" s="23"/>
      <c r="XDO249" s="23"/>
      <c r="XDP249" s="23"/>
      <c r="XDQ249" s="23"/>
      <c r="XDR249" s="23"/>
      <c r="XDS249" s="23"/>
      <c r="XDT249" s="23"/>
      <c r="XDU249" s="23"/>
      <c r="XDV249" s="23"/>
      <c r="XDW249" s="23"/>
      <c r="XDX249" s="23"/>
      <c r="XDY249" s="23"/>
      <c r="XDZ249" s="23"/>
      <c r="XEA249" s="23"/>
      <c r="XEB249" s="23"/>
      <c r="XEC249" s="23"/>
      <c r="XED249" s="23"/>
      <c r="XEE249" s="23"/>
      <c r="XEF249" s="23"/>
      <c r="XEG249" s="23"/>
      <c r="XEH249" s="23"/>
      <c r="XEI249" s="23"/>
      <c r="XEJ249" s="23"/>
      <c r="XEK249" s="23"/>
      <c r="XEL249" s="23"/>
      <c r="XEM249" s="23"/>
      <c r="XEN249" s="23"/>
      <c r="XEO249" s="23"/>
      <c r="XEP249" s="23"/>
      <c r="XEQ249" s="23"/>
      <c r="XER249" s="23"/>
      <c r="XES249" s="23"/>
      <c r="XET249" s="23"/>
      <c r="XEU249" s="23"/>
      <c r="XEV249" s="23"/>
      <c r="XEW249" s="23"/>
      <c r="XEX249" s="23"/>
      <c r="XEY249" s="23"/>
      <c r="XEZ249" s="23"/>
      <c r="XFA249" s="57">
        <f>SUBTOTAL(9,XFA247:XFD247)</f>
        <v>0</v>
      </c>
    </row>
    <row r="250" spans="1:16381">
      <c r="B250" s="5" t="s">
        <v>954</v>
      </c>
      <c r="E250"/>
      <c r="F250"/>
      <c r="G250"/>
      <c r="V250"/>
      <c r="W250"/>
      <c r="X250"/>
      <c r="Y250"/>
      <c r="Z250"/>
      <c r="AA250"/>
    </row>
    <row r="251" spans="1:16381">
      <c r="A251" s="3" t="s">
        <v>794</v>
      </c>
      <c r="B251" t="s">
        <v>127</v>
      </c>
      <c r="C251">
        <v>0</v>
      </c>
      <c r="D251">
        <v>0</v>
      </c>
      <c r="E251">
        <v>0</v>
      </c>
      <c r="F251">
        <v>0</v>
      </c>
      <c r="G251">
        <v>0</v>
      </c>
      <c r="H251">
        <v>0</v>
      </c>
      <c r="I251">
        <v>1</v>
      </c>
      <c r="J251">
        <v>1</v>
      </c>
      <c r="O251" s="5">
        <v>1</v>
      </c>
      <c r="P251" s="5">
        <v>1</v>
      </c>
      <c r="Q251" s="5">
        <v>1</v>
      </c>
      <c r="R251" s="5">
        <v>1</v>
      </c>
      <c r="S251" s="5">
        <v>4</v>
      </c>
      <c r="V251">
        <v>1</v>
      </c>
      <c r="W251">
        <v>0</v>
      </c>
      <c r="X251">
        <v>0</v>
      </c>
      <c r="Y251">
        <v>0</v>
      </c>
      <c r="Z251">
        <v>0</v>
      </c>
      <c r="AA251">
        <v>0</v>
      </c>
    </row>
    <row r="252" spans="1:16381">
      <c r="A252" s="3" t="s">
        <v>795</v>
      </c>
      <c r="B252" t="s">
        <v>128</v>
      </c>
      <c r="C252">
        <v>4</v>
      </c>
      <c r="D252">
        <v>4</v>
      </c>
      <c r="E252">
        <v>4</v>
      </c>
      <c r="F252">
        <v>4</v>
      </c>
      <c r="G252">
        <v>5</v>
      </c>
      <c r="H252">
        <v>5</v>
      </c>
      <c r="I252">
        <v>5</v>
      </c>
      <c r="J252">
        <v>5</v>
      </c>
      <c r="O252" s="5">
        <v>5</v>
      </c>
      <c r="P252" s="5">
        <v>5</v>
      </c>
      <c r="Q252" s="5">
        <v>5</v>
      </c>
      <c r="R252" s="5">
        <v>4</v>
      </c>
      <c r="S252" s="5">
        <v>0</v>
      </c>
      <c r="V252">
        <v>5</v>
      </c>
      <c r="W252">
        <v>5</v>
      </c>
      <c r="X252">
        <v>5</v>
      </c>
      <c r="Y252">
        <v>5</v>
      </c>
      <c r="Z252">
        <v>4</v>
      </c>
      <c r="AA252">
        <v>4</v>
      </c>
    </row>
    <row r="253" spans="1:16381">
      <c r="A253" s="3" t="s">
        <v>789</v>
      </c>
      <c r="B253" s="23" t="s">
        <v>943</v>
      </c>
      <c r="C253" s="57">
        <f>SUBTOTAL(9,C251:C252)</f>
        <v>4</v>
      </c>
      <c r="D253" s="57">
        <f>SUBTOTAL(9,D251:D252)</f>
        <v>4</v>
      </c>
      <c r="E253" s="57">
        <f>SUBTOTAL(9,E251:E252)</f>
        <v>4</v>
      </c>
      <c r="F253" s="57">
        <f t="shared" ref="F253:J253" si="101">SUBTOTAL(9,F251:F252)</f>
        <v>4</v>
      </c>
      <c r="G253" s="57">
        <f t="shared" si="101"/>
        <v>5</v>
      </c>
      <c r="H253" s="57">
        <f t="shared" si="101"/>
        <v>5</v>
      </c>
      <c r="I253" s="57">
        <f t="shared" si="101"/>
        <v>6</v>
      </c>
      <c r="J253" s="57">
        <f t="shared" si="101"/>
        <v>6</v>
      </c>
      <c r="K253" s="57"/>
      <c r="L253" s="57"/>
      <c r="M253" s="57"/>
      <c r="N253" s="57"/>
      <c r="O253" s="57">
        <f>SUBTOTAL(9,O251:O252)</f>
        <v>6</v>
      </c>
      <c r="P253" s="57">
        <f>SUBTOTAL(9,P251:P252)</f>
        <v>6</v>
      </c>
      <c r="Q253" s="57">
        <f>SUBTOTAL(9,Q251:Q252)</f>
        <v>6</v>
      </c>
      <c r="R253" s="57">
        <f>SUBTOTAL(9,R251:R252)</f>
        <v>5</v>
      </c>
      <c r="S253" s="57">
        <f>SUBTOTAL(9,S251:S252)</f>
        <v>4</v>
      </c>
      <c r="V253">
        <v>6</v>
      </c>
      <c r="W253">
        <v>5</v>
      </c>
      <c r="X253">
        <v>5</v>
      </c>
      <c r="Y253">
        <v>5</v>
      </c>
      <c r="Z253">
        <v>4</v>
      </c>
      <c r="AA253">
        <v>4</v>
      </c>
    </row>
    <row r="254" spans="1:16381">
      <c r="A254" s="3"/>
      <c r="B254" s="23" t="s">
        <v>1049</v>
      </c>
      <c r="C254" s="57">
        <f t="shared" ref="C254" si="102">SUBTOTAL(9,C244:C252)</f>
        <v>9.3000000000000007</v>
      </c>
      <c r="D254" s="57">
        <f t="shared" ref="D254" si="103">SUBTOTAL(9,D244:D252)</f>
        <v>9.3000000000000007</v>
      </c>
      <c r="E254" s="57">
        <f t="shared" ref="E254:J254" si="104">SUBTOTAL(9,E244:E252)</f>
        <v>9.3000000000000007</v>
      </c>
      <c r="F254" s="57">
        <f t="shared" si="104"/>
        <v>9.3000000000000007</v>
      </c>
      <c r="G254" s="57">
        <f t="shared" si="104"/>
        <v>10.3</v>
      </c>
      <c r="H254" s="57">
        <f t="shared" si="104"/>
        <v>10.3</v>
      </c>
      <c r="I254" s="57">
        <f t="shared" si="104"/>
        <v>10.3</v>
      </c>
      <c r="J254" s="57">
        <f t="shared" si="104"/>
        <v>10.3</v>
      </c>
      <c r="K254" s="57"/>
      <c r="L254" s="57"/>
      <c r="M254" s="57"/>
      <c r="N254" s="57"/>
      <c r="O254" s="57">
        <f>SUBTOTAL(9,O244:O252)</f>
        <v>10.3</v>
      </c>
      <c r="P254" s="57">
        <f>SUBTOTAL(9,P244:P252)</f>
        <v>10.3</v>
      </c>
      <c r="Q254" s="57">
        <f>SUBTOTAL(9,Q244:Q252)</f>
        <v>10.3</v>
      </c>
      <c r="R254" s="57">
        <f>SUBTOTAL(9,R244:R252)</f>
        <v>6.3</v>
      </c>
      <c r="S254" s="57">
        <f>SUBTOTAL(9,S244:S252)</f>
        <v>6.3</v>
      </c>
      <c r="V254">
        <v>10.3</v>
      </c>
      <c r="W254">
        <v>10.3</v>
      </c>
      <c r="X254">
        <v>10.3</v>
      </c>
      <c r="Y254">
        <v>10.3</v>
      </c>
      <c r="Z254">
        <v>9.3000000000000007</v>
      </c>
      <c r="AA254">
        <v>9.3000000000000007</v>
      </c>
    </row>
    <row r="255" spans="1:16381">
      <c r="E255"/>
      <c r="F255"/>
      <c r="G255"/>
      <c r="V255"/>
      <c r="W255"/>
      <c r="X255"/>
      <c r="Y255"/>
      <c r="Z255"/>
      <c r="AA255"/>
    </row>
    <row r="256" spans="1:16381" ht="15.75">
      <c r="A256" s="3" t="s">
        <v>814</v>
      </c>
      <c r="B256" s="25" t="s">
        <v>161</v>
      </c>
      <c r="C256" s="25"/>
      <c r="D256" s="25"/>
      <c r="E256"/>
      <c r="F256"/>
      <c r="G256"/>
      <c r="V256"/>
      <c r="W256"/>
      <c r="X256"/>
      <c r="Y256"/>
      <c r="Z256"/>
      <c r="AA256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  <c r="OI256" s="23"/>
      <c r="OJ256" s="23"/>
      <c r="OK256" s="23"/>
      <c r="OL256" s="23"/>
      <c r="OM256" s="23"/>
      <c r="ON256" s="23"/>
      <c r="OO256" s="23"/>
      <c r="OP256" s="23"/>
      <c r="OQ256" s="23"/>
      <c r="OR256" s="23"/>
      <c r="OS256" s="23"/>
      <c r="OT256" s="23"/>
      <c r="OU256" s="23"/>
      <c r="OV256" s="23"/>
      <c r="OW256" s="23"/>
      <c r="OX256" s="23"/>
      <c r="OY256" s="23"/>
      <c r="OZ256" s="23"/>
      <c r="PA256" s="23"/>
      <c r="PB256" s="23"/>
      <c r="PC256" s="23"/>
      <c r="PD256" s="23"/>
      <c r="PE256" s="23"/>
      <c r="PF256" s="23"/>
      <c r="PG256" s="23"/>
      <c r="PH256" s="23"/>
      <c r="PI256" s="23"/>
      <c r="PJ256" s="23"/>
      <c r="PK256" s="23"/>
      <c r="PL256" s="23"/>
      <c r="PM256" s="23"/>
      <c r="PN256" s="23"/>
      <c r="PO256" s="23"/>
      <c r="PP256" s="23"/>
      <c r="PQ256" s="23"/>
      <c r="PR256" s="23"/>
      <c r="PS256" s="23"/>
      <c r="PT256" s="23"/>
      <c r="PU256" s="23"/>
      <c r="PV256" s="23"/>
      <c r="PW256" s="23"/>
      <c r="PX256" s="23"/>
      <c r="PY256" s="23"/>
      <c r="PZ256" s="23"/>
      <c r="QA256" s="23"/>
      <c r="QB256" s="23"/>
      <c r="QC256" s="23"/>
      <c r="QD256" s="23"/>
      <c r="QE256" s="23"/>
      <c r="QF256" s="23"/>
      <c r="QG256" s="23"/>
      <c r="QH256" s="23"/>
      <c r="QI256" s="23"/>
      <c r="QJ256" s="23"/>
      <c r="QK256" s="23"/>
      <c r="QL256" s="23"/>
      <c r="QM256" s="23"/>
      <c r="QN256" s="23"/>
      <c r="QO256" s="23"/>
      <c r="QP256" s="23"/>
      <c r="QQ256" s="23"/>
      <c r="QR256" s="23"/>
      <c r="QS256" s="23"/>
      <c r="QT256" s="23"/>
      <c r="QU256" s="23"/>
      <c r="QV256" s="23"/>
      <c r="QW256" s="23"/>
      <c r="QX256" s="23"/>
      <c r="QY256" s="23"/>
      <c r="QZ256" s="23"/>
      <c r="RA256" s="23"/>
      <c r="RB256" s="23"/>
      <c r="RC256" s="23"/>
      <c r="RD256" s="23"/>
      <c r="RE256" s="23"/>
      <c r="RF256" s="23"/>
      <c r="RG256" s="23"/>
      <c r="RH256" s="23"/>
      <c r="RI256" s="23"/>
      <c r="RJ256" s="23"/>
      <c r="RK256" s="23"/>
      <c r="RL256" s="23"/>
      <c r="RM256" s="23"/>
      <c r="RN256" s="23"/>
      <c r="RO256" s="23"/>
      <c r="RP256" s="23"/>
      <c r="RQ256" s="23"/>
      <c r="RR256" s="23"/>
      <c r="RS256" s="23"/>
      <c r="RT256" s="23"/>
      <c r="RU256" s="23"/>
      <c r="RV256" s="23"/>
      <c r="RW256" s="23"/>
      <c r="RX256" s="23"/>
      <c r="RY256" s="23"/>
      <c r="RZ256" s="23"/>
      <c r="SA256" s="23"/>
      <c r="SB256" s="23"/>
      <c r="SC256" s="23"/>
      <c r="SD256" s="23"/>
      <c r="SE256" s="23"/>
      <c r="SF256" s="23"/>
      <c r="SG256" s="23"/>
      <c r="SH256" s="23"/>
      <c r="SI256" s="23"/>
      <c r="SJ256" s="23"/>
      <c r="SK256" s="23"/>
      <c r="SL256" s="23"/>
      <c r="SM256" s="23"/>
      <c r="SN256" s="23"/>
      <c r="SO256" s="23"/>
      <c r="SP256" s="23"/>
      <c r="SQ256" s="23"/>
      <c r="SR256" s="23"/>
      <c r="SS256" s="23"/>
      <c r="ST256" s="23"/>
      <c r="SU256" s="23"/>
      <c r="SV256" s="23"/>
      <c r="SW256" s="23"/>
      <c r="SX256" s="23"/>
      <c r="SY256" s="23"/>
      <c r="SZ256" s="23"/>
      <c r="TA256" s="23"/>
      <c r="TB256" s="23"/>
      <c r="TC256" s="23"/>
      <c r="TD256" s="23"/>
      <c r="TE256" s="23"/>
      <c r="TF256" s="23"/>
      <c r="TG256" s="23"/>
      <c r="TH256" s="23"/>
      <c r="TI256" s="23"/>
      <c r="TJ256" s="23"/>
      <c r="TK256" s="23"/>
      <c r="TL256" s="23"/>
      <c r="TM256" s="23"/>
      <c r="TN256" s="23"/>
      <c r="TO256" s="23"/>
      <c r="TP256" s="23"/>
      <c r="TQ256" s="23"/>
      <c r="TR256" s="23"/>
      <c r="TS256" s="23"/>
      <c r="TT256" s="23"/>
      <c r="TU256" s="23"/>
      <c r="TV256" s="23"/>
      <c r="TW256" s="23"/>
      <c r="TX256" s="23"/>
      <c r="TY256" s="23"/>
      <c r="TZ256" s="23"/>
      <c r="UA256" s="23"/>
      <c r="UB256" s="23"/>
      <c r="UC256" s="23"/>
      <c r="UD256" s="23"/>
      <c r="UE256" s="23"/>
      <c r="UF256" s="23"/>
      <c r="UG256" s="23"/>
      <c r="UH256" s="23"/>
      <c r="UI256" s="23"/>
      <c r="UJ256" s="23"/>
      <c r="UK256" s="23"/>
      <c r="UL256" s="23"/>
      <c r="UM256" s="23"/>
      <c r="UN256" s="23"/>
      <c r="UO256" s="23"/>
      <c r="UP256" s="23"/>
      <c r="UQ256" s="23"/>
      <c r="UR256" s="23"/>
      <c r="US256" s="23"/>
      <c r="UT256" s="23"/>
      <c r="UU256" s="23"/>
      <c r="UV256" s="23"/>
      <c r="UW256" s="23"/>
      <c r="UX256" s="23"/>
      <c r="UY256" s="23"/>
      <c r="UZ256" s="23"/>
      <c r="VA256" s="23"/>
      <c r="VB256" s="23"/>
      <c r="VC256" s="23"/>
      <c r="VD256" s="23"/>
      <c r="VE256" s="23"/>
      <c r="VF256" s="23"/>
      <c r="VG256" s="23"/>
      <c r="VH256" s="23"/>
      <c r="VI256" s="23"/>
      <c r="VJ256" s="23"/>
      <c r="VK256" s="23"/>
      <c r="VL256" s="23"/>
      <c r="VM256" s="23"/>
      <c r="VN256" s="23"/>
      <c r="VO256" s="23"/>
      <c r="VP256" s="23"/>
      <c r="VQ256" s="23"/>
      <c r="VR256" s="23"/>
      <c r="VS256" s="23"/>
      <c r="VT256" s="23"/>
      <c r="VU256" s="23"/>
      <c r="VV256" s="23"/>
      <c r="VW256" s="23"/>
      <c r="VX256" s="23"/>
      <c r="VY256" s="23"/>
      <c r="VZ256" s="23"/>
      <c r="WA256" s="23"/>
      <c r="WB256" s="23"/>
      <c r="WC256" s="23"/>
      <c r="WD256" s="23"/>
      <c r="WE256" s="23"/>
      <c r="WF256" s="23"/>
      <c r="WG256" s="23"/>
      <c r="WH256" s="23"/>
      <c r="WI256" s="23"/>
      <c r="WJ256" s="23"/>
      <c r="WK256" s="23"/>
      <c r="WL256" s="23"/>
      <c r="WM256" s="23"/>
      <c r="WN256" s="23"/>
      <c r="WO256" s="23"/>
      <c r="WP256" s="23"/>
      <c r="WQ256" s="23"/>
      <c r="WR256" s="23"/>
      <c r="WS256" s="23"/>
      <c r="WT256" s="23"/>
      <c r="WU256" s="23"/>
      <c r="WV256" s="23"/>
      <c r="WW256" s="23"/>
      <c r="WX256" s="23"/>
      <c r="WY256" s="23"/>
      <c r="WZ256" s="23"/>
      <c r="XA256" s="23"/>
      <c r="XB256" s="23"/>
      <c r="XC256" s="23"/>
      <c r="XD256" s="23"/>
      <c r="XE256" s="23"/>
      <c r="XF256" s="23"/>
      <c r="XG256" s="23"/>
      <c r="XH256" s="23"/>
      <c r="XI256" s="23"/>
      <c r="XJ256" s="23"/>
      <c r="XK256" s="23"/>
      <c r="XL256" s="23"/>
      <c r="XM256" s="23"/>
      <c r="XN256" s="23"/>
      <c r="XO256" s="23"/>
      <c r="XP256" s="23"/>
      <c r="XQ256" s="23"/>
      <c r="XR256" s="23"/>
      <c r="XS256" s="23"/>
      <c r="XT256" s="23"/>
      <c r="XU256" s="23"/>
      <c r="XV256" s="23"/>
      <c r="XW256" s="23"/>
      <c r="XX256" s="23"/>
      <c r="XY256" s="23"/>
      <c r="XZ256" s="23"/>
      <c r="YA256" s="23"/>
      <c r="YB256" s="23"/>
      <c r="YC256" s="23"/>
      <c r="YD256" s="23"/>
      <c r="YE256" s="23"/>
      <c r="YF256" s="23"/>
      <c r="YG256" s="23"/>
      <c r="YH256" s="23"/>
      <c r="YI256" s="23"/>
      <c r="YJ256" s="23"/>
      <c r="YK256" s="23"/>
      <c r="YL256" s="23"/>
      <c r="YM256" s="23"/>
      <c r="YN256" s="23"/>
      <c r="YO256" s="23"/>
      <c r="YP256" s="23"/>
      <c r="YQ256" s="23"/>
      <c r="YR256" s="23"/>
      <c r="YS256" s="23"/>
      <c r="YT256" s="23"/>
      <c r="YU256" s="23"/>
      <c r="YV256" s="23"/>
      <c r="YW256" s="23"/>
      <c r="YX256" s="23"/>
      <c r="YY256" s="23"/>
      <c r="YZ256" s="23"/>
      <c r="ZA256" s="23"/>
      <c r="ZB256" s="23"/>
      <c r="ZC256" s="23"/>
      <c r="ZD256" s="23"/>
      <c r="ZE256" s="23"/>
      <c r="ZF256" s="23"/>
      <c r="ZG256" s="23"/>
      <c r="ZH256" s="23"/>
      <c r="ZI256" s="23"/>
      <c r="ZJ256" s="23"/>
      <c r="ZK256" s="23"/>
      <c r="ZL256" s="23"/>
      <c r="ZM256" s="23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J256" s="23"/>
      <c r="ABK256" s="23"/>
      <c r="ABL256" s="23"/>
      <c r="ABM256" s="23"/>
      <c r="ABN256" s="23"/>
      <c r="ABO256" s="23"/>
      <c r="ABP256" s="23"/>
      <c r="ABQ256" s="23"/>
      <c r="ABR256" s="23"/>
      <c r="ABS256" s="23"/>
      <c r="ABT256" s="23"/>
      <c r="ABU256" s="23"/>
      <c r="ABV256" s="23"/>
      <c r="ABW256" s="23"/>
      <c r="ABX256" s="23"/>
      <c r="ABY256" s="23"/>
      <c r="ABZ256" s="23"/>
      <c r="ACA256" s="23"/>
      <c r="ACB256" s="23"/>
      <c r="ACC256" s="23"/>
      <c r="ACD256" s="23"/>
      <c r="ACE256" s="23"/>
      <c r="ACF256" s="23"/>
      <c r="ACG256" s="23"/>
      <c r="ACH256" s="23"/>
      <c r="ACI256" s="23"/>
      <c r="ACJ256" s="23"/>
      <c r="ACK256" s="23"/>
      <c r="ACL256" s="23"/>
      <c r="ACM256" s="23"/>
      <c r="ACN256" s="23"/>
      <c r="ACO256" s="23"/>
      <c r="ACP256" s="23"/>
      <c r="ACQ256" s="23"/>
      <c r="ACR256" s="23"/>
      <c r="ACS256" s="23"/>
      <c r="ACT256" s="23"/>
      <c r="ACU256" s="23"/>
      <c r="ACV256" s="23"/>
      <c r="ACW256" s="23"/>
      <c r="ACX256" s="23"/>
      <c r="ACY256" s="23"/>
      <c r="ACZ256" s="23"/>
      <c r="ADA256" s="23"/>
      <c r="ADB256" s="23"/>
      <c r="ADC256" s="23"/>
      <c r="ADD256" s="23"/>
      <c r="ADE256" s="23"/>
      <c r="ADF256" s="23"/>
      <c r="ADG256" s="23"/>
      <c r="ADH256" s="23"/>
      <c r="ADI256" s="23"/>
      <c r="ADJ256" s="23"/>
      <c r="ADK256" s="23"/>
      <c r="ADL256" s="23"/>
      <c r="ADM256" s="23"/>
      <c r="ADN256" s="23"/>
      <c r="ADO256" s="23"/>
      <c r="ADP256" s="23"/>
      <c r="ADQ256" s="23"/>
      <c r="ADR256" s="23"/>
      <c r="ADS256" s="23"/>
      <c r="ADT256" s="23"/>
      <c r="ADU256" s="23"/>
      <c r="ADV256" s="23"/>
      <c r="ADW256" s="23"/>
      <c r="ADX256" s="23"/>
      <c r="ADY256" s="23"/>
      <c r="ADZ256" s="23"/>
      <c r="AEA256" s="23"/>
      <c r="AEB256" s="23"/>
      <c r="AEC256" s="23"/>
      <c r="AED256" s="23"/>
      <c r="AEE256" s="23"/>
      <c r="AEF256" s="23"/>
      <c r="AEG256" s="23"/>
      <c r="AEH256" s="23"/>
      <c r="AEI256" s="23"/>
      <c r="AEJ256" s="23"/>
      <c r="AEK256" s="23"/>
      <c r="AEL256" s="23"/>
      <c r="AEM256" s="23"/>
      <c r="AEN256" s="23"/>
      <c r="AEO256" s="23"/>
      <c r="AEP256" s="23"/>
      <c r="AEQ256" s="23"/>
      <c r="AER256" s="23"/>
      <c r="AES256" s="23"/>
      <c r="AET256" s="23"/>
      <c r="AEU256" s="23"/>
      <c r="AEV256" s="23"/>
      <c r="AEW256" s="23"/>
      <c r="AEX256" s="23"/>
      <c r="AEY256" s="23"/>
      <c r="AEZ256" s="23"/>
      <c r="AFA256" s="23"/>
      <c r="AFB256" s="23"/>
      <c r="AFC256" s="23"/>
      <c r="AFD256" s="23"/>
      <c r="AFE256" s="23"/>
      <c r="AFF256" s="23"/>
      <c r="AFG256" s="23"/>
      <c r="AFH256" s="23"/>
      <c r="AFI256" s="23"/>
      <c r="AFJ256" s="23"/>
      <c r="AFK256" s="23"/>
      <c r="AFL256" s="23"/>
      <c r="AFM256" s="23"/>
      <c r="AFN256" s="23"/>
      <c r="AFO256" s="23"/>
      <c r="AFP256" s="23"/>
      <c r="AFQ256" s="23"/>
      <c r="AFR256" s="23"/>
      <c r="AFS256" s="23"/>
      <c r="AFT256" s="23"/>
      <c r="AFU256" s="23"/>
      <c r="AFV256" s="23"/>
      <c r="AFW256" s="23"/>
      <c r="AFX256" s="23"/>
      <c r="AFY256" s="23"/>
      <c r="AFZ256" s="23"/>
      <c r="AGA256" s="23"/>
      <c r="AGB256" s="23"/>
      <c r="AGC256" s="23"/>
      <c r="AGD256" s="23"/>
      <c r="AGE256" s="23"/>
      <c r="AGF256" s="23"/>
      <c r="AGG256" s="23"/>
      <c r="AGH256" s="23"/>
      <c r="AGI256" s="23"/>
      <c r="AGJ256" s="23"/>
      <c r="AGK256" s="23"/>
      <c r="AGL256" s="23"/>
      <c r="AGM256" s="23"/>
      <c r="AGN256" s="23"/>
      <c r="AGO256" s="23"/>
      <c r="AGP256" s="23"/>
      <c r="AGQ256" s="23"/>
      <c r="AGR256" s="23"/>
      <c r="AGS256" s="23"/>
      <c r="AGT256" s="23"/>
      <c r="AGU256" s="23"/>
      <c r="AGV256" s="23"/>
      <c r="AGW256" s="23"/>
      <c r="AGX256" s="23"/>
      <c r="AGY256" s="23"/>
      <c r="AGZ256" s="23"/>
      <c r="AHA256" s="23"/>
      <c r="AHB256" s="23"/>
      <c r="AHC256" s="23"/>
      <c r="AHD256" s="23"/>
      <c r="AHE256" s="23"/>
      <c r="AHF256" s="23"/>
      <c r="AHG256" s="23"/>
      <c r="AHH256" s="23"/>
      <c r="AHI256" s="23"/>
      <c r="AHJ256" s="23"/>
      <c r="AHK256" s="23"/>
      <c r="AHL256" s="23"/>
      <c r="AHM256" s="23"/>
      <c r="AHN256" s="23"/>
      <c r="AHO256" s="23"/>
      <c r="AHP256" s="23"/>
      <c r="AHQ256" s="23"/>
      <c r="AHR256" s="23"/>
      <c r="AHS256" s="23"/>
      <c r="AHT256" s="23"/>
      <c r="AHU256" s="23"/>
      <c r="AHV256" s="23"/>
      <c r="AHW256" s="23"/>
      <c r="AHX256" s="23"/>
      <c r="AHY256" s="23"/>
      <c r="AHZ256" s="23"/>
      <c r="AIA256" s="23"/>
      <c r="AIB256" s="23"/>
      <c r="AIC256" s="23"/>
      <c r="AID256" s="23"/>
      <c r="AIE256" s="23"/>
      <c r="AIF256" s="23"/>
      <c r="AIG256" s="23"/>
      <c r="AIH256" s="23"/>
      <c r="AII256" s="23"/>
      <c r="AIJ256" s="23"/>
      <c r="AIK256" s="23"/>
      <c r="AIL256" s="23"/>
      <c r="AIM256" s="23"/>
      <c r="AIN256" s="23"/>
      <c r="AIO256" s="23"/>
      <c r="AIP256" s="23"/>
      <c r="AIQ256" s="23"/>
      <c r="AIR256" s="23"/>
      <c r="AIS256" s="23"/>
      <c r="AIT256" s="23"/>
      <c r="AIU256" s="23"/>
      <c r="AIV256" s="23"/>
      <c r="AIW256" s="23"/>
      <c r="AIX256" s="23"/>
      <c r="AIY256" s="23"/>
      <c r="AIZ256" s="23"/>
      <c r="AJA256" s="23"/>
      <c r="AJB256" s="23"/>
      <c r="AJC256" s="23"/>
      <c r="AJD256" s="23"/>
      <c r="AJE256" s="23"/>
      <c r="AJF256" s="23"/>
      <c r="AJG256" s="23"/>
      <c r="AJH256" s="23"/>
      <c r="AJI256" s="23"/>
      <c r="AJJ256" s="23"/>
      <c r="AJK256" s="23"/>
      <c r="AJL256" s="23"/>
      <c r="AJM256" s="23"/>
      <c r="AJN256" s="23"/>
      <c r="AJO256" s="23"/>
      <c r="AJP256" s="23"/>
      <c r="AJQ256" s="23"/>
      <c r="AJR256" s="23"/>
      <c r="AJS256" s="23"/>
      <c r="AJT256" s="23"/>
      <c r="AJU256" s="23"/>
      <c r="AJV256" s="23"/>
      <c r="AJW256" s="23"/>
      <c r="AJX256" s="23"/>
      <c r="AJY256" s="23"/>
      <c r="AJZ256" s="23"/>
      <c r="AKA256" s="23"/>
      <c r="AKB256" s="23"/>
      <c r="AKC256" s="23"/>
      <c r="AKD256" s="23"/>
      <c r="AKE256" s="23"/>
      <c r="AKF256" s="23"/>
      <c r="AKG256" s="23"/>
      <c r="AKH256" s="23"/>
      <c r="AKI256" s="23"/>
      <c r="AKJ256" s="23"/>
      <c r="AKK256" s="23"/>
      <c r="AKL256" s="23"/>
      <c r="AKM256" s="23"/>
      <c r="AKN256" s="23"/>
      <c r="AKO256" s="23"/>
      <c r="AKP256" s="23"/>
      <c r="AKQ256" s="23"/>
      <c r="AKR256" s="23"/>
      <c r="AKS256" s="23"/>
      <c r="AKT256" s="23"/>
      <c r="AKU256" s="23"/>
      <c r="AKV256" s="23"/>
      <c r="AKW256" s="23"/>
      <c r="AKX256" s="23"/>
      <c r="AKY256" s="23"/>
      <c r="AKZ256" s="23"/>
      <c r="ALA256" s="23"/>
      <c r="ALB256" s="23"/>
      <c r="ALC256" s="23"/>
      <c r="ALD256" s="23"/>
      <c r="ALE256" s="23"/>
      <c r="ALF256" s="23"/>
      <c r="ALG256" s="23"/>
      <c r="ALH256" s="23"/>
      <c r="ALI256" s="23"/>
      <c r="ALJ256" s="23"/>
      <c r="ALK256" s="23"/>
      <c r="ALL256" s="23"/>
      <c r="ALM256" s="23"/>
      <c r="ALN256" s="23"/>
      <c r="ALO256" s="23"/>
      <c r="ALP256" s="23"/>
      <c r="ALQ256" s="23"/>
      <c r="ALR256" s="23"/>
      <c r="ALS256" s="23"/>
      <c r="ALT256" s="23"/>
      <c r="ALU256" s="23"/>
      <c r="ALV256" s="23"/>
      <c r="ALW256" s="23"/>
      <c r="ALX256" s="23"/>
      <c r="ALY256" s="23"/>
      <c r="ALZ256" s="23"/>
      <c r="AMA256" s="23"/>
      <c r="AMB256" s="23"/>
      <c r="AMC256" s="23"/>
      <c r="AMD256" s="23"/>
      <c r="AME256" s="23"/>
      <c r="AMF256" s="23"/>
      <c r="AMG256" s="23"/>
      <c r="AMH256" s="23"/>
      <c r="AMI256" s="23"/>
      <c r="AMJ256" s="23"/>
      <c r="AMK256" s="23"/>
      <c r="AML256" s="23"/>
      <c r="AMM256" s="23"/>
      <c r="AMN256" s="23"/>
      <c r="AMO256" s="23"/>
      <c r="AMP256" s="23"/>
      <c r="AMQ256" s="23"/>
      <c r="AMR256" s="23"/>
      <c r="AMS256" s="23"/>
      <c r="AMT256" s="23"/>
      <c r="AMU256" s="23"/>
      <c r="AMV256" s="23"/>
      <c r="AMW256" s="23"/>
      <c r="AMX256" s="23"/>
      <c r="AMY256" s="23"/>
      <c r="AMZ256" s="23"/>
      <c r="ANA256" s="23"/>
      <c r="ANB256" s="23"/>
      <c r="ANC256" s="23"/>
      <c r="AND256" s="23"/>
      <c r="ANE256" s="23"/>
      <c r="ANF256" s="23"/>
      <c r="ANG256" s="23"/>
      <c r="ANH256" s="23"/>
      <c r="ANI256" s="23"/>
      <c r="ANJ256" s="23"/>
      <c r="ANK256" s="23"/>
      <c r="ANL256" s="23"/>
      <c r="ANM256" s="23"/>
      <c r="ANN256" s="23"/>
      <c r="ANO256" s="23"/>
      <c r="ANP256" s="23"/>
      <c r="ANQ256" s="23"/>
      <c r="ANR256" s="23"/>
      <c r="ANS256" s="23"/>
      <c r="ANT256" s="23"/>
      <c r="ANU256" s="23"/>
      <c r="ANV256" s="23"/>
      <c r="ANW256" s="23"/>
      <c r="ANX256" s="23"/>
      <c r="ANY256" s="23"/>
      <c r="ANZ256" s="23"/>
      <c r="AOA256" s="23"/>
      <c r="AOB256" s="23"/>
      <c r="AOC256" s="23"/>
      <c r="AOD256" s="23"/>
      <c r="AOE256" s="23"/>
      <c r="AOF256" s="23"/>
      <c r="AOG256" s="23"/>
      <c r="AOH256" s="23"/>
      <c r="AOI256" s="23"/>
      <c r="AOJ256" s="23"/>
      <c r="AOK256" s="23"/>
      <c r="AOL256" s="23"/>
      <c r="AOM256" s="23"/>
      <c r="AON256" s="23"/>
      <c r="AOO256" s="23"/>
      <c r="AOP256" s="23"/>
      <c r="AOQ256" s="23"/>
      <c r="AOR256" s="23"/>
      <c r="AOS256" s="23"/>
      <c r="AOT256" s="23"/>
      <c r="AOU256" s="23"/>
      <c r="AOV256" s="23"/>
      <c r="AOW256" s="23"/>
      <c r="AOX256" s="23"/>
      <c r="AOY256" s="23"/>
      <c r="AOZ256" s="23"/>
      <c r="APA256" s="23"/>
      <c r="APB256" s="23"/>
      <c r="APC256" s="23"/>
      <c r="APD256" s="23"/>
      <c r="APE256" s="23"/>
      <c r="APF256" s="23"/>
      <c r="APG256" s="23"/>
      <c r="APH256" s="23"/>
      <c r="API256" s="23"/>
      <c r="APJ256" s="23"/>
      <c r="APK256" s="23"/>
      <c r="APL256" s="23"/>
      <c r="APM256" s="23"/>
      <c r="APN256" s="23"/>
      <c r="APO256" s="23"/>
      <c r="APP256" s="23"/>
      <c r="APQ256" s="23"/>
      <c r="APR256" s="23"/>
      <c r="APS256" s="23"/>
      <c r="APT256" s="23"/>
      <c r="APU256" s="23"/>
      <c r="APV256" s="23"/>
      <c r="APW256" s="23"/>
      <c r="APX256" s="23"/>
      <c r="APY256" s="23"/>
      <c r="APZ256" s="23"/>
      <c r="AQA256" s="23"/>
      <c r="AQB256" s="23"/>
      <c r="AQC256" s="23"/>
      <c r="AQD256" s="23"/>
      <c r="AQE256" s="23"/>
      <c r="AQF256" s="23"/>
      <c r="AQG256" s="23"/>
      <c r="AQH256" s="23"/>
      <c r="AQI256" s="23"/>
      <c r="AQJ256" s="23"/>
      <c r="AQK256" s="23"/>
      <c r="AQL256" s="23"/>
      <c r="AQM256" s="23"/>
      <c r="AQN256" s="23"/>
      <c r="AQO256" s="23"/>
      <c r="AQP256" s="23"/>
      <c r="AQQ256" s="23"/>
      <c r="AQR256" s="23"/>
      <c r="AQS256" s="23"/>
      <c r="AQT256" s="23"/>
      <c r="AQU256" s="23"/>
      <c r="AQV256" s="23"/>
      <c r="AQW256" s="23"/>
      <c r="AQX256" s="23"/>
      <c r="AQY256" s="23"/>
      <c r="AQZ256" s="23"/>
      <c r="ARA256" s="23"/>
      <c r="ARB256" s="23"/>
      <c r="ARC256" s="23"/>
      <c r="ARD256" s="23"/>
      <c r="ARE256" s="23"/>
      <c r="ARF256" s="23"/>
      <c r="ARG256" s="23"/>
      <c r="ARH256" s="23"/>
      <c r="ARI256" s="23"/>
      <c r="ARJ256" s="23"/>
      <c r="ARK256" s="23"/>
      <c r="ARL256" s="23"/>
      <c r="ARM256" s="23"/>
      <c r="ARN256" s="23"/>
      <c r="ARO256" s="23"/>
      <c r="ARP256" s="23"/>
      <c r="ARQ256" s="23"/>
      <c r="ARR256" s="23"/>
      <c r="ARS256" s="23"/>
      <c r="ART256" s="23"/>
      <c r="ARU256" s="23"/>
      <c r="ARV256" s="23"/>
      <c r="ARW256" s="23"/>
      <c r="ARX256" s="23"/>
      <c r="ARY256" s="23"/>
      <c r="ARZ256" s="23"/>
      <c r="ASA256" s="23"/>
      <c r="ASB256" s="23"/>
      <c r="ASC256" s="23"/>
      <c r="ASD256" s="23"/>
      <c r="ASE256" s="23"/>
      <c r="ASF256" s="23"/>
      <c r="ASG256" s="23"/>
      <c r="ASH256" s="23"/>
      <c r="ASI256" s="23"/>
      <c r="ASJ256" s="23"/>
      <c r="ASK256" s="23"/>
      <c r="ASL256" s="23"/>
      <c r="ASM256" s="23"/>
      <c r="ASN256" s="23"/>
      <c r="ASO256" s="23"/>
      <c r="ASP256" s="23"/>
      <c r="ASQ256" s="23"/>
      <c r="ASR256" s="23"/>
      <c r="ASS256" s="23"/>
      <c r="AST256" s="23"/>
      <c r="ASU256" s="23"/>
      <c r="ASV256" s="23"/>
      <c r="ASW256" s="23"/>
      <c r="ASX256" s="23"/>
      <c r="ASY256" s="23"/>
      <c r="ASZ256" s="23"/>
      <c r="ATA256" s="23"/>
      <c r="ATB256" s="23"/>
      <c r="ATC256" s="23"/>
      <c r="ATD256" s="23"/>
      <c r="ATE256" s="23"/>
      <c r="ATF256" s="23"/>
      <c r="ATG256" s="23"/>
      <c r="ATH256" s="23"/>
      <c r="ATI256" s="23"/>
      <c r="ATJ256" s="23"/>
      <c r="ATK256" s="23"/>
      <c r="ATL256" s="23"/>
      <c r="ATM256" s="23"/>
      <c r="ATN256" s="23"/>
      <c r="ATO256" s="23"/>
      <c r="ATP256" s="23"/>
      <c r="ATQ256" s="23"/>
      <c r="ATR256" s="23"/>
      <c r="ATS256" s="23"/>
      <c r="ATT256" s="23"/>
      <c r="ATU256" s="23"/>
      <c r="ATV256" s="23"/>
      <c r="ATW256" s="23"/>
      <c r="ATX256" s="23"/>
      <c r="ATY256" s="23"/>
      <c r="ATZ256" s="23"/>
      <c r="AUA256" s="23"/>
      <c r="AUB256" s="23"/>
      <c r="AUC256" s="23"/>
      <c r="AUD256" s="23"/>
      <c r="AUE256" s="23"/>
      <c r="AUF256" s="23"/>
      <c r="AUG256" s="23"/>
      <c r="AUH256" s="23"/>
      <c r="AUI256" s="23"/>
      <c r="AUJ256" s="23"/>
      <c r="AUK256" s="23"/>
      <c r="AUL256" s="23"/>
      <c r="AUM256" s="23"/>
      <c r="AUN256" s="23"/>
      <c r="AUO256" s="23"/>
      <c r="AUP256" s="23"/>
      <c r="AUQ256" s="23"/>
      <c r="AUR256" s="23"/>
      <c r="AUS256" s="23"/>
      <c r="AUT256" s="23"/>
      <c r="AUU256" s="23"/>
      <c r="AUV256" s="23"/>
      <c r="AUW256" s="23"/>
      <c r="AUX256" s="23"/>
      <c r="AUY256" s="23"/>
      <c r="AUZ256" s="23"/>
      <c r="AVA256" s="23"/>
      <c r="AVB256" s="23"/>
      <c r="AVC256" s="23"/>
      <c r="AVD256" s="23"/>
      <c r="AVE256" s="23"/>
      <c r="AVF256" s="23"/>
      <c r="AVG256" s="23"/>
      <c r="AVH256" s="23"/>
      <c r="AVI256" s="23"/>
      <c r="AVJ256" s="23"/>
      <c r="AVK256" s="23"/>
      <c r="AVL256" s="23"/>
      <c r="AVM256" s="23"/>
      <c r="AVN256" s="23"/>
      <c r="AVO256" s="23"/>
      <c r="AVP256" s="23"/>
      <c r="AVQ256" s="23"/>
      <c r="AVR256" s="23"/>
      <c r="AVS256" s="23"/>
      <c r="AVT256" s="23"/>
      <c r="AVU256" s="23"/>
      <c r="AVV256" s="23"/>
      <c r="AVW256" s="23"/>
      <c r="AVX256" s="23"/>
      <c r="AVY256" s="23"/>
      <c r="AVZ256" s="23"/>
      <c r="AWA256" s="23"/>
      <c r="AWB256" s="23"/>
      <c r="AWC256" s="23"/>
      <c r="AWD256" s="23"/>
      <c r="AWE256" s="23"/>
      <c r="AWF256" s="23"/>
      <c r="AWG256" s="23"/>
      <c r="AWH256" s="23"/>
      <c r="AWI256" s="23"/>
      <c r="AWJ256" s="23"/>
      <c r="AWK256" s="23"/>
      <c r="AWL256" s="23"/>
      <c r="AWM256" s="23"/>
      <c r="AWN256" s="23"/>
      <c r="AWO256" s="23"/>
      <c r="AWP256" s="23"/>
      <c r="AWQ256" s="23"/>
      <c r="AWR256" s="23"/>
      <c r="AWS256" s="23"/>
      <c r="AWT256" s="23"/>
      <c r="AWU256" s="23"/>
      <c r="AWV256" s="23"/>
      <c r="AWW256" s="23"/>
      <c r="AWX256" s="23"/>
      <c r="AWY256" s="23"/>
      <c r="AWZ256" s="23"/>
      <c r="AXA256" s="23"/>
      <c r="AXB256" s="23"/>
      <c r="AXC256" s="23"/>
      <c r="AXD256" s="23"/>
      <c r="AXE256" s="23"/>
      <c r="AXF256" s="23"/>
      <c r="AXG256" s="23"/>
      <c r="AXH256" s="23"/>
      <c r="AXI256" s="23"/>
      <c r="AXJ256" s="23"/>
      <c r="AXK256" s="23"/>
      <c r="AXL256" s="23"/>
      <c r="AXM256" s="23"/>
      <c r="AXN256" s="23"/>
      <c r="AXO256" s="23"/>
      <c r="AXP256" s="23"/>
      <c r="AXQ256" s="23"/>
      <c r="AXR256" s="23"/>
      <c r="AXS256" s="23"/>
      <c r="AXT256" s="23"/>
      <c r="AXU256" s="23"/>
      <c r="AXV256" s="23"/>
      <c r="AXW256" s="23"/>
      <c r="AXX256" s="23"/>
      <c r="AXY256" s="23"/>
      <c r="AXZ256" s="23"/>
      <c r="AYA256" s="23"/>
      <c r="AYB256" s="23"/>
      <c r="AYC256" s="23"/>
      <c r="AYD256" s="23"/>
      <c r="AYE256" s="23"/>
      <c r="AYF256" s="23"/>
      <c r="AYG256" s="23"/>
      <c r="AYH256" s="23"/>
      <c r="AYI256" s="23"/>
      <c r="AYJ256" s="23"/>
      <c r="AYK256" s="23"/>
      <c r="AYL256" s="23"/>
      <c r="AYM256" s="23"/>
      <c r="AYN256" s="23"/>
      <c r="AYO256" s="23"/>
      <c r="AYP256" s="23"/>
      <c r="AYQ256" s="23"/>
      <c r="AYR256" s="23"/>
      <c r="AYS256" s="23"/>
      <c r="AYT256" s="23"/>
      <c r="AYU256" s="23"/>
      <c r="AYV256" s="23"/>
      <c r="AYW256" s="23"/>
      <c r="AYX256" s="23"/>
      <c r="AYY256" s="23"/>
      <c r="AYZ256" s="23"/>
      <c r="AZA256" s="23"/>
      <c r="AZB256" s="23"/>
      <c r="AZC256" s="23"/>
      <c r="AZD256" s="23"/>
      <c r="AZE256" s="23"/>
      <c r="AZF256" s="23"/>
      <c r="AZG256" s="23"/>
      <c r="AZH256" s="23"/>
      <c r="AZI256" s="23"/>
      <c r="AZJ256" s="23"/>
      <c r="AZK256" s="23"/>
      <c r="AZL256" s="23"/>
      <c r="AZM256" s="23"/>
      <c r="AZN256" s="23"/>
      <c r="AZO256" s="23"/>
      <c r="AZP256" s="23"/>
      <c r="AZQ256" s="23"/>
      <c r="AZR256" s="23"/>
      <c r="AZS256" s="23"/>
      <c r="AZT256" s="23"/>
      <c r="AZU256" s="23"/>
      <c r="AZV256" s="23"/>
      <c r="AZW256" s="23"/>
      <c r="AZX256" s="23"/>
      <c r="AZY256" s="23"/>
      <c r="AZZ256" s="23"/>
      <c r="BAA256" s="23"/>
      <c r="BAB256" s="23"/>
      <c r="BAC256" s="23"/>
      <c r="BAD256" s="23"/>
      <c r="BAE256" s="23"/>
      <c r="BAF256" s="23"/>
      <c r="BAG256" s="23"/>
      <c r="BAH256" s="23"/>
      <c r="BAI256" s="23"/>
      <c r="BAJ256" s="23"/>
      <c r="BAK256" s="23"/>
      <c r="BAL256" s="23"/>
      <c r="BAM256" s="23"/>
      <c r="BAN256" s="23"/>
      <c r="BAO256" s="23"/>
      <c r="BAP256" s="23"/>
      <c r="BAQ256" s="23"/>
      <c r="BAR256" s="23"/>
      <c r="BAS256" s="23"/>
      <c r="BAT256" s="23"/>
      <c r="BAU256" s="23"/>
      <c r="BAV256" s="23"/>
      <c r="BAW256" s="23"/>
      <c r="BAX256" s="23"/>
      <c r="BAY256" s="23"/>
      <c r="BAZ256" s="23"/>
      <c r="BBA256" s="23"/>
      <c r="BBB256" s="23"/>
      <c r="BBC256" s="23"/>
      <c r="BBD256" s="23"/>
      <c r="BBE256" s="23"/>
      <c r="BBF256" s="23"/>
      <c r="BBG256" s="23"/>
      <c r="BBH256" s="23"/>
      <c r="BBI256" s="23"/>
      <c r="BBJ256" s="23"/>
      <c r="BBK256" s="23"/>
      <c r="BBL256" s="23"/>
      <c r="BBM256" s="23"/>
      <c r="BBN256" s="23"/>
      <c r="BBO256" s="23"/>
      <c r="BBP256" s="23"/>
      <c r="BBQ256" s="23"/>
      <c r="BBR256" s="23"/>
      <c r="BBS256" s="23"/>
      <c r="BBT256" s="23"/>
      <c r="BBU256" s="23"/>
      <c r="BBV256" s="23"/>
      <c r="BBW256" s="23"/>
      <c r="BBX256" s="23"/>
      <c r="BBY256" s="23"/>
      <c r="BBZ256" s="23"/>
      <c r="BCA256" s="23"/>
      <c r="BCB256" s="23"/>
      <c r="BCC256" s="23"/>
      <c r="BCD256" s="23"/>
      <c r="BCE256" s="23"/>
      <c r="BCF256" s="23"/>
      <c r="BCG256" s="23"/>
      <c r="BCH256" s="23"/>
      <c r="BCI256" s="23"/>
      <c r="BCJ256" s="23"/>
      <c r="BCK256" s="23"/>
      <c r="BCL256" s="23"/>
      <c r="BCM256" s="23"/>
      <c r="BCN256" s="23"/>
      <c r="BCO256" s="23"/>
      <c r="BCP256" s="23"/>
      <c r="BCQ256" s="23"/>
      <c r="BCR256" s="23"/>
      <c r="BCS256" s="23"/>
      <c r="BCT256" s="23"/>
      <c r="BCU256" s="23"/>
      <c r="BCV256" s="23"/>
      <c r="BCW256" s="23"/>
      <c r="BCX256" s="23"/>
      <c r="BCY256" s="23"/>
      <c r="BCZ256" s="23"/>
      <c r="BDA256" s="23"/>
      <c r="BDB256" s="23"/>
      <c r="BDC256" s="23"/>
      <c r="BDD256" s="23"/>
      <c r="BDE256" s="23"/>
      <c r="BDF256" s="23"/>
      <c r="BDG256" s="23"/>
      <c r="BDH256" s="23"/>
      <c r="BDI256" s="23"/>
      <c r="BDJ256" s="23"/>
      <c r="BDK256" s="23"/>
      <c r="BDL256" s="23"/>
      <c r="BDM256" s="23"/>
      <c r="BDN256" s="23"/>
      <c r="BDO256" s="23"/>
      <c r="BDP256" s="23"/>
      <c r="BDQ256" s="23"/>
      <c r="BDR256" s="23"/>
      <c r="BDS256" s="23"/>
      <c r="BDT256" s="23"/>
      <c r="BDU256" s="23"/>
      <c r="BDV256" s="23"/>
      <c r="BDW256" s="23"/>
      <c r="BDX256" s="23"/>
      <c r="BDY256" s="23"/>
      <c r="BDZ256" s="23"/>
      <c r="BEA256" s="23"/>
      <c r="BEB256" s="23"/>
      <c r="BEC256" s="23"/>
      <c r="BED256" s="23"/>
      <c r="BEE256" s="23"/>
      <c r="BEF256" s="23"/>
      <c r="BEG256" s="23"/>
      <c r="BEH256" s="23"/>
      <c r="BEI256" s="23"/>
      <c r="BEJ256" s="23"/>
      <c r="BEK256" s="23"/>
      <c r="BEL256" s="23"/>
      <c r="BEM256" s="23"/>
      <c r="BEN256" s="23"/>
      <c r="BEO256" s="23"/>
      <c r="BEP256" s="23"/>
      <c r="BEQ256" s="23"/>
      <c r="BER256" s="23"/>
      <c r="BES256" s="23"/>
      <c r="BET256" s="23"/>
      <c r="BEU256" s="23"/>
      <c r="BEV256" s="23"/>
      <c r="BEW256" s="23"/>
      <c r="BEX256" s="23"/>
      <c r="BEY256" s="23"/>
      <c r="BEZ256" s="23"/>
      <c r="BFA256" s="23"/>
      <c r="BFB256" s="23"/>
      <c r="BFC256" s="23"/>
      <c r="BFD256" s="23"/>
      <c r="BFE256" s="23"/>
      <c r="BFF256" s="23"/>
      <c r="BFG256" s="23"/>
      <c r="BFH256" s="23"/>
      <c r="BFI256" s="23"/>
      <c r="BFJ256" s="23"/>
      <c r="BFK256" s="23"/>
      <c r="BFL256" s="23"/>
      <c r="BFM256" s="23"/>
      <c r="BFN256" s="23"/>
      <c r="BFO256" s="23"/>
      <c r="BFP256" s="23"/>
      <c r="BFQ256" s="23"/>
      <c r="BFR256" s="23"/>
      <c r="BFS256" s="23"/>
      <c r="BFT256" s="23"/>
      <c r="BFU256" s="23"/>
      <c r="BFV256" s="23"/>
      <c r="BFW256" s="23"/>
      <c r="BFX256" s="23"/>
      <c r="BFY256" s="23"/>
      <c r="BFZ256" s="23"/>
      <c r="BGA256" s="23"/>
      <c r="BGB256" s="23"/>
      <c r="BGC256" s="23"/>
      <c r="BGD256" s="23"/>
      <c r="BGE256" s="23"/>
      <c r="BGF256" s="23"/>
      <c r="BGG256" s="23"/>
      <c r="BGH256" s="23"/>
      <c r="BGI256" s="23"/>
      <c r="BGJ256" s="23"/>
      <c r="BGK256" s="23"/>
      <c r="BGL256" s="23"/>
      <c r="BGM256" s="23"/>
      <c r="BGN256" s="23"/>
      <c r="BGO256" s="23"/>
      <c r="BGP256" s="23"/>
      <c r="BGQ256" s="23"/>
      <c r="BGR256" s="23"/>
      <c r="BGS256" s="23"/>
      <c r="BGT256" s="23"/>
      <c r="BGU256" s="23"/>
      <c r="BGV256" s="23"/>
      <c r="BGW256" s="23"/>
      <c r="BGX256" s="23"/>
      <c r="BGY256" s="23"/>
      <c r="BGZ256" s="23"/>
      <c r="BHA256" s="23"/>
      <c r="BHB256" s="23"/>
      <c r="BHC256" s="23"/>
      <c r="BHD256" s="23"/>
      <c r="BHE256" s="23"/>
      <c r="BHF256" s="23"/>
      <c r="BHG256" s="23"/>
      <c r="BHH256" s="23"/>
      <c r="BHI256" s="23"/>
      <c r="BHJ256" s="23"/>
      <c r="BHK256" s="23"/>
      <c r="BHL256" s="23"/>
      <c r="BHM256" s="23"/>
      <c r="BHN256" s="23"/>
      <c r="BHO256" s="23"/>
      <c r="BHP256" s="23"/>
      <c r="BHQ256" s="23"/>
      <c r="BHR256" s="23"/>
      <c r="BHS256" s="23"/>
      <c r="BHT256" s="23"/>
      <c r="BHU256" s="23"/>
      <c r="BHV256" s="23"/>
      <c r="BHW256" s="23"/>
      <c r="BHX256" s="23"/>
      <c r="BHY256" s="23"/>
      <c r="BHZ256" s="23"/>
      <c r="BIA256" s="23"/>
      <c r="BIB256" s="23"/>
      <c r="BIC256" s="23"/>
      <c r="BID256" s="23"/>
      <c r="BIE256" s="23"/>
      <c r="BIF256" s="23"/>
      <c r="BIG256" s="23"/>
      <c r="BIH256" s="23"/>
      <c r="BII256" s="23"/>
      <c r="BIJ256" s="23"/>
      <c r="BIK256" s="23"/>
      <c r="BIL256" s="23"/>
      <c r="BIM256" s="23"/>
      <c r="BIN256" s="23"/>
      <c r="BIO256" s="23"/>
      <c r="BIP256" s="23"/>
      <c r="BIQ256" s="23"/>
      <c r="BIR256" s="23"/>
      <c r="BIS256" s="23"/>
      <c r="BIT256" s="23"/>
      <c r="BIU256" s="23"/>
      <c r="BIV256" s="23"/>
      <c r="BIW256" s="23"/>
      <c r="BIX256" s="23"/>
      <c r="BIY256" s="23"/>
      <c r="BIZ256" s="23"/>
      <c r="BJA256" s="23"/>
      <c r="BJB256" s="23"/>
      <c r="BJC256" s="23"/>
      <c r="BJD256" s="23"/>
      <c r="BJE256" s="23"/>
      <c r="BJF256" s="23"/>
      <c r="BJG256" s="23"/>
      <c r="BJH256" s="23"/>
      <c r="BJI256" s="23"/>
      <c r="BJJ256" s="23"/>
      <c r="BJK256" s="23"/>
      <c r="BJL256" s="23"/>
      <c r="BJM256" s="23"/>
      <c r="BJN256" s="23"/>
      <c r="BJO256" s="23"/>
      <c r="BJP256" s="23"/>
      <c r="BJQ256" s="23"/>
      <c r="BJR256" s="23"/>
      <c r="BJS256" s="23"/>
      <c r="BJT256" s="23"/>
      <c r="BJU256" s="23"/>
      <c r="BJV256" s="23"/>
      <c r="BJW256" s="23"/>
      <c r="BJX256" s="23"/>
      <c r="BJY256" s="23"/>
      <c r="BJZ256" s="23"/>
      <c r="BKA256" s="23"/>
      <c r="BKB256" s="23"/>
      <c r="BKC256" s="23"/>
      <c r="BKD256" s="23"/>
      <c r="BKE256" s="23"/>
      <c r="BKF256" s="23"/>
      <c r="BKG256" s="23"/>
      <c r="BKH256" s="23"/>
      <c r="BKI256" s="23"/>
      <c r="BKJ256" s="23"/>
      <c r="BKK256" s="23"/>
      <c r="BKL256" s="23"/>
      <c r="BKM256" s="23"/>
      <c r="BKN256" s="23"/>
      <c r="BKO256" s="23"/>
      <c r="BKP256" s="23"/>
      <c r="BKQ256" s="23"/>
      <c r="BKR256" s="23"/>
      <c r="BKS256" s="23"/>
      <c r="BKT256" s="23"/>
      <c r="BKU256" s="23"/>
      <c r="BKV256" s="23"/>
      <c r="BKW256" s="23"/>
      <c r="BKX256" s="23"/>
      <c r="BKY256" s="23"/>
      <c r="BKZ256" s="23"/>
      <c r="BLA256" s="23"/>
      <c r="BLB256" s="23"/>
      <c r="BLC256" s="23"/>
      <c r="BLD256" s="23"/>
      <c r="BLE256" s="23"/>
      <c r="BLF256" s="23"/>
      <c r="BLG256" s="23"/>
      <c r="BLH256" s="23"/>
      <c r="BLI256" s="23"/>
      <c r="BLJ256" s="23"/>
      <c r="BLK256" s="23"/>
      <c r="BLL256" s="23"/>
      <c r="BLM256" s="23"/>
      <c r="BLN256" s="23"/>
      <c r="BLO256" s="23"/>
      <c r="BLP256" s="23"/>
      <c r="BLQ256" s="23"/>
      <c r="BLR256" s="23"/>
      <c r="BLS256" s="23"/>
      <c r="BLT256" s="23"/>
      <c r="BLU256" s="23"/>
      <c r="BLV256" s="23"/>
      <c r="BLW256" s="23"/>
      <c r="BLX256" s="23"/>
      <c r="BLY256" s="23"/>
      <c r="BLZ256" s="23"/>
      <c r="BMA256" s="23"/>
      <c r="BMB256" s="23"/>
      <c r="BMC256" s="23"/>
      <c r="BMD256" s="23"/>
      <c r="BME256" s="23"/>
      <c r="BMF256" s="23"/>
      <c r="BMG256" s="23"/>
      <c r="BMH256" s="23"/>
      <c r="BMI256" s="23"/>
      <c r="BMJ256" s="23"/>
      <c r="BMK256" s="23"/>
      <c r="BML256" s="23"/>
      <c r="BMM256" s="23"/>
      <c r="BMN256" s="23"/>
      <c r="BMO256" s="23"/>
      <c r="BMP256" s="23"/>
      <c r="BMQ256" s="23"/>
      <c r="BMR256" s="23"/>
      <c r="BMS256" s="23"/>
      <c r="BMT256" s="23"/>
      <c r="BMU256" s="23"/>
      <c r="BMV256" s="23"/>
      <c r="BMW256" s="23"/>
      <c r="BMX256" s="23"/>
      <c r="BMY256" s="23"/>
      <c r="BMZ256" s="23"/>
      <c r="BNA256" s="23"/>
      <c r="BNB256" s="23"/>
      <c r="BNC256" s="23"/>
      <c r="BND256" s="23"/>
      <c r="BNE256" s="23"/>
      <c r="BNF256" s="23"/>
      <c r="BNG256" s="23"/>
      <c r="BNH256" s="23"/>
      <c r="BNI256" s="23"/>
      <c r="BNJ256" s="23"/>
      <c r="BNK256" s="23"/>
      <c r="BNL256" s="23"/>
      <c r="BNM256" s="23"/>
      <c r="BNN256" s="23"/>
      <c r="BNO256" s="23"/>
      <c r="BNP256" s="23"/>
      <c r="BNQ256" s="23"/>
      <c r="BNR256" s="23"/>
      <c r="BNS256" s="23"/>
      <c r="BNT256" s="23"/>
      <c r="BNU256" s="23"/>
      <c r="BNV256" s="23"/>
      <c r="BNW256" s="23"/>
      <c r="BNX256" s="23"/>
      <c r="BNY256" s="23"/>
      <c r="BNZ256" s="23"/>
      <c r="BOA256" s="23"/>
      <c r="BOB256" s="23"/>
      <c r="BOC256" s="23"/>
      <c r="BOD256" s="23"/>
      <c r="BOE256" s="23"/>
      <c r="BOF256" s="23"/>
      <c r="BOG256" s="23"/>
      <c r="BOH256" s="23"/>
      <c r="BOI256" s="23"/>
      <c r="BOJ256" s="23"/>
      <c r="BOK256" s="23"/>
      <c r="BOL256" s="23"/>
      <c r="BOM256" s="23"/>
      <c r="BON256" s="23"/>
      <c r="BOO256" s="23"/>
      <c r="BOP256" s="23"/>
      <c r="BOQ256" s="23"/>
      <c r="BOR256" s="23"/>
      <c r="BOS256" s="23"/>
      <c r="BOT256" s="23"/>
      <c r="BOU256" s="23"/>
      <c r="BOV256" s="23"/>
      <c r="BOW256" s="23"/>
      <c r="BOX256" s="23"/>
      <c r="BOY256" s="23"/>
      <c r="BOZ256" s="23"/>
      <c r="BPA256" s="23"/>
      <c r="BPB256" s="23"/>
      <c r="BPC256" s="23"/>
      <c r="BPD256" s="23"/>
      <c r="BPE256" s="23"/>
      <c r="BPF256" s="23"/>
      <c r="BPG256" s="23"/>
      <c r="BPH256" s="23"/>
      <c r="BPI256" s="23"/>
      <c r="BPJ256" s="23"/>
      <c r="BPK256" s="23"/>
      <c r="BPL256" s="23"/>
      <c r="BPM256" s="23"/>
      <c r="BPN256" s="23"/>
      <c r="BPO256" s="23"/>
      <c r="BPP256" s="23"/>
      <c r="BPQ256" s="23"/>
      <c r="BPR256" s="23"/>
      <c r="BPS256" s="23"/>
      <c r="BPT256" s="23"/>
      <c r="BPU256" s="23"/>
      <c r="BPV256" s="23"/>
      <c r="BPW256" s="23"/>
      <c r="BPX256" s="23"/>
      <c r="BPY256" s="23"/>
      <c r="BPZ256" s="23"/>
      <c r="BQA256" s="23"/>
      <c r="BQB256" s="23"/>
      <c r="BQC256" s="23"/>
      <c r="BQD256" s="23"/>
      <c r="BQE256" s="23"/>
      <c r="BQF256" s="23"/>
      <c r="BQG256" s="23"/>
      <c r="BQH256" s="23"/>
      <c r="BQI256" s="23"/>
      <c r="BQJ256" s="23"/>
      <c r="BQK256" s="23"/>
      <c r="BQL256" s="23"/>
      <c r="BQM256" s="23"/>
      <c r="BQN256" s="23"/>
      <c r="BQO256" s="23"/>
      <c r="BQP256" s="23"/>
      <c r="BQQ256" s="23"/>
      <c r="BQR256" s="23"/>
      <c r="BQS256" s="23"/>
      <c r="BQT256" s="23"/>
      <c r="BQU256" s="23"/>
      <c r="BQV256" s="23"/>
      <c r="BQW256" s="23"/>
      <c r="BQX256" s="23"/>
      <c r="BQY256" s="23"/>
      <c r="BQZ256" s="23"/>
      <c r="BRA256" s="23"/>
      <c r="BRB256" s="23"/>
      <c r="BRC256" s="23"/>
      <c r="BRD256" s="23"/>
      <c r="BRE256" s="23"/>
      <c r="BRF256" s="23"/>
      <c r="BRG256" s="23"/>
      <c r="BRH256" s="23"/>
      <c r="BRI256" s="23"/>
      <c r="BRJ256" s="23"/>
      <c r="BRK256" s="23"/>
      <c r="BRL256" s="23"/>
      <c r="BRM256" s="23"/>
      <c r="BRN256" s="23"/>
      <c r="BRO256" s="23"/>
      <c r="BRP256" s="23"/>
      <c r="BRQ256" s="23"/>
      <c r="BRR256" s="23"/>
      <c r="BRS256" s="23"/>
      <c r="BRT256" s="23"/>
      <c r="BRU256" s="23"/>
      <c r="BRV256" s="23"/>
      <c r="BRW256" s="23"/>
      <c r="BRX256" s="23"/>
      <c r="BRY256" s="23"/>
      <c r="BRZ256" s="23"/>
      <c r="BSA256" s="23"/>
      <c r="BSB256" s="23"/>
      <c r="BSC256" s="23"/>
      <c r="BSD256" s="23"/>
      <c r="BSE256" s="23"/>
      <c r="BSF256" s="23"/>
      <c r="BSG256" s="23"/>
      <c r="BSH256" s="23"/>
      <c r="BSI256" s="23"/>
      <c r="BSJ256" s="23"/>
      <c r="BSK256" s="23"/>
      <c r="BSL256" s="23"/>
      <c r="BSM256" s="23"/>
      <c r="BSN256" s="23"/>
      <c r="BSO256" s="23"/>
      <c r="BSP256" s="23"/>
      <c r="BSQ256" s="23"/>
      <c r="BSR256" s="23"/>
      <c r="BSS256" s="23"/>
      <c r="BST256" s="23"/>
      <c r="BSU256" s="23"/>
      <c r="BSV256" s="23"/>
      <c r="BSW256" s="23"/>
      <c r="BSX256" s="23"/>
      <c r="BSY256" s="23"/>
      <c r="BSZ256" s="23"/>
      <c r="BTA256" s="23"/>
      <c r="BTB256" s="23"/>
      <c r="BTC256" s="23"/>
      <c r="BTD256" s="23"/>
      <c r="BTE256" s="23"/>
      <c r="BTF256" s="23"/>
      <c r="BTG256" s="23"/>
      <c r="BTH256" s="23"/>
      <c r="BTI256" s="23"/>
      <c r="BTJ256" s="23"/>
      <c r="BTK256" s="23"/>
      <c r="BTL256" s="23"/>
      <c r="BTM256" s="23"/>
      <c r="BTN256" s="23"/>
      <c r="BTO256" s="23"/>
      <c r="BTP256" s="23"/>
      <c r="BTQ256" s="23"/>
      <c r="BTR256" s="23"/>
      <c r="BTS256" s="23"/>
      <c r="BTT256" s="23"/>
      <c r="BTU256" s="23"/>
      <c r="BTV256" s="23"/>
      <c r="BTW256" s="23"/>
      <c r="BTX256" s="23"/>
      <c r="BTY256" s="23"/>
      <c r="BTZ256" s="23"/>
      <c r="BUA256" s="23"/>
      <c r="BUB256" s="23"/>
      <c r="BUC256" s="23"/>
      <c r="BUD256" s="23"/>
      <c r="BUE256" s="23"/>
      <c r="BUF256" s="23"/>
      <c r="BUG256" s="23"/>
      <c r="BUH256" s="23"/>
      <c r="BUI256" s="23"/>
      <c r="BUJ256" s="23"/>
      <c r="BUK256" s="23"/>
      <c r="BUL256" s="23"/>
      <c r="BUM256" s="23"/>
      <c r="BUN256" s="23"/>
      <c r="BUO256" s="23"/>
      <c r="BUP256" s="23"/>
      <c r="BUQ256" s="23"/>
      <c r="BUR256" s="23"/>
      <c r="BUS256" s="23"/>
      <c r="BUT256" s="23"/>
      <c r="BUU256" s="23"/>
      <c r="BUV256" s="23"/>
      <c r="BUW256" s="23"/>
      <c r="BUX256" s="23"/>
      <c r="BUY256" s="23"/>
      <c r="BUZ256" s="23"/>
      <c r="BVA256" s="23"/>
      <c r="BVB256" s="23"/>
      <c r="BVC256" s="23"/>
      <c r="BVD256" s="23"/>
      <c r="BVE256" s="23"/>
      <c r="BVF256" s="23"/>
      <c r="BVG256" s="23"/>
      <c r="BVH256" s="23"/>
      <c r="BVI256" s="23"/>
      <c r="BVJ256" s="23"/>
      <c r="BVK256" s="23"/>
      <c r="BVL256" s="23"/>
      <c r="BVM256" s="23"/>
      <c r="BVN256" s="23"/>
      <c r="BVO256" s="23"/>
      <c r="BVP256" s="23"/>
      <c r="BVQ256" s="23"/>
      <c r="BVR256" s="23"/>
      <c r="BVS256" s="23"/>
      <c r="BVT256" s="23"/>
      <c r="BVU256" s="23"/>
      <c r="BVV256" s="23"/>
      <c r="BVW256" s="23"/>
      <c r="BVX256" s="23"/>
      <c r="BVY256" s="23"/>
      <c r="BVZ256" s="23"/>
      <c r="BWA256" s="23"/>
      <c r="BWB256" s="23"/>
      <c r="BWC256" s="23"/>
      <c r="BWD256" s="23"/>
      <c r="BWE256" s="23"/>
      <c r="BWF256" s="23"/>
      <c r="BWG256" s="23"/>
      <c r="BWH256" s="23"/>
      <c r="BWI256" s="23"/>
      <c r="BWJ256" s="23"/>
      <c r="BWK256" s="23"/>
      <c r="BWL256" s="23"/>
      <c r="BWM256" s="23"/>
      <c r="BWN256" s="23"/>
      <c r="BWO256" s="23"/>
      <c r="BWP256" s="23"/>
      <c r="BWQ256" s="23"/>
      <c r="BWR256" s="23"/>
      <c r="BWS256" s="23"/>
      <c r="BWT256" s="23"/>
      <c r="BWU256" s="23"/>
      <c r="BWV256" s="23"/>
      <c r="BWW256" s="23"/>
      <c r="BWX256" s="23"/>
      <c r="BWY256" s="23"/>
      <c r="BWZ256" s="23"/>
      <c r="BXA256" s="23"/>
      <c r="BXB256" s="23"/>
      <c r="BXC256" s="23"/>
      <c r="BXD256" s="23"/>
      <c r="BXE256" s="23"/>
      <c r="BXF256" s="23"/>
      <c r="BXG256" s="23"/>
      <c r="BXH256" s="23"/>
      <c r="BXI256" s="23"/>
      <c r="BXJ256" s="23"/>
      <c r="BXK256" s="23"/>
      <c r="BXL256" s="23"/>
      <c r="BXM256" s="23"/>
      <c r="BXN256" s="23"/>
      <c r="BXO256" s="23"/>
      <c r="BXP256" s="23"/>
      <c r="BXQ256" s="23"/>
      <c r="BXR256" s="23"/>
      <c r="BXS256" s="23"/>
      <c r="BXT256" s="23"/>
      <c r="BXU256" s="23"/>
      <c r="BXV256" s="23"/>
      <c r="BXW256" s="23"/>
      <c r="BXX256" s="23"/>
      <c r="BXY256" s="23"/>
      <c r="BXZ256" s="23"/>
      <c r="BYA256" s="23"/>
      <c r="BYB256" s="23"/>
      <c r="BYC256" s="23"/>
      <c r="BYD256" s="23"/>
      <c r="BYE256" s="23"/>
      <c r="BYF256" s="23"/>
      <c r="BYG256" s="23"/>
      <c r="BYH256" s="23"/>
      <c r="BYI256" s="23"/>
      <c r="BYJ256" s="23"/>
      <c r="BYK256" s="23"/>
      <c r="BYL256" s="23"/>
      <c r="BYM256" s="23"/>
      <c r="BYN256" s="23"/>
      <c r="BYO256" s="23"/>
      <c r="BYP256" s="23"/>
      <c r="BYQ256" s="23"/>
      <c r="BYR256" s="23"/>
      <c r="BYS256" s="23"/>
      <c r="BYT256" s="23"/>
      <c r="BYU256" s="23"/>
      <c r="BYV256" s="23"/>
      <c r="BYW256" s="23"/>
      <c r="BYX256" s="23"/>
      <c r="BYY256" s="23"/>
      <c r="BYZ256" s="23"/>
      <c r="BZA256" s="23"/>
      <c r="BZB256" s="23"/>
      <c r="BZC256" s="23"/>
      <c r="BZD256" s="23"/>
      <c r="BZE256" s="23"/>
      <c r="BZF256" s="23"/>
      <c r="BZG256" s="23"/>
      <c r="BZH256" s="23"/>
      <c r="BZI256" s="23"/>
      <c r="BZJ256" s="23"/>
      <c r="BZK256" s="23"/>
      <c r="BZL256" s="23"/>
      <c r="BZM256" s="23"/>
      <c r="BZN256" s="23"/>
      <c r="BZO256" s="23"/>
      <c r="BZP256" s="23"/>
      <c r="BZQ256" s="23"/>
      <c r="BZR256" s="23"/>
      <c r="BZS256" s="23"/>
      <c r="BZT256" s="23"/>
      <c r="BZU256" s="23"/>
      <c r="BZV256" s="23"/>
      <c r="BZW256" s="23"/>
      <c r="BZX256" s="23"/>
      <c r="BZY256" s="23"/>
      <c r="BZZ256" s="23"/>
      <c r="CAA256" s="23"/>
      <c r="CAB256" s="23"/>
      <c r="CAC256" s="23"/>
      <c r="CAD256" s="23"/>
      <c r="CAE256" s="23"/>
      <c r="CAF256" s="23"/>
      <c r="CAG256" s="23"/>
      <c r="CAH256" s="23"/>
      <c r="CAI256" s="23"/>
      <c r="CAJ256" s="23"/>
      <c r="CAK256" s="23"/>
      <c r="CAL256" s="23"/>
      <c r="CAM256" s="23"/>
      <c r="CAN256" s="23"/>
      <c r="CAO256" s="23"/>
      <c r="CAP256" s="23"/>
      <c r="CAQ256" s="23"/>
      <c r="CAR256" s="23"/>
      <c r="CAS256" s="23"/>
      <c r="CAT256" s="23"/>
      <c r="CAU256" s="23"/>
      <c r="CAV256" s="23"/>
      <c r="CAW256" s="23"/>
      <c r="CAX256" s="23"/>
      <c r="CAY256" s="23"/>
      <c r="CAZ256" s="23"/>
      <c r="CBA256" s="23"/>
      <c r="CBB256" s="23"/>
      <c r="CBC256" s="23"/>
      <c r="CBD256" s="23"/>
      <c r="CBE256" s="23"/>
      <c r="CBF256" s="23"/>
      <c r="CBG256" s="23"/>
      <c r="CBH256" s="23"/>
      <c r="CBI256" s="23"/>
      <c r="CBJ256" s="23"/>
      <c r="CBK256" s="23"/>
      <c r="CBL256" s="23"/>
      <c r="CBM256" s="23"/>
      <c r="CBN256" s="23"/>
      <c r="CBO256" s="23"/>
      <c r="CBP256" s="23"/>
      <c r="CBQ256" s="23"/>
      <c r="CBR256" s="23"/>
      <c r="CBS256" s="23"/>
      <c r="CBT256" s="23"/>
      <c r="CBU256" s="23"/>
      <c r="CBV256" s="23"/>
      <c r="CBW256" s="23"/>
      <c r="CBX256" s="23"/>
      <c r="CBY256" s="23"/>
      <c r="CBZ256" s="23"/>
      <c r="CCA256" s="23"/>
      <c r="CCB256" s="23"/>
      <c r="CCC256" s="23"/>
      <c r="CCD256" s="23"/>
      <c r="CCE256" s="23"/>
      <c r="CCF256" s="23"/>
      <c r="CCG256" s="23"/>
      <c r="CCH256" s="23"/>
      <c r="CCI256" s="23"/>
      <c r="CCJ256" s="23"/>
      <c r="CCK256" s="23"/>
      <c r="CCL256" s="23"/>
      <c r="CCM256" s="23"/>
      <c r="CCN256" s="23"/>
      <c r="CCO256" s="23"/>
      <c r="CCP256" s="23"/>
      <c r="CCQ256" s="23"/>
      <c r="CCR256" s="23"/>
      <c r="CCS256" s="23"/>
      <c r="CCT256" s="23"/>
      <c r="CCU256" s="23"/>
      <c r="CCV256" s="23"/>
      <c r="CCW256" s="23"/>
      <c r="CCX256" s="23"/>
      <c r="CCY256" s="23"/>
      <c r="CCZ256" s="23"/>
      <c r="CDA256" s="23"/>
      <c r="CDB256" s="23"/>
      <c r="CDC256" s="23"/>
      <c r="CDD256" s="23"/>
      <c r="CDE256" s="23"/>
      <c r="CDF256" s="23"/>
      <c r="CDG256" s="23"/>
      <c r="CDH256" s="23"/>
      <c r="CDI256" s="23"/>
      <c r="CDJ256" s="23"/>
      <c r="CDK256" s="23"/>
      <c r="CDL256" s="23"/>
      <c r="CDM256" s="23"/>
      <c r="CDN256" s="23"/>
      <c r="CDO256" s="23"/>
      <c r="CDP256" s="23"/>
      <c r="CDQ256" s="23"/>
      <c r="CDR256" s="23"/>
      <c r="CDS256" s="23"/>
      <c r="CDT256" s="23"/>
      <c r="CDU256" s="23"/>
      <c r="CDV256" s="23"/>
      <c r="CDW256" s="23"/>
      <c r="CDX256" s="23"/>
      <c r="CDY256" s="23"/>
      <c r="CDZ256" s="23"/>
      <c r="CEA256" s="23"/>
      <c r="CEB256" s="23"/>
      <c r="CEC256" s="23"/>
      <c r="CED256" s="23"/>
      <c r="CEE256" s="23"/>
      <c r="CEF256" s="23"/>
      <c r="CEG256" s="23"/>
      <c r="CEH256" s="23"/>
      <c r="CEI256" s="23"/>
      <c r="CEJ256" s="23"/>
      <c r="CEK256" s="23"/>
      <c r="CEL256" s="23"/>
      <c r="CEM256" s="23"/>
      <c r="CEN256" s="23"/>
      <c r="CEO256" s="23"/>
      <c r="CEP256" s="23"/>
      <c r="CEQ256" s="23"/>
      <c r="CER256" s="23"/>
      <c r="CES256" s="23"/>
      <c r="CET256" s="23"/>
      <c r="CEU256" s="23"/>
      <c r="CEV256" s="23"/>
      <c r="CEW256" s="23"/>
      <c r="CEX256" s="23"/>
      <c r="CEY256" s="23"/>
      <c r="CEZ256" s="23"/>
      <c r="CFA256" s="23"/>
      <c r="CFB256" s="23"/>
      <c r="CFC256" s="23"/>
      <c r="CFD256" s="23"/>
      <c r="CFE256" s="23"/>
      <c r="CFF256" s="23"/>
      <c r="CFG256" s="23"/>
      <c r="CFH256" s="23"/>
      <c r="CFI256" s="23"/>
      <c r="CFJ256" s="23"/>
      <c r="CFK256" s="23"/>
      <c r="CFL256" s="23"/>
      <c r="CFM256" s="23"/>
      <c r="CFN256" s="23"/>
      <c r="CFO256" s="23"/>
      <c r="CFP256" s="23"/>
      <c r="CFQ256" s="23"/>
      <c r="CFR256" s="23"/>
      <c r="CFS256" s="23"/>
      <c r="CFT256" s="23"/>
      <c r="CFU256" s="23"/>
      <c r="CFV256" s="23"/>
      <c r="CFW256" s="23"/>
      <c r="CFX256" s="23"/>
      <c r="CFY256" s="23"/>
      <c r="CFZ256" s="23"/>
      <c r="CGA256" s="23"/>
      <c r="CGB256" s="23"/>
      <c r="CGC256" s="23"/>
      <c r="CGD256" s="23"/>
      <c r="CGE256" s="23"/>
      <c r="CGF256" s="23"/>
      <c r="CGG256" s="23"/>
      <c r="CGH256" s="23"/>
      <c r="CGI256" s="23"/>
      <c r="CGJ256" s="23"/>
      <c r="CGK256" s="23"/>
      <c r="CGL256" s="23"/>
      <c r="CGM256" s="23"/>
      <c r="CGN256" s="23"/>
      <c r="CGO256" s="23"/>
      <c r="CGP256" s="23"/>
      <c r="CGQ256" s="23"/>
      <c r="CGR256" s="23"/>
      <c r="CGS256" s="23"/>
      <c r="CGT256" s="23"/>
      <c r="CGU256" s="23"/>
      <c r="CGV256" s="23"/>
      <c r="CGW256" s="23"/>
      <c r="CGX256" s="23"/>
      <c r="CGY256" s="23"/>
      <c r="CGZ256" s="23"/>
      <c r="CHA256" s="23"/>
      <c r="CHB256" s="23"/>
      <c r="CHC256" s="23"/>
      <c r="CHD256" s="23"/>
      <c r="CHE256" s="23"/>
      <c r="CHF256" s="23"/>
      <c r="CHG256" s="23"/>
      <c r="CHH256" s="23"/>
      <c r="CHI256" s="23"/>
      <c r="CHJ256" s="23"/>
      <c r="CHK256" s="23"/>
      <c r="CHL256" s="23"/>
      <c r="CHM256" s="23"/>
      <c r="CHN256" s="23"/>
      <c r="CHO256" s="23"/>
      <c r="CHP256" s="23"/>
      <c r="CHQ256" s="23"/>
      <c r="CHR256" s="23"/>
      <c r="CHS256" s="23"/>
      <c r="CHT256" s="23"/>
      <c r="CHU256" s="23"/>
      <c r="CHV256" s="23"/>
      <c r="CHW256" s="23"/>
      <c r="CHX256" s="23"/>
      <c r="CHY256" s="23"/>
      <c r="CHZ256" s="23"/>
      <c r="CIA256" s="23"/>
      <c r="CIB256" s="23"/>
      <c r="CIC256" s="23"/>
      <c r="CID256" s="23"/>
      <c r="CIE256" s="23"/>
      <c r="CIF256" s="23"/>
      <c r="CIG256" s="23"/>
      <c r="CIH256" s="23"/>
      <c r="CII256" s="23"/>
      <c r="CIJ256" s="23"/>
      <c r="CIK256" s="23"/>
      <c r="CIL256" s="23"/>
      <c r="CIM256" s="23"/>
      <c r="CIN256" s="23"/>
      <c r="CIO256" s="23"/>
      <c r="CIP256" s="23"/>
      <c r="CIQ256" s="23"/>
      <c r="CIR256" s="23"/>
      <c r="CIS256" s="23"/>
      <c r="CIT256" s="23"/>
      <c r="CIU256" s="23"/>
      <c r="CIV256" s="23"/>
      <c r="CIW256" s="23"/>
      <c r="CIX256" s="23"/>
      <c r="CIY256" s="23"/>
      <c r="CIZ256" s="23"/>
      <c r="CJA256" s="23"/>
      <c r="CJB256" s="23"/>
      <c r="CJC256" s="23"/>
      <c r="CJD256" s="23"/>
      <c r="CJE256" s="23"/>
      <c r="CJF256" s="23"/>
      <c r="CJG256" s="23"/>
      <c r="CJH256" s="23"/>
      <c r="CJI256" s="23"/>
      <c r="CJJ256" s="23"/>
      <c r="CJK256" s="23"/>
      <c r="CJL256" s="23"/>
      <c r="CJM256" s="23"/>
      <c r="CJN256" s="23"/>
      <c r="CJO256" s="23"/>
      <c r="CJP256" s="23"/>
      <c r="CJQ256" s="23"/>
      <c r="CJR256" s="23"/>
      <c r="CJS256" s="23"/>
      <c r="CJT256" s="23"/>
      <c r="CJU256" s="23"/>
      <c r="CJV256" s="23"/>
      <c r="CJW256" s="23"/>
      <c r="CJX256" s="23"/>
      <c r="CJY256" s="23"/>
      <c r="CJZ256" s="23"/>
      <c r="CKA256" s="23"/>
      <c r="CKB256" s="23"/>
      <c r="CKC256" s="23"/>
      <c r="CKD256" s="23"/>
      <c r="CKE256" s="23"/>
      <c r="CKF256" s="23"/>
      <c r="CKG256" s="23"/>
      <c r="CKH256" s="23"/>
      <c r="CKI256" s="23"/>
      <c r="CKJ256" s="23"/>
      <c r="CKK256" s="23"/>
      <c r="CKL256" s="23"/>
      <c r="CKM256" s="23"/>
      <c r="CKN256" s="23"/>
      <c r="CKO256" s="23"/>
      <c r="CKP256" s="23"/>
      <c r="CKQ256" s="23"/>
      <c r="CKR256" s="23"/>
      <c r="CKS256" s="23"/>
      <c r="CKT256" s="23"/>
      <c r="CKU256" s="23"/>
      <c r="CKV256" s="23"/>
      <c r="CKW256" s="23"/>
      <c r="CKX256" s="23"/>
      <c r="CKY256" s="23"/>
      <c r="CKZ256" s="23"/>
      <c r="CLA256" s="23"/>
      <c r="CLB256" s="23"/>
      <c r="CLC256" s="23"/>
      <c r="CLD256" s="23"/>
      <c r="CLE256" s="23"/>
      <c r="CLF256" s="23"/>
      <c r="CLG256" s="23"/>
      <c r="CLH256" s="23"/>
      <c r="CLI256" s="23"/>
      <c r="CLJ256" s="23"/>
      <c r="CLK256" s="23"/>
      <c r="CLL256" s="23"/>
      <c r="CLM256" s="23"/>
      <c r="CLN256" s="23"/>
      <c r="CLO256" s="23"/>
      <c r="CLP256" s="23"/>
      <c r="CLQ256" s="23"/>
      <c r="CLR256" s="23"/>
      <c r="CLS256" s="23"/>
      <c r="CLT256" s="23"/>
      <c r="CLU256" s="23"/>
      <c r="CLV256" s="23"/>
      <c r="CLW256" s="23"/>
      <c r="CLX256" s="23"/>
      <c r="CLY256" s="23"/>
      <c r="CLZ256" s="23"/>
      <c r="CMA256" s="23"/>
      <c r="CMB256" s="23"/>
      <c r="CMC256" s="23"/>
      <c r="CMD256" s="23"/>
      <c r="CME256" s="23"/>
      <c r="CMF256" s="23"/>
      <c r="CMG256" s="23"/>
      <c r="CMH256" s="23"/>
      <c r="CMI256" s="23"/>
      <c r="CMJ256" s="23"/>
      <c r="CMK256" s="23"/>
      <c r="CML256" s="23"/>
      <c r="CMM256" s="23"/>
      <c r="CMN256" s="23"/>
      <c r="CMO256" s="23"/>
      <c r="CMP256" s="23"/>
      <c r="CMQ256" s="23"/>
      <c r="CMR256" s="23"/>
      <c r="CMS256" s="23"/>
      <c r="CMT256" s="23"/>
      <c r="CMU256" s="23"/>
      <c r="CMV256" s="23"/>
      <c r="CMW256" s="23"/>
      <c r="CMX256" s="23"/>
      <c r="CMY256" s="23"/>
      <c r="CMZ256" s="23"/>
      <c r="CNA256" s="23"/>
      <c r="CNB256" s="23"/>
      <c r="CNC256" s="23"/>
      <c r="CND256" s="23"/>
      <c r="CNE256" s="23"/>
      <c r="CNF256" s="23"/>
      <c r="CNG256" s="23"/>
      <c r="CNH256" s="23"/>
      <c r="CNI256" s="23"/>
      <c r="CNJ256" s="23"/>
      <c r="CNK256" s="23"/>
      <c r="CNL256" s="23"/>
      <c r="CNM256" s="23"/>
      <c r="CNN256" s="23"/>
      <c r="CNO256" s="23"/>
      <c r="CNP256" s="23"/>
      <c r="CNQ256" s="23"/>
      <c r="CNR256" s="23"/>
      <c r="CNS256" s="23"/>
      <c r="CNT256" s="23"/>
      <c r="CNU256" s="23"/>
      <c r="CNV256" s="23"/>
      <c r="CNW256" s="23"/>
      <c r="CNX256" s="23"/>
      <c r="CNY256" s="23"/>
      <c r="CNZ256" s="23"/>
      <c r="COA256" s="23"/>
      <c r="COB256" s="23"/>
      <c r="COC256" s="23"/>
      <c r="COD256" s="23"/>
      <c r="COE256" s="23"/>
      <c r="COF256" s="23"/>
      <c r="COG256" s="23"/>
      <c r="COH256" s="23"/>
      <c r="COI256" s="23"/>
      <c r="COJ256" s="23"/>
      <c r="COK256" s="23"/>
      <c r="COL256" s="23"/>
      <c r="COM256" s="23"/>
      <c r="CON256" s="23"/>
      <c r="COO256" s="23"/>
      <c r="COP256" s="23"/>
      <c r="COQ256" s="23"/>
      <c r="COR256" s="23"/>
      <c r="COS256" s="23"/>
      <c r="COT256" s="23"/>
      <c r="COU256" s="23"/>
      <c r="COV256" s="23"/>
      <c r="COW256" s="23"/>
      <c r="COX256" s="23"/>
      <c r="COY256" s="23"/>
      <c r="COZ256" s="23"/>
      <c r="CPA256" s="23"/>
      <c r="CPB256" s="23"/>
      <c r="CPC256" s="23"/>
      <c r="CPD256" s="23"/>
      <c r="CPE256" s="23"/>
      <c r="CPF256" s="23"/>
      <c r="CPG256" s="23"/>
      <c r="CPH256" s="23"/>
      <c r="CPI256" s="23"/>
      <c r="CPJ256" s="23"/>
      <c r="CPK256" s="23"/>
      <c r="CPL256" s="23"/>
      <c r="CPM256" s="23"/>
      <c r="CPN256" s="23"/>
      <c r="CPO256" s="23"/>
      <c r="CPP256" s="23"/>
      <c r="CPQ256" s="23"/>
      <c r="CPR256" s="23"/>
      <c r="CPS256" s="23"/>
      <c r="CPT256" s="23"/>
      <c r="CPU256" s="23"/>
      <c r="CPV256" s="23"/>
      <c r="CPW256" s="23"/>
      <c r="CPX256" s="23"/>
      <c r="CPY256" s="23"/>
      <c r="CPZ256" s="23"/>
      <c r="CQA256" s="23"/>
      <c r="CQB256" s="23"/>
      <c r="CQC256" s="23"/>
      <c r="CQD256" s="23"/>
      <c r="CQE256" s="23"/>
      <c r="CQF256" s="23"/>
      <c r="CQG256" s="23"/>
      <c r="CQH256" s="23"/>
      <c r="CQI256" s="23"/>
      <c r="CQJ256" s="23"/>
      <c r="CQK256" s="23"/>
      <c r="CQL256" s="23"/>
      <c r="CQM256" s="23"/>
      <c r="CQN256" s="23"/>
      <c r="CQO256" s="23"/>
      <c r="CQP256" s="23"/>
      <c r="CQQ256" s="23"/>
      <c r="CQR256" s="23"/>
      <c r="CQS256" s="23"/>
      <c r="CQT256" s="23"/>
      <c r="CQU256" s="23"/>
      <c r="CQV256" s="23"/>
      <c r="CQW256" s="23"/>
      <c r="CQX256" s="23"/>
      <c r="CQY256" s="23"/>
      <c r="CQZ256" s="23"/>
      <c r="CRA256" s="23"/>
      <c r="CRB256" s="23"/>
      <c r="CRC256" s="23"/>
      <c r="CRD256" s="23"/>
      <c r="CRE256" s="23"/>
      <c r="CRF256" s="23"/>
      <c r="CRG256" s="23"/>
      <c r="CRH256" s="23"/>
      <c r="CRI256" s="23"/>
      <c r="CRJ256" s="23"/>
      <c r="CRK256" s="23"/>
      <c r="CRL256" s="23"/>
      <c r="CRM256" s="23"/>
      <c r="CRN256" s="23"/>
      <c r="CRO256" s="23"/>
      <c r="CRP256" s="23"/>
      <c r="CRQ256" s="23"/>
      <c r="CRR256" s="23"/>
      <c r="CRS256" s="23"/>
      <c r="CRT256" s="23"/>
      <c r="CRU256" s="23"/>
      <c r="CRV256" s="23"/>
      <c r="CRW256" s="23"/>
      <c r="CRX256" s="23"/>
      <c r="CRY256" s="23"/>
      <c r="CRZ256" s="23"/>
      <c r="CSA256" s="23"/>
      <c r="CSB256" s="23"/>
      <c r="CSC256" s="23"/>
      <c r="CSD256" s="23"/>
      <c r="CSE256" s="23"/>
      <c r="CSF256" s="23"/>
      <c r="CSG256" s="23"/>
      <c r="CSH256" s="23"/>
      <c r="CSI256" s="23"/>
      <c r="CSJ256" s="23"/>
      <c r="CSK256" s="23"/>
      <c r="CSL256" s="23"/>
      <c r="CSM256" s="23"/>
      <c r="CSN256" s="23"/>
      <c r="CSO256" s="23"/>
      <c r="CSP256" s="23"/>
      <c r="CSQ256" s="23"/>
      <c r="CSR256" s="23"/>
      <c r="CSS256" s="23"/>
      <c r="CST256" s="23"/>
      <c r="CSU256" s="23"/>
      <c r="CSV256" s="23"/>
      <c r="CSW256" s="23"/>
      <c r="CSX256" s="23"/>
      <c r="CSY256" s="23"/>
      <c r="CSZ256" s="23"/>
      <c r="CTA256" s="23"/>
      <c r="CTB256" s="23"/>
      <c r="CTC256" s="23"/>
      <c r="CTD256" s="23"/>
      <c r="CTE256" s="23"/>
      <c r="CTF256" s="23"/>
      <c r="CTG256" s="23"/>
      <c r="CTH256" s="23"/>
      <c r="CTI256" s="23"/>
      <c r="CTJ256" s="23"/>
      <c r="CTK256" s="23"/>
      <c r="CTL256" s="23"/>
      <c r="CTM256" s="23"/>
      <c r="CTN256" s="23"/>
      <c r="CTO256" s="23"/>
      <c r="CTP256" s="23"/>
      <c r="CTQ256" s="23"/>
      <c r="CTR256" s="23"/>
      <c r="CTS256" s="23"/>
      <c r="CTT256" s="23"/>
      <c r="CTU256" s="23"/>
      <c r="CTV256" s="23"/>
      <c r="CTW256" s="23"/>
      <c r="CTX256" s="23"/>
      <c r="CTY256" s="23"/>
      <c r="CTZ256" s="23"/>
      <c r="CUA256" s="23"/>
      <c r="CUB256" s="23"/>
      <c r="CUC256" s="23"/>
      <c r="CUD256" s="23"/>
      <c r="CUE256" s="23"/>
      <c r="CUF256" s="23"/>
      <c r="CUG256" s="23"/>
      <c r="CUH256" s="23"/>
      <c r="CUI256" s="23"/>
      <c r="CUJ256" s="23"/>
      <c r="CUK256" s="23"/>
      <c r="CUL256" s="23"/>
      <c r="CUM256" s="23"/>
      <c r="CUN256" s="23"/>
      <c r="CUO256" s="23"/>
      <c r="CUP256" s="23"/>
      <c r="CUQ256" s="23"/>
      <c r="CUR256" s="23"/>
      <c r="CUS256" s="23"/>
      <c r="CUT256" s="23"/>
      <c r="CUU256" s="23"/>
      <c r="CUV256" s="23"/>
      <c r="CUW256" s="23"/>
      <c r="CUX256" s="23"/>
      <c r="CUY256" s="23"/>
      <c r="CUZ256" s="23"/>
      <c r="CVA256" s="23"/>
      <c r="CVB256" s="23"/>
      <c r="CVC256" s="23"/>
      <c r="CVD256" s="23"/>
      <c r="CVE256" s="23"/>
      <c r="CVF256" s="23"/>
      <c r="CVG256" s="23"/>
      <c r="CVH256" s="23"/>
      <c r="CVI256" s="23"/>
      <c r="CVJ256" s="23"/>
      <c r="CVK256" s="23"/>
      <c r="CVL256" s="23"/>
      <c r="CVM256" s="23"/>
      <c r="CVN256" s="23"/>
      <c r="CVO256" s="23"/>
      <c r="CVP256" s="23"/>
      <c r="CVQ256" s="23"/>
      <c r="CVR256" s="23"/>
      <c r="CVS256" s="23"/>
      <c r="CVT256" s="23"/>
      <c r="CVU256" s="23"/>
      <c r="CVV256" s="23"/>
      <c r="CVW256" s="23"/>
      <c r="CVX256" s="23"/>
      <c r="CVY256" s="23"/>
      <c r="CVZ256" s="23"/>
      <c r="CWA256" s="23"/>
      <c r="CWB256" s="23"/>
      <c r="CWC256" s="23"/>
      <c r="CWD256" s="23"/>
      <c r="CWE256" s="23"/>
      <c r="CWF256" s="23"/>
      <c r="CWG256" s="23"/>
      <c r="CWH256" s="23"/>
      <c r="CWI256" s="23"/>
      <c r="CWJ256" s="23"/>
      <c r="CWK256" s="23"/>
      <c r="CWL256" s="23"/>
      <c r="CWM256" s="23"/>
      <c r="CWN256" s="23"/>
      <c r="CWO256" s="23"/>
      <c r="CWP256" s="23"/>
      <c r="CWQ256" s="23"/>
      <c r="CWR256" s="23"/>
      <c r="CWS256" s="23"/>
      <c r="CWT256" s="23"/>
      <c r="CWU256" s="23"/>
      <c r="CWV256" s="23"/>
      <c r="CWW256" s="23"/>
      <c r="CWX256" s="23"/>
      <c r="CWY256" s="23"/>
      <c r="CWZ256" s="23"/>
      <c r="CXA256" s="23"/>
      <c r="CXB256" s="23"/>
      <c r="CXC256" s="23"/>
      <c r="CXD256" s="23"/>
      <c r="CXE256" s="23"/>
      <c r="CXF256" s="23"/>
      <c r="CXG256" s="23"/>
      <c r="CXH256" s="23"/>
      <c r="CXI256" s="23"/>
      <c r="CXJ256" s="23"/>
      <c r="CXK256" s="23"/>
      <c r="CXL256" s="23"/>
      <c r="CXM256" s="23"/>
      <c r="CXN256" s="23"/>
      <c r="CXO256" s="23"/>
      <c r="CXP256" s="23"/>
      <c r="CXQ256" s="23"/>
      <c r="CXR256" s="23"/>
      <c r="CXS256" s="23"/>
      <c r="CXT256" s="23"/>
      <c r="CXU256" s="23"/>
      <c r="CXV256" s="23"/>
      <c r="CXW256" s="23"/>
      <c r="CXX256" s="23"/>
      <c r="CXY256" s="23"/>
      <c r="CXZ256" s="23"/>
      <c r="CYA256" s="23"/>
      <c r="CYB256" s="23"/>
      <c r="CYC256" s="23"/>
      <c r="CYD256" s="23"/>
      <c r="CYE256" s="23"/>
      <c r="CYF256" s="23"/>
      <c r="CYG256" s="23"/>
      <c r="CYH256" s="23"/>
      <c r="CYI256" s="23"/>
      <c r="CYJ256" s="23"/>
      <c r="CYK256" s="23"/>
      <c r="CYL256" s="23"/>
      <c r="CYM256" s="23"/>
      <c r="CYN256" s="23"/>
      <c r="CYO256" s="23"/>
      <c r="CYP256" s="23"/>
      <c r="CYQ256" s="23"/>
      <c r="CYR256" s="23"/>
      <c r="CYS256" s="23"/>
      <c r="CYT256" s="23"/>
      <c r="CYU256" s="23"/>
      <c r="CYV256" s="23"/>
      <c r="CYW256" s="23"/>
      <c r="CYX256" s="23"/>
      <c r="CYY256" s="23"/>
      <c r="CYZ256" s="23"/>
      <c r="CZA256" s="23"/>
      <c r="CZB256" s="23"/>
      <c r="CZC256" s="23"/>
      <c r="CZD256" s="23"/>
      <c r="CZE256" s="23"/>
      <c r="CZF256" s="23"/>
      <c r="CZG256" s="23"/>
      <c r="CZH256" s="23"/>
      <c r="CZI256" s="23"/>
      <c r="CZJ256" s="23"/>
      <c r="CZK256" s="23"/>
      <c r="CZL256" s="23"/>
      <c r="CZM256" s="23"/>
      <c r="CZN256" s="23"/>
      <c r="CZO256" s="23"/>
      <c r="CZP256" s="23"/>
      <c r="CZQ256" s="23"/>
      <c r="CZR256" s="23"/>
      <c r="CZS256" s="23"/>
      <c r="CZT256" s="23"/>
      <c r="CZU256" s="23"/>
      <c r="CZV256" s="23"/>
      <c r="CZW256" s="23"/>
      <c r="CZX256" s="23"/>
      <c r="CZY256" s="23"/>
      <c r="CZZ256" s="23"/>
      <c r="DAA256" s="23"/>
      <c r="DAB256" s="23"/>
      <c r="DAC256" s="23"/>
      <c r="DAD256" s="23"/>
      <c r="DAE256" s="23"/>
      <c r="DAF256" s="23"/>
      <c r="DAG256" s="23"/>
      <c r="DAH256" s="23"/>
      <c r="DAI256" s="23"/>
      <c r="DAJ256" s="23"/>
      <c r="DAK256" s="23"/>
      <c r="DAL256" s="23"/>
      <c r="DAM256" s="23"/>
      <c r="DAN256" s="23"/>
      <c r="DAO256" s="23"/>
      <c r="DAP256" s="23"/>
      <c r="DAQ256" s="23"/>
      <c r="DAR256" s="23"/>
      <c r="DAS256" s="23"/>
      <c r="DAT256" s="23"/>
      <c r="DAU256" s="23"/>
      <c r="DAV256" s="23"/>
      <c r="DAW256" s="23"/>
      <c r="DAX256" s="23"/>
      <c r="DAY256" s="23"/>
      <c r="DAZ256" s="23"/>
      <c r="DBA256" s="23"/>
      <c r="DBB256" s="23"/>
      <c r="DBC256" s="23"/>
      <c r="DBD256" s="23"/>
      <c r="DBE256" s="23"/>
      <c r="DBF256" s="23"/>
      <c r="DBG256" s="23"/>
      <c r="DBH256" s="23"/>
      <c r="DBI256" s="23"/>
      <c r="DBJ256" s="23"/>
      <c r="DBK256" s="23"/>
      <c r="DBL256" s="23"/>
      <c r="DBM256" s="23"/>
      <c r="DBN256" s="23"/>
      <c r="DBO256" s="23"/>
      <c r="DBP256" s="23"/>
      <c r="DBQ256" s="23"/>
      <c r="DBR256" s="23"/>
      <c r="DBS256" s="23"/>
      <c r="DBT256" s="23"/>
      <c r="DBU256" s="23"/>
      <c r="DBV256" s="23"/>
      <c r="DBW256" s="23"/>
      <c r="DBX256" s="23"/>
      <c r="DBY256" s="23"/>
      <c r="DBZ256" s="23"/>
      <c r="DCA256" s="23"/>
      <c r="DCB256" s="23"/>
      <c r="DCC256" s="23"/>
      <c r="DCD256" s="23"/>
      <c r="DCE256" s="23"/>
      <c r="DCF256" s="23"/>
      <c r="DCG256" s="23"/>
      <c r="DCH256" s="23"/>
      <c r="DCI256" s="23"/>
      <c r="DCJ256" s="23"/>
      <c r="DCK256" s="23"/>
      <c r="DCL256" s="23"/>
      <c r="DCM256" s="23"/>
      <c r="DCN256" s="23"/>
      <c r="DCO256" s="23"/>
      <c r="DCP256" s="23"/>
      <c r="DCQ256" s="23"/>
      <c r="DCR256" s="23"/>
      <c r="DCS256" s="23"/>
      <c r="DCT256" s="23"/>
      <c r="DCU256" s="23"/>
      <c r="DCV256" s="23"/>
      <c r="DCW256" s="23"/>
      <c r="DCX256" s="23"/>
      <c r="DCY256" s="23"/>
      <c r="DCZ256" s="23"/>
      <c r="DDA256" s="23"/>
      <c r="DDB256" s="23"/>
      <c r="DDC256" s="23"/>
      <c r="DDD256" s="23"/>
      <c r="DDE256" s="23"/>
      <c r="DDF256" s="23"/>
      <c r="DDG256" s="23"/>
      <c r="DDH256" s="23"/>
      <c r="DDI256" s="23"/>
      <c r="DDJ256" s="23"/>
      <c r="DDK256" s="23"/>
      <c r="DDL256" s="23"/>
      <c r="DDM256" s="23"/>
      <c r="DDN256" s="23"/>
      <c r="DDO256" s="23"/>
      <c r="DDP256" s="23"/>
      <c r="DDQ256" s="23"/>
      <c r="DDR256" s="23"/>
      <c r="DDS256" s="23"/>
      <c r="DDT256" s="23"/>
      <c r="DDU256" s="23"/>
      <c r="DDV256" s="23"/>
      <c r="DDW256" s="23"/>
      <c r="DDX256" s="23"/>
      <c r="DDY256" s="23"/>
      <c r="DDZ256" s="23"/>
      <c r="DEA256" s="23"/>
      <c r="DEB256" s="23"/>
      <c r="DEC256" s="23"/>
      <c r="DED256" s="23"/>
      <c r="DEE256" s="23"/>
      <c r="DEF256" s="23"/>
      <c r="DEG256" s="23"/>
      <c r="DEH256" s="23"/>
      <c r="DEI256" s="23"/>
      <c r="DEJ256" s="23"/>
      <c r="DEK256" s="23"/>
      <c r="DEL256" s="23"/>
      <c r="DEM256" s="23"/>
      <c r="DEN256" s="23"/>
      <c r="DEO256" s="23"/>
      <c r="DEP256" s="23"/>
      <c r="DEQ256" s="23"/>
      <c r="DER256" s="23"/>
      <c r="DES256" s="23"/>
      <c r="DET256" s="23"/>
      <c r="DEU256" s="23"/>
      <c r="DEV256" s="23"/>
      <c r="DEW256" s="23"/>
      <c r="DEX256" s="23"/>
      <c r="DEY256" s="23"/>
      <c r="DEZ256" s="23"/>
      <c r="DFA256" s="23"/>
      <c r="DFB256" s="23"/>
      <c r="DFC256" s="23"/>
      <c r="DFD256" s="23"/>
      <c r="DFE256" s="23"/>
      <c r="DFF256" s="23"/>
      <c r="DFG256" s="23"/>
      <c r="DFH256" s="23"/>
      <c r="DFI256" s="23"/>
      <c r="DFJ256" s="23"/>
      <c r="DFK256" s="23"/>
      <c r="DFL256" s="23"/>
      <c r="DFM256" s="23"/>
      <c r="DFN256" s="23"/>
      <c r="DFO256" s="23"/>
      <c r="DFP256" s="23"/>
      <c r="DFQ256" s="23"/>
      <c r="DFR256" s="23"/>
      <c r="DFS256" s="23"/>
      <c r="DFT256" s="23"/>
      <c r="DFU256" s="23"/>
      <c r="DFV256" s="23"/>
      <c r="DFW256" s="23"/>
      <c r="DFX256" s="23"/>
      <c r="DFY256" s="23"/>
      <c r="DFZ256" s="23"/>
      <c r="DGA256" s="23"/>
      <c r="DGB256" s="23"/>
      <c r="DGC256" s="23"/>
      <c r="DGD256" s="23"/>
      <c r="DGE256" s="23"/>
      <c r="DGF256" s="23"/>
      <c r="DGG256" s="23"/>
      <c r="DGH256" s="23"/>
      <c r="DGI256" s="23"/>
      <c r="DGJ256" s="23"/>
      <c r="DGK256" s="23"/>
      <c r="DGL256" s="23"/>
      <c r="DGM256" s="23"/>
      <c r="DGN256" s="23"/>
      <c r="DGO256" s="23"/>
      <c r="DGP256" s="23"/>
      <c r="DGQ256" s="23"/>
      <c r="DGR256" s="23"/>
      <c r="DGS256" s="23"/>
      <c r="DGT256" s="23"/>
      <c r="DGU256" s="23"/>
      <c r="DGV256" s="23"/>
      <c r="DGW256" s="23"/>
      <c r="DGX256" s="23"/>
      <c r="DGY256" s="23"/>
      <c r="DGZ256" s="23"/>
      <c r="DHA256" s="23"/>
      <c r="DHB256" s="23"/>
      <c r="DHC256" s="23"/>
      <c r="DHD256" s="23"/>
      <c r="DHE256" s="23"/>
      <c r="DHF256" s="23"/>
      <c r="DHG256" s="23"/>
      <c r="DHH256" s="23"/>
      <c r="DHI256" s="23"/>
      <c r="DHJ256" s="23"/>
      <c r="DHK256" s="23"/>
      <c r="DHL256" s="23"/>
      <c r="DHM256" s="23"/>
      <c r="DHN256" s="23"/>
      <c r="DHO256" s="23"/>
      <c r="DHP256" s="23"/>
      <c r="DHQ256" s="23"/>
      <c r="DHR256" s="23"/>
      <c r="DHS256" s="23"/>
      <c r="DHT256" s="23"/>
      <c r="DHU256" s="23"/>
      <c r="DHV256" s="23"/>
      <c r="DHW256" s="23"/>
      <c r="DHX256" s="23"/>
      <c r="DHY256" s="23"/>
      <c r="DHZ256" s="23"/>
      <c r="DIA256" s="23"/>
      <c r="DIB256" s="23"/>
      <c r="DIC256" s="23"/>
      <c r="DID256" s="23"/>
      <c r="DIE256" s="23"/>
      <c r="DIF256" s="23"/>
      <c r="DIG256" s="23"/>
      <c r="DIH256" s="23"/>
      <c r="DII256" s="23"/>
      <c r="DIJ256" s="23"/>
      <c r="DIK256" s="23"/>
      <c r="DIL256" s="23"/>
      <c r="DIM256" s="23"/>
      <c r="DIN256" s="23"/>
      <c r="DIO256" s="23"/>
      <c r="DIP256" s="23"/>
      <c r="DIQ256" s="23"/>
      <c r="DIR256" s="23"/>
      <c r="DIS256" s="23"/>
      <c r="DIT256" s="23"/>
      <c r="DIU256" s="23"/>
      <c r="DIV256" s="23"/>
      <c r="DIW256" s="23"/>
      <c r="DIX256" s="23"/>
      <c r="DIY256" s="23"/>
      <c r="DIZ256" s="23"/>
      <c r="DJA256" s="23"/>
      <c r="DJB256" s="23"/>
      <c r="DJC256" s="23"/>
      <c r="DJD256" s="23"/>
      <c r="DJE256" s="23"/>
      <c r="DJF256" s="23"/>
      <c r="DJG256" s="23"/>
      <c r="DJH256" s="23"/>
      <c r="DJI256" s="23"/>
      <c r="DJJ256" s="23"/>
      <c r="DJK256" s="23"/>
      <c r="DJL256" s="23"/>
      <c r="DJM256" s="23"/>
      <c r="DJN256" s="23"/>
      <c r="DJO256" s="23"/>
      <c r="DJP256" s="23"/>
      <c r="DJQ256" s="23"/>
      <c r="DJR256" s="23"/>
      <c r="DJS256" s="23"/>
      <c r="DJT256" s="23"/>
      <c r="DJU256" s="23"/>
      <c r="DJV256" s="23"/>
      <c r="DJW256" s="23"/>
      <c r="DJX256" s="23"/>
      <c r="DJY256" s="23"/>
      <c r="DJZ256" s="23"/>
      <c r="DKA256" s="23"/>
      <c r="DKB256" s="23"/>
      <c r="DKC256" s="23"/>
      <c r="DKD256" s="23"/>
      <c r="DKE256" s="23"/>
      <c r="DKF256" s="23"/>
      <c r="DKG256" s="23"/>
      <c r="DKH256" s="23"/>
      <c r="DKI256" s="23"/>
      <c r="DKJ256" s="23"/>
      <c r="DKK256" s="23"/>
      <c r="DKL256" s="23"/>
      <c r="DKM256" s="23"/>
      <c r="DKN256" s="23"/>
      <c r="DKO256" s="23"/>
      <c r="DKP256" s="23"/>
      <c r="DKQ256" s="23"/>
      <c r="DKR256" s="23"/>
      <c r="DKS256" s="23"/>
      <c r="DKT256" s="23"/>
      <c r="DKU256" s="23"/>
      <c r="DKV256" s="23"/>
      <c r="DKW256" s="23"/>
      <c r="DKX256" s="23"/>
      <c r="DKY256" s="23"/>
      <c r="DKZ256" s="23"/>
      <c r="DLA256" s="23"/>
      <c r="DLB256" s="23"/>
      <c r="DLC256" s="23"/>
      <c r="DLD256" s="23"/>
      <c r="DLE256" s="23"/>
      <c r="DLF256" s="23"/>
      <c r="DLG256" s="23"/>
      <c r="DLH256" s="23"/>
      <c r="DLI256" s="23"/>
      <c r="DLJ256" s="23"/>
      <c r="DLK256" s="23"/>
      <c r="DLL256" s="23"/>
      <c r="DLM256" s="23"/>
      <c r="DLN256" s="23"/>
      <c r="DLO256" s="23"/>
      <c r="DLP256" s="23"/>
      <c r="DLQ256" s="23"/>
      <c r="DLR256" s="23"/>
      <c r="DLS256" s="23"/>
      <c r="DLT256" s="23"/>
      <c r="DLU256" s="23"/>
      <c r="DLV256" s="23"/>
      <c r="DLW256" s="23"/>
      <c r="DLX256" s="23"/>
      <c r="DLY256" s="23"/>
      <c r="DLZ256" s="23"/>
      <c r="DMA256" s="23"/>
      <c r="DMB256" s="23"/>
      <c r="DMC256" s="23"/>
      <c r="DMD256" s="23"/>
      <c r="DME256" s="23"/>
      <c r="DMF256" s="23"/>
      <c r="DMG256" s="23"/>
      <c r="DMH256" s="23"/>
      <c r="DMI256" s="23"/>
      <c r="DMJ256" s="23"/>
      <c r="DMK256" s="23"/>
      <c r="DML256" s="23"/>
      <c r="DMM256" s="23"/>
      <c r="DMN256" s="23"/>
      <c r="DMO256" s="23"/>
      <c r="DMP256" s="23"/>
      <c r="DMQ256" s="23"/>
      <c r="DMR256" s="23"/>
      <c r="DMS256" s="23"/>
      <c r="DMT256" s="23"/>
      <c r="DMU256" s="23"/>
      <c r="DMV256" s="23"/>
      <c r="DMW256" s="23"/>
      <c r="DMX256" s="23"/>
      <c r="DMY256" s="23"/>
      <c r="DMZ256" s="23"/>
      <c r="DNA256" s="23"/>
      <c r="DNB256" s="23"/>
      <c r="DNC256" s="23"/>
      <c r="DND256" s="23"/>
      <c r="DNE256" s="23"/>
      <c r="DNF256" s="23"/>
      <c r="DNG256" s="23"/>
      <c r="DNH256" s="23"/>
      <c r="DNI256" s="23"/>
      <c r="DNJ256" s="23"/>
      <c r="DNK256" s="23"/>
      <c r="DNL256" s="23"/>
      <c r="DNM256" s="23"/>
      <c r="DNN256" s="23"/>
      <c r="DNO256" s="23"/>
      <c r="DNP256" s="23"/>
      <c r="DNQ256" s="23"/>
      <c r="DNR256" s="23"/>
      <c r="DNS256" s="23"/>
      <c r="DNT256" s="23"/>
      <c r="DNU256" s="23"/>
      <c r="DNV256" s="23"/>
      <c r="DNW256" s="23"/>
      <c r="DNX256" s="23"/>
      <c r="DNY256" s="23"/>
      <c r="DNZ256" s="23"/>
      <c r="DOA256" s="23"/>
      <c r="DOB256" s="23"/>
      <c r="DOC256" s="23"/>
      <c r="DOD256" s="23"/>
      <c r="DOE256" s="23"/>
      <c r="DOF256" s="23"/>
      <c r="DOG256" s="23"/>
      <c r="DOH256" s="23"/>
      <c r="DOI256" s="23"/>
      <c r="DOJ256" s="23"/>
      <c r="DOK256" s="23"/>
      <c r="DOL256" s="23"/>
      <c r="DOM256" s="23"/>
      <c r="DON256" s="23"/>
      <c r="DOO256" s="23"/>
      <c r="DOP256" s="23"/>
      <c r="DOQ256" s="23"/>
      <c r="DOR256" s="23"/>
      <c r="DOS256" s="23"/>
      <c r="DOT256" s="23"/>
      <c r="DOU256" s="23"/>
      <c r="DOV256" s="23"/>
      <c r="DOW256" s="23"/>
      <c r="DOX256" s="23"/>
      <c r="DOY256" s="23"/>
      <c r="DOZ256" s="23"/>
      <c r="DPA256" s="23"/>
      <c r="DPB256" s="23"/>
      <c r="DPC256" s="23"/>
      <c r="DPD256" s="23"/>
      <c r="DPE256" s="23"/>
      <c r="DPF256" s="23"/>
      <c r="DPG256" s="23"/>
      <c r="DPH256" s="23"/>
      <c r="DPI256" s="23"/>
      <c r="DPJ256" s="23"/>
      <c r="DPK256" s="23"/>
      <c r="DPL256" s="23"/>
      <c r="DPM256" s="23"/>
      <c r="DPN256" s="23"/>
      <c r="DPO256" s="23"/>
      <c r="DPP256" s="23"/>
      <c r="DPQ256" s="23"/>
      <c r="DPR256" s="23"/>
      <c r="DPS256" s="23"/>
      <c r="DPT256" s="23"/>
      <c r="DPU256" s="23"/>
      <c r="DPV256" s="23"/>
      <c r="DPW256" s="23"/>
      <c r="DPX256" s="23"/>
      <c r="DPY256" s="23"/>
      <c r="DPZ256" s="23"/>
      <c r="DQA256" s="23"/>
      <c r="DQB256" s="23"/>
      <c r="DQC256" s="23"/>
      <c r="DQD256" s="23"/>
      <c r="DQE256" s="23"/>
      <c r="DQF256" s="23"/>
      <c r="DQG256" s="23"/>
      <c r="DQH256" s="23"/>
      <c r="DQI256" s="23"/>
      <c r="DQJ256" s="23"/>
      <c r="DQK256" s="23"/>
      <c r="DQL256" s="23"/>
      <c r="DQM256" s="23"/>
      <c r="DQN256" s="23"/>
      <c r="DQO256" s="23"/>
      <c r="DQP256" s="23"/>
      <c r="DQQ256" s="23"/>
      <c r="DQR256" s="23"/>
      <c r="DQS256" s="23"/>
      <c r="DQT256" s="23"/>
      <c r="DQU256" s="23"/>
      <c r="DQV256" s="23"/>
      <c r="DQW256" s="23"/>
      <c r="DQX256" s="23"/>
      <c r="DQY256" s="23"/>
      <c r="DQZ256" s="23"/>
      <c r="DRA256" s="23"/>
      <c r="DRB256" s="23"/>
      <c r="DRC256" s="23"/>
      <c r="DRD256" s="23"/>
      <c r="DRE256" s="23"/>
      <c r="DRF256" s="23"/>
      <c r="DRG256" s="23"/>
      <c r="DRH256" s="23"/>
      <c r="DRI256" s="23"/>
      <c r="DRJ256" s="23"/>
      <c r="DRK256" s="23"/>
      <c r="DRL256" s="23"/>
      <c r="DRM256" s="23"/>
      <c r="DRN256" s="23"/>
      <c r="DRO256" s="23"/>
      <c r="DRP256" s="23"/>
      <c r="DRQ256" s="23"/>
      <c r="DRR256" s="23"/>
      <c r="DRS256" s="23"/>
      <c r="DRT256" s="23"/>
      <c r="DRU256" s="23"/>
      <c r="DRV256" s="23"/>
      <c r="DRW256" s="23"/>
      <c r="DRX256" s="23"/>
      <c r="DRY256" s="23"/>
      <c r="DRZ256" s="23"/>
      <c r="DSA256" s="23"/>
      <c r="DSB256" s="23"/>
      <c r="DSC256" s="23"/>
      <c r="DSD256" s="23"/>
      <c r="DSE256" s="23"/>
      <c r="DSF256" s="23"/>
      <c r="DSG256" s="23"/>
      <c r="DSH256" s="23"/>
      <c r="DSI256" s="23"/>
      <c r="DSJ256" s="23"/>
      <c r="DSK256" s="23"/>
      <c r="DSL256" s="23"/>
      <c r="DSM256" s="23"/>
      <c r="DSN256" s="23"/>
      <c r="DSO256" s="23"/>
      <c r="DSP256" s="23"/>
      <c r="DSQ256" s="23"/>
      <c r="DSR256" s="23"/>
      <c r="DSS256" s="23"/>
      <c r="DST256" s="23"/>
      <c r="DSU256" s="23"/>
      <c r="DSV256" s="23"/>
      <c r="DSW256" s="23"/>
      <c r="DSX256" s="23"/>
      <c r="DSY256" s="23"/>
      <c r="DSZ256" s="23"/>
      <c r="DTA256" s="23"/>
      <c r="DTB256" s="23"/>
      <c r="DTC256" s="23"/>
      <c r="DTD256" s="23"/>
      <c r="DTE256" s="23"/>
      <c r="DTF256" s="23"/>
      <c r="DTG256" s="23"/>
      <c r="DTH256" s="23"/>
      <c r="DTI256" s="23"/>
      <c r="DTJ256" s="23"/>
      <c r="DTK256" s="23"/>
      <c r="DTL256" s="23"/>
      <c r="DTM256" s="23"/>
      <c r="DTN256" s="23"/>
      <c r="DTO256" s="23"/>
      <c r="DTP256" s="23"/>
      <c r="DTQ256" s="23"/>
      <c r="DTR256" s="23"/>
      <c r="DTS256" s="23"/>
      <c r="DTT256" s="23"/>
      <c r="DTU256" s="23"/>
      <c r="DTV256" s="23"/>
      <c r="DTW256" s="23"/>
      <c r="DTX256" s="23"/>
      <c r="DTY256" s="23"/>
      <c r="DTZ256" s="23"/>
      <c r="DUA256" s="23"/>
      <c r="DUB256" s="23"/>
      <c r="DUC256" s="23"/>
      <c r="DUD256" s="23"/>
      <c r="DUE256" s="23"/>
      <c r="DUF256" s="23"/>
      <c r="DUG256" s="23"/>
      <c r="DUH256" s="23"/>
      <c r="DUI256" s="23"/>
      <c r="DUJ256" s="23"/>
      <c r="DUK256" s="23"/>
      <c r="DUL256" s="23"/>
      <c r="DUM256" s="23"/>
      <c r="DUN256" s="23"/>
      <c r="DUO256" s="23"/>
      <c r="DUP256" s="23"/>
      <c r="DUQ256" s="23"/>
      <c r="DUR256" s="23"/>
      <c r="DUS256" s="23"/>
      <c r="DUT256" s="23"/>
      <c r="DUU256" s="23"/>
      <c r="DUV256" s="23"/>
      <c r="DUW256" s="23"/>
      <c r="DUX256" s="23"/>
      <c r="DUY256" s="23"/>
      <c r="DUZ256" s="23"/>
      <c r="DVA256" s="23"/>
      <c r="DVB256" s="23"/>
      <c r="DVC256" s="23"/>
      <c r="DVD256" s="23"/>
      <c r="DVE256" s="23"/>
      <c r="DVF256" s="23"/>
      <c r="DVG256" s="23"/>
      <c r="DVH256" s="23"/>
      <c r="DVI256" s="23"/>
      <c r="DVJ256" s="23"/>
      <c r="DVK256" s="23"/>
      <c r="DVL256" s="23"/>
      <c r="DVM256" s="23"/>
      <c r="DVN256" s="23"/>
      <c r="DVO256" s="23"/>
      <c r="DVP256" s="23"/>
      <c r="DVQ256" s="23"/>
      <c r="DVR256" s="23"/>
      <c r="DVS256" s="23"/>
      <c r="DVT256" s="23"/>
      <c r="DVU256" s="23"/>
      <c r="DVV256" s="23"/>
      <c r="DVW256" s="23"/>
      <c r="DVX256" s="23"/>
      <c r="DVY256" s="23"/>
      <c r="DVZ256" s="23"/>
      <c r="DWA256" s="23"/>
      <c r="DWB256" s="23"/>
      <c r="DWC256" s="23"/>
      <c r="DWD256" s="23"/>
      <c r="DWE256" s="23"/>
      <c r="DWF256" s="23"/>
      <c r="DWG256" s="23"/>
      <c r="DWH256" s="23"/>
      <c r="DWI256" s="23"/>
      <c r="DWJ256" s="23"/>
      <c r="DWK256" s="23"/>
      <c r="DWL256" s="23"/>
      <c r="DWM256" s="23"/>
      <c r="DWN256" s="23"/>
      <c r="DWO256" s="23"/>
      <c r="DWP256" s="23"/>
      <c r="DWQ256" s="23"/>
      <c r="DWR256" s="23"/>
      <c r="DWS256" s="23"/>
      <c r="DWT256" s="23"/>
      <c r="DWU256" s="23"/>
      <c r="DWV256" s="23"/>
      <c r="DWW256" s="23"/>
      <c r="DWX256" s="23"/>
      <c r="DWY256" s="23"/>
      <c r="DWZ256" s="23"/>
      <c r="DXA256" s="23"/>
      <c r="DXB256" s="23"/>
      <c r="DXC256" s="23"/>
      <c r="DXD256" s="23"/>
      <c r="DXE256" s="23"/>
      <c r="DXF256" s="23"/>
      <c r="DXG256" s="23"/>
      <c r="DXH256" s="23"/>
      <c r="DXI256" s="23"/>
      <c r="DXJ256" s="23"/>
      <c r="DXK256" s="23"/>
      <c r="DXL256" s="23"/>
      <c r="DXM256" s="23"/>
      <c r="DXN256" s="23"/>
      <c r="DXO256" s="23"/>
      <c r="DXP256" s="23"/>
      <c r="DXQ256" s="23"/>
      <c r="DXR256" s="23"/>
      <c r="DXS256" s="23"/>
      <c r="DXT256" s="23"/>
      <c r="DXU256" s="23"/>
      <c r="DXV256" s="23"/>
      <c r="DXW256" s="23"/>
      <c r="DXX256" s="23"/>
      <c r="DXY256" s="23"/>
      <c r="DXZ256" s="23"/>
      <c r="DYA256" s="23"/>
      <c r="DYB256" s="23"/>
      <c r="DYC256" s="23"/>
      <c r="DYD256" s="23"/>
      <c r="DYE256" s="23"/>
      <c r="DYF256" s="23"/>
      <c r="DYG256" s="23"/>
      <c r="DYH256" s="23"/>
      <c r="DYI256" s="23"/>
      <c r="DYJ256" s="23"/>
      <c r="DYK256" s="23"/>
      <c r="DYL256" s="23"/>
      <c r="DYM256" s="23"/>
      <c r="DYN256" s="23"/>
      <c r="DYO256" s="23"/>
      <c r="DYP256" s="23"/>
      <c r="DYQ256" s="23"/>
      <c r="DYR256" s="23"/>
      <c r="DYS256" s="23"/>
      <c r="DYT256" s="23"/>
      <c r="DYU256" s="23"/>
      <c r="DYV256" s="23"/>
      <c r="DYW256" s="23"/>
      <c r="DYX256" s="23"/>
      <c r="DYY256" s="23"/>
      <c r="DYZ256" s="23"/>
      <c r="DZA256" s="23"/>
      <c r="DZB256" s="23"/>
      <c r="DZC256" s="23"/>
      <c r="DZD256" s="23"/>
      <c r="DZE256" s="23"/>
      <c r="DZF256" s="23"/>
      <c r="DZG256" s="23"/>
      <c r="DZH256" s="23"/>
      <c r="DZI256" s="23"/>
      <c r="DZJ256" s="23"/>
      <c r="DZK256" s="23"/>
      <c r="DZL256" s="23"/>
      <c r="DZM256" s="23"/>
      <c r="DZN256" s="23"/>
      <c r="DZO256" s="23"/>
      <c r="DZP256" s="23"/>
      <c r="DZQ256" s="23"/>
      <c r="DZR256" s="23"/>
      <c r="DZS256" s="23"/>
      <c r="DZT256" s="23"/>
      <c r="DZU256" s="23"/>
      <c r="DZV256" s="23"/>
      <c r="DZW256" s="23"/>
      <c r="DZX256" s="23"/>
      <c r="DZY256" s="23"/>
      <c r="DZZ256" s="23"/>
      <c r="EAA256" s="23"/>
      <c r="EAB256" s="23"/>
      <c r="EAC256" s="23"/>
      <c r="EAD256" s="23"/>
      <c r="EAE256" s="23"/>
      <c r="EAF256" s="23"/>
      <c r="EAG256" s="23"/>
      <c r="EAH256" s="23"/>
      <c r="EAI256" s="23"/>
      <c r="EAJ256" s="23"/>
      <c r="EAK256" s="23"/>
      <c r="EAL256" s="23"/>
      <c r="EAM256" s="23"/>
      <c r="EAN256" s="23"/>
      <c r="EAO256" s="23"/>
      <c r="EAP256" s="23"/>
      <c r="EAQ256" s="23"/>
      <c r="EAR256" s="23"/>
      <c r="EAS256" s="23"/>
      <c r="EAT256" s="23"/>
      <c r="EAU256" s="23"/>
      <c r="EAV256" s="23"/>
      <c r="EAW256" s="23"/>
      <c r="EAX256" s="23"/>
      <c r="EAY256" s="23"/>
      <c r="EAZ256" s="23"/>
      <c r="EBA256" s="23"/>
      <c r="EBB256" s="23"/>
      <c r="EBC256" s="23"/>
      <c r="EBD256" s="23"/>
      <c r="EBE256" s="23"/>
      <c r="EBF256" s="23"/>
      <c r="EBG256" s="23"/>
      <c r="EBH256" s="23"/>
      <c r="EBI256" s="23"/>
      <c r="EBJ256" s="23"/>
      <c r="EBK256" s="23"/>
      <c r="EBL256" s="23"/>
      <c r="EBM256" s="23"/>
      <c r="EBN256" s="23"/>
      <c r="EBO256" s="23"/>
      <c r="EBP256" s="23"/>
      <c r="EBQ256" s="23"/>
      <c r="EBR256" s="23"/>
      <c r="EBS256" s="23"/>
      <c r="EBT256" s="23"/>
      <c r="EBU256" s="23"/>
      <c r="EBV256" s="23"/>
      <c r="EBW256" s="23"/>
      <c r="EBX256" s="23"/>
      <c r="EBY256" s="23"/>
      <c r="EBZ256" s="23"/>
      <c r="ECA256" s="23"/>
      <c r="ECB256" s="23"/>
      <c r="ECC256" s="23"/>
      <c r="ECD256" s="23"/>
      <c r="ECE256" s="23"/>
      <c r="ECF256" s="23"/>
      <c r="ECG256" s="23"/>
      <c r="ECH256" s="23"/>
      <c r="ECI256" s="23"/>
      <c r="ECJ256" s="23"/>
      <c r="ECK256" s="23"/>
      <c r="ECL256" s="23"/>
      <c r="ECM256" s="23"/>
      <c r="ECN256" s="23"/>
      <c r="ECO256" s="23"/>
      <c r="ECP256" s="23"/>
      <c r="ECQ256" s="23"/>
      <c r="ECR256" s="23"/>
      <c r="ECS256" s="23"/>
      <c r="ECT256" s="23"/>
      <c r="ECU256" s="23"/>
      <c r="ECV256" s="23"/>
      <c r="ECW256" s="23"/>
      <c r="ECX256" s="23"/>
      <c r="ECY256" s="23"/>
      <c r="ECZ256" s="23"/>
      <c r="EDA256" s="23"/>
      <c r="EDB256" s="23"/>
      <c r="EDC256" s="23"/>
      <c r="EDD256" s="23"/>
      <c r="EDE256" s="23"/>
      <c r="EDF256" s="23"/>
      <c r="EDG256" s="23"/>
      <c r="EDH256" s="23"/>
      <c r="EDI256" s="23"/>
      <c r="EDJ256" s="23"/>
      <c r="EDK256" s="23"/>
      <c r="EDL256" s="23"/>
      <c r="EDM256" s="23"/>
      <c r="EDN256" s="23"/>
      <c r="EDO256" s="23"/>
      <c r="EDP256" s="23"/>
      <c r="EDQ256" s="23"/>
      <c r="EDR256" s="23"/>
      <c r="EDS256" s="23"/>
      <c r="EDT256" s="23"/>
      <c r="EDU256" s="23"/>
      <c r="EDV256" s="23"/>
      <c r="EDW256" s="23"/>
      <c r="EDX256" s="23"/>
      <c r="EDY256" s="23"/>
      <c r="EDZ256" s="23"/>
      <c r="EEA256" s="23"/>
      <c r="EEB256" s="23"/>
      <c r="EEC256" s="23"/>
      <c r="EED256" s="23"/>
      <c r="EEE256" s="23"/>
      <c r="EEF256" s="23"/>
      <c r="EEG256" s="23"/>
      <c r="EEH256" s="23"/>
      <c r="EEI256" s="23"/>
      <c r="EEJ256" s="23"/>
      <c r="EEK256" s="23"/>
      <c r="EEL256" s="23"/>
      <c r="EEM256" s="23"/>
      <c r="EEN256" s="23"/>
      <c r="EEO256" s="23"/>
      <c r="EEP256" s="23"/>
      <c r="EEQ256" s="23"/>
      <c r="EER256" s="23"/>
      <c r="EES256" s="23"/>
      <c r="EET256" s="23"/>
      <c r="EEU256" s="23"/>
      <c r="EEV256" s="23"/>
      <c r="EEW256" s="23"/>
      <c r="EEX256" s="23"/>
      <c r="EEY256" s="23"/>
      <c r="EEZ256" s="23"/>
      <c r="EFA256" s="23"/>
      <c r="EFB256" s="23"/>
      <c r="EFC256" s="23"/>
      <c r="EFD256" s="23"/>
      <c r="EFE256" s="23"/>
      <c r="EFF256" s="23"/>
      <c r="EFG256" s="23"/>
      <c r="EFH256" s="23"/>
      <c r="EFI256" s="23"/>
      <c r="EFJ256" s="23"/>
      <c r="EFK256" s="23"/>
      <c r="EFL256" s="23"/>
      <c r="EFM256" s="23"/>
      <c r="EFN256" s="23"/>
      <c r="EFO256" s="23"/>
      <c r="EFP256" s="23"/>
      <c r="EFQ256" s="23"/>
      <c r="EFR256" s="23"/>
      <c r="EFS256" s="23"/>
      <c r="EFT256" s="23"/>
      <c r="EFU256" s="23"/>
      <c r="EFV256" s="23"/>
      <c r="EFW256" s="23"/>
      <c r="EFX256" s="23"/>
      <c r="EFY256" s="23"/>
      <c r="EFZ256" s="23"/>
      <c r="EGA256" s="23"/>
      <c r="EGB256" s="23"/>
      <c r="EGC256" s="23"/>
      <c r="EGD256" s="23"/>
      <c r="EGE256" s="23"/>
      <c r="EGF256" s="23"/>
      <c r="EGG256" s="23"/>
      <c r="EGH256" s="23"/>
      <c r="EGI256" s="23"/>
      <c r="EGJ256" s="23"/>
      <c r="EGK256" s="23"/>
      <c r="EGL256" s="23"/>
      <c r="EGM256" s="23"/>
      <c r="EGN256" s="23"/>
      <c r="EGO256" s="23"/>
      <c r="EGP256" s="23"/>
      <c r="EGQ256" s="23"/>
      <c r="EGR256" s="23"/>
      <c r="EGS256" s="23"/>
      <c r="EGT256" s="23"/>
      <c r="EGU256" s="23"/>
      <c r="EGV256" s="23"/>
      <c r="EGW256" s="23"/>
      <c r="EGX256" s="23"/>
      <c r="EGY256" s="23"/>
      <c r="EGZ256" s="23"/>
      <c r="EHA256" s="23"/>
      <c r="EHB256" s="23"/>
      <c r="EHC256" s="23"/>
      <c r="EHD256" s="23"/>
      <c r="EHE256" s="23"/>
      <c r="EHF256" s="23"/>
      <c r="EHG256" s="23"/>
      <c r="EHH256" s="23"/>
      <c r="EHI256" s="23"/>
      <c r="EHJ256" s="23"/>
      <c r="EHK256" s="23"/>
      <c r="EHL256" s="23"/>
      <c r="EHM256" s="23"/>
      <c r="EHN256" s="23"/>
      <c r="EHO256" s="23"/>
      <c r="EHP256" s="23"/>
      <c r="EHQ256" s="23"/>
      <c r="EHR256" s="23"/>
      <c r="EHS256" s="23"/>
      <c r="EHT256" s="23"/>
      <c r="EHU256" s="23"/>
      <c r="EHV256" s="23"/>
      <c r="EHW256" s="23"/>
      <c r="EHX256" s="23"/>
      <c r="EHY256" s="23"/>
      <c r="EHZ256" s="23"/>
      <c r="EIA256" s="23"/>
      <c r="EIB256" s="23"/>
      <c r="EIC256" s="23"/>
      <c r="EID256" s="23"/>
      <c r="EIE256" s="23"/>
      <c r="EIF256" s="23"/>
      <c r="EIG256" s="23"/>
      <c r="EIH256" s="23"/>
      <c r="EII256" s="23"/>
      <c r="EIJ256" s="23"/>
      <c r="EIK256" s="23"/>
      <c r="EIL256" s="23"/>
      <c r="EIM256" s="23"/>
      <c r="EIN256" s="23"/>
      <c r="EIO256" s="23"/>
      <c r="EIP256" s="23"/>
      <c r="EIQ256" s="23"/>
      <c r="EIR256" s="23"/>
      <c r="EIS256" s="23"/>
      <c r="EIT256" s="23"/>
      <c r="EIU256" s="23"/>
      <c r="EIV256" s="23"/>
      <c r="EIW256" s="23"/>
      <c r="EIX256" s="23"/>
      <c r="EIY256" s="23"/>
      <c r="EIZ256" s="23"/>
      <c r="EJA256" s="23"/>
      <c r="EJB256" s="23"/>
      <c r="EJC256" s="23"/>
      <c r="EJD256" s="23"/>
      <c r="EJE256" s="23"/>
      <c r="EJF256" s="23"/>
      <c r="EJG256" s="23"/>
      <c r="EJH256" s="23"/>
      <c r="EJI256" s="23"/>
      <c r="EJJ256" s="23"/>
      <c r="EJK256" s="23"/>
      <c r="EJL256" s="23"/>
      <c r="EJM256" s="23"/>
      <c r="EJN256" s="23"/>
      <c r="EJO256" s="23"/>
      <c r="EJP256" s="23"/>
      <c r="EJQ256" s="23"/>
      <c r="EJR256" s="23"/>
      <c r="EJS256" s="23"/>
      <c r="EJT256" s="23"/>
      <c r="EJU256" s="23"/>
      <c r="EJV256" s="23"/>
      <c r="EJW256" s="23"/>
      <c r="EJX256" s="23"/>
      <c r="EJY256" s="23"/>
      <c r="EJZ256" s="23"/>
      <c r="EKA256" s="23"/>
      <c r="EKB256" s="23"/>
      <c r="EKC256" s="23"/>
      <c r="EKD256" s="23"/>
      <c r="EKE256" s="23"/>
      <c r="EKF256" s="23"/>
      <c r="EKG256" s="23"/>
      <c r="EKH256" s="23"/>
      <c r="EKI256" s="23"/>
      <c r="EKJ256" s="23"/>
      <c r="EKK256" s="23"/>
      <c r="EKL256" s="23"/>
      <c r="EKM256" s="23"/>
      <c r="EKN256" s="23"/>
      <c r="EKO256" s="23"/>
      <c r="EKP256" s="23"/>
      <c r="EKQ256" s="23"/>
      <c r="EKR256" s="23"/>
      <c r="EKS256" s="23"/>
      <c r="EKT256" s="23"/>
      <c r="EKU256" s="23"/>
      <c r="EKV256" s="23"/>
      <c r="EKW256" s="23"/>
      <c r="EKX256" s="23"/>
      <c r="EKY256" s="23"/>
      <c r="EKZ256" s="23"/>
      <c r="ELA256" s="23"/>
      <c r="ELB256" s="23"/>
      <c r="ELC256" s="23"/>
      <c r="ELD256" s="23"/>
      <c r="ELE256" s="23"/>
      <c r="ELF256" s="23"/>
      <c r="ELG256" s="23"/>
      <c r="ELH256" s="23"/>
      <c r="ELI256" s="23"/>
      <c r="ELJ256" s="23"/>
      <c r="ELK256" s="23"/>
      <c r="ELL256" s="23"/>
      <c r="ELM256" s="23"/>
      <c r="ELN256" s="23"/>
      <c r="ELO256" s="23"/>
      <c r="ELP256" s="23"/>
      <c r="ELQ256" s="23"/>
      <c r="ELR256" s="23"/>
      <c r="ELS256" s="23"/>
      <c r="ELT256" s="23"/>
      <c r="ELU256" s="23"/>
      <c r="ELV256" s="23"/>
      <c r="ELW256" s="23"/>
      <c r="ELX256" s="23"/>
      <c r="ELY256" s="23"/>
      <c r="ELZ256" s="23"/>
      <c r="EMA256" s="23"/>
      <c r="EMB256" s="23"/>
      <c r="EMC256" s="23"/>
      <c r="EMD256" s="23"/>
      <c r="EME256" s="23"/>
      <c r="EMF256" s="23"/>
      <c r="EMG256" s="23"/>
      <c r="EMH256" s="23"/>
      <c r="EMI256" s="23"/>
      <c r="EMJ256" s="23"/>
      <c r="EMK256" s="23"/>
      <c r="EML256" s="23"/>
      <c r="EMM256" s="23"/>
      <c r="EMN256" s="23"/>
      <c r="EMO256" s="23"/>
      <c r="EMP256" s="23"/>
      <c r="EMQ256" s="23"/>
      <c r="EMR256" s="23"/>
      <c r="EMS256" s="23"/>
      <c r="EMT256" s="23"/>
      <c r="EMU256" s="23"/>
      <c r="EMV256" s="23"/>
      <c r="EMW256" s="23"/>
      <c r="EMX256" s="23"/>
      <c r="EMY256" s="23"/>
      <c r="EMZ256" s="23"/>
      <c r="ENA256" s="23"/>
      <c r="ENB256" s="23"/>
      <c r="ENC256" s="23"/>
      <c r="END256" s="23"/>
      <c r="ENE256" s="23"/>
      <c r="ENF256" s="23"/>
      <c r="ENG256" s="23"/>
      <c r="ENH256" s="23"/>
      <c r="ENI256" s="23"/>
      <c r="ENJ256" s="23"/>
      <c r="ENK256" s="23"/>
      <c r="ENL256" s="23"/>
      <c r="ENM256" s="23"/>
      <c r="ENN256" s="23"/>
      <c r="ENO256" s="23"/>
      <c r="ENP256" s="23"/>
      <c r="ENQ256" s="23"/>
      <c r="ENR256" s="23"/>
      <c r="ENS256" s="23"/>
      <c r="ENT256" s="23"/>
      <c r="ENU256" s="23"/>
      <c r="ENV256" s="23"/>
      <c r="ENW256" s="23"/>
      <c r="ENX256" s="23"/>
      <c r="ENY256" s="23"/>
      <c r="ENZ256" s="23"/>
      <c r="EOA256" s="23"/>
      <c r="EOB256" s="23"/>
      <c r="EOC256" s="23"/>
      <c r="EOD256" s="23"/>
      <c r="EOE256" s="23"/>
      <c r="EOF256" s="23"/>
      <c r="EOG256" s="23"/>
      <c r="EOH256" s="23"/>
      <c r="EOI256" s="23"/>
      <c r="EOJ256" s="23"/>
      <c r="EOK256" s="23"/>
      <c r="EOL256" s="23"/>
      <c r="EOM256" s="23"/>
      <c r="EON256" s="23"/>
      <c r="EOO256" s="23"/>
      <c r="EOP256" s="23"/>
      <c r="EOQ256" s="23"/>
      <c r="EOR256" s="23"/>
      <c r="EOS256" s="23"/>
      <c r="EOT256" s="23"/>
      <c r="EOU256" s="23"/>
      <c r="EOV256" s="23"/>
      <c r="EOW256" s="23"/>
      <c r="EOX256" s="23"/>
      <c r="EOY256" s="23"/>
      <c r="EOZ256" s="23"/>
      <c r="EPA256" s="23"/>
      <c r="EPB256" s="23"/>
      <c r="EPC256" s="23"/>
      <c r="EPD256" s="23"/>
      <c r="EPE256" s="23"/>
      <c r="EPF256" s="23"/>
      <c r="EPG256" s="23"/>
      <c r="EPH256" s="23"/>
      <c r="EPI256" s="23"/>
      <c r="EPJ256" s="23"/>
      <c r="EPK256" s="23"/>
      <c r="EPL256" s="23"/>
      <c r="EPM256" s="23"/>
      <c r="EPN256" s="23"/>
      <c r="EPO256" s="23"/>
      <c r="EPP256" s="23"/>
      <c r="EPQ256" s="23"/>
      <c r="EPR256" s="23"/>
      <c r="EPS256" s="23"/>
      <c r="EPT256" s="23"/>
      <c r="EPU256" s="23"/>
      <c r="EPV256" s="23"/>
      <c r="EPW256" s="23"/>
      <c r="EPX256" s="23"/>
      <c r="EPY256" s="23"/>
      <c r="EPZ256" s="23"/>
      <c r="EQA256" s="23"/>
      <c r="EQB256" s="23"/>
      <c r="EQC256" s="23"/>
      <c r="EQD256" s="23"/>
      <c r="EQE256" s="23"/>
      <c r="EQF256" s="23"/>
      <c r="EQG256" s="23"/>
      <c r="EQH256" s="23"/>
      <c r="EQI256" s="23"/>
      <c r="EQJ256" s="23"/>
      <c r="EQK256" s="23"/>
      <c r="EQL256" s="23"/>
      <c r="EQM256" s="23"/>
      <c r="EQN256" s="23"/>
      <c r="EQO256" s="23"/>
      <c r="EQP256" s="23"/>
      <c r="EQQ256" s="23"/>
      <c r="EQR256" s="23"/>
      <c r="EQS256" s="23"/>
      <c r="EQT256" s="23"/>
      <c r="EQU256" s="23"/>
      <c r="EQV256" s="23"/>
      <c r="EQW256" s="23"/>
      <c r="EQX256" s="23"/>
      <c r="EQY256" s="23"/>
      <c r="EQZ256" s="23"/>
      <c r="ERA256" s="23"/>
      <c r="ERB256" s="23"/>
      <c r="ERC256" s="23"/>
      <c r="ERD256" s="23"/>
      <c r="ERE256" s="23"/>
      <c r="ERF256" s="23"/>
      <c r="ERG256" s="23"/>
      <c r="ERH256" s="23"/>
      <c r="ERI256" s="23"/>
      <c r="ERJ256" s="23"/>
      <c r="ERK256" s="23"/>
      <c r="ERL256" s="23"/>
      <c r="ERM256" s="23"/>
      <c r="ERN256" s="23"/>
      <c r="ERO256" s="23"/>
      <c r="ERP256" s="23"/>
      <c r="ERQ256" s="23"/>
      <c r="ERR256" s="23"/>
      <c r="ERS256" s="23"/>
      <c r="ERT256" s="23"/>
      <c r="ERU256" s="23"/>
      <c r="ERV256" s="23"/>
      <c r="ERW256" s="23"/>
      <c r="ERX256" s="23"/>
      <c r="ERY256" s="23"/>
      <c r="ERZ256" s="23"/>
      <c r="ESA256" s="23"/>
      <c r="ESB256" s="23"/>
      <c r="ESC256" s="23"/>
      <c r="ESD256" s="23"/>
      <c r="ESE256" s="23"/>
      <c r="ESF256" s="23"/>
      <c r="ESG256" s="23"/>
      <c r="ESH256" s="23"/>
      <c r="ESI256" s="23"/>
      <c r="ESJ256" s="23"/>
      <c r="ESK256" s="23"/>
      <c r="ESL256" s="23"/>
      <c r="ESM256" s="23"/>
      <c r="ESN256" s="23"/>
      <c r="ESO256" s="23"/>
      <c r="ESP256" s="23"/>
      <c r="ESQ256" s="23"/>
      <c r="ESR256" s="23"/>
      <c r="ESS256" s="23"/>
      <c r="EST256" s="23"/>
      <c r="ESU256" s="23"/>
      <c r="ESV256" s="23"/>
      <c r="ESW256" s="23"/>
      <c r="ESX256" s="23"/>
      <c r="ESY256" s="23"/>
      <c r="ESZ256" s="23"/>
      <c r="ETA256" s="23"/>
      <c r="ETB256" s="23"/>
      <c r="ETC256" s="23"/>
      <c r="ETD256" s="23"/>
      <c r="ETE256" s="23"/>
      <c r="ETF256" s="23"/>
      <c r="ETG256" s="23"/>
      <c r="ETH256" s="23"/>
      <c r="ETI256" s="23"/>
      <c r="ETJ256" s="23"/>
      <c r="ETK256" s="23"/>
      <c r="ETL256" s="23"/>
      <c r="ETM256" s="23"/>
      <c r="ETN256" s="23"/>
      <c r="ETO256" s="23"/>
      <c r="ETP256" s="23"/>
      <c r="ETQ256" s="23"/>
      <c r="ETR256" s="23"/>
      <c r="ETS256" s="23"/>
      <c r="ETT256" s="23"/>
      <c r="ETU256" s="23"/>
      <c r="ETV256" s="23"/>
      <c r="ETW256" s="23"/>
      <c r="ETX256" s="23"/>
      <c r="ETY256" s="23"/>
      <c r="ETZ256" s="23"/>
      <c r="EUA256" s="23"/>
      <c r="EUB256" s="23"/>
      <c r="EUC256" s="23"/>
      <c r="EUD256" s="23"/>
      <c r="EUE256" s="23"/>
      <c r="EUF256" s="23"/>
      <c r="EUG256" s="23"/>
      <c r="EUH256" s="23"/>
      <c r="EUI256" s="23"/>
      <c r="EUJ256" s="23"/>
      <c r="EUK256" s="23"/>
      <c r="EUL256" s="23"/>
      <c r="EUM256" s="23"/>
      <c r="EUN256" s="23"/>
      <c r="EUO256" s="23"/>
      <c r="EUP256" s="23"/>
      <c r="EUQ256" s="23"/>
      <c r="EUR256" s="23"/>
      <c r="EUS256" s="23"/>
      <c r="EUT256" s="23"/>
      <c r="EUU256" s="23"/>
      <c r="EUV256" s="23"/>
      <c r="EUW256" s="23"/>
      <c r="EUX256" s="23"/>
      <c r="EUY256" s="23"/>
      <c r="EUZ256" s="23"/>
      <c r="EVA256" s="23"/>
      <c r="EVB256" s="23"/>
      <c r="EVC256" s="23"/>
      <c r="EVD256" s="23"/>
      <c r="EVE256" s="23"/>
      <c r="EVF256" s="23"/>
      <c r="EVG256" s="23"/>
      <c r="EVH256" s="23"/>
      <c r="EVI256" s="23"/>
      <c r="EVJ256" s="23"/>
      <c r="EVK256" s="23"/>
      <c r="EVL256" s="23"/>
      <c r="EVM256" s="23"/>
      <c r="EVN256" s="23"/>
      <c r="EVO256" s="23"/>
      <c r="EVP256" s="23"/>
      <c r="EVQ256" s="23"/>
      <c r="EVR256" s="23"/>
      <c r="EVS256" s="23"/>
      <c r="EVT256" s="23"/>
      <c r="EVU256" s="23"/>
      <c r="EVV256" s="23"/>
      <c r="EVW256" s="23"/>
      <c r="EVX256" s="23"/>
      <c r="EVY256" s="23"/>
      <c r="EVZ256" s="23"/>
      <c r="EWA256" s="23"/>
      <c r="EWB256" s="23"/>
      <c r="EWC256" s="23"/>
      <c r="EWD256" s="23"/>
      <c r="EWE256" s="23"/>
      <c r="EWF256" s="23"/>
      <c r="EWG256" s="23"/>
      <c r="EWH256" s="23"/>
      <c r="EWI256" s="23"/>
      <c r="EWJ256" s="23"/>
      <c r="EWK256" s="23"/>
      <c r="EWL256" s="23"/>
      <c r="EWM256" s="23"/>
      <c r="EWN256" s="23"/>
      <c r="EWO256" s="23"/>
      <c r="EWP256" s="23"/>
      <c r="EWQ256" s="23"/>
      <c r="EWR256" s="23"/>
      <c r="EWS256" s="23"/>
      <c r="EWT256" s="23"/>
      <c r="EWU256" s="23"/>
      <c r="EWV256" s="23"/>
      <c r="EWW256" s="23"/>
      <c r="EWX256" s="23"/>
      <c r="EWY256" s="23"/>
      <c r="EWZ256" s="23"/>
      <c r="EXA256" s="23"/>
      <c r="EXB256" s="23"/>
      <c r="EXC256" s="23"/>
      <c r="EXD256" s="23"/>
      <c r="EXE256" s="23"/>
      <c r="EXF256" s="23"/>
      <c r="EXG256" s="23"/>
      <c r="EXH256" s="23"/>
      <c r="EXI256" s="23"/>
      <c r="EXJ256" s="23"/>
      <c r="EXK256" s="23"/>
      <c r="EXL256" s="23"/>
      <c r="EXM256" s="23"/>
      <c r="EXN256" s="23"/>
      <c r="EXO256" s="23"/>
      <c r="EXP256" s="23"/>
      <c r="EXQ256" s="23"/>
      <c r="EXR256" s="23"/>
      <c r="EXS256" s="23"/>
      <c r="EXT256" s="23"/>
      <c r="EXU256" s="23"/>
      <c r="EXV256" s="23"/>
      <c r="EXW256" s="23"/>
      <c r="EXX256" s="23"/>
      <c r="EXY256" s="23"/>
      <c r="EXZ256" s="23"/>
      <c r="EYA256" s="23"/>
      <c r="EYB256" s="23"/>
      <c r="EYC256" s="23"/>
      <c r="EYD256" s="23"/>
      <c r="EYE256" s="23"/>
      <c r="EYF256" s="23"/>
      <c r="EYG256" s="23"/>
      <c r="EYH256" s="23"/>
      <c r="EYI256" s="23"/>
      <c r="EYJ256" s="23"/>
      <c r="EYK256" s="23"/>
      <c r="EYL256" s="23"/>
      <c r="EYM256" s="23"/>
      <c r="EYN256" s="23"/>
      <c r="EYO256" s="23"/>
      <c r="EYP256" s="23"/>
      <c r="EYQ256" s="23"/>
      <c r="EYR256" s="23"/>
      <c r="EYS256" s="23"/>
      <c r="EYT256" s="23"/>
      <c r="EYU256" s="23"/>
      <c r="EYV256" s="23"/>
      <c r="EYW256" s="23"/>
      <c r="EYX256" s="23"/>
      <c r="EYY256" s="23"/>
      <c r="EYZ256" s="23"/>
      <c r="EZA256" s="23"/>
      <c r="EZB256" s="23"/>
      <c r="EZC256" s="23"/>
      <c r="EZD256" s="23"/>
      <c r="EZE256" s="23"/>
      <c r="EZF256" s="23"/>
      <c r="EZG256" s="23"/>
      <c r="EZH256" s="23"/>
      <c r="EZI256" s="23"/>
      <c r="EZJ256" s="23"/>
      <c r="EZK256" s="23"/>
      <c r="EZL256" s="23"/>
      <c r="EZM256" s="23"/>
      <c r="EZN256" s="23"/>
      <c r="EZO256" s="23"/>
      <c r="EZP256" s="23"/>
      <c r="EZQ256" s="23"/>
      <c r="EZR256" s="23"/>
      <c r="EZS256" s="23"/>
      <c r="EZT256" s="23"/>
      <c r="EZU256" s="23"/>
      <c r="EZV256" s="23"/>
      <c r="EZW256" s="23"/>
      <c r="EZX256" s="23"/>
      <c r="EZY256" s="23"/>
      <c r="EZZ256" s="23"/>
      <c r="FAA256" s="23"/>
      <c r="FAB256" s="23"/>
      <c r="FAC256" s="23"/>
      <c r="FAD256" s="23"/>
      <c r="FAE256" s="23"/>
      <c r="FAF256" s="23"/>
      <c r="FAG256" s="23"/>
      <c r="FAH256" s="23"/>
      <c r="FAI256" s="23"/>
      <c r="FAJ256" s="23"/>
      <c r="FAK256" s="23"/>
      <c r="FAL256" s="23"/>
      <c r="FAM256" s="23"/>
      <c r="FAN256" s="23"/>
      <c r="FAO256" s="23"/>
      <c r="FAP256" s="23"/>
      <c r="FAQ256" s="23"/>
      <c r="FAR256" s="23"/>
      <c r="FAS256" s="23"/>
      <c r="FAT256" s="23"/>
      <c r="FAU256" s="23"/>
      <c r="FAV256" s="23"/>
      <c r="FAW256" s="23"/>
      <c r="FAX256" s="23"/>
      <c r="FAY256" s="23"/>
      <c r="FAZ256" s="23"/>
      <c r="FBA256" s="23"/>
      <c r="FBB256" s="23"/>
      <c r="FBC256" s="23"/>
      <c r="FBD256" s="23"/>
      <c r="FBE256" s="23"/>
      <c r="FBF256" s="23"/>
      <c r="FBG256" s="23"/>
      <c r="FBH256" s="23"/>
      <c r="FBI256" s="23"/>
      <c r="FBJ256" s="23"/>
      <c r="FBK256" s="23"/>
      <c r="FBL256" s="23"/>
      <c r="FBM256" s="23"/>
      <c r="FBN256" s="23"/>
      <c r="FBO256" s="23"/>
      <c r="FBP256" s="23"/>
      <c r="FBQ256" s="23"/>
      <c r="FBR256" s="23"/>
      <c r="FBS256" s="23"/>
      <c r="FBT256" s="23"/>
      <c r="FBU256" s="23"/>
      <c r="FBV256" s="23"/>
      <c r="FBW256" s="23"/>
      <c r="FBX256" s="23"/>
      <c r="FBY256" s="23"/>
      <c r="FBZ256" s="23"/>
      <c r="FCA256" s="23"/>
      <c r="FCB256" s="23"/>
      <c r="FCC256" s="23"/>
      <c r="FCD256" s="23"/>
      <c r="FCE256" s="23"/>
      <c r="FCF256" s="23"/>
      <c r="FCG256" s="23"/>
      <c r="FCH256" s="23"/>
      <c r="FCI256" s="23"/>
      <c r="FCJ256" s="23"/>
      <c r="FCK256" s="23"/>
      <c r="FCL256" s="23"/>
      <c r="FCM256" s="23"/>
      <c r="FCN256" s="23"/>
      <c r="FCO256" s="23"/>
      <c r="FCP256" s="23"/>
      <c r="FCQ256" s="23"/>
      <c r="FCR256" s="23"/>
      <c r="FCS256" s="23"/>
      <c r="FCT256" s="23"/>
      <c r="FCU256" s="23"/>
      <c r="FCV256" s="23"/>
      <c r="FCW256" s="23"/>
      <c r="FCX256" s="23"/>
      <c r="FCY256" s="23"/>
      <c r="FCZ256" s="23"/>
      <c r="FDA256" s="23"/>
      <c r="FDB256" s="23"/>
      <c r="FDC256" s="23"/>
      <c r="FDD256" s="23"/>
      <c r="FDE256" s="23"/>
      <c r="FDF256" s="23"/>
      <c r="FDG256" s="23"/>
      <c r="FDH256" s="23"/>
      <c r="FDI256" s="23"/>
      <c r="FDJ256" s="23"/>
      <c r="FDK256" s="23"/>
      <c r="FDL256" s="23"/>
      <c r="FDM256" s="23"/>
      <c r="FDN256" s="23"/>
      <c r="FDO256" s="23"/>
      <c r="FDP256" s="23"/>
      <c r="FDQ256" s="23"/>
      <c r="FDR256" s="23"/>
      <c r="FDS256" s="23"/>
      <c r="FDT256" s="23"/>
      <c r="FDU256" s="23"/>
      <c r="FDV256" s="23"/>
      <c r="FDW256" s="23"/>
      <c r="FDX256" s="23"/>
      <c r="FDY256" s="23"/>
      <c r="FDZ256" s="23"/>
      <c r="FEA256" s="23"/>
      <c r="FEB256" s="23"/>
      <c r="FEC256" s="23"/>
      <c r="FED256" s="23"/>
      <c r="FEE256" s="23"/>
      <c r="FEF256" s="23"/>
      <c r="FEG256" s="23"/>
      <c r="FEH256" s="23"/>
      <c r="FEI256" s="23"/>
      <c r="FEJ256" s="23"/>
      <c r="FEK256" s="23"/>
      <c r="FEL256" s="23"/>
      <c r="FEM256" s="23"/>
      <c r="FEN256" s="23"/>
      <c r="FEO256" s="23"/>
      <c r="FEP256" s="23"/>
      <c r="FEQ256" s="23"/>
      <c r="FER256" s="23"/>
      <c r="FES256" s="23"/>
      <c r="FET256" s="23"/>
      <c r="FEU256" s="23"/>
      <c r="FEV256" s="23"/>
      <c r="FEW256" s="23"/>
      <c r="FEX256" s="23"/>
      <c r="FEY256" s="23"/>
      <c r="FEZ256" s="23"/>
      <c r="FFA256" s="23"/>
      <c r="FFB256" s="23"/>
      <c r="FFC256" s="23"/>
      <c r="FFD256" s="23"/>
      <c r="FFE256" s="23"/>
      <c r="FFF256" s="23"/>
      <c r="FFG256" s="23"/>
      <c r="FFH256" s="23"/>
      <c r="FFI256" s="23"/>
      <c r="FFJ256" s="23"/>
      <c r="FFK256" s="23"/>
      <c r="FFL256" s="23"/>
      <c r="FFM256" s="23"/>
      <c r="FFN256" s="23"/>
      <c r="FFO256" s="23"/>
      <c r="FFP256" s="23"/>
      <c r="FFQ256" s="23"/>
      <c r="FFR256" s="23"/>
      <c r="FFS256" s="23"/>
      <c r="FFT256" s="23"/>
      <c r="FFU256" s="23"/>
      <c r="FFV256" s="23"/>
      <c r="FFW256" s="23"/>
      <c r="FFX256" s="23"/>
      <c r="FFY256" s="23"/>
      <c r="FFZ256" s="23"/>
      <c r="FGA256" s="23"/>
      <c r="FGB256" s="23"/>
      <c r="FGC256" s="23"/>
      <c r="FGD256" s="23"/>
      <c r="FGE256" s="23"/>
      <c r="FGF256" s="23"/>
      <c r="FGG256" s="23"/>
      <c r="FGH256" s="23"/>
      <c r="FGI256" s="23"/>
      <c r="FGJ256" s="23"/>
      <c r="FGK256" s="23"/>
      <c r="FGL256" s="23"/>
      <c r="FGM256" s="23"/>
      <c r="FGN256" s="23"/>
      <c r="FGO256" s="23"/>
      <c r="FGP256" s="23"/>
      <c r="FGQ256" s="23"/>
      <c r="FGR256" s="23"/>
      <c r="FGS256" s="23"/>
      <c r="FGT256" s="23"/>
      <c r="FGU256" s="23"/>
      <c r="FGV256" s="23"/>
      <c r="FGW256" s="23"/>
      <c r="FGX256" s="23"/>
      <c r="FGY256" s="23"/>
      <c r="FGZ256" s="23"/>
      <c r="FHA256" s="23"/>
      <c r="FHB256" s="23"/>
      <c r="FHC256" s="23"/>
      <c r="FHD256" s="23"/>
      <c r="FHE256" s="23"/>
      <c r="FHF256" s="23"/>
      <c r="FHG256" s="23"/>
      <c r="FHH256" s="23"/>
      <c r="FHI256" s="23"/>
      <c r="FHJ256" s="23"/>
      <c r="FHK256" s="23"/>
      <c r="FHL256" s="23"/>
      <c r="FHM256" s="23"/>
      <c r="FHN256" s="23"/>
      <c r="FHO256" s="23"/>
      <c r="FHP256" s="23"/>
      <c r="FHQ256" s="23"/>
      <c r="FHR256" s="23"/>
      <c r="FHS256" s="23"/>
      <c r="FHT256" s="23"/>
      <c r="FHU256" s="23"/>
      <c r="FHV256" s="23"/>
      <c r="FHW256" s="23"/>
      <c r="FHX256" s="23"/>
      <c r="FHY256" s="23"/>
      <c r="FHZ256" s="23"/>
      <c r="FIA256" s="23"/>
      <c r="FIB256" s="23"/>
      <c r="FIC256" s="23"/>
      <c r="FID256" s="23"/>
      <c r="FIE256" s="23"/>
      <c r="FIF256" s="23"/>
      <c r="FIG256" s="23"/>
      <c r="FIH256" s="23"/>
      <c r="FII256" s="23"/>
      <c r="FIJ256" s="23"/>
      <c r="FIK256" s="23"/>
      <c r="FIL256" s="23"/>
      <c r="FIM256" s="23"/>
      <c r="FIN256" s="23"/>
      <c r="FIO256" s="23"/>
      <c r="FIP256" s="23"/>
      <c r="FIQ256" s="23"/>
      <c r="FIR256" s="23"/>
      <c r="FIS256" s="23"/>
      <c r="FIT256" s="23"/>
      <c r="FIU256" s="23"/>
      <c r="FIV256" s="23"/>
      <c r="FIW256" s="23"/>
      <c r="FIX256" s="23"/>
      <c r="FIY256" s="23"/>
      <c r="FIZ256" s="23"/>
      <c r="FJA256" s="23"/>
      <c r="FJB256" s="23"/>
      <c r="FJC256" s="23"/>
      <c r="FJD256" s="23"/>
      <c r="FJE256" s="23"/>
      <c r="FJF256" s="23"/>
      <c r="FJG256" s="23"/>
      <c r="FJH256" s="23"/>
      <c r="FJI256" s="23"/>
      <c r="FJJ256" s="23"/>
      <c r="FJK256" s="23"/>
      <c r="FJL256" s="23"/>
      <c r="FJM256" s="23"/>
      <c r="FJN256" s="23"/>
      <c r="FJO256" s="23"/>
      <c r="FJP256" s="23"/>
      <c r="FJQ256" s="23"/>
      <c r="FJR256" s="23"/>
      <c r="FJS256" s="23"/>
      <c r="FJT256" s="23"/>
      <c r="FJU256" s="23"/>
      <c r="FJV256" s="23"/>
      <c r="FJW256" s="23"/>
      <c r="FJX256" s="23"/>
      <c r="FJY256" s="23"/>
      <c r="FJZ256" s="23"/>
      <c r="FKA256" s="23"/>
      <c r="FKB256" s="23"/>
      <c r="FKC256" s="23"/>
      <c r="FKD256" s="23"/>
      <c r="FKE256" s="23"/>
      <c r="FKF256" s="23"/>
      <c r="FKG256" s="23"/>
      <c r="FKH256" s="23"/>
      <c r="FKI256" s="23"/>
      <c r="FKJ256" s="23"/>
      <c r="FKK256" s="23"/>
      <c r="FKL256" s="23"/>
      <c r="FKM256" s="23"/>
      <c r="FKN256" s="23"/>
      <c r="FKO256" s="23"/>
      <c r="FKP256" s="23"/>
      <c r="FKQ256" s="23"/>
      <c r="FKR256" s="23"/>
      <c r="FKS256" s="23"/>
      <c r="FKT256" s="23"/>
      <c r="FKU256" s="23"/>
      <c r="FKV256" s="23"/>
      <c r="FKW256" s="23"/>
      <c r="FKX256" s="23"/>
      <c r="FKY256" s="23"/>
      <c r="FKZ256" s="23"/>
      <c r="FLA256" s="23"/>
      <c r="FLB256" s="23"/>
      <c r="FLC256" s="23"/>
      <c r="FLD256" s="23"/>
      <c r="FLE256" s="23"/>
      <c r="FLF256" s="23"/>
      <c r="FLG256" s="23"/>
      <c r="FLH256" s="23"/>
      <c r="FLI256" s="23"/>
      <c r="FLJ256" s="23"/>
      <c r="FLK256" s="23"/>
      <c r="FLL256" s="23"/>
      <c r="FLM256" s="23"/>
      <c r="FLN256" s="23"/>
      <c r="FLO256" s="23"/>
      <c r="FLP256" s="23"/>
      <c r="FLQ256" s="23"/>
      <c r="FLR256" s="23"/>
      <c r="FLS256" s="23"/>
      <c r="FLT256" s="23"/>
      <c r="FLU256" s="23"/>
      <c r="FLV256" s="23"/>
      <c r="FLW256" s="23"/>
      <c r="FLX256" s="23"/>
      <c r="FLY256" s="23"/>
      <c r="FLZ256" s="23"/>
      <c r="FMA256" s="23"/>
      <c r="FMB256" s="23"/>
      <c r="FMC256" s="23"/>
      <c r="FMD256" s="23"/>
      <c r="FME256" s="23"/>
      <c r="FMF256" s="23"/>
      <c r="FMG256" s="23"/>
      <c r="FMH256" s="23"/>
      <c r="FMI256" s="23"/>
      <c r="FMJ256" s="23"/>
      <c r="FMK256" s="23"/>
      <c r="FML256" s="23"/>
      <c r="FMM256" s="23"/>
      <c r="FMN256" s="23"/>
      <c r="FMO256" s="23"/>
      <c r="FMP256" s="23"/>
      <c r="FMQ256" s="23"/>
      <c r="FMR256" s="23"/>
      <c r="FMS256" s="23"/>
      <c r="FMT256" s="23"/>
      <c r="FMU256" s="23"/>
      <c r="FMV256" s="23"/>
      <c r="FMW256" s="23"/>
      <c r="FMX256" s="23"/>
      <c r="FMY256" s="23"/>
      <c r="FMZ256" s="23"/>
      <c r="FNA256" s="23"/>
      <c r="FNB256" s="23"/>
      <c r="FNC256" s="23"/>
      <c r="FND256" s="23"/>
      <c r="FNE256" s="23"/>
      <c r="FNF256" s="23"/>
      <c r="FNG256" s="23"/>
      <c r="FNH256" s="23"/>
      <c r="FNI256" s="23"/>
      <c r="FNJ256" s="23"/>
      <c r="FNK256" s="23"/>
      <c r="FNL256" s="23"/>
      <c r="FNM256" s="23"/>
      <c r="FNN256" s="23"/>
      <c r="FNO256" s="23"/>
      <c r="FNP256" s="23"/>
      <c r="FNQ256" s="23"/>
      <c r="FNR256" s="23"/>
      <c r="FNS256" s="23"/>
      <c r="FNT256" s="23"/>
      <c r="FNU256" s="23"/>
      <c r="FNV256" s="23"/>
      <c r="FNW256" s="23"/>
      <c r="FNX256" s="23"/>
      <c r="FNY256" s="23"/>
      <c r="FNZ256" s="23"/>
      <c r="FOA256" s="23"/>
      <c r="FOB256" s="23"/>
      <c r="FOC256" s="23"/>
      <c r="FOD256" s="23"/>
      <c r="FOE256" s="23"/>
      <c r="FOF256" s="23"/>
      <c r="FOG256" s="23"/>
      <c r="FOH256" s="23"/>
      <c r="FOI256" s="23"/>
      <c r="FOJ256" s="23"/>
      <c r="FOK256" s="23"/>
      <c r="FOL256" s="23"/>
      <c r="FOM256" s="23"/>
      <c r="FON256" s="23"/>
      <c r="FOO256" s="23"/>
      <c r="FOP256" s="23"/>
      <c r="FOQ256" s="23"/>
      <c r="FOR256" s="23"/>
      <c r="FOS256" s="23"/>
      <c r="FOT256" s="23"/>
      <c r="FOU256" s="23"/>
      <c r="FOV256" s="23"/>
      <c r="FOW256" s="23"/>
      <c r="FOX256" s="23"/>
      <c r="FOY256" s="23"/>
      <c r="FOZ256" s="23"/>
      <c r="FPA256" s="23"/>
      <c r="FPB256" s="23"/>
      <c r="FPC256" s="23"/>
      <c r="FPD256" s="23"/>
      <c r="FPE256" s="23"/>
      <c r="FPF256" s="23"/>
      <c r="FPG256" s="23"/>
      <c r="FPH256" s="23"/>
      <c r="FPI256" s="23"/>
      <c r="FPJ256" s="23"/>
      <c r="FPK256" s="23"/>
      <c r="FPL256" s="23"/>
      <c r="FPM256" s="23"/>
      <c r="FPN256" s="23"/>
      <c r="FPO256" s="23"/>
      <c r="FPP256" s="23"/>
      <c r="FPQ256" s="23"/>
      <c r="FPR256" s="23"/>
      <c r="FPS256" s="23"/>
      <c r="FPT256" s="23"/>
      <c r="FPU256" s="23"/>
      <c r="FPV256" s="23"/>
      <c r="FPW256" s="23"/>
      <c r="FPX256" s="23"/>
      <c r="FPY256" s="23"/>
      <c r="FPZ256" s="23"/>
      <c r="FQA256" s="23"/>
      <c r="FQB256" s="23"/>
      <c r="FQC256" s="23"/>
      <c r="FQD256" s="23"/>
      <c r="FQE256" s="23"/>
      <c r="FQF256" s="23"/>
      <c r="FQG256" s="23"/>
      <c r="FQH256" s="23"/>
      <c r="FQI256" s="23"/>
      <c r="FQJ256" s="23"/>
      <c r="FQK256" s="23"/>
      <c r="FQL256" s="23"/>
      <c r="FQM256" s="23"/>
      <c r="FQN256" s="23"/>
      <c r="FQO256" s="23"/>
      <c r="FQP256" s="23"/>
      <c r="FQQ256" s="23"/>
      <c r="FQR256" s="23"/>
      <c r="FQS256" s="23"/>
      <c r="FQT256" s="23"/>
      <c r="FQU256" s="23"/>
      <c r="FQV256" s="23"/>
      <c r="FQW256" s="23"/>
      <c r="FQX256" s="23"/>
      <c r="FQY256" s="23"/>
      <c r="FQZ256" s="23"/>
      <c r="FRA256" s="23"/>
      <c r="FRB256" s="23"/>
      <c r="FRC256" s="23"/>
      <c r="FRD256" s="23"/>
      <c r="FRE256" s="23"/>
      <c r="FRF256" s="23"/>
      <c r="FRG256" s="23"/>
      <c r="FRH256" s="23"/>
      <c r="FRI256" s="23"/>
      <c r="FRJ256" s="23"/>
      <c r="FRK256" s="23"/>
      <c r="FRL256" s="23"/>
      <c r="FRM256" s="23"/>
      <c r="FRN256" s="23"/>
      <c r="FRO256" s="23"/>
      <c r="FRP256" s="23"/>
      <c r="FRQ256" s="23"/>
      <c r="FRR256" s="23"/>
      <c r="FRS256" s="23"/>
      <c r="FRT256" s="23"/>
      <c r="FRU256" s="23"/>
      <c r="FRV256" s="23"/>
      <c r="FRW256" s="23"/>
      <c r="FRX256" s="23"/>
      <c r="FRY256" s="23"/>
      <c r="FRZ256" s="23"/>
      <c r="FSA256" s="23"/>
      <c r="FSB256" s="23"/>
      <c r="FSC256" s="23"/>
      <c r="FSD256" s="23"/>
      <c r="FSE256" s="23"/>
      <c r="FSF256" s="23"/>
      <c r="FSG256" s="23"/>
      <c r="FSH256" s="23"/>
      <c r="FSI256" s="23"/>
      <c r="FSJ256" s="23"/>
      <c r="FSK256" s="23"/>
      <c r="FSL256" s="23"/>
      <c r="FSM256" s="23"/>
      <c r="FSN256" s="23"/>
      <c r="FSO256" s="23"/>
      <c r="FSP256" s="23"/>
      <c r="FSQ256" s="23"/>
      <c r="FSR256" s="23"/>
      <c r="FSS256" s="23"/>
      <c r="FST256" s="23"/>
      <c r="FSU256" s="23"/>
      <c r="FSV256" s="23"/>
      <c r="FSW256" s="23"/>
      <c r="FSX256" s="23"/>
      <c r="FSY256" s="23"/>
      <c r="FSZ256" s="23"/>
      <c r="FTA256" s="23"/>
      <c r="FTB256" s="23"/>
      <c r="FTC256" s="23"/>
      <c r="FTD256" s="23"/>
      <c r="FTE256" s="23"/>
      <c r="FTF256" s="23"/>
      <c r="FTG256" s="23"/>
      <c r="FTH256" s="23"/>
      <c r="FTI256" s="23"/>
      <c r="FTJ256" s="23"/>
      <c r="FTK256" s="23"/>
      <c r="FTL256" s="23"/>
      <c r="FTM256" s="23"/>
      <c r="FTN256" s="23"/>
      <c r="FTO256" s="23"/>
      <c r="FTP256" s="23"/>
      <c r="FTQ256" s="23"/>
      <c r="FTR256" s="23"/>
      <c r="FTS256" s="23"/>
      <c r="FTT256" s="23"/>
      <c r="FTU256" s="23"/>
      <c r="FTV256" s="23"/>
      <c r="FTW256" s="23"/>
      <c r="FTX256" s="23"/>
      <c r="FTY256" s="23"/>
      <c r="FTZ256" s="23"/>
      <c r="FUA256" s="23"/>
      <c r="FUB256" s="23"/>
      <c r="FUC256" s="23"/>
      <c r="FUD256" s="23"/>
      <c r="FUE256" s="23"/>
      <c r="FUF256" s="23"/>
      <c r="FUG256" s="23"/>
      <c r="FUH256" s="23"/>
      <c r="FUI256" s="23"/>
      <c r="FUJ256" s="23"/>
      <c r="FUK256" s="23"/>
      <c r="FUL256" s="23"/>
      <c r="FUM256" s="23"/>
      <c r="FUN256" s="23"/>
      <c r="FUO256" s="23"/>
      <c r="FUP256" s="23"/>
      <c r="FUQ256" s="23"/>
      <c r="FUR256" s="23"/>
      <c r="FUS256" s="23"/>
      <c r="FUT256" s="23"/>
      <c r="FUU256" s="23"/>
      <c r="FUV256" s="23"/>
      <c r="FUW256" s="23"/>
      <c r="FUX256" s="23"/>
      <c r="FUY256" s="23"/>
      <c r="FUZ256" s="23"/>
      <c r="FVA256" s="23"/>
      <c r="FVB256" s="23"/>
      <c r="FVC256" s="23"/>
      <c r="FVD256" s="23"/>
      <c r="FVE256" s="23"/>
      <c r="FVF256" s="23"/>
      <c r="FVG256" s="23"/>
      <c r="FVH256" s="23"/>
      <c r="FVI256" s="23"/>
      <c r="FVJ256" s="23"/>
      <c r="FVK256" s="23"/>
      <c r="FVL256" s="23"/>
      <c r="FVM256" s="23"/>
      <c r="FVN256" s="23"/>
      <c r="FVO256" s="23"/>
      <c r="FVP256" s="23"/>
      <c r="FVQ256" s="23"/>
      <c r="FVR256" s="23"/>
      <c r="FVS256" s="23"/>
      <c r="FVT256" s="23"/>
      <c r="FVU256" s="23"/>
      <c r="FVV256" s="23"/>
      <c r="FVW256" s="23"/>
      <c r="FVX256" s="23"/>
      <c r="FVY256" s="23"/>
      <c r="FVZ256" s="23"/>
      <c r="FWA256" s="23"/>
      <c r="FWB256" s="23"/>
      <c r="FWC256" s="23"/>
      <c r="FWD256" s="23"/>
      <c r="FWE256" s="23"/>
      <c r="FWF256" s="23"/>
      <c r="FWG256" s="23"/>
      <c r="FWH256" s="23"/>
      <c r="FWI256" s="23"/>
      <c r="FWJ256" s="23"/>
      <c r="FWK256" s="23"/>
      <c r="FWL256" s="23"/>
      <c r="FWM256" s="23"/>
      <c r="FWN256" s="23"/>
      <c r="FWO256" s="23"/>
      <c r="FWP256" s="23"/>
      <c r="FWQ256" s="23"/>
      <c r="FWR256" s="23"/>
      <c r="FWS256" s="23"/>
      <c r="FWT256" s="23"/>
      <c r="FWU256" s="23"/>
      <c r="FWV256" s="23"/>
      <c r="FWW256" s="23"/>
      <c r="FWX256" s="23"/>
      <c r="FWY256" s="23"/>
      <c r="FWZ256" s="23"/>
      <c r="FXA256" s="23"/>
      <c r="FXB256" s="23"/>
      <c r="FXC256" s="23"/>
      <c r="FXD256" s="23"/>
      <c r="FXE256" s="23"/>
      <c r="FXF256" s="23"/>
      <c r="FXG256" s="23"/>
      <c r="FXH256" s="23"/>
      <c r="FXI256" s="23"/>
      <c r="FXJ256" s="23"/>
      <c r="FXK256" s="23"/>
      <c r="FXL256" s="23"/>
      <c r="FXM256" s="23"/>
      <c r="FXN256" s="23"/>
      <c r="FXO256" s="23"/>
      <c r="FXP256" s="23"/>
      <c r="FXQ256" s="23"/>
      <c r="FXR256" s="23"/>
      <c r="FXS256" s="23"/>
      <c r="FXT256" s="23"/>
      <c r="FXU256" s="23"/>
      <c r="FXV256" s="23"/>
      <c r="FXW256" s="23"/>
      <c r="FXX256" s="23"/>
      <c r="FXY256" s="23"/>
      <c r="FXZ256" s="23"/>
      <c r="FYA256" s="23"/>
      <c r="FYB256" s="23"/>
      <c r="FYC256" s="23"/>
      <c r="FYD256" s="23"/>
      <c r="FYE256" s="23"/>
      <c r="FYF256" s="23"/>
      <c r="FYG256" s="23"/>
      <c r="FYH256" s="23"/>
      <c r="FYI256" s="23"/>
      <c r="FYJ256" s="23"/>
      <c r="FYK256" s="23"/>
      <c r="FYL256" s="23"/>
      <c r="FYM256" s="23"/>
      <c r="FYN256" s="23"/>
      <c r="FYO256" s="23"/>
      <c r="FYP256" s="23"/>
      <c r="FYQ256" s="23"/>
      <c r="FYR256" s="23"/>
      <c r="FYS256" s="23"/>
      <c r="FYT256" s="23"/>
      <c r="FYU256" s="23"/>
      <c r="FYV256" s="23"/>
      <c r="FYW256" s="23"/>
      <c r="FYX256" s="23"/>
      <c r="FYY256" s="23"/>
      <c r="FYZ256" s="23"/>
      <c r="FZA256" s="23"/>
      <c r="FZB256" s="23"/>
      <c r="FZC256" s="23"/>
      <c r="FZD256" s="23"/>
      <c r="FZE256" s="23"/>
      <c r="FZF256" s="23"/>
      <c r="FZG256" s="23"/>
      <c r="FZH256" s="23"/>
      <c r="FZI256" s="23"/>
      <c r="FZJ256" s="23"/>
      <c r="FZK256" s="23"/>
      <c r="FZL256" s="23"/>
      <c r="FZM256" s="23"/>
      <c r="FZN256" s="23"/>
      <c r="FZO256" s="23"/>
      <c r="FZP256" s="23"/>
      <c r="FZQ256" s="23"/>
      <c r="FZR256" s="23"/>
      <c r="FZS256" s="23"/>
      <c r="FZT256" s="23"/>
      <c r="FZU256" s="23"/>
      <c r="FZV256" s="23"/>
      <c r="FZW256" s="23"/>
      <c r="FZX256" s="23"/>
      <c r="FZY256" s="23"/>
      <c r="FZZ256" s="23"/>
      <c r="GAA256" s="23"/>
      <c r="GAB256" s="23"/>
      <c r="GAC256" s="23"/>
      <c r="GAD256" s="23"/>
      <c r="GAE256" s="23"/>
      <c r="GAF256" s="23"/>
      <c r="GAG256" s="23"/>
      <c r="GAH256" s="23"/>
      <c r="GAI256" s="23"/>
      <c r="GAJ256" s="23"/>
      <c r="GAK256" s="23"/>
      <c r="GAL256" s="23"/>
      <c r="GAM256" s="23"/>
      <c r="GAN256" s="23"/>
      <c r="GAO256" s="23"/>
      <c r="GAP256" s="23"/>
      <c r="GAQ256" s="23"/>
      <c r="GAR256" s="23"/>
      <c r="GAS256" s="23"/>
      <c r="GAT256" s="23"/>
      <c r="GAU256" s="23"/>
      <c r="GAV256" s="23"/>
      <c r="GAW256" s="23"/>
      <c r="GAX256" s="23"/>
      <c r="GAY256" s="23"/>
      <c r="GAZ256" s="23"/>
      <c r="GBA256" s="23"/>
      <c r="GBB256" s="23"/>
      <c r="GBC256" s="23"/>
      <c r="GBD256" s="23"/>
      <c r="GBE256" s="23"/>
      <c r="GBF256" s="23"/>
      <c r="GBG256" s="23"/>
      <c r="GBH256" s="23"/>
      <c r="GBI256" s="23"/>
      <c r="GBJ256" s="23"/>
      <c r="GBK256" s="23"/>
      <c r="GBL256" s="23"/>
      <c r="GBM256" s="23"/>
      <c r="GBN256" s="23"/>
      <c r="GBO256" s="23"/>
      <c r="GBP256" s="23"/>
      <c r="GBQ256" s="23"/>
      <c r="GBR256" s="23"/>
      <c r="GBS256" s="23"/>
      <c r="GBT256" s="23"/>
      <c r="GBU256" s="23"/>
      <c r="GBV256" s="23"/>
      <c r="GBW256" s="23"/>
      <c r="GBX256" s="23"/>
      <c r="GBY256" s="23"/>
      <c r="GBZ256" s="23"/>
      <c r="GCA256" s="23"/>
      <c r="GCB256" s="23"/>
      <c r="GCC256" s="23"/>
      <c r="GCD256" s="23"/>
      <c r="GCE256" s="23"/>
      <c r="GCF256" s="23"/>
      <c r="GCG256" s="23"/>
      <c r="GCH256" s="23"/>
      <c r="GCI256" s="23"/>
      <c r="GCJ256" s="23"/>
      <c r="GCK256" s="23"/>
      <c r="GCL256" s="23"/>
      <c r="GCM256" s="23"/>
      <c r="GCN256" s="23"/>
      <c r="GCO256" s="23"/>
      <c r="GCP256" s="23"/>
      <c r="GCQ256" s="23"/>
      <c r="GCR256" s="23"/>
      <c r="GCS256" s="23"/>
      <c r="GCT256" s="23"/>
      <c r="GCU256" s="23"/>
      <c r="GCV256" s="23"/>
      <c r="GCW256" s="23"/>
      <c r="GCX256" s="23"/>
      <c r="GCY256" s="23"/>
      <c r="GCZ256" s="23"/>
      <c r="GDA256" s="23"/>
      <c r="GDB256" s="23"/>
      <c r="GDC256" s="23"/>
      <c r="GDD256" s="23"/>
      <c r="GDE256" s="23"/>
      <c r="GDF256" s="23"/>
      <c r="GDG256" s="23"/>
      <c r="GDH256" s="23"/>
      <c r="GDI256" s="23"/>
      <c r="GDJ256" s="23"/>
      <c r="GDK256" s="23"/>
      <c r="GDL256" s="23"/>
      <c r="GDM256" s="23"/>
      <c r="GDN256" s="23"/>
      <c r="GDO256" s="23"/>
      <c r="GDP256" s="23"/>
      <c r="GDQ256" s="23"/>
      <c r="GDR256" s="23"/>
      <c r="GDS256" s="23"/>
      <c r="GDT256" s="23"/>
      <c r="GDU256" s="23"/>
      <c r="GDV256" s="23"/>
      <c r="GDW256" s="23"/>
      <c r="GDX256" s="23"/>
      <c r="GDY256" s="23"/>
      <c r="GDZ256" s="23"/>
      <c r="GEA256" s="23"/>
      <c r="GEB256" s="23"/>
      <c r="GEC256" s="23"/>
      <c r="GED256" s="23"/>
      <c r="GEE256" s="23"/>
      <c r="GEF256" s="23"/>
      <c r="GEG256" s="23"/>
      <c r="GEH256" s="23"/>
      <c r="GEI256" s="23"/>
      <c r="GEJ256" s="23"/>
      <c r="GEK256" s="23"/>
      <c r="GEL256" s="23"/>
      <c r="GEM256" s="23"/>
      <c r="GEN256" s="23"/>
      <c r="GEO256" s="23"/>
      <c r="GEP256" s="23"/>
      <c r="GEQ256" s="23"/>
      <c r="GER256" s="23"/>
      <c r="GES256" s="23"/>
      <c r="GET256" s="23"/>
      <c r="GEU256" s="23"/>
      <c r="GEV256" s="23"/>
      <c r="GEW256" s="23"/>
      <c r="GEX256" s="23"/>
      <c r="GEY256" s="23"/>
      <c r="GEZ256" s="23"/>
      <c r="GFA256" s="23"/>
      <c r="GFB256" s="23"/>
      <c r="GFC256" s="23"/>
      <c r="GFD256" s="23"/>
      <c r="GFE256" s="23"/>
      <c r="GFF256" s="23"/>
      <c r="GFG256" s="23"/>
      <c r="GFH256" s="23"/>
      <c r="GFI256" s="23"/>
      <c r="GFJ256" s="23"/>
      <c r="GFK256" s="23"/>
      <c r="GFL256" s="23"/>
      <c r="GFM256" s="23"/>
      <c r="GFN256" s="23"/>
      <c r="GFO256" s="23"/>
      <c r="GFP256" s="23"/>
      <c r="GFQ256" s="23"/>
      <c r="GFR256" s="23"/>
      <c r="GFS256" s="23"/>
      <c r="GFT256" s="23"/>
      <c r="GFU256" s="23"/>
      <c r="GFV256" s="23"/>
      <c r="GFW256" s="23"/>
      <c r="GFX256" s="23"/>
      <c r="GFY256" s="23"/>
      <c r="GFZ256" s="23"/>
      <c r="GGA256" s="23"/>
      <c r="GGB256" s="23"/>
      <c r="GGC256" s="23"/>
      <c r="GGD256" s="23"/>
      <c r="GGE256" s="23"/>
      <c r="GGF256" s="23"/>
      <c r="GGG256" s="23"/>
      <c r="GGH256" s="23"/>
      <c r="GGI256" s="23"/>
      <c r="GGJ256" s="23"/>
      <c r="GGK256" s="23"/>
      <c r="GGL256" s="23"/>
      <c r="GGM256" s="23"/>
      <c r="GGN256" s="23"/>
      <c r="GGO256" s="23"/>
      <c r="GGP256" s="23"/>
      <c r="GGQ256" s="23"/>
      <c r="GGR256" s="23"/>
      <c r="GGS256" s="23"/>
      <c r="GGT256" s="23"/>
      <c r="GGU256" s="23"/>
      <c r="GGV256" s="23"/>
      <c r="GGW256" s="23"/>
      <c r="GGX256" s="23"/>
      <c r="GGY256" s="23"/>
      <c r="GGZ256" s="23"/>
      <c r="GHA256" s="23"/>
      <c r="GHB256" s="23"/>
      <c r="GHC256" s="23"/>
      <c r="GHD256" s="23"/>
      <c r="GHE256" s="23"/>
      <c r="GHF256" s="23"/>
      <c r="GHG256" s="23"/>
      <c r="GHH256" s="23"/>
      <c r="GHI256" s="23"/>
      <c r="GHJ256" s="23"/>
      <c r="GHK256" s="23"/>
      <c r="GHL256" s="23"/>
      <c r="GHM256" s="23"/>
      <c r="GHN256" s="23"/>
      <c r="GHO256" s="23"/>
      <c r="GHP256" s="23"/>
      <c r="GHQ256" s="23"/>
      <c r="GHR256" s="23"/>
      <c r="GHS256" s="23"/>
      <c r="GHT256" s="23"/>
      <c r="GHU256" s="23"/>
      <c r="GHV256" s="23"/>
      <c r="GHW256" s="23"/>
      <c r="GHX256" s="23"/>
      <c r="GHY256" s="23"/>
      <c r="GHZ256" s="23"/>
      <c r="GIA256" s="23"/>
      <c r="GIB256" s="23"/>
      <c r="GIC256" s="23"/>
      <c r="GID256" s="23"/>
      <c r="GIE256" s="23"/>
      <c r="GIF256" s="23"/>
      <c r="GIG256" s="23"/>
      <c r="GIH256" s="23"/>
      <c r="GII256" s="23"/>
      <c r="GIJ256" s="23"/>
      <c r="GIK256" s="23"/>
      <c r="GIL256" s="23"/>
      <c r="GIM256" s="23"/>
      <c r="GIN256" s="23"/>
      <c r="GIO256" s="23"/>
      <c r="GIP256" s="23"/>
      <c r="GIQ256" s="23"/>
      <c r="GIR256" s="23"/>
      <c r="GIS256" s="23"/>
      <c r="GIT256" s="23"/>
      <c r="GIU256" s="23"/>
      <c r="GIV256" s="23"/>
      <c r="GIW256" s="23"/>
      <c r="GIX256" s="23"/>
      <c r="GIY256" s="23"/>
      <c r="GIZ256" s="23"/>
      <c r="GJA256" s="23"/>
      <c r="GJB256" s="23"/>
      <c r="GJC256" s="23"/>
      <c r="GJD256" s="23"/>
      <c r="GJE256" s="23"/>
      <c r="GJF256" s="23"/>
      <c r="GJG256" s="23"/>
      <c r="GJH256" s="23"/>
      <c r="GJI256" s="23"/>
      <c r="GJJ256" s="23"/>
      <c r="GJK256" s="23"/>
      <c r="GJL256" s="23"/>
      <c r="GJM256" s="23"/>
      <c r="GJN256" s="23"/>
      <c r="GJO256" s="23"/>
      <c r="GJP256" s="23"/>
      <c r="GJQ256" s="23"/>
      <c r="GJR256" s="23"/>
      <c r="GJS256" s="23"/>
      <c r="GJT256" s="23"/>
      <c r="GJU256" s="23"/>
      <c r="GJV256" s="23"/>
      <c r="GJW256" s="23"/>
      <c r="GJX256" s="23"/>
      <c r="GJY256" s="23"/>
      <c r="GJZ256" s="23"/>
      <c r="GKA256" s="23"/>
      <c r="GKB256" s="23"/>
      <c r="GKC256" s="23"/>
      <c r="GKD256" s="23"/>
      <c r="GKE256" s="23"/>
      <c r="GKF256" s="23"/>
      <c r="GKG256" s="23"/>
      <c r="GKH256" s="23"/>
      <c r="GKI256" s="23"/>
      <c r="GKJ256" s="23"/>
      <c r="GKK256" s="23"/>
      <c r="GKL256" s="23"/>
      <c r="GKM256" s="23"/>
      <c r="GKN256" s="23"/>
      <c r="GKO256" s="23"/>
      <c r="GKP256" s="23"/>
      <c r="GKQ256" s="23"/>
      <c r="GKR256" s="23"/>
      <c r="GKS256" s="23"/>
      <c r="GKT256" s="23"/>
      <c r="GKU256" s="23"/>
      <c r="GKV256" s="23"/>
      <c r="GKW256" s="23"/>
      <c r="GKX256" s="23"/>
      <c r="GKY256" s="23"/>
      <c r="GKZ256" s="23"/>
      <c r="GLA256" s="23"/>
      <c r="GLB256" s="23"/>
      <c r="GLC256" s="23"/>
      <c r="GLD256" s="23"/>
      <c r="GLE256" s="23"/>
      <c r="GLF256" s="23"/>
      <c r="GLG256" s="23"/>
      <c r="GLH256" s="23"/>
      <c r="GLI256" s="23"/>
      <c r="GLJ256" s="23"/>
      <c r="GLK256" s="23"/>
      <c r="GLL256" s="23"/>
      <c r="GLM256" s="23"/>
      <c r="GLN256" s="23"/>
      <c r="GLO256" s="23"/>
      <c r="GLP256" s="23"/>
      <c r="GLQ256" s="23"/>
      <c r="GLR256" s="23"/>
      <c r="GLS256" s="23"/>
      <c r="GLT256" s="23"/>
      <c r="GLU256" s="23"/>
      <c r="GLV256" s="23"/>
      <c r="GLW256" s="23"/>
      <c r="GLX256" s="23"/>
      <c r="GLY256" s="23"/>
      <c r="GLZ256" s="23"/>
      <c r="GMA256" s="23"/>
      <c r="GMB256" s="23"/>
      <c r="GMC256" s="23"/>
      <c r="GMD256" s="23"/>
      <c r="GME256" s="23"/>
      <c r="GMF256" s="23"/>
      <c r="GMG256" s="23"/>
      <c r="GMH256" s="23"/>
      <c r="GMI256" s="23"/>
      <c r="GMJ256" s="23"/>
      <c r="GMK256" s="23"/>
      <c r="GML256" s="23"/>
      <c r="GMM256" s="23"/>
      <c r="GMN256" s="23"/>
      <c r="GMO256" s="23"/>
      <c r="GMP256" s="23"/>
      <c r="GMQ256" s="23"/>
      <c r="GMR256" s="23"/>
      <c r="GMS256" s="23"/>
      <c r="GMT256" s="23"/>
      <c r="GMU256" s="23"/>
      <c r="GMV256" s="23"/>
      <c r="GMW256" s="23"/>
      <c r="GMX256" s="23"/>
      <c r="GMY256" s="23"/>
      <c r="GMZ256" s="23"/>
      <c r="GNA256" s="23"/>
      <c r="GNB256" s="23"/>
      <c r="GNC256" s="23"/>
      <c r="GND256" s="23"/>
      <c r="GNE256" s="23"/>
      <c r="GNF256" s="23"/>
      <c r="GNG256" s="23"/>
      <c r="GNH256" s="23"/>
      <c r="GNI256" s="23"/>
      <c r="GNJ256" s="23"/>
      <c r="GNK256" s="23"/>
      <c r="GNL256" s="23"/>
      <c r="GNM256" s="23"/>
      <c r="GNN256" s="23"/>
      <c r="GNO256" s="23"/>
      <c r="GNP256" s="23"/>
      <c r="GNQ256" s="23"/>
      <c r="GNR256" s="23"/>
      <c r="GNS256" s="23"/>
      <c r="GNT256" s="23"/>
      <c r="GNU256" s="23"/>
      <c r="GNV256" s="23"/>
      <c r="GNW256" s="23"/>
      <c r="GNX256" s="23"/>
      <c r="GNY256" s="23"/>
      <c r="GNZ256" s="23"/>
      <c r="GOA256" s="23"/>
      <c r="GOB256" s="23"/>
      <c r="GOC256" s="23"/>
      <c r="GOD256" s="23"/>
      <c r="GOE256" s="23"/>
      <c r="GOF256" s="23"/>
      <c r="GOG256" s="23"/>
      <c r="GOH256" s="23"/>
      <c r="GOI256" s="23"/>
      <c r="GOJ256" s="23"/>
      <c r="GOK256" s="23"/>
      <c r="GOL256" s="23"/>
      <c r="GOM256" s="23"/>
      <c r="GON256" s="23"/>
      <c r="GOO256" s="23"/>
      <c r="GOP256" s="23"/>
      <c r="GOQ256" s="23"/>
      <c r="GOR256" s="23"/>
      <c r="GOS256" s="23"/>
      <c r="GOT256" s="23"/>
      <c r="GOU256" s="23"/>
      <c r="GOV256" s="23"/>
      <c r="GOW256" s="23"/>
      <c r="GOX256" s="23"/>
      <c r="GOY256" s="23"/>
      <c r="GOZ256" s="23"/>
      <c r="GPA256" s="23"/>
      <c r="GPB256" s="23"/>
      <c r="GPC256" s="23"/>
      <c r="GPD256" s="23"/>
      <c r="GPE256" s="23"/>
      <c r="GPF256" s="23"/>
      <c r="GPG256" s="23"/>
      <c r="GPH256" s="23"/>
      <c r="GPI256" s="23"/>
      <c r="GPJ256" s="23"/>
      <c r="GPK256" s="23"/>
      <c r="GPL256" s="23"/>
      <c r="GPM256" s="23"/>
      <c r="GPN256" s="23"/>
      <c r="GPO256" s="23"/>
      <c r="GPP256" s="23"/>
      <c r="GPQ256" s="23"/>
      <c r="GPR256" s="23"/>
      <c r="GPS256" s="23"/>
      <c r="GPT256" s="23"/>
      <c r="GPU256" s="23"/>
      <c r="GPV256" s="23"/>
      <c r="GPW256" s="23"/>
      <c r="GPX256" s="23"/>
      <c r="GPY256" s="23"/>
      <c r="GPZ256" s="23"/>
      <c r="GQA256" s="23"/>
      <c r="GQB256" s="23"/>
      <c r="GQC256" s="23"/>
      <c r="GQD256" s="23"/>
      <c r="GQE256" s="23"/>
      <c r="GQF256" s="23"/>
      <c r="GQG256" s="23"/>
      <c r="GQH256" s="23"/>
      <c r="GQI256" s="23"/>
      <c r="GQJ256" s="23"/>
      <c r="GQK256" s="23"/>
      <c r="GQL256" s="23"/>
      <c r="GQM256" s="23"/>
      <c r="GQN256" s="23"/>
      <c r="GQO256" s="23"/>
      <c r="GQP256" s="23"/>
      <c r="GQQ256" s="23"/>
      <c r="GQR256" s="23"/>
      <c r="GQS256" s="23"/>
      <c r="GQT256" s="23"/>
      <c r="GQU256" s="23"/>
      <c r="GQV256" s="23"/>
      <c r="GQW256" s="23"/>
      <c r="GQX256" s="23"/>
      <c r="GQY256" s="23"/>
      <c r="GQZ256" s="23"/>
      <c r="GRA256" s="23"/>
      <c r="GRB256" s="23"/>
      <c r="GRC256" s="23"/>
      <c r="GRD256" s="23"/>
      <c r="GRE256" s="23"/>
      <c r="GRF256" s="23"/>
      <c r="GRG256" s="23"/>
      <c r="GRH256" s="23"/>
      <c r="GRI256" s="23"/>
      <c r="GRJ256" s="23"/>
      <c r="GRK256" s="23"/>
      <c r="GRL256" s="23"/>
      <c r="GRM256" s="23"/>
      <c r="GRN256" s="23"/>
      <c r="GRO256" s="23"/>
      <c r="GRP256" s="23"/>
      <c r="GRQ256" s="23"/>
      <c r="GRR256" s="23"/>
      <c r="GRS256" s="23"/>
      <c r="GRT256" s="23"/>
      <c r="GRU256" s="23"/>
      <c r="GRV256" s="23"/>
      <c r="GRW256" s="23"/>
      <c r="GRX256" s="23"/>
      <c r="GRY256" s="23"/>
      <c r="GRZ256" s="23"/>
      <c r="GSA256" s="23"/>
      <c r="GSB256" s="23"/>
      <c r="GSC256" s="23"/>
      <c r="GSD256" s="23"/>
      <c r="GSE256" s="23"/>
      <c r="GSF256" s="23"/>
      <c r="GSG256" s="23"/>
      <c r="GSH256" s="23"/>
      <c r="GSI256" s="23"/>
      <c r="GSJ256" s="23"/>
      <c r="GSK256" s="23"/>
      <c r="GSL256" s="23"/>
      <c r="GSM256" s="23"/>
      <c r="GSN256" s="23"/>
      <c r="GSO256" s="23"/>
      <c r="GSP256" s="23"/>
      <c r="GSQ256" s="23"/>
      <c r="GSR256" s="23"/>
      <c r="GSS256" s="23"/>
      <c r="GST256" s="23"/>
      <c r="GSU256" s="23"/>
      <c r="GSV256" s="23"/>
      <c r="GSW256" s="23"/>
      <c r="GSX256" s="23"/>
      <c r="GSY256" s="23"/>
      <c r="GSZ256" s="23"/>
      <c r="GTA256" s="23"/>
      <c r="GTB256" s="23"/>
      <c r="GTC256" s="23"/>
      <c r="GTD256" s="23"/>
      <c r="GTE256" s="23"/>
      <c r="GTF256" s="23"/>
      <c r="GTG256" s="23"/>
      <c r="GTH256" s="23"/>
      <c r="GTI256" s="23"/>
      <c r="GTJ256" s="23"/>
      <c r="GTK256" s="23"/>
      <c r="GTL256" s="23"/>
      <c r="GTM256" s="23"/>
      <c r="GTN256" s="23"/>
      <c r="GTO256" s="23"/>
      <c r="GTP256" s="23"/>
      <c r="GTQ256" s="23"/>
      <c r="GTR256" s="23"/>
      <c r="GTS256" s="23"/>
      <c r="GTT256" s="23"/>
      <c r="GTU256" s="23"/>
      <c r="GTV256" s="23"/>
      <c r="GTW256" s="23"/>
      <c r="GTX256" s="23"/>
      <c r="GTY256" s="23"/>
      <c r="GTZ256" s="23"/>
      <c r="GUA256" s="23"/>
      <c r="GUB256" s="23"/>
      <c r="GUC256" s="23"/>
      <c r="GUD256" s="23"/>
      <c r="GUE256" s="23"/>
      <c r="GUF256" s="23"/>
      <c r="GUG256" s="23"/>
      <c r="GUH256" s="23"/>
      <c r="GUI256" s="23"/>
      <c r="GUJ256" s="23"/>
      <c r="GUK256" s="23"/>
      <c r="GUL256" s="23"/>
      <c r="GUM256" s="23"/>
      <c r="GUN256" s="23"/>
      <c r="GUO256" s="23"/>
      <c r="GUP256" s="23"/>
      <c r="GUQ256" s="23"/>
      <c r="GUR256" s="23"/>
      <c r="GUS256" s="23"/>
      <c r="GUT256" s="23"/>
      <c r="GUU256" s="23"/>
      <c r="GUV256" s="23"/>
      <c r="GUW256" s="23"/>
      <c r="GUX256" s="23"/>
      <c r="GUY256" s="23"/>
      <c r="GUZ256" s="23"/>
      <c r="GVA256" s="23"/>
      <c r="GVB256" s="23"/>
      <c r="GVC256" s="23"/>
      <c r="GVD256" s="23"/>
      <c r="GVE256" s="23"/>
      <c r="GVF256" s="23"/>
      <c r="GVG256" s="23"/>
      <c r="GVH256" s="23"/>
      <c r="GVI256" s="23"/>
      <c r="GVJ256" s="23"/>
      <c r="GVK256" s="23"/>
      <c r="GVL256" s="23"/>
      <c r="GVM256" s="23"/>
      <c r="GVN256" s="23"/>
      <c r="GVO256" s="23"/>
      <c r="GVP256" s="23"/>
      <c r="GVQ256" s="23"/>
      <c r="GVR256" s="23"/>
      <c r="GVS256" s="23"/>
      <c r="GVT256" s="23"/>
      <c r="GVU256" s="23"/>
      <c r="GVV256" s="23"/>
      <c r="GVW256" s="23"/>
      <c r="GVX256" s="23"/>
      <c r="GVY256" s="23"/>
      <c r="GVZ256" s="23"/>
      <c r="GWA256" s="23"/>
      <c r="GWB256" s="23"/>
      <c r="GWC256" s="23"/>
      <c r="GWD256" s="23"/>
      <c r="GWE256" s="23"/>
      <c r="GWF256" s="23"/>
      <c r="GWG256" s="23"/>
      <c r="GWH256" s="23"/>
      <c r="GWI256" s="23"/>
      <c r="GWJ256" s="23"/>
      <c r="GWK256" s="23"/>
      <c r="GWL256" s="23"/>
      <c r="GWM256" s="23"/>
      <c r="GWN256" s="23"/>
      <c r="GWO256" s="23"/>
      <c r="GWP256" s="23"/>
      <c r="GWQ256" s="23"/>
      <c r="GWR256" s="23"/>
      <c r="GWS256" s="23"/>
      <c r="GWT256" s="23"/>
      <c r="GWU256" s="23"/>
      <c r="GWV256" s="23"/>
      <c r="GWW256" s="23"/>
      <c r="GWX256" s="23"/>
      <c r="GWY256" s="23"/>
      <c r="GWZ256" s="23"/>
      <c r="GXA256" s="23"/>
      <c r="GXB256" s="23"/>
      <c r="GXC256" s="23"/>
      <c r="GXD256" s="23"/>
      <c r="GXE256" s="23"/>
      <c r="GXF256" s="23"/>
      <c r="GXG256" s="23"/>
      <c r="GXH256" s="23"/>
      <c r="GXI256" s="23"/>
      <c r="GXJ256" s="23"/>
      <c r="GXK256" s="23"/>
      <c r="GXL256" s="23"/>
      <c r="GXM256" s="23"/>
      <c r="GXN256" s="23"/>
      <c r="GXO256" s="23"/>
      <c r="GXP256" s="23"/>
      <c r="GXQ256" s="23"/>
      <c r="GXR256" s="23"/>
      <c r="GXS256" s="23"/>
      <c r="GXT256" s="23"/>
      <c r="GXU256" s="23"/>
      <c r="GXV256" s="23"/>
      <c r="GXW256" s="23"/>
      <c r="GXX256" s="23"/>
      <c r="GXY256" s="23"/>
      <c r="GXZ256" s="23"/>
      <c r="GYA256" s="23"/>
      <c r="GYB256" s="23"/>
      <c r="GYC256" s="23"/>
      <c r="GYD256" s="23"/>
      <c r="GYE256" s="23"/>
      <c r="GYF256" s="23"/>
      <c r="GYG256" s="23"/>
      <c r="GYH256" s="23"/>
      <c r="GYI256" s="23"/>
      <c r="GYJ256" s="23"/>
      <c r="GYK256" s="23"/>
      <c r="GYL256" s="23"/>
      <c r="GYM256" s="23"/>
      <c r="GYN256" s="23"/>
      <c r="GYO256" s="23"/>
      <c r="GYP256" s="23"/>
      <c r="GYQ256" s="23"/>
      <c r="GYR256" s="23"/>
      <c r="GYS256" s="23"/>
      <c r="GYT256" s="23"/>
      <c r="GYU256" s="23"/>
      <c r="GYV256" s="23"/>
      <c r="GYW256" s="23"/>
      <c r="GYX256" s="23"/>
      <c r="GYY256" s="23"/>
      <c r="GYZ256" s="23"/>
      <c r="GZA256" s="23"/>
      <c r="GZB256" s="23"/>
      <c r="GZC256" s="23"/>
      <c r="GZD256" s="23"/>
      <c r="GZE256" s="23"/>
      <c r="GZF256" s="23"/>
      <c r="GZG256" s="23"/>
      <c r="GZH256" s="23"/>
      <c r="GZI256" s="23"/>
      <c r="GZJ256" s="23"/>
      <c r="GZK256" s="23"/>
      <c r="GZL256" s="23"/>
      <c r="GZM256" s="23"/>
      <c r="GZN256" s="23"/>
      <c r="GZO256" s="23"/>
      <c r="GZP256" s="23"/>
      <c r="GZQ256" s="23"/>
      <c r="GZR256" s="23"/>
      <c r="GZS256" s="23"/>
      <c r="GZT256" s="23"/>
      <c r="GZU256" s="23"/>
      <c r="GZV256" s="23"/>
      <c r="GZW256" s="23"/>
      <c r="GZX256" s="23"/>
      <c r="GZY256" s="23"/>
      <c r="GZZ256" s="23"/>
      <c r="HAA256" s="23"/>
      <c r="HAB256" s="23"/>
      <c r="HAC256" s="23"/>
      <c r="HAD256" s="23"/>
      <c r="HAE256" s="23"/>
      <c r="HAF256" s="23"/>
      <c r="HAG256" s="23"/>
      <c r="HAH256" s="23"/>
      <c r="HAI256" s="23"/>
      <c r="HAJ256" s="23"/>
      <c r="HAK256" s="23"/>
      <c r="HAL256" s="23"/>
      <c r="HAM256" s="23"/>
      <c r="HAN256" s="23"/>
      <c r="HAO256" s="23"/>
      <c r="HAP256" s="23"/>
      <c r="HAQ256" s="23"/>
      <c r="HAR256" s="23"/>
      <c r="HAS256" s="23"/>
      <c r="HAT256" s="23"/>
      <c r="HAU256" s="23"/>
      <c r="HAV256" s="23"/>
      <c r="HAW256" s="23"/>
      <c r="HAX256" s="23"/>
      <c r="HAY256" s="23"/>
      <c r="HAZ256" s="23"/>
      <c r="HBA256" s="23"/>
      <c r="HBB256" s="23"/>
      <c r="HBC256" s="23"/>
      <c r="HBD256" s="23"/>
      <c r="HBE256" s="23"/>
      <c r="HBF256" s="23"/>
      <c r="HBG256" s="23"/>
      <c r="HBH256" s="23"/>
      <c r="HBI256" s="23"/>
      <c r="HBJ256" s="23"/>
      <c r="HBK256" s="23"/>
      <c r="HBL256" s="23"/>
      <c r="HBM256" s="23"/>
      <c r="HBN256" s="23"/>
      <c r="HBO256" s="23"/>
      <c r="HBP256" s="23"/>
      <c r="HBQ256" s="23"/>
      <c r="HBR256" s="23"/>
      <c r="HBS256" s="23"/>
      <c r="HBT256" s="23"/>
      <c r="HBU256" s="23"/>
      <c r="HBV256" s="23"/>
      <c r="HBW256" s="23"/>
      <c r="HBX256" s="23"/>
      <c r="HBY256" s="23"/>
      <c r="HBZ256" s="23"/>
      <c r="HCA256" s="23"/>
      <c r="HCB256" s="23"/>
      <c r="HCC256" s="23"/>
      <c r="HCD256" s="23"/>
      <c r="HCE256" s="23"/>
      <c r="HCF256" s="23"/>
      <c r="HCG256" s="23"/>
      <c r="HCH256" s="23"/>
      <c r="HCI256" s="23"/>
      <c r="HCJ256" s="23"/>
      <c r="HCK256" s="23"/>
      <c r="HCL256" s="23"/>
      <c r="HCM256" s="23"/>
      <c r="HCN256" s="23"/>
      <c r="HCO256" s="23"/>
      <c r="HCP256" s="23"/>
      <c r="HCQ256" s="23"/>
      <c r="HCR256" s="23"/>
      <c r="HCS256" s="23"/>
      <c r="HCT256" s="23"/>
      <c r="HCU256" s="23"/>
      <c r="HCV256" s="23"/>
      <c r="HCW256" s="23"/>
      <c r="HCX256" s="23"/>
      <c r="HCY256" s="23"/>
      <c r="HCZ256" s="23"/>
      <c r="HDA256" s="23"/>
      <c r="HDB256" s="23"/>
      <c r="HDC256" s="23"/>
      <c r="HDD256" s="23"/>
      <c r="HDE256" s="23"/>
      <c r="HDF256" s="23"/>
      <c r="HDG256" s="23"/>
      <c r="HDH256" s="23"/>
      <c r="HDI256" s="23"/>
      <c r="HDJ256" s="23"/>
      <c r="HDK256" s="23"/>
      <c r="HDL256" s="23"/>
      <c r="HDM256" s="23"/>
      <c r="HDN256" s="23"/>
      <c r="HDO256" s="23"/>
      <c r="HDP256" s="23"/>
      <c r="HDQ256" s="23"/>
      <c r="HDR256" s="23"/>
      <c r="HDS256" s="23"/>
      <c r="HDT256" s="23"/>
      <c r="HDU256" s="23"/>
      <c r="HDV256" s="23"/>
      <c r="HDW256" s="23"/>
      <c r="HDX256" s="23"/>
      <c r="HDY256" s="23"/>
      <c r="HDZ256" s="23"/>
      <c r="HEA256" s="23"/>
      <c r="HEB256" s="23"/>
      <c r="HEC256" s="23"/>
      <c r="HED256" s="23"/>
      <c r="HEE256" s="23"/>
      <c r="HEF256" s="23"/>
      <c r="HEG256" s="23"/>
      <c r="HEH256" s="23"/>
      <c r="HEI256" s="23"/>
      <c r="HEJ256" s="23"/>
      <c r="HEK256" s="23"/>
      <c r="HEL256" s="23"/>
      <c r="HEM256" s="23"/>
      <c r="HEN256" s="23"/>
      <c r="HEO256" s="23"/>
      <c r="HEP256" s="23"/>
      <c r="HEQ256" s="23"/>
      <c r="HER256" s="23"/>
      <c r="HES256" s="23"/>
      <c r="HET256" s="23"/>
      <c r="HEU256" s="23"/>
      <c r="HEV256" s="23"/>
      <c r="HEW256" s="23"/>
      <c r="HEX256" s="23"/>
      <c r="HEY256" s="23"/>
      <c r="HEZ256" s="23"/>
      <c r="HFA256" s="23"/>
      <c r="HFB256" s="23"/>
      <c r="HFC256" s="23"/>
      <c r="HFD256" s="23"/>
      <c r="HFE256" s="23"/>
      <c r="HFF256" s="23"/>
      <c r="HFG256" s="23"/>
      <c r="HFH256" s="23"/>
      <c r="HFI256" s="23"/>
      <c r="HFJ256" s="23"/>
      <c r="HFK256" s="23"/>
      <c r="HFL256" s="23"/>
      <c r="HFM256" s="23"/>
      <c r="HFN256" s="23"/>
      <c r="HFO256" s="23"/>
      <c r="HFP256" s="23"/>
      <c r="HFQ256" s="23"/>
      <c r="HFR256" s="23"/>
      <c r="HFS256" s="23"/>
      <c r="HFT256" s="23"/>
      <c r="HFU256" s="23"/>
      <c r="HFV256" s="23"/>
      <c r="HFW256" s="23"/>
      <c r="HFX256" s="23"/>
      <c r="HFY256" s="23"/>
      <c r="HFZ256" s="23"/>
      <c r="HGA256" s="23"/>
      <c r="HGB256" s="23"/>
      <c r="HGC256" s="23"/>
      <c r="HGD256" s="23"/>
      <c r="HGE256" s="23"/>
      <c r="HGF256" s="23"/>
      <c r="HGG256" s="23"/>
      <c r="HGH256" s="23"/>
      <c r="HGI256" s="23"/>
      <c r="HGJ256" s="23"/>
      <c r="HGK256" s="23"/>
      <c r="HGL256" s="23"/>
      <c r="HGM256" s="23"/>
      <c r="HGN256" s="23"/>
      <c r="HGO256" s="23"/>
      <c r="HGP256" s="23"/>
      <c r="HGQ256" s="23"/>
      <c r="HGR256" s="23"/>
      <c r="HGS256" s="23"/>
      <c r="HGT256" s="23"/>
      <c r="HGU256" s="23"/>
      <c r="HGV256" s="23"/>
      <c r="HGW256" s="23"/>
      <c r="HGX256" s="23"/>
      <c r="HGY256" s="23"/>
      <c r="HGZ256" s="23"/>
      <c r="HHA256" s="23"/>
      <c r="HHB256" s="23"/>
      <c r="HHC256" s="23"/>
      <c r="HHD256" s="23"/>
      <c r="HHE256" s="23"/>
      <c r="HHF256" s="23"/>
      <c r="HHG256" s="23"/>
      <c r="HHH256" s="23"/>
      <c r="HHI256" s="23"/>
      <c r="HHJ256" s="23"/>
      <c r="HHK256" s="23"/>
      <c r="HHL256" s="23"/>
      <c r="HHM256" s="23"/>
      <c r="HHN256" s="23"/>
      <c r="HHO256" s="23"/>
      <c r="HHP256" s="23"/>
      <c r="HHQ256" s="23"/>
      <c r="HHR256" s="23"/>
      <c r="HHS256" s="23"/>
      <c r="HHT256" s="23"/>
      <c r="HHU256" s="23"/>
      <c r="HHV256" s="23"/>
      <c r="HHW256" s="23"/>
      <c r="HHX256" s="23"/>
      <c r="HHY256" s="23"/>
      <c r="HHZ256" s="23"/>
      <c r="HIA256" s="23"/>
      <c r="HIB256" s="23"/>
      <c r="HIC256" s="23"/>
      <c r="HID256" s="23"/>
      <c r="HIE256" s="23"/>
      <c r="HIF256" s="23"/>
      <c r="HIG256" s="23"/>
      <c r="HIH256" s="23"/>
      <c r="HII256" s="23"/>
      <c r="HIJ256" s="23"/>
      <c r="HIK256" s="23"/>
      <c r="HIL256" s="23"/>
      <c r="HIM256" s="23"/>
      <c r="HIN256" s="23"/>
      <c r="HIO256" s="23"/>
      <c r="HIP256" s="23"/>
      <c r="HIQ256" s="23"/>
      <c r="HIR256" s="23"/>
      <c r="HIS256" s="23"/>
      <c r="HIT256" s="23"/>
      <c r="HIU256" s="23"/>
      <c r="HIV256" s="23"/>
      <c r="HIW256" s="23"/>
      <c r="HIX256" s="23"/>
      <c r="HIY256" s="23"/>
      <c r="HIZ256" s="23"/>
      <c r="HJA256" s="23"/>
      <c r="HJB256" s="23"/>
      <c r="HJC256" s="23"/>
      <c r="HJD256" s="23"/>
      <c r="HJE256" s="23"/>
      <c r="HJF256" s="23"/>
      <c r="HJG256" s="23"/>
      <c r="HJH256" s="23"/>
      <c r="HJI256" s="23"/>
      <c r="HJJ256" s="23"/>
      <c r="HJK256" s="23"/>
      <c r="HJL256" s="23"/>
      <c r="HJM256" s="23"/>
      <c r="HJN256" s="23"/>
      <c r="HJO256" s="23"/>
      <c r="HJP256" s="23"/>
      <c r="HJQ256" s="23"/>
      <c r="HJR256" s="23"/>
      <c r="HJS256" s="23"/>
      <c r="HJT256" s="23"/>
      <c r="HJU256" s="23"/>
      <c r="HJV256" s="23"/>
      <c r="HJW256" s="23"/>
      <c r="HJX256" s="23"/>
      <c r="HJY256" s="23"/>
      <c r="HJZ256" s="23"/>
      <c r="HKA256" s="23"/>
      <c r="HKB256" s="23"/>
      <c r="HKC256" s="23"/>
      <c r="HKD256" s="23"/>
      <c r="HKE256" s="23"/>
      <c r="HKF256" s="23"/>
      <c r="HKG256" s="23"/>
      <c r="HKH256" s="23"/>
      <c r="HKI256" s="23"/>
      <c r="HKJ256" s="23"/>
      <c r="HKK256" s="23"/>
      <c r="HKL256" s="23"/>
      <c r="HKM256" s="23"/>
      <c r="HKN256" s="23"/>
      <c r="HKO256" s="23"/>
      <c r="HKP256" s="23"/>
      <c r="HKQ256" s="23"/>
      <c r="HKR256" s="23"/>
      <c r="HKS256" s="23"/>
      <c r="HKT256" s="23"/>
      <c r="HKU256" s="23"/>
      <c r="HKV256" s="23"/>
      <c r="HKW256" s="23"/>
      <c r="HKX256" s="23"/>
      <c r="HKY256" s="23"/>
      <c r="HKZ256" s="23"/>
      <c r="HLA256" s="23"/>
      <c r="HLB256" s="23"/>
      <c r="HLC256" s="23"/>
      <c r="HLD256" s="23"/>
      <c r="HLE256" s="23"/>
      <c r="HLF256" s="23"/>
      <c r="HLG256" s="23"/>
      <c r="HLH256" s="23"/>
      <c r="HLI256" s="23"/>
      <c r="HLJ256" s="23"/>
      <c r="HLK256" s="23"/>
      <c r="HLL256" s="23"/>
      <c r="HLM256" s="23"/>
      <c r="HLN256" s="23"/>
      <c r="HLO256" s="23"/>
      <c r="HLP256" s="23"/>
      <c r="HLQ256" s="23"/>
      <c r="HLR256" s="23"/>
      <c r="HLS256" s="23"/>
      <c r="HLT256" s="23"/>
      <c r="HLU256" s="23"/>
      <c r="HLV256" s="23"/>
      <c r="HLW256" s="23"/>
      <c r="HLX256" s="23"/>
      <c r="HLY256" s="23"/>
      <c r="HLZ256" s="23"/>
      <c r="HMA256" s="23"/>
      <c r="HMB256" s="23"/>
      <c r="HMC256" s="23"/>
      <c r="HMD256" s="23"/>
      <c r="HME256" s="23"/>
      <c r="HMF256" s="23"/>
      <c r="HMG256" s="23"/>
      <c r="HMH256" s="23"/>
      <c r="HMI256" s="23"/>
      <c r="HMJ256" s="23"/>
      <c r="HMK256" s="23"/>
      <c r="HML256" s="23"/>
      <c r="HMM256" s="23"/>
      <c r="HMN256" s="23"/>
      <c r="HMO256" s="23"/>
      <c r="HMP256" s="23"/>
      <c r="HMQ256" s="23"/>
      <c r="HMR256" s="23"/>
      <c r="HMS256" s="23"/>
      <c r="HMT256" s="23"/>
      <c r="HMU256" s="23"/>
      <c r="HMV256" s="23"/>
      <c r="HMW256" s="23"/>
      <c r="HMX256" s="23"/>
      <c r="HMY256" s="23"/>
      <c r="HMZ256" s="23"/>
      <c r="HNA256" s="23"/>
      <c r="HNB256" s="23"/>
      <c r="HNC256" s="23"/>
      <c r="HND256" s="23"/>
      <c r="HNE256" s="23"/>
      <c r="HNF256" s="23"/>
      <c r="HNG256" s="23"/>
      <c r="HNH256" s="23"/>
      <c r="HNI256" s="23"/>
      <c r="HNJ256" s="23"/>
      <c r="HNK256" s="23"/>
      <c r="HNL256" s="23"/>
      <c r="HNM256" s="23"/>
      <c r="HNN256" s="23"/>
      <c r="HNO256" s="23"/>
      <c r="HNP256" s="23"/>
      <c r="HNQ256" s="23"/>
      <c r="HNR256" s="23"/>
      <c r="HNS256" s="23"/>
      <c r="HNT256" s="23"/>
      <c r="HNU256" s="23"/>
      <c r="HNV256" s="23"/>
      <c r="HNW256" s="23"/>
      <c r="HNX256" s="23"/>
      <c r="HNY256" s="23"/>
      <c r="HNZ256" s="23"/>
      <c r="HOA256" s="23"/>
      <c r="HOB256" s="23"/>
      <c r="HOC256" s="23"/>
      <c r="HOD256" s="23"/>
      <c r="HOE256" s="23"/>
      <c r="HOF256" s="23"/>
      <c r="HOG256" s="23"/>
      <c r="HOH256" s="23"/>
      <c r="HOI256" s="23"/>
      <c r="HOJ256" s="23"/>
      <c r="HOK256" s="23"/>
      <c r="HOL256" s="23"/>
      <c r="HOM256" s="23"/>
      <c r="HON256" s="23"/>
      <c r="HOO256" s="23"/>
      <c r="HOP256" s="23"/>
      <c r="HOQ256" s="23"/>
      <c r="HOR256" s="23"/>
      <c r="HOS256" s="23"/>
      <c r="HOT256" s="23"/>
      <c r="HOU256" s="23"/>
      <c r="HOV256" s="23"/>
      <c r="HOW256" s="23"/>
      <c r="HOX256" s="23"/>
      <c r="HOY256" s="23"/>
      <c r="HOZ256" s="23"/>
      <c r="HPA256" s="23"/>
      <c r="HPB256" s="23"/>
      <c r="HPC256" s="23"/>
      <c r="HPD256" s="23"/>
      <c r="HPE256" s="23"/>
      <c r="HPF256" s="23"/>
      <c r="HPG256" s="23"/>
      <c r="HPH256" s="23"/>
      <c r="HPI256" s="23"/>
      <c r="HPJ256" s="23"/>
      <c r="HPK256" s="23"/>
      <c r="HPL256" s="23"/>
      <c r="HPM256" s="23"/>
      <c r="HPN256" s="23"/>
      <c r="HPO256" s="23"/>
      <c r="HPP256" s="23"/>
      <c r="HPQ256" s="23"/>
      <c r="HPR256" s="23"/>
      <c r="HPS256" s="23"/>
      <c r="HPT256" s="23"/>
      <c r="HPU256" s="23"/>
      <c r="HPV256" s="23"/>
      <c r="HPW256" s="23"/>
      <c r="HPX256" s="23"/>
      <c r="HPY256" s="23"/>
      <c r="HPZ256" s="23"/>
      <c r="HQA256" s="23"/>
      <c r="HQB256" s="23"/>
      <c r="HQC256" s="23"/>
      <c r="HQD256" s="23"/>
      <c r="HQE256" s="23"/>
      <c r="HQF256" s="23"/>
      <c r="HQG256" s="23"/>
      <c r="HQH256" s="23"/>
      <c r="HQI256" s="23"/>
      <c r="HQJ256" s="23"/>
      <c r="HQK256" s="23"/>
      <c r="HQL256" s="23"/>
      <c r="HQM256" s="23"/>
      <c r="HQN256" s="23"/>
      <c r="HQO256" s="23"/>
      <c r="HQP256" s="23"/>
      <c r="HQQ256" s="23"/>
      <c r="HQR256" s="23"/>
      <c r="HQS256" s="23"/>
      <c r="HQT256" s="23"/>
      <c r="HQU256" s="23"/>
      <c r="HQV256" s="23"/>
      <c r="HQW256" s="23"/>
      <c r="HQX256" s="23"/>
      <c r="HQY256" s="23"/>
      <c r="HQZ256" s="23"/>
      <c r="HRA256" s="23"/>
      <c r="HRB256" s="23"/>
      <c r="HRC256" s="23"/>
      <c r="HRD256" s="23"/>
      <c r="HRE256" s="23"/>
      <c r="HRF256" s="23"/>
      <c r="HRG256" s="23"/>
      <c r="HRH256" s="23"/>
      <c r="HRI256" s="23"/>
      <c r="HRJ256" s="23"/>
      <c r="HRK256" s="23"/>
      <c r="HRL256" s="23"/>
      <c r="HRM256" s="23"/>
      <c r="HRN256" s="23"/>
      <c r="HRO256" s="23"/>
      <c r="HRP256" s="23"/>
      <c r="HRQ256" s="23"/>
      <c r="HRR256" s="23"/>
      <c r="HRS256" s="23"/>
      <c r="HRT256" s="23"/>
      <c r="HRU256" s="23"/>
      <c r="HRV256" s="23"/>
      <c r="HRW256" s="23"/>
      <c r="HRX256" s="23"/>
      <c r="HRY256" s="23"/>
      <c r="HRZ256" s="23"/>
      <c r="HSA256" s="23"/>
      <c r="HSB256" s="23"/>
      <c r="HSC256" s="23"/>
      <c r="HSD256" s="23"/>
      <c r="HSE256" s="23"/>
      <c r="HSF256" s="23"/>
      <c r="HSG256" s="23"/>
      <c r="HSH256" s="23"/>
      <c r="HSI256" s="23"/>
      <c r="HSJ256" s="23"/>
      <c r="HSK256" s="23"/>
      <c r="HSL256" s="23"/>
      <c r="HSM256" s="23"/>
      <c r="HSN256" s="23"/>
      <c r="HSO256" s="23"/>
      <c r="HSP256" s="23"/>
      <c r="HSQ256" s="23"/>
      <c r="HSR256" s="23"/>
      <c r="HSS256" s="23"/>
      <c r="HST256" s="23"/>
      <c r="HSU256" s="23"/>
      <c r="HSV256" s="23"/>
      <c r="HSW256" s="23"/>
      <c r="HSX256" s="23"/>
      <c r="HSY256" s="23"/>
      <c r="HSZ256" s="23"/>
      <c r="HTA256" s="23"/>
      <c r="HTB256" s="23"/>
      <c r="HTC256" s="23"/>
      <c r="HTD256" s="23"/>
      <c r="HTE256" s="23"/>
      <c r="HTF256" s="23"/>
      <c r="HTG256" s="23"/>
      <c r="HTH256" s="23"/>
      <c r="HTI256" s="23"/>
      <c r="HTJ256" s="23"/>
      <c r="HTK256" s="23"/>
      <c r="HTL256" s="23"/>
      <c r="HTM256" s="23"/>
      <c r="HTN256" s="23"/>
      <c r="HTO256" s="23"/>
      <c r="HTP256" s="23"/>
      <c r="HTQ256" s="23"/>
      <c r="HTR256" s="23"/>
      <c r="HTS256" s="23"/>
      <c r="HTT256" s="23"/>
      <c r="HTU256" s="23"/>
      <c r="HTV256" s="23"/>
      <c r="HTW256" s="23"/>
      <c r="HTX256" s="23"/>
      <c r="HTY256" s="23"/>
      <c r="HTZ256" s="23"/>
      <c r="HUA256" s="23"/>
      <c r="HUB256" s="23"/>
      <c r="HUC256" s="23"/>
      <c r="HUD256" s="23"/>
      <c r="HUE256" s="23"/>
      <c r="HUF256" s="23"/>
      <c r="HUG256" s="23"/>
      <c r="HUH256" s="23"/>
      <c r="HUI256" s="23"/>
      <c r="HUJ256" s="23"/>
      <c r="HUK256" s="23"/>
      <c r="HUL256" s="23"/>
      <c r="HUM256" s="23"/>
      <c r="HUN256" s="23"/>
      <c r="HUO256" s="23"/>
      <c r="HUP256" s="23"/>
      <c r="HUQ256" s="23"/>
      <c r="HUR256" s="23"/>
      <c r="HUS256" s="23"/>
      <c r="HUT256" s="23"/>
      <c r="HUU256" s="23"/>
      <c r="HUV256" s="23"/>
      <c r="HUW256" s="23"/>
      <c r="HUX256" s="23"/>
      <c r="HUY256" s="23"/>
      <c r="HUZ256" s="23"/>
      <c r="HVA256" s="23"/>
      <c r="HVB256" s="23"/>
      <c r="HVC256" s="23"/>
      <c r="HVD256" s="23"/>
      <c r="HVE256" s="23"/>
      <c r="HVF256" s="23"/>
      <c r="HVG256" s="23"/>
      <c r="HVH256" s="23"/>
      <c r="HVI256" s="23"/>
      <c r="HVJ256" s="23"/>
      <c r="HVK256" s="23"/>
      <c r="HVL256" s="23"/>
      <c r="HVM256" s="23"/>
      <c r="HVN256" s="23"/>
      <c r="HVO256" s="23"/>
      <c r="HVP256" s="23"/>
      <c r="HVQ256" s="23"/>
      <c r="HVR256" s="23"/>
      <c r="HVS256" s="23"/>
      <c r="HVT256" s="23"/>
      <c r="HVU256" s="23"/>
      <c r="HVV256" s="23"/>
      <c r="HVW256" s="23"/>
      <c r="HVX256" s="23"/>
      <c r="HVY256" s="23"/>
      <c r="HVZ256" s="23"/>
      <c r="HWA256" s="23"/>
      <c r="HWB256" s="23"/>
      <c r="HWC256" s="23"/>
      <c r="HWD256" s="23"/>
      <c r="HWE256" s="23"/>
      <c r="HWF256" s="23"/>
      <c r="HWG256" s="23"/>
      <c r="HWH256" s="23"/>
      <c r="HWI256" s="23"/>
      <c r="HWJ256" s="23"/>
      <c r="HWK256" s="23"/>
      <c r="HWL256" s="23"/>
      <c r="HWM256" s="23"/>
      <c r="HWN256" s="23"/>
      <c r="HWO256" s="23"/>
      <c r="HWP256" s="23"/>
      <c r="HWQ256" s="23"/>
      <c r="HWR256" s="23"/>
      <c r="HWS256" s="23"/>
      <c r="HWT256" s="23"/>
      <c r="HWU256" s="23"/>
      <c r="HWV256" s="23"/>
      <c r="HWW256" s="23"/>
      <c r="HWX256" s="23"/>
      <c r="HWY256" s="23"/>
      <c r="HWZ256" s="23"/>
      <c r="HXA256" s="23"/>
      <c r="HXB256" s="23"/>
      <c r="HXC256" s="23"/>
      <c r="HXD256" s="23"/>
      <c r="HXE256" s="23"/>
      <c r="HXF256" s="23"/>
      <c r="HXG256" s="23"/>
      <c r="HXH256" s="23"/>
      <c r="HXI256" s="23"/>
      <c r="HXJ256" s="23"/>
      <c r="HXK256" s="23"/>
      <c r="HXL256" s="23"/>
      <c r="HXM256" s="23"/>
      <c r="HXN256" s="23"/>
      <c r="HXO256" s="23"/>
      <c r="HXP256" s="23"/>
      <c r="HXQ256" s="23"/>
      <c r="HXR256" s="23"/>
      <c r="HXS256" s="23"/>
      <c r="HXT256" s="23"/>
      <c r="HXU256" s="23"/>
      <c r="HXV256" s="23"/>
      <c r="HXW256" s="23"/>
      <c r="HXX256" s="23"/>
      <c r="HXY256" s="23"/>
      <c r="HXZ256" s="23"/>
      <c r="HYA256" s="23"/>
      <c r="HYB256" s="23"/>
      <c r="HYC256" s="23"/>
      <c r="HYD256" s="23"/>
      <c r="HYE256" s="23"/>
      <c r="HYF256" s="23"/>
      <c r="HYG256" s="23"/>
      <c r="HYH256" s="23"/>
      <c r="HYI256" s="23"/>
      <c r="HYJ256" s="23"/>
      <c r="HYK256" s="23"/>
      <c r="HYL256" s="23"/>
      <c r="HYM256" s="23"/>
      <c r="HYN256" s="23"/>
      <c r="HYO256" s="23"/>
      <c r="HYP256" s="23"/>
      <c r="HYQ256" s="23"/>
      <c r="HYR256" s="23"/>
      <c r="HYS256" s="23"/>
      <c r="HYT256" s="23"/>
      <c r="HYU256" s="23"/>
      <c r="HYV256" s="23"/>
      <c r="HYW256" s="23"/>
      <c r="HYX256" s="23"/>
      <c r="HYY256" s="23"/>
      <c r="HYZ256" s="23"/>
      <c r="HZA256" s="23"/>
      <c r="HZB256" s="23"/>
      <c r="HZC256" s="23"/>
      <c r="HZD256" s="23"/>
      <c r="HZE256" s="23"/>
      <c r="HZF256" s="23"/>
      <c r="HZG256" s="23"/>
      <c r="HZH256" s="23"/>
      <c r="HZI256" s="23"/>
      <c r="HZJ256" s="23"/>
      <c r="HZK256" s="23"/>
      <c r="HZL256" s="23"/>
      <c r="HZM256" s="23"/>
      <c r="HZN256" s="23"/>
      <c r="HZO256" s="23"/>
      <c r="HZP256" s="23"/>
      <c r="HZQ256" s="23"/>
      <c r="HZR256" s="23"/>
      <c r="HZS256" s="23"/>
      <c r="HZT256" s="23"/>
      <c r="HZU256" s="23"/>
      <c r="HZV256" s="23"/>
      <c r="HZW256" s="23"/>
      <c r="HZX256" s="23"/>
      <c r="HZY256" s="23"/>
      <c r="HZZ256" s="23"/>
      <c r="IAA256" s="23"/>
      <c r="IAB256" s="23"/>
      <c r="IAC256" s="23"/>
      <c r="IAD256" s="23"/>
      <c r="IAE256" s="23"/>
      <c r="IAF256" s="23"/>
      <c r="IAG256" s="23"/>
      <c r="IAH256" s="23"/>
      <c r="IAI256" s="23"/>
      <c r="IAJ256" s="23"/>
      <c r="IAK256" s="23"/>
      <c r="IAL256" s="23"/>
      <c r="IAM256" s="23"/>
      <c r="IAN256" s="23"/>
      <c r="IAO256" s="23"/>
      <c r="IAP256" s="23"/>
      <c r="IAQ256" s="23"/>
      <c r="IAR256" s="23"/>
      <c r="IAS256" s="23"/>
      <c r="IAT256" s="23"/>
      <c r="IAU256" s="23"/>
      <c r="IAV256" s="23"/>
      <c r="IAW256" s="23"/>
      <c r="IAX256" s="23"/>
      <c r="IAY256" s="23"/>
      <c r="IAZ256" s="23"/>
      <c r="IBA256" s="23"/>
      <c r="IBB256" s="23"/>
      <c r="IBC256" s="23"/>
      <c r="IBD256" s="23"/>
      <c r="IBE256" s="23"/>
      <c r="IBF256" s="23"/>
      <c r="IBG256" s="23"/>
      <c r="IBH256" s="23"/>
      <c r="IBI256" s="23"/>
      <c r="IBJ256" s="23"/>
      <c r="IBK256" s="23"/>
      <c r="IBL256" s="23"/>
      <c r="IBM256" s="23"/>
      <c r="IBN256" s="23"/>
      <c r="IBO256" s="23"/>
      <c r="IBP256" s="23"/>
      <c r="IBQ256" s="23"/>
      <c r="IBR256" s="23"/>
      <c r="IBS256" s="23"/>
      <c r="IBT256" s="23"/>
      <c r="IBU256" s="23"/>
      <c r="IBV256" s="23"/>
      <c r="IBW256" s="23"/>
      <c r="IBX256" s="23"/>
      <c r="IBY256" s="23"/>
      <c r="IBZ256" s="23"/>
      <c r="ICA256" s="23"/>
      <c r="ICB256" s="23"/>
      <c r="ICC256" s="23"/>
      <c r="ICD256" s="23"/>
      <c r="ICE256" s="23"/>
      <c r="ICF256" s="23"/>
      <c r="ICG256" s="23"/>
      <c r="ICH256" s="23"/>
      <c r="ICI256" s="23"/>
      <c r="ICJ256" s="23"/>
      <c r="ICK256" s="23"/>
      <c r="ICL256" s="23"/>
      <c r="ICM256" s="23"/>
      <c r="ICN256" s="23"/>
      <c r="ICO256" s="23"/>
      <c r="ICP256" s="23"/>
      <c r="ICQ256" s="23"/>
      <c r="ICR256" s="23"/>
      <c r="ICS256" s="23"/>
      <c r="ICT256" s="23"/>
      <c r="ICU256" s="23"/>
      <c r="ICV256" s="23"/>
      <c r="ICW256" s="23"/>
      <c r="ICX256" s="23"/>
      <c r="ICY256" s="23"/>
      <c r="ICZ256" s="23"/>
      <c r="IDA256" s="23"/>
      <c r="IDB256" s="23"/>
      <c r="IDC256" s="23"/>
      <c r="IDD256" s="23"/>
      <c r="IDE256" s="23"/>
      <c r="IDF256" s="23"/>
      <c r="IDG256" s="23"/>
      <c r="IDH256" s="23"/>
      <c r="IDI256" s="23"/>
      <c r="IDJ256" s="23"/>
      <c r="IDK256" s="23"/>
      <c r="IDL256" s="23"/>
      <c r="IDM256" s="23"/>
      <c r="IDN256" s="23"/>
      <c r="IDO256" s="23"/>
      <c r="IDP256" s="23"/>
      <c r="IDQ256" s="23"/>
      <c r="IDR256" s="23"/>
      <c r="IDS256" s="23"/>
      <c r="IDT256" s="23"/>
      <c r="IDU256" s="23"/>
      <c r="IDV256" s="23"/>
      <c r="IDW256" s="23"/>
      <c r="IDX256" s="23"/>
      <c r="IDY256" s="23"/>
      <c r="IDZ256" s="23"/>
      <c r="IEA256" s="23"/>
      <c r="IEB256" s="23"/>
      <c r="IEC256" s="23"/>
      <c r="IED256" s="23"/>
      <c r="IEE256" s="23"/>
      <c r="IEF256" s="23"/>
      <c r="IEG256" s="23"/>
      <c r="IEH256" s="23"/>
      <c r="IEI256" s="23"/>
      <c r="IEJ256" s="23"/>
      <c r="IEK256" s="23"/>
      <c r="IEL256" s="23"/>
      <c r="IEM256" s="23"/>
      <c r="IEN256" s="23"/>
      <c r="IEO256" s="23"/>
      <c r="IEP256" s="23"/>
      <c r="IEQ256" s="23"/>
      <c r="IER256" s="23"/>
      <c r="IES256" s="23"/>
      <c r="IET256" s="23"/>
      <c r="IEU256" s="23"/>
      <c r="IEV256" s="23"/>
      <c r="IEW256" s="23"/>
      <c r="IEX256" s="23"/>
      <c r="IEY256" s="23"/>
      <c r="IEZ256" s="23"/>
      <c r="IFA256" s="23"/>
      <c r="IFB256" s="23"/>
      <c r="IFC256" s="23"/>
      <c r="IFD256" s="23"/>
      <c r="IFE256" s="23"/>
      <c r="IFF256" s="23"/>
      <c r="IFG256" s="23"/>
      <c r="IFH256" s="23"/>
      <c r="IFI256" s="23"/>
      <c r="IFJ256" s="23"/>
      <c r="IFK256" s="23"/>
      <c r="IFL256" s="23"/>
      <c r="IFM256" s="23"/>
      <c r="IFN256" s="23"/>
      <c r="IFO256" s="23"/>
      <c r="IFP256" s="23"/>
      <c r="IFQ256" s="23"/>
      <c r="IFR256" s="23"/>
      <c r="IFS256" s="23"/>
      <c r="IFT256" s="23"/>
      <c r="IFU256" s="23"/>
      <c r="IFV256" s="23"/>
      <c r="IFW256" s="23"/>
      <c r="IFX256" s="23"/>
      <c r="IFY256" s="23"/>
      <c r="IFZ256" s="23"/>
      <c r="IGA256" s="23"/>
      <c r="IGB256" s="23"/>
      <c r="IGC256" s="23"/>
      <c r="IGD256" s="23"/>
      <c r="IGE256" s="23"/>
      <c r="IGF256" s="23"/>
      <c r="IGG256" s="23"/>
      <c r="IGH256" s="23"/>
      <c r="IGI256" s="23"/>
      <c r="IGJ256" s="23"/>
      <c r="IGK256" s="23"/>
      <c r="IGL256" s="23"/>
      <c r="IGM256" s="23"/>
      <c r="IGN256" s="23"/>
      <c r="IGO256" s="23"/>
      <c r="IGP256" s="23"/>
      <c r="IGQ256" s="23"/>
      <c r="IGR256" s="23"/>
      <c r="IGS256" s="23"/>
      <c r="IGT256" s="23"/>
      <c r="IGU256" s="23"/>
      <c r="IGV256" s="23"/>
      <c r="IGW256" s="23"/>
      <c r="IGX256" s="23"/>
      <c r="IGY256" s="23"/>
      <c r="IGZ256" s="23"/>
      <c r="IHA256" s="23"/>
      <c r="IHB256" s="23"/>
      <c r="IHC256" s="23"/>
      <c r="IHD256" s="23"/>
      <c r="IHE256" s="23"/>
      <c r="IHF256" s="23"/>
      <c r="IHG256" s="23"/>
      <c r="IHH256" s="23"/>
      <c r="IHI256" s="23"/>
      <c r="IHJ256" s="23"/>
      <c r="IHK256" s="23"/>
      <c r="IHL256" s="23"/>
      <c r="IHM256" s="23"/>
      <c r="IHN256" s="23"/>
      <c r="IHO256" s="23"/>
      <c r="IHP256" s="23"/>
      <c r="IHQ256" s="23"/>
      <c r="IHR256" s="23"/>
      <c r="IHS256" s="23"/>
      <c r="IHT256" s="23"/>
      <c r="IHU256" s="23"/>
      <c r="IHV256" s="23"/>
      <c r="IHW256" s="23"/>
      <c r="IHX256" s="23"/>
      <c r="IHY256" s="23"/>
      <c r="IHZ256" s="23"/>
      <c r="IIA256" s="23"/>
      <c r="IIB256" s="23"/>
      <c r="IIC256" s="23"/>
      <c r="IID256" s="23"/>
      <c r="IIE256" s="23"/>
      <c r="IIF256" s="23"/>
      <c r="IIG256" s="23"/>
      <c r="IIH256" s="23"/>
      <c r="III256" s="23"/>
      <c r="IIJ256" s="23"/>
      <c r="IIK256" s="23"/>
      <c r="IIL256" s="23"/>
      <c r="IIM256" s="23"/>
      <c r="IIN256" s="23"/>
      <c r="IIO256" s="23"/>
      <c r="IIP256" s="23"/>
      <c r="IIQ256" s="23"/>
      <c r="IIR256" s="23"/>
      <c r="IIS256" s="23"/>
      <c r="IIT256" s="23"/>
      <c r="IIU256" s="23"/>
      <c r="IIV256" s="23"/>
      <c r="IIW256" s="23"/>
      <c r="IIX256" s="23"/>
      <c r="IIY256" s="23"/>
      <c r="IIZ256" s="23"/>
      <c r="IJA256" s="23"/>
      <c r="IJB256" s="23"/>
      <c r="IJC256" s="23"/>
      <c r="IJD256" s="23"/>
      <c r="IJE256" s="23"/>
      <c r="IJF256" s="23"/>
      <c r="IJG256" s="23"/>
      <c r="IJH256" s="23"/>
      <c r="IJI256" s="23"/>
      <c r="IJJ256" s="23"/>
      <c r="IJK256" s="23"/>
      <c r="IJL256" s="23"/>
      <c r="IJM256" s="23"/>
      <c r="IJN256" s="23"/>
      <c r="IJO256" s="23"/>
      <c r="IJP256" s="23"/>
      <c r="IJQ256" s="23"/>
      <c r="IJR256" s="23"/>
      <c r="IJS256" s="23"/>
      <c r="IJT256" s="23"/>
      <c r="IJU256" s="23"/>
      <c r="IJV256" s="23"/>
      <c r="IJW256" s="23"/>
      <c r="IJX256" s="23"/>
      <c r="IJY256" s="23"/>
      <c r="IJZ256" s="23"/>
      <c r="IKA256" s="23"/>
      <c r="IKB256" s="23"/>
      <c r="IKC256" s="23"/>
      <c r="IKD256" s="23"/>
      <c r="IKE256" s="23"/>
      <c r="IKF256" s="23"/>
      <c r="IKG256" s="23"/>
      <c r="IKH256" s="23"/>
      <c r="IKI256" s="23"/>
      <c r="IKJ256" s="23"/>
      <c r="IKK256" s="23"/>
      <c r="IKL256" s="23"/>
      <c r="IKM256" s="23"/>
      <c r="IKN256" s="23"/>
      <c r="IKO256" s="23"/>
      <c r="IKP256" s="23"/>
      <c r="IKQ256" s="23"/>
      <c r="IKR256" s="23"/>
      <c r="IKS256" s="23"/>
      <c r="IKT256" s="23"/>
      <c r="IKU256" s="23"/>
      <c r="IKV256" s="23"/>
      <c r="IKW256" s="23"/>
      <c r="IKX256" s="23"/>
      <c r="IKY256" s="23"/>
      <c r="IKZ256" s="23"/>
      <c r="ILA256" s="23"/>
      <c r="ILB256" s="23"/>
      <c r="ILC256" s="23"/>
      <c r="ILD256" s="23"/>
      <c r="ILE256" s="23"/>
      <c r="ILF256" s="23"/>
      <c r="ILG256" s="23"/>
      <c r="ILH256" s="23"/>
      <c r="ILI256" s="23"/>
      <c r="ILJ256" s="23"/>
      <c r="ILK256" s="23"/>
      <c r="ILL256" s="23"/>
      <c r="ILM256" s="23"/>
      <c r="ILN256" s="23"/>
      <c r="ILO256" s="23"/>
      <c r="ILP256" s="23"/>
      <c r="ILQ256" s="23"/>
      <c r="ILR256" s="23"/>
      <c r="ILS256" s="23"/>
      <c r="ILT256" s="23"/>
      <c r="ILU256" s="23"/>
      <c r="ILV256" s="23"/>
      <c r="ILW256" s="23"/>
      <c r="ILX256" s="23"/>
      <c r="ILY256" s="23"/>
      <c r="ILZ256" s="23"/>
      <c r="IMA256" s="23"/>
      <c r="IMB256" s="23"/>
      <c r="IMC256" s="23"/>
      <c r="IMD256" s="23"/>
      <c r="IME256" s="23"/>
      <c r="IMF256" s="23"/>
      <c r="IMG256" s="23"/>
      <c r="IMH256" s="23"/>
      <c r="IMI256" s="23"/>
      <c r="IMJ256" s="23"/>
      <c r="IMK256" s="23"/>
      <c r="IML256" s="23"/>
      <c r="IMM256" s="23"/>
      <c r="IMN256" s="23"/>
      <c r="IMO256" s="23"/>
      <c r="IMP256" s="23"/>
      <c r="IMQ256" s="23"/>
      <c r="IMR256" s="23"/>
      <c r="IMS256" s="23"/>
      <c r="IMT256" s="23"/>
      <c r="IMU256" s="23"/>
      <c r="IMV256" s="23"/>
      <c r="IMW256" s="23"/>
      <c r="IMX256" s="23"/>
      <c r="IMY256" s="23"/>
      <c r="IMZ256" s="23"/>
      <c r="INA256" s="23"/>
      <c r="INB256" s="23"/>
      <c r="INC256" s="23"/>
      <c r="IND256" s="23"/>
      <c r="INE256" s="23"/>
      <c r="INF256" s="23"/>
      <c r="ING256" s="23"/>
      <c r="INH256" s="23"/>
      <c r="INI256" s="23"/>
      <c r="INJ256" s="23"/>
      <c r="INK256" s="23"/>
      <c r="INL256" s="23"/>
      <c r="INM256" s="23"/>
      <c r="INN256" s="23"/>
      <c r="INO256" s="23"/>
      <c r="INP256" s="23"/>
      <c r="INQ256" s="23"/>
      <c r="INR256" s="23"/>
      <c r="INS256" s="23"/>
      <c r="INT256" s="23"/>
      <c r="INU256" s="23"/>
      <c r="INV256" s="23"/>
      <c r="INW256" s="23"/>
      <c r="INX256" s="23"/>
      <c r="INY256" s="23"/>
      <c r="INZ256" s="23"/>
      <c r="IOA256" s="23"/>
      <c r="IOB256" s="23"/>
      <c r="IOC256" s="23"/>
      <c r="IOD256" s="23"/>
      <c r="IOE256" s="23"/>
      <c r="IOF256" s="23"/>
      <c r="IOG256" s="23"/>
      <c r="IOH256" s="23"/>
      <c r="IOI256" s="23"/>
      <c r="IOJ256" s="23"/>
      <c r="IOK256" s="23"/>
      <c r="IOL256" s="23"/>
      <c r="IOM256" s="23"/>
      <c r="ION256" s="23"/>
      <c r="IOO256" s="23"/>
      <c r="IOP256" s="23"/>
      <c r="IOQ256" s="23"/>
      <c r="IOR256" s="23"/>
      <c r="IOS256" s="23"/>
      <c r="IOT256" s="23"/>
      <c r="IOU256" s="23"/>
      <c r="IOV256" s="23"/>
      <c r="IOW256" s="23"/>
      <c r="IOX256" s="23"/>
      <c r="IOY256" s="23"/>
      <c r="IOZ256" s="23"/>
      <c r="IPA256" s="23"/>
      <c r="IPB256" s="23"/>
      <c r="IPC256" s="23"/>
      <c r="IPD256" s="23"/>
      <c r="IPE256" s="23"/>
      <c r="IPF256" s="23"/>
      <c r="IPG256" s="23"/>
      <c r="IPH256" s="23"/>
      <c r="IPI256" s="23"/>
      <c r="IPJ256" s="23"/>
      <c r="IPK256" s="23"/>
      <c r="IPL256" s="23"/>
      <c r="IPM256" s="23"/>
      <c r="IPN256" s="23"/>
      <c r="IPO256" s="23"/>
      <c r="IPP256" s="23"/>
      <c r="IPQ256" s="23"/>
      <c r="IPR256" s="23"/>
      <c r="IPS256" s="23"/>
      <c r="IPT256" s="23"/>
      <c r="IPU256" s="23"/>
      <c r="IPV256" s="23"/>
      <c r="IPW256" s="23"/>
      <c r="IPX256" s="23"/>
      <c r="IPY256" s="23"/>
      <c r="IPZ256" s="23"/>
      <c r="IQA256" s="23"/>
      <c r="IQB256" s="23"/>
      <c r="IQC256" s="23"/>
      <c r="IQD256" s="23"/>
      <c r="IQE256" s="23"/>
      <c r="IQF256" s="23"/>
      <c r="IQG256" s="23"/>
      <c r="IQH256" s="23"/>
      <c r="IQI256" s="23"/>
      <c r="IQJ256" s="23"/>
      <c r="IQK256" s="23"/>
      <c r="IQL256" s="23"/>
      <c r="IQM256" s="23"/>
      <c r="IQN256" s="23"/>
      <c r="IQO256" s="23"/>
      <c r="IQP256" s="23"/>
      <c r="IQQ256" s="23"/>
      <c r="IQR256" s="23"/>
      <c r="IQS256" s="23"/>
      <c r="IQT256" s="23"/>
      <c r="IQU256" s="23"/>
      <c r="IQV256" s="23"/>
      <c r="IQW256" s="23"/>
      <c r="IQX256" s="23"/>
      <c r="IQY256" s="23"/>
      <c r="IQZ256" s="23"/>
      <c r="IRA256" s="23"/>
      <c r="IRB256" s="23"/>
      <c r="IRC256" s="23"/>
      <c r="IRD256" s="23"/>
      <c r="IRE256" s="23"/>
      <c r="IRF256" s="23"/>
      <c r="IRG256" s="23"/>
      <c r="IRH256" s="23"/>
      <c r="IRI256" s="23"/>
      <c r="IRJ256" s="23"/>
      <c r="IRK256" s="23"/>
      <c r="IRL256" s="23"/>
      <c r="IRM256" s="23"/>
      <c r="IRN256" s="23"/>
      <c r="IRO256" s="23"/>
      <c r="IRP256" s="23"/>
      <c r="IRQ256" s="23"/>
      <c r="IRR256" s="23"/>
      <c r="IRS256" s="23"/>
      <c r="IRT256" s="23"/>
      <c r="IRU256" s="23"/>
      <c r="IRV256" s="23"/>
      <c r="IRW256" s="23"/>
      <c r="IRX256" s="23"/>
      <c r="IRY256" s="23"/>
      <c r="IRZ256" s="23"/>
      <c r="ISA256" s="23"/>
      <c r="ISB256" s="23"/>
      <c r="ISC256" s="23"/>
      <c r="ISD256" s="23"/>
      <c r="ISE256" s="23"/>
      <c r="ISF256" s="23"/>
      <c r="ISG256" s="23"/>
      <c r="ISH256" s="23"/>
      <c r="ISI256" s="23"/>
      <c r="ISJ256" s="23"/>
      <c r="ISK256" s="23"/>
      <c r="ISL256" s="23"/>
      <c r="ISM256" s="23"/>
      <c r="ISN256" s="23"/>
      <c r="ISO256" s="23"/>
      <c r="ISP256" s="23"/>
      <c r="ISQ256" s="23"/>
      <c r="ISR256" s="23"/>
      <c r="ISS256" s="23"/>
      <c r="IST256" s="23"/>
      <c r="ISU256" s="23"/>
      <c r="ISV256" s="23"/>
      <c r="ISW256" s="23"/>
      <c r="ISX256" s="23"/>
      <c r="ISY256" s="23"/>
      <c r="ISZ256" s="23"/>
      <c r="ITA256" s="23"/>
      <c r="ITB256" s="23"/>
      <c r="ITC256" s="23"/>
      <c r="ITD256" s="23"/>
      <c r="ITE256" s="23"/>
      <c r="ITF256" s="23"/>
      <c r="ITG256" s="23"/>
      <c r="ITH256" s="23"/>
      <c r="ITI256" s="23"/>
      <c r="ITJ256" s="23"/>
      <c r="ITK256" s="23"/>
      <c r="ITL256" s="23"/>
      <c r="ITM256" s="23"/>
      <c r="ITN256" s="23"/>
      <c r="ITO256" s="23"/>
      <c r="ITP256" s="23"/>
      <c r="ITQ256" s="23"/>
      <c r="ITR256" s="23"/>
      <c r="ITS256" s="23"/>
      <c r="ITT256" s="23"/>
      <c r="ITU256" s="23"/>
      <c r="ITV256" s="23"/>
      <c r="ITW256" s="23"/>
      <c r="ITX256" s="23"/>
      <c r="ITY256" s="23"/>
      <c r="ITZ256" s="23"/>
      <c r="IUA256" s="23"/>
      <c r="IUB256" s="23"/>
      <c r="IUC256" s="23"/>
      <c r="IUD256" s="23"/>
      <c r="IUE256" s="23"/>
      <c r="IUF256" s="23"/>
      <c r="IUG256" s="23"/>
      <c r="IUH256" s="23"/>
      <c r="IUI256" s="23"/>
      <c r="IUJ256" s="23"/>
      <c r="IUK256" s="23"/>
      <c r="IUL256" s="23"/>
      <c r="IUM256" s="23"/>
      <c r="IUN256" s="23"/>
      <c r="IUO256" s="23"/>
      <c r="IUP256" s="23"/>
      <c r="IUQ256" s="23"/>
      <c r="IUR256" s="23"/>
      <c r="IUS256" s="23"/>
      <c r="IUT256" s="23"/>
      <c r="IUU256" s="23"/>
      <c r="IUV256" s="23"/>
      <c r="IUW256" s="23"/>
      <c r="IUX256" s="23"/>
      <c r="IUY256" s="23"/>
      <c r="IUZ256" s="23"/>
      <c r="IVA256" s="23"/>
      <c r="IVB256" s="23"/>
      <c r="IVC256" s="23"/>
      <c r="IVD256" s="23"/>
      <c r="IVE256" s="23"/>
      <c r="IVF256" s="23"/>
      <c r="IVG256" s="23"/>
      <c r="IVH256" s="23"/>
      <c r="IVI256" s="23"/>
      <c r="IVJ256" s="23"/>
      <c r="IVK256" s="23"/>
      <c r="IVL256" s="23"/>
      <c r="IVM256" s="23"/>
      <c r="IVN256" s="23"/>
      <c r="IVO256" s="23"/>
      <c r="IVP256" s="23"/>
      <c r="IVQ256" s="23"/>
      <c r="IVR256" s="23"/>
      <c r="IVS256" s="23"/>
      <c r="IVT256" s="23"/>
      <c r="IVU256" s="23"/>
      <c r="IVV256" s="23"/>
      <c r="IVW256" s="23"/>
      <c r="IVX256" s="23"/>
      <c r="IVY256" s="23"/>
      <c r="IVZ256" s="23"/>
      <c r="IWA256" s="23"/>
      <c r="IWB256" s="23"/>
      <c r="IWC256" s="23"/>
      <c r="IWD256" s="23"/>
      <c r="IWE256" s="23"/>
      <c r="IWF256" s="23"/>
      <c r="IWG256" s="23"/>
      <c r="IWH256" s="23"/>
      <c r="IWI256" s="23"/>
      <c r="IWJ256" s="23"/>
      <c r="IWK256" s="23"/>
      <c r="IWL256" s="23"/>
      <c r="IWM256" s="23"/>
      <c r="IWN256" s="23"/>
      <c r="IWO256" s="23"/>
      <c r="IWP256" s="23"/>
      <c r="IWQ256" s="23"/>
      <c r="IWR256" s="23"/>
      <c r="IWS256" s="23"/>
      <c r="IWT256" s="23"/>
      <c r="IWU256" s="23"/>
      <c r="IWV256" s="23"/>
      <c r="IWW256" s="23"/>
      <c r="IWX256" s="23"/>
      <c r="IWY256" s="23"/>
      <c r="IWZ256" s="23"/>
      <c r="IXA256" s="23"/>
      <c r="IXB256" s="23"/>
      <c r="IXC256" s="23"/>
      <c r="IXD256" s="23"/>
      <c r="IXE256" s="23"/>
      <c r="IXF256" s="23"/>
      <c r="IXG256" s="23"/>
      <c r="IXH256" s="23"/>
      <c r="IXI256" s="23"/>
      <c r="IXJ256" s="23"/>
      <c r="IXK256" s="23"/>
      <c r="IXL256" s="23"/>
      <c r="IXM256" s="23"/>
      <c r="IXN256" s="23"/>
      <c r="IXO256" s="23"/>
      <c r="IXP256" s="23"/>
      <c r="IXQ256" s="23"/>
      <c r="IXR256" s="23"/>
      <c r="IXS256" s="23"/>
      <c r="IXT256" s="23"/>
      <c r="IXU256" s="23"/>
      <c r="IXV256" s="23"/>
      <c r="IXW256" s="23"/>
      <c r="IXX256" s="23"/>
      <c r="IXY256" s="23"/>
      <c r="IXZ256" s="23"/>
      <c r="IYA256" s="23"/>
      <c r="IYB256" s="23"/>
      <c r="IYC256" s="23"/>
      <c r="IYD256" s="23"/>
      <c r="IYE256" s="23"/>
      <c r="IYF256" s="23"/>
      <c r="IYG256" s="23"/>
      <c r="IYH256" s="23"/>
      <c r="IYI256" s="23"/>
      <c r="IYJ256" s="23"/>
      <c r="IYK256" s="23"/>
      <c r="IYL256" s="23"/>
      <c r="IYM256" s="23"/>
      <c r="IYN256" s="23"/>
      <c r="IYO256" s="23"/>
      <c r="IYP256" s="23"/>
      <c r="IYQ256" s="23"/>
      <c r="IYR256" s="23"/>
      <c r="IYS256" s="23"/>
      <c r="IYT256" s="23"/>
      <c r="IYU256" s="23"/>
      <c r="IYV256" s="23"/>
      <c r="IYW256" s="23"/>
      <c r="IYX256" s="23"/>
      <c r="IYY256" s="23"/>
      <c r="IYZ256" s="23"/>
      <c r="IZA256" s="23"/>
      <c r="IZB256" s="23"/>
      <c r="IZC256" s="23"/>
      <c r="IZD256" s="23"/>
      <c r="IZE256" s="23"/>
      <c r="IZF256" s="23"/>
      <c r="IZG256" s="23"/>
      <c r="IZH256" s="23"/>
      <c r="IZI256" s="23"/>
      <c r="IZJ256" s="23"/>
      <c r="IZK256" s="23"/>
      <c r="IZL256" s="23"/>
      <c r="IZM256" s="23"/>
      <c r="IZN256" s="23"/>
      <c r="IZO256" s="23"/>
      <c r="IZP256" s="23"/>
      <c r="IZQ256" s="23"/>
      <c r="IZR256" s="23"/>
      <c r="IZS256" s="23"/>
      <c r="IZT256" s="23"/>
      <c r="IZU256" s="23"/>
      <c r="IZV256" s="23"/>
      <c r="IZW256" s="23"/>
      <c r="IZX256" s="23"/>
      <c r="IZY256" s="23"/>
      <c r="IZZ256" s="23"/>
      <c r="JAA256" s="23"/>
      <c r="JAB256" s="23"/>
      <c r="JAC256" s="23"/>
      <c r="JAD256" s="23"/>
      <c r="JAE256" s="23"/>
      <c r="JAF256" s="23"/>
      <c r="JAG256" s="23"/>
      <c r="JAH256" s="23"/>
      <c r="JAI256" s="23"/>
      <c r="JAJ256" s="23"/>
      <c r="JAK256" s="23"/>
      <c r="JAL256" s="23"/>
      <c r="JAM256" s="23"/>
      <c r="JAN256" s="23"/>
      <c r="JAO256" s="23"/>
      <c r="JAP256" s="23"/>
      <c r="JAQ256" s="23"/>
      <c r="JAR256" s="23"/>
      <c r="JAS256" s="23"/>
      <c r="JAT256" s="23"/>
      <c r="JAU256" s="23"/>
      <c r="JAV256" s="23"/>
      <c r="JAW256" s="23"/>
      <c r="JAX256" s="23"/>
      <c r="JAY256" s="23"/>
      <c r="JAZ256" s="23"/>
      <c r="JBA256" s="23"/>
      <c r="JBB256" s="23"/>
      <c r="JBC256" s="23"/>
      <c r="JBD256" s="23"/>
      <c r="JBE256" s="23"/>
      <c r="JBF256" s="23"/>
      <c r="JBG256" s="23"/>
      <c r="JBH256" s="23"/>
      <c r="JBI256" s="23"/>
      <c r="JBJ256" s="23"/>
      <c r="JBK256" s="23"/>
      <c r="JBL256" s="23"/>
      <c r="JBM256" s="23"/>
      <c r="JBN256" s="23"/>
      <c r="JBO256" s="23"/>
      <c r="JBP256" s="23"/>
      <c r="JBQ256" s="23"/>
      <c r="JBR256" s="23"/>
      <c r="JBS256" s="23"/>
      <c r="JBT256" s="23"/>
      <c r="JBU256" s="23"/>
      <c r="JBV256" s="23"/>
      <c r="JBW256" s="23"/>
      <c r="JBX256" s="23"/>
      <c r="JBY256" s="23"/>
      <c r="JBZ256" s="23"/>
      <c r="JCA256" s="23"/>
      <c r="JCB256" s="23"/>
      <c r="JCC256" s="23"/>
      <c r="JCD256" s="23"/>
      <c r="JCE256" s="23"/>
      <c r="JCF256" s="23"/>
      <c r="JCG256" s="23"/>
      <c r="JCH256" s="23"/>
      <c r="JCI256" s="23"/>
      <c r="JCJ256" s="23"/>
      <c r="JCK256" s="23"/>
      <c r="JCL256" s="23"/>
      <c r="JCM256" s="23"/>
      <c r="JCN256" s="23"/>
      <c r="JCO256" s="23"/>
      <c r="JCP256" s="23"/>
      <c r="JCQ256" s="23"/>
      <c r="JCR256" s="23"/>
      <c r="JCS256" s="23"/>
      <c r="JCT256" s="23"/>
      <c r="JCU256" s="23"/>
      <c r="JCV256" s="23"/>
      <c r="JCW256" s="23"/>
      <c r="JCX256" s="23"/>
      <c r="JCY256" s="23"/>
      <c r="JCZ256" s="23"/>
      <c r="JDA256" s="23"/>
      <c r="JDB256" s="23"/>
      <c r="JDC256" s="23"/>
      <c r="JDD256" s="23"/>
      <c r="JDE256" s="23"/>
      <c r="JDF256" s="23"/>
      <c r="JDG256" s="23"/>
      <c r="JDH256" s="23"/>
      <c r="JDI256" s="23"/>
      <c r="JDJ256" s="23"/>
      <c r="JDK256" s="23"/>
      <c r="JDL256" s="23"/>
      <c r="JDM256" s="23"/>
      <c r="JDN256" s="23"/>
      <c r="JDO256" s="23"/>
      <c r="JDP256" s="23"/>
      <c r="JDQ256" s="23"/>
      <c r="JDR256" s="23"/>
      <c r="JDS256" s="23"/>
      <c r="JDT256" s="23"/>
      <c r="JDU256" s="23"/>
      <c r="JDV256" s="23"/>
      <c r="JDW256" s="23"/>
      <c r="JDX256" s="23"/>
      <c r="JDY256" s="23"/>
      <c r="JDZ256" s="23"/>
      <c r="JEA256" s="23"/>
      <c r="JEB256" s="23"/>
      <c r="JEC256" s="23"/>
      <c r="JED256" s="23"/>
      <c r="JEE256" s="23"/>
      <c r="JEF256" s="23"/>
      <c r="JEG256" s="23"/>
      <c r="JEH256" s="23"/>
      <c r="JEI256" s="23"/>
      <c r="JEJ256" s="23"/>
      <c r="JEK256" s="23"/>
      <c r="JEL256" s="23"/>
      <c r="JEM256" s="23"/>
      <c r="JEN256" s="23"/>
      <c r="JEO256" s="23"/>
      <c r="JEP256" s="23"/>
      <c r="JEQ256" s="23"/>
      <c r="JER256" s="23"/>
      <c r="JES256" s="23"/>
      <c r="JET256" s="23"/>
      <c r="JEU256" s="23"/>
      <c r="JEV256" s="23"/>
      <c r="JEW256" s="23"/>
      <c r="JEX256" s="23"/>
      <c r="JEY256" s="23"/>
      <c r="JEZ256" s="23"/>
      <c r="JFA256" s="23"/>
      <c r="JFB256" s="23"/>
      <c r="JFC256" s="23"/>
      <c r="JFD256" s="23"/>
      <c r="JFE256" s="23"/>
      <c r="JFF256" s="23"/>
      <c r="JFG256" s="23"/>
      <c r="JFH256" s="23"/>
      <c r="JFI256" s="23"/>
      <c r="JFJ256" s="23"/>
      <c r="JFK256" s="23"/>
      <c r="JFL256" s="23"/>
      <c r="JFM256" s="23"/>
      <c r="JFN256" s="23"/>
      <c r="JFO256" s="23"/>
      <c r="JFP256" s="23"/>
      <c r="JFQ256" s="23"/>
      <c r="JFR256" s="23"/>
      <c r="JFS256" s="23"/>
      <c r="JFT256" s="23"/>
      <c r="JFU256" s="23"/>
      <c r="JFV256" s="23"/>
      <c r="JFW256" s="23"/>
      <c r="JFX256" s="23"/>
      <c r="JFY256" s="23"/>
      <c r="JFZ256" s="23"/>
      <c r="JGA256" s="23"/>
      <c r="JGB256" s="23"/>
      <c r="JGC256" s="23"/>
      <c r="JGD256" s="23"/>
      <c r="JGE256" s="23"/>
      <c r="JGF256" s="23"/>
      <c r="JGG256" s="23"/>
      <c r="JGH256" s="23"/>
      <c r="JGI256" s="23"/>
      <c r="JGJ256" s="23"/>
      <c r="JGK256" s="23"/>
      <c r="JGL256" s="23"/>
      <c r="JGM256" s="23"/>
      <c r="JGN256" s="23"/>
      <c r="JGO256" s="23"/>
      <c r="JGP256" s="23"/>
      <c r="JGQ256" s="23"/>
      <c r="JGR256" s="23"/>
      <c r="JGS256" s="23"/>
      <c r="JGT256" s="23"/>
      <c r="JGU256" s="23"/>
      <c r="JGV256" s="23"/>
      <c r="JGW256" s="23"/>
      <c r="JGX256" s="23"/>
      <c r="JGY256" s="23"/>
      <c r="JGZ256" s="23"/>
      <c r="JHA256" s="23"/>
      <c r="JHB256" s="23"/>
      <c r="JHC256" s="23"/>
      <c r="JHD256" s="23"/>
      <c r="JHE256" s="23"/>
      <c r="JHF256" s="23"/>
      <c r="JHG256" s="23"/>
      <c r="JHH256" s="23"/>
      <c r="JHI256" s="23"/>
      <c r="JHJ256" s="23"/>
      <c r="JHK256" s="23"/>
      <c r="JHL256" s="23"/>
      <c r="JHM256" s="23"/>
      <c r="JHN256" s="23"/>
      <c r="JHO256" s="23"/>
      <c r="JHP256" s="23"/>
      <c r="JHQ256" s="23"/>
      <c r="JHR256" s="23"/>
      <c r="JHS256" s="23"/>
      <c r="JHT256" s="23"/>
      <c r="JHU256" s="23"/>
      <c r="JHV256" s="23"/>
      <c r="JHW256" s="23"/>
      <c r="JHX256" s="23"/>
      <c r="JHY256" s="23"/>
      <c r="JHZ256" s="23"/>
      <c r="JIA256" s="23"/>
      <c r="JIB256" s="23"/>
      <c r="JIC256" s="23"/>
      <c r="JID256" s="23"/>
      <c r="JIE256" s="23"/>
      <c r="JIF256" s="23"/>
      <c r="JIG256" s="23"/>
      <c r="JIH256" s="23"/>
      <c r="JII256" s="23"/>
      <c r="JIJ256" s="23"/>
      <c r="JIK256" s="23"/>
      <c r="JIL256" s="23"/>
      <c r="JIM256" s="23"/>
      <c r="JIN256" s="23"/>
      <c r="JIO256" s="23"/>
      <c r="JIP256" s="23"/>
      <c r="JIQ256" s="23"/>
      <c r="JIR256" s="23"/>
      <c r="JIS256" s="23"/>
      <c r="JIT256" s="23"/>
      <c r="JIU256" s="23"/>
      <c r="JIV256" s="23"/>
      <c r="JIW256" s="23"/>
      <c r="JIX256" s="23"/>
      <c r="JIY256" s="23"/>
      <c r="JIZ256" s="23"/>
      <c r="JJA256" s="23"/>
      <c r="JJB256" s="23"/>
      <c r="JJC256" s="23"/>
      <c r="JJD256" s="23"/>
      <c r="JJE256" s="23"/>
      <c r="JJF256" s="23"/>
      <c r="JJG256" s="23"/>
      <c r="JJH256" s="23"/>
      <c r="JJI256" s="23"/>
      <c r="JJJ256" s="23"/>
      <c r="JJK256" s="23"/>
      <c r="JJL256" s="23"/>
      <c r="JJM256" s="23"/>
      <c r="JJN256" s="23"/>
      <c r="JJO256" s="23"/>
      <c r="JJP256" s="23"/>
      <c r="JJQ256" s="23"/>
      <c r="JJR256" s="23"/>
      <c r="JJS256" s="23"/>
      <c r="JJT256" s="23"/>
      <c r="JJU256" s="23"/>
      <c r="JJV256" s="23"/>
      <c r="JJW256" s="23"/>
      <c r="JJX256" s="23"/>
      <c r="JJY256" s="23"/>
      <c r="JJZ256" s="23"/>
      <c r="JKA256" s="23"/>
      <c r="JKB256" s="23"/>
      <c r="JKC256" s="23"/>
      <c r="JKD256" s="23"/>
      <c r="JKE256" s="23"/>
      <c r="JKF256" s="23"/>
      <c r="JKG256" s="23"/>
      <c r="JKH256" s="23"/>
      <c r="JKI256" s="23"/>
      <c r="JKJ256" s="23"/>
      <c r="JKK256" s="23"/>
      <c r="JKL256" s="23"/>
      <c r="JKM256" s="23"/>
      <c r="JKN256" s="23"/>
      <c r="JKO256" s="23"/>
      <c r="JKP256" s="23"/>
      <c r="JKQ256" s="23"/>
      <c r="JKR256" s="23"/>
      <c r="JKS256" s="23"/>
      <c r="JKT256" s="23"/>
      <c r="JKU256" s="23"/>
      <c r="JKV256" s="23"/>
      <c r="JKW256" s="23"/>
      <c r="JKX256" s="23"/>
      <c r="JKY256" s="23"/>
      <c r="JKZ256" s="23"/>
      <c r="JLA256" s="23"/>
      <c r="JLB256" s="23"/>
      <c r="JLC256" s="23"/>
      <c r="JLD256" s="23"/>
      <c r="JLE256" s="23"/>
      <c r="JLF256" s="23"/>
      <c r="JLG256" s="23"/>
      <c r="JLH256" s="23"/>
      <c r="JLI256" s="23"/>
      <c r="JLJ256" s="23"/>
      <c r="JLK256" s="23"/>
      <c r="JLL256" s="23"/>
      <c r="JLM256" s="23"/>
      <c r="JLN256" s="23"/>
      <c r="JLO256" s="23"/>
      <c r="JLP256" s="23"/>
      <c r="JLQ256" s="23"/>
      <c r="JLR256" s="23"/>
      <c r="JLS256" s="23"/>
      <c r="JLT256" s="23"/>
      <c r="JLU256" s="23"/>
      <c r="JLV256" s="23"/>
      <c r="JLW256" s="23"/>
      <c r="JLX256" s="23"/>
      <c r="JLY256" s="23"/>
      <c r="JLZ256" s="23"/>
      <c r="JMA256" s="23"/>
      <c r="JMB256" s="23"/>
      <c r="JMC256" s="23"/>
      <c r="JMD256" s="23"/>
      <c r="JME256" s="23"/>
      <c r="JMF256" s="23"/>
      <c r="JMG256" s="23"/>
      <c r="JMH256" s="23"/>
      <c r="JMI256" s="23"/>
      <c r="JMJ256" s="23"/>
      <c r="JMK256" s="23"/>
      <c r="JML256" s="23"/>
      <c r="JMM256" s="23"/>
      <c r="JMN256" s="23"/>
      <c r="JMO256" s="23"/>
      <c r="JMP256" s="23"/>
      <c r="JMQ256" s="23"/>
      <c r="JMR256" s="23"/>
      <c r="JMS256" s="23"/>
      <c r="JMT256" s="23"/>
      <c r="JMU256" s="23"/>
      <c r="JMV256" s="23"/>
      <c r="JMW256" s="23"/>
      <c r="JMX256" s="23"/>
      <c r="JMY256" s="23"/>
      <c r="JMZ256" s="23"/>
      <c r="JNA256" s="23"/>
      <c r="JNB256" s="23"/>
      <c r="JNC256" s="23"/>
      <c r="JND256" s="23"/>
      <c r="JNE256" s="23"/>
      <c r="JNF256" s="23"/>
      <c r="JNG256" s="23"/>
      <c r="JNH256" s="23"/>
      <c r="JNI256" s="23"/>
      <c r="JNJ256" s="23"/>
      <c r="JNK256" s="23"/>
      <c r="JNL256" s="23"/>
      <c r="JNM256" s="23"/>
      <c r="JNN256" s="23"/>
      <c r="JNO256" s="23"/>
      <c r="JNP256" s="23"/>
      <c r="JNQ256" s="23"/>
      <c r="JNR256" s="23"/>
      <c r="JNS256" s="23"/>
      <c r="JNT256" s="23"/>
      <c r="JNU256" s="23"/>
      <c r="JNV256" s="23"/>
      <c r="JNW256" s="23"/>
      <c r="JNX256" s="23"/>
      <c r="JNY256" s="23"/>
      <c r="JNZ256" s="23"/>
      <c r="JOA256" s="23"/>
      <c r="JOB256" s="23"/>
      <c r="JOC256" s="23"/>
      <c r="JOD256" s="23"/>
      <c r="JOE256" s="23"/>
      <c r="JOF256" s="23"/>
      <c r="JOG256" s="23"/>
      <c r="JOH256" s="23"/>
      <c r="JOI256" s="23"/>
      <c r="JOJ256" s="23"/>
      <c r="JOK256" s="23"/>
      <c r="JOL256" s="23"/>
      <c r="JOM256" s="23"/>
      <c r="JON256" s="23"/>
      <c r="JOO256" s="23"/>
      <c r="JOP256" s="23"/>
      <c r="JOQ256" s="23"/>
      <c r="JOR256" s="23"/>
      <c r="JOS256" s="23"/>
      <c r="JOT256" s="23"/>
      <c r="JOU256" s="23"/>
      <c r="JOV256" s="23"/>
      <c r="JOW256" s="23"/>
      <c r="JOX256" s="23"/>
      <c r="JOY256" s="23"/>
      <c r="JOZ256" s="23"/>
      <c r="JPA256" s="23"/>
      <c r="JPB256" s="23"/>
      <c r="JPC256" s="23"/>
      <c r="JPD256" s="23"/>
      <c r="JPE256" s="23"/>
      <c r="JPF256" s="23"/>
      <c r="JPG256" s="23"/>
      <c r="JPH256" s="23"/>
      <c r="JPI256" s="23"/>
      <c r="JPJ256" s="23"/>
      <c r="JPK256" s="23"/>
      <c r="JPL256" s="23"/>
      <c r="JPM256" s="23"/>
      <c r="JPN256" s="23"/>
      <c r="JPO256" s="23"/>
      <c r="JPP256" s="23"/>
      <c r="JPQ256" s="23"/>
      <c r="JPR256" s="23"/>
      <c r="JPS256" s="23"/>
      <c r="JPT256" s="23"/>
      <c r="JPU256" s="23"/>
      <c r="JPV256" s="23"/>
      <c r="JPW256" s="23"/>
      <c r="JPX256" s="23"/>
      <c r="JPY256" s="23"/>
      <c r="JPZ256" s="23"/>
      <c r="JQA256" s="23"/>
      <c r="JQB256" s="23"/>
      <c r="JQC256" s="23"/>
      <c r="JQD256" s="23"/>
      <c r="JQE256" s="23"/>
      <c r="JQF256" s="23"/>
      <c r="JQG256" s="23"/>
      <c r="JQH256" s="23"/>
      <c r="JQI256" s="23"/>
      <c r="JQJ256" s="23"/>
      <c r="JQK256" s="23"/>
      <c r="JQL256" s="23"/>
      <c r="JQM256" s="23"/>
      <c r="JQN256" s="23"/>
      <c r="JQO256" s="23"/>
      <c r="JQP256" s="23"/>
      <c r="JQQ256" s="23"/>
      <c r="JQR256" s="23"/>
      <c r="JQS256" s="23"/>
      <c r="JQT256" s="23"/>
      <c r="JQU256" s="23"/>
      <c r="JQV256" s="23"/>
      <c r="JQW256" s="23"/>
      <c r="JQX256" s="23"/>
      <c r="JQY256" s="23"/>
      <c r="JQZ256" s="23"/>
      <c r="JRA256" s="23"/>
      <c r="JRB256" s="23"/>
      <c r="JRC256" s="23"/>
      <c r="JRD256" s="23"/>
      <c r="JRE256" s="23"/>
      <c r="JRF256" s="23"/>
      <c r="JRG256" s="23"/>
      <c r="JRH256" s="23"/>
      <c r="JRI256" s="23"/>
      <c r="JRJ256" s="23"/>
      <c r="JRK256" s="23"/>
      <c r="JRL256" s="23"/>
      <c r="JRM256" s="23"/>
      <c r="JRN256" s="23"/>
      <c r="JRO256" s="23"/>
      <c r="JRP256" s="23"/>
      <c r="JRQ256" s="23"/>
      <c r="JRR256" s="23"/>
      <c r="JRS256" s="23"/>
      <c r="JRT256" s="23"/>
      <c r="JRU256" s="23"/>
      <c r="JRV256" s="23"/>
      <c r="JRW256" s="23"/>
      <c r="JRX256" s="23"/>
      <c r="JRY256" s="23"/>
      <c r="JRZ256" s="23"/>
      <c r="JSA256" s="23"/>
      <c r="JSB256" s="23"/>
      <c r="JSC256" s="23"/>
      <c r="JSD256" s="23"/>
      <c r="JSE256" s="23"/>
      <c r="JSF256" s="23"/>
      <c r="JSG256" s="23"/>
      <c r="JSH256" s="23"/>
      <c r="JSI256" s="23"/>
      <c r="JSJ256" s="23"/>
      <c r="JSK256" s="23"/>
      <c r="JSL256" s="23"/>
      <c r="JSM256" s="23"/>
      <c r="JSN256" s="23"/>
      <c r="JSO256" s="23"/>
      <c r="JSP256" s="23"/>
      <c r="JSQ256" s="23"/>
      <c r="JSR256" s="23"/>
      <c r="JSS256" s="23"/>
      <c r="JST256" s="23"/>
      <c r="JSU256" s="23"/>
      <c r="JSV256" s="23"/>
      <c r="JSW256" s="23"/>
      <c r="JSX256" s="23"/>
      <c r="JSY256" s="23"/>
      <c r="JSZ256" s="23"/>
      <c r="JTA256" s="23"/>
      <c r="JTB256" s="23"/>
      <c r="JTC256" s="23"/>
      <c r="JTD256" s="23"/>
      <c r="JTE256" s="23"/>
      <c r="JTF256" s="23"/>
      <c r="JTG256" s="23"/>
      <c r="JTH256" s="23"/>
      <c r="JTI256" s="23"/>
      <c r="JTJ256" s="23"/>
      <c r="JTK256" s="23"/>
      <c r="JTL256" s="23"/>
      <c r="JTM256" s="23"/>
      <c r="JTN256" s="23"/>
      <c r="JTO256" s="23"/>
      <c r="JTP256" s="23"/>
      <c r="JTQ256" s="23"/>
      <c r="JTR256" s="23"/>
      <c r="JTS256" s="23"/>
      <c r="JTT256" s="23"/>
      <c r="JTU256" s="23"/>
      <c r="JTV256" s="23"/>
      <c r="JTW256" s="23"/>
      <c r="JTX256" s="23"/>
      <c r="JTY256" s="23"/>
      <c r="JTZ256" s="23"/>
      <c r="JUA256" s="23"/>
      <c r="JUB256" s="23"/>
      <c r="JUC256" s="23"/>
      <c r="JUD256" s="23"/>
      <c r="JUE256" s="23"/>
      <c r="JUF256" s="23"/>
      <c r="JUG256" s="23"/>
      <c r="JUH256" s="23"/>
      <c r="JUI256" s="23"/>
      <c r="JUJ256" s="23"/>
      <c r="JUK256" s="23"/>
      <c r="JUL256" s="23"/>
      <c r="JUM256" s="23"/>
      <c r="JUN256" s="23"/>
      <c r="JUO256" s="23"/>
      <c r="JUP256" s="23"/>
      <c r="JUQ256" s="23"/>
      <c r="JUR256" s="23"/>
      <c r="JUS256" s="23"/>
      <c r="JUT256" s="23"/>
      <c r="JUU256" s="23"/>
      <c r="JUV256" s="23"/>
      <c r="JUW256" s="23"/>
      <c r="JUX256" s="23"/>
      <c r="JUY256" s="23"/>
      <c r="JUZ256" s="23"/>
      <c r="JVA256" s="23"/>
      <c r="JVB256" s="23"/>
      <c r="JVC256" s="23"/>
      <c r="JVD256" s="23"/>
      <c r="JVE256" s="23"/>
      <c r="JVF256" s="23"/>
      <c r="JVG256" s="23"/>
      <c r="JVH256" s="23"/>
      <c r="JVI256" s="23"/>
      <c r="JVJ256" s="23"/>
      <c r="JVK256" s="23"/>
      <c r="JVL256" s="23"/>
      <c r="JVM256" s="23"/>
      <c r="JVN256" s="23"/>
      <c r="JVO256" s="23"/>
      <c r="JVP256" s="23"/>
      <c r="JVQ256" s="23"/>
      <c r="JVR256" s="23"/>
      <c r="JVS256" s="23"/>
      <c r="JVT256" s="23"/>
      <c r="JVU256" s="23"/>
      <c r="JVV256" s="23"/>
      <c r="JVW256" s="23"/>
      <c r="JVX256" s="23"/>
      <c r="JVY256" s="23"/>
      <c r="JVZ256" s="23"/>
      <c r="JWA256" s="23"/>
      <c r="JWB256" s="23"/>
      <c r="JWC256" s="23"/>
      <c r="JWD256" s="23"/>
      <c r="JWE256" s="23"/>
      <c r="JWF256" s="23"/>
      <c r="JWG256" s="23"/>
      <c r="JWH256" s="23"/>
      <c r="JWI256" s="23"/>
      <c r="JWJ256" s="23"/>
      <c r="JWK256" s="23"/>
      <c r="JWL256" s="23"/>
      <c r="JWM256" s="23"/>
      <c r="JWN256" s="23"/>
      <c r="JWO256" s="23"/>
      <c r="JWP256" s="23"/>
      <c r="JWQ256" s="23"/>
      <c r="JWR256" s="23"/>
      <c r="JWS256" s="23"/>
      <c r="JWT256" s="23"/>
      <c r="JWU256" s="23"/>
      <c r="JWV256" s="23"/>
      <c r="JWW256" s="23"/>
      <c r="JWX256" s="23"/>
      <c r="JWY256" s="23"/>
      <c r="JWZ256" s="23"/>
      <c r="JXA256" s="23"/>
      <c r="JXB256" s="23"/>
      <c r="JXC256" s="23"/>
      <c r="JXD256" s="23"/>
      <c r="JXE256" s="23"/>
      <c r="JXF256" s="23"/>
      <c r="JXG256" s="23"/>
      <c r="JXH256" s="23"/>
      <c r="JXI256" s="23"/>
      <c r="JXJ256" s="23"/>
      <c r="JXK256" s="23"/>
      <c r="JXL256" s="23"/>
      <c r="JXM256" s="23"/>
      <c r="JXN256" s="23"/>
      <c r="JXO256" s="23"/>
      <c r="JXP256" s="23"/>
      <c r="JXQ256" s="23"/>
      <c r="JXR256" s="23"/>
      <c r="JXS256" s="23"/>
      <c r="JXT256" s="23"/>
      <c r="JXU256" s="23"/>
      <c r="JXV256" s="23"/>
      <c r="JXW256" s="23"/>
      <c r="JXX256" s="23"/>
      <c r="JXY256" s="23"/>
      <c r="JXZ256" s="23"/>
      <c r="JYA256" s="23"/>
      <c r="JYB256" s="23"/>
      <c r="JYC256" s="23"/>
      <c r="JYD256" s="23"/>
      <c r="JYE256" s="23"/>
      <c r="JYF256" s="23"/>
      <c r="JYG256" s="23"/>
      <c r="JYH256" s="23"/>
      <c r="JYI256" s="23"/>
      <c r="JYJ256" s="23"/>
      <c r="JYK256" s="23"/>
      <c r="JYL256" s="23"/>
      <c r="JYM256" s="23"/>
      <c r="JYN256" s="23"/>
      <c r="JYO256" s="23"/>
      <c r="JYP256" s="23"/>
      <c r="JYQ256" s="23"/>
      <c r="JYR256" s="23"/>
      <c r="JYS256" s="23"/>
      <c r="JYT256" s="23"/>
      <c r="JYU256" s="23"/>
      <c r="JYV256" s="23"/>
      <c r="JYW256" s="23"/>
      <c r="JYX256" s="23"/>
      <c r="JYY256" s="23"/>
      <c r="JYZ256" s="23"/>
      <c r="JZA256" s="23"/>
      <c r="JZB256" s="23"/>
      <c r="JZC256" s="23"/>
      <c r="JZD256" s="23"/>
      <c r="JZE256" s="23"/>
      <c r="JZF256" s="23"/>
      <c r="JZG256" s="23"/>
      <c r="JZH256" s="23"/>
      <c r="JZI256" s="23"/>
      <c r="JZJ256" s="23"/>
      <c r="JZK256" s="23"/>
      <c r="JZL256" s="23"/>
      <c r="JZM256" s="23"/>
      <c r="JZN256" s="23"/>
      <c r="JZO256" s="23"/>
      <c r="JZP256" s="23"/>
      <c r="JZQ256" s="23"/>
      <c r="JZR256" s="23"/>
      <c r="JZS256" s="23"/>
      <c r="JZT256" s="23"/>
      <c r="JZU256" s="23"/>
      <c r="JZV256" s="23"/>
      <c r="JZW256" s="23"/>
      <c r="JZX256" s="23"/>
      <c r="JZY256" s="23"/>
      <c r="JZZ256" s="23"/>
      <c r="KAA256" s="23"/>
      <c r="KAB256" s="23"/>
      <c r="KAC256" s="23"/>
      <c r="KAD256" s="23"/>
      <c r="KAE256" s="23"/>
      <c r="KAF256" s="23"/>
      <c r="KAG256" s="23"/>
      <c r="KAH256" s="23"/>
      <c r="KAI256" s="23"/>
      <c r="KAJ256" s="23"/>
      <c r="KAK256" s="23"/>
      <c r="KAL256" s="23"/>
      <c r="KAM256" s="23"/>
      <c r="KAN256" s="23"/>
      <c r="KAO256" s="23"/>
      <c r="KAP256" s="23"/>
      <c r="KAQ256" s="23"/>
      <c r="KAR256" s="23"/>
      <c r="KAS256" s="23"/>
      <c r="KAT256" s="23"/>
      <c r="KAU256" s="23"/>
      <c r="KAV256" s="23"/>
      <c r="KAW256" s="23"/>
      <c r="KAX256" s="23"/>
      <c r="KAY256" s="23"/>
      <c r="KAZ256" s="23"/>
      <c r="KBA256" s="23"/>
      <c r="KBB256" s="23"/>
      <c r="KBC256" s="23"/>
      <c r="KBD256" s="23"/>
      <c r="KBE256" s="23"/>
      <c r="KBF256" s="23"/>
      <c r="KBG256" s="23"/>
      <c r="KBH256" s="23"/>
      <c r="KBI256" s="23"/>
      <c r="KBJ256" s="23"/>
      <c r="KBK256" s="23"/>
      <c r="KBL256" s="23"/>
      <c r="KBM256" s="23"/>
      <c r="KBN256" s="23"/>
      <c r="KBO256" s="23"/>
      <c r="KBP256" s="23"/>
      <c r="KBQ256" s="23"/>
      <c r="KBR256" s="23"/>
      <c r="KBS256" s="23"/>
      <c r="KBT256" s="23"/>
      <c r="KBU256" s="23"/>
      <c r="KBV256" s="23"/>
      <c r="KBW256" s="23"/>
      <c r="KBX256" s="23"/>
      <c r="KBY256" s="23"/>
      <c r="KBZ256" s="23"/>
      <c r="KCA256" s="23"/>
      <c r="KCB256" s="23"/>
      <c r="KCC256" s="23"/>
      <c r="KCD256" s="23"/>
      <c r="KCE256" s="23"/>
      <c r="KCF256" s="23"/>
      <c r="KCG256" s="23"/>
      <c r="KCH256" s="23"/>
      <c r="KCI256" s="23"/>
      <c r="KCJ256" s="23"/>
      <c r="KCK256" s="23"/>
      <c r="KCL256" s="23"/>
      <c r="KCM256" s="23"/>
      <c r="KCN256" s="23"/>
      <c r="KCO256" s="23"/>
      <c r="KCP256" s="23"/>
      <c r="KCQ256" s="23"/>
      <c r="KCR256" s="23"/>
      <c r="KCS256" s="23"/>
      <c r="KCT256" s="23"/>
      <c r="KCU256" s="23"/>
      <c r="KCV256" s="23"/>
      <c r="KCW256" s="23"/>
      <c r="KCX256" s="23"/>
      <c r="KCY256" s="23"/>
      <c r="KCZ256" s="23"/>
      <c r="KDA256" s="23"/>
      <c r="KDB256" s="23"/>
      <c r="KDC256" s="23"/>
      <c r="KDD256" s="23"/>
      <c r="KDE256" s="23"/>
      <c r="KDF256" s="23"/>
      <c r="KDG256" s="23"/>
      <c r="KDH256" s="23"/>
      <c r="KDI256" s="23"/>
      <c r="KDJ256" s="23"/>
      <c r="KDK256" s="23"/>
      <c r="KDL256" s="23"/>
      <c r="KDM256" s="23"/>
      <c r="KDN256" s="23"/>
      <c r="KDO256" s="23"/>
      <c r="KDP256" s="23"/>
      <c r="KDQ256" s="23"/>
      <c r="KDR256" s="23"/>
      <c r="KDS256" s="23"/>
      <c r="KDT256" s="23"/>
      <c r="KDU256" s="23"/>
      <c r="KDV256" s="23"/>
      <c r="KDW256" s="23"/>
      <c r="KDX256" s="23"/>
      <c r="KDY256" s="23"/>
      <c r="KDZ256" s="23"/>
      <c r="KEA256" s="23"/>
      <c r="KEB256" s="23"/>
      <c r="KEC256" s="23"/>
      <c r="KED256" s="23"/>
      <c r="KEE256" s="23"/>
      <c r="KEF256" s="23"/>
      <c r="KEG256" s="23"/>
      <c r="KEH256" s="23"/>
      <c r="KEI256" s="23"/>
      <c r="KEJ256" s="23"/>
      <c r="KEK256" s="23"/>
      <c r="KEL256" s="23"/>
      <c r="KEM256" s="23"/>
      <c r="KEN256" s="23"/>
      <c r="KEO256" s="23"/>
      <c r="KEP256" s="23"/>
      <c r="KEQ256" s="23"/>
      <c r="KER256" s="23"/>
      <c r="KES256" s="23"/>
      <c r="KET256" s="23"/>
      <c r="KEU256" s="23"/>
      <c r="KEV256" s="23"/>
      <c r="KEW256" s="23"/>
      <c r="KEX256" s="23"/>
      <c r="KEY256" s="23"/>
      <c r="KEZ256" s="23"/>
      <c r="KFA256" s="23"/>
      <c r="KFB256" s="23"/>
      <c r="KFC256" s="23"/>
      <c r="KFD256" s="23"/>
      <c r="KFE256" s="23"/>
      <c r="KFF256" s="23"/>
      <c r="KFG256" s="23"/>
      <c r="KFH256" s="23"/>
      <c r="KFI256" s="23"/>
      <c r="KFJ256" s="23"/>
      <c r="KFK256" s="23"/>
      <c r="KFL256" s="23"/>
      <c r="KFM256" s="23"/>
      <c r="KFN256" s="23"/>
      <c r="KFO256" s="23"/>
      <c r="KFP256" s="23"/>
      <c r="KFQ256" s="23"/>
      <c r="KFR256" s="23"/>
      <c r="KFS256" s="23"/>
      <c r="KFT256" s="23"/>
      <c r="KFU256" s="23"/>
      <c r="KFV256" s="23"/>
      <c r="KFW256" s="23"/>
      <c r="KFX256" s="23"/>
      <c r="KFY256" s="23"/>
      <c r="KFZ256" s="23"/>
      <c r="KGA256" s="23"/>
      <c r="KGB256" s="23"/>
      <c r="KGC256" s="23"/>
      <c r="KGD256" s="23"/>
      <c r="KGE256" s="23"/>
      <c r="KGF256" s="23"/>
      <c r="KGG256" s="23"/>
      <c r="KGH256" s="23"/>
      <c r="KGI256" s="23"/>
      <c r="KGJ256" s="23"/>
      <c r="KGK256" s="23"/>
      <c r="KGL256" s="23"/>
      <c r="KGM256" s="23"/>
      <c r="KGN256" s="23"/>
      <c r="KGO256" s="23"/>
      <c r="KGP256" s="23"/>
      <c r="KGQ256" s="23"/>
      <c r="KGR256" s="23"/>
      <c r="KGS256" s="23"/>
      <c r="KGT256" s="23"/>
      <c r="KGU256" s="23"/>
      <c r="KGV256" s="23"/>
      <c r="KGW256" s="23"/>
      <c r="KGX256" s="23"/>
      <c r="KGY256" s="23"/>
      <c r="KGZ256" s="23"/>
      <c r="KHA256" s="23"/>
      <c r="KHB256" s="23"/>
      <c r="KHC256" s="23"/>
      <c r="KHD256" s="23"/>
      <c r="KHE256" s="23"/>
      <c r="KHF256" s="23"/>
      <c r="KHG256" s="23"/>
      <c r="KHH256" s="23"/>
      <c r="KHI256" s="23"/>
      <c r="KHJ256" s="23"/>
      <c r="KHK256" s="23"/>
      <c r="KHL256" s="23"/>
      <c r="KHM256" s="23"/>
      <c r="KHN256" s="23"/>
      <c r="KHO256" s="23"/>
      <c r="KHP256" s="23"/>
      <c r="KHQ256" s="23"/>
      <c r="KHR256" s="23"/>
      <c r="KHS256" s="23"/>
      <c r="KHT256" s="23"/>
      <c r="KHU256" s="23"/>
      <c r="KHV256" s="23"/>
      <c r="KHW256" s="23"/>
      <c r="KHX256" s="23"/>
      <c r="KHY256" s="23"/>
      <c r="KHZ256" s="23"/>
      <c r="KIA256" s="23"/>
      <c r="KIB256" s="23"/>
      <c r="KIC256" s="23"/>
      <c r="KID256" s="23"/>
      <c r="KIE256" s="23"/>
      <c r="KIF256" s="23"/>
      <c r="KIG256" s="23"/>
      <c r="KIH256" s="23"/>
      <c r="KII256" s="23"/>
      <c r="KIJ256" s="23"/>
      <c r="KIK256" s="23"/>
      <c r="KIL256" s="23"/>
      <c r="KIM256" s="23"/>
      <c r="KIN256" s="23"/>
      <c r="KIO256" s="23"/>
      <c r="KIP256" s="23"/>
      <c r="KIQ256" s="23"/>
      <c r="KIR256" s="23"/>
      <c r="KIS256" s="23"/>
      <c r="KIT256" s="23"/>
      <c r="KIU256" s="23"/>
      <c r="KIV256" s="23"/>
      <c r="KIW256" s="23"/>
      <c r="KIX256" s="23"/>
      <c r="KIY256" s="23"/>
      <c r="KIZ256" s="23"/>
      <c r="KJA256" s="23"/>
      <c r="KJB256" s="23"/>
      <c r="KJC256" s="23"/>
      <c r="KJD256" s="23"/>
      <c r="KJE256" s="23"/>
      <c r="KJF256" s="23"/>
      <c r="KJG256" s="23"/>
      <c r="KJH256" s="23"/>
      <c r="KJI256" s="23"/>
      <c r="KJJ256" s="23"/>
      <c r="KJK256" s="23"/>
      <c r="KJL256" s="23"/>
      <c r="KJM256" s="23"/>
      <c r="KJN256" s="23"/>
      <c r="KJO256" s="23"/>
      <c r="KJP256" s="23"/>
      <c r="KJQ256" s="23"/>
      <c r="KJR256" s="23"/>
      <c r="KJS256" s="23"/>
      <c r="KJT256" s="23"/>
      <c r="KJU256" s="23"/>
      <c r="KJV256" s="23"/>
      <c r="KJW256" s="23"/>
      <c r="KJX256" s="23"/>
      <c r="KJY256" s="23"/>
      <c r="KJZ256" s="23"/>
      <c r="KKA256" s="23"/>
      <c r="KKB256" s="23"/>
      <c r="KKC256" s="23"/>
      <c r="KKD256" s="23"/>
      <c r="KKE256" s="23"/>
      <c r="KKF256" s="23"/>
      <c r="KKG256" s="23"/>
      <c r="KKH256" s="23"/>
      <c r="KKI256" s="23"/>
      <c r="KKJ256" s="23"/>
      <c r="KKK256" s="23"/>
      <c r="KKL256" s="23"/>
      <c r="KKM256" s="23"/>
      <c r="KKN256" s="23"/>
      <c r="KKO256" s="23"/>
      <c r="KKP256" s="23"/>
      <c r="KKQ256" s="23"/>
      <c r="KKR256" s="23"/>
      <c r="KKS256" s="23"/>
      <c r="KKT256" s="23"/>
      <c r="KKU256" s="23"/>
      <c r="KKV256" s="23"/>
      <c r="KKW256" s="23"/>
      <c r="KKX256" s="23"/>
      <c r="KKY256" s="23"/>
      <c r="KKZ256" s="23"/>
      <c r="KLA256" s="23"/>
      <c r="KLB256" s="23"/>
      <c r="KLC256" s="23"/>
      <c r="KLD256" s="23"/>
      <c r="KLE256" s="23"/>
      <c r="KLF256" s="23"/>
      <c r="KLG256" s="23"/>
      <c r="KLH256" s="23"/>
      <c r="KLI256" s="23"/>
      <c r="KLJ256" s="23"/>
      <c r="KLK256" s="23"/>
      <c r="KLL256" s="23"/>
      <c r="KLM256" s="23"/>
      <c r="KLN256" s="23"/>
      <c r="KLO256" s="23"/>
      <c r="KLP256" s="23"/>
      <c r="KLQ256" s="23"/>
      <c r="KLR256" s="23"/>
      <c r="KLS256" s="23"/>
      <c r="KLT256" s="23"/>
      <c r="KLU256" s="23"/>
      <c r="KLV256" s="23"/>
      <c r="KLW256" s="23"/>
      <c r="KLX256" s="23"/>
      <c r="KLY256" s="23"/>
      <c r="KLZ256" s="23"/>
      <c r="KMA256" s="23"/>
      <c r="KMB256" s="23"/>
      <c r="KMC256" s="23"/>
      <c r="KMD256" s="23"/>
      <c r="KME256" s="23"/>
      <c r="KMF256" s="23"/>
      <c r="KMG256" s="23"/>
      <c r="KMH256" s="23"/>
      <c r="KMI256" s="23"/>
      <c r="KMJ256" s="23"/>
      <c r="KMK256" s="23"/>
      <c r="KML256" s="23"/>
      <c r="KMM256" s="23"/>
      <c r="KMN256" s="23"/>
      <c r="KMO256" s="23"/>
      <c r="KMP256" s="23"/>
      <c r="KMQ256" s="23"/>
      <c r="KMR256" s="23"/>
      <c r="KMS256" s="23"/>
      <c r="KMT256" s="23"/>
      <c r="KMU256" s="23"/>
      <c r="KMV256" s="23"/>
      <c r="KMW256" s="23"/>
      <c r="KMX256" s="23"/>
      <c r="KMY256" s="23"/>
      <c r="KMZ256" s="23"/>
      <c r="KNA256" s="23"/>
      <c r="KNB256" s="23"/>
      <c r="KNC256" s="23"/>
      <c r="KND256" s="23"/>
      <c r="KNE256" s="23"/>
      <c r="KNF256" s="23"/>
      <c r="KNG256" s="23"/>
      <c r="KNH256" s="23"/>
      <c r="KNI256" s="23"/>
      <c r="KNJ256" s="23"/>
      <c r="KNK256" s="23"/>
      <c r="KNL256" s="23"/>
      <c r="KNM256" s="23"/>
      <c r="KNN256" s="23"/>
      <c r="KNO256" s="23"/>
      <c r="KNP256" s="23"/>
      <c r="KNQ256" s="23"/>
      <c r="KNR256" s="23"/>
      <c r="KNS256" s="23"/>
      <c r="KNT256" s="23"/>
      <c r="KNU256" s="23"/>
      <c r="KNV256" s="23"/>
      <c r="KNW256" s="23"/>
      <c r="KNX256" s="23"/>
      <c r="KNY256" s="23"/>
      <c r="KNZ256" s="23"/>
      <c r="KOA256" s="23"/>
      <c r="KOB256" s="23"/>
      <c r="KOC256" s="23"/>
      <c r="KOD256" s="23"/>
      <c r="KOE256" s="23"/>
      <c r="KOF256" s="23"/>
      <c r="KOG256" s="23"/>
      <c r="KOH256" s="23"/>
      <c r="KOI256" s="23"/>
      <c r="KOJ256" s="23"/>
      <c r="KOK256" s="23"/>
      <c r="KOL256" s="23"/>
      <c r="KOM256" s="23"/>
      <c r="KON256" s="23"/>
      <c r="KOO256" s="23"/>
      <c r="KOP256" s="23"/>
      <c r="KOQ256" s="23"/>
      <c r="KOR256" s="23"/>
      <c r="KOS256" s="23"/>
      <c r="KOT256" s="23"/>
      <c r="KOU256" s="23"/>
      <c r="KOV256" s="23"/>
      <c r="KOW256" s="23"/>
      <c r="KOX256" s="23"/>
      <c r="KOY256" s="23"/>
      <c r="KOZ256" s="23"/>
      <c r="KPA256" s="23"/>
      <c r="KPB256" s="23"/>
      <c r="KPC256" s="23"/>
      <c r="KPD256" s="23"/>
      <c r="KPE256" s="23"/>
      <c r="KPF256" s="23"/>
      <c r="KPG256" s="23"/>
      <c r="KPH256" s="23"/>
      <c r="KPI256" s="23"/>
      <c r="KPJ256" s="23"/>
      <c r="KPK256" s="23"/>
      <c r="KPL256" s="23"/>
      <c r="KPM256" s="23"/>
      <c r="KPN256" s="23"/>
      <c r="KPO256" s="23"/>
      <c r="KPP256" s="23"/>
      <c r="KPQ256" s="23"/>
      <c r="KPR256" s="23"/>
      <c r="KPS256" s="23"/>
      <c r="KPT256" s="23"/>
      <c r="KPU256" s="23"/>
      <c r="KPV256" s="23"/>
      <c r="KPW256" s="23"/>
      <c r="KPX256" s="23"/>
      <c r="KPY256" s="23"/>
      <c r="KPZ256" s="23"/>
      <c r="KQA256" s="23"/>
      <c r="KQB256" s="23"/>
      <c r="KQC256" s="23"/>
      <c r="KQD256" s="23"/>
      <c r="KQE256" s="23"/>
      <c r="KQF256" s="23"/>
      <c r="KQG256" s="23"/>
      <c r="KQH256" s="23"/>
      <c r="KQI256" s="23"/>
      <c r="KQJ256" s="23"/>
      <c r="KQK256" s="23"/>
      <c r="KQL256" s="23"/>
      <c r="KQM256" s="23"/>
      <c r="KQN256" s="23"/>
      <c r="KQO256" s="23"/>
      <c r="KQP256" s="23"/>
      <c r="KQQ256" s="23"/>
      <c r="KQR256" s="23"/>
      <c r="KQS256" s="23"/>
      <c r="KQT256" s="23"/>
      <c r="KQU256" s="23"/>
      <c r="KQV256" s="23"/>
      <c r="KQW256" s="23"/>
      <c r="KQX256" s="23"/>
      <c r="KQY256" s="23"/>
      <c r="KQZ256" s="23"/>
      <c r="KRA256" s="23"/>
      <c r="KRB256" s="23"/>
      <c r="KRC256" s="23"/>
      <c r="KRD256" s="23"/>
      <c r="KRE256" s="23"/>
      <c r="KRF256" s="23"/>
      <c r="KRG256" s="23"/>
      <c r="KRH256" s="23"/>
      <c r="KRI256" s="23"/>
      <c r="KRJ256" s="23"/>
      <c r="KRK256" s="23"/>
      <c r="KRL256" s="23"/>
      <c r="KRM256" s="23"/>
      <c r="KRN256" s="23"/>
      <c r="KRO256" s="23"/>
      <c r="KRP256" s="23"/>
      <c r="KRQ256" s="23"/>
      <c r="KRR256" s="23"/>
      <c r="KRS256" s="23"/>
      <c r="KRT256" s="23"/>
      <c r="KRU256" s="23"/>
      <c r="KRV256" s="23"/>
      <c r="KRW256" s="23"/>
      <c r="KRX256" s="23"/>
      <c r="KRY256" s="23"/>
      <c r="KRZ256" s="23"/>
      <c r="KSA256" s="23"/>
      <c r="KSB256" s="23"/>
      <c r="KSC256" s="23"/>
      <c r="KSD256" s="23"/>
      <c r="KSE256" s="23"/>
      <c r="KSF256" s="23"/>
      <c r="KSG256" s="23"/>
      <c r="KSH256" s="23"/>
      <c r="KSI256" s="23"/>
      <c r="KSJ256" s="23"/>
      <c r="KSK256" s="23"/>
      <c r="KSL256" s="23"/>
      <c r="KSM256" s="23"/>
      <c r="KSN256" s="23"/>
      <c r="KSO256" s="23"/>
      <c r="KSP256" s="23"/>
      <c r="KSQ256" s="23"/>
      <c r="KSR256" s="23"/>
      <c r="KSS256" s="23"/>
      <c r="KST256" s="23"/>
      <c r="KSU256" s="23"/>
      <c r="KSV256" s="23"/>
      <c r="KSW256" s="23"/>
      <c r="KSX256" s="23"/>
      <c r="KSY256" s="23"/>
      <c r="KSZ256" s="23"/>
      <c r="KTA256" s="23"/>
      <c r="KTB256" s="23"/>
      <c r="KTC256" s="23"/>
      <c r="KTD256" s="23"/>
      <c r="KTE256" s="23"/>
      <c r="KTF256" s="23"/>
      <c r="KTG256" s="23"/>
      <c r="KTH256" s="23"/>
      <c r="KTI256" s="23"/>
      <c r="KTJ256" s="23"/>
      <c r="KTK256" s="23"/>
      <c r="KTL256" s="23"/>
      <c r="KTM256" s="23"/>
      <c r="KTN256" s="23"/>
      <c r="KTO256" s="23"/>
      <c r="KTP256" s="23"/>
      <c r="KTQ256" s="23"/>
      <c r="KTR256" s="23"/>
      <c r="KTS256" s="23"/>
      <c r="KTT256" s="23"/>
      <c r="KTU256" s="23"/>
      <c r="KTV256" s="23"/>
      <c r="KTW256" s="23"/>
      <c r="KTX256" s="23"/>
      <c r="KTY256" s="23"/>
      <c r="KTZ256" s="23"/>
      <c r="KUA256" s="23"/>
      <c r="KUB256" s="23"/>
      <c r="KUC256" s="23"/>
      <c r="KUD256" s="23"/>
      <c r="KUE256" s="23"/>
      <c r="KUF256" s="23"/>
      <c r="KUG256" s="23"/>
      <c r="KUH256" s="23"/>
      <c r="KUI256" s="23"/>
      <c r="KUJ256" s="23"/>
      <c r="KUK256" s="23"/>
      <c r="KUL256" s="23"/>
      <c r="KUM256" s="23"/>
      <c r="KUN256" s="23"/>
      <c r="KUO256" s="23"/>
      <c r="KUP256" s="23"/>
      <c r="KUQ256" s="23"/>
      <c r="KUR256" s="23"/>
      <c r="KUS256" s="23"/>
      <c r="KUT256" s="23"/>
      <c r="KUU256" s="23"/>
      <c r="KUV256" s="23"/>
      <c r="KUW256" s="23"/>
      <c r="KUX256" s="23"/>
      <c r="KUY256" s="23"/>
      <c r="KUZ256" s="23"/>
      <c r="KVA256" s="23"/>
      <c r="KVB256" s="23"/>
      <c r="KVC256" s="23"/>
      <c r="KVD256" s="23"/>
      <c r="KVE256" s="23"/>
      <c r="KVF256" s="23"/>
      <c r="KVG256" s="23"/>
      <c r="KVH256" s="23"/>
      <c r="KVI256" s="23"/>
      <c r="KVJ256" s="23"/>
      <c r="KVK256" s="23"/>
      <c r="KVL256" s="23"/>
      <c r="KVM256" s="23"/>
      <c r="KVN256" s="23"/>
      <c r="KVO256" s="23"/>
      <c r="KVP256" s="23"/>
      <c r="KVQ256" s="23"/>
      <c r="KVR256" s="23"/>
      <c r="KVS256" s="23"/>
      <c r="KVT256" s="23"/>
      <c r="KVU256" s="23"/>
      <c r="KVV256" s="23"/>
      <c r="KVW256" s="23"/>
      <c r="KVX256" s="23"/>
      <c r="KVY256" s="23"/>
      <c r="KVZ256" s="23"/>
      <c r="KWA256" s="23"/>
      <c r="KWB256" s="23"/>
      <c r="KWC256" s="23"/>
      <c r="KWD256" s="23"/>
      <c r="KWE256" s="23"/>
      <c r="KWF256" s="23"/>
      <c r="KWG256" s="23"/>
      <c r="KWH256" s="23"/>
      <c r="KWI256" s="23"/>
      <c r="KWJ256" s="23"/>
      <c r="KWK256" s="23"/>
      <c r="KWL256" s="23"/>
      <c r="KWM256" s="23"/>
      <c r="KWN256" s="23"/>
      <c r="KWO256" s="23"/>
      <c r="KWP256" s="23"/>
      <c r="KWQ256" s="23"/>
      <c r="KWR256" s="23"/>
      <c r="KWS256" s="23"/>
      <c r="KWT256" s="23"/>
      <c r="KWU256" s="23"/>
      <c r="KWV256" s="23"/>
      <c r="KWW256" s="23"/>
      <c r="KWX256" s="23"/>
      <c r="KWY256" s="23"/>
      <c r="KWZ256" s="23"/>
      <c r="KXA256" s="23"/>
      <c r="KXB256" s="23"/>
      <c r="KXC256" s="23"/>
      <c r="KXD256" s="23"/>
      <c r="KXE256" s="23"/>
      <c r="KXF256" s="23"/>
      <c r="KXG256" s="23"/>
      <c r="KXH256" s="23"/>
      <c r="KXI256" s="23"/>
      <c r="KXJ256" s="23"/>
      <c r="KXK256" s="23"/>
      <c r="KXL256" s="23"/>
      <c r="KXM256" s="23"/>
      <c r="KXN256" s="23"/>
      <c r="KXO256" s="23"/>
      <c r="KXP256" s="23"/>
      <c r="KXQ256" s="23"/>
      <c r="KXR256" s="23"/>
      <c r="KXS256" s="23"/>
      <c r="KXT256" s="23"/>
      <c r="KXU256" s="23"/>
      <c r="KXV256" s="23"/>
      <c r="KXW256" s="23"/>
      <c r="KXX256" s="23"/>
      <c r="KXY256" s="23"/>
      <c r="KXZ256" s="23"/>
      <c r="KYA256" s="23"/>
      <c r="KYB256" s="23"/>
      <c r="KYC256" s="23"/>
      <c r="KYD256" s="23"/>
      <c r="KYE256" s="23"/>
      <c r="KYF256" s="23"/>
      <c r="KYG256" s="23"/>
      <c r="KYH256" s="23"/>
      <c r="KYI256" s="23"/>
      <c r="KYJ256" s="23"/>
      <c r="KYK256" s="23"/>
      <c r="KYL256" s="23"/>
      <c r="KYM256" s="23"/>
      <c r="KYN256" s="23"/>
      <c r="KYO256" s="23"/>
      <c r="KYP256" s="23"/>
      <c r="KYQ256" s="23"/>
      <c r="KYR256" s="23"/>
      <c r="KYS256" s="23"/>
      <c r="KYT256" s="23"/>
      <c r="KYU256" s="23"/>
      <c r="KYV256" s="23"/>
      <c r="KYW256" s="23"/>
      <c r="KYX256" s="23"/>
      <c r="KYY256" s="23"/>
      <c r="KYZ256" s="23"/>
      <c r="KZA256" s="23"/>
      <c r="KZB256" s="23"/>
      <c r="KZC256" s="23"/>
      <c r="KZD256" s="23"/>
      <c r="KZE256" s="23"/>
      <c r="KZF256" s="23"/>
      <c r="KZG256" s="23"/>
      <c r="KZH256" s="23"/>
      <c r="KZI256" s="23"/>
      <c r="KZJ256" s="23"/>
      <c r="KZK256" s="23"/>
      <c r="KZL256" s="23"/>
      <c r="KZM256" s="23"/>
      <c r="KZN256" s="23"/>
      <c r="KZO256" s="23"/>
      <c r="KZP256" s="23"/>
      <c r="KZQ256" s="23"/>
      <c r="KZR256" s="23"/>
      <c r="KZS256" s="23"/>
      <c r="KZT256" s="23"/>
      <c r="KZU256" s="23"/>
      <c r="KZV256" s="23"/>
      <c r="KZW256" s="23"/>
      <c r="KZX256" s="23"/>
      <c r="KZY256" s="23"/>
      <c r="KZZ256" s="23"/>
      <c r="LAA256" s="23"/>
      <c r="LAB256" s="23"/>
      <c r="LAC256" s="23"/>
      <c r="LAD256" s="23"/>
      <c r="LAE256" s="23"/>
      <c r="LAF256" s="23"/>
      <c r="LAG256" s="23"/>
      <c r="LAH256" s="23"/>
      <c r="LAI256" s="23"/>
      <c r="LAJ256" s="23"/>
      <c r="LAK256" s="23"/>
      <c r="LAL256" s="23"/>
      <c r="LAM256" s="23"/>
      <c r="LAN256" s="23"/>
      <c r="LAO256" s="23"/>
      <c r="LAP256" s="23"/>
      <c r="LAQ256" s="23"/>
      <c r="LAR256" s="23"/>
      <c r="LAS256" s="23"/>
      <c r="LAT256" s="23"/>
      <c r="LAU256" s="23"/>
      <c r="LAV256" s="23"/>
      <c r="LAW256" s="23"/>
      <c r="LAX256" s="23"/>
      <c r="LAY256" s="23"/>
      <c r="LAZ256" s="23"/>
      <c r="LBA256" s="23"/>
      <c r="LBB256" s="23"/>
      <c r="LBC256" s="23"/>
      <c r="LBD256" s="23"/>
      <c r="LBE256" s="23"/>
      <c r="LBF256" s="23"/>
      <c r="LBG256" s="23"/>
      <c r="LBH256" s="23"/>
      <c r="LBI256" s="23"/>
      <c r="LBJ256" s="23"/>
      <c r="LBK256" s="23"/>
      <c r="LBL256" s="23"/>
      <c r="LBM256" s="23"/>
      <c r="LBN256" s="23"/>
      <c r="LBO256" s="23"/>
      <c r="LBP256" s="23"/>
      <c r="LBQ256" s="23"/>
      <c r="LBR256" s="23"/>
      <c r="LBS256" s="23"/>
      <c r="LBT256" s="23"/>
      <c r="LBU256" s="23"/>
      <c r="LBV256" s="23"/>
      <c r="LBW256" s="23"/>
      <c r="LBX256" s="23"/>
      <c r="LBY256" s="23"/>
      <c r="LBZ256" s="23"/>
      <c r="LCA256" s="23"/>
      <c r="LCB256" s="23"/>
      <c r="LCC256" s="23"/>
      <c r="LCD256" s="23"/>
      <c r="LCE256" s="23"/>
      <c r="LCF256" s="23"/>
      <c r="LCG256" s="23"/>
      <c r="LCH256" s="23"/>
      <c r="LCI256" s="23"/>
      <c r="LCJ256" s="23"/>
      <c r="LCK256" s="23"/>
      <c r="LCL256" s="23"/>
      <c r="LCM256" s="23"/>
      <c r="LCN256" s="23"/>
      <c r="LCO256" s="23"/>
      <c r="LCP256" s="23"/>
      <c r="LCQ256" s="23"/>
      <c r="LCR256" s="23"/>
      <c r="LCS256" s="23"/>
      <c r="LCT256" s="23"/>
      <c r="LCU256" s="23"/>
      <c r="LCV256" s="23"/>
      <c r="LCW256" s="23"/>
      <c r="LCX256" s="23"/>
      <c r="LCY256" s="23"/>
      <c r="LCZ256" s="23"/>
      <c r="LDA256" s="23"/>
      <c r="LDB256" s="23"/>
      <c r="LDC256" s="23"/>
      <c r="LDD256" s="23"/>
      <c r="LDE256" s="23"/>
      <c r="LDF256" s="23"/>
      <c r="LDG256" s="23"/>
      <c r="LDH256" s="23"/>
      <c r="LDI256" s="23"/>
      <c r="LDJ256" s="23"/>
      <c r="LDK256" s="23"/>
      <c r="LDL256" s="23"/>
      <c r="LDM256" s="23"/>
      <c r="LDN256" s="23"/>
      <c r="LDO256" s="23"/>
      <c r="LDP256" s="23"/>
      <c r="LDQ256" s="23"/>
      <c r="LDR256" s="23"/>
      <c r="LDS256" s="23"/>
      <c r="LDT256" s="23"/>
      <c r="LDU256" s="23"/>
      <c r="LDV256" s="23"/>
      <c r="LDW256" s="23"/>
      <c r="LDX256" s="23"/>
      <c r="LDY256" s="23"/>
      <c r="LDZ256" s="23"/>
      <c r="LEA256" s="23"/>
      <c r="LEB256" s="23"/>
      <c r="LEC256" s="23"/>
      <c r="LED256" s="23"/>
      <c r="LEE256" s="23"/>
      <c r="LEF256" s="23"/>
      <c r="LEG256" s="23"/>
      <c r="LEH256" s="23"/>
      <c r="LEI256" s="23"/>
      <c r="LEJ256" s="23"/>
      <c r="LEK256" s="23"/>
      <c r="LEL256" s="23"/>
      <c r="LEM256" s="23"/>
      <c r="LEN256" s="23"/>
      <c r="LEO256" s="23"/>
      <c r="LEP256" s="23"/>
      <c r="LEQ256" s="23"/>
      <c r="LER256" s="23"/>
      <c r="LES256" s="23"/>
      <c r="LET256" s="23"/>
      <c r="LEU256" s="23"/>
      <c r="LEV256" s="23"/>
      <c r="LEW256" s="23"/>
      <c r="LEX256" s="23"/>
      <c r="LEY256" s="23"/>
      <c r="LEZ256" s="23"/>
      <c r="LFA256" s="23"/>
      <c r="LFB256" s="23"/>
      <c r="LFC256" s="23"/>
      <c r="LFD256" s="23"/>
      <c r="LFE256" s="23"/>
      <c r="LFF256" s="23"/>
      <c r="LFG256" s="23"/>
      <c r="LFH256" s="23"/>
      <c r="LFI256" s="23"/>
      <c r="LFJ256" s="23"/>
      <c r="LFK256" s="23"/>
      <c r="LFL256" s="23"/>
      <c r="LFM256" s="23"/>
      <c r="LFN256" s="23"/>
      <c r="LFO256" s="23"/>
      <c r="LFP256" s="23"/>
      <c r="LFQ256" s="23"/>
      <c r="LFR256" s="23"/>
      <c r="LFS256" s="23"/>
      <c r="LFT256" s="23"/>
      <c r="LFU256" s="23"/>
      <c r="LFV256" s="23"/>
      <c r="LFW256" s="23"/>
      <c r="LFX256" s="23"/>
      <c r="LFY256" s="23"/>
      <c r="LFZ256" s="23"/>
      <c r="LGA256" s="23"/>
      <c r="LGB256" s="23"/>
      <c r="LGC256" s="23"/>
      <c r="LGD256" s="23"/>
      <c r="LGE256" s="23"/>
      <c r="LGF256" s="23"/>
      <c r="LGG256" s="23"/>
      <c r="LGH256" s="23"/>
      <c r="LGI256" s="23"/>
      <c r="LGJ256" s="23"/>
      <c r="LGK256" s="23"/>
      <c r="LGL256" s="23"/>
      <c r="LGM256" s="23"/>
      <c r="LGN256" s="23"/>
      <c r="LGO256" s="23"/>
      <c r="LGP256" s="23"/>
      <c r="LGQ256" s="23"/>
      <c r="LGR256" s="23"/>
      <c r="LGS256" s="23"/>
      <c r="LGT256" s="23"/>
      <c r="LGU256" s="23"/>
      <c r="LGV256" s="23"/>
      <c r="LGW256" s="23"/>
      <c r="LGX256" s="23"/>
      <c r="LGY256" s="23"/>
      <c r="LGZ256" s="23"/>
      <c r="LHA256" s="23"/>
      <c r="LHB256" s="23"/>
      <c r="LHC256" s="23"/>
      <c r="LHD256" s="23"/>
      <c r="LHE256" s="23"/>
      <c r="LHF256" s="23"/>
      <c r="LHG256" s="23"/>
      <c r="LHH256" s="23"/>
      <c r="LHI256" s="23"/>
      <c r="LHJ256" s="23"/>
      <c r="LHK256" s="23"/>
      <c r="LHL256" s="23"/>
      <c r="LHM256" s="23"/>
      <c r="LHN256" s="23"/>
      <c r="LHO256" s="23"/>
      <c r="LHP256" s="23"/>
      <c r="LHQ256" s="23"/>
      <c r="LHR256" s="23"/>
      <c r="LHS256" s="23"/>
      <c r="LHT256" s="23"/>
      <c r="LHU256" s="23"/>
      <c r="LHV256" s="23"/>
      <c r="LHW256" s="23"/>
      <c r="LHX256" s="23"/>
      <c r="LHY256" s="23"/>
      <c r="LHZ256" s="23"/>
      <c r="LIA256" s="23"/>
      <c r="LIB256" s="23"/>
      <c r="LIC256" s="23"/>
      <c r="LID256" s="23"/>
      <c r="LIE256" s="23"/>
      <c r="LIF256" s="23"/>
      <c r="LIG256" s="23"/>
      <c r="LIH256" s="23"/>
      <c r="LII256" s="23"/>
      <c r="LIJ256" s="23"/>
      <c r="LIK256" s="23"/>
      <c r="LIL256" s="23"/>
      <c r="LIM256" s="23"/>
      <c r="LIN256" s="23"/>
      <c r="LIO256" s="23"/>
      <c r="LIP256" s="23"/>
      <c r="LIQ256" s="23"/>
      <c r="LIR256" s="23"/>
      <c r="LIS256" s="23"/>
      <c r="LIT256" s="23"/>
      <c r="LIU256" s="23"/>
      <c r="LIV256" s="23"/>
      <c r="LIW256" s="23"/>
      <c r="LIX256" s="23"/>
      <c r="LIY256" s="23"/>
      <c r="LIZ256" s="23"/>
      <c r="LJA256" s="23"/>
      <c r="LJB256" s="23"/>
      <c r="LJC256" s="23"/>
      <c r="LJD256" s="23"/>
      <c r="LJE256" s="23"/>
      <c r="LJF256" s="23"/>
      <c r="LJG256" s="23"/>
      <c r="LJH256" s="23"/>
      <c r="LJI256" s="23"/>
      <c r="LJJ256" s="23"/>
      <c r="LJK256" s="23"/>
      <c r="LJL256" s="23"/>
      <c r="LJM256" s="23"/>
      <c r="LJN256" s="23"/>
      <c r="LJO256" s="23"/>
      <c r="LJP256" s="23"/>
      <c r="LJQ256" s="23"/>
      <c r="LJR256" s="23"/>
      <c r="LJS256" s="23"/>
      <c r="LJT256" s="23"/>
      <c r="LJU256" s="23"/>
      <c r="LJV256" s="23"/>
      <c r="LJW256" s="23"/>
      <c r="LJX256" s="23"/>
      <c r="LJY256" s="23"/>
      <c r="LJZ256" s="23"/>
      <c r="LKA256" s="23"/>
      <c r="LKB256" s="23"/>
      <c r="LKC256" s="23"/>
      <c r="LKD256" s="23"/>
      <c r="LKE256" s="23"/>
      <c r="LKF256" s="23"/>
      <c r="LKG256" s="23"/>
      <c r="LKH256" s="23"/>
      <c r="LKI256" s="23"/>
      <c r="LKJ256" s="23"/>
      <c r="LKK256" s="23"/>
      <c r="LKL256" s="23"/>
      <c r="LKM256" s="23"/>
      <c r="LKN256" s="23"/>
      <c r="LKO256" s="23"/>
      <c r="LKP256" s="23"/>
      <c r="LKQ256" s="23"/>
      <c r="LKR256" s="23"/>
      <c r="LKS256" s="23"/>
      <c r="LKT256" s="23"/>
      <c r="LKU256" s="23"/>
      <c r="LKV256" s="23"/>
      <c r="LKW256" s="23"/>
      <c r="LKX256" s="23"/>
      <c r="LKY256" s="23"/>
      <c r="LKZ256" s="23"/>
      <c r="LLA256" s="23"/>
      <c r="LLB256" s="23"/>
      <c r="LLC256" s="23"/>
      <c r="LLD256" s="23"/>
      <c r="LLE256" s="23"/>
      <c r="LLF256" s="23"/>
      <c r="LLG256" s="23"/>
      <c r="LLH256" s="23"/>
      <c r="LLI256" s="23"/>
      <c r="LLJ256" s="23"/>
      <c r="LLK256" s="23"/>
      <c r="LLL256" s="23"/>
      <c r="LLM256" s="23"/>
      <c r="LLN256" s="23"/>
      <c r="LLO256" s="23"/>
      <c r="LLP256" s="23"/>
      <c r="LLQ256" s="23"/>
      <c r="LLR256" s="23"/>
      <c r="LLS256" s="23"/>
      <c r="LLT256" s="23"/>
      <c r="LLU256" s="23"/>
      <c r="LLV256" s="23"/>
      <c r="LLW256" s="23"/>
      <c r="LLX256" s="23"/>
      <c r="LLY256" s="23"/>
      <c r="LLZ256" s="23"/>
      <c r="LMA256" s="23"/>
      <c r="LMB256" s="23"/>
      <c r="LMC256" s="23"/>
      <c r="LMD256" s="23"/>
      <c r="LME256" s="23"/>
      <c r="LMF256" s="23"/>
      <c r="LMG256" s="23"/>
      <c r="LMH256" s="23"/>
      <c r="LMI256" s="23"/>
      <c r="LMJ256" s="23"/>
      <c r="LMK256" s="23"/>
      <c r="LML256" s="23"/>
      <c r="LMM256" s="23"/>
      <c r="LMN256" s="23"/>
      <c r="LMO256" s="23"/>
      <c r="LMP256" s="23"/>
      <c r="LMQ256" s="23"/>
      <c r="LMR256" s="23"/>
      <c r="LMS256" s="23"/>
      <c r="LMT256" s="23"/>
      <c r="LMU256" s="23"/>
      <c r="LMV256" s="23"/>
      <c r="LMW256" s="23"/>
      <c r="LMX256" s="23"/>
      <c r="LMY256" s="23"/>
      <c r="LMZ256" s="23"/>
      <c r="LNA256" s="23"/>
      <c r="LNB256" s="23"/>
      <c r="LNC256" s="23"/>
      <c r="LND256" s="23"/>
      <c r="LNE256" s="23"/>
      <c r="LNF256" s="23"/>
      <c r="LNG256" s="23"/>
      <c r="LNH256" s="23"/>
      <c r="LNI256" s="23"/>
      <c r="LNJ256" s="23"/>
      <c r="LNK256" s="23"/>
      <c r="LNL256" s="23"/>
      <c r="LNM256" s="23"/>
      <c r="LNN256" s="23"/>
      <c r="LNO256" s="23"/>
      <c r="LNP256" s="23"/>
      <c r="LNQ256" s="23"/>
      <c r="LNR256" s="23"/>
      <c r="LNS256" s="23"/>
      <c r="LNT256" s="23"/>
      <c r="LNU256" s="23"/>
      <c r="LNV256" s="23"/>
      <c r="LNW256" s="23"/>
      <c r="LNX256" s="23"/>
      <c r="LNY256" s="23"/>
      <c r="LNZ256" s="23"/>
      <c r="LOA256" s="23"/>
      <c r="LOB256" s="23"/>
      <c r="LOC256" s="23"/>
      <c r="LOD256" s="23"/>
      <c r="LOE256" s="23"/>
      <c r="LOF256" s="23"/>
      <c r="LOG256" s="23"/>
      <c r="LOH256" s="23"/>
      <c r="LOI256" s="23"/>
      <c r="LOJ256" s="23"/>
      <c r="LOK256" s="23"/>
      <c r="LOL256" s="23"/>
      <c r="LOM256" s="23"/>
      <c r="LON256" s="23"/>
      <c r="LOO256" s="23"/>
      <c r="LOP256" s="23"/>
      <c r="LOQ256" s="23"/>
      <c r="LOR256" s="23"/>
      <c r="LOS256" s="23"/>
      <c r="LOT256" s="23"/>
      <c r="LOU256" s="23"/>
      <c r="LOV256" s="23"/>
      <c r="LOW256" s="23"/>
      <c r="LOX256" s="23"/>
      <c r="LOY256" s="23"/>
      <c r="LOZ256" s="23"/>
      <c r="LPA256" s="23"/>
      <c r="LPB256" s="23"/>
      <c r="LPC256" s="23"/>
      <c r="LPD256" s="23"/>
      <c r="LPE256" s="23"/>
      <c r="LPF256" s="23"/>
      <c r="LPG256" s="23"/>
      <c r="LPH256" s="23"/>
      <c r="LPI256" s="23"/>
      <c r="LPJ256" s="23"/>
      <c r="LPK256" s="23"/>
      <c r="LPL256" s="23"/>
      <c r="LPM256" s="23"/>
      <c r="LPN256" s="23"/>
      <c r="LPO256" s="23"/>
      <c r="LPP256" s="23"/>
      <c r="LPQ256" s="23"/>
      <c r="LPR256" s="23"/>
      <c r="LPS256" s="23"/>
      <c r="LPT256" s="23"/>
      <c r="LPU256" s="23"/>
      <c r="LPV256" s="23"/>
      <c r="LPW256" s="23"/>
      <c r="LPX256" s="23"/>
      <c r="LPY256" s="23"/>
      <c r="LPZ256" s="23"/>
      <c r="LQA256" s="23"/>
      <c r="LQB256" s="23"/>
      <c r="LQC256" s="23"/>
      <c r="LQD256" s="23"/>
      <c r="LQE256" s="23"/>
      <c r="LQF256" s="23"/>
      <c r="LQG256" s="23"/>
      <c r="LQH256" s="23"/>
      <c r="LQI256" s="23"/>
      <c r="LQJ256" s="23"/>
      <c r="LQK256" s="23"/>
      <c r="LQL256" s="23"/>
      <c r="LQM256" s="23"/>
      <c r="LQN256" s="23"/>
      <c r="LQO256" s="23"/>
      <c r="LQP256" s="23"/>
      <c r="LQQ256" s="23"/>
      <c r="LQR256" s="23"/>
      <c r="LQS256" s="23"/>
      <c r="LQT256" s="23"/>
      <c r="LQU256" s="23"/>
      <c r="LQV256" s="23"/>
      <c r="LQW256" s="23"/>
      <c r="LQX256" s="23"/>
      <c r="LQY256" s="23"/>
      <c r="LQZ256" s="23"/>
      <c r="LRA256" s="23"/>
      <c r="LRB256" s="23"/>
      <c r="LRC256" s="23"/>
      <c r="LRD256" s="23"/>
      <c r="LRE256" s="23"/>
      <c r="LRF256" s="23"/>
      <c r="LRG256" s="23"/>
      <c r="LRH256" s="23"/>
      <c r="LRI256" s="23"/>
      <c r="LRJ256" s="23"/>
      <c r="LRK256" s="23"/>
      <c r="LRL256" s="23"/>
      <c r="LRM256" s="23"/>
      <c r="LRN256" s="23"/>
      <c r="LRO256" s="23"/>
      <c r="LRP256" s="23"/>
      <c r="LRQ256" s="23"/>
      <c r="LRR256" s="23"/>
      <c r="LRS256" s="23"/>
      <c r="LRT256" s="23"/>
      <c r="LRU256" s="23"/>
      <c r="LRV256" s="23"/>
      <c r="LRW256" s="23"/>
      <c r="LRX256" s="23"/>
      <c r="LRY256" s="23"/>
      <c r="LRZ256" s="23"/>
      <c r="LSA256" s="23"/>
      <c r="LSB256" s="23"/>
      <c r="LSC256" s="23"/>
      <c r="LSD256" s="23"/>
      <c r="LSE256" s="23"/>
      <c r="LSF256" s="23"/>
      <c r="LSG256" s="23"/>
      <c r="LSH256" s="23"/>
      <c r="LSI256" s="23"/>
      <c r="LSJ256" s="23"/>
      <c r="LSK256" s="23"/>
      <c r="LSL256" s="23"/>
      <c r="LSM256" s="23"/>
      <c r="LSN256" s="23"/>
      <c r="LSO256" s="23"/>
      <c r="LSP256" s="23"/>
      <c r="LSQ256" s="23"/>
      <c r="LSR256" s="23"/>
      <c r="LSS256" s="23"/>
      <c r="LST256" s="23"/>
      <c r="LSU256" s="23"/>
      <c r="LSV256" s="23"/>
      <c r="LSW256" s="23"/>
      <c r="LSX256" s="23"/>
      <c r="LSY256" s="23"/>
      <c r="LSZ256" s="23"/>
      <c r="LTA256" s="23"/>
      <c r="LTB256" s="23"/>
      <c r="LTC256" s="23"/>
      <c r="LTD256" s="23"/>
      <c r="LTE256" s="23"/>
      <c r="LTF256" s="23"/>
      <c r="LTG256" s="23"/>
      <c r="LTH256" s="23"/>
      <c r="LTI256" s="23"/>
      <c r="LTJ256" s="23"/>
      <c r="LTK256" s="23"/>
      <c r="LTL256" s="23"/>
      <c r="LTM256" s="23"/>
      <c r="LTN256" s="23"/>
      <c r="LTO256" s="23"/>
      <c r="LTP256" s="23"/>
      <c r="LTQ256" s="23"/>
      <c r="LTR256" s="23"/>
      <c r="LTS256" s="23"/>
      <c r="LTT256" s="23"/>
      <c r="LTU256" s="23"/>
      <c r="LTV256" s="23"/>
      <c r="LTW256" s="23"/>
      <c r="LTX256" s="23"/>
      <c r="LTY256" s="23"/>
      <c r="LTZ256" s="23"/>
      <c r="LUA256" s="23"/>
      <c r="LUB256" s="23"/>
      <c r="LUC256" s="23"/>
      <c r="LUD256" s="23"/>
      <c r="LUE256" s="23"/>
      <c r="LUF256" s="23"/>
      <c r="LUG256" s="23"/>
      <c r="LUH256" s="23"/>
      <c r="LUI256" s="23"/>
      <c r="LUJ256" s="23"/>
      <c r="LUK256" s="23"/>
      <c r="LUL256" s="23"/>
      <c r="LUM256" s="23"/>
      <c r="LUN256" s="23"/>
      <c r="LUO256" s="23"/>
      <c r="LUP256" s="23"/>
      <c r="LUQ256" s="23"/>
      <c r="LUR256" s="23"/>
      <c r="LUS256" s="23"/>
      <c r="LUT256" s="23"/>
      <c r="LUU256" s="23"/>
      <c r="LUV256" s="23"/>
      <c r="LUW256" s="23"/>
      <c r="LUX256" s="23"/>
      <c r="LUY256" s="23"/>
      <c r="LUZ256" s="23"/>
      <c r="LVA256" s="23"/>
      <c r="LVB256" s="23"/>
      <c r="LVC256" s="23"/>
      <c r="LVD256" s="23"/>
      <c r="LVE256" s="23"/>
      <c r="LVF256" s="23"/>
      <c r="LVG256" s="23"/>
      <c r="LVH256" s="23"/>
      <c r="LVI256" s="23"/>
      <c r="LVJ256" s="23"/>
      <c r="LVK256" s="23"/>
      <c r="LVL256" s="23"/>
      <c r="LVM256" s="23"/>
      <c r="LVN256" s="23"/>
      <c r="LVO256" s="23"/>
      <c r="LVP256" s="23"/>
      <c r="LVQ256" s="23"/>
      <c r="LVR256" s="23"/>
      <c r="LVS256" s="23"/>
      <c r="LVT256" s="23"/>
      <c r="LVU256" s="23"/>
      <c r="LVV256" s="23"/>
      <c r="LVW256" s="23"/>
      <c r="LVX256" s="23"/>
      <c r="LVY256" s="23"/>
      <c r="LVZ256" s="23"/>
      <c r="LWA256" s="23"/>
      <c r="LWB256" s="23"/>
      <c r="LWC256" s="23"/>
      <c r="LWD256" s="23"/>
      <c r="LWE256" s="23"/>
      <c r="LWF256" s="23"/>
      <c r="LWG256" s="23"/>
      <c r="LWH256" s="23"/>
      <c r="LWI256" s="23"/>
      <c r="LWJ256" s="23"/>
      <c r="LWK256" s="23"/>
      <c r="LWL256" s="23"/>
      <c r="LWM256" s="23"/>
      <c r="LWN256" s="23"/>
      <c r="LWO256" s="23"/>
      <c r="LWP256" s="23"/>
      <c r="LWQ256" s="23"/>
      <c r="LWR256" s="23"/>
      <c r="LWS256" s="23"/>
      <c r="LWT256" s="23"/>
      <c r="LWU256" s="23"/>
      <c r="LWV256" s="23"/>
      <c r="LWW256" s="23"/>
      <c r="LWX256" s="23"/>
      <c r="LWY256" s="23"/>
      <c r="LWZ256" s="23"/>
      <c r="LXA256" s="23"/>
      <c r="LXB256" s="23"/>
      <c r="LXC256" s="23"/>
      <c r="LXD256" s="23"/>
      <c r="LXE256" s="23"/>
      <c r="LXF256" s="23"/>
      <c r="LXG256" s="23"/>
      <c r="LXH256" s="23"/>
      <c r="LXI256" s="23"/>
      <c r="LXJ256" s="23"/>
      <c r="LXK256" s="23"/>
      <c r="LXL256" s="23"/>
      <c r="LXM256" s="23"/>
      <c r="LXN256" s="23"/>
      <c r="LXO256" s="23"/>
      <c r="LXP256" s="23"/>
      <c r="LXQ256" s="23"/>
      <c r="LXR256" s="23"/>
      <c r="LXS256" s="23"/>
      <c r="LXT256" s="23"/>
      <c r="LXU256" s="23"/>
      <c r="LXV256" s="23"/>
      <c r="LXW256" s="23"/>
      <c r="LXX256" s="23"/>
      <c r="LXY256" s="23"/>
      <c r="LXZ256" s="23"/>
      <c r="LYA256" s="23"/>
      <c r="LYB256" s="23"/>
      <c r="LYC256" s="23"/>
      <c r="LYD256" s="23"/>
      <c r="LYE256" s="23"/>
      <c r="LYF256" s="23"/>
      <c r="LYG256" s="23"/>
      <c r="LYH256" s="23"/>
      <c r="LYI256" s="23"/>
      <c r="LYJ256" s="23"/>
      <c r="LYK256" s="23"/>
      <c r="LYL256" s="23"/>
      <c r="LYM256" s="23"/>
      <c r="LYN256" s="23"/>
      <c r="LYO256" s="23"/>
      <c r="LYP256" s="23"/>
      <c r="LYQ256" s="23"/>
      <c r="LYR256" s="23"/>
      <c r="LYS256" s="23"/>
      <c r="LYT256" s="23"/>
      <c r="LYU256" s="23"/>
      <c r="LYV256" s="23"/>
      <c r="LYW256" s="23"/>
      <c r="LYX256" s="23"/>
      <c r="LYY256" s="23"/>
      <c r="LYZ256" s="23"/>
      <c r="LZA256" s="23"/>
      <c r="LZB256" s="23"/>
      <c r="LZC256" s="23"/>
      <c r="LZD256" s="23"/>
      <c r="LZE256" s="23"/>
      <c r="LZF256" s="23"/>
      <c r="LZG256" s="23"/>
      <c r="LZH256" s="23"/>
      <c r="LZI256" s="23"/>
      <c r="LZJ256" s="23"/>
      <c r="LZK256" s="23"/>
      <c r="LZL256" s="23"/>
      <c r="LZM256" s="23"/>
      <c r="LZN256" s="23"/>
      <c r="LZO256" s="23"/>
      <c r="LZP256" s="23"/>
      <c r="LZQ256" s="23"/>
      <c r="LZR256" s="23"/>
      <c r="LZS256" s="23"/>
      <c r="LZT256" s="23"/>
      <c r="LZU256" s="23"/>
      <c r="LZV256" s="23"/>
      <c r="LZW256" s="23"/>
      <c r="LZX256" s="23"/>
      <c r="LZY256" s="23"/>
      <c r="LZZ256" s="23"/>
      <c r="MAA256" s="23"/>
      <c r="MAB256" s="23"/>
      <c r="MAC256" s="23"/>
      <c r="MAD256" s="23"/>
      <c r="MAE256" s="23"/>
      <c r="MAF256" s="23"/>
      <c r="MAG256" s="23"/>
      <c r="MAH256" s="23"/>
      <c r="MAI256" s="23"/>
      <c r="MAJ256" s="23"/>
      <c r="MAK256" s="23"/>
      <c r="MAL256" s="23"/>
      <c r="MAM256" s="23"/>
      <c r="MAN256" s="23"/>
      <c r="MAO256" s="23"/>
      <c r="MAP256" s="23"/>
      <c r="MAQ256" s="23"/>
      <c r="MAR256" s="23"/>
      <c r="MAS256" s="23"/>
      <c r="MAT256" s="23"/>
      <c r="MAU256" s="23"/>
      <c r="MAV256" s="23"/>
      <c r="MAW256" s="23"/>
      <c r="MAX256" s="23"/>
      <c r="MAY256" s="23"/>
      <c r="MAZ256" s="23"/>
      <c r="MBA256" s="23"/>
      <c r="MBB256" s="23"/>
      <c r="MBC256" s="23"/>
      <c r="MBD256" s="23"/>
      <c r="MBE256" s="23"/>
      <c r="MBF256" s="23"/>
      <c r="MBG256" s="23"/>
      <c r="MBH256" s="23"/>
      <c r="MBI256" s="23"/>
      <c r="MBJ256" s="23"/>
      <c r="MBK256" s="23"/>
      <c r="MBL256" s="23"/>
      <c r="MBM256" s="23"/>
      <c r="MBN256" s="23"/>
      <c r="MBO256" s="23"/>
      <c r="MBP256" s="23"/>
      <c r="MBQ256" s="23"/>
      <c r="MBR256" s="23"/>
      <c r="MBS256" s="23"/>
      <c r="MBT256" s="23"/>
      <c r="MBU256" s="23"/>
      <c r="MBV256" s="23"/>
      <c r="MBW256" s="23"/>
      <c r="MBX256" s="23"/>
      <c r="MBY256" s="23"/>
      <c r="MBZ256" s="23"/>
      <c r="MCA256" s="23"/>
      <c r="MCB256" s="23"/>
      <c r="MCC256" s="23"/>
      <c r="MCD256" s="23"/>
      <c r="MCE256" s="23"/>
      <c r="MCF256" s="23"/>
      <c r="MCG256" s="23"/>
      <c r="MCH256" s="23"/>
      <c r="MCI256" s="23"/>
      <c r="MCJ256" s="23"/>
      <c r="MCK256" s="23"/>
      <c r="MCL256" s="23"/>
      <c r="MCM256" s="23"/>
      <c r="MCN256" s="23"/>
      <c r="MCO256" s="23"/>
      <c r="MCP256" s="23"/>
      <c r="MCQ256" s="23"/>
      <c r="MCR256" s="23"/>
      <c r="MCS256" s="23"/>
      <c r="MCT256" s="23"/>
      <c r="MCU256" s="23"/>
      <c r="MCV256" s="23"/>
      <c r="MCW256" s="23"/>
      <c r="MCX256" s="23"/>
      <c r="MCY256" s="23"/>
      <c r="MCZ256" s="23"/>
      <c r="MDA256" s="23"/>
      <c r="MDB256" s="23"/>
      <c r="MDC256" s="23"/>
      <c r="MDD256" s="23"/>
      <c r="MDE256" s="23"/>
      <c r="MDF256" s="23"/>
      <c r="MDG256" s="23"/>
      <c r="MDH256" s="23"/>
      <c r="MDI256" s="23"/>
      <c r="MDJ256" s="23"/>
      <c r="MDK256" s="23"/>
      <c r="MDL256" s="23"/>
      <c r="MDM256" s="23"/>
      <c r="MDN256" s="23"/>
      <c r="MDO256" s="23"/>
      <c r="MDP256" s="23"/>
      <c r="MDQ256" s="23"/>
      <c r="MDR256" s="23"/>
      <c r="MDS256" s="23"/>
      <c r="MDT256" s="23"/>
      <c r="MDU256" s="23"/>
      <c r="MDV256" s="23"/>
      <c r="MDW256" s="23"/>
      <c r="MDX256" s="23"/>
      <c r="MDY256" s="23"/>
      <c r="MDZ256" s="23"/>
      <c r="MEA256" s="23"/>
      <c r="MEB256" s="23"/>
      <c r="MEC256" s="23"/>
      <c r="MED256" s="23"/>
      <c r="MEE256" s="23"/>
      <c r="MEF256" s="23"/>
      <c r="MEG256" s="23"/>
      <c r="MEH256" s="23"/>
      <c r="MEI256" s="23"/>
      <c r="MEJ256" s="23"/>
      <c r="MEK256" s="23"/>
      <c r="MEL256" s="23"/>
      <c r="MEM256" s="23"/>
      <c r="MEN256" s="23"/>
      <c r="MEO256" s="23"/>
      <c r="MEP256" s="23"/>
      <c r="MEQ256" s="23"/>
      <c r="MER256" s="23"/>
      <c r="MES256" s="23"/>
      <c r="MET256" s="23"/>
      <c r="MEU256" s="23"/>
      <c r="MEV256" s="23"/>
      <c r="MEW256" s="23"/>
      <c r="MEX256" s="23"/>
      <c r="MEY256" s="23"/>
      <c r="MEZ256" s="23"/>
      <c r="MFA256" s="23"/>
      <c r="MFB256" s="23"/>
      <c r="MFC256" s="23"/>
      <c r="MFD256" s="23"/>
      <c r="MFE256" s="23"/>
      <c r="MFF256" s="23"/>
      <c r="MFG256" s="23"/>
      <c r="MFH256" s="23"/>
      <c r="MFI256" s="23"/>
      <c r="MFJ256" s="23"/>
      <c r="MFK256" s="23"/>
      <c r="MFL256" s="23"/>
      <c r="MFM256" s="23"/>
      <c r="MFN256" s="23"/>
      <c r="MFO256" s="23"/>
      <c r="MFP256" s="23"/>
      <c r="MFQ256" s="23"/>
      <c r="MFR256" s="23"/>
      <c r="MFS256" s="23"/>
      <c r="MFT256" s="23"/>
      <c r="MFU256" s="23"/>
      <c r="MFV256" s="23"/>
      <c r="MFW256" s="23"/>
      <c r="MFX256" s="23"/>
      <c r="MFY256" s="23"/>
      <c r="MFZ256" s="23"/>
      <c r="MGA256" s="23"/>
      <c r="MGB256" s="23"/>
      <c r="MGC256" s="23"/>
      <c r="MGD256" s="23"/>
      <c r="MGE256" s="23"/>
      <c r="MGF256" s="23"/>
      <c r="MGG256" s="23"/>
      <c r="MGH256" s="23"/>
      <c r="MGI256" s="23"/>
      <c r="MGJ256" s="23"/>
      <c r="MGK256" s="23"/>
      <c r="MGL256" s="23"/>
      <c r="MGM256" s="23"/>
      <c r="MGN256" s="23"/>
      <c r="MGO256" s="23"/>
      <c r="MGP256" s="23"/>
      <c r="MGQ256" s="23"/>
      <c r="MGR256" s="23"/>
      <c r="MGS256" s="23"/>
      <c r="MGT256" s="23"/>
      <c r="MGU256" s="23"/>
      <c r="MGV256" s="23"/>
      <c r="MGW256" s="23"/>
      <c r="MGX256" s="23"/>
      <c r="MGY256" s="23"/>
      <c r="MGZ256" s="23"/>
      <c r="MHA256" s="23"/>
      <c r="MHB256" s="23"/>
      <c r="MHC256" s="23"/>
      <c r="MHD256" s="23"/>
      <c r="MHE256" s="23"/>
      <c r="MHF256" s="23"/>
      <c r="MHG256" s="23"/>
      <c r="MHH256" s="23"/>
      <c r="MHI256" s="23"/>
      <c r="MHJ256" s="23"/>
      <c r="MHK256" s="23"/>
      <c r="MHL256" s="23"/>
      <c r="MHM256" s="23"/>
      <c r="MHN256" s="23"/>
      <c r="MHO256" s="23"/>
      <c r="MHP256" s="23"/>
      <c r="MHQ256" s="23"/>
      <c r="MHR256" s="23"/>
      <c r="MHS256" s="23"/>
      <c r="MHT256" s="23"/>
      <c r="MHU256" s="23"/>
      <c r="MHV256" s="23"/>
      <c r="MHW256" s="23"/>
      <c r="MHX256" s="23"/>
      <c r="MHY256" s="23"/>
      <c r="MHZ256" s="23"/>
      <c r="MIA256" s="23"/>
      <c r="MIB256" s="23"/>
      <c r="MIC256" s="23"/>
      <c r="MID256" s="23"/>
      <c r="MIE256" s="23"/>
      <c r="MIF256" s="23"/>
      <c r="MIG256" s="23"/>
      <c r="MIH256" s="23"/>
      <c r="MII256" s="23"/>
      <c r="MIJ256" s="23"/>
      <c r="MIK256" s="23"/>
      <c r="MIL256" s="23"/>
      <c r="MIM256" s="23"/>
      <c r="MIN256" s="23"/>
      <c r="MIO256" s="23"/>
      <c r="MIP256" s="23"/>
      <c r="MIQ256" s="23"/>
      <c r="MIR256" s="23"/>
      <c r="MIS256" s="23"/>
      <c r="MIT256" s="23"/>
      <c r="MIU256" s="23"/>
      <c r="MIV256" s="23"/>
      <c r="MIW256" s="23"/>
      <c r="MIX256" s="23"/>
      <c r="MIY256" s="23"/>
      <c r="MIZ256" s="23"/>
      <c r="MJA256" s="23"/>
      <c r="MJB256" s="23"/>
      <c r="MJC256" s="23"/>
      <c r="MJD256" s="23"/>
      <c r="MJE256" s="23"/>
      <c r="MJF256" s="23"/>
      <c r="MJG256" s="23"/>
      <c r="MJH256" s="23"/>
      <c r="MJI256" s="23"/>
      <c r="MJJ256" s="23"/>
      <c r="MJK256" s="23"/>
      <c r="MJL256" s="23"/>
      <c r="MJM256" s="23"/>
      <c r="MJN256" s="23"/>
      <c r="MJO256" s="23"/>
      <c r="MJP256" s="23"/>
      <c r="MJQ256" s="23"/>
      <c r="MJR256" s="23"/>
      <c r="MJS256" s="23"/>
      <c r="MJT256" s="23"/>
      <c r="MJU256" s="23"/>
      <c r="MJV256" s="23"/>
      <c r="MJW256" s="23"/>
      <c r="MJX256" s="23"/>
      <c r="MJY256" s="23"/>
      <c r="MJZ256" s="23"/>
      <c r="MKA256" s="23"/>
      <c r="MKB256" s="23"/>
      <c r="MKC256" s="23"/>
      <c r="MKD256" s="23"/>
      <c r="MKE256" s="23"/>
      <c r="MKF256" s="23"/>
      <c r="MKG256" s="23"/>
      <c r="MKH256" s="23"/>
      <c r="MKI256" s="23"/>
      <c r="MKJ256" s="23"/>
      <c r="MKK256" s="23"/>
      <c r="MKL256" s="23"/>
      <c r="MKM256" s="23"/>
      <c r="MKN256" s="23"/>
      <c r="MKO256" s="23"/>
      <c r="MKP256" s="23"/>
      <c r="MKQ256" s="23"/>
      <c r="MKR256" s="23"/>
      <c r="MKS256" s="23"/>
      <c r="MKT256" s="23"/>
      <c r="MKU256" s="23"/>
      <c r="MKV256" s="23"/>
      <c r="MKW256" s="23"/>
      <c r="MKX256" s="23"/>
      <c r="MKY256" s="23"/>
      <c r="MKZ256" s="23"/>
      <c r="MLA256" s="23"/>
      <c r="MLB256" s="23"/>
      <c r="MLC256" s="23"/>
      <c r="MLD256" s="23"/>
      <c r="MLE256" s="23"/>
      <c r="MLF256" s="23"/>
      <c r="MLG256" s="23"/>
      <c r="MLH256" s="23"/>
      <c r="MLI256" s="23"/>
      <c r="MLJ256" s="23"/>
      <c r="MLK256" s="23"/>
      <c r="MLL256" s="23"/>
      <c r="MLM256" s="23"/>
      <c r="MLN256" s="23"/>
      <c r="MLO256" s="23"/>
      <c r="MLP256" s="23"/>
      <c r="MLQ256" s="23"/>
      <c r="MLR256" s="23"/>
      <c r="MLS256" s="23"/>
      <c r="MLT256" s="23"/>
      <c r="MLU256" s="23"/>
      <c r="MLV256" s="23"/>
      <c r="MLW256" s="23"/>
      <c r="MLX256" s="23"/>
      <c r="MLY256" s="23"/>
      <c r="MLZ256" s="23"/>
      <c r="MMA256" s="23"/>
      <c r="MMB256" s="23"/>
      <c r="MMC256" s="23"/>
      <c r="MMD256" s="23"/>
      <c r="MME256" s="23"/>
      <c r="MMF256" s="23"/>
      <c r="MMG256" s="23"/>
      <c r="MMH256" s="23"/>
      <c r="MMI256" s="23"/>
      <c r="MMJ256" s="23"/>
      <c r="MMK256" s="23"/>
      <c r="MML256" s="23"/>
      <c r="MMM256" s="23"/>
      <c r="MMN256" s="23"/>
      <c r="MMO256" s="23"/>
      <c r="MMP256" s="23"/>
      <c r="MMQ256" s="23"/>
      <c r="MMR256" s="23"/>
      <c r="MMS256" s="23"/>
      <c r="MMT256" s="23"/>
      <c r="MMU256" s="23"/>
      <c r="MMV256" s="23"/>
      <c r="MMW256" s="23"/>
      <c r="MMX256" s="23"/>
      <c r="MMY256" s="23"/>
      <c r="MMZ256" s="23"/>
      <c r="MNA256" s="23"/>
      <c r="MNB256" s="23"/>
      <c r="MNC256" s="23"/>
      <c r="MND256" s="23"/>
      <c r="MNE256" s="23"/>
      <c r="MNF256" s="23"/>
      <c r="MNG256" s="23"/>
      <c r="MNH256" s="23"/>
      <c r="MNI256" s="23"/>
      <c r="MNJ256" s="23"/>
      <c r="MNK256" s="23"/>
      <c r="MNL256" s="23"/>
      <c r="MNM256" s="23"/>
      <c r="MNN256" s="23"/>
      <c r="MNO256" s="23"/>
      <c r="MNP256" s="23"/>
      <c r="MNQ256" s="23"/>
      <c r="MNR256" s="23"/>
      <c r="MNS256" s="23"/>
      <c r="MNT256" s="23"/>
      <c r="MNU256" s="23"/>
      <c r="MNV256" s="23"/>
      <c r="MNW256" s="23"/>
      <c r="MNX256" s="23"/>
      <c r="MNY256" s="23"/>
      <c r="MNZ256" s="23"/>
      <c r="MOA256" s="23"/>
      <c r="MOB256" s="23"/>
      <c r="MOC256" s="23"/>
      <c r="MOD256" s="23"/>
      <c r="MOE256" s="23"/>
      <c r="MOF256" s="23"/>
      <c r="MOG256" s="23"/>
      <c r="MOH256" s="23"/>
      <c r="MOI256" s="23"/>
      <c r="MOJ256" s="23"/>
      <c r="MOK256" s="23"/>
      <c r="MOL256" s="23"/>
      <c r="MOM256" s="23"/>
      <c r="MON256" s="23"/>
      <c r="MOO256" s="23"/>
      <c r="MOP256" s="23"/>
      <c r="MOQ256" s="23"/>
      <c r="MOR256" s="23"/>
      <c r="MOS256" s="23"/>
      <c r="MOT256" s="23"/>
      <c r="MOU256" s="23"/>
      <c r="MOV256" s="23"/>
      <c r="MOW256" s="23"/>
      <c r="MOX256" s="23"/>
      <c r="MOY256" s="23"/>
      <c r="MOZ256" s="23"/>
      <c r="MPA256" s="23"/>
      <c r="MPB256" s="23"/>
      <c r="MPC256" s="23"/>
      <c r="MPD256" s="23"/>
      <c r="MPE256" s="23"/>
      <c r="MPF256" s="23"/>
      <c r="MPG256" s="23"/>
      <c r="MPH256" s="23"/>
      <c r="MPI256" s="23"/>
      <c r="MPJ256" s="23"/>
      <c r="MPK256" s="23"/>
      <c r="MPL256" s="23"/>
      <c r="MPM256" s="23"/>
      <c r="MPN256" s="23"/>
      <c r="MPO256" s="23"/>
      <c r="MPP256" s="23"/>
      <c r="MPQ256" s="23"/>
      <c r="MPR256" s="23"/>
      <c r="MPS256" s="23"/>
      <c r="MPT256" s="23"/>
      <c r="MPU256" s="23"/>
      <c r="MPV256" s="23"/>
      <c r="MPW256" s="23"/>
      <c r="MPX256" s="23"/>
      <c r="MPY256" s="23"/>
      <c r="MPZ256" s="23"/>
      <c r="MQA256" s="23"/>
      <c r="MQB256" s="23"/>
      <c r="MQC256" s="23"/>
      <c r="MQD256" s="23"/>
      <c r="MQE256" s="23"/>
      <c r="MQF256" s="23"/>
      <c r="MQG256" s="23"/>
      <c r="MQH256" s="23"/>
      <c r="MQI256" s="23"/>
      <c r="MQJ256" s="23"/>
      <c r="MQK256" s="23"/>
      <c r="MQL256" s="23"/>
      <c r="MQM256" s="23"/>
      <c r="MQN256" s="23"/>
      <c r="MQO256" s="23"/>
      <c r="MQP256" s="23"/>
      <c r="MQQ256" s="23"/>
      <c r="MQR256" s="23"/>
      <c r="MQS256" s="23"/>
      <c r="MQT256" s="23"/>
      <c r="MQU256" s="23"/>
      <c r="MQV256" s="23"/>
      <c r="MQW256" s="23"/>
      <c r="MQX256" s="23"/>
      <c r="MQY256" s="23"/>
      <c r="MQZ256" s="23"/>
      <c r="MRA256" s="23"/>
      <c r="MRB256" s="23"/>
      <c r="MRC256" s="23"/>
      <c r="MRD256" s="23"/>
      <c r="MRE256" s="23"/>
      <c r="MRF256" s="23"/>
      <c r="MRG256" s="23"/>
      <c r="MRH256" s="23"/>
      <c r="MRI256" s="23"/>
      <c r="MRJ256" s="23"/>
      <c r="MRK256" s="23"/>
      <c r="MRL256" s="23"/>
      <c r="MRM256" s="23"/>
      <c r="MRN256" s="23"/>
      <c r="MRO256" s="23"/>
      <c r="MRP256" s="23"/>
      <c r="MRQ256" s="23"/>
      <c r="MRR256" s="23"/>
      <c r="MRS256" s="23"/>
      <c r="MRT256" s="23"/>
      <c r="MRU256" s="23"/>
      <c r="MRV256" s="23"/>
      <c r="MRW256" s="23"/>
      <c r="MRX256" s="23"/>
      <c r="MRY256" s="23"/>
      <c r="MRZ256" s="23"/>
      <c r="MSA256" s="23"/>
      <c r="MSB256" s="23"/>
      <c r="MSC256" s="23"/>
      <c r="MSD256" s="23"/>
      <c r="MSE256" s="23"/>
      <c r="MSF256" s="23"/>
      <c r="MSG256" s="23"/>
      <c r="MSH256" s="23"/>
      <c r="MSI256" s="23"/>
      <c r="MSJ256" s="23"/>
      <c r="MSK256" s="23"/>
      <c r="MSL256" s="23"/>
      <c r="MSM256" s="23"/>
      <c r="MSN256" s="23"/>
      <c r="MSO256" s="23"/>
      <c r="MSP256" s="23"/>
      <c r="MSQ256" s="23"/>
      <c r="MSR256" s="23"/>
      <c r="MSS256" s="23"/>
      <c r="MST256" s="23"/>
      <c r="MSU256" s="23"/>
      <c r="MSV256" s="23"/>
      <c r="MSW256" s="23"/>
      <c r="MSX256" s="23"/>
      <c r="MSY256" s="23"/>
      <c r="MSZ256" s="23"/>
      <c r="MTA256" s="23"/>
      <c r="MTB256" s="23"/>
      <c r="MTC256" s="23"/>
      <c r="MTD256" s="23"/>
      <c r="MTE256" s="23"/>
      <c r="MTF256" s="23"/>
      <c r="MTG256" s="23"/>
      <c r="MTH256" s="23"/>
      <c r="MTI256" s="23"/>
      <c r="MTJ256" s="23"/>
      <c r="MTK256" s="23"/>
      <c r="MTL256" s="23"/>
      <c r="MTM256" s="23"/>
      <c r="MTN256" s="23"/>
      <c r="MTO256" s="23"/>
      <c r="MTP256" s="23"/>
      <c r="MTQ256" s="23"/>
      <c r="MTR256" s="23"/>
      <c r="MTS256" s="23"/>
      <c r="MTT256" s="23"/>
      <c r="MTU256" s="23"/>
      <c r="MTV256" s="23"/>
      <c r="MTW256" s="23"/>
      <c r="MTX256" s="23"/>
      <c r="MTY256" s="23"/>
      <c r="MTZ256" s="23"/>
      <c r="MUA256" s="23"/>
      <c r="MUB256" s="23"/>
      <c r="MUC256" s="23"/>
      <c r="MUD256" s="23"/>
      <c r="MUE256" s="23"/>
      <c r="MUF256" s="23"/>
      <c r="MUG256" s="23"/>
      <c r="MUH256" s="23"/>
      <c r="MUI256" s="23"/>
      <c r="MUJ256" s="23"/>
      <c r="MUK256" s="23"/>
      <c r="MUL256" s="23"/>
      <c r="MUM256" s="23"/>
      <c r="MUN256" s="23"/>
      <c r="MUO256" s="23"/>
      <c r="MUP256" s="23"/>
      <c r="MUQ256" s="23"/>
      <c r="MUR256" s="23"/>
      <c r="MUS256" s="23"/>
      <c r="MUT256" s="23"/>
      <c r="MUU256" s="23"/>
      <c r="MUV256" s="23"/>
      <c r="MUW256" s="23"/>
      <c r="MUX256" s="23"/>
      <c r="MUY256" s="23"/>
      <c r="MUZ256" s="23"/>
      <c r="MVA256" s="23"/>
      <c r="MVB256" s="23"/>
      <c r="MVC256" s="23"/>
      <c r="MVD256" s="23"/>
      <c r="MVE256" s="23"/>
      <c r="MVF256" s="23"/>
      <c r="MVG256" s="23"/>
      <c r="MVH256" s="23"/>
      <c r="MVI256" s="23"/>
      <c r="MVJ256" s="23"/>
      <c r="MVK256" s="23"/>
      <c r="MVL256" s="23"/>
      <c r="MVM256" s="23"/>
      <c r="MVN256" s="23"/>
      <c r="MVO256" s="23"/>
      <c r="MVP256" s="23"/>
      <c r="MVQ256" s="23"/>
      <c r="MVR256" s="23"/>
      <c r="MVS256" s="23"/>
      <c r="MVT256" s="23"/>
      <c r="MVU256" s="23"/>
      <c r="MVV256" s="23"/>
      <c r="MVW256" s="23"/>
      <c r="MVX256" s="23"/>
      <c r="MVY256" s="23"/>
      <c r="MVZ256" s="23"/>
      <c r="MWA256" s="23"/>
      <c r="MWB256" s="23"/>
      <c r="MWC256" s="23"/>
      <c r="MWD256" s="23"/>
      <c r="MWE256" s="23"/>
      <c r="MWF256" s="23"/>
      <c r="MWG256" s="23"/>
      <c r="MWH256" s="23"/>
      <c r="MWI256" s="23"/>
      <c r="MWJ256" s="23"/>
      <c r="MWK256" s="23"/>
      <c r="MWL256" s="23"/>
      <c r="MWM256" s="23"/>
      <c r="MWN256" s="23"/>
      <c r="MWO256" s="23"/>
      <c r="MWP256" s="23"/>
      <c r="MWQ256" s="23"/>
      <c r="MWR256" s="23"/>
      <c r="MWS256" s="23"/>
      <c r="MWT256" s="23"/>
      <c r="MWU256" s="23"/>
      <c r="MWV256" s="23"/>
      <c r="MWW256" s="23"/>
      <c r="MWX256" s="23"/>
      <c r="MWY256" s="23"/>
      <c r="MWZ256" s="23"/>
      <c r="MXA256" s="23"/>
      <c r="MXB256" s="23"/>
      <c r="MXC256" s="23"/>
      <c r="MXD256" s="23"/>
      <c r="MXE256" s="23"/>
      <c r="MXF256" s="23"/>
      <c r="MXG256" s="23"/>
      <c r="MXH256" s="23"/>
      <c r="MXI256" s="23"/>
      <c r="MXJ256" s="23"/>
      <c r="MXK256" s="23"/>
      <c r="MXL256" s="23"/>
      <c r="MXM256" s="23"/>
      <c r="MXN256" s="23"/>
      <c r="MXO256" s="23"/>
      <c r="MXP256" s="23"/>
      <c r="MXQ256" s="23"/>
      <c r="MXR256" s="23"/>
      <c r="MXS256" s="23"/>
      <c r="MXT256" s="23"/>
      <c r="MXU256" s="23"/>
      <c r="MXV256" s="23"/>
      <c r="MXW256" s="23"/>
      <c r="MXX256" s="23"/>
      <c r="MXY256" s="23"/>
      <c r="MXZ256" s="23"/>
      <c r="MYA256" s="23"/>
      <c r="MYB256" s="23"/>
      <c r="MYC256" s="23"/>
      <c r="MYD256" s="23"/>
      <c r="MYE256" s="23"/>
      <c r="MYF256" s="23"/>
      <c r="MYG256" s="23"/>
      <c r="MYH256" s="23"/>
      <c r="MYI256" s="23"/>
      <c r="MYJ256" s="23"/>
      <c r="MYK256" s="23"/>
      <c r="MYL256" s="23"/>
      <c r="MYM256" s="23"/>
      <c r="MYN256" s="23"/>
      <c r="MYO256" s="23"/>
      <c r="MYP256" s="23"/>
      <c r="MYQ256" s="23"/>
      <c r="MYR256" s="23"/>
      <c r="MYS256" s="23"/>
      <c r="MYT256" s="23"/>
      <c r="MYU256" s="23"/>
      <c r="MYV256" s="23"/>
      <c r="MYW256" s="23"/>
      <c r="MYX256" s="23"/>
      <c r="MYY256" s="23"/>
      <c r="MYZ256" s="23"/>
      <c r="MZA256" s="23"/>
      <c r="MZB256" s="23"/>
      <c r="MZC256" s="23"/>
      <c r="MZD256" s="23"/>
      <c r="MZE256" s="23"/>
      <c r="MZF256" s="23"/>
      <c r="MZG256" s="23"/>
      <c r="MZH256" s="23"/>
      <c r="MZI256" s="23"/>
      <c r="MZJ256" s="23"/>
      <c r="MZK256" s="23"/>
      <c r="MZL256" s="23"/>
      <c r="MZM256" s="23"/>
      <c r="MZN256" s="23"/>
      <c r="MZO256" s="23"/>
      <c r="MZP256" s="23"/>
      <c r="MZQ256" s="23"/>
      <c r="MZR256" s="23"/>
      <c r="MZS256" s="23"/>
      <c r="MZT256" s="23"/>
      <c r="MZU256" s="23"/>
      <c r="MZV256" s="23"/>
      <c r="MZW256" s="23"/>
      <c r="MZX256" s="23"/>
      <c r="MZY256" s="23"/>
      <c r="MZZ256" s="23"/>
      <c r="NAA256" s="23"/>
      <c r="NAB256" s="23"/>
      <c r="NAC256" s="23"/>
      <c r="NAD256" s="23"/>
      <c r="NAE256" s="23"/>
      <c r="NAF256" s="23"/>
      <c r="NAG256" s="23"/>
      <c r="NAH256" s="23"/>
      <c r="NAI256" s="23"/>
      <c r="NAJ256" s="23"/>
      <c r="NAK256" s="23"/>
      <c r="NAL256" s="23"/>
      <c r="NAM256" s="23"/>
      <c r="NAN256" s="23"/>
      <c r="NAO256" s="23"/>
      <c r="NAP256" s="23"/>
      <c r="NAQ256" s="23"/>
      <c r="NAR256" s="23"/>
      <c r="NAS256" s="23"/>
      <c r="NAT256" s="23"/>
      <c r="NAU256" s="23"/>
      <c r="NAV256" s="23"/>
      <c r="NAW256" s="23"/>
      <c r="NAX256" s="23"/>
      <c r="NAY256" s="23"/>
      <c r="NAZ256" s="23"/>
      <c r="NBA256" s="23"/>
      <c r="NBB256" s="23"/>
      <c r="NBC256" s="23"/>
      <c r="NBD256" s="23"/>
      <c r="NBE256" s="23"/>
      <c r="NBF256" s="23"/>
      <c r="NBG256" s="23"/>
      <c r="NBH256" s="23"/>
      <c r="NBI256" s="23"/>
      <c r="NBJ256" s="23"/>
      <c r="NBK256" s="23"/>
      <c r="NBL256" s="23"/>
      <c r="NBM256" s="23"/>
      <c r="NBN256" s="23"/>
      <c r="NBO256" s="23"/>
      <c r="NBP256" s="23"/>
      <c r="NBQ256" s="23"/>
      <c r="NBR256" s="23"/>
      <c r="NBS256" s="23"/>
      <c r="NBT256" s="23"/>
      <c r="NBU256" s="23"/>
      <c r="NBV256" s="23"/>
      <c r="NBW256" s="23"/>
      <c r="NBX256" s="23"/>
      <c r="NBY256" s="23"/>
      <c r="NBZ256" s="23"/>
      <c r="NCA256" s="23"/>
      <c r="NCB256" s="23"/>
      <c r="NCC256" s="23"/>
      <c r="NCD256" s="23"/>
      <c r="NCE256" s="23"/>
      <c r="NCF256" s="23"/>
      <c r="NCG256" s="23"/>
      <c r="NCH256" s="23"/>
      <c r="NCI256" s="23"/>
      <c r="NCJ256" s="23"/>
      <c r="NCK256" s="23"/>
      <c r="NCL256" s="23"/>
      <c r="NCM256" s="23"/>
      <c r="NCN256" s="23"/>
      <c r="NCO256" s="23"/>
      <c r="NCP256" s="23"/>
      <c r="NCQ256" s="23"/>
      <c r="NCR256" s="23"/>
      <c r="NCS256" s="23"/>
      <c r="NCT256" s="23"/>
      <c r="NCU256" s="23"/>
      <c r="NCV256" s="23"/>
      <c r="NCW256" s="23"/>
      <c r="NCX256" s="23"/>
      <c r="NCY256" s="23"/>
      <c r="NCZ256" s="23"/>
      <c r="NDA256" s="23"/>
      <c r="NDB256" s="23"/>
      <c r="NDC256" s="23"/>
      <c r="NDD256" s="23"/>
      <c r="NDE256" s="23"/>
      <c r="NDF256" s="23"/>
      <c r="NDG256" s="23"/>
      <c r="NDH256" s="23"/>
      <c r="NDI256" s="23"/>
      <c r="NDJ256" s="23"/>
      <c r="NDK256" s="23"/>
      <c r="NDL256" s="23"/>
      <c r="NDM256" s="23"/>
      <c r="NDN256" s="23"/>
      <c r="NDO256" s="23"/>
      <c r="NDP256" s="23"/>
      <c r="NDQ256" s="23"/>
      <c r="NDR256" s="23"/>
      <c r="NDS256" s="23"/>
      <c r="NDT256" s="23"/>
      <c r="NDU256" s="23"/>
      <c r="NDV256" s="23"/>
      <c r="NDW256" s="23"/>
      <c r="NDX256" s="23"/>
      <c r="NDY256" s="23"/>
      <c r="NDZ256" s="23"/>
      <c r="NEA256" s="23"/>
      <c r="NEB256" s="23"/>
      <c r="NEC256" s="23"/>
      <c r="NED256" s="23"/>
      <c r="NEE256" s="23"/>
      <c r="NEF256" s="23"/>
      <c r="NEG256" s="23"/>
      <c r="NEH256" s="23"/>
      <c r="NEI256" s="23"/>
      <c r="NEJ256" s="23"/>
      <c r="NEK256" s="23"/>
      <c r="NEL256" s="23"/>
      <c r="NEM256" s="23"/>
      <c r="NEN256" s="23"/>
      <c r="NEO256" s="23"/>
      <c r="NEP256" s="23"/>
      <c r="NEQ256" s="23"/>
      <c r="NER256" s="23"/>
      <c r="NES256" s="23"/>
      <c r="NET256" s="23"/>
      <c r="NEU256" s="23"/>
      <c r="NEV256" s="23"/>
      <c r="NEW256" s="23"/>
      <c r="NEX256" s="23"/>
      <c r="NEY256" s="23"/>
      <c r="NEZ256" s="23"/>
      <c r="NFA256" s="23"/>
      <c r="NFB256" s="23"/>
      <c r="NFC256" s="23"/>
      <c r="NFD256" s="23"/>
      <c r="NFE256" s="23"/>
      <c r="NFF256" s="23"/>
      <c r="NFG256" s="23"/>
      <c r="NFH256" s="23"/>
      <c r="NFI256" s="23"/>
      <c r="NFJ256" s="23"/>
      <c r="NFK256" s="23"/>
      <c r="NFL256" s="23"/>
      <c r="NFM256" s="23"/>
      <c r="NFN256" s="23"/>
      <c r="NFO256" s="23"/>
      <c r="NFP256" s="23"/>
      <c r="NFQ256" s="23"/>
      <c r="NFR256" s="23"/>
      <c r="NFS256" s="23"/>
      <c r="NFT256" s="23"/>
      <c r="NFU256" s="23"/>
      <c r="NFV256" s="23"/>
      <c r="NFW256" s="23"/>
      <c r="NFX256" s="23"/>
      <c r="NFY256" s="23"/>
      <c r="NFZ256" s="23"/>
      <c r="NGA256" s="23"/>
      <c r="NGB256" s="23"/>
      <c r="NGC256" s="23"/>
      <c r="NGD256" s="23"/>
      <c r="NGE256" s="23"/>
      <c r="NGF256" s="23"/>
      <c r="NGG256" s="23"/>
      <c r="NGH256" s="23"/>
      <c r="NGI256" s="23"/>
      <c r="NGJ256" s="23"/>
      <c r="NGK256" s="23"/>
      <c r="NGL256" s="23"/>
      <c r="NGM256" s="23"/>
      <c r="NGN256" s="23"/>
      <c r="NGO256" s="23"/>
      <c r="NGP256" s="23"/>
      <c r="NGQ256" s="23"/>
      <c r="NGR256" s="23"/>
      <c r="NGS256" s="23"/>
      <c r="NGT256" s="23"/>
      <c r="NGU256" s="23"/>
      <c r="NGV256" s="23"/>
      <c r="NGW256" s="23"/>
      <c r="NGX256" s="23"/>
      <c r="NGY256" s="23"/>
      <c r="NGZ256" s="23"/>
      <c r="NHA256" s="23"/>
      <c r="NHB256" s="23"/>
      <c r="NHC256" s="23"/>
      <c r="NHD256" s="23"/>
      <c r="NHE256" s="23"/>
      <c r="NHF256" s="23"/>
      <c r="NHG256" s="23"/>
      <c r="NHH256" s="23"/>
      <c r="NHI256" s="23"/>
      <c r="NHJ256" s="23"/>
      <c r="NHK256" s="23"/>
      <c r="NHL256" s="23"/>
      <c r="NHM256" s="23"/>
      <c r="NHN256" s="23"/>
      <c r="NHO256" s="23"/>
      <c r="NHP256" s="23"/>
      <c r="NHQ256" s="23"/>
      <c r="NHR256" s="23"/>
      <c r="NHS256" s="23"/>
      <c r="NHT256" s="23"/>
      <c r="NHU256" s="23"/>
      <c r="NHV256" s="23"/>
      <c r="NHW256" s="23"/>
      <c r="NHX256" s="23"/>
      <c r="NHY256" s="23"/>
      <c r="NHZ256" s="23"/>
      <c r="NIA256" s="23"/>
      <c r="NIB256" s="23"/>
      <c r="NIC256" s="23"/>
      <c r="NID256" s="23"/>
      <c r="NIE256" s="23"/>
      <c r="NIF256" s="23"/>
      <c r="NIG256" s="23"/>
      <c r="NIH256" s="23"/>
      <c r="NII256" s="23"/>
      <c r="NIJ256" s="23"/>
      <c r="NIK256" s="23"/>
      <c r="NIL256" s="23"/>
      <c r="NIM256" s="23"/>
      <c r="NIN256" s="23"/>
      <c r="NIO256" s="23"/>
      <c r="NIP256" s="23"/>
      <c r="NIQ256" s="23"/>
      <c r="NIR256" s="23"/>
      <c r="NIS256" s="23"/>
      <c r="NIT256" s="23"/>
      <c r="NIU256" s="23"/>
      <c r="NIV256" s="23"/>
      <c r="NIW256" s="23"/>
      <c r="NIX256" s="23"/>
      <c r="NIY256" s="23"/>
      <c r="NIZ256" s="23"/>
      <c r="NJA256" s="23"/>
      <c r="NJB256" s="23"/>
      <c r="NJC256" s="23"/>
      <c r="NJD256" s="23"/>
      <c r="NJE256" s="23"/>
      <c r="NJF256" s="23"/>
      <c r="NJG256" s="23"/>
      <c r="NJH256" s="23"/>
      <c r="NJI256" s="23"/>
      <c r="NJJ256" s="23"/>
      <c r="NJK256" s="23"/>
      <c r="NJL256" s="23"/>
      <c r="NJM256" s="23"/>
      <c r="NJN256" s="23"/>
      <c r="NJO256" s="23"/>
      <c r="NJP256" s="23"/>
      <c r="NJQ256" s="23"/>
      <c r="NJR256" s="23"/>
      <c r="NJS256" s="23"/>
      <c r="NJT256" s="23"/>
      <c r="NJU256" s="23"/>
      <c r="NJV256" s="23"/>
      <c r="NJW256" s="23"/>
      <c r="NJX256" s="23"/>
      <c r="NJY256" s="23"/>
      <c r="NJZ256" s="23"/>
      <c r="NKA256" s="23"/>
      <c r="NKB256" s="23"/>
      <c r="NKC256" s="23"/>
      <c r="NKD256" s="23"/>
      <c r="NKE256" s="23"/>
      <c r="NKF256" s="23"/>
      <c r="NKG256" s="23"/>
      <c r="NKH256" s="23"/>
      <c r="NKI256" s="23"/>
      <c r="NKJ256" s="23"/>
      <c r="NKK256" s="23"/>
      <c r="NKL256" s="23"/>
      <c r="NKM256" s="23"/>
      <c r="NKN256" s="23"/>
      <c r="NKO256" s="23"/>
      <c r="NKP256" s="23"/>
      <c r="NKQ256" s="23"/>
      <c r="NKR256" s="23"/>
      <c r="NKS256" s="23"/>
      <c r="NKT256" s="23"/>
      <c r="NKU256" s="23"/>
      <c r="NKV256" s="23"/>
      <c r="NKW256" s="23"/>
      <c r="NKX256" s="23"/>
      <c r="NKY256" s="23"/>
      <c r="NKZ256" s="23"/>
      <c r="NLA256" s="23"/>
      <c r="NLB256" s="23"/>
      <c r="NLC256" s="23"/>
      <c r="NLD256" s="23"/>
      <c r="NLE256" s="23"/>
      <c r="NLF256" s="23"/>
      <c r="NLG256" s="23"/>
      <c r="NLH256" s="23"/>
      <c r="NLI256" s="23"/>
      <c r="NLJ256" s="23"/>
      <c r="NLK256" s="23"/>
      <c r="NLL256" s="23"/>
      <c r="NLM256" s="23"/>
      <c r="NLN256" s="23"/>
      <c r="NLO256" s="23"/>
      <c r="NLP256" s="23"/>
      <c r="NLQ256" s="23"/>
      <c r="NLR256" s="23"/>
      <c r="NLS256" s="23"/>
      <c r="NLT256" s="23"/>
      <c r="NLU256" s="23"/>
      <c r="NLV256" s="23"/>
      <c r="NLW256" s="23"/>
      <c r="NLX256" s="23"/>
      <c r="NLY256" s="23"/>
      <c r="NLZ256" s="23"/>
      <c r="NMA256" s="23"/>
      <c r="NMB256" s="23"/>
      <c r="NMC256" s="23"/>
      <c r="NMD256" s="23"/>
      <c r="NME256" s="23"/>
      <c r="NMF256" s="23"/>
      <c r="NMG256" s="23"/>
      <c r="NMH256" s="23"/>
      <c r="NMI256" s="23"/>
      <c r="NMJ256" s="23"/>
      <c r="NMK256" s="23"/>
      <c r="NML256" s="23"/>
      <c r="NMM256" s="23"/>
      <c r="NMN256" s="23"/>
      <c r="NMO256" s="23"/>
      <c r="NMP256" s="23"/>
      <c r="NMQ256" s="23"/>
      <c r="NMR256" s="23"/>
      <c r="NMS256" s="23"/>
      <c r="NMT256" s="23"/>
      <c r="NMU256" s="23"/>
      <c r="NMV256" s="23"/>
      <c r="NMW256" s="23"/>
      <c r="NMX256" s="23"/>
      <c r="NMY256" s="23"/>
      <c r="NMZ256" s="23"/>
      <c r="NNA256" s="23"/>
      <c r="NNB256" s="23"/>
      <c r="NNC256" s="23"/>
      <c r="NND256" s="23"/>
      <c r="NNE256" s="23"/>
      <c r="NNF256" s="23"/>
      <c r="NNG256" s="23"/>
      <c r="NNH256" s="23"/>
      <c r="NNI256" s="23"/>
      <c r="NNJ256" s="23"/>
      <c r="NNK256" s="23"/>
      <c r="NNL256" s="23"/>
      <c r="NNM256" s="23"/>
      <c r="NNN256" s="23"/>
      <c r="NNO256" s="23"/>
      <c r="NNP256" s="23"/>
      <c r="NNQ256" s="23"/>
      <c r="NNR256" s="23"/>
      <c r="NNS256" s="23"/>
      <c r="NNT256" s="23"/>
      <c r="NNU256" s="23"/>
      <c r="NNV256" s="23"/>
      <c r="NNW256" s="23"/>
      <c r="NNX256" s="23"/>
      <c r="NNY256" s="23"/>
      <c r="NNZ256" s="23"/>
      <c r="NOA256" s="23"/>
      <c r="NOB256" s="23"/>
      <c r="NOC256" s="23"/>
      <c r="NOD256" s="23"/>
      <c r="NOE256" s="23"/>
      <c r="NOF256" s="23"/>
      <c r="NOG256" s="23"/>
      <c r="NOH256" s="23"/>
      <c r="NOI256" s="23"/>
      <c r="NOJ256" s="23"/>
      <c r="NOK256" s="23"/>
      <c r="NOL256" s="23"/>
      <c r="NOM256" s="23"/>
      <c r="NON256" s="23"/>
      <c r="NOO256" s="23"/>
      <c r="NOP256" s="23"/>
      <c r="NOQ256" s="23"/>
      <c r="NOR256" s="23"/>
      <c r="NOS256" s="23"/>
      <c r="NOT256" s="23"/>
      <c r="NOU256" s="23"/>
      <c r="NOV256" s="23"/>
      <c r="NOW256" s="23"/>
      <c r="NOX256" s="23"/>
      <c r="NOY256" s="23"/>
      <c r="NOZ256" s="23"/>
      <c r="NPA256" s="23"/>
      <c r="NPB256" s="23"/>
      <c r="NPC256" s="23"/>
      <c r="NPD256" s="23"/>
      <c r="NPE256" s="23"/>
      <c r="NPF256" s="23"/>
      <c r="NPG256" s="23"/>
      <c r="NPH256" s="23"/>
      <c r="NPI256" s="23"/>
      <c r="NPJ256" s="23"/>
      <c r="NPK256" s="23"/>
      <c r="NPL256" s="23"/>
      <c r="NPM256" s="23"/>
      <c r="NPN256" s="23"/>
      <c r="NPO256" s="23"/>
      <c r="NPP256" s="23"/>
      <c r="NPQ256" s="23"/>
      <c r="NPR256" s="23"/>
      <c r="NPS256" s="23"/>
      <c r="NPT256" s="23"/>
      <c r="NPU256" s="23"/>
      <c r="NPV256" s="23"/>
      <c r="NPW256" s="23"/>
      <c r="NPX256" s="23"/>
      <c r="NPY256" s="23"/>
      <c r="NPZ256" s="23"/>
      <c r="NQA256" s="23"/>
      <c r="NQB256" s="23"/>
      <c r="NQC256" s="23"/>
      <c r="NQD256" s="23"/>
      <c r="NQE256" s="23"/>
      <c r="NQF256" s="23"/>
      <c r="NQG256" s="23"/>
      <c r="NQH256" s="23"/>
      <c r="NQI256" s="23"/>
      <c r="NQJ256" s="23"/>
      <c r="NQK256" s="23"/>
      <c r="NQL256" s="23"/>
      <c r="NQM256" s="23"/>
      <c r="NQN256" s="23"/>
      <c r="NQO256" s="23"/>
      <c r="NQP256" s="23"/>
      <c r="NQQ256" s="23"/>
      <c r="NQR256" s="23"/>
      <c r="NQS256" s="23"/>
      <c r="NQT256" s="23"/>
      <c r="NQU256" s="23"/>
      <c r="NQV256" s="23"/>
      <c r="NQW256" s="23"/>
      <c r="NQX256" s="23"/>
      <c r="NQY256" s="23"/>
      <c r="NQZ256" s="23"/>
      <c r="NRA256" s="23"/>
      <c r="NRB256" s="23"/>
      <c r="NRC256" s="23"/>
      <c r="NRD256" s="23"/>
      <c r="NRE256" s="23"/>
      <c r="NRF256" s="23"/>
      <c r="NRG256" s="23"/>
      <c r="NRH256" s="23"/>
      <c r="NRI256" s="23"/>
      <c r="NRJ256" s="23"/>
      <c r="NRK256" s="23"/>
      <c r="NRL256" s="23"/>
      <c r="NRM256" s="23"/>
      <c r="NRN256" s="23"/>
      <c r="NRO256" s="23"/>
      <c r="NRP256" s="23"/>
      <c r="NRQ256" s="23"/>
      <c r="NRR256" s="23"/>
      <c r="NRS256" s="23"/>
      <c r="NRT256" s="23"/>
      <c r="NRU256" s="23"/>
      <c r="NRV256" s="23"/>
      <c r="NRW256" s="23"/>
      <c r="NRX256" s="23"/>
      <c r="NRY256" s="23"/>
      <c r="NRZ256" s="23"/>
      <c r="NSA256" s="23"/>
      <c r="NSB256" s="23"/>
      <c r="NSC256" s="23"/>
      <c r="NSD256" s="23"/>
      <c r="NSE256" s="23"/>
      <c r="NSF256" s="23"/>
      <c r="NSG256" s="23"/>
      <c r="NSH256" s="23"/>
      <c r="NSI256" s="23"/>
      <c r="NSJ256" s="23"/>
      <c r="NSK256" s="23"/>
      <c r="NSL256" s="23"/>
      <c r="NSM256" s="23"/>
      <c r="NSN256" s="23"/>
      <c r="NSO256" s="23"/>
      <c r="NSP256" s="23"/>
      <c r="NSQ256" s="23"/>
      <c r="NSR256" s="23"/>
      <c r="NSS256" s="23"/>
      <c r="NST256" s="23"/>
      <c r="NSU256" s="23"/>
      <c r="NSV256" s="23"/>
      <c r="NSW256" s="23"/>
      <c r="NSX256" s="23"/>
      <c r="NSY256" s="23"/>
      <c r="NSZ256" s="23"/>
      <c r="NTA256" s="23"/>
      <c r="NTB256" s="23"/>
      <c r="NTC256" s="23"/>
      <c r="NTD256" s="23"/>
      <c r="NTE256" s="23"/>
      <c r="NTF256" s="23"/>
      <c r="NTG256" s="23"/>
      <c r="NTH256" s="23"/>
      <c r="NTI256" s="23"/>
      <c r="NTJ256" s="23"/>
      <c r="NTK256" s="23"/>
      <c r="NTL256" s="23"/>
      <c r="NTM256" s="23"/>
      <c r="NTN256" s="23"/>
      <c r="NTO256" s="23"/>
      <c r="NTP256" s="23"/>
      <c r="NTQ256" s="23"/>
      <c r="NTR256" s="23"/>
      <c r="NTS256" s="23"/>
      <c r="NTT256" s="23"/>
      <c r="NTU256" s="23"/>
      <c r="NTV256" s="23"/>
      <c r="NTW256" s="23"/>
      <c r="NTX256" s="23"/>
      <c r="NTY256" s="23"/>
      <c r="NTZ256" s="23"/>
      <c r="NUA256" s="23"/>
      <c r="NUB256" s="23"/>
      <c r="NUC256" s="23"/>
      <c r="NUD256" s="23"/>
      <c r="NUE256" s="23"/>
      <c r="NUF256" s="23"/>
      <c r="NUG256" s="23"/>
      <c r="NUH256" s="23"/>
      <c r="NUI256" s="23"/>
      <c r="NUJ256" s="23"/>
      <c r="NUK256" s="23"/>
      <c r="NUL256" s="23"/>
      <c r="NUM256" s="23"/>
      <c r="NUN256" s="23"/>
      <c r="NUO256" s="23"/>
      <c r="NUP256" s="23"/>
      <c r="NUQ256" s="23"/>
      <c r="NUR256" s="23"/>
      <c r="NUS256" s="23"/>
      <c r="NUT256" s="23"/>
      <c r="NUU256" s="23"/>
      <c r="NUV256" s="23"/>
      <c r="NUW256" s="23"/>
      <c r="NUX256" s="23"/>
      <c r="NUY256" s="23"/>
      <c r="NUZ256" s="23"/>
      <c r="NVA256" s="23"/>
      <c r="NVB256" s="23"/>
      <c r="NVC256" s="23"/>
      <c r="NVD256" s="23"/>
      <c r="NVE256" s="23"/>
      <c r="NVF256" s="23"/>
      <c r="NVG256" s="23"/>
      <c r="NVH256" s="23"/>
      <c r="NVI256" s="23"/>
      <c r="NVJ256" s="23"/>
      <c r="NVK256" s="23"/>
      <c r="NVL256" s="23"/>
      <c r="NVM256" s="23"/>
      <c r="NVN256" s="23"/>
      <c r="NVO256" s="23"/>
      <c r="NVP256" s="23"/>
      <c r="NVQ256" s="23"/>
      <c r="NVR256" s="23"/>
      <c r="NVS256" s="23"/>
      <c r="NVT256" s="23"/>
      <c r="NVU256" s="23"/>
      <c r="NVV256" s="23"/>
      <c r="NVW256" s="23"/>
      <c r="NVX256" s="23"/>
      <c r="NVY256" s="23"/>
      <c r="NVZ256" s="23"/>
      <c r="NWA256" s="23"/>
      <c r="NWB256" s="23"/>
      <c r="NWC256" s="23"/>
      <c r="NWD256" s="23"/>
      <c r="NWE256" s="23"/>
      <c r="NWF256" s="23"/>
      <c r="NWG256" s="23"/>
      <c r="NWH256" s="23"/>
      <c r="NWI256" s="23"/>
      <c r="NWJ256" s="23"/>
      <c r="NWK256" s="23"/>
      <c r="NWL256" s="23"/>
      <c r="NWM256" s="23"/>
      <c r="NWN256" s="23"/>
      <c r="NWO256" s="23"/>
      <c r="NWP256" s="23"/>
      <c r="NWQ256" s="23"/>
      <c r="NWR256" s="23"/>
      <c r="NWS256" s="23"/>
      <c r="NWT256" s="23"/>
      <c r="NWU256" s="23"/>
      <c r="NWV256" s="23"/>
      <c r="NWW256" s="23"/>
      <c r="NWX256" s="23"/>
      <c r="NWY256" s="23"/>
      <c r="NWZ256" s="23"/>
      <c r="NXA256" s="23"/>
      <c r="NXB256" s="23"/>
      <c r="NXC256" s="23"/>
      <c r="NXD256" s="23"/>
      <c r="NXE256" s="23"/>
      <c r="NXF256" s="23"/>
      <c r="NXG256" s="23"/>
      <c r="NXH256" s="23"/>
      <c r="NXI256" s="23"/>
      <c r="NXJ256" s="23"/>
      <c r="NXK256" s="23"/>
      <c r="NXL256" s="23"/>
      <c r="NXM256" s="23"/>
      <c r="NXN256" s="23"/>
      <c r="NXO256" s="23"/>
      <c r="NXP256" s="23"/>
      <c r="NXQ256" s="23"/>
      <c r="NXR256" s="23"/>
      <c r="NXS256" s="23"/>
      <c r="NXT256" s="23"/>
      <c r="NXU256" s="23"/>
      <c r="NXV256" s="23"/>
      <c r="NXW256" s="23"/>
      <c r="NXX256" s="23"/>
      <c r="NXY256" s="23"/>
      <c r="NXZ256" s="23"/>
      <c r="NYA256" s="23"/>
      <c r="NYB256" s="23"/>
      <c r="NYC256" s="23"/>
      <c r="NYD256" s="23"/>
      <c r="NYE256" s="23"/>
      <c r="NYF256" s="23"/>
      <c r="NYG256" s="23"/>
      <c r="NYH256" s="23"/>
      <c r="NYI256" s="23"/>
      <c r="NYJ256" s="23"/>
      <c r="NYK256" s="23"/>
      <c r="NYL256" s="23"/>
      <c r="NYM256" s="23"/>
      <c r="NYN256" s="23"/>
      <c r="NYO256" s="23"/>
      <c r="NYP256" s="23"/>
      <c r="NYQ256" s="23"/>
      <c r="NYR256" s="23"/>
      <c r="NYS256" s="23"/>
      <c r="NYT256" s="23"/>
      <c r="NYU256" s="23"/>
      <c r="NYV256" s="23"/>
      <c r="NYW256" s="23"/>
      <c r="NYX256" s="23"/>
      <c r="NYY256" s="23"/>
      <c r="NYZ256" s="23"/>
      <c r="NZA256" s="23"/>
      <c r="NZB256" s="23"/>
      <c r="NZC256" s="23"/>
      <c r="NZD256" s="23"/>
      <c r="NZE256" s="23"/>
      <c r="NZF256" s="23"/>
      <c r="NZG256" s="23"/>
      <c r="NZH256" s="23"/>
      <c r="NZI256" s="23"/>
      <c r="NZJ256" s="23"/>
      <c r="NZK256" s="23"/>
      <c r="NZL256" s="23"/>
      <c r="NZM256" s="23"/>
      <c r="NZN256" s="23"/>
      <c r="NZO256" s="23"/>
      <c r="NZP256" s="23"/>
      <c r="NZQ256" s="23"/>
      <c r="NZR256" s="23"/>
      <c r="NZS256" s="23"/>
      <c r="NZT256" s="23"/>
      <c r="NZU256" s="23"/>
      <c r="NZV256" s="23"/>
      <c r="NZW256" s="23"/>
      <c r="NZX256" s="23"/>
      <c r="NZY256" s="23"/>
      <c r="NZZ256" s="23"/>
      <c r="OAA256" s="23"/>
      <c r="OAB256" s="23"/>
      <c r="OAC256" s="23"/>
      <c r="OAD256" s="23"/>
      <c r="OAE256" s="23"/>
      <c r="OAF256" s="23"/>
      <c r="OAG256" s="23"/>
      <c r="OAH256" s="23"/>
      <c r="OAI256" s="23"/>
      <c r="OAJ256" s="23"/>
      <c r="OAK256" s="23"/>
      <c r="OAL256" s="23"/>
      <c r="OAM256" s="23"/>
      <c r="OAN256" s="23"/>
      <c r="OAO256" s="23"/>
      <c r="OAP256" s="23"/>
      <c r="OAQ256" s="23"/>
      <c r="OAR256" s="23"/>
      <c r="OAS256" s="23"/>
      <c r="OAT256" s="23"/>
      <c r="OAU256" s="23"/>
      <c r="OAV256" s="23"/>
      <c r="OAW256" s="23"/>
      <c r="OAX256" s="23"/>
      <c r="OAY256" s="23"/>
      <c r="OAZ256" s="23"/>
      <c r="OBA256" s="23"/>
      <c r="OBB256" s="23"/>
      <c r="OBC256" s="23"/>
      <c r="OBD256" s="23"/>
      <c r="OBE256" s="23"/>
      <c r="OBF256" s="23"/>
      <c r="OBG256" s="23"/>
      <c r="OBH256" s="23"/>
      <c r="OBI256" s="23"/>
      <c r="OBJ256" s="23"/>
      <c r="OBK256" s="23"/>
      <c r="OBL256" s="23"/>
      <c r="OBM256" s="23"/>
      <c r="OBN256" s="23"/>
      <c r="OBO256" s="23"/>
      <c r="OBP256" s="23"/>
      <c r="OBQ256" s="23"/>
      <c r="OBR256" s="23"/>
      <c r="OBS256" s="23"/>
      <c r="OBT256" s="23"/>
      <c r="OBU256" s="23"/>
      <c r="OBV256" s="23"/>
      <c r="OBW256" s="23"/>
      <c r="OBX256" s="23"/>
      <c r="OBY256" s="23"/>
      <c r="OBZ256" s="23"/>
      <c r="OCA256" s="23"/>
      <c r="OCB256" s="23"/>
      <c r="OCC256" s="23"/>
      <c r="OCD256" s="23"/>
      <c r="OCE256" s="23"/>
      <c r="OCF256" s="23"/>
      <c r="OCG256" s="23"/>
      <c r="OCH256" s="23"/>
      <c r="OCI256" s="23"/>
      <c r="OCJ256" s="23"/>
      <c r="OCK256" s="23"/>
      <c r="OCL256" s="23"/>
      <c r="OCM256" s="23"/>
      <c r="OCN256" s="23"/>
      <c r="OCO256" s="23"/>
      <c r="OCP256" s="23"/>
      <c r="OCQ256" s="23"/>
      <c r="OCR256" s="23"/>
      <c r="OCS256" s="23"/>
      <c r="OCT256" s="23"/>
      <c r="OCU256" s="23"/>
      <c r="OCV256" s="23"/>
      <c r="OCW256" s="23"/>
      <c r="OCX256" s="23"/>
      <c r="OCY256" s="23"/>
      <c r="OCZ256" s="23"/>
      <c r="ODA256" s="23"/>
      <c r="ODB256" s="23"/>
      <c r="ODC256" s="23"/>
      <c r="ODD256" s="23"/>
      <c r="ODE256" s="23"/>
      <c r="ODF256" s="23"/>
      <c r="ODG256" s="23"/>
      <c r="ODH256" s="23"/>
      <c r="ODI256" s="23"/>
      <c r="ODJ256" s="23"/>
      <c r="ODK256" s="23"/>
      <c r="ODL256" s="23"/>
      <c r="ODM256" s="23"/>
      <c r="ODN256" s="23"/>
      <c r="ODO256" s="23"/>
      <c r="ODP256" s="23"/>
      <c r="ODQ256" s="23"/>
      <c r="ODR256" s="23"/>
      <c r="ODS256" s="23"/>
      <c r="ODT256" s="23"/>
      <c r="ODU256" s="23"/>
      <c r="ODV256" s="23"/>
      <c r="ODW256" s="23"/>
      <c r="ODX256" s="23"/>
      <c r="ODY256" s="23"/>
      <c r="ODZ256" s="23"/>
      <c r="OEA256" s="23"/>
      <c r="OEB256" s="23"/>
      <c r="OEC256" s="23"/>
      <c r="OED256" s="23"/>
      <c r="OEE256" s="23"/>
      <c r="OEF256" s="23"/>
      <c r="OEG256" s="23"/>
      <c r="OEH256" s="23"/>
      <c r="OEI256" s="23"/>
      <c r="OEJ256" s="23"/>
      <c r="OEK256" s="23"/>
      <c r="OEL256" s="23"/>
      <c r="OEM256" s="23"/>
      <c r="OEN256" s="23"/>
      <c r="OEO256" s="23"/>
      <c r="OEP256" s="23"/>
      <c r="OEQ256" s="23"/>
      <c r="OER256" s="23"/>
      <c r="OES256" s="23"/>
      <c r="OET256" s="23"/>
      <c r="OEU256" s="23"/>
      <c r="OEV256" s="23"/>
      <c r="OEW256" s="23"/>
      <c r="OEX256" s="23"/>
      <c r="OEY256" s="23"/>
      <c r="OEZ256" s="23"/>
      <c r="OFA256" s="23"/>
      <c r="OFB256" s="23"/>
      <c r="OFC256" s="23"/>
      <c r="OFD256" s="23"/>
      <c r="OFE256" s="23"/>
      <c r="OFF256" s="23"/>
      <c r="OFG256" s="23"/>
      <c r="OFH256" s="23"/>
      <c r="OFI256" s="23"/>
      <c r="OFJ256" s="23"/>
      <c r="OFK256" s="23"/>
      <c r="OFL256" s="23"/>
      <c r="OFM256" s="23"/>
      <c r="OFN256" s="23"/>
      <c r="OFO256" s="23"/>
      <c r="OFP256" s="23"/>
      <c r="OFQ256" s="23"/>
      <c r="OFR256" s="23"/>
      <c r="OFS256" s="23"/>
      <c r="OFT256" s="23"/>
      <c r="OFU256" s="23"/>
      <c r="OFV256" s="23"/>
      <c r="OFW256" s="23"/>
      <c r="OFX256" s="23"/>
      <c r="OFY256" s="23"/>
      <c r="OFZ256" s="23"/>
      <c r="OGA256" s="23"/>
      <c r="OGB256" s="23"/>
      <c r="OGC256" s="23"/>
      <c r="OGD256" s="23"/>
      <c r="OGE256" s="23"/>
      <c r="OGF256" s="23"/>
      <c r="OGG256" s="23"/>
      <c r="OGH256" s="23"/>
      <c r="OGI256" s="23"/>
      <c r="OGJ256" s="23"/>
      <c r="OGK256" s="23"/>
      <c r="OGL256" s="23"/>
      <c r="OGM256" s="23"/>
      <c r="OGN256" s="23"/>
      <c r="OGO256" s="23"/>
      <c r="OGP256" s="23"/>
      <c r="OGQ256" s="23"/>
      <c r="OGR256" s="23"/>
      <c r="OGS256" s="23"/>
      <c r="OGT256" s="23"/>
      <c r="OGU256" s="23"/>
      <c r="OGV256" s="23"/>
      <c r="OGW256" s="23"/>
      <c r="OGX256" s="23"/>
      <c r="OGY256" s="23"/>
      <c r="OGZ256" s="23"/>
      <c r="OHA256" s="23"/>
      <c r="OHB256" s="23"/>
      <c r="OHC256" s="23"/>
      <c r="OHD256" s="23"/>
      <c r="OHE256" s="23"/>
      <c r="OHF256" s="23"/>
      <c r="OHG256" s="23"/>
      <c r="OHH256" s="23"/>
      <c r="OHI256" s="23"/>
      <c r="OHJ256" s="23"/>
      <c r="OHK256" s="23"/>
      <c r="OHL256" s="23"/>
      <c r="OHM256" s="23"/>
      <c r="OHN256" s="23"/>
      <c r="OHO256" s="23"/>
      <c r="OHP256" s="23"/>
      <c r="OHQ256" s="23"/>
      <c r="OHR256" s="23"/>
      <c r="OHS256" s="23"/>
      <c r="OHT256" s="23"/>
      <c r="OHU256" s="23"/>
      <c r="OHV256" s="23"/>
      <c r="OHW256" s="23"/>
      <c r="OHX256" s="23"/>
      <c r="OHY256" s="23"/>
      <c r="OHZ256" s="23"/>
      <c r="OIA256" s="23"/>
      <c r="OIB256" s="23"/>
      <c r="OIC256" s="23"/>
      <c r="OID256" s="23"/>
      <c r="OIE256" s="23"/>
      <c r="OIF256" s="23"/>
      <c r="OIG256" s="23"/>
      <c r="OIH256" s="23"/>
      <c r="OII256" s="23"/>
      <c r="OIJ256" s="23"/>
      <c r="OIK256" s="23"/>
      <c r="OIL256" s="23"/>
      <c r="OIM256" s="23"/>
      <c r="OIN256" s="23"/>
      <c r="OIO256" s="23"/>
      <c r="OIP256" s="23"/>
      <c r="OIQ256" s="23"/>
      <c r="OIR256" s="23"/>
      <c r="OIS256" s="23"/>
      <c r="OIT256" s="23"/>
      <c r="OIU256" s="23"/>
      <c r="OIV256" s="23"/>
      <c r="OIW256" s="23"/>
      <c r="OIX256" s="23"/>
      <c r="OIY256" s="23"/>
      <c r="OIZ256" s="23"/>
      <c r="OJA256" s="23"/>
      <c r="OJB256" s="23"/>
      <c r="OJC256" s="23"/>
      <c r="OJD256" s="23"/>
      <c r="OJE256" s="23"/>
      <c r="OJF256" s="23"/>
      <c r="OJG256" s="23"/>
      <c r="OJH256" s="23"/>
      <c r="OJI256" s="23"/>
      <c r="OJJ256" s="23"/>
      <c r="OJK256" s="23"/>
      <c r="OJL256" s="23"/>
      <c r="OJM256" s="23"/>
      <c r="OJN256" s="23"/>
      <c r="OJO256" s="23"/>
      <c r="OJP256" s="23"/>
      <c r="OJQ256" s="23"/>
      <c r="OJR256" s="23"/>
      <c r="OJS256" s="23"/>
      <c r="OJT256" s="23"/>
      <c r="OJU256" s="23"/>
      <c r="OJV256" s="23"/>
      <c r="OJW256" s="23"/>
      <c r="OJX256" s="23"/>
      <c r="OJY256" s="23"/>
      <c r="OJZ256" s="23"/>
      <c r="OKA256" s="23"/>
      <c r="OKB256" s="23"/>
      <c r="OKC256" s="23"/>
      <c r="OKD256" s="23"/>
      <c r="OKE256" s="23"/>
      <c r="OKF256" s="23"/>
      <c r="OKG256" s="23"/>
      <c r="OKH256" s="23"/>
      <c r="OKI256" s="23"/>
      <c r="OKJ256" s="23"/>
      <c r="OKK256" s="23"/>
      <c r="OKL256" s="23"/>
      <c r="OKM256" s="23"/>
      <c r="OKN256" s="23"/>
      <c r="OKO256" s="23"/>
      <c r="OKP256" s="23"/>
      <c r="OKQ256" s="23"/>
      <c r="OKR256" s="23"/>
      <c r="OKS256" s="23"/>
      <c r="OKT256" s="23"/>
      <c r="OKU256" s="23"/>
      <c r="OKV256" s="23"/>
      <c r="OKW256" s="23"/>
      <c r="OKX256" s="23"/>
      <c r="OKY256" s="23"/>
      <c r="OKZ256" s="23"/>
      <c r="OLA256" s="23"/>
      <c r="OLB256" s="23"/>
      <c r="OLC256" s="23"/>
      <c r="OLD256" s="23"/>
      <c r="OLE256" s="23"/>
      <c r="OLF256" s="23"/>
      <c r="OLG256" s="23"/>
      <c r="OLH256" s="23"/>
      <c r="OLI256" s="23"/>
      <c r="OLJ256" s="23"/>
      <c r="OLK256" s="23"/>
      <c r="OLL256" s="23"/>
      <c r="OLM256" s="23"/>
      <c r="OLN256" s="23"/>
      <c r="OLO256" s="23"/>
      <c r="OLP256" s="23"/>
      <c r="OLQ256" s="23"/>
      <c r="OLR256" s="23"/>
      <c r="OLS256" s="23"/>
      <c r="OLT256" s="23"/>
      <c r="OLU256" s="23"/>
      <c r="OLV256" s="23"/>
      <c r="OLW256" s="23"/>
      <c r="OLX256" s="23"/>
      <c r="OLY256" s="23"/>
      <c r="OLZ256" s="23"/>
      <c r="OMA256" s="23"/>
      <c r="OMB256" s="23"/>
      <c r="OMC256" s="23"/>
      <c r="OMD256" s="23"/>
      <c r="OME256" s="23"/>
      <c r="OMF256" s="23"/>
      <c r="OMG256" s="23"/>
      <c r="OMH256" s="23"/>
      <c r="OMI256" s="23"/>
      <c r="OMJ256" s="23"/>
      <c r="OMK256" s="23"/>
      <c r="OML256" s="23"/>
      <c r="OMM256" s="23"/>
      <c r="OMN256" s="23"/>
      <c r="OMO256" s="23"/>
      <c r="OMP256" s="23"/>
      <c r="OMQ256" s="23"/>
      <c r="OMR256" s="23"/>
      <c r="OMS256" s="23"/>
      <c r="OMT256" s="23"/>
      <c r="OMU256" s="23"/>
      <c r="OMV256" s="23"/>
      <c r="OMW256" s="23"/>
      <c r="OMX256" s="23"/>
      <c r="OMY256" s="23"/>
      <c r="OMZ256" s="23"/>
      <c r="ONA256" s="23"/>
      <c r="ONB256" s="23"/>
      <c r="ONC256" s="23"/>
      <c r="OND256" s="23"/>
      <c r="ONE256" s="23"/>
      <c r="ONF256" s="23"/>
      <c r="ONG256" s="23"/>
      <c r="ONH256" s="23"/>
      <c r="ONI256" s="23"/>
      <c r="ONJ256" s="23"/>
      <c r="ONK256" s="23"/>
      <c r="ONL256" s="23"/>
      <c r="ONM256" s="23"/>
      <c r="ONN256" s="23"/>
      <c r="ONO256" s="23"/>
      <c r="ONP256" s="23"/>
      <c r="ONQ256" s="23"/>
      <c r="ONR256" s="23"/>
      <c r="ONS256" s="23"/>
      <c r="ONT256" s="23"/>
      <c r="ONU256" s="23"/>
      <c r="ONV256" s="23"/>
      <c r="ONW256" s="23"/>
      <c r="ONX256" s="23"/>
      <c r="ONY256" s="23"/>
      <c r="ONZ256" s="23"/>
      <c r="OOA256" s="23"/>
      <c r="OOB256" s="23"/>
      <c r="OOC256" s="23"/>
      <c r="OOD256" s="23"/>
      <c r="OOE256" s="23"/>
      <c r="OOF256" s="23"/>
      <c r="OOG256" s="23"/>
      <c r="OOH256" s="23"/>
      <c r="OOI256" s="23"/>
      <c r="OOJ256" s="23"/>
      <c r="OOK256" s="23"/>
      <c r="OOL256" s="23"/>
      <c r="OOM256" s="23"/>
      <c r="OON256" s="23"/>
      <c r="OOO256" s="23"/>
      <c r="OOP256" s="23"/>
      <c r="OOQ256" s="23"/>
      <c r="OOR256" s="23"/>
      <c r="OOS256" s="23"/>
      <c r="OOT256" s="23"/>
      <c r="OOU256" s="23"/>
      <c r="OOV256" s="23"/>
      <c r="OOW256" s="23"/>
      <c r="OOX256" s="23"/>
      <c r="OOY256" s="23"/>
      <c r="OOZ256" s="23"/>
      <c r="OPA256" s="23"/>
      <c r="OPB256" s="23"/>
      <c r="OPC256" s="23"/>
      <c r="OPD256" s="23"/>
      <c r="OPE256" s="23"/>
      <c r="OPF256" s="23"/>
      <c r="OPG256" s="23"/>
      <c r="OPH256" s="23"/>
      <c r="OPI256" s="23"/>
      <c r="OPJ256" s="23"/>
      <c r="OPK256" s="23"/>
      <c r="OPL256" s="23"/>
      <c r="OPM256" s="23"/>
      <c r="OPN256" s="23"/>
      <c r="OPO256" s="23"/>
      <c r="OPP256" s="23"/>
      <c r="OPQ256" s="23"/>
      <c r="OPR256" s="23"/>
      <c r="OPS256" s="23"/>
      <c r="OPT256" s="23"/>
      <c r="OPU256" s="23"/>
      <c r="OPV256" s="23"/>
      <c r="OPW256" s="23"/>
      <c r="OPX256" s="23"/>
      <c r="OPY256" s="23"/>
      <c r="OPZ256" s="23"/>
      <c r="OQA256" s="23"/>
      <c r="OQB256" s="23"/>
      <c r="OQC256" s="23"/>
      <c r="OQD256" s="23"/>
      <c r="OQE256" s="23"/>
      <c r="OQF256" s="23"/>
      <c r="OQG256" s="23"/>
      <c r="OQH256" s="23"/>
      <c r="OQI256" s="23"/>
      <c r="OQJ256" s="23"/>
      <c r="OQK256" s="23"/>
      <c r="OQL256" s="23"/>
      <c r="OQM256" s="23"/>
      <c r="OQN256" s="23"/>
      <c r="OQO256" s="23"/>
      <c r="OQP256" s="23"/>
      <c r="OQQ256" s="23"/>
      <c r="OQR256" s="23"/>
      <c r="OQS256" s="23"/>
      <c r="OQT256" s="23"/>
      <c r="OQU256" s="23"/>
      <c r="OQV256" s="23"/>
      <c r="OQW256" s="23"/>
      <c r="OQX256" s="23"/>
      <c r="OQY256" s="23"/>
      <c r="OQZ256" s="23"/>
      <c r="ORA256" s="23"/>
      <c r="ORB256" s="23"/>
      <c r="ORC256" s="23"/>
      <c r="ORD256" s="23"/>
      <c r="ORE256" s="23"/>
      <c r="ORF256" s="23"/>
      <c r="ORG256" s="23"/>
      <c r="ORH256" s="23"/>
      <c r="ORI256" s="23"/>
      <c r="ORJ256" s="23"/>
      <c r="ORK256" s="23"/>
      <c r="ORL256" s="23"/>
      <c r="ORM256" s="23"/>
      <c r="ORN256" s="23"/>
      <c r="ORO256" s="23"/>
      <c r="ORP256" s="23"/>
      <c r="ORQ256" s="23"/>
      <c r="ORR256" s="23"/>
      <c r="ORS256" s="23"/>
      <c r="ORT256" s="23"/>
      <c r="ORU256" s="23"/>
      <c r="ORV256" s="23"/>
      <c r="ORW256" s="23"/>
      <c r="ORX256" s="23"/>
      <c r="ORY256" s="23"/>
      <c r="ORZ256" s="23"/>
      <c r="OSA256" s="23"/>
      <c r="OSB256" s="23"/>
      <c r="OSC256" s="23"/>
      <c r="OSD256" s="23"/>
      <c r="OSE256" s="23"/>
      <c r="OSF256" s="23"/>
      <c r="OSG256" s="23"/>
      <c r="OSH256" s="23"/>
      <c r="OSI256" s="23"/>
      <c r="OSJ256" s="23"/>
      <c r="OSK256" s="23"/>
      <c r="OSL256" s="23"/>
      <c r="OSM256" s="23"/>
      <c r="OSN256" s="23"/>
      <c r="OSO256" s="23"/>
      <c r="OSP256" s="23"/>
      <c r="OSQ256" s="23"/>
      <c r="OSR256" s="23"/>
      <c r="OSS256" s="23"/>
      <c r="OST256" s="23"/>
      <c r="OSU256" s="23"/>
      <c r="OSV256" s="23"/>
      <c r="OSW256" s="23"/>
      <c r="OSX256" s="23"/>
      <c r="OSY256" s="23"/>
      <c r="OSZ256" s="23"/>
      <c r="OTA256" s="23"/>
      <c r="OTB256" s="23"/>
      <c r="OTC256" s="23"/>
      <c r="OTD256" s="23"/>
      <c r="OTE256" s="23"/>
      <c r="OTF256" s="23"/>
      <c r="OTG256" s="23"/>
      <c r="OTH256" s="23"/>
      <c r="OTI256" s="23"/>
      <c r="OTJ256" s="23"/>
      <c r="OTK256" s="23"/>
      <c r="OTL256" s="23"/>
      <c r="OTM256" s="23"/>
      <c r="OTN256" s="23"/>
      <c r="OTO256" s="23"/>
      <c r="OTP256" s="23"/>
      <c r="OTQ256" s="23"/>
      <c r="OTR256" s="23"/>
      <c r="OTS256" s="23"/>
      <c r="OTT256" s="23"/>
      <c r="OTU256" s="23"/>
      <c r="OTV256" s="23"/>
      <c r="OTW256" s="23"/>
      <c r="OTX256" s="23"/>
      <c r="OTY256" s="23"/>
      <c r="OTZ256" s="23"/>
      <c r="OUA256" s="23"/>
      <c r="OUB256" s="23"/>
      <c r="OUC256" s="23"/>
      <c r="OUD256" s="23"/>
      <c r="OUE256" s="23"/>
      <c r="OUF256" s="23"/>
      <c r="OUG256" s="23"/>
      <c r="OUH256" s="23"/>
      <c r="OUI256" s="23"/>
      <c r="OUJ256" s="23"/>
      <c r="OUK256" s="23"/>
      <c r="OUL256" s="23"/>
      <c r="OUM256" s="23"/>
      <c r="OUN256" s="23"/>
      <c r="OUO256" s="23"/>
      <c r="OUP256" s="23"/>
      <c r="OUQ256" s="23"/>
      <c r="OUR256" s="23"/>
      <c r="OUS256" s="23"/>
      <c r="OUT256" s="23"/>
      <c r="OUU256" s="23"/>
      <c r="OUV256" s="23"/>
      <c r="OUW256" s="23"/>
      <c r="OUX256" s="23"/>
      <c r="OUY256" s="23"/>
      <c r="OUZ256" s="23"/>
      <c r="OVA256" s="23"/>
      <c r="OVB256" s="23"/>
      <c r="OVC256" s="23"/>
      <c r="OVD256" s="23"/>
      <c r="OVE256" s="23"/>
      <c r="OVF256" s="23"/>
      <c r="OVG256" s="23"/>
      <c r="OVH256" s="23"/>
      <c r="OVI256" s="23"/>
      <c r="OVJ256" s="23"/>
      <c r="OVK256" s="23"/>
      <c r="OVL256" s="23"/>
      <c r="OVM256" s="23"/>
      <c r="OVN256" s="23"/>
      <c r="OVO256" s="23"/>
      <c r="OVP256" s="23"/>
      <c r="OVQ256" s="23"/>
      <c r="OVR256" s="23"/>
      <c r="OVS256" s="23"/>
      <c r="OVT256" s="23"/>
      <c r="OVU256" s="23"/>
      <c r="OVV256" s="23"/>
      <c r="OVW256" s="23"/>
      <c r="OVX256" s="23"/>
      <c r="OVY256" s="23"/>
      <c r="OVZ256" s="23"/>
      <c r="OWA256" s="23"/>
      <c r="OWB256" s="23"/>
      <c r="OWC256" s="23"/>
      <c r="OWD256" s="23"/>
      <c r="OWE256" s="23"/>
      <c r="OWF256" s="23"/>
      <c r="OWG256" s="23"/>
      <c r="OWH256" s="23"/>
      <c r="OWI256" s="23"/>
      <c r="OWJ256" s="23"/>
      <c r="OWK256" s="23"/>
      <c r="OWL256" s="23"/>
      <c r="OWM256" s="23"/>
      <c r="OWN256" s="23"/>
      <c r="OWO256" s="23"/>
      <c r="OWP256" s="23"/>
      <c r="OWQ256" s="23"/>
      <c r="OWR256" s="23"/>
      <c r="OWS256" s="23"/>
      <c r="OWT256" s="23"/>
      <c r="OWU256" s="23"/>
      <c r="OWV256" s="23"/>
      <c r="OWW256" s="23"/>
      <c r="OWX256" s="23"/>
      <c r="OWY256" s="23"/>
      <c r="OWZ256" s="23"/>
      <c r="OXA256" s="23"/>
      <c r="OXB256" s="23"/>
      <c r="OXC256" s="23"/>
      <c r="OXD256" s="23"/>
      <c r="OXE256" s="23"/>
      <c r="OXF256" s="23"/>
      <c r="OXG256" s="23"/>
      <c r="OXH256" s="23"/>
      <c r="OXI256" s="23"/>
      <c r="OXJ256" s="23"/>
      <c r="OXK256" s="23"/>
      <c r="OXL256" s="23"/>
      <c r="OXM256" s="23"/>
      <c r="OXN256" s="23"/>
      <c r="OXO256" s="23"/>
      <c r="OXP256" s="23"/>
      <c r="OXQ256" s="23"/>
      <c r="OXR256" s="23"/>
      <c r="OXS256" s="23"/>
      <c r="OXT256" s="23"/>
      <c r="OXU256" s="23"/>
      <c r="OXV256" s="23"/>
      <c r="OXW256" s="23"/>
      <c r="OXX256" s="23"/>
      <c r="OXY256" s="23"/>
      <c r="OXZ256" s="23"/>
      <c r="OYA256" s="23"/>
      <c r="OYB256" s="23"/>
      <c r="OYC256" s="23"/>
      <c r="OYD256" s="23"/>
      <c r="OYE256" s="23"/>
      <c r="OYF256" s="23"/>
      <c r="OYG256" s="23"/>
      <c r="OYH256" s="23"/>
      <c r="OYI256" s="23"/>
      <c r="OYJ256" s="23"/>
      <c r="OYK256" s="23"/>
      <c r="OYL256" s="23"/>
      <c r="OYM256" s="23"/>
      <c r="OYN256" s="23"/>
      <c r="OYO256" s="23"/>
      <c r="OYP256" s="23"/>
      <c r="OYQ256" s="23"/>
      <c r="OYR256" s="23"/>
      <c r="OYS256" s="23"/>
      <c r="OYT256" s="23"/>
      <c r="OYU256" s="23"/>
      <c r="OYV256" s="23"/>
      <c r="OYW256" s="23"/>
      <c r="OYX256" s="23"/>
      <c r="OYY256" s="23"/>
      <c r="OYZ256" s="23"/>
      <c r="OZA256" s="23"/>
      <c r="OZB256" s="23"/>
      <c r="OZC256" s="23"/>
      <c r="OZD256" s="23"/>
      <c r="OZE256" s="23"/>
      <c r="OZF256" s="23"/>
      <c r="OZG256" s="23"/>
      <c r="OZH256" s="23"/>
      <c r="OZI256" s="23"/>
      <c r="OZJ256" s="23"/>
      <c r="OZK256" s="23"/>
      <c r="OZL256" s="23"/>
      <c r="OZM256" s="23"/>
      <c r="OZN256" s="23"/>
      <c r="OZO256" s="23"/>
      <c r="OZP256" s="23"/>
      <c r="OZQ256" s="23"/>
      <c r="OZR256" s="23"/>
      <c r="OZS256" s="23"/>
      <c r="OZT256" s="23"/>
      <c r="OZU256" s="23"/>
      <c r="OZV256" s="23"/>
      <c r="OZW256" s="23"/>
      <c r="OZX256" s="23"/>
      <c r="OZY256" s="23"/>
      <c r="OZZ256" s="23"/>
      <c r="PAA256" s="23"/>
      <c r="PAB256" s="23"/>
      <c r="PAC256" s="23"/>
      <c r="PAD256" s="23"/>
      <c r="PAE256" s="23"/>
      <c r="PAF256" s="23"/>
      <c r="PAG256" s="23"/>
      <c r="PAH256" s="23"/>
      <c r="PAI256" s="23"/>
      <c r="PAJ256" s="23"/>
      <c r="PAK256" s="23"/>
      <c r="PAL256" s="23"/>
      <c r="PAM256" s="23"/>
      <c r="PAN256" s="23"/>
      <c r="PAO256" s="23"/>
      <c r="PAP256" s="23"/>
      <c r="PAQ256" s="23"/>
      <c r="PAR256" s="23"/>
      <c r="PAS256" s="23"/>
      <c r="PAT256" s="23"/>
      <c r="PAU256" s="23"/>
      <c r="PAV256" s="23"/>
      <c r="PAW256" s="23"/>
      <c r="PAX256" s="23"/>
      <c r="PAY256" s="23"/>
      <c r="PAZ256" s="23"/>
      <c r="PBA256" s="23"/>
      <c r="PBB256" s="23"/>
      <c r="PBC256" s="23"/>
      <c r="PBD256" s="23"/>
      <c r="PBE256" s="23"/>
      <c r="PBF256" s="23"/>
      <c r="PBG256" s="23"/>
      <c r="PBH256" s="23"/>
      <c r="PBI256" s="23"/>
      <c r="PBJ256" s="23"/>
      <c r="PBK256" s="23"/>
      <c r="PBL256" s="23"/>
      <c r="PBM256" s="23"/>
      <c r="PBN256" s="23"/>
      <c r="PBO256" s="23"/>
      <c r="PBP256" s="23"/>
      <c r="PBQ256" s="23"/>
      <c r="PBR256" s="23"/>
      <c r="PBS256" s="23"/>
      <c r="PBT256" s="23"/>
      <c r="PBU256" s="23"/>
      <c r="PBV256" s="23"/>
      <c r="PBW256" s="23"/>
      <c r="PBX256" s="23"/>
      <c r="PBY256" s="23"/>
      <c r="PBZ256" s="23"/>
      <c r="PCA256" s="23"/>
      <c r="PCB256" s="23"/>
      <c r="PCC256" s="23"/>
      <c r="PCD256" s="23"/>
      <c r="PCE256" s="23"/>
      <c r="PCF256" s="23"/>
      <c r="PCG256" s="23"/>
      <c r="PCH256" s="23"/>
      <c r="PCI256" s="23"/>
      <c r="PCJ256" s="23"/>
      <c r="PCK256" s="23"/>
      <c r="PCL256" s="23"/>
      <c r="PCM256" s="23"/>
      <c r="PCN256" s="23"/>
      <c r="PCO256" s="23"/>
      <c r="PCP256" s="23"/>
      <c r="PCQ256" s="23"/>
      <c r="PCR256" s="23"/>
      <c r="PCS256" s="23"/>
      <c r="PCT256" s="23"/>
      <c r="PCU256" s="23"/>
      <c r="PCV256" s="23"/>
      <c r="PCW256" s="23"/>
      <c r="PCX256" s="23"/>
      <c r="PCY256" s="23"/>
      <c r="PCZ256" s="23"/>
      <c r="PDA256" s="23"/>
      <c r="PDB256" s="23"/>
      <c r="PDC256" s="23"/>
      <c r="PDD256" s="23"/>
      <c r="PDE256" s="23"/>
      <c r="PDF256" s="23"/>
      <c r="PDG256" s="23"/>
      <c r="PDH256" s="23"/>
      <c r="PDI256" s="23"/>
      <c r="PDJ256" s="23"/>
      <c r="PDK256" s="23"/>
      <c r="PDL256" s="23"/>
      <c r="PDM256" s="23"/>
      <c r="PDN256" s="23"/>
      <c r="PDO256" s="23"/>
      <c r="PDP256" s="23"/>
      <c r="PDQ256" s="23"/>
      <c r="PDR256" s="23"/>
      <c r="PDS256" s="23"/>
      <c r="PDT256" s="23"/>
      <c r="PDU256" s="23"/>
      <c r="PDV256" s="23"/>
      <c r="PDW256" s="23"/>
      <c r="PDX256" s="23"/>
      <c r="PDY256" s="23"/>
      <c r="PDZ256" s="23"/>
      <c r="PEA256" s="23"/>
      <c r="PEB256" s="23"/>
      <c r="PEC256" s="23"/>
      <c r="PED256" s="23"/>
      <c r="PEE256" s="23"/>
      <c r="PEF256" s="23"/>
      <c r="PEG256" s="23"/>
      <c r="PEH256" s="23"/>
      <c r="PEI256" s="23"/>
      <c r="PEJ256" s="23"/>
      <c r="PEK256" s="23"/>
      <c r="PEL256" s="23"/>
      <c r="PEM256" s="23"/>
      <c r="PEN256" s="23"/>
      <c r="PEO256" s="23"/>
      <c r="PEP256" s="23"/>
      <c r="PEQ256" s="23"/>
      <c r="PER256" s="23"/>
      <c r="PES256" s="23"/>
      <c r="PET256" s="23"/>
      <c r="PEU256" s="23"/>
      <c r="PEV256" s="23"/>
      <c r="PEW256" s="23"/>
      <c r="PEX256" s="23"/>
      <c r="PEY256" s="23"/>
      <c r="PEZ256" s="23"/>
      <c r="PFA256" s="23"/>
      <c r="PFB256" s="23"/>
      <c r="PFC256" s="23"/>
      <c r="PFD256" s="23"/>
      <c r="PFE256" s="23"/>
      <c r="PFF256" s="23"/>
      <c r="PFG256" s="23"/>
      <c r="PFH256" s="23"/>
      <c r="PFI256" s="23"/>
      <c r="PFJ256" s="23"/>
      <c r="PFK256" s="23"/>
      <c r="PFL256" s="23"/>
      <c r="PFM256" s="23"/>
      <c r="PFN256" s="23"/>
      <c r="PFO256" s="23"/>
      <c r="PFP256" s="23"/>
      <c r="PFQ256" s="23"/>
      <c r="PFR256" s="23"/>
      <c r="PFS256" s="23"/>
      <c r="PFT256" s="23"/>
      <c r="PFU256" s="23"/>
      <c r="PFV256" s="23"/>
      <c r="PFW256" s="23"/>
      <c r="PFX256" s="23"/>
      <c r="PFY256" s="23"/>
      <c r="PFZ256" s="23"/>
      <c r="PGA256" s="23"/>
      <c r="PGB256" s="23"/>
      <c r="PGC256" s="23"/>
      <c r="PGD256" s="23"/>
      <c r="PGE256" s="23"/>
      <c r="PGF256" s="23"/>
      <c r="PGG256" s="23"/>
      <c r="PGH256" s="23"/>
      <c r="PGI256" s="23"/>
      <c r="PGJ256" s="23"/>
      <c r="PGK256" s="23"/>
      <c r="PGL256" s="23"/>
      <c r="PGM256" s="23"/>
      <c r="PGN256" s="23"/>
      <c r="PGO256" s="23"/>
      <c r="PGP256" s="23"/>
      <c r="PGQ256" s="23"/>
      <c r="PGR256" s="23"/>
      <c r="PGS256" s="23"/>
      <c r="PGT256" s="23"/>
      <c r="PGU256" s="23"/>
      <c r="PGV256" s="23"/>
      <c r="PGW256" s="23"/>
      <c r="PGX256" s="23"/>
      <c r="PGY256" s="23"/>
      <c r="PGZ256" s="23"/>
      <c r="PHA256" s="23"/>
      <c r="PHB256" s="23"/>
      <c r="PHC256" s="23"/>
      <c r="PHD256" s="23"/>
      <c r="PHE256" s="23"/>
      <c r="PHF256" s="23"/>
      <c r="PHG256" s="23"/>
      <c r="PHH256" s="23"/>
      <c r="PHI256" s="23"/>
      <c r="PHJ256" s="23"/>
      <c r="PHK256" s="23"/>
      <c r="PHL256" s="23"/>
      <c r="PHM256" s="23"/>
      <c r="PHN256" s="23"/>
      <c r="PHO256" s="23"/>
      <c r="PHP256" s="23"/>
      <c r="PHQ256" s="23"/>
      <c r="PHR256" s="23"/>
      <c r="PHS256" s="23"/>
      <c r="PHT256" s="23"/>
      <c r="PHU256" s="23"/>
      <c r="PHV256" s="23"/>
      <c r="PHW256" s="23"/>
      <c r="PHX256" s="23"/>
      <c r="PHY256" s="23"/>
      <c r="PHZ256" s="23"/>
      <c r="PIA256" s="23"/>
      <c r="PIB256" s="23"/>
      <c r="PIC256" s="23"/>
      <c r="PID256" s="23"/>
      <c r="PIE256" s="23"/>
      <c r="PIF256" s="23"/>
      <c r="PIG256" s="23"/>
      <c r="PIH256" s="23"/>
      <c r="PII256" s="23"/>
      <c r="PIJ256" s="23"/>
      <c r="PIK256" s="23"/>
      <c r="PIL256" s="23"/>
      <c r="PIM256" s="23"/>
      <c r="PIN256" s="23"/>
      <c r="PIO256" s="23"/>
      <c r="PIP256" s="23"/>
      <c r="PIQ256" s="23"/>
      <c r="PIR256" s="23"/>
      <c r="PIS256" s="23"/>
      <c r="PIT256" s="23"/>
      <c r="PIU256" s="23"/>
      <c r="PIV256" s="23"/>
      <c r="PIW256" s="23"/>
      <c r="PIX256" s="23"/>
      <c r="PIY256" s="23"/>
      <c r="PIZ256" s="23"/>
      <c r="PJA256" s="23"/>
      <c r="PJB256" s="23"/>
      <c r="PJC256" s="23"/>
      <c r="PJD256" s="23"/>
      <c r="PJE256" s="23"/>
      <c r="PJF256" s="23"/>
      <c r="PJG256" s="23"/>
      <c r="PJH256" s="23"/>
      <c r="PJI256" s="23"/>
      <c r="PJJ256" s="23"/>
      <c r="PJK256" s="23"/>
      <c r="PJL256" s="23"/>
      <c r="PJM256" s="23"/>
      <c r="PJN256" s="23"/>
      <c r="PJO256" s="23"/>
      <c r="PJP256" s="23"/>
      <c r="PJQ256" s="23"/>
      <c r="PJR256" s="23"/>
      <c r="PJS256" s="23"/>
      <c r="PJT256" s="23"/>
      <c r="PJU256" s="23"/>
      <c r="PJV256" s="23"/>
      <c r="PJW256" s="23"/>
      <c r="PJX256" s="23"/>
      <c r="PJY256" s="23"/>
      <c r="PJZ256" s="23"/>
      <c r="PKA256" s="23"/>
      <c r="PKB256" s="23"/>
      <c r="PKC256" s="23"/>
      <c r="PKD256" s="23"/>
      <c r="PKE256" s="23"/>
      <c r="PKF256" s="23"/>
      <c r="PKG256" s="23"/>
      <c r="PKH256" s="23"/>
      <c r="PKI256" s="23"/>
      <c r="PKJ256" s="23"/>
      <c r="PKK256" s="23"/>
      <c r="PKL256" s="23"/>
      <c r="PKM256" s="23"/>
      <c r="PKN256" s="23"/>
      <c r="PKO256" s="23"/>
      <c r="PKP256" s="23"/>
      <c r="PKQ256" s="23"/>
      <c r="PKR256" s="23"/>
      <c r="PKS256" s="23"/>
      <c r="PKT256" s="23"/>
      <c r="PKU256" s="23"/>
      <c r="PKV256" s="23"/>
      <c r="PKW256" s="23"/>
      <c r="PKX256" s="23"/>
      <c r="PKY256" s="23"/>
      <c r="PKZ256" s="23"/>
      <c r="PLA256" s="23"/>
      <c r="PLB256" s="23"/>
      <c r="PLC256" s="23"/>
      <c r="PLD256" s="23"/>
      <c r="PLE256" s="23"/>
      <c r="PLF256" s="23"/>
      <c r="PLG256" s="23"/>
      <c r="PLH256" s="23"/>
      <c r="PLI256" s="23"/>
      <c r="PLJ256" s="23"/>
      <c r="PLK256" s="23"/>
      <c r="PLL256" s="23"/>
      <c r="PLM256" s="23"/>
      <c r="PLN256" s="23"/>
      <c r="PLO256" s="23"/>
      <c r="PLP256" s="23"/>
      <c r="PLQ256" s="23"/>
      <c r="PLR256" s="23"/>
      <c r="PLS256" s="23"/>
      <c r="PLT256" s="23"/>
      <c r="PLU256" s="23"/>
      <c r="PLV256" s="23"/>
      <c r="PLW256" s="23"/>
      <c r="PLX256" s="23"/>
      <c r="PLY256" s="23"/>
      <c r="PLZ256" s="23"/>
      <c r="PMA256" s="23"/>
      <c r="PMB256" s="23"/>
      <c r="PMC256" s="23"/>
      <c r="PMD256" s="23"/>
      <c r="PME256" s="23"/>
      <c r="PMF256" s="23"/>
      <c r="PMG256" s="23"/>
      <c r="PMH256" s="23"/>
      <c r="PMI256" s="23"/>
      <c r="PMJ256" s="23"/>
      <c r="PMK256" s="23"/>
      <c r="PML256" s="23"/>
      <c r="PMM256" s="23"/>
      <c r="PMN256" s="23"/>
      <c r="PMO256" s="23"/>
      <c r="PMP256" s="23"/>
      <c r="PMQ256" s="23"/>
      <c r="PMR256" s="23"/>
      <c r="PMS256" s="23"/>
      <c r="PMT256" s="23"/>
      <c r="PMU256" s="23"/>
      <c r="PMV256" s="23"/>
      <c r="PMW256" s="23"/>
      <c r="PMX256" s="23"/>
      <c r="PMY256" s="23"/>
      <c r="PMZ256" s="23"/>
      <c r="PNA256" s="23"/>
      <c r="PNB256" s="23"/>
      <c r="PNC256" s="23"/>
      <c r="PND256" s="23"/>
      <c r="PNE256" s="23"/>
      <c r="PNF256" s="23"/>
      <c r="PNG256" s="23"/>
      <c r="PNH256" s="23"/>
      <c r="PNI256" s="23"/>
      <c r="PNJ256" s="23"/>
      <c r="PNK256" s="23"/>
      <c r="PNL256" s="23"/>
      <c r="PNM256" s="23"/>
      <c r="PNN256" s="23"/>
      <c r="PNO256" s="23"/>
      <c r="PNP256" s="23"/>
      <c r="PNQ256" s="23"/>
      <c r="PNR256" s="23"/>
      <c r="PNS256" s="23"/>
      <c r="PNT256" s="23"/>
      <c r="PNU256" s="23"/>
      <c r="PNV256" s="23"/>
      <c r="PNW256" s="23"/>
      <c r="PNX256" s="23"/>
      <c r="PNY256" s="23"/>
      <c r="PNZ256" s="23"/>
      <c r="POA256" s="23"/>
      <c r="POB256" s="23"/>
      <c r="POC256" s="23"/>
      <c r="POD256" s="23"/>
      <c r="POE256" s="23"/>
      <c r="POF256" s="23"/>
      <c r="POG256" s="23"/>
      <c r="POH256" s="23"/>
      <c r="POI256" s="23"/>
      <c r="POJ256" s="23"/>
      <c r="POK256" s="23"/>
      <c r="POL256" s="23"/>
      <c r="POM256" s="23"/>
      <c r="PON256" s="23"/>
      <c r="POO256" s="23"/>
      <c r="POP256" s="23"/>
      <c r="POQ256" s="23"/>
      <c r="POR256" s="23"/>
      <c r="POS256" s="23"/>
      <c r="POT256" s="23"/>
      <c r="POU256" s="23"/>
      <c r="POV256" s="23"/>
      <c r="POW256" s="23"/>
      <c r="POX256" s="23"/>
      <c r="POY256" s="23"/>
      <c r="POZ256" s="23"/>
      <c r="PPA256" s="23"/>
      <c r="PPB256" s="23"/>
      <c r="PPC256" s="23"/>
      <c r="PPD256" s="23"/>
      <c r="PPE256" s="23"/>
      <c r="PPF256" s="23"/>
      <c r="PPG256" s="23"/>
      <c r="PPH256" s="23"/>
      <c r="PPI256" s="23"/>
      <c r="PPJ256" s="23"/>
      <c r="PPK256" s="23"/>
      <c r="PPL256" s="23"/>
      <c r="PPM256" s="23"/>
      <c r="PPN256" s="23"/>
      <c r="PPO256" s="23"/>
      <c r="PPP256" s="23"/>
      <c r="PPQ256" s="23"/>
      <c r="PPR256" s="23"/>
      <c r="PPS256" s="23"/>
      <c r="PPT256" s="23"/>
      <c r="PPU256" s="23"/>
      <c r="PPV256" s="23"/>
      <c r="PPW256" s="23"/>
      <c r="PPX256" s="23"/>
      <c r="PPY256" s="23"/>
      <c r="PPZ256" s="23"/>
      <c r="PQA256" s="23"/>
      <c r="PQB256" s="23"/>
      <c r="PQC256" s="23"/>
      <c r="PQD256" s="23"/>
      <c r="PQE256" s="23"/>
      <c r="PQF256" s="23"/>
      <c r="PQG256" s="23"/>
      <c r="PQH256" s="23"/>
      <c r="PQI256" s="23"/>
      <c r="PQJ256" s="23"/>
      <c r="PQK256" s="23"/>
      <c r="PQL256" s="23"/>
      <c r="PQM256" s="23"/>
      <c r="PQN256" s="23"/>
      <c r="PQO256" s="23"/>
      <c r="PQP256" s="23"/>
      <c r="PQQ256" s="23"/>
      <c r="PQR256" s="23"/>
      <c r="PQS256" s="23"/>
      <c r="PQT256" s="23"/>
      <c r="PQU256" s="23"/>
      <c r="PQV256" s="23"/>
      <c r="PQW256" s="23"/>
      <c r="PQX256" s="23"/>
      <c r="PQY256" s="23"/>
      <c r="PQZ256" s="23"/>
      <c r="PRA256" s="23"/>
      <c r="PRB256" s="23"/>
      <c r="PRC256" s="23"/>
      <c r="PRD256" s="23"/>
      <c r="PRE256" s="23"/>
      <c r="PRF256" s="23"/>
      <c r="PRG256" s="23"/>
      <c r="PRH256" s="23"/>
      <c r="PRI256" s="23"/>
      <c r="PRJ256" s="23"/>
      <c r="PRK256" s="23"/>
      <c r="PRL256" s="23"/>
      <c r="PRM256" s="23"/>
      <c r="PRN256" s="23"/>
      <c r="PRO256" s="23"/>
      <c r="PRP256" s="23"/>
      <c r="PRQ256" s="23"/>
      <c r="PRR256" s="23"/>
      <c r="PRS256" s="23"/>
      <c r="PRT256" s="23"/>
      <c r="PRU256" s="23"/>
      <c r="PRV256" s="23"/>
      <c r="PRW256" s="23"/>
      <c r="PRX256" s="23"/>
      <c r="PRY256" s="23"/>
      <c r="PRZ256" s="23"/>
      <c r="PSA256" s="23"/>
      <c r="PSB256" s="23"/>
      <c r="PSC256" s="23"/>
      <c r="PSD256" s="23"/>
      <c r="PSE256" s="23"/>
      <c r="PSF256" s="23"/>
      <c r="PSG256" s="23"/>
      <c r="PSH256" s="23"/>
      <c r="PSI256" s="23"/>
      <c r="PSJ256" s="23"/>
      <c r="PSK256" s="23"/>
      <c r="PSL256" s="23"/>
      <c r="PSM256" s="23"/>
      <c r="PSN256" s="23"/>
      <c r="PSO256" s="23"/>
      <c r="PSP256" s="23"/>
      <c r="PSQ256" s="23"/>
      <c r="PSR256" s="23"/>
      <c r="PSS256" s="23"/>
      <c r="PST256" s="23"/>
      <c r="PSU256" s="23"/>
      <c r="PSV256" s="23"/>
      <c r="PSW256" s="23"/>
      <c r="PSX256" s="23"/>
      <c r="PSY256" s="23"/>
      <c r="PSZ256" s="23"/>
      <c r="PTA256" s="23"/>
      <c r="PTB256" s="23"/>
      <c r="PTC256" s="23"/>
      <c r="PTD256" s="23"/>
      <c r="PTE256" s="23"/>
      <c r="PTF256" s="23"/>
      <c r="PTG256" s="23"/>
      <c r="PTH256" s="23"/>
      <c r="PTI256" s="23"/>
      <c r="PTJ256" s="23"/>
      <c r="PTK256" s="23"/>
      <c r="PTL256" s="23"/>
      <c r="PTM256" s="23"/>
      <c r="PTN256" s="23"/>
      <c r="PTO256" s="23"/>
      <c r="PTP256" s="23"/>
      <c r="PTQ256" s="23"/>
      <c r="PTR256" s="23"/>
      <c r="PTS256" s="23"/>
      <c r="PTT256" s="23"/>
      <c r="PTU256" s="23"/>
      <c r="PTV256" s="23"/>
      <c r="PTW256" s="23"/>
      <c r="PTX256" s="23"/>
      <c r="PTY256" s="23"/>
      <c r="PTZ256" s="23"/>
      <c r="PUA256" s="23"/>
      <c r="PUB256" s="23"/>
      <c r="PUC256" s="23"/>
      <c r="PUD256" s="23"/>
      <c r="PUE256" s="23"/>
      <c r="PUF256" s="23"/>
      <c r="PUG256" s="23"/>
      <c r="PUH256" s="23"/>
      <c r="PUI256" s="23"/>
      <c r="PUJ256" s="23"/>
      <c r="PUK256" s="23"/>
      <c r="PUL256" s="23"/>
      <c r="PUM256" s="23"/>
      <c r="PUN256" s="23"/>
      <c r="PUO256" s="23"/>
      <c r="PUP256" s="23"/>
      <c r="PUQ256" s="23"/>
      <c r="PUR256" s="23"/>
      <c r="PUS256" s="23"/>
      <c r="PUT256" s="23"/>
      <c r="PUU256" s="23"/>
      <c r="PUV256" s="23"/>
      <c r="PUW256" s="23"/>
      <c r="PUX256" s="23"/>
      <c r="PUY256" s="23"/>
      <c r="PUZ256" s="23"/>
      <c r="PVA256" s="23"/>
      <c r="PVB256" s="23"/>
      <c r="PVC256" s="23"/>
      <c r="PVD256" s="23"/>
      <c r="PVE256" s="23"/>
      <c r="PVF256" s="23"/>
      <c r="PVG256" s="23"/>
      <c r="PVH256" s="23"/>
      <c r="PVI256" s="23"/>
      <c r="PVJ256" s="23"/>
      <c r="PVK256" s="23"/>
      <c r="PVL256" s="23"/>
      <c r="PVM256" s="23"/>
      <c r="PVN256" s="23"/>
      <c r="PVO256" s="23"/>
      <c r="PVP256" s="23"/>
      <c r="PVQ256" s="23"/>
      <c r="PVR256" s="23"/>
      <c r="PVS256" s="23"/>
      <c r="PVT256" s="23"/>
      <c r="PVU256" s="23"/>
      <c r="PVV256" s="23"/>
      <c r="PVW256" s="23"/>
      <c r="PVX256" s="23"/>
      <c r="PVY256" s="23"/>
      <c r="PVZ256" s="23"/>
      <c r="PWA256" s="23"/>
      <c r="PWB256" s="23"/>
      <c r="PWC256" s="23"/>
      <c r="PWD256" s="23"/>
      <c r="PWE256" s="23"/>
      <c r="PWF256" s="23"/>
      <c r="PWG256" s="23"/>
      <c r="PWH256" s="23"/>
      <c r="PWI256" s="23"/>
      <c r="PWJ256" s="23"/>
      <c r="PWK256" s="23"/>
      <c r="PWL256" s="23"/>
      <c r="PWM256" s="23"/>
      <c r="PWN256" s="23"/>
      <c r="PWO256" s="23"/>
      <c r="PWP256" s="23"/>
      <c r="PWQ256" s="23"/>
      <c r="PWR256" s="23"/>
      <c r="PWS256" s="23"/>
      <c r="PWT256" s="23"/>
      <c r="PWU256" s="23"/>
      <c r="PWV256" s="23"/>
      <c r="PWW256" s="23"/>
      <c r="PWX256" s="23"/>
      <c r="PWY256" s="23"/>
      <c r="PWZ256" s="23"/>
      <c r="PXA256" s="23"/>
      <c r="PXB256" s="23"/>
      <c r="PXC256" s="23"/>
      <c r="PXD256" s="23"/>
      <c r="PXE256" s="23"/>
      <c r="PXF256" s="23"/>
      <c r="PXG256" s="23"/>
      <c r="PXH256" s="23"/>
      <c r="PXI256" s="23"/>
      <c r="PXJ256" s="23"/>
      <c r="PXK256" s="23"/>
      <c r="PXL256" s="23"/>
      <c r="PXM256" s="23"/>
      <c r="PXN256" s="23"/>
      <c r="PXO256" s="23"/>
      <c r="PXP256" s="23"/>
      <c r="PXQ256" s="23"/>
      <c r="PXR256" s="23"/>
      <c r="PXS256" s="23"/>
      <c r="PXT256" s="23"/>
      <c r="PXU256" s="23"/>
      <c r="PXV256" s="23"/>
      <c r="PXW256" s="23"/>
      <c r="PXX256" s="23"/>
      <c r="PXY256" s="23"/>
      <c r="PXZ256" s="23"/>
      <c r="PYA256" s="23"/>
      <c r="PYB256" s="23"/>
      <c r="PYC256" s="23"/>
      <c r="PYD256" s="23"/>
      <c r="PYE256" s="23"/>
      <c r="PYF256" s="23"/>
      <c r="PYG256" s="23"/>
      <c r="PYH256" s="23"/>
      <c r="PYI256" s="23"/>
      <c r="PYJ256" s="23"/>
      <c r="PYK256" s="23"/>
      <c r="PYL256" s="23"/>
      <c r="PYM256" s="23"/>
      <c r="PYN256" s="23"/>
      <c r="PYO256" s="23"/>
      <c r="PYP256" s="23"/>
      <c r="PYQ256" s="23"/>
      <c r="PYR256" s="23"/>
      <c r="PYS256" s="23"/>
      <c r="PYT256" s="23"/>
      <c r="PYU256" s="23"/>
      <c r="PYV256" s="23"/>
      <c r="PYW256" s="23"/>
      <c r="PYX256" s="23"/>
      <c r="PYY256" s="23"/>
      <c r="PYZ256" s="23"/>
      <c r="PZA256" s="23"/>
      <c r="PZB256" s="23"/>
      <c r="PZC256" s="23"/>
      <c r="PZD256" s="23"/>
      <c r="PZE256" s="23"/>
      <c r="PZF256" s="23"/>
      <c r="PZG256" s="23"/>
      <c r="PZH256" s="23"/>
      <c r="PZI256" s="23"/>
      <c r="PZJ256" s="23"/>
      <c r="PZK256" s="23"/>
      <c r="PZL256" s="23"/>
      <c r="PZM256" s="23"/>
      <c r="PZN256" s="23"/>
      <c r="PZO256" s="23"/>
      <c r="PZP256" s="23"/>
      <c r="PZQ256" s="23"/>
      <c r="PZR256" s="23"/>
      <c r="PZS256" s="23"/>
      <c r="PZT256" s="23"/>
      <c r="PZU256" s="23"/>
      <c r="PZV256" s="23"/>
      <c r="PZW256" s="23"/>
      <c r="PZX256" s="23"/>
      <c r="PZY256" s="23"/>
      <c r="PZZ256" s="23"/>
      <c r="QAA256" s="23"/>
      <c r="QAB256" s="23"/>
      <c r="QAC256" s="23"/>
      <c r="QAD256" s="23"/>
      <c r="QAE256" s="23"/>
      <c r="QAF256" s="23"/>
      <c r="QAG256" s="23"/>
      <c r="QAH256" s="23"/>
      <c r="QAI256" s="23"/>
      <c r="QAJ256" s="23"/>
      <c r="QAK256" s="23"/>
      <c r="QAL256" s="23"/>
      <c r="QAM256" s="23"/>
      <c r="QAN256" s="23"/>
      <c r="QAO256" s="23"/>
      <c r="QAP256" s="23"/>
      <c r="QAQ256" s="23"/>
      <c r="QAR256" s="23"/>
      <c r="QAS256" s="23"/>
      <c r="QAT256" s="23"/>
      <c r="QAU256" s="23"/>
      <c r="QAV256" s="23"/>
      <c r="QAW256" s="23"/>
      <c r="QAX256" s="23"/>
      <c r="QAY256" s="23"/>
      <c r="QAZ256" s="23"/>
      <c r="QBA256" s="23"/>
      <c r="QBB256" s="23"/>
      <c r="QBC256" s="23"/>
      <c r="QBD256" s="23"/>
      <c r="QBE256" s="23"/>
      <c r="QBF256" s="23"/>
      <c r="QBG256" s="23"/>
      <c r="QBH256" s="23"/>
      <c r="QBI256" s="23"/>
      <c r="QBJ256" s="23"/>
      <c r="QBK256" s="23"/>
      <c r="QBL256" s="23"/>
      <c r="QBM256" s="23"/>
      <c r="QBN256" s="23"/>
      <c r="QBO256" s="23"/>
      <c r="QBP256" s="23"/>
      <c r="QBQ256" s="23"/>
      <c r="QBR256" s="23"/>
      <c r="QBS256" s="23"/>
      <c r="QBT256" s="23"/>
      <c r="QBU256" s="23"/>
      <c r="QBV256" s="23"/>
      <c r="QBW256" s="23"/>
      <c r="QBX256" s="23"/>
      <c r="QBY256" s="23"/>
      <c r="QBZ256" s="23"/>
      <c r="QCA256" s="23"/>
      <c r="QCB256" s="23"/>
      <c r="QCC256" s="23"/>
      <c r="QCD256" s="23"/>
      <c r="QCE256" s="23"/>
      <c r="QCF256" s="23"/>
      <c r="QCG256" s="23"/>
      <c r="QCH256" s="23"/>
      <c r="QCI256" s="23"/>
      <c r="QCJ256" s="23"/>
      <c r="QCK256" s="23"/>
      <c r="QCL256" s="23"/>
      <c r="QCM256" s="23"/>
      <c r="QCN256" s="23"/>
      <c r="QCO256" s="23"/>
      <c r="QCP256" s="23"/>
      <c r="QCQ256" s="23"/>
      <c r="QCR256" s="23"/>
      <c r="QCS256" s="23"/>
      <c r="QCT256" s="23"/>
      <c r="QCU256" s="23"/>
      <c r="QCV256" s="23"/>
      <c r="QCW256" s="23"/>
      <c r="QCX256" s="23"/>
      <c r="QCY256" s="23"/>
      <c r="QCZ256" s="23"/>
      <c r="QDA256" s="23"/>
      <c r="QDB256" s="23"/>
      <c r="QDC256" s="23"/>
      <c r="QDD256" s="23"/>
      <c r="QDE256" s="23"/>
      <c r="QDF256" s="23"/>
      <c r="QDG256" s="23"/>
      <c r="QDH256" s="23"/>
      <c r="QDI256" s="23"/>
      <c r="QDJ256" s="23"/>
      <c r="QDK256" s="23"/>
      <c r="QDL256" s="23"/>
      <c r="QDM256" s="23"/>
      <c r="QDN256" s="23"/>
      <c r="QDO256" s="23"/>
      <c r="QDP256" s="23"/>
      <c r="QDQ256" s="23"/>
      <c r="QDR256" s="23"/>
      <c r="QDS256" s="23"/>
      <c r="QDT256" s="23"/>
      <c r="QDU256" s="23"/>
      <c r="QDV256" s="23"/>
      <c r="QDW256" s="23"/>
      <c r="QDX256" s="23"/>
      <c r="QDY256" s="23"/>
      <c r="QDZ256" s="23"/>
      <c r="QEA256" s="23"/>
      <c r="QEB256" s="23"/>
      <c r="QEC256" s="23"/>
      <c r="QED256" s="23"/>
      <c r="QEE256" s="23"/>
      <c r="QEF256" s="23"/>
      <c r="QEG256" s="23"/>
      <c r="QEH256" s="23"/>
      <c r="QEI256" s="23"/>
      <c r="QEJ256" s="23"/>
      <c r="QEK256" s="23"/>
      <c r="QEL256" s="23"/>
      <c r="QEM256" s="23"/>
      <c r="QEN256" s="23"/>
      <c r="QEO256" s="23"/>
      <c r="QEP256" s="23"/>
      <c r="QEQ256" s="23"/>
      <c r="QER256" s="23"/>
      <c r="QES256" s="23"/>
      <c r="QET256" s="23"/>
      <c r="QEU256" s="23"/>
      <c r="QEV256" s="23"/>
      <c r="QEW256" s="23"/>
      <c r="QEX256" s="23"/>
      <c r="QEY256" s="23"/>
      <c r="QEZ256" s="23"/>
      <c r="QFA256" s="23"/>
      <c r="QFB256" s="23"/>
      <c r="QFC256" s="23"/>
      <c r="QFD256" s="23"/>
      <c r="QFE256" s="23"/>
      <c r="QFF256" s="23"/>
      <c r="QFG256" s="23"/>
      <c r="QFH256" s="23"/>
      <c r="QFI256" s="23"/>
      <c r="QFJ256" s="23"/>
      <c r="QFK256" s="23"/>
      <c r="QFL256" s="23"/>
      <c r="QFM256" s="23"/>
      <c r="QFN256" s="23"/>
      <c r="QFO256" s="23"/>
      <c r="QFP256" s="23"/>
      <c r="QFQ256" s="23"/>
      <c r="QFR256" s="23"/>
      <c r="QFS256" s="23"/>
      <c r="QFT256" s="23"/>
      <c r="QFU256" s="23"/>
      <c r="QFV256" s="23"/>
      <c r="QFW256" s="23"/>
      <c r="QFX256" s="23"/>
      <c r="QFY256" s="23"/>
      <c r="QFZ256" s="23"/>
      <c r="QGA256" s="23"/>
      <c r="QGB256" s="23"/>
      <c r="QGC256" s="23"/>
      <c r="QGD256" s="23"/>
      <c r="QGE256" s="23"/>
      <c r="QGF256" s="23"/>
      <c r="QGG256" s="23"/>
      <c r="QGH256" s="23"/>
      <c r="QGI256" s="23"/>
      <c r="QGJ256" s="23"/>
      <c r="QGK256" s="23"/>
      <c r="QGL256" s="23"/>
      <c r="QGM256" s="23"/>
      <c r="QGN256" s="23"/>
      <c r="QGO256" s="23"/>
      <c r="QGP256" s="23"/>
      <c r="QGQ256" s="23"/>
      <c r="QGR256" s="23"/>
      <c r="QGS256" s="23"/>
      <c r="QGT256" s="23"/>
      <c r="QGU256" s="23"/>
      <c r="QGV256" s="23"/>
      <c r="QGW256" s="23"/>
      <c r="QGX256" s="23"/>
      <c r="QGY256" s="23"/>
      <c r="QGZ256" s="23"/>
      <c r="QHA256" s="23"/>
      <c r="QHB256" s="23"/>
      <c r="QHC256" s="23"/>
      <c r="QHD256" s="23"/>
      <c r="QHE256" s="23"/>
      <c r="QHF256" s="23"/>
      <c r="QHG256" s="23"/>
      <c r="QHH256" s="23"/>
      <c r="QHI256" s="23"/>
      <c r="QHJ256" s="23"/>
      <c r="QHK256" s="23"/>
      <c r="QHL256" s="23"/>
      <c r="QHM256" s="23"/>
      <c r="QHN256" s="23"/>
      <c r="QHO256" s="23"/>
      <c r="QHP256" s="23"/>
      <c r="QHQ256" s="23"/>
      <c r="QHR256" s="23"/>
      <c r="QHS256" s="23"/>
      <c r="QHT256" s="23"/>
      <c r="QHU256" s="23"/>
      <c r="QHV256" s="23"/>
      <c r="QHW256" s="23"/>
      <c r="QHX256" s="23"/>
      <c r="QHY256" s="23"/>
      <c r="QHZ256" s="23"/>
      <c r="QIA256" s="23"/>
      <c r="QIB256" s="23"/>
      <c r="QIC256" s="23"/>
      <c r="QID256" s="23"/>
      <c r="QIE256" s="23"/>
      <c r="QIF256" s="23"/>
      <c r="QIG256" s="23"/>
      <c r="QIH256" s="23"/>
      <c r="QII256" s="23"/>
      <c r="QIJ256" s="23"/>
      <c r="QIK256" s="23"/>
      <c r="QIL256" s="23"/>
      <c r="QIM256" s="23"/>
      <c r="QIN256" s="23"/>
      <c r="QIO256" s="23"/>
      <c r="QIP256" s="23"/>
      <c r="QIQ256" s="23"/>
      <c r="QIR256" s="23"/>
      <c r="QIS256" s="23"/>
      <c r="QIT256" s="23"/>
      <c r="QIU256" s="23"/>
      <c r="QIV256" s="23"/>
      <c r="QIW256" s="23"/>
      <c r="QIX256" s="23"/>
      <c r="QIY256" s="23"/>
      <c r="QIZ256" s="23"/>
      <c r="QJA256" s="23"/>
      <c r="QJB256" s="23"/>
      <c r="QJC256" s="23"/>
      <c r="QJD256" s="23"/>
      <c r="QJE256" s="23"/>
      <c r="QJF256" s="23"/>
      <c r="QJG256" s="23"/>
      <c r="QJH256" s="23"/>
      <c r="QJI256" s="23"/>
      <c r="QJJ256" s="23"/>
      <c r="QJK256" s="23"/>
      <c r="QJL256" s="23"/>
      <c r="QJM256" s="23"/>
      <c r="QJN256" s="23"/>
      <c r="QJO256" s="23"/>
      <c r="QJP256" s="23"/>
      <c r="QJQ256" s="23"/>
      <c r="QJR256" s="23"/>
      <c r="QJS256" s="23"/>
      <c r="QJT256" s="23"/>
      <c r="QJU256" s="23"/>
      <c r="QJV256" s="23"/>
      <c r="QJW256" s="23"/>
      <c r="QJX256" s="23"/>
      <c r="QJY256" s="23"/>
      <c r="QJZ256" s="23"/>
      <c r="QKA256" s="23"/>
      <c r="QKB256" s="23"/>
      <c r="QKC256" s="23"/>
      <c r="QKD256" s="23"/>
      <c r="QKE256" s="23"/>
      <c r="QKF256" s="23"/>
      <c r="QKG256" s="23"/>
      <c r="QKH256" s="23"/>
      <c r="QKI256" s="23"/>
      <c r="QKJ256" s="23"/>
      <c r="QKK256" s="23"/>
      <c r="QKL256" s="23"/>
      <c r="QKM256" s="23"/>
      <c r="QKN256" s="23"/>
      <c r="QKO256" s="23"/>
      <c r="QKP256" s="23"/>
      <c r="QKQ256" s="23"/>
      <c r="QKR256" s="23"/>
      <c r="QKS256" s="23"/>
      <c r="QKT256" s="23"/>
      <c r="QKU256" s="23"/>
      <c r="QKV256" s="23"/>
      <c r="QKW256" s="23"/>
      <c r="QKX256" s="23"/>
      <c r="QKY256" s="23"/>
      <c r="QKZ256" s="23"/>
      <c r="QLA256" s="23"/>
      <c r="QLB256" s="23"/>
      <c r="QLC256" s="23"/>
      <c r="QLD256" s="23"/>
      <c r="QLE256" s="23"/>
      <c r="QLF256" s="23"/>
      <c r="QLG256" s="23"/>
      <c r="QLH256" s="23"/>
      <c r="QLI256" s="23"/>
      <c r="QLJ256" s="23"/>
      <c r="QLK256" s="23"/>
      <c r="QLL256" s="23"/>
      <c r="QLM256" s="23"/>
      <c r="QLN256" s="23"/>
      <c r="QLO256" s="23"/>
      <c r="QLP256" s="23"/>
      <c r="QLQ256" s="23"/>
      <c r="QLR256" s="23"/>
      <c r="QLS256" s="23"/>
      <c r="QLT256" s="23"/>
      <c r="QLU256" s="23"/>
      <c r="QLV256" s="23"/>
      <c r="QLW256" s="23"/>
      <c r="QLX256" s="23"/>
      <c r="QLY256" s="23"/>
      <c r="QLZ256" s="23"/>
      <c r="QMA256" s="23"/>
      <c r="QMB256" s="23"/>
      <c r="QMC256" s="23"/>
      <c r="QMD256" s="23"/>
      <c r="QME256" s="23"/>
      <c r="QMF256" s="23"/>
      <c r="QMG256" s="23"/>
      <c r="QMH256" s="23"/>
      <c r="QMI256" s="23"/>
      <c r="QMJ256" s="23"/>
      <c r="QMK256" s="23"/>
      <c r="QML256" s="23"/>
      <c r="QMM256" s="23"/>
      <c r="QMN256" s="23"/>
      <c r="QMO256" s="23"/>
      <c r="QMP256" s="23"/>
      <c r="QMQ256" s="23"/>
      <c r="QMR256" s="23"/>
      <c r="QMS256" s="23"/>
      <c r="QMT256" s="23"/>
      <c r="QMU256" s="23"/>
      <c r="QMV256" s="23"/>
      <c r="QMW256" s="23"/>
      <c r="QMX256" s="23"/>
      <c r="QMY256" s="23"/>
      <c r="QMZ256" s="23"/>
      <c r="QNA256" s="23"/>
      <c r="QNB256" s="23"/>
      <c r="QNC256" s="23"/>
      <c r="QND256" s="23"/>
      <c r="QNE256" s="23"/>
      <c r="QNF256" s="23"/>
      <c r="QNG256" s="23"/>
      <c r="QNH256" s="23"/>
      <c r="QNI256" s="23"/>
      <c r="QNJ256" s="23"/>
      <c r="QNK256" s="23"/>
      <c r="QNL256" s="23"/>
      <c r="QNM256" s="23"/>
      <c r="QNN256" s="23"/>
      <c r="QNO256" s="23"/>
      <c r="QNP256" s="23"/>
      <c r="QNQ256" s="23"/>
      <c r="QNR256" s="23"/>
      <c r="QNS256" s="23"/>
      <c r="QNT256" s="23"/>
      <c r="QNU256" s="23"/>
      <c r="QNV256" s="23"/>
      <c r="QNW256" s="23"/>
      <c r="QNX256" s="23"/>
      <c r="QNY256" s="23"/>
      <c r="QNZ256" s="23"/>
      <c r="QOA256" s="23"/>
      <c r="QOB256" s="23"/>
      <c r="QOC256" s="23"/>
      <c r="QOD256" s="23"/>
      <c r="QOE256" s="23"/>
      <c r="QOF256" s="23"/>
      <c r="QOG256" s="23"/>
      <c r="QOH256" s="23"/>
      <c r="QOI256" s="23"/>
      <c r="QOJ256" s="23"/>
      <c r="QOK256" s="23"/>
      <c r="QOL256" s="23"/>
      <c r="QOM256" s="23"/>
      <c r="QON256" s="23"/>
      <c r="QOO256" s="23"/>
      <c r="QOP256" s="23"/>
      <c r="QOQ256" s="23"/>
      <c r="QOR256" s="23"/>
      <c r="QOS256" s="23"/>
      <c r="QOT256" s="23"/>
      <c r="QOU256" s="23"/>
      <c r="QOV256" s="23"/>
      <c r="QOW256" s="23"/>
      <c r="QOX256" s="23"/>
      <c r="QOY256" s="23"/>
      <c r="QOZ256" s="23"/>
      <c r="QPA256" s="23"/>
      <c r="QPB256" s="23"/>
      <c r="QPC256" s="23"/>
      <c r="QPD256" s="23"/>
      <c r="QPE256" s="23"/>
      <c r="QPF256" s="23"/>
      <c r="QPG256" s="23"/>
      <c r="QPH256" s="23"/>
      <c r="QPI256" s="23"/>
      <c r="QPJ256" s="23"/>
      <c r="QPK256" s="23"/>
      <c r="QPL256" s="23"/>
      <c r="QPM256" s="23"/>
      <c r="QPN256" s="23"/>
      <c r="QPO256" s="23"/>
      <c r="QPP256" s="23"/>
      <c r="QPQ256" s="23"/>
      <c r="QPR256" s="23"/>
      <c r="QPS256" s="23"/>
      <c r="QPT256" s="23"/>
      <c r="QPU256" s="23"/>
      <c r="QPV256" s="23"/>
      <c r="QPW256" s="23"/>
      <c r="QPX256" s="23"/>
      <c r="QPY256" s="23"/>
      <c r="QPZ256" s="23"/>
      <c r="QQA256" s="23"/>
      <c r="QQB256" s="23"/>
      <c r="QQC256" s="23"/>
      <c r="QQD256" s="23"/>
      <c r="QQE256" s="23"/>
      <c r="QQF256" s="23"/>
      <c r="QQG256" s="23"/>
      <c r="QQH256" s="23"/>
      <c r="QQI256" s="23"/>
      <c r="QQJ256" s="23"/>
      <c r="QQK256" s="23"/>
      <c r="QQL256" s="23"/>
      <c r="QQM256" s="23"/>
      <c r="QQN256" s="23"/>
      <c r="QQO256" s="23"/>
      <c r="QQP256" s="23"/>
      <c r="QQQ256" s="23"/>
      <c r="QQR256" s="23"/>
      <c r="QQS256" s="23"/>
      <c r="QQT256" s="23"/>
      <c r="QQU256" s="23"/>
      <c r="QQV256" s="23"/>
      <c r="QQW256" s="23"/>
      <c r="QQX256" s="23"/>
      <c r="QQY256" s="23"/>
      <c r="QQZ256" s="23"/>
      <c r="QRA256" s="23"/>
      <c r="QRB256" s="23"/>
      <c r="QRC256" s="23"/>
      <c r="QRD256" s="23"/>
      <c r="QRE256" s="23"/>
      <c r="QRF256" s="23"/>
      <c r="QRG256" s="23"/>
      <c r="QRH256" s="23"/>
      <c r="QRI256" s="23"/>
      <c r="QRJ256" s="23"/>
      <c r="QRK256" s="23"/>
      <c r="QRL256" s="23"/>
      <c r="QRM256" s="23"/>
      <c r="QRN256" s="23"/>
      <c r="QRO256" s="23"/>
      <c r="QRP256" s="23"/>
      <c r="QRQ256" s="23"/>
      <c r="QRR256" s="23"/>
      <c r="QRS256" s="23"/>
      <c r="QRT256" s="23"/>
      <c r="QRU256" s="23"/>
      <c r="QRV256" s="23"/>
      <c r="QRW256" s="23"/>
      <c r="QRX256" s="23"/>
      <c r="QRY256" s="23"/>
      <c r="QRZ256" s="23"/>
      <c r="QSA256" s="23"/>
      <c r="QSB256" s="23"/>
      <c r="QSC256" s="23"/>
      <c r="QSD256" s="23"/>
      <c r="QSE256" s="23"/>
      <c r="QSF256" s="23"/>
      <c r="QSG256" s="23"/>
      <c r="QSH256" s="23"/>
      <c r="QSI256" s="23"/>
      <c r="QSJ256" s="23"/>
      <c r="QSK256" s="23"/>
      <c r="QSL256" s="23"/>
      <c r="QSM256" s="23"/>
      <c r="QSN256" s="23"/>
      <c r="QSO256" s="23"/>
      <c r="QSP256" s="23"/>
      <c r="QSQ256" s="23"/>
      <c r="QSR256" s="23"/>
      <c r="QSS256" s="23"/>
      <c r="QST256" s="23"/>
      <c r="QSU256" s="23"/>
      <c r="QSV256" s="23"/>
      <c r="QSW256" s="23"/>
      <c r="QSX256" s="23"/>
      <c r="QSY256" s="23"/>
      <c r="QSZ256" s="23"/>
      <c r="QTA256" s="23"/>
      <c r="QTB256" s="23"/>
      <c r="QTC256" s="23"/>
      <c r="QTD256" s="23"/>
      <c r="QTE256" s="23"/>
      <c r="QTF256" s="23"/>
      <c r="QTG256" s="23"/>
      <c r="QTH256" s="23"/>
      <c r="QTI256" s="23"/>
      <c r="QTJ256" s="23"/>
      <c r="QTK256" s="23"/>
      <c r="QTL256" s="23"/>
      <c r="QTM256" s="23"/>
      <c r="QTN256" s="23"/>
      <c r="QTO256" s="23"/>
      <c r="QTP256" s="23"/>
      <c r="QTQ256" s="23"/>
      <c r="QTR256" s="23"/>
      <c r="QTS256" s="23"/>
      <c r="QTT256" s="23"/>
      <c r="QTU256" s="23"/>
      <c r="QTV256" s="23"/>
      <c r="QTW256" s="23"/>
      <c r="QTX256" s="23"/>
      <c r="QTY256" s="23"/>
      <c r="QTZ256" s="23"/>
      <c r="QUA256" s="23"/>
      <c r="QUB256" s="23"/>
      <c r="QUC256" s="23"/>
      <c r="QUD256" s="23"/>
      <c r="QUE256" s="23"/>
      <c r="QUF256" s="23"/>
      <c r="QUG256" s="23"/>
      <c r="QUH256" s="23"/>
      <c r="QUI256" s="23"/>
      <c r="QUJ256" s="23"/>
      <c r="QUK256" s="23"/>
      <c r="QUL256" s="23"/>
      <c r="QUM256" s="23"/>
      <c r="QUN256" s="23"/>
      <c r="QUO256" s="23"/>
      <c r="QUP256" s="23"/>
      <c r="QUQ256" s="23"/>
      <c r="QUR256" s="23"/>
      <c r="QUS256" s="23"/>
      <c r="QUT256" s="23"/>
      <c r="QUU256" s="23"/>
      <c r="QUV256" s="23"/>
      <c r="QUW256" s="23"/>
      <c r="QUX256" s="23"/>
      <c r="QUY256" s="23"/>
      <c r="QUZ256" s="23"/>
      <c r="QVA256" s="23"/>
      <c r="QVB256" s="23"/>
      <c r="QVC256" s="23"/>
      <c r="QVD256" s="23"/>
      <c r="QVE256" s="23"/>
      <c r="QVF256" s="23"/>
      <c r="QVG256" s="23"/>
      <c r="QVH256" s="23"/>
      <c r="QVI256" s="23"/>
      <c r="QVJ256" s="23"/>
      <c r="QVK256" s="23"/>
      <c r="QVL256" s="23"/>
      <c r="QVM256" s="23"/>
      <c r="QVN256" s="23"/>
      <c r="QVO256" s="23"/>
      <c r="QVP256" s="23"/>
      <c r="QVQ256" s="23"/>
      <c r="QVR256" s="23"/>
      <c r="QVS256" s="23"/>
      <c r="QVT256" s="23"/>
      <c r="QVU256" s="23"/>
      <c r="QVV256" s="23"/>
      <c r="QVW256" s="23"/>
      <c r="QVX256" s="23"/>
      <c r="QVY256" s="23"/>
      <c r="QVZ256" s="23"/>
      <c r="QWA256" s="23"/>
      <c r="QWB256" s="23"/>
      <c r="QWC256" s="23"/>
      <c r="QWD256" s="23"/>
      <c r="QWE256" s="23"/>
      <c r="QWF256" s="23"/>
      <c r="QWG256" s="23"/>
      <c r="QWH256" s="23"/>
      <c r="QWI256" s="23"/>
      <c r="QWJ256" s="23"/>
      <c r="QWK256" s="23"/>
      <c r="QWL256" s="23"/>
      <c r="QWM256" s="23"/>
      <c r="QWN256" s="23"/>
      <c r="QWO256" s="23"/>
      <c r="QWP256" s="23"/>
      <c r="QWQ256" s="23"/>
      <c r="QWR256" s="23"/>
      <c r="QWS256" s="23"/>
      <c r="QWT256" s="23"/>
      <c r="QWU256" s="23"/>
      <c r="QWV256" s="23"/>
      <c r="QWW256" s="23"/>
      <c r="QWX256" s="23"/>
      <c r="QWY256" s="23"/>
      <c r="QWZ256" s="23"/>
      <c r="QXA256" s="23"/>
      <c r="QXB256" s="23"/>
      <c r="QXC256" s="23"/>
      <c r="QXD256" s="23"/>
      <c r="QXE256" s="23"/>
      <c r="QXF256" s="23"/>
      <c r="QXG256" s="23"/>
      <c r="QXH256" s="23"/>
      <c r="QXI256" s="23"/>
      <c r="QXJ256" s="23"/>
      <c r="QXK256" s="23"/>
      <c r="QXL256" s="23"/>
      <c r="QXM256" s="23"/>
      <c r="QXN256" s="23"/>
      <c r="QXO256" s="23"/>
      <c r="QXP256" s="23"/>
      <c r="QXQ256" s="23"/>
      <c r="QXR256" s="23"/>
      <c r="QXS256" s="23"/>
      <c r="QXT256" s="23"/>
      <c r="QXU256" s="23"/>
      <c r="QXV256" s="23"/>
      <c r="QXW256" s="23"/>
      <c r="QXX256" s="23"/>
      <c r="QXY256" s="23"/>
      <c r="QXZ256" s="23"/>
      <c r="QYA256" s="23"/>
      <c r="QYB256" s="23"/>
      <c r="QYC256" s="23"/>
      <c r="QYD256" s="23"/>
      <c r="QYE256" s="23"/>
      <c r="QYF256" s="23"/>
      <c r="QYG256" s="23"/>
      <c r="QYH256" s="23"/>
      <c r="QYI256" s="23"/>
      <c r="QYJ256" s="23"/>
      <c r="QYK256" s="23"/>
      <c r="QYL256" s="23"/>
      <c r="QYM256" s="23"/>
      <c r="QYN256" s="23"/>
      <c r="QYO256" s="23"/>
      <c r="QYP256" s="23"/>
      <c r="QYQ256" s="23"/>
      <c r="QYR256" s="23"/>
      <c r="QYS256" s="23"/>
      <c r="QYT256" s="23"/>
      <c r="QYU256" s="23"/>
      <c r="QYV256" s="23"/>
      <c r="QYW256" s="23"/>
      <c r="QYX256" s="23"/>
      <c r="QYY256" s="23"/>
      <c r="QYZ256" s="23"/>
      <c r="QZA256" s="23"/>
      <c r="QZB256" s="23"/>
      <c r="QZC256" s="23"/>
      <c r="QZD256" s="23"/>
      <c r="QZE256" s="23"/>
      <c r="QZF256" s="23"/>
      <c r="QZG256" s="23"/>
      <c r="QZH256" s="23"/>
      <c r="QZI256" s="23"/>
      <c r="QZJ256" s="23"/>
      <c r="QZK256" s="23"/>
      <c r="QZL256" s="23"/>
      <c r="QZM256" s="23"/>
      <c r="QZN256" s="23"/>
      <c r="QZO256" s="23"/>
      <c r="QZP256" s="23"/>
      <c r="QZQ256" s="23"/>
      <c r="QZR256" s="23"/>
      <c r="QZS256" s="23"/>
      <c r="QZT256" s="23"/>
      <c r="QZU256" s="23"/>
      <c r="QZV256" s="23"/>
      <c r="QZW256" s="23"/>
      <c r="QZX256" s="23"/>
      <c r="QZY256" s="23"/>
      <c r="QZZ256" s="23"/>
      <c r="RAA256" s="23"/>
      <c r="RAB256" s="23"/>
      <c r="RAC256" s="23"/>
      <c r="RAD256" s="23"/>
      <c r="RAE256" s="23"/>
      <c r="RAF256" s="23"/>
      <c r="RAG256" s="23"/>
      <c r="RAH256" s="23"/>
      <c r="RAI256" s="23"/>
      <c r="RAJ256" s="23"/>
      <c r="RAK256" s="23"/>
      <c r="RAL256" s="23"/>
      <c r="RAM256" s="23"/>
      <c r="RAN256" s="23"/>
      <c r="RAO256" s="23"/>
      <c r="RAP256" s="23"/>
      <c r="RAQ256" s="23"/>
      <c r="RAR256" s="23"/>
      <c r="RAS256" s="23"/>
      <c r="RAT256" s="23"/>
      <c r="RAU256" s="23"/>
      <c r="RAV256" s="23"/>
      <c r="RAW256" s="23"/>
      <c r="RAX256" s="23"/>
      <c r="RAY256" s="23"/>
      <c r="RAZ256" s="23"/>
      <c r="RBA256" s="23"/>
      <c r="RBB256" s="23"/>
      <c r="RBC256" s="23"/>
      <c r="RBD256" s="23"/>
      <c r="RBE256" s="23"/>
      <c r="RBF256" s="23"/>
      <c r="RBG256" s="23"/>
      <c r="RBH256" s="23"/>
      <c r="RBI256" s="23"/>
      <c r="RBJ256" s="23"/>
      <c r="RBK256" s="23"/>
      <c r="RBL256" s="23"/>
      <c r="RBM256" s="23"/>
      <c r="RBN256" s="23"/>
      <c r="RBO256" s="23"/>
      <c r="RBP256" s="23"/>
      <c r="RBQ256" s="23"/>
      <c r="RBR256" s="23"/>
      <c r="RBS256" s="23"/>
      <c r="RBT256" s="23"/>
      <c r="RBU256" s="23"/>
      <c r="RBV256" s="23"/>
      <c r="RBW256" s="23"/>
      <c r="RBX256" s="23"/>
      <c r="RBY256" s="23"/>
      <c r="RBZ256" s="23"/>
      <c r="RCA256" s="23"/>
      <c r="RCB256" s="23"/>
      <c r="RCC256" s="23"/>
      <c r="RCD256" s="23"/>
      <c r="RCE256" s="23"/>
      <c r="RCF256" s="23"/>
      <c r="RCG256" s="23"/>
      <c r="RCH256" s="23"/>
      <c r="RCI256" s="23"/>
      <c r="RCJ256" s="23"/>
      <c r="RCK256" s="23"/>
      <c r="RCL256" s="23"/>
      <c r="RCM256" s="23"/>
      <c r="RCN256" s="23"/>
      <c r="RCO256" s="23"/>
      <c r="RCP256" s="23"/>
      <c r="RCQ256" s="23"/>
      <c r="RCR256" s="23"/>
      <c r="RCS256" s="23"/>
      <c r="RCT256" s="23"/>
      <c r="RCU256" s="23"/>
      <c r="RCV256" s="23"/>
      <c r="RCW256" s="23"/>
      <c r="RCX256" s="23"/>
      <c r="RCY256" s="23"/>
      <c r="RCZ256" s="23"/>
      <c r="RDA256" s="23"/>
      <c r="RDB256" s="23"/>
      <c r="RDC256" s="23"/>
      <c r="RDD256" s="23"/>
      <c r="RDE256" s="23"/>
      <c r="RDF256" s="23"/>
      <c r="RDG256" s="23"/>
      <c r="RDH256" s="23"/>
      <c r="RDI256" s="23"/>
      <c r="RDJ256" s="23"/>
      <c r="RDK256" s="23"/>
      <c r="RDL256" s="23"/>
      <c r="RDM256" s="23"/>
      <c r="RDN256" s="23"/>
      <c r="RDO256" s="23"/>
      <c r="RDP256" s="23"/>
      <c r="RDQ256" s="23"/>
      <c r="RDR256" s="23"/>
      <c r="RDS256" s="23"/>
      <c r="RDT256" s="23"/>
      <c r="RDU256" s="23"/>
      <c r="RDV256" s="23"/>
      <c r="RDW256" s="23"/>
      <c r="RDX256" s="23"/>
      <c r="RDY256" s="23"/>
      <c r="RDZ256" s="23"/>
      <c r="REA256" s="23"/>
      <c r="REB256" s="23"/>
      <c r="REC256" s="23"/>
      <c r="RED256" s="23"/>
      <c r="REE256" s="23"/>
      <c r="REF256" s="23"/>
      <c r="REG256" s="23"/>
      <c r="REH256" s="23"/>
      <c r="REI256" s="23"/>
      <c r="REJ256" s="23"/>
      <c r="REK256" s="23"/>
      <c r="REL256" s="23"/>
      <c r="REM256" s="23"/>
      <c r="REN256" s="23"/>
      <c r="REO256" s="23"/>
      <c r="REP256" s="23"/>
      <c r="REQ256" s="23"/>
      <c r="RER256" s="23"/>
      <c r="RES256" s="23"/>
      <c r="RET256" s="23"/>
      <c r="REU256" s="23"/>
      <c r="REV256" s="23"/>
      <c r="REW256" s="23"/>
      <c r="REX256" s="23"/>
      <c r="REY256" s="23"/>
      <c r="REZ256" s="23"/>
      <c r="RFA256" s="23"/>
      <c r="RFB256" s="23"/>
      <c r="RFC256" s="23"/>
      <c r="RFD256" s="23"/>
      <c r="RFE256" s="23"/>
      <c r="RFF256" s="23"/>
      <c r="RFG256" s="23"/>
      <c r="RFH256" s="23"/>
      <c r="RFI256" s="23"/>
      <c r="RFJ256" s="23"/>
      <c r="RFK256" s="23"/>
      <c r="RFL256" s="23"/>
      <c r="RFM256" s="23"/>
      <c r="RFN256" s="23"/>
      <c r="RFO256" s="23"/>
      <c r="RFP256" s="23"/>
      <c r="RFQ256" s="23"/>
      <c r="RFR256" s="23"/>
      <c r="RFS256" s="23"/>
      <c r="RFT256" s="23"/>
      <c r="RFU256" s="23"/>
      <c r="RFV256" s="23"/>
      <c r="RFW256" s="23"/>
      <c r="RFX256" s="23"/>
      <c r="RFY256" s="23"/>
      <c r="RFZ256" s="23"/>
      <c r="RGA256" s="23"/>
      <c r="RGB256" s="23"/>
      <c r="RGC256" s="23"/>
      <c r="RGD256" s="23"/>
      <c r="RGE256" s="23"/>
      <c r="RGF256" s="23"/>
      <c r="RGG256" s="23"/>
      <c r="RGH256" s="23"/>
      <c r="RGI256" s="23"/>
      <c r="RGJ256" s="23"/>
      <c r="RGK256" s="23"/>
      <c r="RGL256" s="23"/>
      <c r="RGM256" s="23"/>
      <c r="RGN256" s="23"/>
      <c r="RGO256" s="23"/>
      <c r="RGP256" s="23"/>
      <c r="RGQ256" s="23"/>
      <c r="RGR256" s="23"/>
      <c r="RGS256" s="23"/>
      <c r="RGT256" s="23"/>
      <c r="RGU256" s="23"/>
      <c r="RGV256" s="23"/>
      <c r="RGW256" s="23"/>
      <c r="RGX256" s="23"/>
      <c r="RGY256" s="23"/>
      <c r="RGZ256" s="23"/>
      <c r="RHA256" s="23"/>
      <c r="RHB256" s="23"/>
      <c r="RHC256" s="23"/>
      <c r="RHD256" s="23"/>
      <c r="RHE256" s="23"/>
      <c r="RHF256" s="23"/>
      <c r="RHG256" s="23"/>
      <c r="RHH256" s="23"/>
      <c r="RHI256" s="23"/>
      <c r="RHJ256" s="23"/>
      <c r="RHK256" s="23"/>
      <c r="RHL256" s="23"/>
      <c r="RHM256" s="23"/>
      <c r="RHN256" s="23"/>
      <c r="RHO256" s="23"/>
      <c r="RHP256" s="23"/>
      <c r="RHQ256" s="23"/>
      <c r="RHR256" s="23"/>
      <c r="RHS256" s="23"/>
      <c r="RHT256" s="23"/>
      <c r="RHU256" s="23"/>
      <c r="RHV256" s="23"/>
      <c r="RHW256" s="23"/>
      <c r="RHX256" s="23"/>
      <c r="RHY256" s="23"/>
      <c r="RHZ256" s="23"/>
      <c r="RIA256" s="23"/>
      <c r="RIB256" s="23"/>
      <c r="RIC256" s="23"/>
      <c r="RID256" s="23"/>
      <c r="RIE256" s="23"/>
      <c r="RIF256" s="23"/>
      <c r="RIG256" s="23"/>
      <c r="RIH256" s="23"/>
      <c r="RII256" s="23"/>
      <c r="RIJ256" s="23"/>
      <c r="RIK256" s="23"/>
      <c r="RIL256" s="23"/>
      <c r="RIM256" s="23"/>
      <c r="RIN256" s="23"/>
      <c r="RIO256" s="23"/>
      <c r="RIP256" s="23"/>
      <c r="RIQ256" s="23"/>
      <c r="RIR256" s="23"/>
      <c r="RIS256" s="23"/>
      <c r="RIT256" s="23"/>
      <c r="RIU256" s="23"/>
      <c r="RIV256" s="23"/>
      <c r="RIW256" s="23"/>
      <c r="RIX256" s="23"/>
      <c r="RIY256" s="23"/>
      <c r="RIZ256" s="23"/>
      <c r="RJA256" s="23"/>
      <c r="RJB256" s="23"/>
      <c r="RJC256" s="23"/>
      <c r="RJD256" s="23"/>
      <c r="RJE256" s="23"/>
      <c r="RJF256" s="23"/>
      <c r="RJG256" s="23"/>
      <c r="RJH256" s="23"/>
      <c r="RJI256" s="23"/>
      <c r="RJJ256" s="23"/>
      <c r="RJK256" s="23"/>
      <c r="RJL256" s="23"/>
      <c r="RJM256" s="23"/>
      <c r="RJN256" s="23"/>
      <c r="RJO256" s="23"/>
      <c r="RJP256" s="23"/>
      <c r="RJQ256" s="23"/>
      <c r="RJR256" s="23"/>
      <c r="RJS256" s="23"/>
      <c r="RJT256" s="23"/>
      <c r="RJU256" s="23"/>
      <c r="RJV256" s="23"/>
      <c r="RJW256" s="23"/>
      <c r="RJX256" s="23"/>
      <c r="RJY256" s="23"/>
      <c r="RJZ256" s="23"/>
      <c r="RKA256" s="23"/>
      <c r="RKB256" s="23"/>
      <c r="RKC256" s="23"/>
      <c r="RKD256" s="23"/>
      <c r="RKE256" s="23"/>
      <c r="RKF256" s="23"/>
      <c r="RKG256" s="23"/>
      <c r="RKH256" s="23"/>
      <c r="RKI256" s="23"/>
      <c r="RKJ256" s="23"/>
      <c r="RKK256" s="23"/>
      <c r="RKL256" s="23"/>
      <c r="RKM256" s="23"/>
      <c r="RKN256" s="23"/>
      <c r="RKO256" s="23"/>
      <c r="RKP256" s="23"/>
      <c r="RKQ256" s="23"/>
      <c r="RKR256" s="23"/>
      <c r="RKS256" s="23"/>
      <c r="RKT256" s="23"/>
      <c r="RKU256" s="23"/>
      <c r="RKV256" s="23"/>
      <c r="RKW256" s="23"/>
      <c r="RKX256" s="23"/>
      <c r="RKY256" s="23"/>
      <c r="RKZ256" s="23"/>
      <c r="RLA256" s="23"/>
      <c r="RLB256" s="23"/>
      <c r="RLC256" s="23"/>
      <c r="RLD256" s="23"/>
      <c r="RLE256" s="23"/>
      <c r="RLF256" s="23"/>
      <c r="RLG256" s="23"/>
      <c r="RLH256" s="23"/>
      <c r="RLI256" s="23"/>
      <c r="RLJ256" s="23"/>
      <c r="RLK256" s="23"/>
      <c r="RLL256" s="23"/>
      <c r="RLM256" s="23"/>
      <c r="RLN256" s="23"/>
      <c r="RLO256" s="23"/>
      <c r="RLP256" s="23"/>
      <c r="RLQ256" s="23"/>
      <c r="RLR256" s="23"/>
      <c r="RLS256" s="23"/>
      <c r="RLT256" s="23"/>
      <c r="RLU256" s="23"/>
      <c r="RLV256" s="23"/>
      <c r="RLW256" s="23"/>
      <c r="RLX256" s="23"/>
      <c r="RLY256" s="23"/>
      <c r="RLZ256" s="23"/>
      <c r="RMA256" s="23"/>
      <c r="RMB256" s="23"/>
      <c r="RMC256" s="23"/>
      <c r="RMD256" s="23"/>
      <c r="RME256" s="23"/>
      <c r="RMF256" s="23"/>
      <c r="RMG256" s="23"/>
      <c r="RMH256" s="23"/>
      <c r="RMI256" s="23"/>
      <c r="RMJ256" s="23"/>
      <c r="RMK256" s="23"/>
      <c r="RML256" s="23"/>
      <c r="RMM256" s="23"/>
      <c r="RMN256" s="23"/>
      <c r="RMO256" s="23"/>
      <c r="RMP256" s="23"/>
      <c r="RMQ256" s="23"/>
      <c r="RMR256" s="23"/>
      <c r="RMS256" s="23"/>
      <c r="RMT256" s="23"/>
      <c r="RMU256" s="23"/>
      <c r="RMV256" s="23"/>
      <c r="RMW256" s="23"/>
      <c r="RMX256" s="23"/>
      <c r="RMY256" s="23"/>
      <c r="RMZ256" s="23"/>
      <c r="RNA256" s="23"/>
      <c r="RNB256" s="23"/>
      <c r="RNC256" s="23"/>
      <c r="RND256" s="23"/>
      <c r="RNE256" s="23"/>
      <c r="RNF256" s="23"/>
      <c r="RNG256" s="23"/>
      <c r="RNH256" s="23"/>
      <c r="RNI256" s="23"/>
      <c r="RNJ256" s="23"/>
      <c r="RNK256" s="23"/>
      <c r="RNL256" s="23"/>
      <c r="RNM256" s="23"/>
      <c r="RNN256" s="23"/>
      <c r="RNO256" s="23"/>
      <c r="RNP256" s="23"/>
      <c r="RNQ256" s="23"/>
      <c r="RNR256" s="23"/>
      <c r="RNS256" s="23"/>
      <c r="RNT256" s="23"/>
      <c r="RNU256" s="23"/>
      <c r="RNV256" s="23"/>
      <c r="RNW256" s="23"/>
      <c r="RNX256" s="23"/>
      <c r="RNY256" s="23"/>
      <c r="RNZ256" s="23"/>
      <c r="ROA256" s="23"/>
      <c r="ROB256" s="23"/>
      <c r="ROC256" s="23"/>
      <c r="ROD256" s="23"/>
      <c r="ROE256" s="23"/>
      <c r="ROF256" s="23"/>
      <c r="ROG256" s="23"/>
      <c r="ROH256" s="23"/>
      <c r="ROI256" s="23"/>
      <c r="ROJ256" s="23"/>
      <c r="ROK256" s="23"/>
      <c r="ROL256" s="23"/>
      <c r="ROM256" s="23"/>
      <c r="RON256" s="23"/>
      <c r="ROO256" s="23"/>
      <c r="ROP256" s="23"/>
      <c r="ROQ256" s="23"/>
      <c r="ROR256" s="23"/>
      <c r="ROS256" s="23"/>
      <c r="ROT256" s="23"/>
      <c r="ROU256" s="23"/>
      <c r="ROV256" s="23"/>
      <c r="ROW256" s="23"/>
      <c r="ROX256" s="23"/>
      <c r="ROY256" s="23"/>
      <c r="ROZ256" s="23"/>
      <c r="RPA256" s="23"/>
      <c r="RPB256" s="23"/>
      <c r="RPC256" s="23"/>
      <c r="RPD256" s="23"/>
      <c r="RPE256" s="23"/>
      <c r="RPF256" s="23"/>
      <c r="RPG256" s="23"/>
      <c r="RPH256" s="23"/>
      <c r="RPI256" s="23"/>
      <c r="RPJ256" s="23"/>
      <c r="RPK256" s="23"/>
      <c r="RPL256" s="23"/>
      <c r="RPM256" s="23"/>
      <c r="RPN256" s="23"/>
      <c r="RPO256" s="23"/>
      <c r="RPP256" s="23"/>
      <c r="RPQ256" s="23"/>
      <c r="RPR256" s="23"/>
      <c r="RPS256" s="23"/>
      <c r="RPT256" s="23"/>
      <c r="RPU256" s="23"/>
      <c r="RPV256" s="23"/>
      <c r="RPW256" s="23"/>
      <c r="RPX256" s="23"/>
      <c r="RPY256" s="23"/>
      <c r="RPZ256" s="23"/>
      <c r="RQA256" s="23"/>
      <c r="RQB256" s="23"/>
      <c r="RQC256" s="23"/>
      <c r="RQD256" s="23"/>
      <c r="RQE256" s="23"/>
      <c r="RQF256" s="23"/>
      <c r="RQG256" s="23"/>
      <c r="RQH256" s="23"/>
      <c r="RQI256" s="23"/>
      <c r="RQJ256" s="23"/>
      <c r="RQK256" s="23"/>
      <c r="RQL256" s="23"/>
      <c r="RQM256" s="23"/>
      <c r="RQN256" s="23"/>
      <c r="RQO256" s="23"/>
      <c r="RQP256" s="23"/>
      <c r="RQQ256" s="23"/>
      <c r="RQR256" s="23"/>
      <c r="RQS256" s="23"/>
      <c r="RQT256" s="23"/>
      <c r="RQU256" s="23"/>
      <c r="RQV256" s="23"/>
      <c r="RQW256" s="23"/>
      <c r="RQX256" s="23"/>
      <c r="RQY256" s="23"/>
      <c r="RQZ256" s="23"/>
      <c r="RRA256" s="23"/>
      <c r="RRB256" s="23"/>
      <c r="RRC256" s="23"/>
      <c r="RRD256" s="23"/>
      <c r="RRE256" s="23"/>
      <c r="RRF256" s="23"/>
      <c r="RRG256" s="23"/>
      <c r="RRH256" s="23"/>
      <c r="RRI256" s="23"/>
      <c r="RRJ256" s="23"/>
      <c r="RRK256" s="23"/>
      <c r="RRL256" s="23"/>
      <c r="RRM256" s="23"/>
      <c r="RRN256" s="23"/>
      <c r="RRO256" s="23"/>
      <c r="RRP256" s="23"/>
      <c r="RRQ256" s="23"/>
      <c r="RRR256" s="23"/>
      <c r="RRS256" s="23"/>
      <c r="RRT256" s="23"/>
      <c r="RRU256" s="23"/>
      <c r="RRV256" s="23"/>
      <c r="RRW256" s="23"/>
      <c r="RRX256" s="23"/>
      <c r="RRY256" s="23"/>
      <c r="RRZ256" s="23"/>
      <c r="RSA256" s="23"/>
      <c r="RSB256" s="23"/>
      <c r="RSC256" s="23"/>
      <c r="RSD256" s="23"/>
      <c r="RSE256" s="23"/>
      <c r="RSF256" s="23"/>
      <c r="RSG256" s="23"/>
      <c r="RSH256" s="23"/>
      <c r="RSI256" s="23"/>
      <c r="RSJ256" s="23"/>
      <c r="RSK256" s="23"/>
      <c r="RSL256" s="23"/>
      <c r="RSM256" s="23"/>
      <c r="RSN256" s="23"/>
      <c r="RSO256" s="23"/>
      <c r="RSP256" s="23"/>
      <c r="RSQ256" s="23"/>
      <c r="RSR256" s="23"/>
      <c r="RSS256" s="23"/>
      <c r="RST256" s="23"/>
      <c r="RSU256" s="23"/>
      <c r="RSV256" s="23"/>
      <c r="RSW256" s="23"/>
      <c r="RSX256" s="23"/>
      <c r="RSY256" s="23"/>
      <c r="RSZ256" s="23"/>
      <c r="RTA256" s="23"/>
      <c r="RTB256" s="23"/>
      <c r="RTC256" s="23"/>
      <c r="RTD256" s="23"/>
      <c r="RTE256" s="23"/>
      <c r="RTF256" s="23"/>
      <c r="RTG256" s="23"/>
      <c r="RTH256" s="23"/>
      <c r="RTI256" s="23"/>
      <c r="RTJ256" s="23"/>
      <c r="RTK256" s="23"/>
      <c r="RTL256" s="23"/>
      <c r="RTM256" s="23"/>
      <c r="RTN256" s="23"/>
      <c r="RTO256" s="23"/>
      <c r="RTP256" s="23"/>
      <c r="RTQ256" s="23"/>
      <c r="RTR256" s="23"/>
      <c r="RTS256" s="23"/>
      <c r="RTT256" s="23"/>
      <c r="RTU256" s="23"/>
      <c r="RTV256" s="23"/>
      <c r="RTW256" s="23"/>
      <c r="RTX256" s="23"/>
      <c r="RTY256" s="23"/>
      <c r="RTZ256" s="23"/>
      <c r="RUA256" s="23"/>
      <c r="RUB256" s="23"/>
      <c r="RUC256" s="23"/>
      <c r="RUD256" s="23"/>
      <c r="RUE256" s="23"/>
      <c r="RUF256" s="23"/>
      <c r="RUG256" s="23"/>
      <c r="RUH256" s="23"/>
      <c r="RUI256" s="23"/>
      <c r="RUJ256" s="23"/>
      <c r="RUK256" s="23"/>
      <c r="RUL256" s="23"/>
      <c r="RUM256" s="23"/>
      <c r="RUN256" s="23"/>
      <c r="RUO256" s="23"/>
      <c r="RUP256" s="23"/>
      <c r="RUQ256" s="23"/>
      <c r="RUR256" s="23"/>
      <c r="RUS256" s="23"/>
      <c r="RUT256" s="23"/>
      <c r="RUU256" s="23"/>
      <c r="RUV256" s="23"/>
      <c r="RUW256" s="23"/>
      <c r="RUX256" s="23"/>
      <c r="RUY256" s="23"/>
      <c r="RUZ256" s="23"/>
      <c r="RVA256" s="23"/>
      <c r="RVB256" s="23"/>
      <c r="RVC256" s="23"/>
      <c r="RVD256" s="23"/>
      <c r="RVE256" s="23"/>
      <c r="RVF256" s="23"/>
      <c r="RVG256" s="23"/>
      <c r="RVH256" s="23"/>
      <c r="RVI256" s="23"/>
      <c r="RVJ256" s="23"/>
      <c r="RVK256" s="23"/>
      <c r="RVL256" s="23"/>
      <c r="RVM256" s="23"/>
      <c r="RVN256" s="23"/>
      <c r="RVO256" s="23"/>
      <c r="RVP256" s="23"/>
      <c r="RVQ256" s="23"/>
      <c r="RVR256" s="23"/>
      <c r="RVS256" s="23"/>
      <c r="RVT256" s="23"/>
      <c r="RVU256" s="23"/>
      <c r="RVV256" s="23"/>
      <c r="RVW256" s="23"/>
      <c r="RVX256" s="23"/>
      <c r="RVY256" s="23"/>
      <c r="RVZ256" s="23"/>
      <c r="RWA256" s="23"/>
      <c r="RWB256" s="23"/>
      <c r="RWC256" s="23"/>
      <c r="RWD256" s="23"/>
      <c r="RWE256" s="23"/>
      <c r="RWF256" s="23"/>
      <c r="RWG256" s="23"/>
      <c r="RWH256" s="23"/>
      <c r="RWI256" s="23"/>
      <c r="RWJ256" s="23"/>
      <c r="RWK256" s="23"/>
      <c r="RWL256" s="23"/>
      <c r="RWM256" s="23"/>
      <c r="RWN256" s="23"/>
      <c r="RWO256" s="23"/>
      <c r="RWP256" s="23"/>
      <c r="RWQ256" s="23"/>
      <c r="RWR256" s="23"/>
      <c r="RWS256" s="23"/>
      <c r="RWT256" s="23"/>
      <c r="RWU256" s="23"/>
      <c r="RWV256" s="23"/>
      <c r="RWW256" s="23"/>
      <c r="RWX256" s="23"/>
      <c r="RWY256" s="23"/>
      <c r="RWZ256" s="23"/>
      <c r="RXA256" s="23"/>
      <c r="RXB256" s="23"/>
      <c r="RXC256" s="23"/>
      <c r="RXD256" s="23"/>
      <c r="RXE256" s="23"/>
      <c r="RXF256" s="23"/>
      <c r="RXG256" s="23"/>
      <c r="RXH256" s="23"/>
      <c r="RXI256" s="23"/>
      <c r="RXJ256" s="23"/>
      <c r="RXK256" s="23"/>
      <c r="RXL256" s="23"/>
      <c r="RXM256" s="23"/>
      <c r="RXN256" s="23"/>
      <c r="RXO256" s="23"/>
      <c r="RXP256" s="23"/>
      <c r="RXQ256" s="23"/>
      <c r="RXR256" s="23"/>
      <c r="RXS256" s="23"/>
      <c r="RXT256" s="23"/>
      <c r="RXU256" s="23"/>
      <c r="RXV256" s="23"/>
      <c r="RXW256" s="23"/>
      <c r="RXX256" s="23"/>
      <c r="RXY256" s="23"/>
      <c r="RXZ256" s="23"/>
      <c r="RYA256" s="23"/>
      <c r="RYB256" s="23"/>
      <c r="RYC256" s="23"/>
      <c r="RYD256" s="23"/>
      <c r="RYE256" s="23"/>
      <c r="RYF256" s="23"/>
      <c r="RYG256" s="23"/>
      <c r="RYH256" s="23"/>
      <c r="RYI256" s="23"/>
      <c r="RYJ256" s="23"/>
      <c r="RYK256" s="23"/>
      <c r="RYL256" s="23"/>
      <c r="RYM256" s="23"/>
      <c r="RYN256" s="23"/>
      <c r="RYO256" s="23"/>
      <c r="RYP256" s="23"/>
      <c r="RYQ256" s="23"/>
      <c r="RYR256" s="23"/>
      <c r="RYS256" s="23"/>
      <c r="RYT256" s="23"/>
      <c r="RYU256" s="23"/>
      <c r="RYV256" s="23"/>
      <c r="RYW256" s="23"/>
      <c r="RYX256" s="23"/>
      <c r="RYY256" s="23"/>
      <c r="RYZ256" s="23"/>
      <c r="RZA256" s="23"/>
      <c r="RZB256" s="23"/>
      <c r="RZC256" s="23"/>
      <c r="RZD256" s="23"/>
      <c r="RZE256" s="23"/>
      <c r="RZF256" s="23"/>
      <c r="RZG256" s="23"/>
      <c r="RZH256" s="23"/>
      <c r="RZI256" s="23"/>
      <c r="RZJ256" s="23"/>
      <c r="RZK256" s="23"/>
      <c r="RZL256" s="23"/>
      <c r="RZM256" s="23"/>
      <c r="RZN256" s="23"/>
      <c r="RZO256" s="23"/>
      <c r="RZP256" s="23"/>
      <c r="RZQ256" s="23"/>
      <c r="RZR256" s="23"/>
      <c r="RZS256" s="23"/>
      <c r="RZT256" s="23"/>
      <c r="RZU256" s="23"/>
      <c r="RZV256" s="23"/>
      <c r="RZW256" s="23"/>
      <c r="RZX256" s="23"/>
      <c r="RZY256" s="23"/>
      <c r="RZZ256" s="23"/>
      <c r="SAA256" s="23"/>
      <c r="SAB256" s="23"/>
      <c r="SAC256" s="23"/>
      <c r="SAD256" s="23"/>
      <c r="SAE256" s="23"/>
      <c r="SAF256" s="23"/>
      <c r="SAG256" s="23"/>
      <c r="SAH256" s="23"/>
      <c r="SAI256" s="23"/>
      <c r="SAJ256" s="23"/>
      <c r="SAK256" s="23"/>
      <c r="SAL256" s="23"/>
      <c r="SAM256" s="23"/>
      <c r="SAN256" s="23"/>
      <c r="SAO256" s="23"/>
      <c r="SAP256" s="23"/>
      <c r="SAQ256" s="23"/>
      <c r="SAR256" s="23"/>
      <c r="SAS256" s="23"/>
      <c r="SAT256" s="23"/>
      <c r="SAU256" s="23"/>
      <c r="SAV256" s="23"/>
      <c r="SAW256" s="23"/>
      <c r="SAX256" s="23"/>
      <c r="SAY256" s="23"/>
      <c r="SAZ256" s="23"/>
      <c r="SBA256" s="23"/>
      <c r="SBB256" s="23"/>
      <c r="SBC256" s="23"/>
      <c r="SBD256" s="23"/>
      <c r="SBE256" s="23"/>
      <c r="SBF256" s="23"/>
      <c r="SBG256" s="23"/>
      <c r="SBH256" s="23"/>
      <c r="SBI256" s="23"/>
      <c r="SBJ256" s="23"/>
      <c r="SBK256" s="23"/>
      <c r="SBL256" s="23"/>
      <c r="SBM256" s="23"/>
      <c r="SBN256" s="23"/>
      <c r="SBO256" s="23"/>
      <c r="SBP256" s="23"/>
      <c r="SBQ256" s="23"/>
      <c r="SBR256" s="23"/>
      <c r="SBS256" s="23"/>
      <c r="SBT256" s="23"/>
      <c r="SBU256" s="23"/>
      <c r="SBV256" s="23"/>
      <c r="SBW256" s="23"/>
      <c r="SBX256" s="23"/>
      <c r="SBY256" s="23"/>
      <c r="SBZ256" s="23"/>
      <c r="SCA256" s="23"/>
      <c r="SCB256" s="23"/>
      <c r="SCC256" s="23"/>
      <c r="SCD256" s="23"/>
      <c r="SCE256" s="23"/>
      <c r="SCF256" s="23"/>
      <c r="SCG256" s="23"/>
      <c r="SCH256" s="23"/>
      <c r="SCI256" s="23"/>
      <c r="SCJ256" s="23"/>
      <c r="SCK256" s="23"/>
      <c r="SCL256" s="23"/>
      <c r="SCM256" s="23"/>
      <c r="SCN256" s="23"/>
      <c r="SCO256" s="23"/>
      <c r="SCP256" s="23"/>
      <c r="SCQ256" s="23"/>
      <c r="SCR256" s="23"/>
      <c r="SCS256" s="23"/>
      <c r="SCT256" s="23"/>
      <c r="SCU256" s="23"/>
      <c r="SCV256" s="23"/>
      <c r="SCW256" s="23"/>
      <c r="SCX256" s="23"/>
      <c r="SCY256" s="23"/>
      <c r="SCZ256" s="23"/>
      <c r="SDA256" s="23"/>
      <c r="SDB256" s="23"/>
      <c r="SDC256" s="23"/>
      <c r="SDD256" s="23"/>
      <c r="SDE256" s="23"/>
      <c r="SDF256" s="23"/>
      <c r="SDG256" s="23"/>
      <c r="SDH256" s="23"/>
      <c r="SDI256" s="23"/>
      <c r="SDJ256" s="23"/>
      <c r="SDK256" s="23"/>
      <c r="SDL256" s="23"/>
      <c r="SDM256" s="23"/>
      <c r="SDN256" s="23"/>
      <c r="SDO256" s="23"/>
      <c r="SDP256" s="23"/>
      <c r="SDQ256" s="23"/>
      <c r="SDR256" s="23"/>
      <c r="SDS256" s="23"/>
      <c r="SDT256" s="23"/>
      <c r="SDU256" s="23"/>
      <c r="SDV256" s="23"/>
      <c r="SDW256" s="23"/>
      <c r="SDX256" s="23"/>
      <c r="SDY256" s="23"/>
      <c r="SDZ256" s="23"/>
      <c r="SEA256" s="23"/>
      <c r="SEB256" s="23"/>
      <c r="SEC256" s="23"/>
      <c r="SED256" s="23"/>
      <c r="SEE256" s="23"/>
      <c r="SEF256" s="23"/>
      <c r="SEG256" s="23"/>
      <c r="SEH256" s="23"/>
      <c r="SEI256" s="23"/>
      <c r="SEJ256" s="23"/>
      <c r="SEK256" s="23"/>
      <c r="SEL256" s="23"/>
      <c r="SEM256" s="23"/>
      <c r="SEN256" s="23"/>
      <c r="SEO256" s="23"/>
      <c r="SEP256" s="23"/>
      <c r="SEQ256" s="23"/>
      <c r="SER256" s="23"/>
      <c r="SES256" s="23"/>
      <c r="SET256" s="23"/>
      <c r="SEU256" s="23"/>
      <c r="SEV256" s="23"/>
      <c r="SEW256" s="23"/>
      <c r="SEX256" s="23"/>
      <c r="SEY256" s="23"/>
      <c r="SEZ256" s="23"/>
      <c r="SFA256" s="23"/>
      <c r="SFB256" s="23"/>
      <c r="SFC256" s="23"/>
      <c r="SFD256" s="23"/>
      <c r="SFE256" s="23"/>
      <c r="SFF256" s="23"/>
      <c r="SFG256" s="23"/>
      <c r="SFH256" s="23"/>
      <c r="SFI256" s="23"/>
      <c r="SFJ256" s="23"/>
      <c r="SFK256" s="23"/>
      <c r="SFL256" s="23"/>
      <c r="SFM256" s="23"/>
      <c r="SFN256" s="23"/>
      <c r="SFO256" s="23"/>
      <c r="SFP256" s="23"/>
      <c r="SFQ256" s="23"/>
      <c r="SFR256" s="23"/>
      <c r="SFS256" s="23"/>
      <c r="SFT256" s="23"/>
      <c r="SFU256" s="23"/>
      <c r="SFV256" s="23"/>
      <c r="SFW256" s="23"/>
      <c r="SFX256" s="23"/>
      <c r="SFY256" s="23"/>
      <c r="SFZ256" s="23"/>
      <c r="SGA256" s="23"/>
      <c r="SGB256" s="23"/>
      <c r="SGC256" s="23"/>
      <c r="SGD256" s="23"/>
      <c r="SGE256" s="23"/>
      <c r="SGF256" s="23"/>
      <c r="SGG256" s="23"/>
      <c r="SGH256" s="23"/>
      <c r="SGI256" s="23"/>
      <c r="SGJ256" s="23"/>
      <c r="SGK256" s="23"/>
      <c r="SGL256" s="23"/>
      <c r="SGM256" s="23"/>
      <c r="SGN256" s="23"/>
      <c r="SGO256" s="23"/>
      <c r="SGP256" s="23"/>
      <c r="SGQ256" s="23"/>
      <c r="SGR256" s="23"/>
      <c r="SGS256" s="23"/>
      <c r="SGT256" s="23"/>
      <c r="SGU256" s="23"/>
      <c r="SGV256" s="23"/>
      <c r="SGW256" s="23"/>
      <c r="SGX256" s="23"/>
      <c r="SGY256" s="23"/>
      <c r="SGZ256" s="23"/>
      <c r="SHA256" s="23"/>
      <c r="SHB256" s="23"/>
      <c r="SHC256" s="23"/>
      <c r="SHD256" s="23"/>
      <c r="SHE256" s="23"/>
      <c r="SHF256" s="23"/>
      <c r="SHG256" s="23"/>
      <c r="SHH256" s="23"/>
      <c r="SHI256" s="23"/>
      <c r="SHJ256" s="23"/>
      <c r="SHK256" s="23"/>
      <c r="SHL256" s="23"/>
      <c r="SHM256" s="23"/>
      <c r="SHN256" s="23"/>
      <c r="SHO256" s="23"/>
      <c r="SHP256" s="23"/>
      <c r="SHQ256" s="23"/>
      <c r="SHR256" s="23"/>
      <c r="SHS256" s="23"/>
      <c r="SHT256" s="23"/>
      <c r="SHU256" s="23"/>
      <c r="SHV256" s="23"/>
      <c r="SHW256" s="23"/>
      <c r="SHX256" s="23"/>
      <c r="SHY256" s="23"/>
      <c r="SHZ256" s="23"/>
      <c r="SIA256" s="23"/>
      <c r="SIB256" s="23"/>
      <c r="SIC256" s="23"/>
      <c r="SID256" s="23"/>
      <c r="SIE256" s="23"/>
      <c r="SIF256" s="23"/>
      <c r="SIG256" s="23"/>
      <c r="SIH256" s="23"/>
      <c r="SII256" s="23"/>
      <c r="SIJ256" s="23"/>
      <c r="SIK256" s="23"/>
      <c r="SIL256" s="23"/>
      <c r="SIM256" s="23"/>
      <c r="SIN256" s="23"/>
      <c r="SIO256" s="23"/>
      <c r="SIP256" s="23"/>
      <c r="SIQ256" s="23"/>
      <c r="SIR256" s="23"/>
      <c r="SIS256" s="23"/>
      <c r="SIT256" s="23"/>
      <c r="SIU256" s="23"/>
      <c r="SIV256" s="23"/>
      <c r="SIW256" s="23"/>
      <c r="SIX256" s="23"/>
      <c r="SIY256" s="23"/>
      <c r="SIZ256" s="23"/>
      <c r="SJA256" s="23"/>
      <c r="SJB256" s="23"/>
      <c r="SJC256" s="23"/>
      <c r="SJD256" s="23"/>
      <c r="SJE256" s="23"/>
      <c r="SJF256" s="23"/>
      <c r="SJG256" s="23"/>
      <c r="SJH256" s="23"/>
      <c r="SJI256" s="23"/>
      <c r="SJJ256" s="23"/>
      <c r="SJK256" s="23"/>
      <c r="SJL256" s="23"/>
      <c r="SJM256" s="23"/>
      <c r="SJN256" s="23"/>
      <c r="SJO256" s="23"/>
      <c r="SJP256" s="23"/>
      <c r="SJQ256" s="23"/>
      <c r="SJR256" s="23"/>
      <c r="SJS256" s="23"/>
      <c r="SJT256" s="23"/>
      <c r="SJU256" s="23"/>
      <c r="SJV256" s="23"/>
      <c r="SJW256" s="23"/>
      <c r="SJX256" s="23"/>
      <c r="SJY256" s="23"/>
      <c r="SJZ256" s="23"/>
      <c r="SKA256" s="23"/>
      <c r="SKB256" s="23"/>
      <c r="SKC256" s="23"/>
      <c r="SKD256" s="23"/>
      <c r="SKE256" s="23"/>
      <c r="SKF256" s="23"/>
      <c r="SKG256" s="23"/>
      <c r="SKH256" s="23"/>
      <c r="SKI256" s="23"/>
      <c r="SKJ256" s="23"/>
      <c r="SKK256" s="23"/>
      <c r="SKL256" s="23"/>
      <c r="SKM256" s="23"/>
      <c r="SKN256" s="23"/>
      <c r="SKO256" s="23"/>
      <c r="SKP256" s="23"/>
      <c r="SKQ256" s="23"/>
      <c r="SKR256" s="23"/>
      <c r="SKS256" s="23"/>
      <c r="SKT256" s="23"/>
      <c r="SKU256" s="23"/>
      <c r="SKV256" s="23"/>
      <c r="SKW256" s="23"/>
      <c r="SKX256" s="23"/>
      <c r="SKY256" s="23"/>
      <c r="SKZ256" s="23"/>
      <c r="SLA256" s="23"/>
      <c r="SLB256" s="23"/>
      <c r="SLC256" s="23"/>
      <c r="SLD256" s="23"/>
      <c r="SLE256" s="23"/>
      <c r="SLF256" s="23"/>
      <c r="SLG256" s="23"/>
      <c r="SLH256" s="23"/>
      <c r="SLI256" s="23"/>
      <c r="SLJ256" s="23"/>
      <c r="SLK256" s="23"/>
      <c r="SLL256" s="23"/>
      <c r="SLM256" s="23"/>
      <c r="SLN256" s="23"/>
      <c r="SLO256" s="23"/>
      <c r="SLP256" s="23"/>
      <c r="SLQ256" s="23"/>
      <c r="SLR256" s="23"/>
      <c r="SLS256" s="23"/>
      <c r="SLT256" s="23"/>
      <c r="SLU256" s="23"/>
      <c r="SLV256" s="23"/>
      <c r="SLW256" s="23"/>
      <c r="SLX256" s="23"/>
      <c r="SLY256" s="23"/>
      <c r="SLZ256" s="23"/>
      <c r="SMA256" s="23"/>
      <c r="SMB256" s="23"/>
      <c r="SMC256" s="23"/>
      <c r="SMD256" s="23"/>
      <c r="SME256" s="23"/>
      <c r="SMF256" s="23"/>
      <c r="SMG256" s="23"/>
      <c r="SMH256" s="23"/>
      <c r="SMI256" s="23"/>
      <c r="SMJ256" s="23"/>
      <c r="SMK256" s="23"/>
      <c r="SML256" s="23"/>
      <c r="SMM256" s="23"/>
      <c r="SMN256" s="23"/>
      <c r="SMO256" s="23"/>
      <c r="SMP256" s="23"/>
      <c r="SMQ256" s="23"/>
      <c r="SMR256" s="23"/>
      <c r="SMS256" s="23"/>
      <c r="SMT256" s="23"/>
      <c r="SMU256" s="23"/>
      <c r="SMV256" s="23"/>
      <c r="SMW256" s="23"/>
      <c r="SMX256" s="23"/>
      <c r="SMY256" s="23"/>
      <c r="SMZ256" s="23"/>
      <c r="SNA256" s="23"/>
      <c r="SNB256" s="23"/>
      <c r="SNC256" s="23"/>
      <c r="SND256" s="23"/>
      <c r="SNE256" s="23"/>
      <c r="SNF256" s="23"/>
      <c r="SNG256" s="23"/>
      <c r="SNH256" s="23"/>
      <c r="SNI256" s="23"/>
      <c r="SNJ256" s="23"/>
      <c r="SNK256" s="23"/>
      <c r="SNL256" s="23"/>
      <c r="SNM256" s="23"/>
      <c r="SNN256" s="23"/>
      <c r="SNO256" s="23"/>
      <c r="SNP256" s="23"/>
      <c r="SNQ256" s="23"/>
      <c r="SNR256" s="23"/>
      <c r="SNS256" s="23"/>
      <c r="SNT256" s="23"/>
      <c r="SNU256" s="23"/>
      <c r="SNV256" s="23"/>
      <c r="SNW256" s="23"/>
      <c r="SNX256" s="23"/>
      <c r="SNY256" s="23"/>
      <c r="SNZ256" s="23"/>
      <c r="SOA256" s="23"/>
      <c r="SOB256" s="23"/>
      <c r="SOC256" s="23"/>
      <c r="SOD256" s="23"/>
      <c r="SOE256" s="23"/>
      <c r="SOF256" s="23"/>
      <c r="SOG256" s="23"/>
      <c r="SOH256" s="23"/>
      <c r="SOI256" s="23"/>
      <c r="SOJ256" s="23"/>
      <c r="SOK256" s="23"/>
      <c r="SOL256" s="23"/>
      <c r="SOM256" s="23"/>
      <c r="SON256" s="23"/>
      <c r="SOO256" s="23"/>
      <c r="SOP256" s="23"/>
      <c r="SOQ256" s="23"/>
      <c r="SOR256" s="23"/>
      <c r="SOS256" s="23"/>
      <c r="SOT256" s="23"/>
      <c r="SOU256" s="23"/>
      <c r="SOV256" s="23"/>
      <c r="SOW256" s="23"/>
      <c r="SOX256" s="23"/>
      <c r="SOY256" s="23"/>
      <c r="SOZ256" s="23"/>
      <c r="SPA256" s="23"/>
      <c r="SPB256" s="23"/>
      <c r="SPC256" s="23"/>
      <c r="SPD256" s="23"/>
      <c r="SPE256" s="23"/>
      <c r="SPF256" s="23"/>
      <c r="SPG256" s="23"/>
      <c r="SPH256" s="23"/>
      <c r="SPI256" s="23"/>
      <c r="SPJ256" s="23"/>
      <c r="SPK256" s="23"/>
      <c r="SPL256" s="23"/>
      <c r="SPM256" s="23"/>
      <c r="SPN256" s="23"/>
      <c r="SPO256" s="23"/>
      <c r="SPP256" s="23"/>
      <c r="SPQ256" s="23"/>
      <c r="SPR256" s="23"/>
      <c r="SPS256" s="23"/>
      <c r="SPT256" s="23"/>
      <c r="SPU256" s="23"/>
      <c r="SPV256" s="23"/>
      <c r="SPW256" s="23"/>
      <c r="SPX256" s="23"/>
      <c r="SPY256" s="23"/>
      <c r="SPZ256" s="23"/>
      <c r="SQA256" s="23"/>
      <c r="SQB256" s="23"/>
      <c r="SQC256" s="23"/>
      <c r="SQD256" s="23"/>
      <c r="SQE256" s="23"/>
      <c r="SQF256" s="23"/>
      <c r="SQG256" s="23"/>
      <c r="SQH256" s="23"/>
      <c r="SQI256" s="23"/>
      <c r="SQJ256" s="23"/>
      <c r="SQK256" s="23"/>
      <c r="SQL256" s="23"/>
      <c r="SQM256" s="23"/>
      <c r="SQN256" s="23"/>
      <c r="SQO256" s="23"/>
      <c r="SQP256" s="23"/>
      <c r="SQQ256" s="23"/>
      <c r="SQR256" s="23"/>
      <c r="SQS256" s="23"/>
      <c r="SQT256" s="23"/>
      <c r="SQU256" s="23"/>
      <c r="SQV256" s="23"/>
      <c r="SQW256" s="23"/>
      <c r="SQX256" s="23"/>
      <c r="SQY256" s="23"/>
      <c r="SQZ256" s="23"/>
      <c r="SRA256" s="23"/>
      <c r="SRB256" s="23"/>
      <c r="SRC256" s="23"/>
      <c r="SRD256" s="23"/>
      <c r="SRE256" s="23"/>
      <c r="SRF256" s="23"/>
      <c r="SRG256" s="23"/>
      <c r="SRH256" s="23"/>
      <c r="SRI256" s="23"/>
      <c r="SRJ256" s="23"/>
      <c r="SRK256" s="23"/>
      <c r="SRL256" s="23"/>
      <c r="SRM256" s="23"/>
      <c r="SRN256" s="23"/>
      <c r="SRO256" s="23"/>
      <c r="SRP256" s="23"/>
      <c r="SRQ256" s="23"/>
      <c r="SRR256" s="23"/>
      <c r="SRS256" s="23"/>
      <c r="SRT256" s="23"/>
      <c r="SRU256" s="23"/>
      <c r="SRV256" s="23"/>
      <c r="SRW256" s="23"/>
      <c r="SRX256" s="23"/>
      <c r="SRY256" s="23"/>
      <c r="SRZ256" s="23"/>
      <c r="SSA256" s="23"/>
      <c r="SSB256" s="23"/>
      <c r="SSC256" s="23"/>
      <c r="SSD256" s="23"/>
      <c r="SSE256" s="23"/>
      <c r="SSF256" s="23"/>
      <c r="SSG256" s="23"/>
      <c r="SSH256" s="23"/>
      <c r="SSI256" s="23"/>
      <c r="SSJ256" s="23"/>
      <c r="SSK256" s="23"/>
      <c r="SSL256" s="23"/>
      <c r="SSM256" s="23"/>
      <c r="SSN256" s="23"/>
      <c r="SSO256" s="23"/>
      <c r="SSP256" s="23"/>
      <c r="SSQ256" s="23"/>
      <c r="SSR256" s="23"/>
      <c r="SSS256" s="23"/>
      <c r="SST256" s="23"/>
      <c r="SSU256" s="23"/>
      <c r="SSV256" s="23"/>
      <c r="SSW256" s="23"/>
      <c r="SSX256" s="23"/>
      <c r="SSY256" s="23"/>
      <c r="SSZ256" s="23"/>
      <c r="STA256" s="23"/>
      <c r="STB256" s="23"/>
      <c r="STC256" s="23"/>
      <c r="STD256" s="23"/>
      <c r="STE256" s="23"/>
      <c r="STF256" s="23"/>
      <c r="STG256" s="23"/>
      <c r="STH256" s="23"/>
      <c r="STI256" s="23"/>
      <c r="STJ256" s="23"/>
      <c r="STK256" s="23"/>
      <c r="STL256" s="23"/>
      <c r="STM256" s="23"/>
      <c r="STN256" s="23"/>
      <c r="STO256" s="23"/>
      <c r="STP256" s="23"/>
      <c r="STQ256" s="23"/>
      <c r="STR256" s="23"/>
      <c r="STS256" s="23"/>
      <c r="STT256" s="23"/>
      <c r="STU256" s="23"/>
      <c r="STV256" s="23"/>
      <c r="STW256" s="23"/>
      <c r="STX256" s="23"/>
      <c r="STY256" s="23"/>
      <c r="STZ256" s="23"/>
      <c r="SUA256" s="23"/>
      <c r="SUB256" s="23"/>
      <c r="SUC256" s="23"/>
      <c r="SUD256" s="23"/>
      <c r="SUE256" s="23"/>
      <c r="SUF256" s="23"/>
      <c r="SUG256" s="23"/>
      <c r="SUH256" s="23"/>
      <c r="SUI256" s="23"/>
      <c r="SUJ256" s="23"/>
      <c r="SUK256" s="23"/>
      <c r="SUL256" s="23"/>
      <c r="SUM256" s="23"/>
      <c r="SUN256" s="23"/>
      <c r="SUO256" s="23"/>
      <c r="SUP256" s="23"/>
      <c r="SUQ256" s="23"/>
      <c r="SUR256" s="23"/>
      <c r="SUS256" s="23"/>
      <c r="SUT256" s="23"/>
      <c r="SUU256" s="23"/>
      <c r="SUV256" s="23"/>
      <c r="SUW256" s="23"/>
      <c r="SUX256" s="23"/>
      <c r="SUY256" s="23"/>
      <c r="SUZ256" s="23"/>
      <c r="SVA256" s="23"/>
      <c r="SVB256" s="23"/>
      <c r="SVC256" s="23"/>
      <c r="SVD256" s="23"/>
      <c r="SVE256" s="23"/>
      <c r="SVF256" s="23"/>
      <c r="SVG256" s="23"/>
      <c r="SVH256" s="23"/>
      <c r="SVI256" s="23"/>
      <c r="SVJ256" s="23"/>
      <c r="SVK256" s="23"/>
      <c r="SVL256" s="23"/>
      <c r="SVM256" s="23"/>
      <c r="SVN256" s="23"/>
      <c r="SVO256" s="23"/>
      <c r="SVP256" s="23"/>
      <c r="SVQ256" s="23"/>
      <c r="SVR256" s="23"/>
      <c r="SVS256" s="23"/>
      <c r="SVT256" s="23"/>
      <c r="SVU256" s="23"/>
      <c r="SVV256" s="23"/>
      <c r="SVW256" s="23"/>
      <c r="SVX256" s="23"/>
      <c r="SVY256" s="23"/>
      <c r="SVZ256" s="23"/>
      <c r="SWA256" s="23"/>
      <c r="SWB256" s="23"/>
      <c r="SWC256" s="23"/>
      <c r="SWD256" s="23"/>
      <c r="SWE256" s="23"/>
      <c r="SWF256" s="23"/>
      <c r="SWG256" s="23"/>
      <c r="SWH256" s="23"/>
      <c r="SWI256" s="23"/>
      <c r="SWJ256" s="23"/>
      <c r="SWK256" s="23"/>
      <c r="SWL256" s="23"/>
      <c r="SWM256" s="23"/>
      <c r="SWN256" s="23"/>
      <c r="SWO256" s="23"/>
      <c r="SWP256" s="23"/>
      <c r="SWQ256" s="23"/>
      <c r="SWR256" s="23"/>
      <c r="SWS256" s="23"/>
      <c r="SWT256" s="23"/>
      <c r="SWU256" s="23"/>
      <c r="SWV256" s="23"/>
      <c r="SWW256" s="23"/>
      <c r="SWX256" s="23"/>
      <c r="SWY256" s="23"/>
      <c r="SWZ256" s="23"/>
      <c r="SXA256" s="23"/>
      <c r="SXB256" s="23"/>
      <c r="SXC256" s="23"/>
      <c r="SXD256" s="23"/>
      <c r="SXE256" s="23"/>
      <c r="SXF256" s="23"/>
      <c r="SXG256" s="23"/>
      <c r="SXH256" s="23"/>
      <c r="SXI256" s="23"/>
      <c r="SXJ256" s="23"/>
      <c r="SXK256" s="23"/>
      <c r="SXL256" s="23"/>
      <c r="SXM256" s="23"/>
      <c r="SXN256" s="23"/>
      <c r="SXO256" s="23"/>
      <c r="SXP256" s="23"/>
      <c r="SXQ256" s="23"/>
      <c r="SXR256" s="23"/>
      <c r="SXS256" s="23"/>
      <c r="SXT256" s="23"/>
      <c r="SXU256" s="23"/>
      <c r="SXV256" s="23"/>
      <c r="SXW256" s="23"/>
      <c r="SXX256" s="23"/>
      <c r="SXY256" s="23"/>
      <c r="SXZ256" s="23"/>
      <c r="SYA256" s="23"/>
      <c r="SYB256" s="23"/>
      <c r="SYC256" s="23"/>
      <c r="SYD256" s="23"/>
      <c r="SYE256" s="23"/>
      <c r="SYF256" s="23"/>
      <c r="SYG256" s="23"/>
      <c r="SYH256" s="23"/>
      <c r="SYI256" s="23"/>
      <c r="SYJ256" s="23"/>
      <c r="SYK256" s="23"/>
      <c r="SYL256" s="23"/>
      <c r="SYM256" s="23"/>
      <c r="SYN256" s="23"/>
      <c r="SYO256" s="23"/>
      <c r="SYP256" s="23"/>
      <c r="SYQ256" s="23"/>
      <c r="SYR256" s="23"/>
      <c r="SYS256" s="23"/>
      <c r="SYT256" s="23"/>
      <c r="SYU256" s="23"/>
      <c r="SYV256" s="23"/>
      <c r="SYW256" s="23"/>
      <c r="SYX256" s="23"/>
      <c r="SYY256" s="23"/>
      <c r="SYZ256" s="23"/>
      <c r="SZA256" s="23"/>
      <c r="SZB256" s="23"/>
      <c r="SZC256" s="23"/>
      <c r="SZD256" s="23"/>
      <c r="SZE256" s="23"/>
      <c r="SZF256" s="23"/>
      <c r="SZG256" s="23"/>
      <c r="SZH256" s="23"/>
      <c r="SZI256" s="23"/>
      <c r="SZJ256" s="23"/>
      <c r="SZK256" s="23"/>
      <c r="SZL256" s="23"/>
      <c r="SZM256" s="23"/>
      <c r="SZN256" s="23"/>
      <c r="SZO256" s="23"/>
      <c r="SZP256" s="23"/>
      <c r="SZQ256" s="23"/>
      <c r="SZR256" s="23"/>
      <c r="SZS256" s="23"/>
      <c r="SZT256" s="23"/>
      <c r="SZU256" s="23"/>
      <c r="SZV256" s="23"/>
      <c r="SZW256" s="23"/>
      <c r="SZX256" s="23"/>
      <c r="SZY256" s="23"/>
      <c r="SZZ256" s="23"/>
      <c r="TAA256" s="23"/>
      <c r="TAB256" s="23"/>
      <c r="TAC256" s="23"/>
      <c r="TAD256" s="23"/>
      <c r="TAE256" s="23"/>
      <c r="TAF256" s="23"/>
      <c r="TAG256" s="23"/>
      <c r="TAH256" s="23"/>
      <c r="TAI256" s="23"/>
      <c r="TAJ256" s="23"/>
      <c r="TAK256" s="23"/>
      <c r="TAL256" s="23"/>
      <c r="TAM256" s="23"/>
      <c r="TAN256" s="23"/>
      <c r="TAO256" s="23"/>
      <c r="TAP256" s="23"/>
      <c r="TAQ256" s="23"/>
      <c r="TAR256" s="23"/>
      <c r="TAS256" s="23"/>
      <c r="TAT256" s="23"/>
      <c r="TAU256" s="23"/>
      <c r="TAV256" s="23"/>
      <c r="TAW256" s="23"/>
      <c r="TAX256" s="23"/>
      <c r="TAY256" s="23"/>
      <c r="TAZ256" s="23"/>
      <c r="TBA256" s="23"/>
      <c r="TBB256" s="23"/>
      <c r="TBC256" s="23"/>
      <c r="TBD256" s="23"/>
      <c r="TBE256" s="23"/>
      <c r="TBF256" s="23"/>
      <c r="TBG256" s="23"/>
      <c r="TBH256" s="23"/>
      <c r="TBI256" s="23"/>
      <c r="TBJ256" s="23"/>
      <c r="TBK256" s="23"/>
      <c r="TBL256" s="23"/>
      <c r="TBM256" s="23"/>
      <c r="TBN256" s="23"/>
      <c r="TBO256" s="23"/>
      <c r="TBP256" s="23"/>
      <c r="TBQ256" s="23"/>
      <c r="TBR256" s="23"/>
      <c r="TBS256" s="23"/>
      <c r="TBT256" s="23"/>
      <c r="TBU256" s="23"/>
      <c r="TBV256" s="23"/>
      <c r="TBW256" s="23"/>
      <c r="TBX256" s="23"/>
      <c r="TBY256" s="23"/>
      <c r="TBZ256" s="23"/>
      <c r="TCA256" s="23"/>
      <c r="TCB256" s="23"/>
      <c r="TCC256" s="23"/>
      <c r="TCD256" s="23"/>
      <c r="TCE256" s="23"/>
      <c r="TCF256" s="23"/>
      <c r="TCG256" s="23"/>
      <c r="TCH256" s="23"/>
      <c r="TCI256" s="23"/>
      <c r="TCJ256" s="23"/>
      <c r="TCK256" s="23"/>
      <c r="TCL256" s="23"/>
      <c r="TCM256" s="23"/>
      <c r="TCN256" s="23"/>
      <c r="TCO256" s="23"/>
      <c r="TCP256" s="23"/>
      <c r="TCQ256" s="23"/>
      <c r="TCR256" s="23"/>
      <c r="TCS256" s="23"/>
      <c r="TCT256" s="23"/>
      <c r="TCU256" s="23"/>
      <c r="TCV256" s="23"/>
      <c r="TCW256" s="23"/>
      <c r="TCX256" s="23"/>
      <c r="TCY256" s="23"/>
      <c r="TCZ256" s="23"/>
      <c r="TDA256" s="23"/>
      <c r="TDB256" s="23"/>
      <c r="TDC256" s="23"/>
      <c r="TDD256" s="23"/>
      <c r="TDE256" s="23"/>
      <c r="TDF256" s="23"/>
      <c r="TDG256" s="23"/>
      <c r="TDH256" s="23"/>
      <c r="TDI256" s="23"/>
      <c r="TDJ256" s="23"/>
      <c r="TDK256" s="23"/>
      <c r="TDL256" s="23"/>
      <c r="TDM256" s="23"/>
      <c r="TDN256" s="23"/>
      <c r="TDO256" s="23"/>
      <c r="TDP256" s="23"/>
      <c r="TDQ256" s="23"/>
      <c r="TDR256" s="23"/>
      <c r="TDS256" s="23"/>
      <c r="TDT256" s="23"/>
      <c r="TDU256" s="23"/>
      <c r="TDV256" s="23"/>
      <c r="TDW256" s="23"/>
      <c r="TDX256" s="23"/>
      <c r="TDY256" s="23"/>
      <c r="TDZ256" s="23"/>
      <c r="TEA256" s="23"/>
      <c r="TEB256" s="23"/>
      <c r="TEC256" s="23"/>
      <c r="TED256" s="23"/>
      <c r="TEE256" s="23"/>
      <c r="TEF256" s="23"/>
      <c r="TEG256" s="23"/>
      <c r="TEH256" s="23"/>
      <c r="TEI256" s="23"/>
      <c r="TEJ256" s="23"/>
      <c r="TEK256" s="23"/>
      <c r="TEL256" s="23"/>
      <c r="TEM256" s="23"/>
      <c r="TEN256" s="23"/>
      <c r="TEO256" s="23"/>
      <c r="TEP256" s="23"/>
      <c r="TEQ256" s="23"/>
      <c r="TER256" s="23"/>
      <c r="TES256" s="23"/>
      <c r="TET256" s="23"/>
      <c r="TEU256" s="23"/>
      <c r="TEV256" s="23"/>
      <c r="TEW256" s="23"/>
      <c r="TEX256" s="23"/>
      <c r="TEY256" s="23"/>
      <c r="TEZ256" s="23"/>
      <c r="TFA256" s="23"/>
      <c r="TFB256" s="23"/>
      <c r="TFC256" s="23"/>
      <c r="TFD256" s="23"/>
      <c r="TFE256" s="23"/>
      <c r="TFF256" s="23"/>
      <c r="TFG256" s="23"/>
      <c r="TFH256" s="23"/>
      <c r="TFI256" s="23"/>
      <c r="TFJ256" s="23"/>
      <c r="TFK256" s="23"/>
      <c r="TFL256" s="23"/>
      <c r="TFM256" s="23"/>
      <c r="TFN256" s="23"/>
      <c r="TFO256" s="23"/>
      <c r="TFP256" s="23"/>
      <c r="TFQ256" s="23"/>
      <c r="TFR256" s="23"/>
      <c r="TFS256" s="23"/>
      <c r="TFT256" s="23"/>
      <c r="TFU256" s="23"/>
      <c r="TFV256" s="23"/>
      <c r="TFW256" s="23"/>
      <c r="TFX256" s="23"/>
      <c r="TFY256" s="23"/>
      <c r="TFZ256" s="23"/>
      <c r="TGA256" s="23"/>
      <c r="TGB256" s="23"/>
      <c r="TGC256" s="23"/>
      <c r="TGD256" s="23"/>
      <c r="TGE256" s="23"/>
      <c r="TGF256" s="23"/>
      <c r="TGG256" s="23"/>
      <c r="TGH256" s="23"/>
      <c r="TGI256" s="23"/>
      <c r="TGJ256" s="23"/>
      <c r="TGK256" s="23"/>
      <c r="TGL256" s="23"/>
      <c r="TGM256" s="23"/>
      <c r="TGN256" s="23"/>
      <c r="TGO256" s="23"/>
      <c r="TGP256" s="23"/>
      <c r="TGQ256" s="23"/>
      <c r="TGR256" s="23"/>
      <c r="TGS256" s="23"/>
      <c r="TGT256" s="23"/>
      <c r="TGU256" s="23"/>
      <c r="TGV256" s="23"/>
      <c r="TGW256" s="23"/>
      <c r="TGX256" s="23"/>
      <c r="TGY256" s="23"/>
      <c r="TGZ256" s="23"/>
      <c r="THA256" s="23"/>
      <c r="THB256" s="23"/>
      <c r="THC256" s="23"/>
      <c r="THD256" s="23"/>
      <c r="THE256" s="23"/>
      <c r="THF256" s="23"/>
      <c r="THG256" s="23"/>
      <c r="THH256" s="23"/>
      <c r="THI256" s="23"/>
      <c r="THJ256" s="23"/>
      <c r="THK256" s="23"/>
      <c r="THL256" s="23"/>
      <c r="THM256" s="23"/>
      <c r="THN256" s="23"/>
      <c r="THO256" s="23"/>
      <c r="THP256" s="23"/>
      <c r="THQ256" s="23"/>
      <c r="THR256" s="23"/>
      <c r="THS256" s="23"/>
      <c r="THT256" s="23"/>
      <c r="THU256" s="23"/>
      <c r="THV256" s="23"/>
      <c r="THW256" s="23"/>
      <c r="THX256" s="23"/>
      <c r="THY256" s="23"/>
      <c r="THZ256" s="23"/>
      <c r="TIA256" s="23"/>
      <c r="TIB256" s="23"/>
      <c r="TIC256" s="23"/>
      <c r="TID256" s="23"/>
      <c r="TIE256" s="23"/>
      <c r="TIF256" s="23"/>
      <c r="TIG256" s="23"/>
      <c r="TIH256" s="23"/>
      <c r="TII256" s="23"/>
      <c r="TIJ256" s="23"/>
      <c r="TIK256" s="23"/>
      <c r="TIL256" s="23"/>
      <c r="TIM256" s="23"/>
      <c r="TIN256" s="23"/>
      <c r="TIO256" s="23"/>
      <c r="TIP256" s="23"/>
      <c r="TIQ256" s="23"/>
      <c r="TIR256" s="23"/>
      <c r="TIS256" s="23"/>
      <c r="TIT256" s="23"/>
      <c r="TIU256" s="23"/>
      <c r="TIV256" s="23"/>
      <c r="TIW256" s="23"/>
      <c r="TIX256" s="23"/>
      <c r="TIY256" s="23"/>
      <c r="TIZ256" s="23"/>
      <c r="TJA256" s="23"/>
      <c r="TJB256" s="23"/>
      <c r="TJC256" s="23"/>
      <c r="TJD256" s="23"/>
      <c r="TJE256" s="23"/>
      <c r="TJF256" s="23"/>
      <c r="TJG256" s="23"/>
      <c r="TJH256" s="23"/>
      <c r="TJI256" s="23"/>
      <c r="TJJ256" s="23"/>
      <c r="TJK256" s="23"/>
      <c r="TJL256" s="23"/>
      <c r="TJM256" s="23"/>
      <c r="TJN256" s="23"/>
      <c r="TJO256" s="23"/>
      <c r="TJP256" s="23"/>
      <c r="TJQ256" s="23"/>
      <c r="TJR256" s="23"/>
      <c r="TJS256" s="23"/>
      <c r="TJT256" s="23"/>
      <c r="TJU256" s="23"/>
      <c r="TJV256" s="23"/>
      <c r="TJW256" s="23"/>
      <c r="TJX256" s="23"/>
      <c r="TJY256" s="23"/>
      <c r="TJZ256" s="23"/>
      <c r="TKA256" s="23"/>
      <c r="TKB256" s="23"/>
      <c r="TKC256" s="23"/>
      <c r="TKD256" s="23"/>
      <c r="TKE256" s="23"/>
      <c r="TKF256" s="23"/>
      <c r="TKG256" s="23"/>
      <c r="TKH256" s="23"/>
      <c r="TKI256" s="23"/>
      <c r="TKJ256" s="23"/>
      <c r="TKK256" s="23"/>
      <c r="TKL256" s="23"/>
      <c r="TKM256" s="23"/>
      <c r="TKN256" s="23"/>
      <c r="TKO256" s="23"/>
      <c r="TKP256" s="23"/>
      <c r="TKQ256" s="23"/>
      <c r="TKR256" s="23"/>
      <c r="TKS256" s="23"/>
      <c r="TKT256" s="23"/>
      <c r="TKU256" s="23"/>
      <c r="TKV256" s="23"/>
      <c r="TKW256" s="23"/>
      <c r="TKX256" s="23"/>
      <c r="TKY256" s="23"/>
      <c r="TKZ256" s="23"/>
      <c r="TLA256" s="23"/>
      <c r="TLB256" s="23"/>
      <c r="TLC256" s="23"/>
      <c r="TLD256" s="23"/>
      <c r="TLE256" s="23"/>
      <c r="TLF256" s="23"/>
      <c r="TLG256" s="23"/>
      <c r="TLH256" s="23"/>
      <c r="TLI256" s="23"/>
      <c r="TLJ256" s="23"/>
      <c r="TLK256" s="23"/>
      <c r="TLL256" s="23"/>
      <c r="TLM256" s="23"/>
      <c r="TLN256" s="23"/>
      <c r="TLO256" s="23"/>
      <c r="TLP256" s="23"/>
      <c r="TLQ256" s="23"/>
      <c r="TLR256" s="23"/>
      <c r="TLS256" s="23"/>
      <c r="TLT256" s="23"/>
      <c r="TLU256" s="23"/>
      <c r="TLV256" s="23"/>
      <c r="TLW256" s="23"/>
      <c r="TLX256" s="23"/>
      <c r="TLY256" s="23"/>
      <c r="TLZ256" s="23"/>
      <c r="TMA256" s="23"/>
      <c r="TMB256" s="23"/>
      <c r="TMC256" s="23"/>
      <c r="TMD256" s="23"/>
      <c r="TME256" s="23"/>
      <c r="TMF256" s="23"/>
      <c r="TMG256" s="23"/>
      <c r="TMH256" s="23"/>
      <c r="TMI256" s="23"/>
      <c r="TMJ256" s="23"/>
      <c r="TMK256" s="23"/>
      <c r="TML256" s="23"/>
      <c r="TMM256" s="23"/>
      <c r="TMN256" s="23"/>
      <c r="TMO256" s="23"/>
      <c r="TMP256" s="23"/>
      <c r="TMQ256" s="23"/>
      <c r="TMR256" s="23"/>
      <c r="TMS256" s="23"/>
      <c r="TMT256" s="23"/>
      <c r="TMU256" s="23"/>
      <c r="TMV256" s="23"/>
      <c r="TMW256" s="23"/>
      <c r="TMX256" s="23"/>
      <c r="TMY256" s="23"/>
      <c r="TMZ256" s="23"/>
      <c r="TNA256" s="23"/>
      <c r="TNB256" s="23"/>
      <c r="TNC256" s="23"/>
      <c r="TND256" s="23"/>
      <c r="TNE256" s="23"/>
      <c r="TNF256" s="23"/>
      <c r="TNG256" s="23"/>
      <c r="TNH256" s="23"/>
      <c r="TNI256" s="23"/>
      <c r="TNJ256" s="23"/>
      <c r="TNK256" s="23"/>
      <c r="TNL256" s="23"/>
      <c r="TNM256" s="23"/>
      <c r="TNN256" s="23"/>
      <c r="TNO256" s="23"/>
      <c r="TNP256" s="23"/>
      <c r="TNQ256" s="23"/>
      <c r="TNR256" s="23"/>
      <c r="TNS256" s="23"/>
      <c r="TNT256" s="23"/>
      <c r="TNU256" s="23"/>
      <c r="TNV256" s="23"/>
      <c r="TNW256" s="23"/>
      <c r="TNX256" s="23"/>
      <c r="TNY256" s="23"/>
      <c r="TNZ256" s="23"/>
      <c r="TOA256" s="23"/>
      <c r="TOB256" s="23"/>
      <c r="TOC256" s="23"/>
      <c r="TOD256" s="23"/>
      <c r="TOE256" s="23"/>
      <c r="TOF256" s="23"/>
      <c r="TOG256" s="23"/>
      <c r="TOH256" s="23"/>
      <c r="TOI256" s="23"/>
      <c r="TOJ256" s="23"/>
      <c r="TOK256" s="23"/>
      <c r="TOL256" s="23"/>
      <c r="TOM256" s="23"/>
      <c r="TON256" s="23"/>
      <c r="TOO256" s="23"/>
      <c r="TOP256" s="23"/>
      <c r="TOQ256" s="23"/>
      <c r="TOR256" s="23"/>
      <c r="TOS256" s="23"/>
      <c r="TOT256" s="23"/>
      <c r="TOU256" s="23"/>
      <c r="TOV256" s="23"/>
      <c r="TOW256" s="23"/>
      <c r="TOX256" s="23"/>
      <c r="TOY256" s="23"/>
      <c r="TOZ256" s="23"/>
      <c r="TPA256" s="23"/>
      <c r="TPB256" s="23"/>
      <c r="TPC256" s="23"/>
      <c r="TPD256" s="23"/>
      <c r="TPE256" s="23"/>
      <c r="TPF256" s="23"/>
      <c r="TPG256" s="23"/>
      <c r="TPH256" s="23"/>
      <c r="TPI256" s="23"/>
      <c r="TPJ256" s="23"/>
      <c r="TPK256" s="23"/>
      <c r="TPL256" s="23"/>
      <c r="TPM256" s="23"/>
      <c r="TPN256" s="23"/>
      <c r="TPO256" s="23"/>
      <c r="TPP256" s="23"/>
      <c r="TPQ256" s="23"/>
      <c r="TPR256" s="23"/>
      <c r="TPS256" s="23"/>
      <c r="TPT256" s="23"/>
      <c r="TPU256" s="23"/>
      <c r="TPV256" s="23"/>
      <c r="TPW256" s="23"/>
      <c r="TPX256" s="23"/>
      <c r="TPY256" s="23"/>
      <c r="TPZ256" s="23"/>
      <c r="TQA256" s="23"/>
      <c r="TQB256" s="23"/>
      <c r="TQC256" s="23"/>
      <c r="TQD256" s="23"/>
      <c r="TQE256" s="23"/>
      <c r="TQF256" s="23"/>
      <c r="TQG256" s="23"/>
      <c r="TQH256" s="23"/>
      <c r="TQI256" s="23"/>
      <c r="TQJ256" s="23"/>
      <c r="TQK256" s="23"/>
      <c r="TQL256" s="23"/>
      <c r="TQM256" s="23"/>
      <c r="TQN256" s="23"/>
      <c r="TQO256" s="23"/>
      <c r="TQP256" s="23"/>
      <c r="TQQ256" s="23"/>
      <c r="TQR256" s="23"/>
      <c r="TQS256" s="23"/>
      <c r="TQT256" s="23"/>
      <c r="TQU256" s="23"/>
      <c r="TQV256" s="23"/>
      <c r="TQW256" s="23"/>
      <c r="TQX256" s="23"/>
      <c r="TQY256" s="23"/>
      <c r="TQZ256" s="23"/>
      <c r="TRA256" s="23"/>
      <c r="TRB256" s="23"/>
      <c r="TRC256" s="23"/>
      <c r="TRD256" s="23"/>
      <c r="TRE256" s="23"/>
      <c r="TRF256" s="23"/>
      <c r="TRG256" s="23"/>
      <c r="TRH256" s="23"/>
      <c r="TRI256" s="23"/>
      <c r="TRJ256" s="23"/>
      <c r="TRK256" s="23"/>
      <c r="TRL256" s="23"/>
      <c r="TRM256" s="23"/>
      <c r="TRN256" s="23"/>
      <c r="TRO256" s="23"/>
      <c r="TRP256" s="23"/>
      <c r="TRQ256" s="23"/>
      <c r="TRR256" s="23"/>
      <c r="TRS256" s="23"/>
      <c r="TRT256" s="23"/>
      <c r="TRU256" s="23"/>
      <c r="TRV256" s="23"/>
      <c r="TRW256" s="23"/>
      <c r="TRX256" s="23"/>
      <c r="TRY256" s="23"/>
      <c r="TRZ256" s="23"/>
      <c r="TSA256" s="23"/>
      <c r="TSB256" s="23"/>
      <c r="TSC256" s="23"/>
      <c r="TSD256" s="23"/>
      <c r="TSE256" s="23"/>
      <c r="TSF256" s="23"/>
      <c r="TSG256" s="23"/>
      <c r="TSH256" s="23"/>
      <c r="TSI256" s="23"/>
      <c r="TSJ256" s="23"/>
      <c r="TSK256" s="23"/>
      <c r="TSL256" s="23"/>
      <c r="TSM256" s="23"/>
      <c r="TSN256" s="23"/>
      <c r="TSO256" s="23"/>
      <c r="TSP256" s="23"/>
      <c r="TSQ256" s="23"/>
      <c r="TSR256" s="23"/>
      <c r="TSS256" s="23"/>
      <c r="TST256" s="23"/>
      <c r="TSU256" s="23"/>
      <c r="TSV256" s="23"/>
      <c r="TSW256" s="23"/>
      <c r="TSX256" s="23"/>
      <c r="TSY256" s="23"/>
      <c r="TSZ256" s="23"/>
      <c r="TTA256" s="23"/>
      <c r="TTB256" s="23"/>
      <c r="TTC256" s="23"/>
      <c r="TTD256" s="23"/>
      <c r="TTE256" s="23"/>
      <c r="TTF256" s="23"/>
      <c r="TTG256" s="23"/>
      <c r="TTH256" s="23"/>
      <c r="TTI256" s="23"/>
      <c r="TTJ256" s="23"/>
      <c r="TTK256" s="23"/>
      <c r="TTL256" s="23"/>
      <c r="TTM256" s="23"/>
      <c r="TTN256" s="23"/>
      <c r="TTO256" s="23"/>
      <c r="TTP256" s="23"/>
      <c r="TTQ256" s="23"/>
      <c r="TTR256" s="23"/>
      <c r="TTS256" s="23"/>
      <c r="TTT256" s="23"/>
      <c r="TTU256" s="23"/>
      <c r="TTV256" s="23"/>
      <c r="TTW256" s="23"/>
      <c r="TTX256" s="23"/>
      <c r="TTY256" s="23"/>
      <c r="TTZ256" s="23"/>
      <c r="TUA256" s="23"/>
      <c r="TUB256" s="23"/>
      <c r="TUC256" s="23"/>
      <c r="TUD256" s="23"/>
      <c r="TUE256" s="23"/>
      <c r="TUF256" s="23"/>
      <c r="TUG256" s="23"/>
      <c r="TUH256" s="23"/>
      <c r="TUI256" s="23"/>
      <c r="TUJ256" s="23"/>
      <c r="TUK256" s="23"/>
      <c r="TUL256" s="23"/>
      <c r="TUM256" s="23"/>
      <c r="TUN256" s="23"/>
      <c r="TUO256" s="23"/>
      <c r="TUP256" s="23"/>
      <c r="TUQ256" s="23"/>
      <c r="TUR256" s="23"/>
      <c r="TUS256" s="23"/>
      <c r="TUT256" s="23"/>
      <c r="TUU256" s="23"/>
      <c r="TUV256" s="23"/>
      <c r="TUW256" s="23"/>
      <c r="TUX256" s="23"/>
      <c r="TUY256" s="23"/>
      <c r="TUZ256" s="23"/>
      <c r="TVA256" s="23"/>
      <c r="TVB256" s="23"/>
      <c r="TVC256" s="23"/>
      <c r="TVD256" s="23"/>
      <c r="TVE256" s="23"/>
      <c r="TVF256" s="23"/>
      <c r="TVG256" s="23"/>
      <c r="TVH256" s="23"/>
      <c r="TVI256" s="23"/>
      <c r="TVJ256" s="23"/>
      <c r="TVK256" s="23"/>
      <c r="TVL256" s="23"/>
      <c r="TVM256" s="23"/>
      <c r="TVN256" s="23"/>
      <c r="TVO256" s="23"/>
      <c r="TVP256" s="23"/>
      <c r="TVQ256" s="23"/>
      <c r="TVR256" s="23"/>
      <c r="TVS256" s="23"/>
      <c r="TVT256" s="23"/>
      <c r="TVU256" s="23"/>
      <c r="TVV256" s="23"/>
      <c r="TVW256" s="23"/>
      <c r="TVX256" s="23"/>
      <c r="TVY256" s="23"/>
      <c r="TVZ256" s="23"/>
      <c r="TWA256" s="23"/>
      <c r="TWB256" s="23"/>
      <c r="TWC256" s="23"/>
      <c r="TWD256" s="23"/>
      <c r="TWE256" s="23"/>
      <c r="TWF256" s="23"/>
      <c r="TWG256" s="23"/>
      <c r="TWH256" s="23"/>
      <c r="TWI256" s="23"/>
      <c r="TWJ256" s="23"/>
      <c r="TWK256" s="23"/>
      <c r="TWL256" s="23"/>
      <c r="TWM256" s="23"/>
      <c r="TWN256" s="23"/>
      <c r="TWO256" s="23"/>
      <c r="TWP256" s="23"/>
      <c r="TWQ256" s="23"/>
      <c r="TWR256" s="23"/>
      <c r="TWS256" s="23"/>
      <c r="TWT256" s="23"/>
      <c r="TWU256" s="23"/>
      <c r="TWV256" s="23"/>
      <c r="TWW256" s="23"/>
      <c r="TWX256" s="23"/>
      <c r="TWY256" s="23"/>
      <c r="TWZ256" s="23"/>
      <c r="TXA256" s="23"/>
      <c r="TXB256" s="23"/>
      <c r="TXC256" s="23"/>
      <c r="TXD256" s="23"/>
      <c r="TXE256" s="23"/>
      <c r="TXF256" s="23"/>
      <c r="TXG256" s="23"/>
      <c r="TXH256" s="23"/>
      <c r="TXI256" s="23"/>
      <c r="TXJ256" s="23"/>
      <c r="TXK256" s="23"/>
      <c r="TXL256" s="23"/>
      <c r="TXM256" s="23"/>
      <c r="TXN256" s="23"/>
      <c r="TXO256" s="23"/>
      <c r="TXP256" s="23"/>
      <c r="TXQ256" s="23"/>
      <c r="TXR256" s="23"/>
      <c r="TXS256" s="23"/>
      <c r="TXT256" s="23"/>
      <c r="TXU256" s="23"/>
      <c r="TXV256" s="23"/>
      <c r="TXW256" s="23"/>
      <c r="TXX256" s="23"/>
      <c r="TXY256" s="23"/>
      <c r="TXZ256" s="23"/>
      <c r="TYA256" s="23"/>
      <c r="TYB256" s="23"/>
      <c r="TYC256" s="23"/>
      <c r="TYD256" s="23"/>
      <c r="TYE256" s="23"/>
      <c r="TYF256" s="23"/>
      <c r="TYG256" s="23"/>
      <c r="TYH256" s="23"/>
      <c r="TYI256" s="23"/>
      <c r="TYJ256" s="23"/>
      <c r="TYK256" s="23"/>
      <c r="TYL256" s="23"/>
      <c r="TYM256" s="23"/>
      <c r="TYN256" s="23"/>
      <c r="TYO256" s="23"/>
      <c r="TYP256" s="23"/>
      <c r="TYQ256" s="23"/>
      <c r="TYR256" s="23"/>
      <c r="TYS256" s="23"/>
      <c r="TYT256" s="23"/>
      <c r="TYU256" s="23"/>
      <c r="TYV256" s="23"/>
      <c r="TYW256" s="23"/>
      <c r="TYX256" s="23"/>
      <c r="TYY256" s="23"/>
      <c r="TYZ256" s="23"/>
      <c r="TZA256" s="23"/>
      <c r="TZB256" s="23"/>
      <c r="TZC256" s="23"/>
      <c r="TZD256" s="23"/>
      <c r="TZE256" s="23"/>
      <c r="TZF256" s="23"/>
      <c r="TZG256" s="23"/>
      <c r="TZH256" s="23"/>
      <c r="TZI256" s="23"/>
      <c r="TZJ256" s="23"/>
      <c r="TZK256" s="23"/>
      <c r="TZL256" s="23"/>
      <c r="TZM256" s="23"/>
      <c r="TZN256" s="23"/>
      <c r="TZO256" s="23"/>
      <c r="TZP256" s="23"/>
      <c r="TZQ256" s="23"/>
      <c r="TZR256" s="23"/>
      <c r="TZS256" s="23"/>
      <c r="TZT256" s="23"/>
      <c r="TZU256" s="23"/>
      <c r="TZV256" s="23"/>
      <c r="TZW256" s="23"/>
      <c r="TZX256" s="23"/>
      <c r="TZY256" s="23"/>
      <c r="TZZ256" s="23"/>
      <c r="UAA256" s="23"/>
      <c r="UAB256" s="23"/>
      <c r="UAC256" s="23"/>
      <c r="UAD256" s="23"/>
      <c r="UAE256" s="23"/>
      <c r="UAF256" s="23"/>
      <c r="UAG256" s="23"/>
      <c r="UAH256" s="23"/>
      <c r="UAI256" s="23"/>
      <c r="UAJ256" s="23"/>
      <c r="UAK256" s="23"/>
      <c r="UAL256" s="23"/>
      <c r="UAM256" s="23"/>
      <c r="UAN256" s="23"/>
      <c r="UAO256" s="23"/>
      <c r="UAP256" s="23"/>
      <c r="UAQ256" s="23"/>
      <c r="UAR256" s="23"/>
      <c r="UAS256" s="23"/>
      <c r="UAT256" s="23"/>
      <c r="UAU256" s="23"/>
      <c r="UAV256" s="23"/>
      <c r="UAW256" s="23"/>
      <c r="UAX256" s="23"/>
      <c r="UAY256" s="23"/>
      <c r="UAZ256" s="23"/>
      <c r="UBA256" s="23"/>
      <c r="UBB256" s="23"/>
      <c r="UBC256" s="23"/>
      <c r="UBD256" s="23"/>
      <c r="UBE256" s="23"/>
      <c r="UBF256" s="23"/>
      <c r="UBG256" s="23"/>
      <c r="UBH256" s="23"/>
      <c r="UBI256" s="23"/>
      <c r="UBJ256" s="23"/>
      <c r="UBK256" s="23"/>
      <c r="UBL256" s="23"/>
      <c r="UBM256" s="23"/>
      <c r="UBN256" s="23"/>
      <c r="UBO256" s="23"/>
      <c r="UBP256" s="23"/>
      <c r="UBQ256" s="23"/>
      <c r="UBR256" s="23"/>
      <c r="UBS256" s="23"/>
      <c r="UBT256" s="23"/>
      <c r="UBU256" s="23"/>
      <c r="UBV256" s="23"/>
      <c r="UBW256" s="23"/>
      <c r="UBX256" s="23"/>
      <c r="UBY256" s="23"/>
      <c r="UBZ256" s="23"/>
      <c r="UCA256" s="23"/>
      <c r="UCB256" s="23"/>
      <c r="UCC256" s="23"/>
      <c r="UCD256" s="23"/>
      <c r="UCE256" s="23"/>
      <c r="UCF256" s="23"/>
      <c r="UCG256" s="23"/>
      <c r="UCH256" s="23"/>
      <c r="UCI256" s="23"/>
      <c r="UCJ256" s="23"/>
      <c r="UCK256" s="23"/>
      <c r="UCL256" s="23"/>
      <c r="UCM256" s="23"/>
      <c r="UCN256" s="23"/>
      <c r="UCO256" s="23"/>
      <c r="UCP256" s="23"/>
      <c r="UCQ256" s="23"/>
      <c r="UCR256" s="23"/>
      <c r="UCS256" s="23"/>
      <c r="UCT256" s="23"/>
      <c r="UCU256" s="23"/>
      <c r="UCV256" s="23"/>
      <c r="UCW256" s="23"/>
      <c r="UCX256" s="23"/>
      <c r="UCY256" s="23"/>
      <c r="UCZ256" s="23"/>
      <c r="UDA256" s="23"/>
      <c r="UDB256" s="23"/>
      <c r="UDC256" s="23"/>
      <c r="UDD256" s="23"/>
      <c r="UDE256" s="23"/>
      <c r="UDF256" s="23"/>
      <c r="UDG256" s="23"/>
      <c r="UDH256" s="23"/>
      <c r="UDI256" s="23"/>
      <c r="UDJ256" s="23"/>
      <c r="UDK256" s="23"/>
      <c r="UDL256" s="23"/>
      <c r="UDM256" s="23"/>
      <c r="UDN256" s="23"/>
      <c r="UDO256" s="23"/>
      <c r="UDP256" s="23"/>
      <c r="UDQ256" s="23"/>
      <c r="UDR256" s="23"/>
      <c r="UDS256" s="23"/>
      <c r="UDT256" s="23"/>
      <c r="UDU256" s="23"/>
      <c r="UDV256" s="23"/>
      <c r="UDW256" s="23"/>
      <c r="UDX256" s="23"/>
      <c r="UDY256" s="23"/>
      <c r="UDZ256" s="23"/>
      <c r="UEA256" s="23"/>
      <c r="UEB256" s="23"/>
      <c r="UEC256" s="23"/>
      <c r="UED256" s="23"/>
      <c r="UEE256" s="23"/>
      <c r="UEF256" s="23"/>
      <c r="UEG256" s="23"/>
      <c r="UEH256" s="23"/>
      <c r="UEI256" s="23"/>
      <c r="UEJ256" s="23"/>
      <c r="UEK256" s="23"/>
      <c r="UEL256" s="23"/>
      <c r="UEM256" s="23"/>
      <c r="UEN256" s="23"/>
      <c r="UEO256" s="23"/>
      <c r="UEP256" s="23"/>
      <c r="UEQ256" s="23"/>
      <c r="UER256" s="23"/>
      <c r="UES256" s="23"/>
      <c r="UET256" s="23"/>
      <c r="UEU256" s="23"/>
      <c r="UEV256" s="23"/>
      <c r="UEW256" s="23"/>
      <c r="UEX256" s="23"/>
      <c r="UEY256" s="23"/>
      <c r="UEZ256" s="23"/>
      <c r="UFA256" s="23"/>
      <c r="UFB256" s="23"/>
      <c r="UFC256" s="23"/>
      <c r="UFD256" s="23"/>
      <c r="UFE256" s="23"/>
      <c r="UFF256" s="23"/>
      <c r="UFG256" s="23"/>
      <c r="UFH256" s="23"/>
      <c r="UFI256" s="23"/>
      <c r="UFJ256" s="23"/>
      <c r="UFK256" s="23"/>
      <c r="UFL256" s="23"/>
      <c r="UFM256" s="23"/>
      <c r="UFN256" s="23"/>
      <c r="UFO256" s="23"/>
      <c r="UFP256" s="23"/>
      <c r="UFQ256" s="23"/>
      <c r="UFR256" s="23"/>
      <c r="UFS256" s="23"/>
      <c r="UFT256" s="23"/>
      <c r="UFU256" s="23"/>
      <c r="UFV256" s="23"/>
      <c r="UFW256" s="23"/>
      <c r="UFX256" s="23"/>
      <c r="UFY256" s="23"/>
      <c r="UFZ256" s="23"/>
      <c r="UGA256" s="23"/>
      <c r="UGB256" s="23"/>
      <c r="UGC256" s="23"/>
      <c r="UGD256" s="23"/>
      <c r="UGE256" s="23"/>
      <c r="UGF256" s="23"/>
      <c r="UGG256" s="23"/>
      <c r="UGH256" s="23"/>
      <c r="UGI256" s="23"/>
      <c r="UGJ256" s="23"/>
      <c r="UGK256" s="23"/>
      <c r="UGL256" s="23"/>
      <c r="UGM256" s="23"/>
      <c r="UGN256" s="23"/>
      <c r="UGO256" s="23"/>
      <c r="UGP256" s="23"/>
      <c r="UGQ256" s="23"/>
      <c r="UGR256" s="23"/>
      <c r="UGS256" s="23"/>
      <c r="UGT256" s="23"/>
      <c r="UGU256" s="23"/>
      <c r="UGV256" s="23"/>
      <c r="UGW256" s="23"/>
      <c r="UGX256" s="23"/>
      <c r="UGY256" s="23"/>
      <c r="UGZ256" s="23"/>
      <c r="UHA256" s="23"/>
      <c r="UHB256" s="23"/>
      <c r="UHC256" s="23"/>
      <c r="UHD256" s="23"/>
      <c r="UHE256" s="23"/>
      <c r="UHF256" s="23"/>
      <c r="UHG256" s="23"/>
      <c r="UHH256" s="23"/>
      <c r="UHI256" s="23"/>
      <c r="UHJ256" s="23"/>
      <c r="UHK256" s="23"/>
      <c r="UHL256" s="23"/>
      <c r="UHM256" s="23"/>
      <c r="UHN256" s="23"/>
      <c r="UHO256" s="23"/>
      <c r="UHP256" s="23"/>
      <c r="UHQ256" s="23"/>
      <c r="UHR256" s="23"/>
      <c r="UHS256" s="23"/>
      <c r="UHT256" s="23"/>
      <c r="UHU256" s="23"/>
      <c r="UHV256" s="23"/>
      <c r="UHW256" s="23"/>
      <c r="UHX256" s="23"/>
      <c r="UHY256" s="23"/>
      <c r="UHZ256" s="23"/>
      <c r="UIA256" s="23"/>
      <c r="UIB256" s="23"/>
      <c r="UIC256" s="23"/>
      <c r="UID256" s="23"/>
      <c r="UIE256" s="23"/>
      <c r="UIF256" s="23"/>
      <c r="UIG256" s="23"/>
      <c r="UIH256" s="23"/>
      <c r="UII256" s="23"/>
      <c r="UIJ256" s="23"/>
      <c r="UIK256" s="23"/>
      <c r="UIL256" s="23"/>
      <c r="UIM256" s="23"/>
      <c r="UIN256" s="23"/>
      <c r="UIO256" s="23"/>
      <c r="UIP256" s="23"/>
      <c r="UIQ256" s="23"/>
      <c r="UIR256" s="23"/>
      <c r="UIS256" s="23"/>
      <c r="UIT256" s="23"/>
      <c r="UIU256" s="23"/>
      <c r="UIV256" s="23"/>
      <c r="UIW256" s="23"/>
      <c r="UIX256" s="23"/>
      <c r="UIY256" s="23"/>
      <c r="UIZ256" s="23"/>
      <c r="UJA256" s="23"/>
      <c r="UJB256" s="23"/>
      <c r="UJC256" s="23"/>
      <c r="UJD256" s="23"/>
      <c r="UJE256" s="23"/>
      <c r="UJF256" s="23"/>
      <c r="UJG256" s="23"/>
      <c r="UJH256" s="23"/>
      <c r="UJI256" s="23"/>
      <c r="UJJ256" s="23"/>
      <c r="UJK256" s="23"/>
      <c r="UJL256" s="23"/>
      <c r="UJM256" s="23"/>
      <c r="UJN256" s="23"/>
      <c r="UJO256" s="23"/>
      <c r="UJP256" s="23"/>
      <c r="UJQ256" s="23"/>
      <c r="UJR256" s="23"/>
      <c r="UJS256" s="23"/>
      <c r="UJT256" s="23"/>
      <c r="UJU256" s="23"/>
      <c r="UJV256" s="23"/>
      <c r="UJW256" s="23"/>
      <c r="UJX256" s="23"/>
      <c r="UJY256" s="23"/>
      <c r="UJZ256" s="23"/>
      <c r="UKA256" s="23"/>
      <c r="UKB256" s="23"/>
      <c r="UKC256" s="23"/>
      <c r="UKD256" s="23"/>
      <c r="UKE256" s="23"/>
      <c r="UKF256" s="23"/>
      <c r="UKG256" s="23"/>
      <c r="UKH256" s="23"/>
      <c r="UKI256" s="23"/>
      <c r="UKJ256" s="23"/>
      <c r="UKK256" s="23"/>
      <c r="UKL256" s="23"/>
      <c r="UKM256" s="23"/>
      <c r="UKN256" s="23"/>
      <c r="UKO256" s="23"/>
      <c r="UKP256" s="23"/>
      <c r="UKQ256" s="23"/>
      <c r="UKR256" s="23"/>
      <c r="UKS256" s="23"/>
      <c r="UKT256" s="23"/>
      <c r="UKU256" s="23"/>
      <c r="UKV256" s="23"/>
      <c r="UKW256" s="23"/>
      <c r="UKX256" s="23"/>
      <c r="UKY256" s="23"/>
      <c r="UKZ256" s="23"/>
      <c r="ULA256" s="23"/>
      <c r="ULB256" s="23"/>
      <c r="ULC256" s="23"/>
      <c r="ULD256" s="23"/>
      <c r="ULE256" s="23"/>
      <c r="ULF256" s="23"/>
      <c r="ULG256" s="23"/>
      <c r="ULH256" s="23"/>
      <c r="ULI256" s="23"/>
      <c r="ULJ256" s="23"/>
      <c r="ULK256" s="23"/>
      <c r="ULL256" s="23"/>
      <c r="ULM256" s="23"/>
      <c r="ULN256" s="23"/>
      <c r="ULO256" s="23"/>
      <c r="ULP256" s="23"/>
      <c r="ULQ256" s="23"/>
      <c r="ULR256" s="23"/>
      <c r="ULS256" s="23"/>
      <c r="ULT256" s="23"/>
      <c r="ULU256" s="23"/>
      <c r="ULV256" s="23"/>
      <c r="ULW256" s="23"/>
      <c r="ULX256" s="23"/>
      <c r="ULY256" s="23"/>
      <c r="ULZ256" s="23"/>
      <c r="UMA256" s="23"/>
      <c r="UMB256" s="23"/>
      <c r="UMC256" s="23"/>
      <c r="UMD256" s="23"/>
      <c r="UME256" s="23"/>
      <c r="UMF256" s="23"/>
      <c r="UMG256" s="23"/>
      <c r="UMH256" s="23"/>
      <c r="UMI256" s="23"/>
      <c r="UMJ256" s="23"/>
      <c r="UMK256" s="23"/>
      <c r="UML256" s="23"/>
      <c r="UMM256" s="23"/>
      <c r="UMN256" s="23"/>
      <c r="UMO256" s="23"/>
      <c r="UMP256" s="23"/>
      <c r="UMQ256" s="23"/>
      <c r="UMR256" s="23"/>
      <c r="UMS256" s="23"/>
      <c r="UMT256" s="23"/>
      <c r="UMU256" s="23"/>
      <c r="UMV256" s="23"/>
      <c r="UMW256" s="23"/>
      <c r="UMX256" s="23"/>
      <c r="UMY256" s="23"/>
      <c r="UMZ256" s="23"/>
      <c r="UNA256" s="23"/>
      <c r="UNB256" s="23"/>
      <c r="UNC256" s="23"/>
      <c r="UND256" s="23"/>
      <c r="UNE256" s="23"/>
      <c r="UNF256" s="23"/>
      <c r="UNG256" s="23"/>
      <c r="UNH256" s="23"/>
      <c r="UNI256" s="23"/>
      <c r="UNJ256" s="23"/>
      <c r="UNK256" s="23"/>
      <c r="UNL256" s="23"/>
      <c r="UNM256" s="23"/>
      <c r="UNN256" s="23"/>
      <c r="UNO256" s="23"/>
      <c r="UNP256" s="23"/>
      <c r="UNQ256" s="23"/>
      <c r="UNR256" s="23"/>
      <c r="UNS256" s="23"/>
      <c r="UNT256" s="23"/>
      <c r="UNU256" s="23"/>
      <c r="UNV256" s="23"/>
      <c r="UNW256" s="23"/>
      <c r="UNX256" s="23"/>
      <c r="UNY256" s="23"/>
      <c r="UNZ256" s="23"/>
      <c r="UOA256" s="23"/>
      <c r="UOB256" s="23"/>
      <c r="UOC256" s="23"/>
      <c r="UOD256" s="23"/>
      <c r="UOE256" s="23"/>
      <c r="UOF256" s="23"/>
      <c r="UOG256" s="23"/>
      <c r="UOH256" s="23"/>
      <c r="UOI256" s="23"/>
      <c r="UOJ256" s="23"/>
      <c r="UOK256" s="23"/>
      <c r="UOL256" s="23"/>
      <c r="UOM256" s="23"/>
      <c r="UON256" s="23"/>
      <c r="UOO256" s="23"/>
      <c r="UOP256" s="23"/>
      <c r="UOQ256" s="23"/>
      <c r="UOR256" s="23"/>
      <c r="UOS256" s="23"/>
      <c r="UOT256" s="23"/>
      <c r="UOU256" s="23"/>
      <c r="UOV256" s="23"/>
      <c r="UOW256" s="23"/>
      <c r="UOX256" s="23"/>
      <c r="UOY256" s="23"/>
      <c r="UOZ256" s="23"/>
      <c r="UPA256" s="23"/>
      <c r="UPB256" s="23"/>
      <c r="UPC256" s="23"/>
      <c r="UPD256" s="23"/>
      <c r="UPE256" s="23"/>
      <c r="UPF256" s="23"/>
      <c r="UPG256" s="23"/>
      <c r="UPH256" s="23"/>
      <c r="UPI256" s="23"/>
      <c r="UPJ256" s="23"/>
      <c r="UPK256" s="23"/>
      <c r="UPL256" s="23"/>
      <c r="UPM256" s="23"/>
      <c r="UPN256" s="23"/>
      <c r="UPO256" s="23"/>
      <c r="UPP256" s="23"/>
      <c r="UPQ256" s="23"/>
      <c r="UPR256" s="23"/>
      <c r="UPS256" s="23"/>
      <c r="UPT256" s="23"/>
      <c r="UPU256" s="23"/>
      <c r="UPV256" s="23"/>
      <c r="UPW256" s="23"/>
      <c r="UPX256" s="23"/>
      <c r="UPY256" s="23"/>
      <c r="UPZ256" s="23"/>
      <c r="UQA256" s="23"/>
      <c r="UQB256" s="23"/>
      <c r="UQC256" s="23"/>
      <c r="UQD256" s="23"/>
      <c r="UQE256" s="23"/>
      <c r="UQF256" s="23"/>
      <c r="UQG256" s="23"/>
      <c r="UQH256" s="23"/>
      <c r="UQI256" s="23"/>
      <c r="UQJ256" s="23"/>
      <c r="UQK256" s="23"/>
      <c r="UQL256" s="23"/>
      <c r="UQM256" s="23"/>
      <c r="UQN256" s="23"/>
      <c r="UQO256" s="23"/>
      <c r="UQP256" s="23"/>
      <c r="UQQ256" s="23"/>
      <c r="UQR256" s="23"/>
      <c r="UQS256" s="23"/>
      <c r="UQT256" s="23"/>
      <c r="UQU256" s="23"/>
      <c r="UQV256" s="23"/>
      <c r="UQW256" s="23"/>
      <c r="UQX256" s="23"/>
      <c r="UQY256" s="23"/>
      <c r="UQZ256" s="23"/>
      <c r="URA256" s="23"/>
      <c r="URB256" s="23"/>
      <c r="URC256" s="23"/>
      <c r="URD256" s="23"/>
      <c r="URE256" s="23"/>
      <c r="URF256" s="23"/>
      <c r="URG256" s="23"/>
      <c r="URH256" s="23"/>
      <c r="URI256" s="23"/>
      <c r="URJ256" s="23"/>
      <c r="URK256" s="23"/>
      <c r="URL256" s="23"/>
      <c r="URM256" s="23"/>
      <c r="URN256" s="23"/>
      <c r="URO256" s="23"/>
      <c r="URP256" s="23"/>
      <c r="URQ256" s="23"/>
      <c r="URR256" s="23"/>
      <c r="URS256" s="23"/>
      <c r="URT256" s="23"/>
      <c r="URU256" s="23"/>
      <c r="URV256" s="23"/>
      <c r="URW256" s="23"/>
      <c r="URX256" s="23"/>
      <c r="URY256" s="23"/>
      <c r="URZ256" s="23"/>
      <c r="USA256" s="23"/>
      <c r="USB256" s="23"/>
      <c r="USC256" s="23"/>
      <c r="USD256" s="23"/>
      <c r="USE256" s="23"/>
      <c r="USF256" s="23"/>
      <c r="USG256" s="23"/>
      <c r="USH256" s="23"/>
      <c r="USI256" s="23"/>
      <c r="USJ256" s="23"/>
      <c r="USK256" s="23"/>
      <c r="USL256" s="23"/>
      <c r="USM256" s="23"/>
      <c r="USN256" s="23"/>
      <c r="USO256" s="23"/>
      <c r="USP256" s="23"/>
      <c r="USQ256" s="23"/>
      <c r="USR256" s="23"/>
      <c r="USS256" s="23"/>
      <c r="UST256" s="23"/>
      <c r="USU256" s="23"/>
      <c r="USV256" s="23"/>
      <c r="USW256" s="23"/>
      <c r="USX256" s="23"/>
      <c r="USY256" s="23"/>
      <c r="USZ256" s="23"/>
      <c r="UTA256" s="23"/>
      <c r="UTB256" s="23"/>
      <c r="UTC256" s="23"/>
      <c r="UTD256" s="23"/>
      <c r="UTE256" s="23"/>
      <c r="UTF256" s="23"/>
      <c r="UTG256" s="23"/>
      <c r="UTH256" s="23"/>
      <c r="UTI256" s="23"/>
      <c r="UTJ256" s="23"/>
      <c r="UTK256" s="23"/>
      <c r="UTL256" s="23"/>
      <c r="UTM256" s="23"/>
      <c r="UTN256" s="23"/>
      <c r="UTO256" s="23"/>
      <c r="UTP256" s="23"/>
      <c r="UTQ256" s="23"/>
      <c r="UTR256" s="23"/>
      <c r="UTS256" s="23"/>
      <c r="UTT256" s="23"/>
      <c r="UTU256" s="23"/>
      <c r="UTV256" s="23"/>
      <c r="UTW256" s="23"/>
      <c r="UTX256" s="23"/>
      <c r="UTY256" s="23"/>
      <c r="UTZ256" s="23"/>
      <c r="UUA256" s="23"/>
      <c r="UUB256" s="23"/>
      <c r="UUC256" s="23"/>
      <c r="UUD256" s="23"/>
      <c r="UUE256" s="23"/>
      <c r="UUF256" s="23"/>
      <c r="UUG256" s="23"/>
      <c r="UUH256" s="23"/>
      <c r="UUI256" s="23"/>
      <c r="UUJ256" s="23"/>
      <c r="UUK256" s="23"/>
      <c r="UUL256" s="23"/>
      <c r="UUM256" s="23"/>
      <c r="UUN256" s="23"/>
      <c r="UUO256" s="23"/>
      <c r="UUP256" s="23"/>
      <c r="UUQ256" s="23"/>
      <c r="UUR256" s="23"/>
      <c r="UUS256" s="23"/>
      <c r="UUT256" s="23"/>
      <c r="UUU256" s="23"/>
      <c r="UUV256" s="23"/>
      <c r="UUW256" s="23"/>
      <c r="UUX256" s="23"/>
      <c r="UUY256" s="23"/>
      <c r="UUZ256" s="23"/>
      <c r="UVA256" s="23"/>
      <c r="UVB256" s="23"/>
      <c r="UVC256" s="23"/>
      <c r="UVD256" s="23"/>
      <c r="UVE256" s="23"/>
      <c r="UVF256" s="23"/>
      <c r="UVG256" s="23"/>
      <c r="UVH256" s="23"/>
      <c r="UVI256" s="23"/>
      <c r="UVJ256" s="23"/>
      <c r="UVK256" s="23"/>
      <c r="UVL256" s="23"/>
      <c r="UVM256" s="23"/>
      <c r="UVN256" s="23"/>
      <c r="UVO256" s="23"/>
      <c r="UVP256" s="23"/>
      <c r="UVQ256" s="23"/>
      <c r="UVR256" s="23"/>
      <c r="UVS256" s="23"/>
      <c r="UVT256" s="23"/>
      <c r="UVU256" s="23"/>
      <c r="UVV256" s="23"/>
      <c r="UVW256" s="23"/>
      <c r="UVX256" s="23"/>
      <c r="UVY256" s="23"/>
      <c r="UVZ256" s="23"/>
      <c r="UWA256" s="23"/>
      <c r="UWB256" s="23"/>
      <c r="UWC256" s="23"/>
      <c r="UWD256" s="23"/>
      <c r="UWE256" s="23"/>
      <c r="UWF256" s="23"/>
      <c r="UWG256" s="23"/>
      <c r="UWH256" s="23"/>
      <c r="UWI256" s="23"/>
      <c r="UWJ256" s="23"/>
      <c r="UWK256" s="23"/>
      <c r="UWL256" s="23"/>
      <c r="UWM256" s="23"/>
      <c r="UWN256" s="23"/>
      <c r="UWO256" s="23"/>
      <c r="UWP256" s="23"/>
      <c r="UWQ256" s="23"/>
      <c r="UWR256" s="23"/>
      <c r="UWS256" s="23"/>
      <c r="UWT256" s="23"/>
      <c r="UWU256" s="23"/>
      <c r="UWV256" s="23"/>
      <c r="UWW256" s="23"/>
      <c r="UWX256" s="23"/>
      <c r="UWY256" s="23"/>
      <c r="UWZ256" s="23"/>
      <c r="UXA256" s="23"/>
      <c r="UXB256" s="23"/>
      <c r="UXC256" s="23"/>
      <c r="UXD256" s="23"/>
      <c r="UXE256" s="23"/>
      <c r="UXF256" s="23"/>
      <c r="UXG256" s="23"/>
      <c r="UXH256" s="23"/>
      <c r="UXI256" s="23"/>
      <c r="UXJ256" s="23"/>
      <c r="UXK256" s="23"/>
      <c r="UXL256" s="23"/>
      <c r="UXM256" s="23"/>
      <c r="UXN256" s="23"/>
      <c r="UXO256" s="23"/>
      <c r="UXP256" s="23"/>
      <c r="UXQ256" s="23"/>
      <c r="UXR256" s="23"/>
      <c r="UXS256" s="23"/>
      <c r="UXT256" s="23"/>
      <c r="UXU256" s="23"/>
      <c r="UXV256" s="23"/>
      <c r="UXW256" s="23"/>
      <c r="UXX256" s="23"/>
      <c r="UXY256" s="23"/>
      <c r="UXZ256" s="23"/>
      <c r="UYA256" s="23"/>
      <c r="UYB256" s="23"/>
      <c r="UYC256" s="23"/>
      <c r="UYD256" s="23"/>
      <c r="UYE256" s="23"/>
      <c r="UYF256" s="23"/>
      <c r="UYG256" s="23"/>
      <c r="UYH256" s="23"/>
      <c r="UYI256" s="23"/>
      <c r="UYJ256" s="23"/>
      <c r="UYK256" s="23"/>
      <c r="UYL256" s="23"/>
      <c r="UYM256" s="23"/>
      <c r="UYN256" s="23"/>
      <c r="UYO256" s="23"/>
      <c r="UYP256" s="23"/>
      <c r="UYQ256" s="23"/>
      <c r="UYR256" s="23"/>
      <c r="UYS256" s="23"/>
      <c r="UYT256" s="23"/>
      <c r="UYU256" s="23"/>
      <c r="UYV256" s="23"/>
      <c r="UYW256" s="23"/>
      <c r="UYX256" s="23"/>
      <c r="UYY256" s="23"/>
      <c r="UYZ256" s="23"/>
      <c r="UZA256" s="23"/>
      <c r="UZB256" s="23"/>
      <c r="UZC256" s="23"/>
      <c r="UZD256" s="23"/>
      <c r="UZE256" s="23"/>
      <c r="UZF256" s="23"/>
      <c r="UZG256" s="23"/>
      <c r="UZH256" s="23"/>
      <c r="UZI256" s="23"/>
      <c r="UZJ256" s="23"/>
      <c r="UZK256" s="23"/>
      <c r="UZL256" s="23"/>
      <c r="UZM256" s="23"/>
      <c r="UZN256" s="23"/>
      <c r="UZO256" s="23"/>
      <c r="UZP256" s="23"/>
      <c r="UZQ256" s="23"/>
      <c r="UZR256" s="23"/>
      <c r="UZS256" s="23"/>
      <c r="UZT256" s="23"/>
      <c r="UZU256" s="23"/>
      <c r="UZV256" s="23"/>
      <c r="UZW256" s="23"/>
      <c r="UZX256" s="23"/>
      <c r="UZY256" s="23"/>
      <c r="UZZ256" s="23"/>
      <c r="VAA256" s="23"/>
      <c r="VAB256" s="23"/>
      <c r="VAC256" s="23"/>
      <c r="VAD256" s="23"/>
      <c r="VAE256" s="23"/>
      <c r="VAF256" s="23"/>
      <c r="VAG256" s="23"/>
      <c r="VAH256" s="23"/>
      <c r="VAI256" s="23"/>
      <c r="VAJ256" s="23"/>
      <c r="VAK256" s="23"/>
      <c r="VAL256" s="23"/>
      <c r="VAM256" s="23"/>
      <c r="VAN256" s="23"/>
      <c r="VAO256" s="23"/>
      <c r="VAP256" s="23"/>
      <c r="VAQ256" s="23"/>
      <c r="VAR256" s="23"/>
      <c r="VAS256" s="23"/>
      <c r="VAT256" s="23"/>
      <c r="VAU256" s="23"/>
      <c r="VAV256" s="23"/>
      <c r="VAW256" s="23"/>
      <c r="VAX256" s="23"/>
      <c r="VAY256" s="23"/>
      <c r="VAZ256" s="23"/>
      <c r="VBA256" s="23"/>
      <c r="VBB256" s="23"/>
      <c r="VBC256" s="23"/>
      <c r="VBD256" s="23"/>
      <c r="VBE256" s="23"/>
      <c r="VBF256" s="23"/>
      <c r="VBG256" s="23"/>
      <c r="VBH256" s="23"/>
      <c r="VBI256" s="23"/>
      <c r="VBJ256" s="23"/>
      <c r="VBK256" s="23"/>
      <c r="VBL256" s="23"/>
      <c r="VBM256" s="23"/>
      <c r="VBN256" s="23"/>
      <c r="VBO256" s="23"/>
      <c r="VBP256" s="23"/>
      <c r="VBQ256" s="23"/>
      <c r="VBR256" s="23"/>
      <c r="VBS256" s="23"/>
      <c r="VBT256" s="23"/>
      <c r="VBU256" s="23"/>
      <c r="VBV256" s="23"/>
      <c r="VBW256" s="23"/>
      <c r="VBX256" s="23"/>
      <c r="VBY256" s="23"/>
      <c r="VBZ256" s="23"/>
      <c r="VCA256" s="23"/>
      <c r="VCB256" s="23"/>
      <c r="VCC256" s="23"/>
      <c r="VCD256" s="23"/>
      <c r="VCE256" s="23"/>
      <c r="VCF256" s="23"/>
      <c r="VCG256" s="23"/>
      <c r="VCH256" s="23"/>
      <c r="VCI256" s="23"/>
      <c r="VCJ256" s="23"/>
      <c r="VCK256" s="23"/>
      <c r="VCL256" s="23"/>
      <c r="VCM256" s="23"/>
      <c r="VCN256" s="23"/>
      <c r="VCO256" s="23"/>
      <c r="VCP256" s="23"/>
      <c r="VCQ256" s="23"/>
      <c r="VCR256" s="23"/>
      <c r="VCS256" s="23"/>
      <c r="VCT256" s="23"/>
      <c r="VCU256" s="23"/>
      <c r="VCV256" s="23"/>
      <c r="VCW256" s="23"/>
      <c r="VCX256" s="23"/>
      <c r="VCY256" s="23"/>
      <c r="VCZ256" s="23"/>
      <c r="VDA256" s="23"/>
      <c r="VDB256" s="23"/>
      <c r="VDC256" s="23"/>
      <c r="VDD256" s="23"/>
      <c r="VDE256" s="23"/>
      <c r="VDF256" s="23"/>
      <c r="VDG256" s="23"/>
      <c r="VDH256" s="23"/>
      <c r="VDI256" s="23"/>
      <c r="VDJ256" s="23"/>
      <c r="VDK256" s="23"/>
      <c r="VDL256" s="23"/>
      <c r="VDM256" s="23"/>
      <c r="VDN256" s="23"/>
      <c r="VDO256" s="23"/>
      <c r="VDP256" s="23"/>
      <c r="VDQ256" s="23"/>
      <c r="VDR256" s="23"/>
      <c r="VDS256" s="23"/>
      <c r="VDT256" s="23"/>
      <c r="VDU256" s="23"/>
      <c r="VDV256" s="23"/>
      <c r="VDW256" s="23"/>
      <c r="VDX256" s="23"/>
      <c r="VDY256" s="23"/>
      <c r="VDZ256" s="23"/>
      <c r="VEA256" s="23"/>
      <c r="VEB256" s="23"/>
      <c r="VEC256" s="23"/>
      <c r="VED256" s="23"/>
      <c r="VEE256" s="23"/>
      <c r="VEF256" s="23"/>
      <c r="VEG256" s="23"/>
      <c r="VEH256" s="23"/>
      <c r="VEI256" s="23"/>
      <c r="VEJ256" s="23"/>
      <c r="VEK256" s="23"/>
      <c r="VEL256" s="23"/>
      <c r="VEM256" s="23"/>
      <c r="VEN256" s="23"/>
      <c r="VEO256" s="23"/>
      <c r="VEP256" s="23"/>
      <c r="VEQ256" s="23"/>
      <c r="VER256" s="23"/>
      <c r="VES256" s="23"/>
      <c r="VET256" s="23"/>
      <c r="VEU256" s="23"/>
      <c r="VEV256" s="23"/>
      <c r="VEW256" s="23"/>
      <c r="VEX256" s="23"/>
      <c r="VEY256" s="23"/>
      <c r="VEZ256" s="23"/>
      <c r="VFA256" s="23"/>
      <c r="VFB256" s="23"/>
      <c r="VFC256" s="23"/>
      <c r="VFD256" s="23"/>
      <c r="VFE256" s="23"/>
      <c r="VFF256" s="23"/>
      <c r="VFG256" s="23"/>
      <c r="VFH256" s="23"/>
      <c r="VFI256" s="23"/>
      <c r="VFJ256" s="23"/>
      <c r="VFK256" s="23"/>
      <c r="VFL256" s="23"/>
      <c r="VFM256" s="23"/>
      <c r="VFN256" s="23"/>
      <c r="VFO256" s="23"/>
      <c r="VFP256" s="23"/>
      <c r="VFQ256" s="23"/>
      <c r="VFR256" s="23"/>
      <c r="VFS256" s="23"/>
      <c r="VFT256" s="23"/>
      <c r="VFU256" s="23"/>
      <c r="VFV256" s="23"/>
      <c r="VFW256" s="23"/>
      <c r="VFX256" s="23"/>
      <c r="VFY256" s="23"/>
      <c r="VFZ256" s="23"/>
      <c r="VGA256" s="23"/>
      <c r="VGB256" s="23"/>
      <c r="VGC256" s="23"/>
      <c r="VGD256" s="23"/>
      <c r="VGE256" s="23"/>
      <c r="VGF256" s="23"/>
      <c r="VGG256" s="23"/>
      <c r="VGH256" s="23"/>
      <c r="VGI256" s="23"/>
      <c r="VGJ256" s="23"/>
      <c r="VGK256" s="23"/>
      <c r="VGL256" s="23"/>
      <c r="VGM256" s="23"/>
      <c r="VGN256" s="23"/>
      <c r="VGO256" s="23"/>
      <c r="VGP256" s="23"/>
      <c r="VGQ256" s="23"/>
      <c r="VGR256" s="23"/>
      <c r="VGS256" s="23"/>
      <c r="VGT256" s="23"/>
      <c r="VGU256" s="23"/>
      <c r="VGV256" s="23"/>
      <c r="VGW256" s="23"/>
      <c r="VGX256" s="23"/>
      <c r="VGY256" s="23"/>
      <c r="VGZ256" s="23"/>
      <c r="VHA256" s="23"/>
      <c r="VHB256" s="23"/>
      <c r="VHC256" s="23"/>
      <c r="VHD256" s="23"/>
      <c r="VHE256" s="23"/>
      <c r="VHF256" s="23"/>
      <c r="VHG256" s="23"/>
      <c r="VHH256" s="23"/>
      <c r="VHI256" s="23"/>
      <c r="VHJ256" s="23"/>
      <c r="VHK256" s="23"/>
      <c r="VHL256" s="23"/>
      <c r="VHM256" s="23"/>
      <c r="VHN256" s="23"/>
      <c r="VHO256" s="23"/>
      <c r="VHP256" s="23"/>
      <c r="VHQ256" s="23"/>
      <c r="VHR256" s="23"/>
      <c r="VHS256" s="23"/>
      <c r="VHT256" s="23"/>
      <c r="VHU256" s="23"/>
      <c r="VHV256" s="23"/>
      <c r="VHW256" s="23"/>
      <c r="VHX256" s="23"/>
      <c r="VHY256" s="23"/>
      <c r="VHZ256" s="23"/>
      <c r="VIA256" s="23"/>
      <c r="VIB256" s="23"/>
      <c r="VIC256" s="23"/>
      <c r="VID256" s="23"/>
      <c r="VIE256" s="23"/>
      <c r="VIF256" s="23"/>
      <c r="VIG256" s="23"/>
      <c r="VIH256" s="23"/>
      <c r="VII256" s="23"/>
      <c r="VIJ256" s="23"/>
      <c r="VIK256" s="23"/>
      <c r="VIL256" s="23"/>
      <c r="VIM256" s="23"/>
      <c r="VIN256" s="23"/>
      <c r="VIO256" s="23"/>
      <c r="VIP256" s="23"/>
      <c r="VIQ256" s="23"/>
      <c r="VIR256" s="23"/>
      <c r="VIS256" s="23"/>
      <c r="VIT256" s="23"/>
      <c r="VIU256" s="23"/>
      <c r="VIV256" s="23"/>
      <c r="VIW256" s="23"/>
      <c r="VIX256" s="23"/>
      <c r="VIY256" s="23"/>
      <c r="VIZ256" s="23"/>
      <c r="VJA256" s="23"/>
      <c r="VJB256" s="23"/>
      <c r="VJC256" s="23"/>
      <c r="VJD256" s="23"/>
      <c r="VJE256" s="23"/>
      <c r="VJF256" s="23"/>
      <c r="VJG256" s="23"/>
      <c r="VJH256" s="23"/>
      <c r="VJI256" s="23"/>
      <c r="VJJ256" s="23"/>
      <c r="VJK256" s="23"/>
      <c r="VJL256" s="23"/>
      <c r="VJM256" s="23"/>
      <c r="VJN256" s="23"/>
      <c r="VJO256" s="23"/>
      <c r="VJP256" s="23"/>
      <c r="VJQ256" s="23"/>
      <c r="VJR256" s="23"/>
      <c r="VJS256" s="23"/>
      <c r="VJT256" s="23"/>
      <c r="VJU256" s="23"/>
      <c r="VJV256" s="23"/>
      <c r="VJW256" s="23"/>
      <c r="VJX256" s="23"/>
      <c r="VJY256" s="23"/>
      <c r="VJZ256" s="23"/>
      <c r="VKA256" s="23"/>
      <c r="VKB256" s="23"/>
      <c r="VKC256" s="23"/>
      <c r="VKD256" s="23"/>
      <c r="VKE256" s="23"/>
      <c r="VKF256" s="23"/>
      <c r="VKG256" s="23"/>
      <c r="VKH256" s="23"/>
      <c r="VKI256" s="23"/>
      <c r="VKJ256" s="23"/>
      <c r="VKK256" s="23"/>
      <c r="VKL256" s="23"/>
      <c r="VKM256" s="23"/>
      <c r="VKN256" s="23"/>
      <c r="VKO256" s="23"/>
      <c r="VKP256" s="23"/>
      <c r="VKQ256" s="23"/>
      <c r="VKR256" s="23"/>
      <c r="VKS256" s="23"/>
      <c r="VKT256" s="23"/>
      <c r="VKU256" s="23"/>
      <c r="VKV256" s="23"/>
      <c r="VKW256" s="23"/>
      <c r="VKX256" s="23"/>
      <c r="VKY256" s="23"/>
      <c r="VKZ256" s="23"/>
      <c r="VLA256" s="23"/>
      <c r="VLB256" s="23"/>
      <c r="VLC256" s="23"/>
      <c r="VLD256" s="23"/>
      <c r="VLE256" s="23"/>
      <c r="VLF256" s="23"/>
      <c r="VLG256" s="23"/>
      <c r="VLH256" s="23"/>
      <c r="VLI256" s="23"/>
      <c r="VLJ256" s="23"/>
      <c r="VLK256" s="23"/>
      <c r="VLL256" s="23"/>
      <c r="VLM256" s="23"/>
      <c r="VLN256" s="23"/>
      <c r="VLO256" s="23"/>
      <c r="VLP256" s="23"/>
      <c r="VLQ256" s="23"/>
      <c r="VLR256" s="23"/>
      <c r="VLS256" s="23"/>
      <c r="VLT256" s="23"/>
      <c r="VLU256" s="23"/>
      <c r="VLV256" s="23"/>
      <c r="VLW256" s="23"/>
      <c r="VLX256" s="23"/>
      <c r="VLY256" s="23"/>
      <c r="VLZ256" s="23"/>
      <c r="VMA256" s="23"/>
      <c r="VMB256" s="23"/>
      <c r="VMC256" s="23"/>
      <c r="VMD256" s="23"/>
      <c r="VME256" s="23"/>
      <c r="VMF256" s="23"/>
      <c r="VMG256" s="23"/>
      <c r="VMH256" s="23"/>
      <c r="VMI256" s="23"/>
      <c r="VMJ256" s="23"/>
      <c r="VMK256" s="23"/>
      <c r="VML256" s="23"/>
      <c r="VMM256" s="23"/>
      <c r="VMN256" s="23"/>
      <c r="VMO256" s="23"/>
      <c r="VMP256" s="23"/>
      <c r="VMQ256" s="23"/>
      <c r="VMR256" s="23"/>
      <c r="VMS256" s="23"/>
      <c r="VMT256" s="23"/>
      <c r="VMU256" s="23"/>
      <c r="VMV256" s="23"/>
      <c r="VMW256" s="23"/>
      <c r="VMX256" s="23"/>
      <c r="VMY256" s="23"/>
      <c r="VMZ256" s="23"/>
      <c r="VNA256" s="23"/>
      <c r="VNB256" s="23"/>
      <c r="VNC256" s="23"/>
      <c r="VND256" s="23"/>
      <c r="VNE256" s="23"/>
      <c r="VNF256" s="23"/>
      <c r="VNG256" s="23"/>
      <c r="VNH256" s="23"/>
      <c r="VNI256" s="23"/>
      <c r="VNJ256" s="23"/>
      <c r="VNK256" s="23"/>
      <c r="VNL256" s="23"/>
      <c r="VNM256" s="23"/>
      <c r="VNN256" s="23"/>
      <c r="VNO256" s="23"/>
      <c r="VNP256" s="23"/>
      <c r="VNQ256" s="23"/>
      <c r="VNR256" s="23"/>
      <c r="VNS256" s="23"/>
      <c r="VNT256" s="23"/>
      <c r="VNU256" s="23"/>
      <c r="VNV256" s="23"/>
      <c r="VNW256" s="23"/>
      <c r="VNX256" s="23"/>
      <c r="VNY256" s="23"/>
      <c r="VNZ256" s="23"/>
      <c r="VOA256" s="23"/>
      <c r="VOB256" s="23"/>
      <c r="VOC256" s="23"/>
      <c r="VOD256" s="23"/>
      <c r="VOE256" s="23"/>
      <c r="VOF256" s="23"/>
      <c r="VOG256" s="23"/>
      <c r="VOH256" s="23"/>
      <c r="VOI256" s="23"/>
      <c r="VOJ256" s="23"/>
      <c r="VOK256" s="23"/>
      <c r="VOL256" s="23"/>
      <c r="VOM256" s="23"/>
      <c r="VON256" s="23"/>
      <c r="VOO256" s="23"/>
      <c r="VOP256" s="23"/>
      <c r="VOQ256" s="23"/>
      <c r="VOR256" s="23"/>
      <c r="VOS256" s="23"/>
      <c r="VOT256" s="23"/>
      <c r="VOU256" s="23"/>
      <c r="VOV256" s="23"/>
      <c r="VOW256" s="23"/>
      <c r="VOX256" s="23"/>
      <c r="VOY256" s="23"/>
      <c r="VOZ256" s="23"/>
      <c r="VPA256" s="23"/>
      <c r="VPB256" s="23"/>
      <c r="VPC256" s="23"/>
      <c r="VPD256" s="23"/>
      <c r="VPE256" s="23"/>
      <c r="VPF256" s="23"/>
      <c r="VPG256" s="23"/>
      <c r="VPH256" s="23"/>
      <c r="VPI256" s="23"/>
      <c r="VPJ256" s="23"/>
      <c r="VPK256" s="23"/>
      <c r="VPL256" s="23"/>
      <c r="VPM256" s="23"/>
      <c r="VPN256" s="23"/>
      <c r="VPO256" s="23"/>
      <c r="VPP256" s="23"/>
      <c r="VPQ256" s="23"/>
      <c r="VPR256" s="23"/>
      <c r="VPS256" s="23"/>
      <c r="VPT256" s="23"/>
      <c r="VPU256" s="23"/>
      <c r="VPV256" s="23"/>
      <c r="VPW256" s="23"/>
      <c r="VPX256" s="23"/>
      <c r="VPY256" s="23"/>
      <c r="VPZ256" s="23"/>
      <c r="VQA256" s="23"/>
      <c r="VQB256" s="23"/>
      <c r="VQC256" s="23"/>
      <c r="VQD256" s="23"/>
      <c r="VQE256" s="23"/>
      <c r="VQF256" s="23"/>
      <c r="VQG256" s="23"/>
      <c r="VQH256" s="23"/>
      <c r="VQI256" s="23"/>
      <c r="VQJ256" s="23"/>
      <c r="VQK256" s="23"/>
      <c r="VQL256" s="23"/>
      <c r="VQM256" s="23"/>
      <c r="VQN256" s="23"/>
      <c r="VQO256" s="23"/>
      <c r="VQP256" s="23"/>
      <c r="VQQ256" s="23"/>
      <c r="VQR256" s="23"/>
      <c r="VQS256" s="23"/>
      <c r="VQT256" s="23"/>
      <c r="VQU256" s="23"/>
      <c r="VQV256" s="23"/>
      <c r="VQW256" s="23"/>
      <c r="VQX256" s="23"/>
      <c r="VQY256" s="23"/>
      <c r="VQZ256" s="23"/>
      <c r="VRA256" s="23"/>
      <c r="VRB256" s="23"/>
      <c r="VRC256" s="23"/>
      <c r="VRD256" s="23"/>
      <c r="VRE256" s="23"/>
      <c r="VRF256" s="23"/>
      <c r="VRG256" s="23"/>
      <c r="VRH256" s="23"/>
      <c r="VRI256" s="23"/>
      <c r="VRJ256" s="23"/>
      <c r="VRK256" s="23"/>
      <c r="VRL256" s="23"/>
      <c r="VRM256" s="23"/>
      <c r="VRN256" s="23"/>
      <c r="VRO256" s="23"/>
      <c r="VRP256" s="23"/>
      <c r="VRQ256" s="23"/>
      <c r="VRR256" s="23"/>
      <c r="VRS256" s="23"/>
      <c r="VRT256" s="23"/>
      <c r="VRU256" s="23"/>
      <c r="VRV256" s="23"/>
      <c r="VRW256" s="23"/>
      <c r="VRX256" s="23"/>
      <c r="VRY256" s="23"/>
      <c r="VRZ256" s="23"/>
      <c r="VSA256" s="23"/>
      <c r="VSB256" s="23"/>
      <c r="VSC256" s="23"/>
      <c r="VSD256" s="23"/>
      <c r="VSE256" s="23"/>
      <c r="VSF256" s="23"/>
      <c r="VSG256" s="23"/>
      <c r="VSH256" s="23"/>
      <c r="VSI256" s="23"/>
      <c r="VSJ256" s="23"/>
      <c r="VSK256" s="23"/>
      <c r="VSL256" s="23"/>
      <c r="VSM256" s="23"/>
      <c r="VSN256" s="23"/>
      <c r="VSO256" s="23"/>
      <c r="VSP256" s="23"/>
      <c r="VSQ256" s="23"/>
      <c r="VSR256" s="23"/>
      <c r="VSS256" s="23"/>
      <c r="VST256" s="23"/>
      <c r="VSU256" s="23"/>
      <c r="VSV256" s="23"/>
      <c r="VSW256" s="23"/>
      <c r="VSX256" s="23"/>
      <c r="VSY256" s="23"/>
      <c r="VSZ256" s="23"/>
      <c r="VTA256" s="23"/>
      <c r="VTB256" s="23"/>
      <c r="VTC256" s="23"/>
      <c r="VTD256" s="23"/>
      <c r="VTE256" s="23"/>
      <c r="VTF256" s="23"/>
      <c r="VTG256" s="23"/>
      <c r="VTH256" s="23"/>
      <c r="VTI256" s="23"/>
      <c r="VTJ256" s="23"/>
      <c r="VTK256" s="23"/>
      <c r="VTL256" s="23"/>
      <c r="VTM256" s="23"/>
      <c r="VTN256" s="23"/>
      <c r="VTO256" s="23"/>
      <c r="VTP256" s="23"/>
      <c r="VTQ256" s="23"/>
      <c r="VTR256" s="23"/>
      <c r="VTS256" s="23"/>
      <c r="VTT256" s="23"/>
      <c r="VTU256" s="23"/>
      <c r="VTV256" s="23"/>
      <c r="VTW256" s="23"/>
      <c r="VTX256" s="23"/>
      <c r="VTY256" s="23"/>
      <c r="VTZ256" s="23"/>
      <c r="VUA256" s="23"/>
      <c r="VUB256" s="23"/>
      <c r="VUC256" s="23"/>
      <c r="VUD256" s="23"/>
      <c r="VUE256" s="23"/>
      <c r="VUF256" s="23"/>
      <c r="VUG256" s="23"/>
      <c r="VUH256" s="23"/>
      <c r="VUI256" s="23"/>
      <c r="VUJ256" s="23"/>
      <c r="VUK256" s="23"/>
      <c r="VUL256" s="23"/>
      <c r="VUM256" s="23"/>
      <c r="VUN256" s="23"/>
      <c r="VUO256" s="23"/>
      <c r="VUP256" s="23"/>
      <c r="VUQ256" s="23"/>
      <c r="VUR256" s="23"/>
      <c r="VUS256" s="23"/>
      <c r="VUT256" s="23"/>
      <c r="VUU256" s="23"/>
      <c r="VUV256" s="23"/>
      <c r="VUW256" s="23"/>
      <c r="VUX256" s="23"/>
      <c r="VUY256" s="23"/>
      <c r="VUZ256" s="23"/>
      <c r="VVA256" s="23"/>
      <c r="VVB256" s="23"/>
      <c r="VVC256" s="23"/>
      <c r="VVD256" s="23"/>
      <c r="VVE256" s="23"/>
      <c r="VVF256" s="23"/>
      <c r="VVG256" s="23"/>
      <c r="VVH256" s="23"/>
      <c r="VVI256" s="23"/>
      <c r="VVJ256" s="23"/>
      <c r="VVK256" s="23"/>
      <c r="VVL256" s="23"/>
      <c r="VVM256" s="23"/>
      <c r="VVN256" s="23"/>
      <c r="VVO256" s="23"/>
      <c r="VVP256" s="23"/>
      <c r="VVQ256" s="23"/>
      <c r="VVR256" s="23"/>
      <c r="VVS256" s="23"/>
      <c r="VVT256" s="23"/>
      <c r="VVU256" s="23"/>
      <c r="VVV256" s="23"/>
      <c r="VVW256" s="23"/>
      <c r="VVX256" s="23"/>
      <c r="VVY256" s="23"/>
      <c r="VVZ256" s="23"/>
      <c r="VWA256" s="23"/>
      <c r="VWB256" s="23"/>
      <c r="VWC256" s="23"/>
      <c r="VWD256" s="23"/>
      <c r="VWE256" s="23"/>
      <c r="VWF256" s="23"/>
      <c r="VWG256" s="23"/>
      <c r="VWH256" s="23"/>
      <c r="VWI256" s="23"/>
      <c r="VWJ256" s="23"/>
      <c r="VWK256" s="23"/>
      <c r="VWL256" s="23"/>
      <c r="VWM256" s="23"/>
      <c r="VWN256" s="23"/>
      <c r="VWO256" s="23"/>
      <c r="VWP256" s="23"/>
      <c r="VWQ256" s="23"/>
      <c r="VWR256" s="23"/>
      <c r="VWS256" s="23"/>
      <c r="VWT256" s="23"/>
      <c r="VWU256" s="23"/>
      <c r="VWV256" s="23"/>
      <c r="VWW256" s="23"/>
      <c r="VWX256" s="23"/>
      <c r="VWY256" s="23"/>
      <c r="VWZ256" s="23"/>
      <c r="VXA256" s="23"/>
      <c r="VXB256" s="23"/>
      <c r="VXC256" s="23"/>
      <c r="VXD256" s="23"/>
      <c r="VXE256" s="23"/>
      <c r="VXF256" s="23"/>
      <c r="VXG256" s="23"/>
      <c r="VXH256" s="23"/>
      <c r="VXI256" s="23"/>
      <c r="VXJ256" s="23"/>
      <c r="VXK256" s="23"/>
      <c r="VXL256" s="23"/>
      <c r="VXM256" s="23"/>
      <c r="VXN256" s="23"/>
      <c r="VXO256" s="23"/>
      <c r="VXP256" s="23"/>
      <c r="VXQ256" s="23"/>
      <c r="VXR256" s="23"/>
      <c r="VXS256" s="23"/>
      <c r="VXT256" s="23"/>
      <c r="VXU256" s="23"/>
      <c r="VXV256" s="23"/>
      <c r="VXW256" s="23"/>
      <c r="VXX256" s="23"/>
      <c r="VXY256" s="23"/>
      <c r="VXZ256" s="23"/>
      <c r="VYA256" s="23"/>
      <c r="VYB256" s="23"/>
      <c r="VYC256" s="23"/>
      <c r="VYD256" s="23"/>
      <c r="VYE256" s="23"/>
      <c r="VYF256" s="23"/>
      <c r="VYG256" s="23"/>
      <c r="VYH256" s="23"/>
      <c r="VYI256" s="23"/>
      <c r="VYJ256" s="23"/>
      <c r="VYK256" s="23"/>
      <c r="VYL256" s="23"/>
      <c r="VYM256" s="23"/>
      <c r="VYN256" s="23"/>
      <c r="VYO256" s="23"/>
      <c r="VYP256" s="23"/>
      <c r="VYQ256" s="23"/>
      <c r="VYR256" s="23"/>
      <c r="VYS256" s="23"/>
      <c r="VYT256" s="23"/>
      <c r="VYU256" s="23"/>
      <c r="VYV256" s="23"/>
      <c r="VYW256" s="23"/>
      <c r="VYX256" s="23"/>
      <c r="VYY256" s="23"/>
      <c r="VYZ256" s="23"/>
      <c r="VZA256" s="23"/>
      <c r="VZB256" s="23"/>
      <c r="VZC256" s="23"/>
      <c r="VZD256" s="23"/>
      <c r="VZE256" s="23"/>
      <c r="VZF256" s="23"/>
      <c r="VZG256" s="23"/>
      <c r="VZH256" s="23"/>
      <c r="VZI256" s="23"/>
      <c r="VZJ256" s="23"/>
      <c r="VZK256" s="23"/>
      <c r="VZL256" s="23"/>
      <c r="VZM256" s="23"/>
      <c r="VZN256" s="23"/>
      <c r="VZO256" s="23"/>
      <c r="VZP256" s="23"/>
      <c r="VZQ256" s="23"/>
      <c r="VZR256" s="23"/>
      <c r="VZS256" s="23"/>
      <c r="VZT256" s="23"/>
      <c r="VZU256" s="23"/>
      <c r="VZV256" s="23"/>
      <c r="VZW256" s="23"/>
      <c r="VZX256" s="23"/>
      <c r="VZY256" s="23"/>
      <c r="VZZ256" s="23"/>
      <c r="WAA256" s="23"/>
      <c r="WAB256" s="23"/>
      <c r="WAC256" s="23"/>
      <c r="WAD256" s="23"/>
      <c r="WAE256" s="23"/>
      <c r="WAF256" s="23"/>
      <c r="WAG256" s="23"/>
      <c r="WAH256" s="23"/>
      <c r="WAI256" s="23"/>
      <c r="WAJ256" s="23"/>
      <c r="WAK256" s="23"/>
      <c r="WAL256" s="23"/>
      <c r="WAM256" s="23"/>
      <c r="WAN256" s="23"/>
      <c r="WAO256" s="23"/>
      <c r="WAP256" s="23"/>
      <c r="WAQ256" s="23"/>
      <c r="WAR256" s="23"/>
      <c r="WAS256" s="23"/>
      <c r="WAT256" s="23"/>
      <c r="WAU256" s="23"/>
      <c r="WAV256" s="23"/>
      <c r="WAW256" s="23"/>
      <c r="WAX256" s="23"/>
      <c r="WAY256" s="23"/>
      <c r="WAZ256" s="23"/>
      <c r="WBA256" s="23"/>
      <c r="WBB256" s="23"/>
      <c r="WBC256" s="23"/>
      <c r="WBD256" s="23"/>
      <c r="WBE256" s="23"/>
      <c r="WBF256" s="23"/>
      <c r="WBG256" s="23"/>
      <c r="WBH256" s="23"/>
      <c r="WBI256" s="23"/>
      <c r="WBJ256" s="23"/>
      <c r="WBK256" s="23"/>
      <c r="WBL256" s="23"/>
      <c r="WBM256" s="23"/>
      <c r="WBN256" s="23"/>
      <c r="WBO256" s="23"/>
      <c r="WBP256" s="23"/>
      <c r="WBQ256" s="23"/>
      <c r="WBR256" s="23"/>
      <c r="WBS256" s="23"/>
      <c r="WBT256" s="23"/>
      <c r="WBU256" s="23"/>
      <c r="WBV256" s="23"/>
      <c r="WBW256" s="23"/>
      <c r="WBX256" s="23"/>
      <c r="WBY256" s="23"/>
      <c r="WBZ256" s="23"/>
      <c r="WCA256" s="23"/>
      <c r="WCB256" s="23"/>
      <c r="WCC256" s="23"/>
      <c r="WCD256" s="23"/>
      <c r="WCE256" s="23"/>
      <c r="WCF256" s="23"/>
      <c r="WCG256" s="23"/>
      <c r="WCH256" s="23"/>
      <c r="WCI256" s="23"/>
      <c r="WCJ256" s="23"/>
      <c r="WCK256" s="23"/>
      <c r="WCL256" s="23"/>
      <c r="WCM256" s="23"/>
      <c r="WCN256" s="23"/>
      <c r="WCO256" s="23"/>
      <c r="WCP256" s="23"/>
      <c r="WCQ256" s="23"/>
      <c r="WCR256" s="23"/>
      <c r="WCS256" s="23"/>
      <c r="WCT256" s="23"/>
      <c r="WCU256" s="23"/>
      <c r="WCV256" s="23"/>
      <c r="WCW256" s="23"/>
      <c r="WCX256" s="23"/>
      <c r="WCY256" s="23"/>
      <c r="WCZ256" s="23"/>
      <c r="WDA256" s="23"/>
      <c r="WDB256" s="23"/>
      <c r="WDC256" s="23"/>
      <c r="WDD256" s="23"/>
      <c r="WDE256" s="23"/>
      <c r="WDF256" s="23"/>
      <c r="WDG256" s="23"/>
      <c r="WDH256" s="23"/>
      <c r="WDI256" s="23"/>
      <c r="WDJ256" s="23"/>
      <c r="WDK256" s="23"/>
      <c r="WDL256" s="23"/>
      <c r="WDM256" s="23"/>
      <c r="WDN256" s="23"/>
      <c r="WDO256" s="23"/>
      <c r="WDP256" s="23"/>
      <c r="WDQ256" s="23"/>
      <c r="WDR256" s="23"/>
      <c r="WDS256" s="23"/>
      <c r="WDT256" s="23"/>
      <c r="WDU256" s="23"/>
      <c r="WDV256" s="23"/>
      <c r="WDW256" s="23"/>
      <c r="WDX256" s="23"/>
      <c r="WDY256" s="23"/>
      <c r="WDZ256" s="23"/>
      <c r="WEA256" s="23"/>
      <c r="WEB256" s="23"/>
      <c r="WEC256" s="23"/>
      <c r="WED256" s="23"/>
      <c r="WEE256" s="23"/>
      <c r="WEF256" s="23"/>
      <c r="WEG256" s="23"/>
      <c r="WEH256" s="23"/>
      <c r="WEI256" s="23"/>
      <c r="WEJ256" s="23"/>
      <c r="WEK256" s="23"/>
      <c r="WEL256" s="23"/>
      <c r="WEM256" s="23"/>
      <c r="WEN256" s="23"/>
      <c r="WEO256" s="23"/>
      <c r="WEP256" s="23"/>
      <c r="WEQ256" s="23"/>
      <c r="WER256" s="23"/>
      <c r="WES256" s="23"/>
      <c r="WET256" s="23"/>
      <c r="WEU256" s="23"/>
      <c r="WEV256" s="23"/>
      <c r="WEW256" s="23"/>
      <c r="WEX256" s="23"/>
      <c r="WEY256" s="23"/>
      <c r="WEZ256" s="23"/>
      <c r="WFA256" s="23"/>
      <c r="WFB256" s="23"/>
      <c r="WFC256" s="23"/>
      <c r="WFD256" s="23"/>
      <c r="WFE256" s="23"/>
      <c r="WFF256" s="23"/>
      <c r="WFG256" s="23"/>
      <c r="WFH256" s="23"/>
      <c r="WFI256" s="23"/>
      <c r="WFJ256" s="23"/>
      <c r="WFK256" s="23"/>
      <c r="WFL256" s="23"/>
      <c r="WFM256" s="23"/>
      <c r="WFN256" s="23"/>
      <c r="WFO256" s="23"/>
      <c r="WFP256" s="23"/>
      <c r="WFQ256" s="23"/>
      <c r="WFR256" s="23"/>
      <c r="WFS256" s="23"/>
      <c r="WFT256" s="23"/>
      <c r="WFU256" s="23"/>
      <c r="WFV256" s="23"/>
      <c r="WFW256" s="23"/>
      <c r="WFX256" s="23"/>
      <c r="WFY256" s="23"/>
      <c r="WFZ256" s="23"/>
      <c r="WGA256" s="23"/>
      <c r="WGB256" s="23"/>
      <c r="WGC256" s="23"/>
      <c r="WGD256" s="23"/>
      <c r="WGE256" s="23"/>
      <c r="WGF256" s="23"/>
      <c r="WGG256" s="23"/>
      <c r="WGH256" s="23"/>
      <c r="WGI256" s="23"/>
      <c r="WGJ256" s="23"/>
      <c r="WGK256" s="23"/>
      <c r="WGL256" s="23"/>
      <c r="WGM256" s="23"/>
      <c r="WGN256" s="23"/>
      <c r="WGO256" s="23"/>
      <c r="WGP256" s="23"/>
      <c r="WGQ256" s="23"/>
      <c r="WGR256" s="23"/>
      <c r="WGS256" s="23"/>
      <c r="WGT256" s="23"/>
      <c r="WGU256" s="23"/>
      <c r="WGV256" s="23"/>
      <c r="WGW256" s="23"/>
      <c r="WGX256" s="23"/>
      <c r="WGY256" s="23"/>
      <c r="WGZ256" s="23"/>
      <c r="WHA256" s="23"/>
      <c r="WHB256" s="23"/>
      <c r="WHC256" s="23"/>
      <c r="WHD256" s="23"/>
      <c r="WHE256" s="23"/>
      <c r="WHF256" s="23"/>
      <c r="WHG256" s="23"/>
      <c r="WHH256" s="23"/>
      <c r="WHI256" s="23"/>
      <c r="WHJ256" s="23"/>
      <c r="WHK256" s="23"/>
      <c r="WHL256" s="23"/>
      <c r="WHM256" s="23"/>
      <c r="WHN256" s="23"/>
      <c r="WHO256" s="23"/>
      <c r="WHP256" s="23"/>
      <c r="WHQ256" s="23"/>
      <c r="WHR256" s="23"/>
      <c r="WHS256" s="23"/>
      <c r="WHT256" s="23"/>
      <c r="WHU256" s="23"/>
      <c r="WHV256" s="23"/>
      <c r="WHW256" s="23"/>
      <c r="WHX256" s="23"/>
      <c r="WHY256" s="23"/>
      <c r="WHZ256" s="23"/>
      <c r="WIA256" s="23"/>
      <c r="WIB256" s="23"/>
      <c r="WIC256" s="23"/>
      <c r="WID256" s="23"/>
      <c r="WIE256" s="23"/>
      <c r="WIF256" s="23"/>
      <c r="WIG256" s="23"/>
      <c r="WIH256" s="23"/>
      <c r="WII256" s="23"/>
      <c r="WIJ256" s="23"/>
      <c r="WIK256" s="23"/>
      <c r="WIL256" s="23"/>
      <c r="WIM256" s="23"/>
      <c r="WIN256" s="23"/>
      <c r="WIO256" s="23"/>
      <c r="WIP256" s="23"/>
      <c r="WIQ256" s="23"/>
      <c r="WIR256" s="23"/>
      <c r="WIS256" s="23"/>
      <c r="WIT256" s="23"/>
      <c r="WIU256" s="23"/>
      <c r="WIV256" s="23"/>
      <c r="WIW256" s="23"/>
      <c r="WIX256" s="23"/>
      <c r="WIY256" s="23"/>
      <c r="WIZ256" s="23"/>
      <c r="WJA256" s="23"/>
      <c r="WJB256" s="23"/>
      <c r="WJC256" s="23"/>
      <c r="WJD256" s="23"/>
      <c r="WJE256" s="23"/>
      <c r="WJF256" s="23"/>
      <c r="WJG256" s="23"/>
      <c r="WJH256" s="23"/>
      <c r="WJI256" s="23"/>
      <c r="WJJ256" s="23"/>
      <c r="WJK256" s="23"/>
      <c r="WJL256" s="23"/>
      <c r="WJM256" s="23"/>
      <c r="WJN256" s="23"/>
      <c r="WJO256" s="23"/>
      <c r="WJP256" s="23"/>
      <c r="WJQ256" s="23"/>
      <c r="WJR256" s="23"/>
      <c r="WJS256" s="23"/>
      <c r="WJT256" s="23"/>
      <c r="WJU256" s="23"/>
      <c r="WJV256" s="23"/>
      <c r="WJW256" s="23"/>
      <c r="WJX256" s="23"/>
      <c r="WJY256" s="23"/>
      <c r="WJZ256" s="23"/>
      <c r="WKA256" s="23"/>
      <c r="WKB256" s="23"/>
      <c r="WKC256" s="23"/>
      <c r="WKD256" s="23"/>
      <c r="WKE256" s="23"/>
      <c r="WKF256" s="23"/>
      <c r="WKG256" s="23"/>
      <c r="WKH256" s="23"/>
      <c r="WKI256" s="23"/>
      <c r="WKJ256" s="23"/>
      <c r="WKK256" s="23"/>
      <c r="WKL256" s="23"/>
      <c r="WKM256" s="23"/>
      <c r="WKN256" s="23"/>
      <c r="WKO256" s="23"/>
      <c r="WKP256" s="23"/>
      <c r="WKQ256" s="23"/>
      <c r="WKR256" s="23"/>
      <c r="WKS256" s="23"/>
      <c r="WKT256" s="23"/>
      <c r="WKU256" s="23"/>
      <c r="WKV256" s="23"/>
      <c r="WKW256" s="23"/>
      <c r="WKX256" s="23"/>
      <c r="WKY256" s="23"/>
      <c r="WKZ256" s="23"/>
      <c r="WLA256" s="23"/>
      <c r="WLB256" s="23"/>
      <c r="WLC256" s="23"/>
      <c r="WLD256" s="23"/>
      <c r="WLE256" s="23"/>
      <c r="WLF256" s="23"/>
      <c r="WLG256" s="23"/>
      <c r="WLH256" s="23"/>
      <c r="WLI256" s="23"/>
      <c r="WLJ256" s="23"/>
      <c r="WLK256" s="23"/>
      <c r="WLL256" s="23"/>
      <c r="WLM256" s="23"/>
      <c r="WLN256" s="23"/>
      <c r="WLO256" s="23"/>
      <c r="WLP256" s="23"/>
      <c r="WLQ256" s="23"/>
      <c r="WLR256" s="23"/>
      <c r="WLS256" s="23"/>
      <c r="WLT256" s="23"/>
      <c r="WLU256" s="23"/>
      <c r="WLV256" s="23"/>
      <c r="WLW256" s="23"/>
      <c r="WLX256" s="23"/>
      <c r="WLY256" s="23"/>
      <c r="WLZ256" s="23"/>
      <c r="WMA256" s="23"/>
      <c r="WMB256" s="23"/>
      <c r="WMC256" s="23"/>
      <c r="WMD256" s="23"/>
      <c r="WME256" s="23"/>
      <c r="WMF256" s="23"/>
      <c r="WMG256" s="23"/>
      <c r="WMH256" s="23"/>
      <c r="WMI256" s="23"/>
      <c r="WMJ256" s="23"/>
      <c r="WMK256" s="23"/>
      <c r="WML256" s="23"/>
      <c r="WMM256" s="23"/>
      <c r="WMN256" s="23"/>
      <c r="WMO256" s="23"/>
      <c r="WMP256" s="23"/>
      <c r="WMQ256" s="23"/>
      <c r="WMR256" s="23"/>
      <c r="WMS256" s="23"/>
      <c r="WMT256" s="23"/>
      <c r="WMU256" s="23"/>
      <c r="WMV256" s="23"/>
      <c r="WMW256" s="23"/>
      <c r="WMX256" s="23"/>
      <c r="WMY256" s="23"/>
      <c r="WMZ256" s="23"/>
      <c r="WNA256" s="23"/>
      <c r="WNB256" s="23"/>
      <c r="WNC256" s="23"/>
      <c r="WND256" s="23"/>
      <c r="WNE256" s="23"/>
      <c r="WNF256" s="23"/>
      <c r="WNG256" s="23"/>
      <c r="WNH256" s="23"/>
      <c r="WNI256" s="23"/>
      <c r="WNJ256" s="23"/>
      <c r="WNK256" s="23"/>
      <c r="WNL256" s="23"/>
      <c r="WNM256" s="23"/>
      <c r="WNN256" s="23"/>
      <c r="WNO256" s="23"/>
      <c r="WNP256" s="23"/>
      <c r="WNQ256" s="23"/>
      <c r="WNR256" s="23"/>
      <c r="WNS256" s="23"/>
      <c r="WNT256" s="23"/>
      <c r="WNU256" s="23"/>
      <c r="WNV256" s="23"/>
      <c r="WNW256" s="23"/>
      <c r="WNX256" s="23"/>
      <c r="WNY256" s="23"/>
      <c r="WNZ256" s="23"/>
      <c r="WOA256" s="23"/>
      <c r="WOB256" s="23"/>
      <c r="WOC256" s="23"/>
      <c r="WOD256" s="23"/>
      <c r="WOE256" s="23"/>
      <c r="WOF256" s="23"/>
      <c r="WOG256" s="23"/>
      <c r="WOH256" s="23"/>
      <c r="WOI256" s="23"/>
      <c r="WOJ256" s="23"/>
      <c r="WOK256" s="23"/>
      <c r="WOL256" s="23"/>
      <c r="WOM256" s="23"/>
      <c r="WON256" s="23"/>
      <c r="WOO256" s="23"/>
      <c r="WOP256" s="23"/>
      <c r="WOQ256" s="23"/>
      <c r="WOR256" s="23"/>
      <c r="WOS256" s="23"/>
      <c r="WOT256" s="23"/>
      <c r="WOU256" s="23"/>
      <c r="WOV256" s="23"/>
      <c r="WOW256" s="23"/>
      <c r="WOX256" s="23"/>
      <c r="WOY256" s="23"/>
      <c r="WOZ256" s="23"/>
      <c r="WPA256" s="23"/>
      <c r="WPB256" s="23"/>
      <c r="WPC256" s="23"/>
      <c r="WPD256" s="23"/>
      <c r="WPE256" s="23"/>
      <c r="WPF256" s="23"/>
      <c r="WPG256" s="23"/>
      <c r="WPH256" s="23"/>
      <c r="WPI256" s="23"/>
      <c r="WPJ256" s="23"/>
      <c r="WPK256" s="23"/>
      <c r="WPL256" s="23"/>
      <c r="WPM256" s="23"/>
      <c r="WPN256" s="23"/>
      <c r="WPO256" s="23"/>
      <c r="WPP256" s="23"/>
      <c r="WPQ256" s="23"/>
      <c r="WPR256" s="23"/>
      <c r="WPS256" s="23"/>
      <c r="WPT256" s="23"/>
      <c r="WPU256" s="23"/>
      <c r="WPV256" s="23"/>
      <c r="WPW256" s="23"/>
      <c r="WPX256" s="23"/>
      <c r="WPY256" s="23"/>
      <c r="WPZ256" s="23"/>
      <c r="WQA256" s="23"/>
      <c r="WQB256" s="23"/>
      <c r="WQC256" s="23"/>
      <c r="WQD256" s="23"/>
      <c r="WQE256" s="23"/>
      <c r="WQF256" s="23"/>
      <c r="WQG256" s="23"/>
      <c r="WQH256" s="23"/>
      <c r="WQI256" s="23"/>
      <c r="WQJ256" s="23"/>
      <c r="WQK256" s="23"/>
      <c r="WQL256" s="23"/>
      <c r="WQM256" s="23"/>
      <c r="WQN256" s="23"/>
      <c r="WQO256" s="23"/>
      <c r="WQP256" s="23"/>
      <c r="WQQ256" s="23"/>
      <c r="WQR256" s="23"/>
      <c r="WQS256" s="23"/>
      <c r="WQT256" s="23"/>
      <c r="WQU256" s="23"/>
      <c r="WQV256" s="23"/>
      <c r="WQW256" s="23"/>
      <c r="WQX256" s="23"/>
      <c r="WQY256" s="23"/>
      <c r="WQZ256" s="23"/>
      <c r="WRA256" s="23"/>
      <c r="WRB256" s="23"/>
      <c r="WRC256" s="23"/>
      <c r="WRD256" s="23"/>
      <c r="WRE256" s="23"/>
      <c r="WRF256" s="23"/>
      <c r="WRG256" s="23"/>
      <c r="WRH256" s="23"/>
      <c r="WRI256" s="23"/>
      <c r="WRJ256" s="23"/>
      <c r="WRK256" s="23"/>
      <c r="WRL256" s="23"/>
      <c r="WRM256" s="23"/>
      <c r="WRN256" s="23"/>
      <c r="WRO256" s="23"/>
      <c r="WRP256" s="23"/>
      <c r="WRQ256" s="23"/>
      <c r="WRR256" s="23"/>
      <c r="WRS256" s="23"/>
      <c r="WRT256" s="23"/>
      <c r="WRU256" s="23"/>
      <c r="WRV256" s="23"/>
      <c r="WRW256" s="23"/>
      <c r="WRX256" s="23"/>
      <c r="WRY256" s="23"/>
      <c r="WRZ256" s="23"/>
      <c r="WSA256" s="23"/>
      <c r="WSB256" s="23"/>
      <c r="WSC256" s="23"/>
      <c r="WSD256" s="23"/>
      <c r="WSE256" s="23"/>
      <c r="WSF256" s="23"/>
      <c r="WSG256" s="23"/>
      <c r="WSH256" s="23"/>
      <c r="WSI256" s="23"/>
      <c r="WSJ256" s="23"/>
      <c r="WSK256" s="23"/>
      <c r="WSL256" s="23"/>
      <c r="WSM256" s="23"/>
      <c r="WSN256" s="23"/>
      <c r="WSO256" s="23"/>
      <c r="WSP256" s="23"/>
      <c r="WSQ256" s="23"/>
      <c r="WSR256" s="23"/>
      <c r="WSS256" s="23"/>
      <c r="WST256" s="23"/>
      <c r="WSU256" s="23"/>
      <c r="WSV256" s="23"/>
      <c r="WSW256" s="23"/>
      <c r="WSX256" s="23"/>
      <c r="WSY256" s="23"/>
      <c r="WSZ256" s="23"/>
      <c r="WTA256" s="23"/>
      <c r="WTB256" s="23"/>
      <c r="WTC256" s="23"/>
      <c r="WTD256" s="23"/>
      <c r="WTE256" s="23"/>
      <c r="WTF256" s="23"/>
      <c r="WTG256" s="23"/>
      <c r="WTH256" s="23"/>
      <c r="WTI256" s="23"/>
      <c r="WTJ256" s="23"/>
      <c r="WTK256" s="23"/>
      <c r="WTL256" s="23"/>
      <c r="WTM256" s="23"/>
      <c r="WTN256" s="23"/>
      <c r="WTO256" s="23"/>
      <c r="WTP256" s="23"/>
      <c r="WTQ256" s="23"/>
      <c r="WTR256" s="23"/>
      <c r="WTS256" s="23"/>
      <c r="WTT256" s="23"/>
      <c r="WTU256" s="23"/>
      <c r="WTV256" s="23"/>
      <c r="WTW256" s="23"/>
      <c r="WTX256" s="23"/>
      <c r="WTY256" s="23"/>
      <c r="WTZ256" s="23"/>
      <c r="WUA256" s="23"/>
      <c r="WUB256" s="23"/>
      <c r="WUC256" s="23"/>
      <c r="WUD256" s="23"/>
      <c r="WUE256" s="23"/>
      <c r="WUF256" s="23"/>
      <c r="WUG256" s="23"/>
      <c r="WUH256" s="23"/>
      <c r="WUI256" s="23"/>
      <c r="WUJ256" s="23"/>
      <c r="WUK256" s="23"/>
      <c r="WUL256" s="23"/>
      <c r="WUM256" s="23"/>
      <c r="WUN256" s="23"/>
      <c r="WUO256" s="23"/>
      <c r="WUP256" s="23"/>
      <c r="WUQ256" s="23"/>
      <c r="WUR256" s="23"/>
      <c r="WUS256" s="23"/>
      <c r="WUT256" s="23"/>
      <c r="WUU256" s="23"/>
      <c r="WUV256" s="23"/>
      <c r="WUW256" s="23"/>
      <c r="WUX256" s="23"/>
      <c r="WUY256" s="23"/>
      <c r="WUZ256" s="23"/>
      <c r="WVA256" s="23"/>
      <c r="WVB256" s="23"/>
      <c r="WVC256" s="23"/>
      <c r="WVD256" s="23"/>
      <c r="WVE256" s="23"/>
      <c r="WVF256" s="23"/>
      <c r="WVG256" s="23"/>
      <c r="WVH256" s="23"/>
      <c r="WVI256" s="23"/>
      <c r="WVJ256" s="23"/>
      <c r="WVK256" s="23"/>
      <c r="WVL256" s="23"/>
      <c r="WVM256" s="23"/>
      <c r="WVN256" s="23"/>
      <c r="WVO256" s="23"/>
      <c r="WVP256" s="23"/>
      <c r="WVQ256" s="23"/>
      <c r="WVR256" s="23"/>
      <c r="WVS256" s="23"/>
      <c r="WVT256" s="23"/>
      <c r="WVU256" s="23"/>
      <c r="WVV256" s="23"/>
      <c r="WVW256" s="23"/>
      <c r="WVX256" s="23"/>
      <c r="WVY256" s="23"/>
      <c r="WVZ256" s="23"/>
      <c r="WWA256" s="23"/>
      <c r="WWB256" s="23"/>
      <c r="WWC256" s="23"/>
      <c r="WWD256" s="23"/>
      <c r="WWE256" s="23"/>
      <c r="WWF256" s="23"/>
      <c r="WWG256" s="23"/>
      <c r="WWH256" s="23"/>
      <c r="WWI256" s="23"/>
      <c r="WWJ256" s="23"/>
      <c r="WWK256" s="23"/>
      <c r="WWL256" s="23"/>
      <c r="WWM256" s="23"/>
      <c r="WWN256" s="23"/>
      <c r="WWO256" s="23"/>
      <c r="WWP256" s="23"/>
      <c r="WWQ256" s="23"/>
      <c r="WWR256" s="23"/>
      <c r="WWS256" s="23"/>
      <c r="WWT256" s="23"/>
      <c r="WWU256" s="23"/>
      <c r="WWV256" s="23"/>
      <c r="WWW256" s="23"/>
      <c r="WWX256" s="23"/>
      <c r="WWY256" s="23"/>
      <c r="WWZ256" s="23"/>
      <c r="WXA256" s="23"/>
      <c r="WXB256" s="23"/>
      <c r="WXC256" s="23"/>
      <c r="WXD256" s="23"/>
      <c r="WXE256" s="23"/>
      <c r="WXF256" s="23"/>
      <c r="WXG256" s="23"/>
      <c r="WXH256" s="23"/>
      <c r="WXI256" s="23"/>
      <c r="WXJ256" s="23"/>
      <c r="WXK256" s="23"/>
      <c r="WXL256" s="23"/>
      <c r="WXM256" s="23"/>
      <c r="WXN256" s="23"/>
      <c r="WXO256" s="23"/>
      <c r="WXP256" s="23"/>
      <c r="WXQ256" s="23"/>
      <c r="WXR256" s="23"/>
      <c r="WXS256" s="23"/>
      <c r="WXT256" s="23"/>
      <c r="WXU256" s="23"/>
      <c r="WXV256" s="23"/>
      <c r="WXW256" s="23"/>
      <c r="WXX256" s="23"/>
      <c r="WXY256" s="23"/>
      <c r="WXZ256" s="23"/>
      <c r="WYA256" s="23"/>
      <c r="WYB256" s="23"/>
      <c r="WYC256" s="23"/>
      <c r="WYD256" s="23"/>
      <c r="WYE256" s="23"/>
      <c r="WYF256" s="23"/>
      <c r="WYG256" s="23"/>
      <c r="WYH256" s="23"/>
      <c r="WYI256" s="23"/>
      <c r="WYJ256" s="23"/>
      <c r="WYK256" s="23"/>
      <c r="WYL256" s="23"/>
      <c r="WYM256" s="23"/>
      <c r="WYN256" s="23"/>
      <c r="WYO256" s="23"/>
      <c r="WYP256" s="23"/>
      <c r="WYQ256" s="23"/>
      <c r="WYR256" s="23"/>
      <c r="WYS256" s="23"/>
      <c r="WYT256" s="23"/>
      <c r="WYU256" s="23"/>
      <c r="WYV256" s="23"/>
      <c r="WYW256" s="23"/>
      <c r="WYX256" s="23"/>
      <c r="WYY256" s="23"/>
      <c r="WYZ256" s="23"/>
      <c r="WZA256" s="23"/>
      <c r="WZB256" s="23"/>
      <c r="WZC256" s="23"/>
      <c r="WZD256" s="23"/>
      <c r="WZE256" s="23"/>
      <c r="WZF256" s="23"/>
      <c r="WZG256" s="23"/>
      <c r="WZH256" s="23"/>
      <c r="WZI256" s="23"/>
      <c r="WZJ256" s="23"/>
      <c r="WZK256" s="23"/>
      <c r="WZL256" s="23"/>
      <c r="WZM256" s="23"/>
      <c r="WZN256" s="23"/>
      <c r="WZO256" s="23"/>
      <c r="WZP256" s="23"/>
      <c r="WZQ256" s="23"/>
      <c r="WZR256" s="23"/>
      <c r="WZS256" s="23"/>
      <c r="WZT256" s="23"/>
      <c r="WZU256" s="23"/>
      <c r="WZV256" s="23"/>
      <c r="WZW256" s="23"/>
      <c r="WZX256" s="23"/>
      <c r="WZY256" s="23"/>
      <c r="WZZ256" s="23"/>
      <c r="XAA256" s="23"/>
      <c r="XAB256" s="23"/>
      <c r="XAC256" s="23"/>
      <c r="XAD256" s="23"/>
      <c r="XAE256" s="23"/>
      <c r="XAF256" s="23"/>
      <c r="XAG256" s="23"/>
      <c r="XAH256" s="23"/>
      <c r="XAI256" s="23"/>
      <c r="XAJ256" s="23"/>
      <c r="XAK256" s="23"/>
      <c r="XAL256" s="23"/>
      <c r="XAM256" s="23"/>
      <c r="XAN256" s="23"/>
      <c r="XAO256" s="23"/>
      <c r="XAP256" s="23"/>
      <c r="XAQ256" s="23"/>
      <c r="XAR256" s="23"/>
      <c r="XAS256" s="23"/>
      <c r="XAT256" s="23"/>
      <c r="XAU256" s="23"/>
      <c r="XAV256" s="23"/>
      <c r="XAW256" s="23"/>
      <c r="XAX256" s="23"/>
      <c r="XAY256" s="23"/>
      <c r="XAZ256" s="23"/>
      <c r="XBA256" s="23"/>
      <c r="XBB256" s="23"/>
      <c r="XBC256" s="23"/>
      <c r="XBD256" s="23"/>
      <c r="XBE256" s="23"/>
      <c r="XBF256" s="23"/>
      <c r="XBG256" s="23"/>
      <c r="XBH256" s="23"/>
      <c r="XBI256" s="23"/>
      <c r="XBJ256" s="23"/>
      <c r="XBK256" s="23"/>
      <c r="XBL256" s="23"/>
      <c r="XBM256" s="23"/>
      <c r="XBN256" s="23"/>
      <c r="XBO256" s="23"/>
      <c r="XBP256" s="23"/>
      <c r="XBQ256" s="23"/>
      <c r="XBR256" s="23"/>
      <c r="XBS256" s="23"/>
      <c r="XBT256" s="23"/>
      <c r="XBU256" s="23"/>
      <c r="XBV256" s="23"/>
      <c r="XBW256" s="23"/>
      <c r="XBX256" s="23"/>
      <c r="XBY256" s="23"/>
      <c r="XBZ256" s="23"/>
      <c r="XCA256" s="23"/>
      <c r="XCB256" s="23"/>
      <c r="XCC256" s="23"/>
      <c r="XCD256" s="23"/>
      <c r="XCE256" s="23"/>
      <c r="XCF256" s="23"/>
      <c r="XCG256" s="23"/>
      <c r="XCH256" s="23"/>
      <c r="XCI256" s="23"/>
      <c r="XCJ256" s="23"/>
      <c r="XCK256" s="23"/>
      <c r="XCL256" s="23"/>
      <c r="XCM256" s="23"/>
      <c r="XCN256" s="23"/>
      <c r="XCO256" s="23"/>
      <c r="XCP256" s="23"/>
      <c r="XCQ256" s="23"/>
      <c r="XCR256" s="23"/>
      <c r="XCS256" s="23"/>
      <c r="XCT256" s="23"/>
      <c r="XCU256" s="23"/>
      <c r="XCV256" s="23"/>
      <c r="XCW256" s="23"/>
      <c r="XCX256" s="23"/>
      <c r="XCY256" s="23"/>
      <c r="XCZ256" s="23"/>
      <c r="XDA256" s="23"/>
      <c r="XDB256" s="23"/>
      <c r="XDC256" s="23"/>
      <c r="XDD256" s="23"/>
      <c r="XDE256" s="23"/>
      <c r="XDF256" s="23"/>
      <c r="XDG256" s="23"/>
      <c r="XDH256" s="23"/>
      <c r="XDI256" s="23"/>
      <c r="XDJ256" s="23"/>
      <c r="XDK256" s="23"/>
      <c r="XDL256" s="23"/>
      <c r="XDM256" s="23"/>
      <c r="XDN256" s="23"/>
      <c r="XDO256" s="23"/>
      <c r="XDP256" s="23"/>
      <c r="XDQ256" s="23"/>
      <c r="XDR256" s="23"/>
      <c r="XDS256" s="23"/>
      <c r="XDT256" s="23"/>
      <c r="XDU256" s="23"/>
      <c r="XDV256" s="23"/>
      <c r="XDW256" s="23"/>
      <c r="XDX256" s="23"/>
      <c r="XDY256" s="23"/>
      <c r="XDZ256" s="23"/>
      <c r="XEA256" s="23"/>
      <c r="XEB256" s="23"/>
      <c r="XEC256" s="23"/>
      <c r="XED256" s="23"/>
      <c r="XEE256" s="23"/>
      <c r="XEF256" s="23"/>
      <c r="XEG256" s="23"/>
      <c r="XEH256" s="23"/>
      <c r="XEI256" s="23"/>
      <c r="XEJ256" s="23"/>
      <c r="XEK256" s="23"/>
      <c r="XEL256" s="23"/>
      <c r="XEM256" s="23"/>
      <c r="XEN256" s="23"/>
      <c r="XEO256" s="23"/>
      <c r="XEP256" s="23"/>
      <c r="XEQ256" s="23"/>
      <c r="XER256" s="23"/>
      <c r="XES256" s="23"/>
      <c r="XET256" s="23"/>
      <c r="XEU256" s="23"/>
      <c r="XEV256" s="23"/>
      <c r="XEW256" s="23"/>
      <c r="XEX256" s="23"/>
      <c r="XEY256" s="23"/>
      <c r="XEZ256" s="23"/>
      <c r="XFA256" s="23"/>
    </row>
    <row r="257" spans="1:16381">
      <c r="B257" s="5" t="s">
        <v>952</v>
      </c>
      <c r="E257"/>
      <c r="F257"/>
      <c r="G257"/>
      <c r="V257"/>
      <c r="W257"/>
      <c r="X257"/>
      <c r="Y257"/>
      <c r="Z257"/>
      <c r="AA257"/>
    </row>
    <row r="258" spans="1:16381">
      <c r="A258" s="3" t="s">
        <v>747</v>
      </c>
      <c r="B258" t="s">
        <v>125</v>
      </c>
      <c r="C258">
        <v>6</v>
      </c>
      <c r="D258">
        <v>6</v>
      </c>
      <c r="E258">
        <v>6</v>
      </c>
      <c r="F258">
        <v>6</v>
      </c>
      <c r="G258">
        <v>8</v>
      </c>
      <c r="H258">
        <v>8</v>
      </c>
      <c r="I258">
        <v>8</v>
      </c>
      <c r="J258">
        <v>8</v>
      </c>
      <c r="O258" s="5">
        <v>8</v>
      </c>
      <c r="P258" s="5">
        <v>8</v>
      </c>
      <c r="Q258" s="5">
        <v>7.5</v>
      </c>
      <c r="R258" s="5">
        <v>7.5</v>
      </c>
      <c r="S258" s="5">
        <v>3</v>
      </c>
      <c r="V258">
        <v>8</v>
      </c>
      <c r="W258">
        <v>8</v>
      </c>
      <c r="X258">
        <v>8</v>
      </c>
      <c r="Y258">
        <v>6</v>
      </c>
      <c r="Z258">
        <v>6</v>
      </c>
      <c r="AA258">
        <v>6</v>
      </c>
    </row>
    <row r="259" spans="1:16381">
      <c r="A259" s="3" t="s">
        <v>748</v>
      </c>
      <c r="B259" t="s">
        <v>162</v>
      </c>
      <c r="C259">
        <v>2</v>
      </c>
      <c r="D259">
        <v>2</v>
      </c>
      <c r="E259">
        <v>2</v>
      </c>
      <c r="F259">
        <v>2</v>
      </c>
      <c r="G259">
        <v>2</v>
      </c>
      <c r="H259"/>
      <c r="I259"/>
      <c r="J259"/>
      <c r="O259" s="5">
        <v>3</v>
      </c>
      <c r="P259" s="5">
        <v>3</v>
      </c>
      <c r="Q259" s="5">
        <v>3</v>
      </c>
      <c r="R259" s="5">
        <v>3</v>
      </c>
      <c r="S259" s="5">
        <v>1</v>
      </c>
      <c r="V259">
        <v>2</v>
      </c>
      <c r="W259">
        <v>2</v>
      </c>
      <c r="X259">
        <v>2</v>
      </c>
      <c r="Y259"/>
      <c r="Z259"/>
      <c r="AA259"/>
    </row>
    <row r="260" spans="1:16381">
      <c r="A260" s="3" t="s">
        <v>737</v>
      </c>
      <c r="B260" s="23" t="s">
        <v>941</v>
      </c>
      <c r="C260" s="57">
        <f t="shared" ref="C260" si="105">SUBTOTAL(9,C258:C259)</f>
        <v>8</v>
      </c>
      <c r="D260" s="57">
        <f t="shared" ref="D260" si="106">SUBTOTAL(9,D258:D259)</f>
        <v>8</v>
      </c>
      <c r="E260" s="57">
        <f t="shared" ref="E260:J260" si="107">SUBTOTAL(9,E258:E259)</f>
        <v>8</v>
      </c>
      <c r="F260" s="57">
        <f t="shared" si="107"/>
        <v>8</v>
      </c>
      <c r="G260" s="57">
        <f t="shared" si="107"/>
        <v>10</v>
      </c>
      <c r="H260" s="57">
        <f t="shared" si="107"/>
        <v>8</v>
      </c>
      <c r="I260" s="57">
        <f t="shared" si="107"/>
        <v>8</v>
      </c>
      <c r="J260" s="57">
        <f t="shared" si="107"/>
        <v>8</v>
      </c>
      <c r="K260" s="57"/>
      <c r="L260" s="57"/>
      <c r="M260" s="57"/>
      <c r="N260" s="57"/>
      <c r="O260" s="57">
        <f>SUBTOTAL(9,O258:O259)</f>
        <v>11</v>
      </c>
      <c r="P260" s="57">
        <f>SUBTOTAL(9,P258:P259)</f>
        <v>11</v>
      </c>
      <c r="Q260" s="57">
        <f>SUBTOTAL(9,Q258:Q259)</f>
        <v>10.5</v>
      </c>
      <c r="R260" s="57">
        <f>SUBTOTAL(9,R258:R259)</f>
        <v>10.5</v>
      </c>
      <c r="S260" s="57">
        <f>SUBTOTAL(9,S258:S259)</f>
        <v>4</v>
      </c>
      <c r="V260">
        <v>8</v>
      </c>
      <c r="W260">
        <v>8</v>
      </c>
      <c r="X260">
        <v>8</v>
      </c>
      <c r="Y260">
        <v>8</v>
      </c>
      <c r="Z260">
        <v>8</v>
      </c>
      <c r="AA260">
        <v>8</v>
      </c>
    </row>
    <row r="261" spans="1:16381">
      <c r="B261" s="5" t="s">
        <v>953</v>
      </c>
      <c r="C261"/>
      <c r="D261"/>
      <c r="E261"/>
      <c r="F261"/>
      <c r="G261"/>
      <c r="V261"/>
      <c r="W261"/>
      <c r="X261"/>
      <c r="Y261"/>
      <c r="Z261"/>
      <c r="AA261"/>
    </row>
    <row r="262" spans="1:16381">
      <c r="A262" s="3" t="s">
        <v>750</v>
      </c>
      <c r="B262" t="s">
        <v>126</v>
      </c>
      <c r="C262">
        <v>3.5</v>
      </c>
      <c r="D262">
        <v>3.5</v>
      </c>
      <c r="E262">
        <v>3.5</v>
      </c>
      <c r="F262">
        <v>3.5</v>
      </c>
      <c r="G262">
        <v>3.5</v>
      </c>
      <c r="H262">
        <v>3.5</v>
      </c>
      <c r="I262">
        <v>3.5</v>
      </c>
      <c r="J262">
        <v>3.5</v>
      </c>
      <c r="V262">
        <v>3.5</v>
      </c>
      <c r="W262">
        <v>3.5</v>
      </c>
      <c r="X262">
        <v>3.5</v>
      </c>
      <c r="Y262">
        <v>3.5</v>
      </c>
      <c r="Z262">
        <v>3.5</v>
      </c>
      <c r="AA262">
        <v>3.5</v>
      </c>
    </row>
    <row r="263" spans="1:16381">
      <c r="A263" s="3" t="s">
        <v>749</v>
      </c>
      <c r="B263" s="23" t="s">
        <v>942</v>
      </c>
      <c r="C263" s="57">
        <f t="shared" ref="C263" si="108">SUBTOTAL(9,C262:C262)</f>
        <v>3.5</v>
      </c>
      <c r="D263" s="57">
        <f t="shared" ref="D263" si="109">SUBTOTAL(9,D262:D262)</f>
        <v>3.5</v>
      </c>
      <c r="E263" s="57">
        <f t="shared" ref="E263:J263" si="110">SUBTOTAL(9,E262:E262)</f>
        <v>3.5</v>
      </c>
      <c r="F263" s="57">
        <f t="shared" si="110"/>
        <v>3.5</v>
      </c>
      <c r="G263" s="57">
        <f t="shared" si="110"/>
        <v>3.5</v>
      </c>
      <c r="H263" s="57">
        <f t="shared" si="110"/>
        <v>3.5</v>
      </c>
      <c r="I263" s="57">
        <f t="shared" si="110"/>
        <v>3.5</v>
      </c>
      <c r="J263" s="57">
        <f t="shared" si="110"/>
        <v>3.5</v>
      </c>
      <c r="K263" s="57"/>
      <c r="L263" s="57"/>
      <c r="M263" s="57"/>
      <c r="N263" s="57"/>
      <c r="O263" s="57">
        <f>SUBTOTAL(9,O262:O262)</f>
        <v>0</v>
      </c>
      <c r="P263" s="57">
        <f>SUBTOTAL(9,P262:P262)</f>
        <v>0</v>
      </c>
      <c r="Q263" s="57">
        <f>SUBTOTAL(9,Q262:Q262)</f>
        <v>0</v>
      </c>
      <c r="R263" s="57">
        <f>SUBTOTAL(9,R262:R262)</f>
        <v>0</v>
      </c>
      <c r="S263" s="57">
        <f>SUBTOTAL(9,S262:S262)</f>
        <v>0</v>
      </c>
      <c r="V263">
        <v>3.5</v>
      </c>
      <c r="W263">
        <v>3.5</v>
      </c>
      <c r="X263">
        <v>3.5</v>
      </c>
      <c r="Y263">
        <v>3.5</v>
      </c>
      <c r="Z263">
        <v>3.5</v>
      </c>
      <c r="AA263">
        <v>3.5</v>
      </c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  <c r="OI263" s="23"/>
      <c r="OJ263" s="23"/>
      <c r="OK263" s="23"/>
      <c r="OL263" s="23"/>
      <c r="OM263" s="23"/>
      <c r="ON263" s="23"/>
      <c r="OO263" s="23"/>
      <c r="OP263" s="23"/>
      <c r="OQ263" s="23"/>
      <c r="OR263" s="23"/>
      <c r="OS263" s="23"/>
      <c r="OT263" s="23"/>
      <c r="OU263" s="23"/>
      <c r="OV263" s="23"/>
      <c r="OW263" s="23"/>
      <c r="OX263" s="23"/>
      <c r="OY263" s="23"/>
      <c r="OZ263" s="23"/>
      <c r="PA263" s="23"/>
      <c r="PB263" s="23"/>
      <c r="PC263" s="23"/>
      <c r="PD263" s="23"/>
      <c r="PE263" s="23"/>
      <c r="PF263" s="23"/>
      <c r="PG263" s="23"/>
      <c r="PH263" s="23"/>
      <c r="PI263" s="23"/>
      <c r="PJ263" s="23"/>
      <c r="PK263" s="23"/>
      <c r="PL263" s="23"/>
      <c r="PM263" s="23"/>
      <c r="PN263" s="23"/>
      <c r="PO263" s="23"/>
      <c r="PP263" s="23"/>
      <c r="PQ263" s="23"/>
      <c r="PR263" s="23"/>
      <c r="PS263" s="23"/>
      <c r="PT263" s="23"/>
      <c r="PU263" s="23"/>
      <c r="PV263" s="23"/>
      <c r="PW263" s="23"/>
      <c r="PX263" s="23"/>
      <c r="PY263" s="23"/>
      <c r="PZ263" s="23"/>
      <c r="QA263" s="23"/>
      <c r="QB263" s="23"/>
      <c r="QC263" s="23"/>
      <c r="QD263" s="23"/>
      <c r="QE263" s="23"/>
      <c r="QF263" s="23"/>
      <c r="QG263" s="23"/>
      <c r="QH263" s="23"/>
      <c r="QI263" s="23"/>
      <c r="QJ263" s="23"/>
      <c r="QK263" s="23"/>
      <c r="QL263" s="23"/>
      <c r="QM263" s="23"/>
      <c r="QN263" s="23"/>
      <c r="QO263" s="23"/>
      <c r="QP263" s="23"/>
      <c r="QQ263" s="23"/>
      <c r="QR263" s="23"/>
      <c r="QS263" s="23"/>
      <c r="QT263" s="23"/>
      <c r="QU263" s="23"/>
      <c r="QV263" s="23"/>
      <c r="QW263" s="23"/>
      <c r="QX263" s="23"/>
      <c r="QY263" s="23"/>
      <c r="QZ263" s="23"/>
      <c r="RA263" s="23"/>
      <c r="RB263" s="23"/>
      <c r="RC263" s="23"/>
      <c r="RD263" s="23"/>
      <c r="RE263" s="23"/>
      <c r="RF263" s="23"/>
      <c r="RG263" s="23"/>
      <c r="RH263" s="23"/>
      <c r="RI263" s="23"/>
      <c r="RJ263" s="23"/>
      <c r="RK263" s="23"/>
      <c r="RL263" s="23"/>
      <c r="RM263" s="23"/>
      <c r="RN263" s="23"/>
      <c r="RO263" s="23"/>
      <c r="RP263" s="23"/>
      <c r="RQ263" s="23"/>
      <c r="RR263" s="23"/>
      <c r="RS263" s="23"/>
      <c r="RT263" s="23"/>
      <c r="RU263" s="23"/>
      <c r="RV263" s="23"/>
      <c r="RW263" s="23"/>
      <c r="RX263" s="23"/>
      <c r="RY263" s="23"/>
      <c r="RZ263" s="23"/>
      <c r="SA263" s="23"/>
      <c r="SB263" s="23"/>
      <c r="SC263" s="23"/>
      <c r="SD263" s="23"/>
      <c r="SE263" s="23"/>
      <c r="SF263" s="23"/>
      <c r="SG263" s="23"/>
      <c r="SH263" s="23"/>
      <c r="SI263" s="23"/>
      <c r="SJ263" s="23"/>
      <c r="SK263" s="23"/>
      <c r="SL263" s="23"/>
      <c r="SM263" s="23"/>
      <c r="SN263" s="23"/>
      <c r="SO263" s="23"/>
      <c r="SP263" s="23"/>
      <c r="SQ263" s="23"/>
      <c r="SR263" s="23"/>
      <c r="SS263" s="23"/>
      <c r="ST263" s="23"/>
      <c r="SU263" s="23"/>
      <c r="SV263" s="23"/>
      <c r="SW263" s="23"/>
      <c r="SX263" s="23"/>
      <c r="SY263" s="23"/>
      <c r="SZ263" s="23"/>
      <c r="TA263" s="23"/>
      <c r="TB263" s="23"/>
      <c r="TC263" s="23"/>
      <c r="TD263" s="23"/>
      <c r="TE263" s="23"/>
      <c r="TF263" s="23"/>
      <c r="TG263" s="23"/>
      <c r="TH263" s="23"/>
      <c r="TI263" s="23"/>
      <c r="TJ263" s="23"/>
      <c r="TK263" s="23"/>
      <c r="TL263" s="23"/>
      <c r="TM263" s="23"/>
      <c r="TN263" s="23"/>
      <c r="TO263" s="23"/>
      <c r="TP263" s="23"/>
      <c r="TQ263" s="23"/>
      <c r="TR263" s="23"/>
      <c r="TS263" s="23"/>
      <c r="TT263" s="23"/>
      <c r="TU263" s="23"/>
      <c r="TV263" s="23"/>
      <c r="TW263" s="23"/>
      <c r="TX263" s="23"/>
      <c r="TY263" s="23"/>
      <c r="TZ263" s="23"/>
      <c r="UA263" s="23"/>
      <c r="UB263" s="23"/>
      <c r="UC263" s="23"/>
      <c r="UD263" s="23"/>
      <c r="UE263" s="23"/>
      <c r="UF263" s="23"/>
      <c r="UG263" s="23"/>
      <c r="UH263" s="23"/>
      <c r="UI263" s="23"/>
      <c r="UJ263" s="23"/>
      <c r="UK263" s="23"/>
      <c r="UL263" s="23"/>
      <c r="UM263" s="23"/>
      <c r="UN263" s="23"/>
      <c r="UO263" s="23"/>
      <c r="UP263" s="23"/>
      <c r="UQ263" s="23"/>
      <c r="UR263" s="23"/>
      <c r="US263" s="23"/>
      <c r="UT263" s="23"/>
      <c r="UU263" s="23"/>
      <c r="UV263" s="23"/>
      <c r="UW263" s="23"/>
      <c r="UX263" s="23"/>
      <c r="UY263" s="23"/>
      <c r="UZ263" s="23"/>
      <c r="VA263" s="23"/>
      <c r="VB263" s="23"/>
      <c r="VC263" s="23"/>
      <c r="VD263" s="23"/>
      <c r="VE263" s="23"/>
      <c r="VF263" s="23"/>
      <c r="VG263" s="23"/>
      <c r="VH263" s="23"/>
      <c r="VI263" s="23"/>
      <c r="VJ263" s="23"/>
      <c r="VK263" s="23"/>
      <c r="VL263" s="23"/>
      <c r="VM263" s="23"/>
      <c r="VN263" s="23"/>
      <c r="VO263" s="23"/>
      <c r="VP263" s="23"/>
      <c r="VQ263" s="23"/>
      <c r="VR263" s="23"/>
      <c r="VS263" s="23"/>
      <c r="VT263" s="23"/>
      <c r="VU263" s="23"/>
      <c r="VV263" s="23"/>
      <c r="VW263" s="23"/>
      <c r="VX263" s="23"/>
      <c r="VY263" s="23"/>
      <c r="VZ263" s="23"/>
      <c r="WA263" s="23"/>
      <c r="WB263" s="23"/>
      <c r="WC263" s="23"/>
      <c r="WD263" s="23"/>
      <c r="WE263" s="23"/>
      <c r="WF263" s="23"/>
      <c r="WG263" s="23"/>
      <c r="WH263" s="23"/>
      <c r="WI263" s="23"/>
      <c r="WJ263" s="23"/>
      <c r="WK263" s="23"/>
      <c r="WL263" s="23"/>
      <c r="WM263" s="23"/>
      <c r="WN263" s="23"/>
      <c r="WO263" s="23"/>
      <c r="WP263" s="23"/>
      <c r="WQ263" s="23"/>
      <c r="WR263" s="23"/>
      <c r="WS263" s="23"/>
      <c r="WT263" s="23"/>
      <c r="WU263" s="23"/>
      <c r="WV263" s="23"/>
      <c r="WW263" s="23"/>
      <c r="WX263" s="23"/>
      <c r="WY263" s="23"/>
      <c r="WZ263" s="23"/>
      <c r="XA263" s="23"/>
      <c r="XB263" s="23"/>
      <c r="XC263" s="23"/>
      <c r="XD263" s="23"/>
      <c r="XE263" s="23"/>
      <c r="XF263" s="23"/>
      <c r="XG263" s="23"/>
      <c r="XH263" s="23"/>
      <c r="XI263" s="23"/>
      <c r="XJ263" s="23"/>
      <c r="XK263" s="23"/>
      <c r="XL263" s="23"/>
      <c r="XM263" s="23"/>
      <c r="XN263" s="23"/>
      <c r="XO263" s="23"/>
      <c r="XP263" s="23"/>
      <c r="XQ263" s="23"/>
      <c r="XR263" s="23"/>
      <c r="XS263" s="23"/>
      <c r="XT263" s="23"/>
      <c r="XU263" s="23"/>
      <c r="XV263" s="23"/>
      <c r="XW263" s="23"/>
      <c r="XX263" s="23"/>
      <c r="XY263" s="23"/>
      <c r="XZ263" s="23"/>
      <c r="YA263" s="23"/>
      <c r="YB263" s="23"/>
      <c r="YC263" s="23"/>
      <c r="YD263" s="23"/>
      <c r="YE263" s="23"/>
      <c r="YF263" s="23"/>
      <c r="YG263" s="23"/>
      <c r="YH263" s="23"/>
      <c r="YI263" s="23"/>
      <c r="YJ263" s="23"/>
      <c r="YK263" s="23"/>
      <c r="YL263" s="23"/>
      <c r="YM263" s="23"/>
      <c r="YN263" s="23"/>
      <c r="YO263" s="23"/>
      <c r="YP263" s="23"/>
      <c r="YQ263" s="23"/>
      <c r="YR263" s="23"/>
      <c r="YS263" s="23"/>
      <c r="YT263" s="23"/>
      <c r="YU263" s="23"/>
      <c r="YV263" s="23"/>
      <c r="YW263" s="23"/>
      <c r="YX263" s="23"/>
      <c r="YY263" s="23"/>
      <c r="YZ263" s="23"/>
      <c r="ZA263" s="23"/>
      <c r="ZB263" s="23"/>
      <c r="ZC263" s="23"/>
      <c r="ZD263" s="23"/>
      <c r="ZE263" s="23"/>
      <c r="ZF263" s="23"/>
      <c r="ZG263" s="23"/>
      <c r="ZH263" s="23"/>
      <c r="ZI263" s="23"/>
      <c r="ZJ263" s="23"/>
      <c r="ZK263" s="23"/>
      <c r="ZL263" s="23"/>
      <c r="ZM263" s="23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J263" s="23"/>
      <c r="ABK263" s="23"/>
      <c r="ABL263" s="23"/>
      <c r="ABM263" s="23"/>
      <c r="ABN263" s="23"/>
      <c r="ABO263" s="23"/>
      <c r="ABP263" s="23"/>
      <c r="ABQ263" s="23"/>
      <c r="ABR263" s="23"/>
      <c r="ABS263" s="23"/>
      <c r="ABT263" s="23"/>
      <c r="ABU263" s="23"/>
      <c r="ABV263" s="23"/>
      <c r="ABW263" s="23"/>
      <c r="ABX263" s="23"/>
      <c r="ABY263" s="23"/>
      <c r="ABZ263" s="23"/>
      <c r="ACA263" s="23"/>
      <c r="ACB263" s="23"/>
      <c r="ACC263" s="23"/>
      <c r="ACD263" s="23"/>
      <c r="ACE263" s="23"/>
      <c r="ACF263" s="23"/>
      <c r="ACG263" s="23"/>
      <c r="ACH263" s="23"/>
      <c r="ACI263" s="23"/>
      <c r="ACJ263" s="23"/>
      <c r="ACK263" s="23"/>
      <c r="ACL263" s="23"/>
      <c r="ACM263" s="23"/>
      <c r="ACN263" s="23"/>
      <c r="ACO263" s="23"/>
      <c r="ACP263" s="23"/>
      <c r="ACQ263" s="23"/>
      <c r="ACR263" s="23"/>
      <c r="ACS263" s="23"/>
      <c r="ACT263" s="23"/>
      <c r="ACU263" s="23"/>
      <c r="ACV263" s="23"/>
      <c r="ACW263" s="23"/>
      <c r="ACX263" s="23"/>
      <c r="ACY263" s="23"/>
      <c r="ACZ263" s="23"/>
      <c r="ADA263" s="23"/>
      <c r="ADB263" s="23"/>
      <c r="ADC263" s="23"/>
      <c r="ADD263" s="23"/>
      <c r="ADE263" s="23"/>
      <c r="ADF263" s="23"/>
      <c r="ADG263" s="23"/>
      <c r="ADH263" s="23"/>
      <c r="ADI263" s="23"/>
      <c r="ADJ263" s="23"/>
      <c r="ADK263" s="23"/>
      <c r="ADL263" s="23"/>
      <c r="ADM263" s="23"/>
      <c r="ADN263" s="23"/>
      <c r="ADO263" s="23"/>
      <c r="ADP263" s="23"/>
      <c r="ADQ263" s="23"/>
      <c r="ADR263" s="23"/>
      <c r="ADS263" s="23"/>
      <c r="ADT263" s="23"/>
      <c r="ADU263" s="23"/>
      <c r="ADV263" s="23"/>
      <c r="ADW263" s="23"/>
      <c r="ADX263" s="23"/>
      <c r="ADY263" s="23"/>
      <c r="ADZ263" s="23"/>
      <c r="AEA263" s="23"/>
      <c r="AEB263" s="23"/>
      <c r="AEC263" s="23"/>
      <c r="AED263" s="23"/>
      <c r="AEE263" s="23"/>
      <c r="AEF263" s="23"/>
      <c r="AEG263" s="23"/>
      <c r="AEH263" s="23"/>
      <c r="AEI263" s="23"/>
      <c r="AEJ263" s="23"/>
      <c r="AEK263" s="23"/>
      <c r="AEL263" s="23"/>
      <c r="AEM263" s="23"/>
      <c r="AEN263" s="23"/>
      <c r="AEO263" s="23"/>
      <c r="AEP263" s="23"/>
      <c r="AEQ263" s="23"/>
      <c r="AER263" s="23"/>
      <c r="AES263" s="23"/>
      <c r="AET263" s="23"/>
      <c r="AEU263" s="23"/>
      <c r="AEV263" s="23"/>
      <c r="AEW263" s="23"/>
      <c r="AEX263" s="23"/>
      <c r="AEY263" s="23"/>
      <c r="AEZ263" s="23"/>
      <c r="AFA263" s="23"/>
      <c r="AFB263" s="23"/>
      <c r="AFC263" s="23"/>
      <c r="AFD263" s="23"/>
      <c r="AFE263" s="23"/>
      <c r="AFF263" s="23"/>
      <c r="AFG263" s="23"/>
      <c r="AFH263" s="23"/>
      <c r="AFI263" s="23"/>
      <c r="AFJ263" s="23"/>
      <c r="AFK263" s="23"/>
      <c r="AFL263" s="23"/>
      <c r="AFM263" s="23"/>
      <c r="AFN263" s="23"/>
      <c r="AFO263" s="23"/>
      <c r="AFP263" s="23"/>
      <c r="AFQ263" s="23"/>
      <c r="AFR263" s="23"/>
      <c r="AFS263" s="23"/>
      <c r="AFT263" s="23"/>
      <c r="AFU263" s="23"/>
      <c r="AFV263" s="23"/>
      <c r="AFW263" s="23"/>
      <c r="AFX263" s="23"/>
      <c r="AFY263" s="23"/>
      <c r="AFZ263" s="23"/>
      <c r="AGA263" s="23"/>
      <c r="AGB263" s="23"/>
      <c r="AGC263" s="23"/>
      <c r="AGD263" s="23"/>
      <c r="AGE263" s="23"/>
      <c r="AGF263" s="23"/>
      <c r="AGG263" s="23"/>
      <c r="AGH263" s="23"/>
      <c r="AGI263" s="23"/>
      <c r="AGJ263" s="23"/>
      <c r="AGK263" s="23"/>
      <c r="AGL263" s="23"/>
      <c r="AGM263" s="23"/>
      <c r="AGN263" s="23"/>
      <c r="AGO263" s="23"/>
      <c r="AGP263" s="23"/>
      <c r="AGQ263" s="23"/>
      <c r="AGR263" s="23"/>
      <c r="AGS263" s="23"/>
      <c r="AGT263" s="23"/>
      <c r="AGU263" s="23"/>
      <c r="AGV263" s="23"/>
      <c r="AGW263" s="23"/>
      <c r="AGX263" s="23"/>
      <c r="AGY263" s="23"/>
      <c r="AGZ263" s="23"/>
      <c r="AHA263" s="23"/>
      <c r="AHB263" s="23"/>
      <c r="AHC263" s="23"/>
      <c r="AHD263" s="23"/>
      <c r="AHE263" s="23"/>
      <c r="AHF263" s="23"/>
      <c r="AHG263" s="23"/>
      <c r="AHH263" s="23"/>
      <c r="AHI263" s="23"/>
      <c r="AHJ263" s="23"/>
      <c r="AHK263" s="23"/>
      <c r="AHL263" s="23"/>
      <c r="AHM263" s="23"/>
      <c r="AHN263" s="23"/>
      <c r="AHO263" s="23"/>
      <c r="AHP263" s="23"/>
      <c r="AHQ263" s="23"/>
      <c r="AHR263" s="23"/>
      <c r="AHS263" s="23"/>
      <c r="AHT263" s="23"/>
      <c r="AHU263" s="23"/>
      <c r="AHV263" s="23"/>
      <c r="AHW263" s="23"/>
      <c r="AHX263" s="23"/>
      <c r="AHY263" s="23"/>
      <c r="AHZ263" s="23"/>
      <c r="AIA263" s="23"/>
      <c r="AIB263" s="23"/>
      <c r="AIC263" s="23"/>
      <c r="AID263" s="23"/>
      <c r="AIE263" s="23"/>
      <c r="AIF263" s="23"/>
      <c r="AIG263" s="23"/>
      <c r="AIH263" s="23"/>
      <c r="AII263" s="23"/>
      <c r="AIJ263" s="23"/>
      <c r="AIK263" s="23"/>
      <c r="AIL263" s="23"/>
      <c r="AIM263" s="23"/>
      <c r="AIN263" s="23"/>
      <c r="AIO263" s="23"/>
      <c r="AIP263" s="23"/>
      <c r="AIQ263" s="23"/>
      <c r="AIR263" s="23"/>
      <c r="AIS263" s="23"/>
      <c r="AIT263" s="23"/>
      <c r="AIU263" s="23"/>
      <c r="AIV263" s="23"/>
      <c r="AIW263" s="23"/>
      <c r="AIX263" s="23"/>
      <c r="AIY263" s="23"/>
      <c r="AIZ263" s="23"/>
      <c r="AJA263" s="23"/>
      <c r="AJB263" s="23"/>
      <c r="AJC263" s="23"/>
      <c r="AJD263" s="23"/>
      <c r="AJE263" s="23"/>
      <c r="AJF263" s="23"/>
      <c r="AJG263" s="23"/>
      <c r="AJH263" s="23"/>
      <c r="AJI263" s="23"/>
      <c r="AJJ263" s="23"/>
      <c r="AJK263" s="23"/>
      <c r="AJL263" s="23"/>
      <c r="AJM263" s="23"/>
      <c r="AJN263" s="23"/>
      <c r="AJO263" s="23"/>
      <c r="AJP263" s="23"/>
      <c r="AJQ263" s="23"/>
      <c r="AJR263" s="23"/>
      <c r="AJS263" s="23"/>
      <c r="AJT263" s="23"/>
      <c r="AJU263" s="23"/>
      <c r="AJV263" s="23"/>
      <c r="AJW263" s="23"/>
      <c r="AJX263" s="23"/>
      <c r="AJY263" s="23"/>
      <c r="AJZ263" s="23"/>
      <c r="AKA263" s="23"/>
      <c r="AKB263" s="23"/>
      <c r="AKC263" s="23"/>
      <c r="AKD263" s="23"/>
      <c r="AKE263" s="23"/>
      <c r="AKF263" s="23"/>
      <c r="AKG263" s="23"/>
      <c r="AKH263" s="23"/>
      <c r="AKI263" s="23"/>
      <c r="AKJ263" s="23"/>
      <c r="AKK263" s="23"/>
      <c r="AKL263" s="23"/>
      <c r="AKM263" s="23"/>
      <c r="AKN263" s="23"/>
      <c r="AKO263" s="23"/>
      <c r="AKP263" s="23"/>
      <c r="AKQ263" s="23"/>
      <c r="AKR263" s="23"/>
      <c r="AKS263" s="23"/>
      <c r="AKT263" s="23"/>
      <c r="AKU263" s="23"/>
      <c r="AKV263" s="23"/>
      <c r="AKW263" s="23"/>
      <c r="AKX263" s="23"/>
      <c r="AKY263" s="23"/>
      <c r="AKZ263" s="23"/>
      <c r="ALA263" s="23"/>
      <c r="ALB263" s="23"/>
      <c r="ALC263" s="23"/>
      <c r="ALD263" s="23"/>
      <c r="ALE263" s="23"/>
      <c r="ALF263" s="23"/>
      <c r="ALG263" s="23"/>
      <c r="ALH263" s="23"/>
      <c r="ALI263" s="23"/>
      <c r="ALJ263" s="23"/>
      <c r="ALK263" s="23"/>
      <c r="ALL263" s="23"/>
      <c r="ALM263" s="23"/>
      <c r="ALN263" s="23"/>
      <c r="ALO263" s="23"/>
      <c r="ALP263" s="23"/>
      <c r="ALQ263" s="23"/>
      <c r="ALR263" s="23"/>
      <c r="ALS263" s="23"/>
      <c r="ALT263" s="23"/>
      <c r="ALU263" s="23"/>
      <c r="ALV263" s="23"/>
      <c r="ALW263" s="23"/>
      <c r="ALX263" s="23"/>
      <c r="ALY263" s="23"/>
      <c r="ALZ263" s="23"/>
      <c r="AMA263" s="23"/>
      <c r="AMB263" s="23"/>
      <c r="AMC263" s="23"/>
      <c r="AMD263" s="23"/>
      <c r="AME263" s="23"/>
      <c r="AMF263" s="23"/>
      <c r="AMG263" s="23"/>
      <c r="AMH263" s="23"/>
      <c r="AMI263" s="23"/>
      <c r="AMJ263" s="23"/>
      <c r="AMK263" s="23"/>
      <c r="AML263" s="23"/>
      <c r="AMM263" s="23"/>
      <c r="AMN263" s="23"/>
      <c r="AMO263" s="23"/>
      <c r="AMP263" s="23"/>
      <c r="AMQ263" s="23"/>
      <c r="AMR263" s="23"/>
      <c r="AMS263" s="23"/>
      <c r="AMT263" s="23"/>
      <c r="AMU263" s="23"/>
      <c r="AMV263" s="23"/>
      <c r="AMW263" s="23"/>
      <c r="AMX263" s="23"/>
      <c r="AMY263" s="23"/>
      <c r="AMZ263" s="23"/>
      <c r="ANA263" s="23"/>
      <c r="ANB263" s="23"/>
      <c r="ANC263" s="23"/>
      <c r="AND263" s="23"/>
      <c r="ANE263" s="23"/>
      <c r="ANF263" s="23"/>
      <c r="ANG263" s="23"/>
      <c r="ANH263" s="23"/>
      <c r="ANI263" s="23"/>
      <c r="ANJ263" s="23"/>
      <c r="ANK263" s="23"/>
      <c r="ANL263" s="23"/>
      <c r="ANM263" s="23"/>
      <c r="ANN263" s="23"/>
      <c r="ANO263" s="23"/>
      <c r="ANP263" s="23"/>
      <c r="ANQ263" s="23"/>
      <c r="ANR263" s="23"/>
      <c r="ANS263" s="23"/>
      <c r="ANT263" s="23"/>
      <c r="ANU263" s="23"/>
      <c r="ANV263" s="23"/>
      <c r="ANW263" s="23"/>
      <c r="ANX263" s="23"/>
      <c r="ANY263" s="23"/>
      <c r="ANZ263" s="23"/>
      <c r="AOA263" s="23"/>
      <c r="AOB263" s="23"/>
      <c r="AOC263" s="23"/>
      <c r="AOD263" s="23"/>
      <c r="AOE263" s="23"/>
      <c r="AOF263" s="23"/>
      <c r="AOG263" s="23"/>
      <c r="AOH263" s="23"/>
      <c r="AOI263" s="23"/>
      <c r="AOJ263" s="23"/>
      <c r="AOK263" s="23"/>
      <c r="AOL263" s="23"/>
      <c r="AOM263" s="23"/>
      <c r="AON263" s="23"/>
      <c r="AOO263" s="23"/>
      <c r="AOP263" s="23"/>
      <c r="AOQ263" s="23"/>
      <c r="AOR263" s="23"/>
      <c r="AOS263" s="23"/>
      <c r="AOT263" s="23"/>
      <c r="AOU263" s="23"/>
      <c r="AOV263" s="23"/>
      <c r="AOW263" s="23"/>
      <c r="AOX263" s="23"/>
      <c r="AOY263" s="23"/>
      <c r="AOZ263" s="23"/>
      <c r="APA263" s="23"/>
      <c r="APB263" s="23"/>
      <c r="APC263" s="23"/>
      <c r="APD263" s="23"/>
      <c r="APE263" s="23"/>
      <c r="APF263" s="23"/>
      <c r="APG263" s="23"/>
      <c r="APH263" s="23"/>
      <c r="API263" s="23"/>
      <c r="APJ263" s="23"/>
      <c r="APK263" s="23"/>
      <c r="APL263" s="23"/>
      <c r="APM263" s="23"/>
      <c r="APN263" s="23"/>
      <c r="APO263" s="23"/>
      <c r="APP263" s="23"/>
      <c r="APQ263" s="23"/>
      <c r="APR263" s="23"/>
      <c r="APS263" s="23"/>
      <c r="APT263" s="23"/>
      <c r="APU263" s="23"/>
      <c r="APV263" s="23"/>
      <c r="APW263" s="23"/>
      <c r="APX263" s="23"/>
      <c r="APY263" s="23"/>
      <c r="APZ263" s="23"/>
      <c r="AQA263" s="23"/>
      <c r="AQB263" s="23"/>
      <c r="AQC263" s="23"/>
      <c r="AQD263" s="23"/>
      <c r="AQE263" s="23"/>
      <c r="AQF263" s="23"/>
      <c r="AQG263" s="23"/>
      <c r="AQH263" s="23"/>
      <c r="AQI263" s="23"/>
      <c r="AQJ263" s="23"/>
      <c r="AQK263" s="23"/>
      <c r="AQL263" s="23"/>
      <c r="AQM263" s="23"/>
      <c r="AQN263" s="23"/>
      <c r="AQO263" s="23"/>
      <c r="AQP263" s="23"/>
      <c r="AQQ263" s="23"/>
      <c r="AQR263" s="23"/>
      <c r="AQS263" s="23"/>
      <c r="AQT263" s="23"/>
      <c r="AQU263" s="23"/>
      <c r="AQV263" s="23"/>
      <c r="AQW263" s="23"/>
      <c r="AQX263" s="23"/>
      <c r="AQY263" s="23"/>
      <c r="AQZ263" s="23"/>
      <c r="ARA263" s="23"/>
      <c r="ARB263" s="23"/>
      <c r="ARC263" s="23"/>
      <c r="ARD263" s="23"/>
      <c r="ARE263" s="23"/>
      <c r="ARF263" s="23"/>
      <c r="ARG263" s="23"/>
      <c r="ARH263" s="23"/>
      <c r="ARI263" s="23"/>
      <c r="ARJ263" s="23"/>
      <c r="ARK263" s="23"/>
      <c r="ARL263" s="23"/>
      <c r="ARM263" s="23"/>
      <c r="ARN263" s="23"/>
      <c r="ARO263" s="23"/>
      <c r="ARP263" s="23"/>
      <c r="ARQ263" s="23"/>
      <c r="ARR263" s="23"/>
      <c r="ARS263" s="23"/>
      <c r="ART263" s="23"/>
      <c r="ARU263" s="23"/>
      <c r="ARV263" s="23"/>
      <c r="ARW263" s="23"/>
      <c r="ARX263" s="23"/>
      <c r="ARY263" s="23"/>
      <c r="ARZ263" s="23"/>
      <c r="ASA263" s="23"/>
      <c r="ASB263" s="23"/>
      <c r="ASC263" s="23"/>
      <c r="ASD263" s="23"/>
      <c r="ASE263" s="23"/>
      <c r="ASF263" s="23"/>
      <c r="ASG263" s="23"/>
      <c r="ASH263" s="23"/>
      <c r="ASI263" s="23"/>
      <c r="ASJ263" s="23"/>
      <c r="ASK263" s="23"/>
      <c r="ASL263" s="23"/>
      <c r="ASM263" s="23"/>
      <c r="ASN263" s="23"/>
      <c r="ASO263" s="23"/>
      <c r="ASP263" s="23"/>
      <c r="ASQ263" s="23"/>
      <c r="ASR263" s="23"/>
      <c r="ASS263" s="23"/>
      <c r="AST263" s="23"/>
      <c r="ASU263" s="23"/>
      <c r="ASV263" s="23"/>
      <c r="ASW263" s="23"/>
      <c r="ASX263" s="23"/>
      <c r="ASY263" s="23"/>
      <c r="ASZ263" s="23"/>
      <c r="ATA263" s="23"/>
      <c r="ATB263" s="23"/>
      <c r="ATC263" s="23"/>
      <c r="ATD263" s="23"/>
      <c r="ATE263" s="23"/>
      <c r="ATF263" s="23"/>
      <c r="ATG263" s="23"/>
      <c r="ATH263" s="23"/>
      <c r="ATI263" s="23"/>
      <c r="ATJ263" s="23"/>
      <c r="ATK263" s="23"/>
      <c r="ATL263" s="23"/>
      <c r="ATM263" s="23"/>
      <c r="ATN263" s="23"/>
      <c r="ATO263" s="23"/>
      <c r="ATP263" s="23"/>
      <c r="ATQ263" s="23"/>
      <c r="ATR263" s="23"/>
      <c r="ATS263" s="23"/>
      <c r="ATT263" s="23"/>
      <c r="ATU263" s="23"/>
      <c r="ATV263" s="23"/>
      <c r="ATW263" s="23"/>
      <c r="ATX263" s="23"/>
      <c r="ATY263" s="23"/>
      <c r="ATZ263" s="23"/>
      <c r="AUA263" s="23"/>
      <c r="AUB263" s="23"/>
      <c r="AUC263" s="23"/>
      <c r="AUD263" s="23"/>
      <c r="AUE263" s="23"/>
      <c r="AUF263" s="23"/>
      <c r="AUG263" s="23"/>
      <c r="AUH263" s="23"/>
      <c r="AUI263" s="23"/>
      <c r="AUJ263" s="23"/>
      <c r="AUK263" s="23"/>
      <c r="AUL263" s="23"/>
      <c r="AUM263" s="23"/>
      <c r="AUN263" s="23"/>
      <c r="AUO263" s="23"/>
      <c r="AUP263" s="23"/>
      <c r="AUQ263" s="23"/>
      <c r="AUR263" s="23"/>
      <c r="AUS263" s="23"/>
      <c r="AUT263" s="23"/>
      <c r="AUU263" s="23"/>
      <c r="AUV263" s="23"/>
      <c r="AUW263" s="23"/>
      <c r="AUX263" s="23"/>
      <c r="AUY263" s="23"/>
      <c r="AUZ263" s="23"/>
      <c r="AVA263" s="23"/>
      <c r="AVB263" s="23"/>
      <c r="AVC263" s="23"/>
      <c r="AVD263" s="23"/>
      <c r="AVE263" s="23"/>
      <c r="AVF263" s="23"/>
      <c r="AVG263" s="23"/>
      <c r="AVH263" s="23"/>
      <c r="AVI263" s="23"/>
      <c r="AVJ263" s="23"/>
      <c r="AVK263" s="23"/>
      <c r="AVL263" s="23"/>
      <c r="AVM263" s="23"/>
      <c r="AVN263" s="23"/>
      <c r="AVO263" s="23"/>
      <c r="AVP263" s="23"/>
      <c r="AVQ263" s="23"/>
      <c r="AVR263" s="23"/>
      <c r="AVS263" s="23"/>
      <c r="AVT263" s="23"/>
      <c r="AVU263" s="23"/>
      <c r="AVV263" s="23"/>
      <c r="AVW263" s="23"/>
      <c r="AVX263" s="23"/>
      <c r="AVY263" s="23"/>
      <c r="AVZ263" s="23"/>
      <c r="AWA263" s="23"/>
      <c r="AWB263" s="23"/>
      <c r="AWC263" s="23"/>
      <c r="AWD263" s="23"/>
      <c r="AWE263" s="23"/>
      <c r="AWF263" s="23"/>
      <c r="AWG263" s="23"/>
      <c r="AWH263" s="23"/>
      <c r="AWI263" s="23"/>
      <c r="AWJ263" s="23"/>
      <c r="AWK263" s="23"/>
      <c r="AWL263" s="23"/>
      <c r="AWM263" s="23"/>
      <c r="AWN263" s="23"/>
      <c r="AWO263" s="23"/>
      <c r="AWP263" s="23"/>
      <c r="AWQ263" s="23"/>
      <c r="AWR263" s="23"/>
      <c r="AWS263" s="23"/>
      <c r="AWT263" s="23"/>
      <c r="AWU263" s="23"/>
      <c r="AWV263" s="23"/>
      <c r="AWW263" s="23"/>
      <c r="AWX263" s="23"/>
      <c r="AWY263" s="23"/>
      <c r="AWZ263" s="23"/>
      <c r="AXA263" s="23"/>
      <c r="AXB263" s="23"/>
      <c r="AXC263" s="23"/>
      <c r="AXD263" s="23"/>
      <c r="AXE263" s="23"/>
      <c r="AXF263" s="23"/>
      <c r="AXG263" s="23"/>
      <c r="AXH263" s="23"/>
      <c r="AXI263" s="23"/>
      <c r="AXJ263" s="23"/>
      <c r="AXK263" s="23"/>
      <c r="AXL263" s="23"/>
      <c r="AXM263" s="23"/>
      <c r="AXN263" s="23"/>
      <c r="AXO263" s="23"/>
      <c r="AXP263" s="23"/>
      <c r="AXQ263" s="23"/>
      <c r="AXR263" s="23"/>
      <c r="AXS263" s="23"/>
      <c r="AXT263" s="23"/>
      <c r="AXU263" s="23"/>
      <c r="AXV263" s="23"/>
      <c r="AXW263" s="23"/>
      <c r="AXX263" s="23"/>
      <c r="AXY263" s="23"/>
      <c r="AXZ263" s="23"/>
      <c r="AYA263" s="23"/>
      <c r="AYB263" s="23"/>
      <c r="AYC263" s="23"/>
      <c r="AYD263" s="23"/>
      <c r="AYE263" s="23"/>
      <c r="AYF263" s="23"/>
      <c r="AYG263" s="23"/>
      <c r="AYH263" s="23"/>
      <c r="AYI263" s="23"/>
      <c r="AYJ263" s="23"/>
      <c r="AYK263" s="23"/>
      <c r="AYL263" s="23"/>
      <c r="AYM263" s="23"/>
      <c r="AYN263" s="23"/>
      <c r="AYO263" s="23"/>
      <c r="AYP263" s="23"/>
      <c r="AYQ263" s="23"/>
      <c r="AYR263" s="23"/>
      <c r="AYS263" s="23"/>
      <c r="AYT263" s="23"/>
      <c r="AYU263" s="23"/>
      <c r="AYV263" s="23"/>
      <c r="AYW263" s="23"/>
      <c r="AYX263" s="23"/>
      <c r="AYY263" s="23"/>
      <c r="AYZ263" s="23"/>
      <c r="AZA263" s="23"/>
      <c r="AZB263" s="23"/>
      <c r="AZC263" s="23"/>
      <c r="AZD263" s="23"/>
      <c r="AZE263" s="23"/>
      <c r="AZF263" s="23"/>
      <c r="AZG263" s="23"/>
      <c r="AZH263" s="23"/>
      <c r="AZI263" s="23"/>
      <c r="AZJ263" s="23"/>
      <c r="AZK263" s="23"/>
      <c r="AZL263" s="23"/>
      <c r="AZM263" s="23"/>
      <c r="AZN263" s="23"/>
      <c r="AZO263" s="23"/>
      <c r="AZP263" s="23"/>
      <c r="AZQ263" s="23"/>
      <c r="AZR263" s="23"/>
      <c r="AZS263" s="23"/>
      <c r="AZT263" s="23"/>
      <c r="AZU263" s="23"/>
      <c r="AZV263" s="23"/>
      <c r="AZW263" s="23"/>
      <c r="AZX263" s="23"/>
      <c r="AZY263" s="23"/>
      <c r="AZZ263" s="23"/>
      <c r="BAA263" s="23"/>
      <c r="BAB263" s="23"/>
      <c r="BAC263" s="23"/>
      <c r="BAD263" s="23"/>
      <c r="BAE263" s="23"/>
      <c r="BAF263" s="23"/>
      <c r="BAG263" s="23"/>
      <c r="BAH263" s="23"/>
      <c r="BAI263" s="23"/>
      <c r="BAJ263" s="23"/>
      <c r="BAK263" s="23"/>
      <c r="BAL263" s="23"/>
      <c r="BAM263" s="23"/>
      <c r="BAN263" s="23"/>
      <c r="BAO263" s="23"/>
      <c r="BAP263" s="23"/>
      <c r="BAQ263" s="23"/>
      <c r="BAR263" s="23"/>
      <c r="BAS263" s="23"/>
      <c r="BAT263" s="23"/>
      <c r="BAU263" s="23"/>
      <c r="BAV263" s="23"/>
      <c r="BAW263" s="23"/>
      <c r="BAX263" s="23"/>
      <c r="BAY263" s="23"/>
      <c r="BAZ263" s="23"/>
      <c r="BBA263" s="23"/>
      <c r="BBB263" s="23"/>
      <c r="BBC263" s="23"/>
      <c r="BBD263" s="23"/>
      <c r="BBE263" s="23"/>
      <c r="BBF263" s="23"/>
      <c r="BBG263" s="23"/>
      <c r="BBH263" s="23"/>
      <c r="BBI263" s="23"/>
      <c r="BBJ263" s="23"/>
      <c r="BBK263" s="23"/>
      <c r="BBL263" s="23"/>
      <c r="BBM263" s="23"/>
      <c r="BBN263" s="23"/>
      <c r="BBO263" s="23"/>
      <c r="BBP263" s="23"/>
      <c r="BBQ263" s="23"/>
      <c r="BBR263" s="23"/>
      <c r="BBS263" s="23"/>
      <c r="BBT263" s="23"/>
      <c r="BBU263" s="23"/>
      <c r="BBV263" s="23"/>
      <c r="BBW263" s="23"/>
      <c r="BBX263" s="23"/>
      <c r="BBY263" s="23"/>
      <c r="BBZ263" s="23"/>
      <c r="BCA263" s="23"/>
      <c r="BCB263" s="23"/>
      <c r="BCC263" s="23"/>
      <c r="BCD263" s="23"/>
      <c r="BCE263" s="23"/>
      <c r="BCF263" s="23"/>
      <c r="BCG263" s="23"/>
      <c r="BCH263" s="23"/>
      <c r="BCI263" s="23"/>
      <c r="BCJ263" s="23"/>
      <c r="BCK263" s="23"/>
      <c r="BCL263" s="23"/>
      <c r="BCM263" s="23"/>
      <c r="BCN263" s="23"/>
      <c r="BCO263" s="23"/>
      <c r="BCP263" s="23"/>
      <c r="BCQ263" s="23"/>
      <c r="BCR263" s="23"/>
      <c r="BCS263" s="23"/>
      <c r="BCT263" s="23"/>
      <c r="BCU263" s="23"/>
      <c r="BCV263" s="23"/>
      <c r="BCW263" s="23"/>
      <c r="BCX263" s="23"/>
      <c r="BCY263" s="23"/>
      <c r="BCZ263" s="23"/>
      <c r="BDA263" s="23"/>
      <c r="BDB263" s="23"/>
      <c r="BDC263" s="23"/>
      <c r="BDD263" s="23"/>
      <c r="BDE263" s="23"/>
      <c r="BDF263" s="23"/>
      <c r="BDG263" s="23"/>
      <c r="BDH263" s="23"/>
      <c r="BDI263" s="23"/>
      <c r="BDJ263" s="23"/>
      <c r="BDK263" s="23"/>
      <c r="BDL263" s="23"/>
      <c r="BDM263" s="23"/>
      <c r="BDN263" s="23"/>
      <c r="BDO263" s="23"/>
      <c r="BDP263" s="23"/>
      <c r="BDQ263" s="23"/>
      <c r="BDR263" s="23"/>
      <c r="BDS263" s="23"/>
      <c r="BDT263" s="23"/>
      <c r="BDU263" s="23"/>
      <c r="BDV263" s="23"/>
      <c r="BDW263" s="23"/>
      <c r="BDX263" s="23"/>
      <c r="BDY263" s="23"/>
      <c r="BDZ263" s="23"/>
      <c r="BEA263" s="23"/>
      <c r="BEB263" s="23"/>
      <c r="BEC263" s="23"/>
      <c r="BED263" s="23"/>
      <c r="BEE263" s="23"/>
      <c r="BEF263" s="23"/>
      <c r="BEG263" s="23"/>
      <c r="BEH263" s="23"/>
      <c r="BEI263" s="23"/>
      <c r="BEJ263" s="23"/>
      <c r="BEK263" s="23"/>
      <c r="BEL263" s="23"/>
      <c r="BEM263" s="23"/>
      <c r="BEN263" s="23"/>
      <c r="BEO263" s="23"/>
      <c r="BEP263" s="23"/>
      <c r="BEQ263" s="23"/>
      <c r="BER263" s="23"/>
      <c r="BES263" s="23"/>
      <c r="BET263" s="23"/>
      <c r="BEU263" s="23"/>
      <c r="BEV263" s="23"/>
      <c r="BEW263" s="23"/>
      <c r="BEX263" s="23"/>
      <c r="BEY263" s="23"/>
      <c r="BEZ263" s="23"/>
      <c r="BFA263" s="23"/>
      <c r="BFB263" s="23"/>
      <c r="BFC263" s="23"/>
      <c r="BFD263" s="23"/>
      <c r="BFE263" s="23"/>
      <c r="BFF263" s="23"/>
      <c r="BFG263" s="23"/>
      <c r="BFH263" s="23"/>
      <c r="BFI263" s="23"/>
      <c r="BFJ263" s="23"/>
      <c r="BFK263" s="23"/>
      <c r="BFL263" s="23"/>
      <c r="BFM263" s="23"/>
      <c r="BFN263" s="23"/>
      <c r="BFO263" s="23"/>
      <c r="BFP263" s="23"/>
      <c r="BFQ263" s="23"/>
      <c r="BFR263" s="23"/>
      <c r="BFS263" s="23"/>
      <c r="BFT263" s="23"/>
      <c r="BFU263" s="23"/>
      <c r="BFV263" s="23"/>
      <c r="BFW263" s="23"/>
      <c r="BFX263" s="23"/>
      <c r="BFY263" s="23"/>
      <c r="BFZ263" s="23"/>
      <c r="BGA263" s="23"/>
      <c r="BGB263" s="23"/>
      <c r="BGC263" s="23"/>
      <c r="BGD263" s="23"/>
      <c r="BGE263" s="23"/>
      <c r="BGF263" s="23"/>
      <c r="BGG263" s="23"/>
      <c r="BGH263" s="23"/>
      <c r="BGI263" s="23"/>
      <c r="BGJ263" s="23"/>
      <c r="BGK263" s="23"/>
      <c r="BGL263" s="23"/>
      <c r="BGM263" s="23"/>
      <c r="BGN263" s="23"/>
      <c r="BGO263" s="23"/>
      <c r="BGP263" s="23"/>
      <c r="BGQ263" s="23"/>
      <c r="BGR263" s="23"/>
      <c r="BGS263" s="23"/>
      <c r="BGT263" s="23"/>
      <c r="BGU263" s="23"/>
      <c r="BGV263" s="23"/>
      <c r="BGW263" s="23"/>
      <c r="BGX263" s="23"/>
      <c r="BGY263" s="23"/>
      <c r="BGZ263" s="23"/>
      <c r="BHA263" s="23"/>
      <c r="BHB263" s="23"/>
      <c r="BHC263" s="23"/>
      <c r="BHD263" s="23"/>
      <c r="BHE263" s="23"/>
      <c r="BHF263" s="23"/>
      <c r="BHG263" s="23"/>
      <c r="BHH263" s="23"/>
      <c r="BHI263" s="23"/>
      <c r="BHJ263" s="23"/>
      <c r="BHK263" s="23"/>
      <c r="BHL263" s="23"/>
      <c r="BHM263" s="23"/>
      <c r="BHN263" s="23"/>
      <c r="BHO263" s="23"/>
      <c r="BHP263" s="23"/>
      <c r="BHQ263" s="23"/>
      <c r="BHR263" s="23"/>
      <c r="BHS263" s="23"/>
      <c r="BHT263" s="23"/>
      <c r="BHU263" s="23"/>
      <c r="BHV263" s="23"/>
      <c r="BHW263" s="23"/>
      <c r="BHX263" s="23"/>
      <c r="BHY263" s="23"/>
      <c r="BHZ263" s="23"/>
      <c r="BIA263" s="23"/>
      <c r="BIB263" s="23"/>
      <c r="BIC263" s="23"/>
      <c r="BID263" s="23"/>
      <c r="BIE263" s="23"/>
      <c r="BIF263" s="23"/>
      <c r="BIG263" s="23"/>
      <c r="BIH263" s="23"/>
      <c r="BII263" s="23"/>
      <c r="BIJ263" s="23"/>
      <c r="BIK263" s="23"/>
      <c r="BIL263" s="23"/>
      <c r="BIM263" s="23"/>
      <c r="BIN263" s="23"/>
      <c r="BIO263" s="23"/>
      <c r="BIP263" s="23"/>
      <c r="BIQ263" s="23"/>
      <c r="BIR263" s="23"/>
      <c r="BIS263" s="23"/>
      <c r="BIT263" s="23"/>
      <c r="BIU263" s="23"/>
      <c r="BIV263" s="23"/>
      <c r="BIW263" s="23"/>
      <c r="BIX263" s="23"/>
      <c r="BIY263" s="23"/>
      <c r="BIZ263" s="23"/>
      <c r="BJA263" s="23"/>
      <c r="BJB263" s="23"/>
      <c r="BJC263" s="23"/>
      <c r="BJD263" s="23"/>
      <c r="BJE263" s="23"/>
      <c r="BJF263" s="23"/>
      <c r="BJG263" s="23"/>
      <c r="BJH263" s="23"/>
      <c r="BJI263" s="23"/>
      <c r="BJJ263" s="23"/>
      <c r="BJK263" s="23"/>
      <c r="BJL263" s="23"/>
      <c r="BJM263" s="23"/>
      <c r="BJN263" s="23"/>
      <c r="BJO263" s="23"/>
      <c r="BJP263" s="23"/>
      <c r="BJQ263" s="23"/>
      <c r="BJR263" s="23"/>
      <c r="BJS263" s="23"/>
      <c r="BJT263" s="23"/>
      <c r="BJU263" s="23"/>
      <c r="BJV263" s="23"/>
      <c r="BJW263" s="23"/>
      <c r="BJX263" s="23"/>
      <c r="BJY263" s="23"/>
      <c r="BJZ263" s="23"/>
      <c r="BKA263" s="23"/>
      <c r="BKB263" s="23"/>
      <c r="BKC263" s="23"/>
      <c r="BKD263" s="23"/>
      <c r="BKE263" s="23"/>
      <c r="BKF263" s="23"/>
      <c r="BKG263" s="23"/>
      <c r="BKH263" s="23"/>
      <c r="BKI263" s="23"/>
      <c r="BKJ263" s="23"/>
      <c r="BKK263" s="23"/>
      <c r="BKL263" s="23"/>
      <c r="BKM263" s="23"/>
      <c r="BKN263" s="23"/>
      <c r="BKO263" s="23"/>
      <c r="BKP263" s="23"/>
      <c r="BKQ263" s="23"/>
      <c r="BKR263" s="23"/>
      <c r="BKS263" s="23"/>
      <c r="BKT263" s="23"/>
      <c r="BKU263" s="23"/>
      <c r="BKV263" s="23"/>
      <c r="BKW263" s="23"/>
      <c r="BKX263" s="23"/>
      <c r="BKY263" s="23"/>
      <c r="BKZ263" s="23"/>
      <c r="BLA263" s="23"/>
      <c r="BLB263" s="23"/>
      <c r="BLC263" s="23"/>
      <c r="BLD263" s="23"/>
      <c r="BLE263" s="23"/>
      <c r="BLF263" s="23"/>
      <c r="BLG263" s="23"/>
      <c r="BLH263" s="23"/>
      <c r="BLI263" s="23"/>
      <c r="BLJ263" s="23"/>
      <c r="BLK263" s="23"/>
      <c r="BLL263" s="23"/>
      <c r="BLM263" s="23"/>
      <c r="BLN263" s="23"/>
      <c r="BLO263" s="23"/>
      <c r="BLP263" s="23"/>
      <c r="BLQ263" s="23"/>
      <c r="BLR263" s="23"/>
      <c r="BLS263" s="23"/>
      <c r="BLT263" s="23"/>
      <c r="BLU263" s="23"/>
      <c r="BLV263" s="23"/>
      <c r="BLW263" s="23"/>
      <c r="BLX263" s="23"/>
      <c r="BLY263" s="23"/>
      <c r="BLZ263" s="23"/>
      <c r="BMA263" s="23"/>
      <c r="BMB263" s="23"/>
      <c r="BMC263" s="23"/>
      <c r="BMD263" s="23"/>
      <c r="BME263" s="23"/>
      <c r="BMF263" s="23"/>
      <c r="BMG263" s="23"/>
      <c r="BMH263" s="23"/>
      <c r="BMI263" s="23"/>
      <c r="BMJ263" s="23"/>
      <c r="BMK263" s="23"/>
      <c r="BML263" s="23"/>
      <c r="BMM263" s="23"/>
      <c r="BMN263" s="23"/>
      <c r="BMO263" s="23"/>
      <c r="BMP263" s="23"/>
      <c r="BMQ263" s="23"/>
      <c r="BMR263" s="23"/>
      <c r="BMS263" s="23"/>
      <c r="BMT263" s="23"/>
      <c r="BMU263" s="23"/>
      <c r="BMV263" s="23"/>
      <c r="BMW263" s="23"/>
      <c r="BMX263" s="23"/>
      <c r="BMY263" s="23"/>
      <c r="BMZ263" s="23"/>
      <c r="BNA263" s="23"/>
      <c r="BNB263" s="23"/>
      <c r="BNC263" s="23"/>
      <c r="BND263" s="23"/>
      <c r="BNE263" s="23"/>
      <c r="BNF263" s="23"/>
      <c r="BNG263" s="23"/>
      <c r="BNH263" s="23"/>
      <c r="BNI263" s="23"/>
      <c r="BNJ263" s="23"/>
      <c r="BNK263" s="23"/>
      <c r="BNL263" s="23"/>
      <c r="BNM263" s="23"/>
      <c r="BNN263" s="23"/>
      <c r="BNO263" s="23"/>
      <c r="BNP263" s="23"/>
      <c r="BNQ263" s="23"/>
      <c r="BNR263" s="23"/>
      <c r="BNS263" s="23"/>
      <c r="BNT263" s="23"/>
      <c r="BNU263" s="23"/>
      <c r="BNV263" s="23"/>
      <c r="BNW263" s="23"/>
      <c r="BNX263" s="23"/>
      <c r="BNY263" s="23"/>
      <c r="BNZ263" s="23"/>
      <c r="BOA263" s="23"/>
      <c r="BOB263" s="23"/>
      <c r="BOC263" s="23"/>
      <c r="BOD263" s="23"/>
      <c r="BOE263" s="23"/>
      <c r="BOF263" s="23"/>
      <c r="BOG263" s="23"/>
      <c r="BOH263" s="23"/>
      <c r="BOI263" s="23"/>
      <c r="BOJ263" s="23"/>
      <c r="BOK263" s="23"/>
      <c r="BOL263" s="23"/>
      <c r="BOM263" s="23"/>
      <c r="BON263" s="23"/>
      <c r="BOO263" s="23"/>
      <c r="BOP263" s="23"/>
      <c r="BOQ263" s="23"/>
      <c r="BOR263" s="23"/>
      <c r="BOS263" s="23"/>
      <c r="BOT263" s="23"/>
      <c r="BOU263" s="23"/>
      <c r="BOV263" s="23"/>
      <c r="BOW263" s="23"/>
      <c r="BOX263" s="23"/>
      <c r="BOY263" s="23"/>
      <c r="BOZ263" s="23"/>
      <c r="BPA263" s="23"/>
      <c r="BPB263" s="23"/>
      <c r="BPC263" s="23"/>
      <c r="BPD263" s="23"/>
      <c r="BPE263" s="23"/>
      <c r="BPF263" s="23"/>
      <c r="BPG263" s="23"/>
      <c r="BPH263" s="23"/>
      <c r="BPI263" s="23"/>
      <c r="BPJ263" s="23"/>
      <c r="BPK263" s="23"/>
      <c r="BPL263" s="23"/>
      <c r="BPM263" s="23"/>
      <c r="BPN263" s="23"/>
      <c r="BPO263" s="23"/>
      <c r="BPP263" s="23"/>
      <c r="BPQ263" s="23"/>
      <c r="BPR263" s="23"/>
      <c r="BPS263" s="23"/>
      <c r="BPT263" s="23"/>
      <c r="BPU263" s="23"/>
      <c r="BPV263" s="23"/>
      <c r="BPW263" s="23"/>
      <c r="BPX263" s="23"/>
      <c r="BPY263" s="23"/>
      <c r="BPZ263" s="23"/>
      <c r="BQA263" s="23"/>
      <c r="BQB263" s="23"/>
      <c r="BQC263" s="23"/>
      <c r="BQD263" s="23"/>
      <c r="BQE263" s="23"/>
      <c r="BQF263" s="23"/>
      <c r="BQG263" s="23"/>
      <c r="BQH263" s="23"/>
      <c r="BQI263" s="23"/>
      <c r="BQJ263" s="23"/>
      <c r="BQK263" s="23"/>
      <c r="BQL263" s="23"/>
      <c r="BQM263" s="23"/>
      <c r="BQN263" s="23"/>
      <c r="BQO263" s="23"/>
      <c r="BQP263" s="23"/>
      <c r="BQQ263" s="23"/>
      <c r="BQR263" s="23"/>
      <c r="BQS263" s="23"/>
      <c r="BQT263" s="23"/>
      <c r="BQU263" s="23"/>
      <c r="BQV263" s="23"/>
      <c r="BQW263" s="23"/>
      <c r="BQX263" s="23"/>
      <c r="BQY263" s="23"/>
      <c r="BQZ263" s="23"/>
      <c r="BRA263" s="23"/>
      <c r="BRB263" s="23"/>
      <c r="BRC263" s="23"/>
      <c r="BRD263" s="23"/>
      <c r="BRE263" s="23"/>
      <c r="BRF263" s="23"/>
      <c r="BRG263" s="23"/>
      <c r="BRH263" s="23"/>
      <c r="BRI263" s="23"/>
      <c r="BRJ263" s="23"/>
      <c r="BRK263" s="23"/>
      <c r="BRL263" s="23"/>
      <c r="BRM263" s="23"/>
      <c r="BRN263" s="23"/>
      <c r="BRO263" s="23"/>
      <c r="BRP263" s="23"/>
      <c r="BRQ263" s="23"/>
      <c r="BRR263" s="23"/>
      <c r="BRS263" s="23"/>
      <c r="BRT263" s="23"/>
      <c r="BRU263" s="23"/>
      <c r="BRV263" s="23"/>
      <c r="BRW263" s="23"/>
      <c r="BRX263" s="23"/>
      <c r="BRY263" s="23"/>
      <c r="BRZ263" s="23"/>
      <c r="BSA263" s="23"/>
      <c r="BSB263" s="23"/>
      <c r="BSC263" s="23"/>
      <c r="BSD263" s="23"/>
      <c r="BSE263" s="23"/>
      <c r="BSF263" s="23"/>
      <c r="BSG263" s="23"/>
      <c r="BSH263" s="23"/>
      <c r="BSI263" s="23"/>
      <c r="BSJ263" s="23"/>
      <c r="BSK263" s="23"/>
      <c r="BSL263" s="23"/>
      <c r="BSM263" s="23"/>
      <c r="BSN263" s="23"/>
      <c r="BSO263" s="23"/>
      <c r="BSP263" s="23"/>
      <c r="BSQ263" s="23"/>
      <c r="BSR263" s="23"/>
      <c r="BSS263" s="23"/>
      <c r="BST263" s="23"/>
      <c r="BSU263" s="23"/>
      <c r="BSV263" s="23"/>
      <c r="BSW263" s="23"/>
      <c r="BSX263" s="23"/>
      <c r="BSY263" s="23"/>
      <c r="BSZ263" s="23"/>
      <c r="BTA263" s="23"/>
      <c r="BTB263" s="23"/>
      <c r="BTC263" s="23"/>
      <c r="BTD263" s="23"/>
      <c r="BTE263" s="23"/>
      <c r="BTF263" s="23"/>
      <c r="BTG263" s="23"/>
      <c r="BTH263" s="23"/>
      <c r="BTI263" s="23"/>
      <c r="BTJ263" s="23"/>
      <c r="BTK263" s="23"/>
      <c r="BTL263" s="23"/>
      <c r="BTM263" s="23"/>
      <c r="BTN263" s="23"/>
      <c r="BTO263" s="23"/>
      <c r="BTP263" s="23"/>
      <c r="BTQ263" s="23"/>
      <c r="BTR263" s="23"/>
      <c r="BTS263" s="23"/>
      <c r="BTT263" s="23"/>
      <c r="BTU263" s="23"/>
      <c r="BTV263" s="23"/>
      <c r="BTW263" s="23"/>
      <c r="BTX263" s="23"/>
      <c r="BTY263" s="23"/>
      <c r="BTZ263" s="23"/>
      <c r="BUA263" s="23"/>
      <c r="BUB263" s="23"/>
      <c r="BUC263" s="23"/>
      <c r="BUD263" s="23"/>
      <c r="BUE263" s="23"/>
      <c r="BUF263" s="23"/>
      <c r="BUG263" s="23"/>
      <c r="BUH263" s="23"/>
      <c r="BUI263" s="23"/>
      <c r="BUJ263" s="23"/>
      <c r="BUK263" s="23"/>
      <c r="BUL263" s="23"/>
      <c r="BUM263" s="23"/>
      <c r="BUN263" s="23"/>
      <c r="BUO263" s="23"/>
      <c r="BUP263" s="23"/>
      <c r="BUQ263" s="23"/>
      <c r="BUR263" s="23"/>
      <c r="BUS263" s="23"/>
      <c r="BUT263" s="23"/>
      <c r="BUU263" s="23"/>
      <c r="BUV263" s="23"/>
      <c r="BUW263" s="23"/>
      <c r="BUX263" s="23"/>
      <c r="BUY263" s="23"/>
      <c r="BUZ263" s="23"/>
      <c r="BVA263" s="23"/>
      <c r="BVB263" s="23"/>
      <c r="BVC263" s="23"/>
      <c r="BVD263" s="23"/>
      <c r="BVE263" s="23"/>
      <c r="BVF263" s="23"/>
      <c r="BVG263" s="23"/>
      <c r="BVH263" s="23"/>
      <c r="BVI263" s="23"/>
      <c r="BVJ263" s="23"/>
      <c r="BVK263" s="23"/>
      <c r="BVL263" s="23"/>
      <c r="BVM263" s="23"/>
      <c r="BVN263" s="23"/>
      <c r="BVO263" s="23"/>
      <c r="BVP263" s="23"/>
      <c r="BVQ263" s="23"/>
      <c r="BVR263" s="23"/>
      <c r="BVS263" s="23"/>
      <c r="BVT263" s="23"/>
      <c r="BVU263" s="23"/>
      <c r="BVV263" s="23"/>
      <c r="BVW263" s="23"/>
      <c r="BVX263" s="23"/>
      <c r="BVY263" s="23"/>
      <c r="BVZ263" s="23"/>
      <c r="BWA263" s="23"/>
      <c r="BWB263" s="23"/>
      <c r="BWC263" s="23"/>
      <c r="BWD263" s="23"/>
      <c r="BWE263" s="23"/>
      <c r="BWF263" s="23"/>
      <c r="BWG263" s="23"/>
      <c r="BWH263" s="23"/>
      <c r="BWI263" s="23"/>
      <c r="BWJ263" s="23"/>
      <c r="BWK263" s="23"/>
      <c r="BWL263" s="23"/>
      <c r="BWM263" s="23"/>
      <c r="BWN263" s="23"/>
      <c r="BWO263" s="23"/>
      <c r="BWP263" s="23"/>
      <c r="BWQ263" s="23"/>
      <c r="BWR263" s="23"/>
      <c r="BWS263" s="23"/>
      <c r="BWT263" s="23"/>
      <c r="BWU263" s="23"/>
      <c r="BWV263" s="23"/>
      <c r="BWW263" s="23"/>
      <c r="BWX263" s="23"/>
      <c r="BWY263" s="23"/>
      <c r="BWZ263" s="23"/>
      <c r="BXA263" s="23"/>
      <c r="BXB263" s="23"/>
      <c r="BXC263" s="23"/>
      <c r="BXD263" s="23"/>
      <c r="BXE263" s="23"/>
      <c r="BXF263" s="23"/>
      <c r="BXG263" s="23"/>
      <c r="BXH263" s="23"/>
      <c r="BXI263" s="23"/>
      <c r="BXJ263" s="23"/>
      <c r="BXK263" s="23"/>
      <c r="BXL263" s="23"/>
      <c r="BXM263" s="23"/>
      <c r="BXN263" s="23"/>
      <c r="BXO263" s="23"/>
      <c r="BXP263" s="23"/>
      <c r="BXQ263" s="23"/>
      <c r="BXR263" s="23"/>
      <c r="BXS263" s="23"/>
      <c r="BXT263" s="23"/>
      <c r="BXU263" s="23"/>
      <c r="BXV263" s="23"/>
      <c r="BXW263" s="23"/>
      <c r="BXX263" s="23"/>
      <c r="BXY263" s="23"/>
      <c r="BXZ263" s="23"/>
      <c r="BYA263" s="23"/>
      <c r="BYB263" s="23"/>
      <c r="BYC263" s="23"/>
      <c r="BYD263" s="23"/>
      <c r="BYE263" s="23"/>
      <c r="BYF263" s="23"/>
      <c r="BYG263" s="23"/>
      <c r="BYH263" s="23"/>
      <c r="BYI263" s="23"/>
      <c r="BYJ263" s="23"/>
      <c r="BYK263" s="23"/>
      <c r="BYL263" s="23"/>
      <c r="BYM263" s="23"/>
      <c r="BYN263" s="23"/>
      <c r="BYO263" s="23"/>
      <c r="BYP263" s="23"/>
      <c r="BYQ263" s="23"/>
      <c r="BYR263" s="23"/>
      <c r="BYS263" s="23"/>
      <c r="BYT263" s="23"/>
      <c r="BYU263" s="23"/>
      <c r="BYV263" s="23"/>
      <c r="BYW263" s="23"/>
      <c r="BYX263" s="23"/>
      <c r="BYY263" s="23"/>
      <c r="BYZ263" s="23"/>
      <c r="BZA263" s="23"/>
      <c r="BZB263" s="23"/>
      <c r="BZC263" s="23"/>
      <c r="BZD263" s="23"/>
      <c r="BZE263" s="23"/>
      <c r="BZF263" s="23"/>
      <c r="BZG263" s="23"/>
      <c r="BZH263" s="23"/>
      <c r="BZI263" s="23"/>
      <c r="BZJ263" s="23"/>
      <c r="BZK263" s="23"/>
      <c r="BZL263" s="23"/>
      <c r="BZM263" s="23"/>
      <c r="BZN263" s="23"/>
      <c r="BZO263" s="23"/>
      <c r="BZP263" s="23"/>
      <c r="BZQ263" s="23"/>
      <c r="BZR263" s="23"/>
      <c r="BZS263" s="23"/>
      <c r="BZT263" s="23"/>
      <c r="BZU263" s="23"/>
      <c r="BZV263" s="23"/>
      <c r="BZW263" s="23"/>
      <c r="BZX263" s="23"/>
      <c r="BZY263" s="23"/>
      <c r="BZZ263" s="23"/>
      <c r="CAA263" s="23"/>
      <c r="CAB263" s="23"/>
      <c r="CAC263" s="23"/>
      <c r="CAD263" s="23"/>
      <c r="CAE263" s="23"/>
      <c r="CAF263" s="23"/>
      <c r="CAG263" s="23"/>
      <c r="CAH263" s="23"/>
      <c r="CAI263" s="23"/>
      <c r="CAJ263" s="23"/>
      <c r="CAK263" s="23"/>
      <c r="CAL263" s="23"/>
      <c r="CAM263" s="23"/>
      <c r="CAN263" s="23"/>
      <c r="CAO263" s="23"/>
      <c r="CAP263" s="23"/>
      <c r="CAQ263" s="23"/>
      <c r="CAR263" s="23"/>
      <c r="CAS263" s="23"/>
      <c r="CAT263" s="23"/>
      <c r="CAU263" s="23"/>
      <c r="CAV263" s="23"/>
      <c r="CAW263" s="23"/>
      <c r="CAX263" s="23"/>
      <c r="CAY263" s="23"/>
      <c r="CAZ263" s="23"/>
      <c r="CBA263" s="23"/>
      <c r="CBB263" s="23"/>
      <c r="CBC263" s="23"/>
      <c r="CBD263" s="23"/>
      <c r="CBE263" s="23"/>
      <c r="CBF263" s="23"/>
      <c r="CBG263" s="23"/>
      <c r="CBH263" s="23"/>
      <c r="CBI263" s="23"/>
      <c r="CBJ263" s="23"/>
      <c r="CBK263" s="23"/>
      <c r="CBL263" s="23"/>
      <c r="CBM263" s="23"/>
      <c r="CBN263" s="23"/>
      <c r="CBO263" s="23"/>
      <c r="CBP263" s="23"/>
      <c r="CBQ263" s="23"/>
      <c r="CBR263" s="23"/>
      <c r="CBS263" s="23"/>
      <c r="CBT263" s="23"/>
      <c r="CBU263" s="23"/>
      <c r="CBV263" s="23"/>
      <c r="CBW263" s="23"/>
      <c r="CBX263" s="23"/>
      <c r="CBY263" s="23"/>
      <c r="CBZ263" s="23"/>
      <c r="CCA263" s="23"/>
      <c r="CCB263" s="23"/>
      <c r="CCC263" s="23"/>
      <c r="CCD263" s="23"/>
      <c r="CCE263" s="23"/>
      <c r="CCF263" s="23"/>
      <c r="CCG263" s="23"/>
      <c r="CCH263" s="23"/>
      <c r="CCI263" s="23"/>
      <c r="CCJ263" s="23"/>
      <c r="CCK263" s="23"/>
      <c r="CCL263" s="23"/>
      <c r="CCM263" s="23"/>
      <c r="CCN263" s="23"/>
      <c r="CCO263" s="23"/>
      <c r="CCP263" s="23"/>
      <c r="CCQ263" s="23"/>
      <c r="CCR263" s="23"/>
      <c r="CCS263" s="23"/>
      <c r="CCT263" s="23"/>
      <c r="CCU263" s="23"/>
      <c r="CCV263" s="23"/>
      <c r="CCW263" s="23"/>
      <c r="CCX263" s="23"/>
      <c r="CCY263" s="23"/>
      <c r="CCZ263" s="23"/>
      <c r="CDA263" s="23"/>
      <c r="CDB263" s="23"/>
      <c r="CDC263" s="23"/>
      <c r="CDD263" s="23"/>
      <c r="CDE263" s="23"/>
      <c r="CDF263" s="23"/>
      <c r="CDG263" s="23"/>
      <c r="CDH263" s="23"/>
      <c r="CDI263" s="23"/>
      <c r="CDJ263" s="23"/>
      <c r="CDK263" s="23"/>
      <c r="CDL263" s="23"/>
      <c r="CDM263" s="23"/>
      <c r="CDN263" s="23"/>
      <c r="CDO263" s="23"/>
      <c r="CDP263" s="23"/>
      <c r="CDQ263" s="23"/>
      <c r="CDR263" s="23"/>
      <c r="CDS263" s="23"/>
      <c r="CDT263" s="23"/>
      <c r="CDU263" s="23"/>
      <c r="CDV263" s="23"/>
      <c r="CDW263" s="23"/>
      <c r="CDX263" s="23"/>
      <c r="CDY263" s="23"/>
      <c r="CDZ263" s="23"/>
      <c r="CEA263" s="23"/>
      <c r="CEB263" s="23"/>
      <c r="CEC263" s="23"/>
      <c r="CED263" s="23"/>
      <c r="CEE263" s="23"/>
      <c r="CEF263" s="23"/>
      <c r="CEG263" s="23"/>
      <c r="CEH263" s="23"/>
      <c r="CEI263" s="23"/>
      <c r="CEJ263" s="23"/>
      <c r="CEK263" s="23"/>
      <c r="CEL263" s="23"/>
      <c r="CEM263" s="23"/>
      <c r="CEN263" s="23"/>
      <c r="CEO263" s="23"/>
      <c r="CEP263" s="23"/>
      <c r="CEQ263" s="23"/>
      <c r="CER263" s="23"/>
      <c r="CES263" s="23"/>
      <c r="CET263" s="23"/>
      <c r="CEU263" s="23"/>
      <c r="CEV263" s="23"/>
      <c r="CEW263" s="23"/>
      <c r="CEX263" s="23"/>
      <c r="CEY263" s="23"/>
      <c r="CEZ263" s="23"/>
      <c r="CFA263" s="23"/>
      <c r="CFB263" s="23"/>
      <c r="CFC263" s="23"/>
      <c r="CFD263" s="23"/>
      <c r="CFE263" s="23"/>
      <c r="CFF263" s="23"/>
      <c r="CFG263" s="23"/>
      <c r="CFH263" s="23"/>
      <c r="CFI263" s="23"/>
      <c r="CFJ263" s="23"/>
      <c r="CFK263" s="23"/>
      <c r="CFL263" s="23"/>
      <c r="CFM263" s="23"/>
      <c r="CFN263" s="23"/>
      <c r="CFO263" s="23"/>
      <c r="CFP263" s="23"/>
      <c r="CFQ263" s="23"/>
      <c r="CFR263" s="23"/>
      <c r="CFS263" s="23"/>
      <c r="CFT263" s="23"/>
      <c r="CFU263" s="23"/>
      <c r="CFV263" s="23"/>
      <c r="CFW263" s="23"/>
      <c r="CFX263" s="23"/>
      <c r="CFY263" s="23"/>
      <c r="CFZ263" s="23"/>
      <c r="CGA263" s="23"/>
      <c r="CGB263" s="23"/>
      <c r="CGC263" s="23"/>
      <c r="CGD263" s="23"/>
      <c r="CGE263" s="23"/>
      <c r="CGF263" s="23"/>
      <c r="CGG263" s="23"/>
      <c r="CGH263" s="23"/>
      <c r="CGI263" s="23"/>
      <c r="CGJ263" s="23"/>
      <c r="CGK263" s="23"/>
      <c r="CGL263" s="23"/>
      <c r="CGM263" s="23"/>
      <c r="CGN263" s="23"/>
      <c r="CGO263" s="23"/>
      <c r="CGP263" s="23"/>
      <c r="CGQ263" s="23"/>
      <c r="CGR263" s="23"/>
      <c r="CGS263" s="23"/>
      <c r="CGT263" s="23"/>
      <c r="CGU263" s="23"/>
      <c r="CGV263" s="23"/>
      <c r="CGW263" s="23"/>
      <c r="CGX263" s="23"/>
      <c r="CGY263" s="23"/>
      <c r="CGZ263" s="23"/>
      <c r="CHA263" s="23"/>
      <c r="CHB263" s="23"/>
      <c r="CHC263" s="23"/>
      <c r="CHD263" s="23"/>
      <c r="CHE263" s="23"/>
      <c r="CHF263" s="23"/>
      <c r="CHG263" s="23"/>
      <c r="CHH263" s="23"/>
      <c r="CHI263" s="23"/>
      <c r="CHJ263" s="23"/>
      <c r="CHK263" s="23"/>
      <c r="CHL263" s="23"/>
      <c r="CHM263" s="23"/>
      <c r="CHN263" s="23"/>
      <c r="CHO263" s="23"/>
      <c r="CHP263" s="23"/>
      <c r="CHQ263" s="23"/>
      <c r="CHR263" s="23"/>
      <c r="CHS263" s="23"/>
      <c r="CHT263" s="23"/>
      <c r="CHU263" s="23"/>
      <c r="CHV263" s="23"/>
      <c r="CHW263" s="23"/>
      <c r="CHX263" s="23"/>
      <c r="CHY263" s="23"/>
      <c r="CHZ263" s="23"/>
      <c r="CIA263" s="23"/>
      <c r="CIB263" s="23"/>
      <c r="CIC263" s="23"/>
      <c r="CID263" s="23"/>
      <c r="CIE263" s="23"/>
      <c r="CIF263" s="23"/>
      <c r="CIG263" s="23"/>
      <c r="CIH263" s="23"/>
      <c r="CII263" s="23"/>
      <c r="CIJ263" s="23"/>
      <c r="CIK263" s="23"/>
      <c r="CIL263" s="23"/>
      <c r="CIM263" s="23"/>
      <c r="CIN263" s="23"/>
      <c r="CIO263" s="23"/>
      <c r="CIP263" s="23"/>
      <c r="CIQ263" s="23"/>
      <c r="CIR263" s="23"/>
      <c r="CIS263" s="23"/>
      <c r="CIT263" s="23"/>
      <c r="CIU263" s="23"/>
      <c r="CIV263" s="23"/>
      <c r="CIW263" s="23"/>
      <c r="CIX263" s="23"/>
      <c r="CIY263" s="23"/>
      <c r="CIZ263" s="23"/>
      <c r="CJA263" s="23"/>
      <c r="CJB263" s="23"/>
      <c r="CJC263" s="23"/>
      <c r="CJD263" s="23"/>
      <c r="CJE263" s="23"/>
      <c r="CJF263" s="23"/>
      <c r="CJG263" s="23"/>
      <c r="CJH263" s="23"/>
      <c r="CJI263" s="23"/>
      <c r="CJJ263" s="23"/>
      <c r="CJK263" s="23"/>
      <c r="CJL263" s="23"/>
      <c r="CJM263" s="23"/>
      <c r="CJN263" s="23"/>
      <c r="CJO263" s="23"/>
      <c r="CJP263" s="23"/>
      <c r="CJQ263" s="23"/>
      <c r="CJR263" s="23"/>
      <c r="CJS263" s="23"/>
      <c r="CJT263" s="23"/>
      <c r="CJU263" s="23"/>
      <c r="CJV263" s="23"/>
      <c r="CJW263" s="23"/>
      <c r="CJX263" s="23"/>
      <c r="CJY263" s="23"/>
      <c r="CJZ263" s="23"/>
      <c r="CKA263" s="23"/>
      <c r="CKB263" s="23"/>
      <c r="CKC263" s="23"/>
      <c r="CKD263" s="23"/>
      <c r="CKE263" s="23"/>
      <c r="CKF263" s="23"/>
      <c r="CKG263" s="23"/>
      <c r="CKH263" s="23"/>
      <c r="CKI263" s="23"/>
      <c r="CKJ263" s="23"/>
      <c r="CKK263" s="23"/>
      <c r="CKL263" s="23"/>
      <c r="CKM263" s="23"/>
      <c r="CKN263" s="23"/>
      <c r="CKO263" s="23"/>
      <c r="CKP263" s="23"/>
      <c r="CKQ263" s="23"/>
      <c r="CKR263" s="23"/>
      <c r="CKS263" s="23"/>
      <c r="CKT263" s="23"/>
      <c r="CKU263" s="23"/>
      <c r="CKV263" s="23"/>
      <c r="CKW263" s="23"/>
      <c r="CKX263" s="23"/>
      <c r="CKY263" s="23"/>
      <c r="CKZ263" s="23"/>
      <c r="CLA263" s="23"/>
      <c r="CLB263" s="23"/>
      <c r="CLC263" s="23"/>
      <c r="CLD263" s="23"/>
      <c r="CLE263" s="23"/>
      <c r="CLF263" s="23"/>
      <c r="CLG263" s="23"/>
      <c r="CLH263" s="23"/>
      <c r="CLI263" s="23"/>
      <c r="CLJ263" s="23"/>
      <c r="CLK263" s="23"/>
      <c r="CLL263" s="23"/>
      <c r="CLM263" s="23"/>
      <c r="CLN263" s="23"/>
      <c r="CLO263" s="23"/>
      <c r="CLP263" s="23"/>
      <c r="CLQ263" s="23"/>
      <c r="CLR263" s="23"/>
      <c r="CLS263" s="23"/>
      <c r="CLT263" s="23"/>
      <c r="CLU263" s="23"/>
      <c r="CLV263" s="23"/>
      <c r="CLW263" s="23"/>
      <c r="CLX263" s="23"/>
      <c r="CLY263" s="23"/>
      <c r="CLZ263" s="23"/>
      <c r="CMA263" s="23"/>
      <c r="CMB263" s="23"/>
      <c r="CMC263" s="23"/>
      <c r="CMD263" s="23"/>
      <c r="CME263" s="23"/>
      <c r="CMF263" s="23"/>
      <c r="CMG263" s="23"/>
      <c r="CMH263" s="23"/>
      <c r="CMI263" s="23"/>
      <c r="CMJ263" s="23"/>
      <c r="CMK263" s="23"/>
      <c r="CML263" s="23"/>
      <c r="CMM263" s="23"/>
      <c r="CMN263" s="23"/>
      <c r="CMO263" s="23"/>
      <c r="CMP263" s="23"/>
      <c r="CMQ263" s="23"/>
      <c r="CMR263" s="23"/>
      <c r="CMS263" s="23"/>
      <c r="CMT263" s="23"/>
      <c r="CMU263" s="23"/>
      <c r="CMV263" s="23"/>
      <c r="CMW263" s="23"/>
      <c r="CMX263" s="23"/>
      <c r="CMY263" s="23"/>
      <c r="CMZ263" s="23"/>
      <c r="CNA263" s="23"/>
      <c r="CNB263" s="23"/>
      <c r="CNC263" s="23"/>
      <c r="CND263" s="23"/>
      <c r="CNE263" s="23"/>
      <c r="CNF263" s="23"/>
      <c r="CNG263" s="23"/>
      <c r="CNH263" s="23"/>
      <c r="CNI263" s="23"/>
      <c r="CNJ263" s="23"/>
      <c r="CNK263" s="23"/>
      <c r="CNL263" s="23"/>
      <c r="CNM263" s="23"/>
      <c r="CNN263" s="23"/>
      <c r="CNO263" s="23"/>
      <c r="CNP263" s="23"/>
      <c r="CNQ263" s="23"/>
      <c r="CNR263" s="23"/>
      <c r="CNS263" s="23"/>
      <c r="CNT263" s="23"/>
      <c r="CNU263" s="23"/>
      <c r="CNV263" s="23"/>
      <c r="CNW263" s="23"/>
      <c r="CNX263" s="23"/>
      <c r="CNY263" s="23"/>
      <c r="CNZ263" s="23"/>
      <c r="COA263" s="23"/>
      <c r="COB263" s="23"/>
      <c r="COC263" s="23"/>
      <c r="COD263" s="23"/>
      <c r="COE263" s="23"/>
      <c r="COF263" s="23"/>
      <c r="COG263" s="23"/>
      <c r="COH263" s="23"/>
      <c r="COI263" s="23"/>
      <c r="COJ263" s="23"/>
      <c r="COK263" s="23"/>
      <c r="COL263" s="23"/>
      <c r="COM263" s="23"/>
      <c r="CON263" s="23"/>
      <c r="COO263" s="23"/>
      <c r="COP263" s="23"/>
      <c r="COQ263" s="23"/>
      <c r="COR263" s="23"/>
      <c r="COS263" s="23"/>
      <c r="COT263" s="23"/>
      <c r="COU263" s="23"/>
      <c r="COV263" s="23"/>
      <c r="COW263" s="23"/>
      <c r="COX263" s="23"/>
      <c r="COY263" s="23"/>
      <c r="COZ263" s="23"/>
      <c r="CPA263" s="23"/>
      <c r="CPB263" s="23"/>
      <c r="CPC263" s="23"/>
      <c r="CPD263" s="23"/>
      <c r="CPE263" s="23"/>
      <c r="CPF263" s="23"/>
      <c r="CPG263" s="23"/>
      <c r="CPH263" s="23"/>
      <c r="CPI263" s="23"/>
      <c r="CPJ263" s="23"/>
      <c r="CPK263" s="23"/>
      <c r="CPL263" s="23"/>
      <c r="CPM263" s="23"/>
      <c r="CPN263" s="23"/>
      <c r="CPO263" s="23"/>
      <c r="CPP263" s="23"/>
      <c r="CPQ263" s="23"/>
      <c r="CPR263" s="23"/>
      <c r="CPS263" s="23"/>
      <c r="CPT263" s="23"/>
      <c r="CPU263" s="23"/>
      <c r="CPV263" s="23"/>
      <c r="CPW263" s="23"/>
      <c r="CPX263" s="23"/>
      <c r="CPY263" s="23"/>
      <c r="CPZ263" s="23"/>
      <c r="CQA263" s="23"/>
      <c r="CQB263" s="23"/>
      <c r="CQC263" s="23"/>
      <c r="CQD263" s="23"/>
      <c r="CQE263" s="23"/>
      <c r="CQF263" s="23"/>
      <c r="CQG263" s="23"/>
      <c r="CQH263" s="23"/>
      <c r="CQI263" s="23"/>
      <c r="CQJ263" s="23"/>
      <c r="CQK263" s="23"/>
      <c r="CQL263" s="23"/>
      <c r="CQM263" s="23"/>
      <c r="CQN263" s="23"/>
      <c r="CQO263" s="23"/>
      <c r="CQP263" s="23"/>
      <c r="CQQ263" s="23"/>
      <c r="CQR263" s="23"/>
      <c r="CQS263" s="23"/>
      <c r="CQT263" s="23"/>
      <c r="CQU263" s="23"/>
      <c r="CQV263" s="23"/>
      <c r="CQW263" s="23"/>
      <c r="CQX263" s="23"/>
      <c r="CQY263" s="23"/>
      <c r="CQZ263" s="23"/>
      <c r="CRA263" s="23"/>
      <c r="CRB263" s="23"/>
      <c r="CRC263" s="23"/>
      <c r="CRD263" s="23"/>
      <c r="CRE263" s="23"/>
      <c r="CRF263" s="23"/>
      <c r="CRG263" s="23"/>
      <c r="CRH263" s="23"/>
      <c r="CRI263" s="23"/>
      <c r="CRJ263" s="23"/>
      <c r="CRK263" s="23"/>
      <c r="CRL263" s="23"/>
      <c r="CRM263" s="23"/>
      <c r="CRN263" s="23"/>
      <c r="CRO263" s="23"/>
      <c r="CRP263" s="23"/>
      <c r="CRQ263" s="23"/>
      <c r="CRR263" s="23"/>
      <c r="CRS263" s="23"/>
      <c r="CRT263" s="23"/>
      <c r="CRU263" s="23"/>
      <c r="CRV263" s="23"/>
      <c r="CRW263" s="23"/>
      <c r="CRX263" s="23"/>
      <c r="CRY263" s="23"/>
      <c r="CRZ263" s="23"/>
      <c r="CSA263" s="23"/>
      <c r="CSB263" s="23"/>
      <c r="CSC263" s="23"/>
      <c r="CSD263" s="23"/>
      <c r="CSE263" s="23"/>
      <c r="CSF263" s="23"/>
      <c r="CSG263" s="23"/>
      <c r="CSH263" s="23"/>
      <c r="CSI263" s="23"/>
      <c r="CSJ263" s="23"/>
      <c r="CSK263" s="23"/>
      <c r="CSL263" s="23"/>
      <c r="CSM263" s="23"/>
      <c r="CSN263" s="23"/>
      <c r="CSO263" s="23"/>
      <c r="CSP263" s="23"/>
      <c r="CSQ263" s="23"/>
      <c r="CSR263" s="23"/>
      <c r="CSS263" s="23"/>
      <c r="CST263" s="23"/>
      <c r="CSU263" s="23"/>
      <c r="CSV263" s="23"/>
      <c r="CSW263" s="23"/>
      <c r="CSX263" s="23"/>
      <c r="CSY263" s="23"/>
      <c r="CSZ263" s="23"/>
      <c r="CTA263" s="23"/>
      <c r="CTB263" s="23"/>
      <c r="CTC263" s="23"/>
      <c r="CTD263" s="23"/>
      <c r="CTE263" s="23"/>
      <c r="CTF263" s="23"/>
      <c r="CTG263" s="23"/>
      <c r="CTH263" s="23"/>
      <c r="CTI263" s="23"/>
      <c r="CTJ263" s="23"/>
      <c r="CTK263" s="23"/>
      <c r="CTL263" s="23"/>
      <c r="CTM263" s="23"/>
      <c r="CTN263" s="23"/>
      <c r="CTO263" s="23"/>
      <c r="CTP263" s="23"/>
      <c r="CTQ263" s="23"/>
      <c r="CTR263" s="23"/>
      <c r="CTS263" s="23"/>
      <c r="CTT263" s="23"/>
      <c r="CTU263" s="23"/>
      <c r="CTV263" s="23"/>
      <c r="CTW263" s="23"/>
      <c r="CTX263" s="23"/>
      <c r="CTY263" s="23"/>
      <c r="CTZ263" s="23"/>
      <c r="CUA263" s="23"/>
      <c r="CUB263" s="23"/>
      <c r="CUC263" s="23"/>
      <c r="CUD263" s="23"/>
      <c r="CUE263" s="23"/>
      <c r="CUF263" s="23"/>
      <c r="CUG263" s="23"/>
      <c r="CUH263" s="23"/>
      <c r="CUI263" s="23"/>
      <c r="CUJ263" s="23"/>
      <c r="CUK263" s="23"/>
      <c r="CUL263" s="23"/>
      <c r="CUM263" s="23"/>
      <c r="CUN263" s="23"/>
      <c r="CUO263" s="23"/>
      <c r="CUP263" s="23"/>
      <c r="CUQ263" s="23"/>
      <c r="CUR263" s="23"/>
      <c r="CUS263" s="23"/>
      <c r="CUT263" s="23"/>
      <c r="CUU263" s="23"/>
      <c r="CUV263" s="23"/>
      <c r="CUW263" s="23"/>
      <c r="CUX263" s="23"/>
      <c r="CUY263" s="23"/>
      <c r="CUZ263" s="23"/>
      <c r="CVA263" s="23"/>
      <c r="CVB263" s="23"/>
      <c r="CVC263" s="23"/>
      <c r="CVD263" s="23"/>
      <c r="CVE263" s="23"/>
      <c r="CVF263" s="23"/>
      <c r="CVG263" s="23"/>
      <c r="CVH263" s="23"/>
      <c r="CVI263" s="23"/>
      <c r="CVJ263" s="23"/>
      <c r="CVK263" s="23"/>
      <c r="CVL263" s="23"/>
      <c r="CVM263" s="23"/>
      <c r="CVN263" s="23"/>
      <c r="CVO263" s="23"/>
      <c r="CVP263" s="23"/>
      <c r="CVQ263" s="23"/>
      <c r="CVR263" s="23"/>
      <c r="CVS263" s="23"/>
      <c r="CVT263" s="23"/>
      <c r="CVU263" s="23"/>
      <c r="CVV263" s="23"/>
      <c r="CVW263" s="23"/>
      <c r="CVX263" s="23"/>
      <c r="CVY263" s="23"/>
      <c r="CVZ263" s="23"/>
      <c r="CWA263" s="23"/>
      <c r="CWB263" s="23"/>
      <c r="CWC263" s="23"/>
      <c r="CWD263" s="23"/>
      <c r="CWE263" s="23"/>
      <c r="CWF263" s="23"/>
      <c r="CWG263" s="23"/>
      <c r="CWH263" s="23"/>
      <c r="CWI263" s="23"/>
      <c r="CWJ263" s="23"/>
      <c r="CWK263" s="23"/>
      <c r="CWL263" s="23"/>
      <c r="CWM263" s="23"/>
      <c r="CWN263" s="23"/>
      <c r="CWO263" s="23"/>
      <c r="CWP263" s="23"/>
      <c r="CWQ263" s="23"/>
      <c r="CWR263" s="23"/>
      <c r="CWS263" s="23"/>
      <c r="CWT263" s="23"/>
      <c r="CWU263" s="23"/>
      <c r="CWV263" s="23"/>
      <c r="CWW263" s="23"/>
      <c r="CWX263" s="23"/>
      <c r="CWY263" s="23"/>
      <c r="CWZ263" s="23"/>
      <c r="CXA263" s="23"/>
      <c r="CXB263" s="23"/>
      <c r="CXC263" s="23"/>
      <c r="CXD263" s="23"/>
      <c r="CXE263" s="23"/>
      <c r="CXF263" s="23"/>
      <c r="CXG263" s="23"/>
      <c r="CXH263" s="23"/>
      <c r="CXI263" s="23"/>
      <c r="CXJ263" s="23"/>
      <c r="CXK263" s="23"/>
      <c r="CXL263" s="23"/>
      <c r="CXM263" s="23"/>
      <c r="CXN263" s="23"/>
      <c r="CXO263" s="23"/>
      <c r="CXP263" s="23"/>
      <c r="CXQ263" s="23"/>
      <c r="CXR263" s="23"/>
      <c r="CXS263" s="23"/>
      <c r="CXT263" s="23"/>
      <c r="CXU263" s="23"/>
      <c r="CXV263" s="23"/>
      <c r="CXW263" s="23"/>
      <c r="CXX263" s="23"/>
      <c r="CXY263" s="23"/>
      <c r="CXZ263" s="23"/>
      <c r="CYA263" s="23"/>
      <c r="CYB263" s="23"/>
      <c r="CYC263" s="23"/>
      <c r="CYD263" s="23"/>
      <c r="CYE263" s="23"/>
      <c r="CYF263" s="23"/>
      <c r="CYG263" s="23"/>
      <c r="CYH263" s="23"/>
      <c r="CYI263" s="23"/>
      <c r="CYJ263" s="23"/>
      <c r="CYK263" s="23"/>
      <c r="CYL263" s="23"/>
      <c r="CYM263" s="23"/>
      <c r="CYN263" s="23"/>
      <c r="CYO263" s="23"/>
      <c r="CYP263" s="23"/>
      <c r="CYQ263" s="23"/>
      <c r="CYR263" s="23"/>
      <c r="CYS263" s="23"/>
      <c r="CYT263" s="23"/>
      <c r="CYU263" s="23"/>
      <c r="CYV263" s="23"/>
      <c r="CYW263" s="23"/>
      <c r="CYX263" s="23"/>
      <c r="CYY263" s="23"/>
      <c r="CYZ263" s="23"/>
      <c r="CZA263" s="23"/>
      <c r="CZB263" s="23"/>
      <c r="CZC263" s="23"/>
      <c r="CZD263" s="23"/>
      <c r="CZE263" s="23"/>
      <c r="CZF263" s="23"/>
      <c r="CZG263" s="23"/>
      <c r="CZH263" s="23"/>
      <c r="CZI263" s="23"/>
      <c r="CZJ263" s="23"/>
      <c r="CZK263" s="23"/>
      <c r="CZL263" s="23"/>
      <c r="CZM263" s="23"/>
      <c r="CZN263" s="23"/>
      <c r="CZO263" s="23"/>
      <c r="CZP263" s="23"/>
      <c r="CZQ263" s="23"/>
      <c r="CZR263" s="23"/>
      <c r="CZS263" s="23"/>
      <c r="CZT263" s="23"/>
      <c r="CZU263" s="23"/>
      <c r="CZV263" s="23"/>
      <c r="CZW263" s="23"/>
      <c r="CZX263" s="23"/>
      <c r="CZY263" s="23"/>
      <c r="CZZ263" s="23"/>
      <c r="DAA263" s="23"/>
      <c r="DAB263" s="23"/>
      <c r="DAC263" s="23"/>
      <c r="DAD263" s="23"/>
      <c r="DAE263" s="23"/>
      <c r="DAF263" s="23"/>
      <c r="DAG263" s="23"/>
      <c r="DAH263" s="23"/>
      <c r="DAI263" s="23"/>
      <c r="DAJ263" s="23"/>
      <c r="DAK263" s="23"/>
      <c r="DAL263" s="23"/>
      <c r="DAM263" s="23"/>
      <c r="DAN263" s="23"/>
      <c r="DAO263" s="23"/>
      <c r="DAP263" s="23"/>
      <c r="DAQ263" s="23"/>
      <c r="DAR263" s="23"/>
      <c r="DAS263" s="23"/>
      <c r="DAT263" s="23"/>
      <c r="DAU263" s="23"/>
      <c r="DAV263" s="23"/>
      <c r="DAW263" s="23"/>
      <c r="DAX263" s="23"/>
      <c r="DAY263" s="23"/>
      <c r="DAZ263" s="23"/>
      <c r="DBA263" s="23"/>
      <c r="DBB263" s="23"/>
      <c r="DBC263" s="23"/>
      <c r="DBD263" s="23"/>
      <c r="DBE263" s="23"/>
      <c r="DBF263" s="23"/>
      <c r="DBG263" s="23"/>
      <c r="DBH263" s="23"/>
      <c r="DBI263" s="23"/>
      <c r="DBJ263" s="23"/>
      <c r="DBK263" s="23"/>
      <c r="DBL263" s="23"/>
      <c r="DBM263" s="23"/>
      <c r="DBN263" s="23"/>
      <c r="DBO263" s="23"/>
      <c r="DBP263" s="23"/>
      <c r="DBQ263" s="23"/>
      <c r="DBR263" s="23"/>
      <c r="DBS263" s="23"/>
      <c r="DBT263" s="23"/>
      <c r="DBU263" s="23"/>
      <c r="DBV263" s="23"/>
      <c r="DBW263" s="23"/>
      <c r="DBX263" s="23"/>
      <c r="DBY263" s="23"/>
      <c r="DBZ263" s="23"/>
      <c r="DCA263" s="23"/>
      <c r="DCB263" s="23"/>
      <c r="DCC263" s="23"/>
      <c r="DCD263" s="23"/>
      <c r="DCE263" s="23"/>
      <c r="DCF263" s="23"/>
      <c r="DCG263" s="23"/>
      <c r="DCH263" s="23"/>
      <c r="DCI263" s="23"/>
      <c r="DCJ263" s="23"/>
      <c r="DCK263" s="23"/>
      <c r="DCL263" s="23"/>
      <c r="DCM263" s="23"/>
      <c r="DCN263" s="23"/>
      <c r="DCO263" s="23"/>
      <c r="DCP263" s="23"/>
      <c r="DCQ263" s="23"/>
      <c r="DCR263" s="23"/>
      <c r="DCS263" s="23"/>
      <c r="DCT263" s="23"/>
      <c r="DCU263" s="23"/>
      <c r="DCV263" s="23"/>
      <c r="DCW263" s="23"/>
      <c r="DCX263" s="23"/>
      <c r="DCY263" s="23"/>
      <c r="DCZ263" s="23"/>
      <c r="DDA263" s="23"/>
      <c r="DDB263" s="23"/>
      <c r="DDC263" s="23"/>
      <c r="DDD263" s="23"/>
      <c r="DDE263" s="23"/>
      <c r="DDF263" s="23"/>
      <c r="DDG263" s="23"/>
      <c r="DDH263" s="23"/>
      <c r="DDI263" s="23"/>
      <c r="DDJ263" s="23"/>
      <c r="DDK263" s="23"/>
      <c r="DDL263" s="23"/>
      <c r="DDM263" s="23"/>
      <c r="DDN263" s="23"/>
      <c r="DDO263" s="23"/>
      <c r="DDP263" s="23"/>
      <c r="DDQ263" s="23"/>
      <c r="DDR263" s="23"/>
      <c r="DDS263" s="23"/>
      <c r="DDT263" s="23"/>
      <c r="DDU263" s="23"/>
      <c r="DDV263" s="23"/>
      <c r="DDW263" s="23"/>
      <c r="DDX263" s="23"/>
      <c r="DDY263" s="23"/>
      <c r="DDZ263" s="23"/>
      <c r="DEA263" s="23"/>
      <c r="DEB263" s="23"/>
      <c r="DEC263" s="23"/>
      <c r="DED263" s="23"/>
      <c r="DEE263" s="23"/>
      <c r="DEF263" s="23"/>
      <c r="DEG263" s="23"/>
      <c r="DEH263" s="23"/>
      <c r="DEI263" s="23"/>
      <c r="DEJ263" s="23"/>
      <c r="DEK263" s="23"/>
      <c r="DEL263" s="23"/>
      <c r="DEM263" s="23"/>
      <c r="DEN263" s="23"/>
      <c r="DEO263" s="23"/>
      <c r="DEP263" s="23"/>
      <c r="DEQ263" s="23"/>
      <c r="DER263" s="23"/>
      <c r="DES263" s="23"/>
      <c r="DET263" s="23"/>
      <c r="DEU263" s="23"/>
      <c r="DEV263" s="23"/>
      <c r="DEW263" s="23"/>
      <c r="DEX263" s="23"/>
      <c r="DEY263" s="23"/>
      <c r="DEZ263" s="23"/>
      <c r="DFA263" s="23"/>
      <c r="DFB263" s="23"/>
      <c r="DFC263" s="23"/>
      <c r="DFD263" s="23"/>
      <c r="DFE263" s="23"/>
      <c r="DFF263" s="23"/>
      <c r="DFG263" s="23"/>
      <c r="DFH263" s="23"/>
      <c r="DFI263" s="23"/>
      <c r="DFJ263" s="23"/>
      <c r="DFK263" s="23"/>
      <c r="DFL263" s="23"/>
      <c r="DFM263" s="23"/>
      <c r="DFN263" s="23"/>
      <c r="DFO263" s="23"/>
      <c r="DFP263" s="23"/>
      <c r="DFQ263" s="23"/>
      <c r="DFR263" s="23"/>
      <c r="DFS263" s="23"/>
      <c r="DFT263" s="23"/>
      <c r="DFU263" s="23"/>
      <c r="DFV263" s="23"/>
      <c r="DFW263" s="23"/>
      <c r="DFX263" s="23"/>
      <c r="DFY263" s="23"/>
      <c r="DFZ263" s="23"/>
      <c r="DGA263" s="23"/>
      <c r="DGB263" s="23"/>
      <c r="DGC263" s="23"/>
      <c r="DGD263" s="23"/>
      <c r="DGE263" s="23"/>
      <c r="DGF263" s="23"/>
      <c r="DGG263" s="23"/>
      <c r="DGH263" s="23"/>
      <c r="DGI263" s="23"/>
      <c r="DGJ263" s="23"/>
      <c r="DGK263" s="23"/>
      <c r="DGL263" s="23"/>
      <c r="DGM263" s="23"/>
      <c r="DGN263" s="23"/>
      <c r="DGO263" s="23"/>
      <c r="DGP263" s="23"/>
      <c r="DGQ263" s="23"/>
      <c r="DGR263" s="23"/>
      <c r="DGS263" s="23"/>
      <c r="DGT263" s="23"/>
      <c r="DGU263" s="23"/>
      <c r="DGV263" s="23"/>
      <c r="DGW263" s="23"/>
      <c r="DGX263" s="23"/>
      <c r="DGY263" s="23"/>
      <c r="DGZ263" s="23"/>
      <c r="DHA263" s="23"/>
      <c r="DHB263" s="23"/>
      <c r="DHC263" s="23"/>
      <c r="DHD263" s="23"/>
      <c r="DHE263" s="23"/>
      <c r="DHF263" s="23"/>
      <c r="DHG263" s="23"/>
      <c r="DHH263" s="23"/>
      <c r="DHI263" s="23"/>
      <c r="DHJ263" s="23"/>
      <c r="DHK263" s="23"/>
      <c r="DHL263" s="23"/>
      <c r="DHM263" s="23"/>
      <c r="DHN263" s="23"/>
      <c r="DHO263" s="23"/>
      <c r="DHP263" s="23"/>
      <c r="DHQ263" s="23"/>
      <c r="DHR263" s="23"/>
      <c r="DHS263" s="23"/>
      <c r="DHT263" s="23"/>
      <c r="DHU263" s="23"/>
      <c r="DHV263" s="23"/>
      <c r="DHW263" s="23"/>
      <c r="DHX263" s="23"/>
      <c r="DHY263" s="23"/>
      <c r="DHZ263" s="23"/>
      <c r="DIA263" s="23"/>
      <c r="DIB263" s="23"/>
      <c r="DIC263" s="23"/>
      <c r="DID263" s="23"/>
      <c r="DIE263" s="23"/>
      <c r="DIF263" s="23"/>
      <c r="DIG263" s="23"/>
      <c r="DIH263" s="23"/>
      <c r="DII263" s="23"/>
      <c r="DIJ263" s="23"/>
      <c r="DIK263" s="23"/>
      <c r="DIL263" s="23"/>
      <c r="DIM263" s="23"/>
      <c r="DIN263" s="23"/>
      <c r="DIO263" s="23"/>
      <c r="DIP263" s="23"/>
      <c r="DIQ263" s="23"/>
      <c r="DIR263" s="23"/>
      <c r="DIS263" s="23"/>
      <c r="DIT263" s="23"/>
      <c r="DIU263" s="23"/>
      <c r="DIV263" s="23"/>
      <c r="DIW263" s="23"/>
      <c r="DIX263" s="23"/>
      <c r="DIY263" s="23"/>
      <c r="DIZ263" s="23"/>
      <c r="DJA263" s="23"/>
      <c r="DJB263" s="23"/>
      <c r="DJC263" s="23"/>
      <c r="DJD263" s="23"/>
      <c r="DJE263" s="23"/>
      <c r="DJF263" s="23"/>
      <c r="DJG263" s="23"/>
      <c r="DJH263" s="23"/>
      <c r="DJI263" s="23"/>
      <c r="DJJ263" s="23"/>
      <c r="DJK263" s="23"/>
      <c r="DJL263" s="23"/>
      <c r="DJM263" s="23"/>
      <c r="DJN263" s="23"/>
      <c r="DJO263" s="23"/>
      <c r="DJP263" s="23"/>
      <c r="DJQ263" s="23"/>
      <c r="DJR263" s="23"/>
      <c r="DJS263" s="23"/>
      <c r="DJT263" s="23"/>
      <c r="DJU263" s="23"/>
      <c r="DJV263" s="23"/>
      <c r="DJW263" s="23"/>
      <c r="DJX263" s="23"/>
      <c r="DJY263" s="23"/>
      <c r="DJZ263" s="23"/>
      <c r="DKA263" s="23"/>
      <c r="DKB263" s="23"/>
      <c r="DKC263" s="23"/>
      <c r="DKD263" s="23"/>
      <c r="DKE263" s="23"/>
      <c r="DKF263" s="23"/>
      <c r="DKG263" s="23"/>
      <c r="DKH263" s="23"/>
      <c r="DKI263" s="23"/>
      <c r="DKJ263" s="23"/>
      <c r="DKK263" s="23"/>
      <c r="DKL263" s="23"/>
      <c r="DKM263" s="23"/>
      <c r="DKN263" s="23"/>
      <c r="DKO263" s="23"/>
      <c r="DKP263" s="23"/>
      <c r="DKQ263" s="23"/>
      <c r="DKR263" s="23"/>
      <c r="DKS263" s="23"/>
      <c r="DKT263" s="23"/>
      <c r="DKU263" s="23"/>
      <c r="DKV263" s="23"/>
      <c r="DKW263" s="23"/>
      <c r="DKX263" s="23"/>
      <c r="DKY263" s="23"/>
      <c r="DKZ263" s="23"/>
      <c r="DLA263" s="23"/>
      <c r="DLB263" s="23"/>
      <c r="DLC263" s="23"/>
      <c r="DLD263" s="23"/>
      <c r="DLE263" s="23"/>
      <c r="DLF263" s="23"/>
      <c r="DLG263" s="23"/>
      <c r="DLH263" s="23"/>
      <c r="DLI263" s="23"/>
      <c r="DLJ263" s="23"/>
      <c r="DLK263" s="23"/>
      <c r="DLL263" s="23"/>
      <c r="DLM263" s="23"/>
      <c r="DLN263" s="23"/>
      <c r="DLO263" s="23"/>
      <c r="DLP263" s="23"/>
      <c r="DLQ263" s="23"/>
      <c r="DLR263" s="23"/>
      <c r="DLS263" s="23"/>
      <c r="DLT263" s="23"/>
      <c r="DLU263" s="23"/>
      <c r="DLV263" s="23"/>
      <c r="DLW263" s="23"/>
      <c r="DLX263" s="23"/>
      <c r="DLY263" s="23"/>
      <c r="DLZ263" s="23"/>
      <c r="DMA263" s="23"/>
      <c r="DMB263" s="23"/>
      <c r="DMC263" s="23"/>
      <c r="DMD263" s="23"/>
      <c r="DME263" s="23"/>
      <c r="DMF263" s="23"/>
      <c r="DMG263" s="23"/>
      <c r="DMH263" s="23"/>
      <c r="DMI263" s="23"/>
      <c r="DMJ263" s="23"/>
      <c r="DMK263" s="23"/>
      <c r="DML263" s="23"/>
      <c r="DMM263" s="23"/>
      <c r="DMN263" s="23"/>
      <c r="DMO263" s="23"/>
      <c r="DMP263" s="23"/>
      <c r="DMQ263" s="23"/>
      <c r="DMR263" s="23"/>
      <c r="DMS263" s="23"/>
      <c r="DMT263" s="23"/>
      <c r="DMU263" s="23"/>
      <c r="DMV263" s="23"/>
      <c r="DMW263" s="23"/>
      <c r="DMX263" s="23"/>
      <c r="DMY263" s="23"/>
      <c r="DMZ263" s="23"/>
      <c r="DNA263" s="23"/>
      <c r="DNB263" s="23"/>
      <c r="DNC263" s="23"/>
      <c r="DND263" s="23"/>
      <c r="DNE263" s="23"/>
      <c r="DNF263" s="23"/>
      <c r="DNG263" s="23"/>
      <c r="DNH263" s="23"/>
      <c r="DNI263" s="23"/>
      <c r="DNJ263" s="23"/>
      <c r="DNK263" s="23"/>
      <c r="DNL263" s="23"/>
      <c r="DNM263" s="23"/>
      <c r="DNN263" s="23"/>
      <c r="DNO263" s="23"/>
      <c r="DNP263" s="23"/>
      <c r="DNQ263" s="23"/>
      <c r="DNR263" s="23"/>
      <c r="DNS263" s="23"/>
      <c r="DNT263" s="23"/>
      <c r="DNU263" s="23"/>
      <c r="DNV263" s="23"/>
      <c r="DNW263" s="23"/>
      <c r="DNX263" s="23"/>
      <c r="DNY263" s="23"/>
      <c r="DNZ263" s="23"/>
      <c r="DOA263" s="23"/>
      <c r="DOB263" s="23"/>
      <c r="DOC263" s="23"/>
      <c r="DOD263" s="23"/>
      <c r="DOE263" s="23"/>
      <c r="DOF263" s="23"/>
      <c r="DOG263" s="23"/>
      <c r="DOH263" s="23"/>
      <c r="DOI263" s="23"/>
      <c r="DOJ263" s="23"/>
      <c r="DOK263" s="23"/>
      <c r="DOL263" s="23"/>
      <c r="DOM263" s="23"/>
      <c r="DON263" s="23"/>
      <c r="DOO263" s="23"/>
      <c r="DOP263" s="23"/>
      <c r="DOQ263" s="23"/>
      <c r="DOR263" s="23"/>
      <c r="DOS263" s="23"/>
      <c r="DOT263" s="23"/>
      <c r="DOU263" s="23"/>
      <c r="DOV263" s="23"/>
      <c r="DOW263" s="23"/>
      <c r="DOX263" s="23"/>
      <c r="DOY263" s="23"/>
      <c r="DOZ263" s="23"/>
      <c r="DPA263" s="23"/>
      <c r="DPB263" s="23"/>
      <c r="DPC263" s="23"/>
      <c r="DPD263" s="23"/>
      <c r="DPE263" s="23"/>
      <c r="DPF263" s="23"/>
      <c r="DPG263" s="23"/>
      <c r="DPH263" s="23"/>
      <c r="DPI263" s="23"/>
      <c r="DPJ263" s="23"/>
      <c r="DPK263" s="23"/>
      <c r="DPL263" s="23"/>
      <c r="DPM263" s="23"/>
      <c r="DPN263" s="23"/>
      <c r="DPO263" s="23"/>
      <c r="DPP263" s="23"/>
      <c r="DPQ263" s="23"/>
      <c r="DPR263" s="23"/>
      <c r="DPS263" s="23"/>
      <c r="DPT263" s="23"/>
      <c r="DPU263" s="23"/>
      <c r="DPV263" s="23"/>
      <c r="DPW263" s="23"/>
      <c r="DPX263" s="23"/>
      <c r="DPY263" s="23"/>
      <c r="DPZ263" s="23"/>
      <c r="DQA263" s="23"/>
      <c r="DQB263" s="23"/>
      <c r="DQC263" s="23"/>
      <c r="DQD263" s="23"/>
      <c r="DQE263" s="23"/>
      <c r="DQF263" s="23"/>
      <c r="DQG263" s="23"/>
      <c r="DQH263" s="23"/>
      <c r="DQI263" s="23"/>
      <c r="DQJ263" s="23"/>
      <c r="DQK263" s="23"/>
      <c r="DQL263" s="23"/>
      <c r="DQM263" s="23"/>
      <c r="DQN263" s="23"/>
      <c r="DQO263" s="23"/>
      <c r="DQP263" s="23"/>
      <c r="DQQ263" s="23"/>
      <c r="DQR263" s="23"/>
      <c r="DQS263" s="23"/>
      <c r="DQT263" s="23"/>
      <c r="DQU263" s="23"/>
      <c r="DQV263" s="23"/>
      <c r="DQW263" s="23"/>
      <c r="DQX263" s="23"/>
      <c r="DQY263" s="23"/>
      <c r="DQZ263" s="23"/>
      <c r="DRA263" s="23"/>
      <c r="DRB263" s="23"/>
      <c r="DRC263" s="23"/>
      <c r="DRD263" s="23"/>
      <c r="DRE263" s="23"/>
      <c r="DRF263" s="23"/>
      <c r="DRG263" s="23"/>
      <c r="DRH263" s="23"/>
      <c r="DRI263" s="23"/>
      <c r="DRJ263" s="23"/>
      <c r="DRK263" s="23"/>
      <c r="DRL263" s="23"/>
      <c r="DRM263" s="23"/>
      <c r="DRN263" s="23"/>
      <c r="DRO263" s="23"/>
      <c r="DRP263" s="23"/>
      <c r="DRQ263" s="23"/>
      <c r="DRR263" s="23"/>
      <c r="DRS263" s="23"/>
      <c r="DRT263" s="23"/>
      <c r="DRU263" s="23"/>
      <c r="DRV263" s="23"/>
      <c r="DRW263" s="23"/>
      <c r="DRX263" s="23"/>
      <c r="DRY263" s="23"/>
      <c r="DRZ263" s="23"/>
      <c r="DSA263" s="23"/>
      <c r="DSB263" s="23"/>
      <c r="DSC263" s="23"/>
      <c r="DSD263" s="23"/>
      <c r="DSE263" s="23"/>
      <c r="DSF263" s="23"/>
      <c r="DSG263" s="23"/>
      <c r="DSH263" s="23"/>
      <c r="DSI263" s="23"/>
      <c r="DSJ263" s="23"/>
      <c r="DSK263" s="23"/>
      <c r="DSL263" s="23"/>
      <c r="DSM263" s="23"/>
      <c r="DSN263" s="23"/>
      <c r="DSO263" s="23"/>
      <c r="DSP263" s="23"/>
      <c r="DSQ263" s="23"/>
      <c r="DSR263" s="23"/>
      <c r="DSS263" s="23"/>
      <c r="DST263" s="23"/>
      <c r="DSU263" s="23"/>
      <c r="DSV263" s="23"/>
      <c r="DSW263" s="23"/>
      <c r="DSX263" s="23"/>
      <c r="DSY263" s="23"/>
      <c r="DSZ263" s="23"/>
      <c r="DTA263" s="23"/>
      <c r="DTB263" s="23"/>
      <c r="DTC263" s="23"/>
      <c r="DTD263" s="23"/>
      <c r="DTE263" s="23"/>
      <c r="DTF263" s="23"/>
      <c r="DTG263" s="23"/>
      <c r="DTH263" s="23"/>
      <c r="DTI263" s="23"/>
      <c r="DTJ263" s="23"/>
      <c r="DTK263" s="23"/>
      <c r="DTL263" s="23"/>
      <c r="DTM263" s="23"/>
      <c r="DTN263" s="23"/>
      <c r="DTO263" s="23"/>
      <c r="DTP263" s="23"/>
      <c r="DTQ263" s="23"/>
      <c r="DTR263" s="23"/>
      <c r="DTS263" s="23"/>
      <c r="DTT263" s="23"/>
      <c r="DTU263" s="23"/>
      <c r="DTV263" s="23"/>
      <c r="DTW263" s="23"/>
      <c r="DTX263" s="23"/>
      <c r="DTY263" s="23"/>
      <c r="DTZ263" s="23"/>
      <c r="DUA263" s="23"/>
      <c r="DUB263" s="23"/>
      <c r="DUC263" s="23"/>
      <c r="DUD263" s="23"/>
      <c r="DUE263" s="23"/>
      <c r="DUF263" s="23"/>
      <c r="DUG263" s="23"/>
      <c r="DUH263" s="23"/>
      <c r="DUI263" s="23"/>
      <c r="DUJ263" s="23"/>
      <c r="DUK263" s="23"/>
      <c r="DUL263" s="23"/>
      <c r="DUM263" s="23"/>
      <c r="DUN263" s="23"/>
      <c r="DUO263" s="23"/>
      <c r="DUP263" s="23"/>
      <c r="DUQ263" s="23"/>
      <c r="DUR263" s="23"/>
      <c r="DUS263" s="23"/>
      <c r="DUT263" s="23"/>
      <c r="DUU263" s="23"/>
      <c r="DUV263" s="23"/>
      <c r="DUW263" s="23"/>
      <c r="DUX263" s="23"/>
      <c r="DUY263" s="23"/>
      <c r="DUZ263" s="23"/>
      <c r="DVA263" s="23"/>
      <c r="DVB263" s="23"/>
      <c r="DVC263" s="23"/>
      <c r="DVD263" s="23"/>
      <c r="DVE263" s="23"/>
      <c r="DVF263" s="23"/>
      <c r="DVG263" s="23"/>
      <c r="DVH263" s="23"/>
      <c r="DVI263" s="23"/>
      <c r="DVJ263" s="23"/>
      <c r="DVK263" s="23"/>
      <c r="DVL263" s="23"/>
      <c r="DVM263" s="23"/>
      <c r="DVN263" s="23"/>
      <c r="DVO263" s="23"/>
      <c r="DVP263" s="23"/>
      <c r="DVQ263" s="23"/>
      <c r="DVR263" s="23"/>
      <c r="DVS263" s="23"/>
      <c r="DVT263" s="23"/>
      <c r="DVU263" s="23"/>
      <c r="DVV263" s="23"/>
      <c r="DVW263" s="23"/>
      <c r="DVX263" s="23"/>
      <c r="DVY263" s="23"/>
      <c r="DVZ263" s="23"/>
      <c r="DWA263" s="23"/>
      <c r="DWB263" s="23"/>
      <c r="DWC263" s="23"/>
      <c r="DWD263" s="23"/>
      <c r="DWE263" s="23"/>
      <c r="DWF263" s="23"/>
      <c r="DWG263" s="23"/>
      <c r="DWH263" s="23"/>
      <c r="DWI263" s="23"/>
      <c r="DWJ263" s="23"/>
      <c r="DWK263" s="23"/>
      <c r="DWL263" s="23"/>
      <c r="DWM263" s="23"/>
      <c r="DWN263" s="23"/>
      <c r="DWO263" s="23"/>
      <c r="DWP263" s="23"/>
      <c r="DWQ263" s="23"/>
      <c r="DWR263" s="23"/>
      <c r="DWS263" s="23"/>
      <c r="DWT263" s="23"/>
      <c r="DWU263" s="23"/>
      <c r="DWV263" s="23"/>
      <c r="DWW263" s="23"/>
      <c r="DWX263" s="23"/>
      <c r="DWY263" s="23"/>
      <c r="DWZ263" s="23"/>
      <c r="DXA263" s="23"/>
      <c r="DXB263" s="23"/>
      <c r="DXC263" s="23"/>
      <c r="DXD263" s="23"/>
      <c r="DXE263" s="23"/>
      <c r="DXF263" s="23"/>
      <c r="DXG263" s="23"/>
      <c r="DXH263" s="23"/>
      <c r="DXI263" s="23"/>
      <c r="DXJ263" s="23"/>
      <c r="DXK263" s="23"/>
      <c r="DXL263" s="23"/>
      <c r="DXM263" s="23"/>
      <c r="DXN263" s="23"/>
      <c r="DXO263" s="23"/>
      <c r="DXP263" s="23"/>
      <c r="DXQ263" s="23"/>
      <c r="DXR263" s="23"/>
      <c r="DXS263" s="23"/>
      <c r="DXT263" s="23"/>
      <c r="DXU263" s="23"/>
      <c r="DXV263" s="23"/>
      <c r="DXW263" s="23"/>
      <c r="DXX263" s="23"/>
      <c r="DXY263" s="23"/>
      <c r="DXZ263" s="23"/>
      <c r="DYA263" s="23"/>
      <c r="DYB263" s="23"/>
      <c r="DYC263" s="23"/>
      <c r="DYD263" s="23"/>
      <c r="DYE263" s="23"/>
      <c r="DYF263" s="23"/>
      <c r="DYG263" s="23"/>
      <c r="DYH263" s="23"/>
      <c r="DYI263" s="23"/>
      <c r="DYJ263" s="23"/>
      <c r="DYK263" s="23"/>
      <c r="DYL263" s="23"/>
      <c r="DYM263" s="23"/>
      <c r="DYN263" s="23"/>
      <c r="DYO263" s="23"/>
      <c r="DYP263" s="23"/>
      <c r="DYQ263" s="23"/>
      <c r="DYR263" s="23"/>
      <c r="DYS263" s="23"/>
      <c r="DYT263" s="23"/>
      <c r="DYU263" s="23"/>
      <c r="DYV263" s="23"/>
      <c r="DYW263" s="23"/>
      <c r="DYX263" s="23"/>
      <c r="DYY263" s="23"/>
      <c r="DYZ263" s="23"/>
      <c r="DZA263" s="23"/>
      <c r="DZB263" s="23"/>
      <c r="DZC263" s="23"/>
      <c r="DZD263" s="23"/>
      <c r="DZE263" s="23"/>
      <c r="DZF263" s="23"/>
      <c r="DZG263" s="23"/>
      <c r="DZH263" s="23"/>
      <c r="DZI263" s="23"/>
      <c r="DZJ263" s="23"/>
      <c r="DZK263" s="23"/>
      <c r="DZL263" s="23"/>
      <c r="DZM263" s="23"/>
      <c r="DZN263" s="23"/>
      <c r="DZO263" s="23"/>
      <c r="DZP263" s="23"/>
      <c r="DZQ263" s="23"/>
      <c r="DZR263" s="23"/>
      <c r="DZS263" s="23"/>
      <c r="DZT263" s="23"/>
      <c r="DZU263" s="23"/>
      <c r="DZV263" s="23"/>
      <c r="DZW263" s="23"/>
      <c r="DZX263" s="23"/>
      <c r="DZY263" s="23"/>
      <c r="DZZ263" s="23"/>
      <c r="EAA263" s="23"/>
      <c r="EAB263" s="23"/>
      <c r="EAC263" s="23"/>
      <c r="EAD263" s="23"/>
      <c r="EAE263" s="23"/>
      <c r="EAF263" s="23"/>
      <c r="EAG263" s="23"/>
      <c r="EAH263" s="23"/>
      <c r="EAI263" s="23"/>
      <c r="EAJ263" s="23"/>
      <c r="EAK263" s="23"/>
      <c r="EAL263" s="23"/>
      <c r="EAM263" s="23"/>
      <c r="EAN263" s="23"/>
      <c r="EAO263" s="23"/>
      <c r="EAP263" s="23"/>
      <c r="EAQ263" s="23"/>
      <c r="EAR263" s="23"/>
      <c r="EAS263" s="23"/>
      <c r="EAT263" s="23"/>
      <c r="EAU263" s="23"/>
      <c r="EAV263" s="23"/>
      <c r="EAW263" s="23"/>
      <c r="EAX263" s="23"/>
      <c r="EAY263" s="23"/>
      <c r="EAZ263" s="23"/>
      <c r="EBA263" s="23"/>
      <c r="EBB263" s="23"/>
      <c r="EBC263" s="23"/>
      <c r="EBD263" s="23"/>
      <c r="EBE263" s="23"/>
      <c r="EBF263" s="23"/>
      <c r="EBG263" s="23"/>
      <c r="EBH263" s="23"/>
      <c r="EBI263" s="23"/>
      <c r="EBJ263" s="23"/>
      <c r="EBK263" s="23"/>
      <c r="EBL263" s="23"/>
      <c r="EBM263" s="23"/>
      <c r="EBN263" s="23"/>
      <c r="EBO263" s="23"/>
      <c r="EBP263" s="23"/>
      <c r="EBQ263" s="23"/>
      <c r="EBR263" s="23"/>
      <c r="EBS263" s="23"/>
      <c r="EBT263" s="23"/>
      <c r="EBU263" s="23"/>
      <c r="EBV263" s="23"/>
      <c r="EBW263" s="23"/>
      <c r="EBX263" s="23"/>
      <c r="EBY263" s="23"/>
      <c r="EBZ263" s="23"/>
      <c r="ECA263" s="23"/>
      <c r="ECB263" s="23"/>
      <c r="ECC263" s="23"/>
      <c r="ECD263" s="23"/>
      <c r="ECE263" s="23"/>
      <c r="ECF263" s="23"/>
      <c r="ECG263" s="23"/>
      <c r="ECH263" s="23"/>
      <c r="ECI263" s="23"/>
      <c r="ECJ263" s="23"/>
      <c r="ECK263" s="23"/>
      <c r="ECL263" s="23"/>
      <c r="ECM263" s="23"/>
      <c r="ECN263" s="23"/>
      <c r="ECO263" s="23"/>
      <c r="ECP263" s="23"/>
      <c r="ECQ263" s="23"/>
      <c r="ECR263" s="23"/>
      <c r="ECS263" s="23"/>
      <c r="ECT263" s="23"/>
      <c r="ECU263" s="23"/>
      <c r="ECV263" s="23"/>
      <c r="ECW263" s="23"/>
      <c r="ECX263" s="23"/>
      <c r="ECY263" s="23"/>
      <c r="ECZ263" s="23"/>
      <c r="EDA263" s="23"/>
      <c r="EDB263" s="23"/>
      <c r="EDC263" s="23"/>
      <c r="EDD263" s="23"/>
      <c r="EDE263" s="23"/>
      <c r="EDF263" s="23"/>
      <c r="EDG263" s="23"/>
      <c r="EDH263" s="23"/>
      <c r="EDI263" s="23"/>
      <c r="EDJ263" s="23"/>
      <c r="EDK263" s="23"/>
      <c r="EDL263" s="23"/>
      <c r="EDM263" s="23"/>
      <c r="EDN263" s="23"/>
      <c r="EDO263" s="23"/>
      <c r="EDP263" s="23"/>
      <c r="EDQ263" s="23"/>
      <c r="EDR263" s="23"/>
      <c r="EDS263" s="23"/>
      <c r="EDT263" s="23"/>
      <c r="EDU263" s="23"/>
      <c r="EDV263" s="23"/>
      <c r="EDW263" s="23"/>
      <c r="EDX263" s="23"/>
      <c r="EDY263" s="23"/>
      <c r="EDZ263" s="23"/>
      <c r="EEA263" s="23"/>
      <c r="EEB263" s="23"/>
      <c r="EEC263" s="23"/>
      <c r="EED263" s="23"/>
      <c r="EEE263" s="23"/>
      <c r="EEF263" s="23"/>
      <c r="EEG263" s="23"/>
      <c r="EEH263" s="23"/>
      <c r="EEI263" s="23"/>
      <c r="EEJ263" s="23"/>
      <c r="EEK263" s="23"/>
      <c r="EEL263" s="23"/>
      <c r="EEM263" s="23"/>
      <c r="EEN263" s="23"/>
      <c r="EEO263" s="23"/>
      <c r="EEP263" s="23"/>
      <c r="EEQ263" s="23"/>
      <c r="EER263" s="23"/>
      <c r="EES263" s="23"/>
      <c r="EET263" s="23"/>
      <c r="EEU263" s="23"/>
      <c r="EEV263" s="23"/>
      <c r="EEW263" s="23"/>
      <c r="EEX263" s="23"/>
      <c r="EEY263" s="23"/>
      <c r="EEZ263" s="23"/>
      <c r="EFA263" s="23"/>
      <c r="EFB263" s="23"/>
      <c r="EFC263" s="23"/>
      <c r="EFD263" s="23"/>
      <c r="EFE263" s="23"/>
      <c r="EFF263" s="23"/>
      <c r="EFG263" s="23"/>
      <c r="EFH263" s="23"/>
      <c r="EFI263" s="23"/>
      <c r="EFJ263" s="23"/>
      <c r="EFK263" s="23"/>
      <c r="EFL263" s="23"/>
      <c r="EFM263" s="23"/>
      <c r="EFN263" s="23"/>
      <c r="EFO263" s="23"/>
      <c r="EFP263" s="23"/>
      <c r="EFQ263" s="23"/>
      <c r="EFR263" s="23"/>
      <c r="EFS263" s="23"/>
      <c r="EFT263" s="23"/>
      <c r="EFU263" s="23"/>
      <c r="EFV263" s="23"/>
      <c r="EFW263" s="23"/>
      <c r="EFX263" s="23"/>
      <c r="EFY263" s="23"/>
      <c r="EFZ263" s="23"/>
      <c r="EGA263" s="23"/>
      <c r="EGB263" s="23"/>
      <c r="EGC263" s="23"/>
      <c r="EGD263" s="23"/>
      <c r="EGE263" s="23"/>
      <c r="EGF263" s="23"/>
      <c r="EGG263" s="23"/>
      <c r="EGH263" s="23"/>
      <c r="EGI263" s="23"/>
      <c r="EGJ263" s="23"/>
      <c r="EGK263" s="23"/>
      <c r="EGL263" s="23"/>
      <c r="EGM263" s="23"/>
      <c r="EGN263" s="23"/>
      <c r="EGO263" s="23"/>
      <c r="EGP263" s="23"/>
      <c r="EGQ263" s="23"/>
      <c r="EGR263" s="23"/>
      <c r="EGS263" s="23"/>
      <c r="EGT263" s="23"/>
      <c r="EGU263" s="23"/>
      <c r="EGV263" s="23"/>
      <c r="EGW263" s="23"/>
      <c r="EGX263" s="23"/>
      <c r="EGY263" s="23"/>
      <c r="EGZ263" s="23"/>
      <c r="EHA263" s="23"/>
      <c r="EHB263" s="23"/>
      <c r="EHC263" s="23"/>
      <c r="EHD263" s="23"/>
      <c r="EHE263" s="23"/>
      <c r="EHF263" s="23"/>
      <c r="EHG263" s="23"/>
      <c r="EHH263" s="23"/>
      <c r="EHI263" s="23"/>
      <c r="EHJ263" s="23"/>
      <c r="EHK263" s="23"/>
      <c r="EHL263" s="23"/>
      <c r="EHM263" s="23"/>
      <c r="EHN263" s="23"/>
      <c r="EHO263" s="23"/>
      <c r="EHP263" s="23"/>
      <c r="EHQ263" s="23"/>
      <c r="EHR263" s="23"/>
      <c r="EHS263" s="23"/>
      <c r="EHT263" s="23"/>
      <c r="EHU263" s="23"/>
      <c r="EHV263" s="23"/>
      <c r="EHW263" s="23"/>
      <c r="EHX263" s="23"/>
      <c r="EHY263" s="23"/>
      <c r="EHZ263" s="23"/>
      <c r="EIA263" s="23"/>
      <c r="EIB263" s="23"/>
      <c r="EIC263" s="23"/>
      <c r="EID263" s="23"/>
      <c r="EIE263" s="23"/>
      <c r="EIF263" s="23"/>
      <c r="EIG263" s="23"/>
      <c r="EIH263" s="23"/>
      <c r="EII263" s="23"/>
      <c r="EIJ263" s="23"/>
      <c r="EIK263" s="23"/>
      <c r="EIL263" s="23"/>
      <c r="EIM263" s="23"/>
      <c r="EIN263" s="23"/>
      <c r="EIO263" s="23"/>
      <c r="EIP263" s="23"/>
      <c r="EIQ263" s="23"/>
      <c r="EIR263" s="23"/>
      <c r="EIS263" s="23"/>
      <c r="EIT263" s="23"/>
      <c r="EIU263" s="23"/>
      <c r="EIV263" s="23"/>
      <c r="EIW263" s="23"/>
      <c r="EIX263" s="23"/>
      <c r="EIY263" s="23"/>
      <c r="EIZ263" s="23"/>
      <c r="EJA263" s="23"/>
      <c r="EJB263" s="23"/>
      <c r="EJC263" s="23"/>
      <c r="EJD263" s="23"/>
      <c r="EJE263" s="23"/>
      <c r="EJF263" s="23"/>
      <c r="EJG263" s="23"/>
      <c r="EJH263" s="23"/>
      <c r="EJI263" s="23"/>
      <c r="EJJ263" s="23"/>
      <c r="EJK263" s="23"/>
      <c r="EJL263" s="23"/>
      <c r="EJM263" s="23"/>
      <c r="EJN263" s="23"/>
      <c r="EJO263" s="23"/>
      <c r="EJP263" s="23"/>
      <c r="EJQ263" s="23"/>
      <c r="EJR263" s="23"/>
      <c r="EJS263" s="23"/>
      <c r="EJT263" s="23"/>
      <c r="EJU263" s="23"/>
      <c r="EJV263" s="23"/>
      <c r="EJW263" s="23"/>
      <c r="EJX263" s="23"/>
      <c r="EJY263" s="23"/>
      <c r="EJZ263" s="23"/>
      <c r="EKA263" s="23"/>
      <c r="EKB263" s="23"/>
      <c r="EKC263" s="23"/>
      <c r="EKD263" s="23"/>
      <c r="EKE263" s="23"/>
      <c r="EKF263" s="23"/>
      <c r="EKG263" s="23"/>
      <c r="EKH263" s="23"/>
      <c r="EKI263" s="23"/>
      <c r="EKJ263" s="23"/>
      <c r="EKK263" s="23"/>
      <c r="EKL263" s="23"/>
      <c r="EKM263" s="23"/>
      <c r="EKN263" s="23"/>
      <c r="EKO263" s="23"/>
      <c r="EKP263" s="23"/>
      <c r="EKQ263" s="23"/>
      <c r="EKR263" s="23"/>
      <c r="EKS263" s="23"/>
      <c r="EKT263" s="23"/>
      <c r="EKU263" s="23"/>
      <c r="EKV263" s="23"/>
      <c r="EKW263" s="23"/>
      <c r="EKX263" s="23"/>
      <c r="EKY263" s="23"/>
      <c r="EKZ263" s="23"/>
      <c r="ELA263" s="23"/>
      <c r="ELB263" s="23"/>
      <c r="ELC263" s="23"/>
      <c r="ELD263" s="23"/>
      <c r="ELE263" s="23"/>
      <c r="ELF263" s="23"/>
      <c r="ELG263" s="23"/>
      <c r="ELH263" s="23"/>
      <c r="ELI263" s="23"/>
      <c r="ELJ263" s="23"/>
      <c r="ELK263" s="23"/>
      <c r="ELL263" s="23"/>
      <c r="ELM263" s="23"/>
      <c r="ELN263" s="23"/>
      <c r="ELO263" s="23"/>
      <c r="ELP263" s="23"/>
      <c r="ELQ263" s="23"/>
      <c r="ELR263" s="23"/>
      <c r="ELS263" s="23"/>
      <c r="ELT263" s="23"/>
      <c r="ELU263" s="23"/>
      <c r="ELV263" s="23"/>
      <c r="ELW263" s="23"/>
      <c r="ELX263" s="23"/>
      <c r="ELY263" s="23"/>
      <c r="ELZ263" s="23"/>
      <c r="EMA263" s="23"/>
      <c r="EMB263" s="23"/>
      <c r="EMC263" s="23"/>
      <c r="EMD263" s="23"/>
      <c r="EME263" s="23"/>
      <c r="EMF263" s="23"/>
      <c r="EMG263" s="23"/>
      <c r="EMH263" s="23"/>
      <c r="EMI263" s="23"/>
      <c r="EMJ263" s="23"/>
      <c r="EMK263" s="23"/>
      <c r="EML263" s="23"/>
      <c r="EMM263" s="23"/>
      <c r="EMN263" s="23"/>
      <c r="EMO263" s="23"/>
      <c r="EMP263" s="23"/>
      <c r="EMQ263" s="23"/>
      <c r="EMR263" s="23"/>
      <c r="EMS263" s="23"/>
      <c r="EMT263" s="23"/>
      <c r="EMU263" s="23"/>
      <c r="EMV263" s="23"/>
      <c r="EMW263" s="23"/>
      <c r="EMX263" s="23"/>
      <c r="EMY263" s="23"/>
      <c r="EMZ263" s="23"/>
      <c r="ENA263" s="23"/>
      <c r="ENB263" s="23"/>
      <c r="ENC263" s="23"/>
      <c r="END263" s="23"/>
      <c r="ENE263" s="23"/>
      <c r="ENF263" s="23"/>
      <c r="ENG263" s="23"/>
      <c r="ENH263" s="23"/>
      <c r="ENI263" s="23"/>
      <c r="ENJ263" s="23"/>
      <c r="ENK263" s="23"/>
      <c r="ENL263" s="23"/>
      <c r="ENM263" s="23"/>
      <c r="ENN263" s="23"/>
      <c r="ENO263" s="23"/>
      <c r="ENP263" s="23"/>
      <c r="ENQ263" s="23"/>
      <c r="ENR263" s="23"/>
      <c r="ENS263" s="23"/>
      <c r="ENT263" s="23"/>
      <c r="ENU263" s="23"/>
      <c r="ENV263" s="23"/>
      <c r="ENW263" s="23"/>
      <c r="ENX263" s="23"/>
      <c r="ENY263" s="23"/>
      <c r="ENZ263" s="23"/>
      <c r="EOA263" s="23"/>
      <c r="EOB263" s="23"/>
      <c r="EOC263" s="23"/>
      <c r="EOD263" s="23"/>
      <c r="EOE263" s="23"/>
      <c r="EOF263" s="23"/>
      <c r="EOG263" s="23"/>
      <c r="EOH263" s="23"/>
      <c r="EOI263" s="23"/>
      <c r="EOJ263" s="23"/>
      <c r="EOK263" s="23"/>
      <c r="EOL263" s="23"/>
      <c r="EOM263" s="23"/>
      <c r="EON263" s="23"/>
      <c r="EOO263" s="23"/>
      <c r="EOP263" s="23"/>
      <c r="EOQ263" s="23"/>
      <c r="EOR263" s="23"/>
      <c r="EOS263" s="23"/>
      <c r="EOT263" s="23"/>
      <c r="EOU263" s="23"/>
      <c r="EOV263" s="23"/>
      <c r="EOW263" s="23"/>
      <c r="EOX263" s="23"/>
      <c r="EOY263" s="23"/>
      <c r="EOZ263" s="23"/>
      <c r="EPA263" s="23"/>
      <c r="EPB263" s="23"/>
      <c r="EPC263" s="23"/>
      <c r="EPD263" s="23"/>
      <c r="EPE263" s="23"/>
      <c r="EPF263" s="23"/>
      <c r="EPG263" s="23"/>
      <c r="EPH263" s="23"/>
      <c r="EPI263" s="23"/>
      <c r="EPJ263" s="23"/>
      <c r="EPK263" s="23"/>
      <c r="EPL263" s="23"/>
      <c r="EPM263" s="23"/>
      <c r="EPN263" s="23"/>
      <c r="EPO263" s="23"/>
      <c r="EPP263" s="23"/>
      <c r="EPQ263" s="23"/>
      <c r="EPR263" s="23"/>
      <c r="EPS263" s="23"/>
      <c r="EPT263" s="23"/>
      <c r="EPU263" s="23"/>
      <c r="EPV263" s="23"/>
      <c r="EPW263" s="23"/>
      <c r="EPX263" s="23"/>
      <c r="EPY263" s="23"/>
      <c r="EPZ263" s="23"/>
      <c r="EQA263" s="23"/>
      <c r="EQB263" s="23"/>
      <c r="EQC263" s="23"/>
      <c r="EQD263" s="23"/>
      <c r="EQE263" s="23"/>
      <c r="EQF263" s="23"/>
      <c r="EQG263" s="23"/>
      <c r="EQH263" s="23"/>
      <c r="EQI263" s="23"/>
      <c r="EQJ263" s="23"/>
      <c r="EQK263" s="23"/>
      <c r="EQL263" s="23"/>
      <c r="EQM263" s="23"/>
      <c r="EQN263" s="23"/>
      <c r="EQO263" s="23"/>
      <c r="EQP263" s="23"/>
      <c r="EQQ263" s="23"/>
      <c r="EQR263" s="23"/>
      <c r="EQS263" s="23"/>
      <c r="EQT263" s="23"/>
      <c r="EQU263" s="23"/>
      <c r="EQV263" s="23"/>
      <c r="EQW263" s="23"/>
      <c r="EQX263" s="23"/>
      <c r="EQY263" s="23"/>
      <c r="EQZ263" s="23"/>
      <c r="ERA263" s="23"/>
      <c r="ERB263" s="23"/>
      <c r="ERC263" s="23"/>
      <c r="ERD263" s="23"/>
      <c r="ERE263" s="23"/>
      <c r="ERF263" s="23"/>
      <c r="ERG263" s="23"/>
      <c r="ERH263" s="23"/>
      <c r="ERI263" s="23"/>
      <c r="ERJ263" s="23"/>
      <c r="ERK263" s="23"/>
      <c r="ERL263" s="23"/>
      <c r="ERM263" s="23"/>
      <c r="ERN263" s="23"/>
      <c r="ERO263" s="23"/>
      <c r="ERP263" s="23"/>
      <c r="ERQ263" s="23"/>
      <c r="ERR263" s="23"/>
      <c r="ERS263" s="23"/>
      <c r="ERT263" s="23"/>
      <c r="ERU263" s="23"/>
      <c r="ERV263" s="23"/>
      <c r="ERW263" s="23"/>
      <c r="ERX263" s="23"/>
      <c r="ERY263" s="23"/>
      <c r="ERZ263" s="23"/>
      <c r="ESA263" s="23"/>
      <c r="ESB263" s="23"/>
      <c r="ESC263" s="23"/>
      <c r="ESD263" s="23"/>
      <c r="ESE263" s="23"/>
      <c r="ESF263" s="23"/>
      <c r="ESG263" s="23"/>
      <c r="ESH263" s="23"/>
      <c r="ESI263" s="23"/>
      <c r="ESJ263" s="23"/>
      <c r="ESK263" s="23"/>
      <c r="ESL263" s="23"/>
      <c r="ESM263" s="23"/>
      <c r="ESN263" s="23"/>
      <c r="ESO263" s="23"/>
      <c r="ESP263" s="23"/>
      <c r="ESQ263" s="23"/>
      <c r="ESR263" s="23"/>
      <c r="ESS263" s="23"/>
      <c r="EST263" s="23"/>
      <c r="ESU263" s="23"/>
      <c r="ESV263" s="23"/>
      <c r="ESW263" s="23"/>
      <c r="ESX263" s="23"/>
      <c r="ESY263" s="23"/>
      <c r="ESZ263" s="23"/>
      <c r="ETA263" s="23"/>
      <c r="ETB263" s="23"/>
      <c r="ETC263" s="23"/>
      <c r="ETD263" s="23"/>
      <c r="ETE263" s="23"/>
      <c r="ETF263" s="23"/>
      <c r="ETG263" s="23"/>
      <c r="ETH263" s="23"/>
      <c r="ETI263" s="23"/>
      <c r="ETJ263" s="23"/>
      <c r="ETK263" s="23"/>
      <c r="ETL263" s="23"/>
      <c r="ETM263" s="23"/>
      <c r="ETN263" s="23"/>
      <c r="ETO263" s="23"/>
      <c r="ETP263" s="23"/>
      <c r="ETQ263" s="23"/>
      <c r="ETR263" s="23"/>
      <c r="ETS263" s="23"/>
      <c r="ETT263" s="23"/>
      <c r="ETU263" s="23"/>
      <c r="ETV263" s="23"/>
      <c r="ETW263" s="23"/>
      <c r="ETX263" s="23"/>
      <c r="ETY263" s="23"/>
      <c r="ETZ263" s="23"/>
      <c r="EUA263" s="23"/>
      <c r="EUB263" s="23"/>
      <c r="EUC263" s="23"/>
      <c r="EUD263" s="23"/>
      <c r="EUE263" s="23"/>
      <c r="EUF263" s="23"/>
      <c r="EUG263" s="23"/>
      <c r="EUH263" s="23"/>
      <c r="EUI263" s="23"/>
      <c r="EUJ263" s="23"/>
      <c r="EUK263" s="23"/>
      <c r="EUL263" s="23"/>
      <c r="EUM263" s="23"/>
      <c r="EUN263" s="23"/>
      <c r="EUO263" s="23"/>
      <c r="EUP263" s="23"/>
      <c r="EUQ263" s="23"/>
      <c r="EUR263" s="23"/>
      <c r="EUS263" s="23"/>
      <c r="EUT263" s="23"/>
      <c r="EUU263" s="23"/>
      <c r="EUV263" s="23"/>
      <c r="EUW263" s="23"/>
      <c r="EUX263" s="23"/>
      <c r="EUY263" s="23"/>
      <c r="EUZ263" s="23"/>
      <c r="EVA263" s="23"/>
      <c r="EVB263" s="23"/>
      <c r="EVC263" s="23"/>
      <c r="EVD263" s="23"/>
      <c r="EVE263" s="23"/>
      <c r="EVF263" s="23"/>
      <c r="EVG263" s="23"/>
      <c r="EVH263" s="23"/>
      <c r="EVI263" s="23"/>
      <c r="EVJ263" s="23"/>
      <c r="EVK263" s="23"/>
      <c r="EVL263" s="23"/>
      <c r="EVM263" s="23"/>
      <c r="EVN263" s="23"/>
      <c r="EVO263" s="23"/>
      <c r="EVP263" s="23"/>
      <c r="EVQ263" s="23"/>
      <c r="EVR263" s="23"/>
      <c r="EVS263" s="23"/>
      <c r="EVT263" s="23"/>
      <c r="EVU263" s="23"/>
      <c r="EVV263" s="23"/>
      <c r="EVW263" s="23"/>
      <c r="EVX263" s="23"/>
      <c r="EVY263" s="23"/>
      <c r="EVZ263" s="23"/>
      <c r="EWA263" s="23"/>
      <c r="EWB263" s="23"/>
      <c r="EWC263" s="23"/>
      <c r="EWD263" s="23"/>
      <c r="EWE263" s="23"/>
      <c r="EWF263" s="23"/>
      <c r="EWG263" s="23"/>
      <c r="EWH263" s="23"/>
      <c r="EWI263" s="23"/>
      <c r="EWJ263" s="23"/>
      <c r="EWK263" s="23"/>
      <c r="EWL263" s="23"/>
      <c r="EWM263" s="23"/>
      <c r="EWN263" s="23"/>
      <c r="EWO263" s="23"/>
      <c r="EWP263" s="23"/>
      <c r="EWQ263" s="23"/>
      <c r="EWR263" s="23"/>
      <c r="EWS263" s="23"/>
      <c r="EWT263" s="23"/>
      <c r="EWU263" s="23"/>
      <c r="EWV263" s="23"/>
      <c r="EWW263" s="23"/>
      <c r="EWX263" s="23"/>
      <c r="EWY263" s="23"/>
      <c r="EWZ263" s="23"/>
      <c r="EXA263" s="23"/>
      <c r="EXB263" s="23"/>
      <c r="EXC263" s="23"/>
      <c r="EXD263" s="23"/>
      <c r="EXE263" s="23"/>
      <c r="EXF263" s="23"/>
      <c r="EXG263" s="23"/>
      <c r="EXH263" s="23"/>
      <c r="EXI263" s="23"/>
      <c r="EXJ263" s="23"/>
      <c r="EXK263" s="23"/>
      <c r="EXL263" s="23"/>
      <c r="EXM263" s="23"/>
      <c r="EXN263" s="23"/>
      <c r="EXO263" s="23"/>
      <c r="EXP263" s="23"/>
      <c r="EXQ263" s="23"/>
      <c r="EXR263" s="23"/>
      <c r="EXS263" s="23"/>
      <c r="EXT263" s="23"/>
      <c r="EXU263" s="23"/>
      <c r="EXV263" s="23"/>
      <c r="EXW263" s="23"/>
      <c r="EXX263" s="23"/>
      <c r="EXY263" s="23"/>
      <c r="EXZ263" s="23"/>
      <c r="EYA263" s="23"/>
      <c r="EYB263" s="23"/>
      <c r="EYC263" s="23"/>
      <c r="EYD263" s="23"/>
      <c r="EYE263" s="23"/>
      <c r="EYF263" s="23"/>
      <c r="EYG263" s="23"/>
      <c r="EYH263" s="23"/>
      <c r="EYI263" s="23"/>
      <c r="EYJ263" s="23"/>
      <c r="EYK263" s="23"/>
      <c r="EYL263" s="23"/>
      <c r="EYM263" s="23"/>
      <c r="EYN263" s="23"/>
      <c r="EYO263" s="23"/>
      <c r="EYP263" s="23"/>
      <c r="EYQ263" s="23"/>
      <c r="EYR263" s="23"/>
      <c r="EYS263" s="23"/>
      <c r="EYT263" s="23"/>
      <c r="EYU263" s="23"/>
      <c r="EYV263" s="23"/>
      <c r="EYW263" s="23"/>
      <c r="EYX263" s="23"/>
      <c r="EYY263" s="23"/>
      <c r="EYZ263" s="23"/>
      <c r="EZA263" s="23"/>
      <c r="EZB263" s="23"/>
      <c r="EZC263" s="23"/>
      <c r="EZD263" s="23"/>
      <c r="EZE263" s="23"/>
      <c r="EZF263" s="23"/>
      <c r="EZG263" s="23"/>
      <c r="EZH263" s="23"/>
      <c r="EZI263" s="23"/>
      <c r="EZJ263" s="23"/>
      <c r="EZK263" s="23"/>
      <c r="EZL263" s="23"/>
      <c r="EZM263" s="23"/>
      <c r="EZN263" s="23"/>
      <c r="EZO263" s="23"/>
      <c r="EZP263" s="23"/>
      <c r="EZQ263" s="23"/>
      <c r="EZR263" s="23"/>
      <c r="EZS263" s="23"/>
      <c r="EZT263" s="23"/>
      <c r="EZU263" s="23"/>
      <c r="EZV263" s="23"/>
      <c r="EZW263" s="23"/>
      <c r="EZX263" s="23"/>
      <c r="EZY263" s="23"/>
      <c r="EZZ263" s="23"/>
      <c r="FAA263" s="23"/>
      <c r="FAB263" s="23"/>
      <c r="FAC263" s="23"/>
      <c r="FAD263" s="23"/>
      <c r="FAE263" s="23"/>
      <c r="FAF263" s="23"/>
      <c r="FAG263" s="23"/>
      <c r="FAH263" s="23"/>
      <c r="FAI263" s="23"/>
      <c r="FAJ263" s="23"/>
      <c r="FAK263" s="23"/>
      <c r="FAL263" s="23"/>
      <c r="FAM263" s="23"/>
      <c r="FAN263" s="23"/>
      <c r="FAO263" s="23"/>
      <c r="FAP263" s="23"/>
      <c r="FAQ263" s="23"/>
      <c r="FAR263" s="23"/>
      <c r="FAS263" s="23"/>
      <c r="FAT263" s="23"/>
      <c r="FAU263" s="23"/>
      <c r="FAV263" s="23"/>
      <c r="FAW263" s="23"/>
      <c r="FAX263" s="23"/>
      <c r="FAY263" s="23"/>
      <c r="FAZ263" s="23"/>
      <c r="FBA263" s="23"/>
      <c r="FBB263" s="23"/>
      <c r="FBC263" s="23"/>
      <c r="FBD263" s="23"/>
      <c r="FBE263" s="23"/>
      <c r="FBF263" s="23"/>
      <c r="FBG263" s="23"/>
      <c r="FBH263" s="23"/>
      <c r="FBI263" s="23"/>
      <c r="FBJ263" s="23"/>
      <c r="FBK263" s="23"/>
      <c r="FBL263" s="23"/>
      <c r="FBM263" s="23"/>
      <c r="FBN263" s="23"/>
      <c r="FBO263" s="23"/>
      <c r="FBP263" s="23"/>
      <c r="FBQ263" s="23"/>
      <c r="FBR263" s="23"/>
      <c r="FBS263" s="23"/>
      <c r="FBT263" s="23"/>
      <c r="FBU263" s="23"/>
      <c r="FBV263" s="23"/>
      <c r="FBW263" s="23"/>
      <c r="FBX263" s="23"/>
      <c r="FBY263" s="23"/>
      <c r="FBZ263" s="23"/>
      <c r="FCA263" s="23"/>
      <c r="FCB263" s="23"/>
      <c r="FCC263" s="23"/>
      <c r="FCD263" s="23"/>
      <c r="FCE263" s="23"/>
      <c r="FCF263" s="23"/>
      <c r="FCG263" s="23"/>
      <c r="FCH263" s="23"/>
      <c r="FCI263" s="23"/>
      <c r="FCJ263" s="23"/>
      <c r="FCK263" s="23"/>
      <c r="FCL263" s="23"/>
      <c r="FCM263" s="23"/>
      <c r="FCN263" s="23"/>
      <c r="FCO263" s="23"/>
      <c r="FCP263" s="23"/>
      <c r="FCQ263" s="23"/>
      <c r="FCR263" s="23"/>
      <c r="FCS263" s="23"/>
      <c r="FCT263" s="23"/>
      <c r="FCU263" s="23"/>
      <c r="FCV263" s="23"/>
      <c r="FCW263" s="23"/>
      <c r="FCX263" s="23"/>
      <c r="FCY263" s="23"/>
      <c r="FCZ263" s="23"/>
      <c r="FDA263" s="23"/>
      <c r="FDB263" s="23"/>
      <c r="FDC263" s="23"/>
      <c r="FDD263" s="23"/>
      <c r="FDE263" s="23"/>
      <c r="FDF263" s="23"/>
      <c r="FDG263" s="23"/>
      <c r="FDH263" s="23"/>
      <c r="FDI263" s="23"/>
      <c r="FDJ263" s="23"/>
      <c r="FDK263" s="23"/>
      <c r="FDL263" s="23"/>
      <c r="FDM263" s="23"/>
      <c r="FDN263" s="23"/>
      <c r="FDO263" s="23"/>
      <c r="FDP263" s="23"/>
      <c r="FDQ263" s="23"/>
      <c r="FDR263" s="23"/>
      <c r="FDS263" s="23"/>
      <c r="FDT263" s="23"/>
      <c r="FDU263" s="23"/>
      <c r="FDV263" s="23"/>
      <c r="FDW263" s="23"/>
      <c r="FDX263" s="23"/>
      <c r="FDY263" s="23"/>
      <c r="FDZ263" s="23"/>
      <c r="FEA263" s="23"/>
      <c r="FEB263" s="23"/>
      <c r="FEC263" s="23"/>
      <c r="FED263" s="23"/>
      <c r="FEE263" s="23"/>
      <c r="FEF263" s="23"/>
      <c r="FEG263" s="23"/>
      <c r="FEH263" s="23"/>
      <c r="FEI263" s="23"/>
      <c r="FEJ263" s="23"/>
      <c r="FEK263" s="23"/>
      <c r="FEL263" s="23"/>
      <c r="FEM263" s="23"/>
      <c r="FEN263" s="23"/>
      <c r="FEO263" s="23"/>
      <c r="FEP263" s="23"/>
      <c r="FEQ263" s="23"/>
      <c r="FER263" s="23"/>
      <c r="FES263" s="23"/>
      <c r="FET263" s="23"/>
      <c r="FEU263" s="23"/>
      <c r="FEV263" s="23"/>
      <c r="FEW263" s="23"/>
      <c r="FEX263" s="23"/>
      <c r="FEY263" s="23"/>
      <c r="FEZ263" s="23"/>
      <c r="FFA263" s="23"/>
      <c r="FFB263" s="23"/>
      <c r="FFC263" s="23"/>
      <c r="FFD263" s="23"/>
      <c r="FFE263" s="23"/>
      <c r="FFF263" s="23"/>
      <c r="FFG263" s="23"/>
      <c r="FFH263" s="23"/>
      <c r="FFI263" s="23"/>
      <c r="FFJ263" s="23"/>
      <c r="FFK263" s="23"/>
      <c r="FFL263" s="23"/>
      <c r="FFM263" s="23"/>
      <c r="FFN263" s="23"/>
      <c r="FFO263" s="23"/>
      <c r="FFP263" s="23"/>
      <c r="FFQ263" s="23"/>
      <c r="FFR263" s="23"/>
      <c r="FFS263" s="23"/>
      <c r="FFT263" s="23"/>
      <c r="FFU263" s="23"/>
      <c r="FFV263" s="23"/>
      <c r="FFW263" s="23"/>
      <c r="FFX263" s="23"/>
      <c r="FFY263" s="23"/>
      <c r="FFZ263" s="23"/>
      <c r="FGA263" s="23"/>
      <c r="FGB263" s="23"/>
      <c r="FGC263" s="23"/>
      <c r="FGD263" s="23"/>
      <c r="FGE263" s="23"/>
      <c r="FGF263" s="23"/>
      <c r="FGG263" s="23"/>
      <c r="FGH263" s="23"/>
      <c r="FGI263" s="23"/>
      <c r="FGJ263" s="23"/>
      <c r="FGK263" s="23"/>
      <c r="FGL263" s="23"/>
      <c r="FGM263" s="23"/>
      <c r="FGN263" s="23"/>
      <c r="FGO263" s="23"/>
      <c r="FGP263" s="23"/>
      <c r="FGQ263" s="23"/>
      <c r="FGR263" s="23"/>
      <c r="FGS263" s="23"/>
      <c r="FGT263" s="23"/>
      <c r="FGU263" s="23"/>
      <c r="FGV263" s="23"/>
      <c r="FGW263" s="23"/>
      <c r="FGX263" s="23"/>
      <c r="FGY263" s="23"/>
      <c r="FGZ263" s="23"/>
      <c r="FHA263" s="23"/>
      <c r="FHB263" s="23"/>
      <c r="FHC263" s="23"/>
      <c r="FHD263" s="23"/>
      <c r="FHE263" s="23"/>
      <c r="FHF263" s="23"/>
      <c r="FHG263" s="23"/>
      <c r="FHH263" s="23"/>
      <c r="FHI263" s="23"/>
      <c r="FHJ263" s="23"/>
      <c r="FHK263" s="23"/>
      <c r="FHL263" s="23"/>
      <c r="FHM263" s="23"/>
      <c r="FHN263" s="23"/>
      <c r="FHO263" s="23"/>
      <c r="FHP263" s="23"/>
      <c r="FHQ263" s="23"/>
      <c r="FHR263" s="23"/>
      <c r="FHS263" s="23"/>
      <c r="FHT263" s="23"/>
      <c r="FHU263" s="23"/>
      <c r="FHV263" s="23"/>
      <c r="FHW263" s="23"/>
      <c r="FHX263" s="23"/>
      <c r="FHY263" s="23"/>
      <c r="FHZ263" s="23"/>
      <c r="FIA263" s="23"/>
      <c r="FIB263" s="23"/>
      <c r="FIC263" s="23"/>
      <c r="FID263" s="23"/>
      <c r="FIE263" s="23"/>
      <c r="FIF263" s="23"/>
      <c r="FIG263" s="23"/>
      <c r="FIH263" s="23"/>
      <c r="FII263" s="23"/>
      <c r="FIJ263" s="23"/>
      <c r="FIK263" s="23"/>
      <c r="FIL263" s="23"/>
      <c r="FIM263" s="23"/>
      <c r="FIN263" s="23"/>
      <c r="FIO263" s="23"/>
      <c r="FIP263" s="23"/>
      <c r="FIQ263" s="23"/>
      <c r="FIR263" s="23"/>
      <c r="FIS263" s="23"/>
      <c r="FIT263" s="23"/>
      <c r="FIU263" s="23"/>
      <c r="FIV263" s="23"/>
      <c r="FIW263" s="23"/>
      <c r="FIX263" s="23"/>
      <c r="FIY263" s="23"/>
      <c r="FIZ263" s="23"/>
      <c r="FJA263" s="23"/>
      <c r="FJB263" s="23"/>
      <c r="FJC263" s="23"/>
      <c r="FJD263" s="23"/>
      <c r="FJE263" s="23"/>
      <c r="FJF263" s="23"/>
      <c r="FJG263" s="23"/>
      <c r="FJH263" s="23"/>
      <c r="FJI263" s="23"/>
      <c r="FJJ263" s="23"/>
      <c r="FJK263" s="23"/>
      <c r="FJL263" s="23"/>
      <c r="FJM263" s="23"/>
      <c r="FJN263" s="23"/>
      <c r="FJO263" s="23"/>
      <c r="FJP263" s="23"/>
      <c r="FJQ263" s="23"/>
      <c r="FJR263" s="23"/>
      <c r="FJS263" s="23"/>
      <c r="FJT263" s="23"/>
      <c r="FJU263" s="23"/>
      <c r="FJV263" s="23"/>
      <c r="FJW263" s="23"/>
      <c r="FJX263" s="23"/>
      <c r="FJY263" s="23"/>
      <c r="FJZ263" s="23"/>
      <c r="FKA263" s="23"/>
      <c r="FKB263" s="23"/>
      <c r="FKC263" s="23"/>
      <c r="FKD263" s="23"/>
      <c r="FKE263" s="23"/>
      <c r="FKF263" s="23"/>
      <c r="FKG263" s="23"/>
      <c r="FKH263" s="23"/>
      <c r="FKI263" s="23"/>
      <c r="FKJ263" s="23"/>
      <c r="FKK263" s="23"/>
      <c r="FKL263" s="23"/>
      <c r="FKM263" s="23"/>
      <c r="FKN263" s="23"/>
      <c r="FKO263" s="23"/>
      <c r="FKP263" s="23"/>
      <c r="FKQ263" s="23"/>
      <c r="FKR263" s="23"/>
      <c r="FKS263" s="23"/>
      <c r="FKT263" s="23"/>
      <c r="FKU263" s="23"/>
      <c r="FKV263" s="23"/>
      <c r="FKW263" s="23"/>
      <c r="FKX263" s="23"/>
      <c r="FKY263" s="23"/>
      <c r="FKZ263" s="23"/>
      <c r="FLA263" s="23"/>
      <c r="FLB263" s="23"/>
      <c r="FLC263" s="23"/>
      <c r="FLD263" s="23"/>
      <c r="FLE263" s="23"/>
      <c r="FLF263" s="23"/>
      <c r="FLG263" s="23"/>
      <c r="FLH263" s="23"/>
      <c r="FLI263" s="23"/>
      <c r="FLJ263" s="23"/>
      <c r="FLK263" s="23"/>
      <c r="FLL263" s="23"/>
      <c r="FLM263" s="23"/>
      <c r="FLN263" s="23"/>
      <c r="FLO263" s="23"/>
      <c r="FLP263" s="23"/>
      <c r="FLQ263" s="23"/>
      <c r="FLR263" s="23"/>
      <c r="FLS263" s="23"/>
      <c r="FLT263" s="23"/>
      <c r="FLU263" s="23"/>
      <c r="FLV263" s="23"/>
      <c r="FLW263" s="23"/>
      <c r="FLX263" s="23"/>
      <c r="FLY263" s="23"/>
      <c r="FLZ263" s="23"/>
      <c r="FMA263" s="23"/>
      <c r="FMB263" s="23"/>
      <c r="FMC263" s="23"/>
      <c r="FMD263" s="23"/>
      <c r="FME263" s="23"/>
      <c r="FMF263" s="23"/>
      <c r="FMG263" s="23"/>
      <c r="FMH263" s="23"/>
      <c r="FMI263" s="23"/>
      <c r="FMJ263" s="23"/>
      <c r="FMK263" s="23"/>
      <c r="FML263" s="23"/>
      <c r="FMM263" s="23"/>
      <c r="FMN263" s="23"/>
      <c r="FMO263" s="23"/>
      <c r="FMP263" s="23"/>
      <c r="FMQ263" s="23"/>
      <c r="FMR263" s="23"/>
      <c r="FMS263" s="23"/>
      <c r="FMT263" s="23"/>
      <c r="FMU263" s="23"/>
      <c r="FMV263" s="23"/>
      <c r="FMW263" s="23"/>
      <c r="FMX263" s="23"/>
      <c r="FMY263" s="23"/>
      <c r="FMZ263" s="23"/>
      <c r="FNA263" s="23"/>
      <c r="FNB263" s="23"/>
      <c r="FNC263" s="23"/>
      <c r="FND263" s="23"/>
      <c r="FNE263" s="23"/>
      <c r="FNF263" s="23"/>
      <c r="FNG263" s="23"/>
      <c r="FNH263" s="23"/>
      <c r="FNI263" s="23"/>
      <c r="FNJ263" s="23"/>
      <c r="FNK263" s="23"/>
      <c r="FNL263" s="23"/>
      <c r="FNM263" s="23"/>
      <c r="FNN263" s="23"/>
      <c r="FNO263" s="23"/>
      <c r="FNP263" s="23"/>
      <c r="FNQ263" s="23"/>
      <c r="FNR263" s="23"/>
      <c r="FNS263" s="23"/>
      <c r="FNT263" s="23"/>
      <c r="FNU263" s="23"/>
      <c r="FNV263" s="23"/>
      <c r="FNW263" s="23"/>
      <c r="FNX263" s="23"/>
      <c r="FNY263" s="23"/>
      <c r="FNZ263" s="23"/>
      <c r="FOA263" s="23"/>
      <c r="FOB263" s="23"/>
      <c r="FOC263" s="23"/>
      <c r="FOD263" s="23"/>
      <c r="FOE263" s="23"/>
      <c r="FOF263" s="23"/>
      <c r="FOG263" s="23"/>
      <c r="FOH263" s="23"/>
      <c r="FOI263" s="23"/>
      <c r="FOJ263" s="23"/>
      <c r="FOK263" s="23"/>
      <c r="FOL263" s="23"/>
      <c r="FOM263" s="23"/>
      <c r="FON263" s="23"/>
      <c r="FOO263" s="23"/>
      <c r="FOP263" s="23"/>
      <c r="FOQ263" s="23"/>
      <c r="FOR263" s="23"/>
      <c r="FOS263" s="23"/>
      <c r="FOT263" s="23"/>
      <c r="FOU263" s="23"/>
      <c r="FOV263" s="23"/>
      <c r="FOW263" s="23"/>
      <c r="FOX263" s="23"/>
      <c r="FOY263" s="23"/>
      <c r="FOZ263" s="23"/>
      <c r="FPA263" s="23"/>
      <c r="FPB263" s="23"/>
      <c r="FPC263" s="23"/>
      <c r="FPD263" s="23"/>
      <c r="FPE263" s="23"/>
      <c r="FPF263" s="23"/>
      <c r="FPG263" s="23"/>
      <c r="FPH263" s="23"/>
      <c r="FPI263" s="23"/>
      <c r="FPJ263" s="23"/>
      <c r="FPK263" s="23"/>
      <c r="FPL263" s="23"/>
      <c r="FPM263" s="23"/>
      <c r="FPN263" s="23"/>
      <c r="FPO263" s="23"/>
      <c r="FPP263" s="23"/>
      <c r="FPQ263" s="23"/>
      <c r="FPR263" s="23"/>
      <c r="FPS263" s="23"/>
      <c r="FPT263" s="23"/>
      <c r="FPU263" s="23"/>
      <c r="FPV263" s="23"/>
      <c r="FPW263" s="23"/>
      <c r="FPX263" s="23"/>
      <c r="FPY263" s="23"/>
      <c r="FPZ263" s="23"/>
      <c r="FQA263" s="23"/>
      <c r="FQB263" s="23"/>
      <c r="FQC263" s="23"/>
      <c r="FQD263" s="23"/>
      <c r="FQE263" s="23"/>
      <c r="FQF263" s="23"/>
      <c r="FQG263" s="23"/>
      <c r="FQH263" s="23"/>
      <c r="FQI263" s="23"/>
      <c r="FQJ263" s="23"/>
      <c r="FQK263" s="23"/>
      <c r="FQL263" s="23"/>
      <c r="FQM263" s="23"/>
      <c r="FQN263" s="23"/>
      <c r="FQO263" s="23"/>
      <c r="FQP263" s="23"/>
      <c r="FQQ263" s="23"/>
      <c r="FQR263" s="23"/>
      <c r="FQS263" s="23"/>
      <c r="FQT263" s="23"/>
      <c r="FQU263" s="23"/>
      <c r="FQV263" s="23"/>
      <c r="FQW263" s="23"/>
      <c r="FQX263" s="23"/>
      <c r="FQY263" s="23"/>
      <c r="FQZ263" s="23"/>
      <c r="FRA263" s="23"/>
      <c r="FRB263" s="23"/>
      <c r="FRC263" s="23"/>
      <c r="FRD263" s="23"/>
      <c r="FRE263" s="23"/>
      <c r="FRF263" s="23"/>
      <c r="FRG263" s="23"/>
      <c r="FRH263" s="23"/>
      <c r="FRI263" s="23"/>
      <c r="FRJ263" s="23"/>
      <c r="FRK263" s="23"/>
      <c r="FRL263" s="23"/>
      <c r="FRM263" s="23"/>
      <c r="FRN263" s="23"/>
      <c r="FRO263" s="23"/>
      <c r="FRP263" s="23"/>
      <c r="FRQ263" s="23"/>
      <c r="FRR263" s="23"/>
      <c r="FRS263" s="23"/>
      <c r="FRT263" s="23"/>
      <c r="FRU263" s="23"/>
      <c r="FRV263" s="23"/>
      <c r="FRW263" s="23"/>
      <c r="FRX263" s="23"/>
      <c r="FRY263" s="23"/>
      <c r="FRZ263" s="23"/>
      <c r="FSA263" s="23"/>
      <c r="FSB263" s="23"/>
      <c r="FSC263" s="23"/>
      <c r="FSD263" s="23"/>
      <c r="FSE263" s="23"/>
      <c r="FSF263" s="23"/>
      <c r="FSG263" s="23"/>
      <c r="FSH263" s="23"/>
      <c r="FSI263" s="23"/>
      <c r="FSJ263" s="23"/>
      <c r="FSK263" s="23"/>
      <c r="FSL263" s="23"/>
      <c r="FSM263" s="23"/>
      <c r="FSN263" s="23"/>
      <c r="FSO263" s="23"/>
      <c r="FSP263" s="23"/>
      <c r="FSQ263" s="23"/>
      <c r="FSR263" s="23"/>
      <c r="FSS263" s="23"/>
      <c r="FST263" s="23"/>
      <c r="FSU263" s="23"/>
      <c r="FSV263" s="23"/>
      <c r="FSW263" s="23"/>
      <c r="FSX263" s="23"/>
      <c r="FSY263" s="23"/>
      <c r="FSZ263" s="23"/>
      <c r="FTA263" s="23"/>
      <c r="FTB263" s="23"/>
      <c r="FTC263" s="23"/>
      <c r="FTD263" s="23"/>
      <c r="FTE263" s="23"/>
      <c r="FTF263" s="23"/>
      <c r="FTG263" s="23"/>
      <c r="FTH263" s="23"/>
      <c r="FTI263" s="23"/>
      <c r="FTJ263" s="23"/>
      <c r="FTK263" s="23"/>
      <c r="FTL263" s="23"/>
      <c r="FTM263" s="23"/>
      <c r="FTN263" s="23"/>
      <c r="FTO263" s="23"/>
      <c r="FTP263" s="23"/>
      <c r="FTQ263" s="23"/>
      <c r="FTR263" s="23"/>
      <c r="FTS263" s="23"/>
      <c r="FTT263" s="23"/>
      <c r="FTU263" s="23"/>
      <c r="FTV263" s="23"/>
      <c r="FTW263" s="23"/>
      <c r="FTX263" s="23"/>
      <c r="FTY263" s="23"/>
      <c r="FTZ263" s="23"/>
      <c r="FUA263" s="23"/>
      <c r="FUB263" s="23"/>
      <c r="FUC263" s="23"/>
      <c r="FUD263" s="23"/>
      <c r="FUE263" s="23"/>
      <c r="FUF263" s="23"/>
      <c r="FUG263" s="23"/>
      <c r="FUH263" s="23"/>
      <c r="FUI263" s="23"/>
      <c r="FUJ263" s="23"/>
      <c r="FUK263" s="23"/>
      <c r="FUL263" s="23"/>
      <c r="FUM263" s="23"/>
      <c r="FUN263" s="23"/>
      <c r="FUO263" s="23"/>
      <c r="FUP263" s="23"/>
      <c r="FUQ263" s="23"/>
      <c r="FUR263" s="23"/>
      <c r="FUS263" s="23"/>
      <c r="FUT263" s="23"/>
      <c r="FUU263" s="23"/>
      <c r="FUV263" s="23"/>
      <c r="FUW263" s="23"/>
      <c r="FUX263" s="23"/>
      <c r="FUY263" s="23"/>
      <c r="FUZ263" s="23"/>
      <c r="FVA263" s="23"/>
      <c r="FVB263" s="23"/>
      <c r="FVC263" s="23"/>
      <c r="FVD263" s="23"/>
      <c r="FVE263" s="23"/>
      <c r="FVF263" s="23"/>
      <c r="FVG263" s="23"/>
      <c r="FVH263" s="23"/>
      <c r="FVI263" s="23"/>
      <c r="FVJ263" s="23"/>
      <c r="FVK263" s="23"/>
      <c r="FVL263" s="23"/>
      <c r="FVM263" s="23"/>
      <c r="FVN263" s="23"/>
      <c r="FVO263" s="23"/>
      <c r="FVP263" s="23"/>
      <c r="FVQ263" s="23"/>
      <c r="FVR263" s="23"/>
      <c r="FVS263" s="23"/>
      <c r="FVT263" s="23"/>
      <c r="FVU263" s="23"/>
      <c r="FVV263" s="23"/>
      <c r="FVW263" s="23"/>
      <c r="FVX263" s="23"/>
      <c r="FVY263" s="23"/>
      <c r="FVZ263" s="23"/>
      <c r="FWA263" s="23"/>
      <c r="FWB263" s="23"/>
      <c r="FWC263" s="23"/>
      <c r="FWD263" s="23"/>
      <c r="FWE263" s="23"/>
      <c r="FWF263" s="23"/>
      <c r="FWG263" s="23"/>
      <c r="FWH263" s="23"/>
      <c r="FWI263" s="23"/>
      <c r="FWJ263" s="23"/>
      <c r="FWK263" s="23"/>
      <c r="FWL263" s="23"/>
      <c r="FWM263" s="23"/>
      <c r="FWN263" s="23"/>
      <c r="FWO263" s="23"/>
      <c r="FWP263" s="23"/>
      <c r="FWQ263" s="23"/>
      <c r="FWR263" s="23"/>
      <c r="FWS263" s="23"/>
      <c r="FWT263" s="23"/>
      <c r="FWU263" s="23"/>
      <c r="FWV263" s="23"/>
      <c r="FWW263" s="23"/>
      <c r="FWX263" s="23"/>
      <c r="FWY263" s="23"/>
      <c r="FWZ263" s="23"/>
      <c r="FXA263" s="23"/>
      <c r="FXB263" s="23"/>
      <c r="FXC263" s="23"/>
      <c r="FXD263" s="23"/>
      <c r="FXE263" s="23"/>
      <c r="FXF263" s="23"/>
      <c r="FXG263" s="23"/>
      <c r="FXH263" s="23"/>
      <c r="FXI263" s="23"/>
      <c r="FXJ263" s="23"/>
      <c r="FXK263" s="23"/>
      <c r="FXL263" s="23"/>
      <c r="FXM263" s="23"/>
      <c r="FXN263" s="23"/>
      <c r="FXO263" s="23"/>
      <c r="FXP263" s="23"/>
      <c r="FXQ263" s="23"/>
      <c r="FXR263" s="23"/>
      <c r="FXS263" s="23"/>
      <c r="FXT263" s="23"/>
      <c r="FXU263" s="23"/>
      <c r="FXV263" s="23"/>
      <c r="FXW263" s="23"/>
      <c r="FXX263" s="23"/>
      <c r="FXY263" s="23"/>
      <c r="FXZ263" s="23"/>
      <c r="FYA263" s="23"/>
      <c r="FYB263" s="23"/>
      <c r="FYC263" s="23"/>
      <c r="FYD263" s="23"/>
      <c r="FYE263" s="23"/>
      <c r="FYF263" s="23"/>
      <c r="FYG263" s="23"/>
      <c r="FYH263" s="23"/>
      <c r="FYI263" s="23"/>
      <c r="FYJ263" s="23"/>
      <c r="FYK263" s="23"/>
      <c r="FYL263" s="23"/>
      <c r="FYM263" s="23"/>
      <c r="FYN263" s="23"/>
      <c r="FYO263" s="23"/>
      <c r="FYP263" s="23"/>
      <c r="FYQ263" s="23"/>
      <c r="FYR263" s="23"/>
      <c r="FYS263" s="23"/>
      <c r="FYT263" s="23"/>
      <c r="FYU263" s="23"/>
      <c r="FYV263" s="23"/>
      <c r="FYW263" s="23"/>
      <c r="FYX263" s="23"/>
      <c r="FYY263" s="23"/>
      <c r="FYZ263" s="23"/>
      <c r="FZA263" s="23"/>
      <c r="FZB263" s="23"/>
      <c r="FZC263" s="23"/>
      <c r="FZD263" s="23"/>
      <c r="FZE263" s="23"/>
      <c r="FZF263" s="23"/>
      <c r="FZG263" s="23"/>
      <c r="FZH263" s="23"/>
      <c r="FZI263" s="23"/>
      <c r="FZJ263" s="23"/>
      <c r="FZK263" s="23"/>
      <c r="FZL263" s="23"/>
      <c r="FZM263" s="23"/>
      <c r="FZN263" s="23"/>
      <c r="FZO263" s="23"/>
      <c r="FZP263" s="23"/>
      <c r="FZQ263" s="23"/>
      <c r="FZR263" s="23"/>
      <c r="FZS263" s="23"/>
      <c r="FZT263" s="23"/>
      <c r="FZU263" s="23"/>
      <c r="FZV263" s="23"/>
      <c r="FZW263" s="23"/>
      <c r="FZX263" s="23"/>
      <c r="FZY263" s="23"/>
      <c r="FZZ263" s="23"/>
      <c r="GAA263" s="23"/>
      <c r="GAB263" s="23"/>
      <c r="GAC263" s="23"/>
      <c r="GAD263" s="23"/>
      <c r="GAE263" s="23"/>
      <c r="GAF263" s="23"/>
      <c r="GAG263" s="23"/>
      <c r="GAH263" s="23"/>
      <c r="GAI263" s="23"/>
      <c r="GAJ263" s="23"/>
      <c r="GAK263" s="23"/>
      <c r="GAL263" s="23"/>
      <c r="GAM263" s="23"/>
      <c r="GAN263" s="23"/>
      <c r="GAO263" s="23"/>
      <c r="GAP263" s="23"/>
      <c r="GAQ263" s="23"/>
      <c r="GAR263" s="23"/>
      <c r="GAS263" s="23"/>
      <c r="GAT263" s="23"/>
      <c r="GAU263" s="23"/>
      <c r="GAV263" s="23"/>
      <c r="GAW263" s="23"/>
      <c r="GAX263" s="23"/>
      <c r="GAY263" s="23"/>
      <c r="GAZ263" s="23"/>
      <c r="GBA263" s="23"/>
      <c r="GBB263" s="23"/>
      <c r="GBC263" s="23"/>
      <c r="GBD263" s="23"/>
      <c r="GBE263" s="23"/>
      <c r="GBF263" s="23"/>
      <c r="GBG263" s="23"/>
      <c r="GBH263" s="23"/>
      <c r="GBI263" s="23"/>
      <c r="GBJ263" s="23"/>
      <c r="GBK263" s="23"/>
      <c r="GBL263" s="23"/>
      <c r="GBM263" s="23"/>
      <c r="GBN263" s="23"/>
      <c r="GBO263" s="23"/>
      <c r="GBP263" s="23"/>
      <c r="GBQ263" s="23"/>
      <c r="GBR263" s="23"/>
      <c r="GBS263" s="23"/>
      <c r="GBT263" s="23"/>
      <c r="GBU263" s="23"/>
      <c r="GBV263" s="23"/>
      <c r="GBW263" s="23"/>
      <c r="GBX263" s="23"/>
      <c r="GBY263" s="23"/>
      <c r="GBZ263" s="23"/>
      <c r="GCA263" s="23"/>
      <c r="GCB263" s="23"/>
      <c r="GCC263" s="23"/>
      <c r="GCD263" s="23"/>
      <c r="GCE263" s="23"/>
      <c r="GCF263" s="23"/>
      <c r="GCG263" s="23"/>
      <c r="GCH263" s="23"/>
      <c r="GCI263" s="23"/>
      <c r="GCJ263" s="23"/>
      <c r="GCK263" s="23"/>
      <c r="GCL263" s="23"/>
      <c r="GCM263" s="23"/>
      <c r="GCN263" s="23"/>
      <c r="GCO263" s="23"/>
      <c r="GCP263" s="23"/>
      <c r="GCQ263" s="23"/>
      <c r="GCR263" s="23"/>
      <c r="GCS263" s="23"/>
      <c r="GCT263" s="23"/>
      <c r="GCU263" s="23"/>
      <c r="GCV263" s="23"/>
      <c r="GCW263" s="23"/>
      <c r="GCX263" s="23"/>
      <c r="GCY263" s="23"/>
      <c r="GCZ263" s="23"/>
      <c r="GDA263" s="23"/>
      <c r="GDB263" s="23"/>
      <c r="GDC263" s="23"/>
      <c r="GDD263" s="23"/>
      <c r="GDE263" s="23"/>
      <c r="GDF263" s="23"/>
      <c r="GDG263" s="23"/>
      <c r="GDH263" s="23"/>
      <c r="GDI263" s="23"/>
      <c r="GDJ263" s="23"/>
      <c r="GDK263" s="23"/>
      <c r="GDL263" s="23"/>
      <c r="GDM263" s="23"/>
      <c r="GDN263" s="23"/>
      <c r="GDO263" s="23"/>
      <c r="GDP263" s="23"/>
      <c r="GDQ263" s="23"/>
      <c r="GDR263" s="23"/>
      <c r="GDS263" s="23"/>
      <c r="GDT263" s="23"/>
      <c r="GDU263" s="23"/>
      <c r="GDV263" s="23"/>
      <c r="GDW263" s="23"/>
      <c r="GDX263" s="23"/>
      <c r="GDY263" s="23"/>
      <c r="GDZ263" s="23"/>
      <c r="GEA263" s="23"/>
      <c r="GEB263" s="23"/>
      <c r="GEC263" s="23"/>
      <c r="GED263" s="23"/>
      <c r="GEE263" s="23"/>
      <c r="GEF263" s="23"/>
      <c r="GEG263" s="23"/>
      <c r="GEH263" s="23"/>
      <c r="GEI263" s="23"/>
      <c r="GEJ263" s="23"/>
      <c r="GEK263" s="23"/>
      <c r="GEL263" s="23"/>
      <c r="GEM263" s="23"/>
      <c r="GEN263" s="23"/>
      <c r="GEO263" s="23"/>
      <c r="GEP263" s="23"/>
      <c r="GEQ263" s="23"/>
      <c r="GER263" s="23"/>
      <c r="GES263" s="23"/>
      <c r="GET263" s="23"/>
      <c r="GEU263" s="23"/>
      <c r="GEV263" s="23"/>
      <c r="GEW263" s="23"/>
      <c r="GEX263" s="23"/>
      <c r="GEY263" s="23"/>
      <c r="GEZ263" s="23"/>
      <c r="GFA263" s="23"/>
      <c r="GFB263" s="23"/>
      <c r="GFC263" s="23"/>
      <c r="GFD263" s="23"/>
      <c r="GFE263" s="23"/>
      <c r="GFF263" s="23"/>
      <c r="GFG263" s="23"/>
      <c r="GFH263" s="23"/>
      <c r="GFI263" s="23"/>
      <c r="GFJ263" s="23"/>
      <c r="GFK263" s="23"/>
      <c r="GFL263" s="23"/>
      <c r="GFM263" s="23"/>
      <c r="GFN263" s="23"/>
      <c r="GFO263" s="23"/>
      <c r="GFP263" s="23"/>
      <c r="GFQ263" s="23"/>
      <c r="GFR263" s="23"/>
      <c r="GFS263" s="23"/>
      <c r="GFT263" s="23"/>
      <c r="GFU263" s="23"/>
      <c r="GFV263" s="23"/>
      <c r="GFW263" s="23"/>
      <c r="GFX263" s="23"/>
      <c r="GFY263" s="23"/>
      <c r="GFZ263" s="23"/>
      <c r="GGA263" s="23"/>
      <c r="GGB263" s="23"/>
      <c r="GGC263" s="23"/>
      <c r="GGD263" s="23"/>
      <c r="GGE263" s="23"/>
      <c r="GGF263" s="23"/>
      <c r="GGG263" s="23"/>
      <c r="GGH263" s="23"/>
      <c r="GGI263" s="23"/>
      <c r="GGJ263" s="23"/>
      <c r="GGK263" s="23"/>
      <c r="GGL263" s="23"/>
      <c r="GGM263" s="23"/>
      <c r="GGN263" s="23"/>
      <c r="GGO263" s="23"/>
      <c r="GGP263" s="23"/>
      <c r="GGQ263" s="23"/>
      <c r="GGR263" s="23"/>
      <c r="GGS263" s="23"/>
      <c r="GGT263" s="23"/>
      <c r="GGU263" s="23"/>
      <c r="GGV263" s="23"/>
      <c r="GGW263" s="23"/>
      <c r="GGX263" s="23"/>
      <c r="GGY263" s="23"/>
      <c r="GGZ263" s="23"/>
      <c r="GHA263" s="23"/>
      <c r="GHB263" s="23"/>
      <c r="GHC263" s="23"/>
      <c r="GHD263" s="23"/>
      <c r="GHE263" s="23"/>
      <c r="GHF263" s="23"/>
      <c r="GHG263" s="23"/>
      <c r="GHH263" s="23"/>
      <c r="GHI263" s="23"/>
      <c r="GHJ263" s="23"/>
      <c r="GHK263" s="23"/>
      <c r="GHL263" s="23"/>
      <c r="GHM263" s="23"/>
      <c r="GHN263" s="23"/>
      <c r="GHO263" s="23"/>
      <c r="GHP263" s="23"/>
      <c r="GHQ263" s="23"/>
      <c r="GHR263" s="23"/>
      <c r="GHS263" s="23"/>
      <c r="GHT263" s="23"/>
      <c r="GHU263" s="23"/>
      <c r="GHV263" s="23"/>
      <c r="GHW263" s="23"/>
      <c r="GHX263" s="23"/>
      <c r="GHY263" s="23"/>
      <c r="GHZ263" s="23"/>
      <c r="GIA263" s="23"/>
      <c r="GIB263" s="23"/>
      <c r="GIC263" s="23"/>
      <c r="GID263" s="23"/>
      <c r="GIE263" s="23"/>
      <c r="GIF263" s="23"/>
      <c r="GIG263" s="23"/>
      <c r="GIH263" s="23"/>
      <c r="GII263" s="23"/>
      <c r="GIJ263" s="23"/>
      <c r="GIK263" s="23"/>
      <c r="GIL263" s="23"/>
      <c r="GIM263" s="23"/>
      <c r="GIN263" s="23"/>
      <c r="GIO263" s="23"/>
      <c r="GIP263" s="23"/>
      <c r="GIQ263" s="23"/>
      <c r="GIR263" s="23"/>
      <c r="GIS263" s="23"/>
      <c r="GIT263" s="23"/>
      <c r="GIU263" s="23"/>
      <c r="GIV263" s="23"/>
      <c r="GIW263" s="23"/>
      <c r="GIX263" s="23"/>
      <c r="GIY263" s="23"/>
      <c r="GIZ263" s="23"/>
      <c r="GJA263" s="23"/>
      <c r="GJB263" s="23"/>
      <c r="GJC263" s="23"/>
      <c r="GJD263" s="23"/>
      <c r="GJE263" s="23"/>
      <c r="GJF263" s="23"/>
      <c r="GJG263" s="23"/>
      <c r="GJH263" s="23"/>
      <c r="GJI263" s="23"/>
      <c r="GJJ263" s="23"/>
      <c r="GJK263" s="23"/>
      <c r="GJL263" s="23"/>
      <c r="GJM263" s="23"/>
      <c r="GJN263" s="23"/>
      <c r="GJO263" s="23"/>
      <c r="GJP263" s="23"/>
      <c r="GJQ263" s="23"/>
      <c r="GJR263" s="23"/>
      <c r="GJS263" s="23"/>
      <c r="GJT263" s="23"/>
      <c r="GJU263" s="23"/>
      <c r="GJV263" s="23"/>
      <c r="GJW263" s="23"/>
      <c r="GJX263" s="23"/>
      <c r="GJY263" s="23"/>
      <c r="GJZ263" s="23"/>
      <c r="GKA263" s="23"/>
      <c r="GKB263" s="23"/>
      <c r="GKC263" s="23"/>
      <c r="GKD263" s="23"/>
      <c r="GKE263" s="23"/>
      <c r="GKF263" s="23"/>
      <c r="GKG263" s="23"/>
      <c r="GKH263" s="23"/>
      <c r="GKI263" s="23"/>
      <c r="GKJ263" s="23"/>
      <c r="GKK263" s="23"/>
      <c r="GKL263" s="23"/>
      <c r="GKM263" s="23"/>
      <c r="GKN263" s="23"/>
      <c r="GKO263" s="23"/>
      <c r="GKP263" s="23"/>
      <c r="GKQ263" s="23"/>
      <c r="GKR263" s="23"/>
      <c r="GKS263" s="23"/>
      <c r="GKT263" s="23"/>
      <c r="GKU263" s="23"/>
      <c r="GKV263" s="23"/>
      <c r="GKW263" s="23"/>
      <c r="GKX263" s="23"/>
      <c r="GKY263" s="23"/>
      <c r="GKZ263" s="23"/>
      <c r="GLA263" s="23"/>
      <c r="GLB263" s="23"/>
      <c r="GLC263" s="23"/>
      <c r="GLD263" s="23"/>
      <c r="GLE263" s="23"/>
      <c r="GLF263" s="23"/>
      <c r="GLG263" s="23"/>
      <c r="GLH263" s="23"/>
      <c r="GLI263" s="23"/>
      <c r="GLJ263" s="23"/>
      <c r="GLK263" s="23"/>
      <c r="GLL263" s="23"/>
      <c r="GLM263" s="23"/>
      <c r="GLN263" s="23"/>
      <c r="GLO263" s="23"/>
      <c r="GLP263" s="23"/>
      <c r="GLQ263" s="23"/>
      <c r="GLR263" s="23"/>
      <c r="GLS263" s="23"/>
      <c r="GLT263" s="23"/>
      <c r="GLU263" s="23"/>
      <c r="GLV263" s="23"/>
      <c r="GLW263" s="23"/>
      <c r="GLX263" s="23"/>
      <c r="GLY263" s="23"/>
      <c r="GLZ263" s="23"/>
      <c r="GMA263" s="23"/>
      <c r="GMB263" s="23"/>
      <c r="GMC263" s="23"/>
      <c r="GMD263" s="23"/>
      <c r="GME263" s="23"/>
      <c r="GMF263" s="23"/>
      <c r="GMG263" s="23"/>
      <c r="GMH263" s="23"/>
      <c r="GMI263" s="23"/>
      <c r="GMJ263" s="23"/>
      <c r="GMK263" s="23"/>
      <c r="GML263" s="23"/>
      <c r="GMM263" s="23"/>
      <c r="GMN263" s="23"/>
      <c r="GMO263" s="23"/>
      <c r="GMP263" s="23"/>
      <c r="GMQ263" s="23"/>
      <c r="GMR263" s="23"/>
      <c r="GMS263" s="23"/>
      <c r="GMT263" s="23"/>
      <c r="GMU263" s="23"/>
      <c r="GMV263" s="23"/>
      <c r="GMW263" s="23"/>
      <c r="GMX263" s="23"/>
      <c r="GMY263" s="23"/>
      <c r="GMZ263" s="23"/>
      <c r="GNA263" s="23"/>
      <c r="GNB263" s="23"/>
      <c r="GNC263" s="23"/>
      <c r="GND263" s="23"/>
      <c r="GNE263" s="23"/>
      <c r="GNF263" s="23"/>
      <c r="GNG263" s="23"/>
      <c r="GNH263" s="23"/>
      <c r="GNI263" s="23"/>
      <c r="GNJ263" s="23"/>
      <c r="GNK263" s="23"/>
      <c r="GNL263" s="23"/>
      <c r="GNM263" s="23"/>
      <c r="GNN263" s="23"/>
      <c r="GNO263" s="23"/>
      <c r="GNP263" s="23"/>
      <c r="GNQ263" s="23"/>
      <c r="GNR263" s="23"/>
      <c r="GNS263" s="23"/>
      <c r="GNT263" s="23"/>
      <c r="GNU263" s="23"/>
      <c r="GNV263" s="23"/>
      <c r="GNW263" s="23"/>
      <c r="GNX263" s="23"/>
      <c r="GNY263" s="23"/>
      <c r="GNZ263" s="23"/>
      <c r="GOA263" s="23"/>
      <c r="GOB263" s="23"/>
      <c r="GOC263" s="23"/>
      <c r="GOD263" s="23"/>
      <c r="GOE263" s="23"/>
      <c r="GOF263" s="23"/>
      <c r="GOG263" s="23"/>
      <c r="GOH263" s="23"/>
      <c r="GOI263" s="23"/>
      <c r="GOJ263" s="23"/>
      <c r="GOK263" s="23"/>
      <c r="GOL263" s="23"/>
      <c r="GOM263" s="23"/>
      <c r="GON263" s="23"/>
      <c r="GOO263" s="23"/>
      <c r="GOP263" s="23"/>
      <c r="GOQ263" s="23"/>
      <c r="GOR263" s="23"/>
      <c r="GOS263" s="23"/>
      <c r="GOT263" s="23"/>
      <c r="GOU263" s="23"/>
      <c r="GOV263" s="23"/>
      <c r="GOW263" s="23"/>
      <c r="GOX263" s="23"/>
      <c r="GOY263" s="23"/>
      <c r="GOZ263" s="23"/>
      <c r="GPA263" s="23"/>
      <c r="GPB263" s="23"/>
      <c r="GPC263" s="23"/>
      <c r="GPD263" s="23"/>
      <c r="GPE263" s="23"/>
      <c r="GPF263" s="23"/>
      <c r="GPG263" s="23"/>
      <c r="GPH263" s="23"/>
      <c r="GPI263" s="23"/>
      <c r="GPJ263" s="23"/>
      <c r="GPK263" s="23"/>
      <c r="GPL263" s="23"/>
      <c r="GPM263" s="23"/>
      <c r="GPN263" s="23"/>
      <c r="GPO263" s="23"/>
      <c r="GPP263" s="23"/>
      <c r="GPQ263" s="23"/>
      <c r="GPR263" s="23"/>
      <c r="GPS263" s="23"/>
      <c r="GPT263" s="23"/>
      <c r="GPU263" s="23"/>
      <c r="GPV263" s="23"/>
      <c r="GPW263" s="23"/>
      <c r="GPX263" s="23"/>
      <c r="GPY263" s="23"/>
      <c r="GPZ263" s="23"/>
      <c r="GQA263" s="23"/>
      <c r="GQB263" s="23"/>
      <c r="GQC263" s="23"/>
      <c r="GQD263" s="23"/>
      <c r="GQE263" s="23"/>
      <c r="GQF263" s="23"/>
      <c r="GQG263" s="23"/>
      <c r="GQH263" s="23"/>
      <c r="GQI263" s="23"/>
      <c r="GQJ263" s="23"/>
      <c r="GQK263" s="23"/>
      <c r="GQL263" s="23"/>
      <c r="GQM263" s="23"/>
      <c r="GQN263" s="23"/>
      <c r="GQO263" s="23"/>
      <c r="GQP263" s="23"/>
      <c r="GQQ263" s="23"/>
      <c r="GQR263" s="23"/>
      <c r="GQS263" s="23"/>
      <c r="GQT263" s="23"/>
      <c r="GQU263" s="23"/>
      <c r="GQV263" s="23"/>
      <c r="GQW263" s="23"/>
      <c r="GQX263" s="23"/>
      <c r="GQY263" s="23"/>
      <c r="GQZ263" s="23"/>
      <c r="GRA263" s="23"/>
      <c r="GRB263" s="23"/>
      <c r="GRC263" s="23"/>
      <c r="GRD263" s="23"/>
      <c r="GRE263" s="23"/>
      <c r="GRF263" s="23"/>
      <c r="GRG263" s="23"/>
      <c r="GRH263" s="23"/>
      <c r="GRI263" s="23"/>
      <c r="GRJ263" s="23"/>
      <c r="GRK263" s="23"/>
      <c r="GRL263" s="23"/>
      <c r="GRM263" s="23"/>
      <c r="GRN263" s="23"/>
      <c r="GRO263" s="23"/>
      <c r="GRP263" s="23"/>
      <c r="GRQ263" s="23"/>
      <c r="GRR263" s="23"/>
      <c r="GRS263" s="23"/>
      <c r="GRT263" s="23"/>
      <c r="GRU263" s="23"/>
      <c r="GRV263" s="23"/>
      <c r="GRW263" s="23"/>
      <c r="GRX263" s="23"/>
      <c r="GRY263" s="23"/>
      <c r="GRZ263" s="23"/>
      <c r="GSA263" s="23"/>
      <c r="GSB263" s="23"/>
      <c r="GSC263" s="23"/>
      <c r="GSD263" s="23"/>
      <c r="GSE263" s="23"/>
      <c r="GSF263" s="23"/>
      <c r="GSG263" s="23"/>
      <c r="GSH263" s="23"/>
      <c r="GSI263" s="23"/>
      <c r="GSJ263" s="23"/>
      <c r="GSK263" s="23"/>
      <c r="GSL263" s="23"/>
      <c r="GSM263" s="23"/>
      <c r="GSN263" s="23"/>
      <c r="GSO263" s="23"/>
      <c r="GSP263" s="23"/>
      <c r="GSQ263" s="23"/>
      <c r="GSR263" s="23"/>
      <c r="GSS263" s="23"/>
      <c r="GST263" s="23"/>
      <c r="GSU263" s="23"/>
      <c r="GSV263" s="23"/>
      <c r="GSW263" s="23"/>
      <c r="GSX263" s="23"/>
      <c r="GSY263" s="23"/>
      <c r="GSZ263" s="23"/>
      <c r="GTA263" s="23"/>
      <c r="GTB263" s="23"/>
      <c r="GTC263" s="23"/>
      <c r="GTD263" s="23"/>
      <c r="GTE263" s="23"/>
      <c r="GTF263" s="23"/>
      <c r="GTG263" s="23"/>
      <c r="GTH263" s="23"/>
      <c r="GTI263" s="23"/>
      <c r="GTJ263" s="23"/>
      <c r="GTK263" s="23"/>
      <c r="GTL263" s="23"/>
      <c r="GTM263" s="23"/>
      <c r="GTN263" s="23"/>
      <c r="GTO263" s="23"/>
      <c r="GTP263" s="23"/>
      <c r="GTQ263" s="23"/>
      <c r="GTR263" s="23"/>
      <c r="GTS263" s="23"/>
      <c r="GTT263" s="23"/>
      <c r="GTU263" s="23"/>
      <c r="GTV263" s="23"/>
      <c r="GTW263" s="23"/>
      <c r="GTX263" s="23"/>
      <c r="GTY263" s="23"/>
      <c r="GTZ263" s="23"/>
      <c r="GUA263" s="23"/>
      <c r="GUB263" s="23"/>
      <c r="GUC263" s="23"/>
      <c r="GUD263" s="23"/>
      <c r="GUE263" s="23"/>
      <c r="GUF263" s="23"/>
      <c r="GUG263" s="23"/>
      <c r="GUH263" s="23"/>
      <c r="GUI263" s="23"/>
      <c r="GUJ263" s="23"/>
      <c r="GUK263" s="23"/>
      <c r="GUL263" s="23"/>
      <c r="GUM263" s="23"/>
      <c r="GUN263" s="23"/>
      <c r="GUO263" s="23"/>
      <c r="GUP263" s="23"/>
      <c r="GUQ263" s="23"/>
      <c r="GUR263" s="23"/>
      <c r="GUS263" s="23"/>
      <c r="GUT263" s="23"/>
      <c r="GUU263" s="23"/>
      <c r="GUV263" s="23"/>
      <c r="GUW263" s="23"/>
      <c r="GUX263" s="23"/>
      <c r="GUY263" s="23"/>
      <c r="GUZ263" s="23"/>
      <c r="GVA263" s="23"/>
      <c r="GVB263" s="23"/>
      <c r="GVC263" s="23"/>
      <c r="GVD263" s="23"/>
      <c r="GVE263" s="23"/>
      <c r="GVF263" s="23"/>
      <c r="GVG263" s="23"/>
      <c r="GVH263" s="23"/>
      <c r="GVI263" s="23"/>
      <c r="GVJ263" s="23"/>
      <c r="GVK263" s="23"/>
      <c r="GVL263" s="23"/>
      <c r="GVM263" s="23"/>
      <c r="GVN263" s="23"/>
      <c r="GVO263" s="23"/>
      <c r="GVP263" s="23"/>
      <c r="GVQ263" s="23"/>
      <c r="GVR263" s="23"/>
      <c r="GVS263" s="23"/>
      <c r="GVT263" s="23"/>
      <c r="GVU263" s="23"/>
      <c r="GVV263" s="23"/>
      <c r="GVW263" s="23"/>
      <c r="GVX263" s="23"/>
      <c r="GVY263" s="23"/>
      <c r="GVZ263" s="23"/>
      <c r="GWA263" s="23"/>
      <c r="GWB263" s="23"/>
      <c r="GWC263" s="23"/>
      <c r="GWD263" s="23"/>
      <c r="GWE263" s="23"/>
      <c r="GWF263" s="23"/>
      <c r="GWG263" s="23"/>
      <c r="GWH263" s="23"/>
      <c r="GWI263" s="23"/>
      <c r="GWJ263" s="23"/>
      <c r="GWK263" s="23"/>
      <c r="GWL263" s="23"/>
      <c r="GWM263" s="23"/>
      <c r="GWN263" s="23"/>
      <c r="GWO263" s="23"/>
      <c r="GWP263" s="23"/>
      <c r="GWQ263" s="23"/>
      <c r="GWR263" s="23"/>
      <c r="GWS263" s="23"/>
      <c r="GWT263" s="23"/>
      <c r="GWU263" s="23"/>
      <c r="GWV263" s="23"/>
      <c r="GWW263" s="23"/>
      <c r="GWX263" s="23"/>
      <c r="GWY263" s="23"/>
      <c r="GWZ263" s="23"/>
      <c r="GXA263" s="23"/>
      <c r="GXB263" s="23"/>
      <c r="GXC263" s="23"/>
      <c r="GXD263" s="23"/>
      <c r="GXE263" s="23"/>
      <c r="GXF263" s="23"/>
      <c r="GXG263" s="23"/>
      <c r="GXH263" s="23"/>
      <c r="GXI263" s="23"/>
      <c r="GXJ263" s="23"/>
      <c r="GXK263" s="23"/>
      <c r="GXL263" s="23"/>
      <c r="GXM263" s="23"/>
      <c r="GXN263" s="23"/>
      <c r="GXO263" s="23"/>
      <c r="GXP263" s="23"/>
      <c r="GXQ263" s="23"/>
      <c r="GXR263" s="23"/>
      <c r="GXS263" s="23"/>
      <c r="GXT263" s="23"/>
      <c r="GXU263" s="23"/>
      <c r="GXV263" s="23"/>
      <c r="GXW263" s="23"/>
      <c r="GXX263" s="23"/>
      <c r="GXY263" s="23"/>
      <c r="GXZ263" s="23"/>
      <c r="GYA263" s="23"/>
      <c r="GYB263" s="23"/>
      <c r="GYC263" s="23"/>
      <c r="GYD263" s="23"/>
      <c r="GYE263" s="23"/>
      <c r="GYF263" s="23"/>
      <c r="GYG263" s="23"/>
      <c r="GYH263" s="23"/>
      <c r="GYI263" s="23"/>
      <c r="GYJ263" s="23"/>
      <c r="GYK263" s="23"/>
      <c r="GYL263" s="23"/>
      <c r="GYM263" s="23"/>
      <c r="GYN263" s="23"/>
      <c r="GYO263" s="23"/>
      <c r="GYP263" s="23"/>
      <c r="GYQ263" s="23"/>
      <c r="GYR263" s="23"/>
      <c r="GYS263" s="23"/>
      <c r="GYT263" s="23"/>
      <c r="GYU263" s="23"/>
      <c r="GYV263" s="23"/>
      <c r="GYW263" s="23"/>
      <c r="GYX263" s="23"/>
      <c r="GYY263" s="23"/>
      <c r="GYZ263" s="23"/>
      <c r="GZA263" s="23"/>
      <c r="GZB263" s="23"/>
      <c r="GZC263" s="23"/>
      <c r="GZD263" s="23"/>
      <c r="GZE263" s="23"/>
      <c r="GZF263" s="23"/>
      <c r="GZG263" s="23"/>
      <c r="GZH263" s="23"/>
      <c r="GZI263" s="23"/>
      <c r="GZJ263" s="23"/>
      <c r="GZK263" s="23"/>
      <c r="GZL263" s="23"/>
      <c r="GZM263" s="23"/>
      <c r="GZN263" s="23"/>
      <c r="GZO263" s="23"/>
      <c r="GZP263" s="23"/>
      <c r="GZQ263" s="23"/>
      <c r="GZR263" s="23"/>
      <c r="GZS263" s="23"/>
      <c r="GZT263" s="23"/>
      <c r="GZU263" s="23"/>
      <c r="GZV263" s="23"/>
      <c r="GZW263" s="23"/>
      <c r="GZX263" s="23"/>
      <c r="GZY263" s="23"/>
      <c r="GZZ263" s="23"/>
      <c r="HAA263" s="23"/>
      <c r="HAB263" s="23"/>
      <c r="HAC263" s="23"/>
      <c r="HAD263" s="23"/>
      <c r="HAE263" s="23"/>
      <c r="HAF263" s="23"/>
      <c r="HAG263" s="23"/>
      <c r="HAH263" s="23"/>
      <c r="HAI263" s="23"/>
      <c r="HAJ263" s="23"/>
      <c r="HAK263" s="23"/>
      <c r="HAL263" s="23"/>
      <c r="HAM263" s="23"/>
      <c r="HAN263" s="23"/>
      <c r="HAO263" s="23"/>
      <c r="HAP263" s="23"/>
      <c r="HAQ263" s="23"/>
      <c r="HAR263" s="23"/>
      <c r="HAS263" s="23"/>
      <c r="HAT263" s="23"/>
      <c r="HAU263" s="23"/>
      <c r="HAV263" s="23"/>
      <c r="HAW263" s="23"/>
      <c r="HAX263" s="23"/>
      <c r="HAY263" s="23"/>
      <c r="HAZ263" s="23"/>
      <c r="HBA263" s="23"/>
      <c r="HBB263" s="23"/>
      <c r="HBC263" s="23"/>
      <c r="HBD263" s="23"/>
      <c r="HBE263" s="23"/>
      <c r="HBF263" s="23"/>
      <c r="HBG263" s="23"/>
      <c r="HBH263" s="23"/>
      <c r="HBI263" s="23"/>
      <c r="HBJ263" s="23"/>
      <c r="HBK263" s="23"/>
      <c r="HBL263" s="23"/>
      <c r="HBM263" s="23"/>
      <c r="HBN263" s="23"/>
      <c r="HBO263" s="23"/>
      <c r="HBP263" s="23"/>
      <c r="HBQ263" s="23"/>
      <c r="HBR263" s="23"/>
      <c r="HBS263" s="23"/>
      <c r="HBT263" s="23"/>
      <c r="HBU263" s="23"/>
      <c r="HBV263" s="23"/>
      <c r="HBW263" s="23"/>
      <c r="HBX263" s="23"/>
      <c r="HBY263" s="23"/>
      <c r="HBZ263" s="23"/>
      <c r="HCA263" s="23"/>
      <c r="HCB263" s="23"/>
      <c r="HCC263" s="23"/>
      <c r="HCD263" s="23"/>
      <c r="HCE263" s="23"/>
      <c r="HCF263" s="23"/>
      <c r="HCG263" s="23"/>
      <c r="HCH263" s="23"/>
      <c r="HCI263" s="23"/>
      <c r="HCJ263" s="23"/>
      <c r="HCK263" s="23"/>
      <c r="HCL263" s="23"/>
      <c r="HCM263" s="23"/>
      <c r="HCN263" s="23"/>
      <c r="HCO263" s="23"/>
      <c r="HCP263" s="23"/>
      <c r="HCQ263" s="23"/>
      <c r="HCR263" s="23"/>
      <c r="HCS263" s="23"/>
      <c r="HCT263" s="23"/>
      <c r="HCU263" s="23"/>
      <c r="HCV263" s="23"/>
      <c r="HCW263" s="23"/>
      <c r="HCX263" s="23"/>
      <c r="HCY263" s="23"/>
      <c r="HCZ263" s="23"/>
      <c r="HDA263" s="23"/>
      <c r="HDB263" s="23"/>
      <c r="HDC263" s="23"/>
      <c r="HDD263" s="23"/>
      <c r="HDE263" s="23"/>
      <c r="HDF263" s="23"/>
      <c r="HDG263" s="23"/>
      <c r="HDH263" s="23"/>
      <c r="HDI263" s="23"/>
      <c r="HDJ263" s="23"/>
      <c r="HDK263" s="23"/>
      <c r="HDL263" s="23"/>
      <c r="HDM263" s="23"/>
      <c r="HDN263" s="23"/>
      <c r="HDO263" s="23"/>
      <c r="HDP263" s="23"/>
      <c r="HDQ263" s="23"/>
      <c r="HDR263" s="23"/>
      <c r="HDS263" s="23"/>
      <c r="HDT263" s="23"/>
      <c r="HDU263" s="23"/>
      <c r="HDV263" s="23"/>
      <c r="HDW263" s="23"/>
      <c r="HDX263" s="23"/>
      <c r="HDY263" s="23"/>
      <c r="HDZ263" s="23"/>
      <c r="HEA263" s="23"/>
      <c r="HEB263" s="23"/>
      <c r="HEC263" s="23"/>
      <c r="HED263" s="23"/>
      <c r="HEE263" s="23"/>
      <c r="HEF263" s="23"/>
      <c r="HEG263" s="23"/>
      <c r="HEH263" s="23"/>
      <c r="HEI263" s="23"/>
      <c r="HEJ263" s="23"/>
      <c r="HEK263" s="23"/>
      <c r="HEL263" s="23"/>
      <c r="HEM263" s="23"/>
      <c r="HEN263" s="23"/>
      <c r="HEO263" s="23"/>
      <c r="HEP263" s="23"/>
      <c r="HEQ263" s="23"/>
      <c r="HER263" s="23"/>
      <c r="HES263" s="23"/>
      <c r="HET263" s="23"/>
      <c r="HEU263" s="23"/>
      <c r="HEV263" s="23"/>
      <c r="HEW263" s="23"/>
      <c r="HEX263" s="23"/>
      <c r="HEY263" s="23"/>
      <c r="HEZ263" s="23"/>
      <c r="HFA263" s="23"/>
      <c r="HFB263" s="23"/>
      <c r="HFC263" s="23"/>
      <c r="HFD263" s="23"/>
      <c r="HFE263" s="23"/>
      <c r="HFF263" s="23"/>
      <c r="HFG263" s="23"/>
      <c r="HFH263" s="23"/>
      <c r="HFI263" s="23"/>
      <c r="HFJ263" s="23"/>
      <c r="HFK263" s="23"/>
      <c r="HFL263" s="23"/>
      <c r="HFM263" s="23"/>
      <c r="HFN263" s="23"/>
      <c r="HFO263" s="23"/>
      <c r="HFP263" s="23"/>
      <c r="HFQ263" s="23"/>
      <c r="HFR263" s="23"/>
      <c r="HFS263" s="23"/>
      <c r="HFT263" s="23"/>
      <c r="HFU263" s="23"/>
      <c r="HFV263" s="23"/>
      <c r="HFW263" s="23"/>
      <c r="HFX263" s="23"/>
      <c r="HFY263" s="23"/>
      <c r="HFZ263" s="23"/>
      <c r="HGA263" s="23"/>
      <c r="HGB263" s="23"/>
      <c r="HGC263" s="23"/>
      <c r="HGD263" s="23"/>
      <c r="HGE263" s="23"/>
      <c r="HGF263" s="23"/>
      <c r="HGG263" s="23"/>
      <c r="HGH263" s="23"/>
      <c r="HGI263" s="23"/>
      <c r="HGJ263" s="23"/>
      <c r="HGK263" s="23"/>
      <c r="HGL263" s="23"/>
      <c r="HGM263" s="23"/>
      <c r="HGN263" s="23"/>
      <c r="HGO263" s="23"/>
      <c r="HGP263" s="23"/>
      <c r="HGQ263" s="23"/>
      <c r="HGR263" s="23"/>
      <c r="HGS263" s="23"/>
      <c r="HGT263" s="23"/>
      <c r="HGU263" s="23"/>
      <c r="HGV263" s="23"/>
      <c r="HGW263" s="23"/>
      <c r="HGX263" s="23"/>
      <c r="HGY263" s="23"/>
      <c r="HGZ263" s="23"/>
      <c r="HHA263" s="23"/>
      <c r="HHB263" s="23"/>
      <c r="HHC263" s="23"/>
      <c r="HHD263" s="23"/>
      <c r="HHE263" s="23"/>
      <c r="HHF263" s="23"/>
      <c r="HHG263" s="23"/>
      <c r="HHH263" s="23"/>
      <c r="HHI263" s="23"/>
      <c r="HHJ263" s="23"/>
      <c r="HHK263" s="23"/>
      <c r="HHL263" s="23"/>
      <c r="HHM263" s="23"/>
      <c r="HHN263" s="23"/>
      <c r="HHO263" s="23"/>
      <c r="HHP263" s="23"/>
      <c r="HHQ263" s="23"/>
      <c r="HHR263" s="23"/>
      <c r="HHS263" s="23"/>
      <c r="HHT263" s="23"/>
      <c r="HHU263" s="23"/>
      <c r="HHV263" s="23"/>
      <c r="HHW263" s="23"/>
      <c r="HHX263" s="23"/>
      <c r="HHY263" s="23"/>
      <c r="HHZ263" s="23"/>
      <c r="HIA263" s="23"/>
      <c r="HIB263" s="23"/>
      <c r="HIC263" s="23"/>
      <c r="HID263" s="23"/>
      <c r="HIE263" s="23"/>
      <c r="HIF263" s="23"/>
      <c r="HIG263" s="23"/>
      <c r="HIH263" s="23"/>
      <c r="HII263" s="23"/>
      <c r="HIJ263" s="23"/>
      <c r="HIK263" s="23"/>
      <c r="HIL263" s="23"/>
      <c r="HIM263" s="23"/>
      <c r="HIN263" s="23"/>
      <c r="HIO263" s="23"/>
      <c r="HIP263" s="23"/>
      <c r="HIQ263" s="23"/>
      <c r="HIR263" s="23"/>
      <c r="HIS263" s="23"/>
      <c r="HIT263" s="23"/>
      <c r="HIU263" s="23"/>
      <c r="HIV263" s="23"/>
      <c r="HIW263" s="23"/>
      <c r="HIX263" s="23"/>
      <c r="HIY263" s="23"/>
      <c r="HIZ263" s="23"/>
      <c r="HJA263" s="23"/>
      <c r="HJB263" s="23"/>
      <c r="HJC263" s="23"/>
      <c r="HJD263" s="23"/>
      <c r="HJE263" s="23"/>
      <c r="HJF263" s="23"/>
      <c r="HJG263" s="23"/>
      <c r="HJH263" s="23"/>
      <c r="HJI263" s="23"/>
      <c r="HJJ263" s="23"/>
      <c r="HJK263" s="23"/>
      <c r="HJL263" s="23"/>
      <c r="HJM263" s="23"/>
      <c r="HJN263" s="23"/>
      <c r="HJO263" s="23"/>
      <c r="HJP263" s="23"/>
      <c r="HJQ263" s="23"/>
      <c r="HJR263" s="23"/>
      <c r="HJS263" s="23"/>
      <c r="HJT263" s="23"/>
      <c r="HJU263" s="23"/>
      <c r="HJV263" s="23"/>
      <c r="HJW263" s="23"/>
      <c r="HJX263" s="23"/>
      <c r="HJY263" s="23"/>
      <c r="HJZ263" s="23"/>
      <c r="HKA263" s="23"/>
      <c r="HKB263" s="23"/>
      <c r="HKC263" s="23"/>
      <c r="HKD263" s="23"/>
      <c r="HKE263" s="23"/>
      <c r="HKF263" s="23"/>
      <c r="HKG263" s="23"/>
      <c r="HKH263" s="23"/>
      <c r="HKI263" s="23"/>
      <c r="HKJ263" s="23"/>
      <c r="HKK263" s="23"/>
      <c r="HKL263" s="23"/>
      <c r="HKM263" s="23"/>
      <c r="HKN263" s="23"/>
      <c r="HKO263" s="23"/>
      <c r="HKP263" s="23"/>
      <c r="HKQ263" s="23"/>
      <c r="HKR263" s="23"/>
      <c r="HKS263" s="23"/>
      <c r="HKT263" s="23"/>
      <c r="HKU263" s="23"/>
      <c r="HKV263" s="23"/>
      <c r="HKW263" s="23"/>
      <c r="HKX263" s="23"/>
      <c r="HKY263" s="23"/>
      <c r="HKZ263" s="23"/>
      <c r="HLA263" s="23"/>
      <c r="HLB263" s="23"/>
      <c r="HLC263" s="23"/>
      <c r="HLD263" s="23"/>
      <c r="HLE263" s="23"/>
      <c r="HLF263" s="23"/>
      <c r="HLG263" s="23"/>
      <c r="HLH263" s="23"/>
      <c r="HLI263" s="23"/>
      <c r="HLJ263" s="23"/>
      <c r="HLK263" s="23"/>
      <c r="HLL263" s="23"/>
      <c r="HLM263" s="23"/>
      <c r="HLN263" s="23"/>
      <c r="HLO263" s="23"/>
      <c r="HLP263" s="23"/>
      <c r="HLQ263" s="23"/>
      <c r="HLR263" s="23"/>
      <c r="HLS263" s="23"/>
      <c r="HLT263" s="23"/>
      <c r="HLU263" s="23"/>
      <c r="HLV263" s="23"/>
      <c r="HLW263" s="23"/>
      <c r="HLX263" s="23"/>
      <c r="HLY263" s="23"/>
      <c r="HLZ263" s="23"/>
      <c r="HMA263" s="23"/>
      <c r="HMB263" s="23"/>
      <c r="HMC263" s="23"/>
      <c r="HMD263" s="23"/>
      <c r="HME263" s="23"/>
      <c r="HMF263" s="23"/>
      <c r="HMG263" s="23"/>
      <c r="HMH263" s="23"/>
      <c r="HMI263" s="23"/>
      <c r="HMJ263" s="23"/>
      <c r="HMK263" s="23"/>
      <c r="HML263" s="23"/>
      <c r="HMM263" s="23"/>
      <c r="HMN263" s="23"/>
      <c r="HMO263" s="23"/>
      <c r="HMP263" s="23"/>
      <c r="HMQ263" s="23"/>
      <c r="HMR263" s="23"/>
      <c r="HMS263" s="23"/>
      <c r="HMT263" s="23"/>
      <c r="HMU263" s="23"/>
      <c r="HMV263" s="23"/>
      <c r="HMW263" s="23"/>
      <c r="HMX263" s="23"/>
      <c r="HMY263" s="23"/>
      <c r="HMZ263" s="23"/>
      <c r="HNA263" s="23"/>
      <c r="HNB263" s="23"/>
      <c r="HNC263" s="23"/>
      <c r="HND263" s="23"/>
      <c r="HNE263" s="23"/>
      <c r="HNF263" s="23"/>
      <c r="HNG263" s="23"/>
      <c r="HNH263" s="23"/>
      <c r="HNI263" s="23"/>
      <c r="HNJ263" s="23"/>
      <c r="HNK263" s="23"/>
      <c r="HNL263" s="23"/>
      <c r="HNM263" s="23"/>
      <c r="HNN263" s="23"/>
      <c r="HNO263" s="23"/>
      <c r="HNP263" s="23"/>
      <c r="HNQ263" s="23"/>
      <c r="HNR263" s="23"/>
      <c r="HNS263" s="23"/>
      <c r="HNT263" s="23"/>
      <c r="HNU263" s="23"/>
      <c r="HNV263" s="23"/>
      <c r="HNW263" s="23"/>
      <c r="HNX263" s="23"/>
      <c r="HNY263" s="23"/>
      <c r="HNZ263" s="23"/>
      <c r="HOA263" s="23"/>
      <c r="HOB263" s="23"/>
      <c r="HOC263" s="23"/>
      <c r="HOD263" s="23"/>
      <c r="HOE263" s="23"/>
      <c r="HOF263" s="23"/>
      <c r="HOG263" s="23"/>
      <c r="HOH263" s="23"/>
      <c r="HOI263" s="23"/>
      <c r="HOJ263" s="23"/>
      <c r="HOK263" s="23"/>
      <c r="HOL263" s="23"/>
      <c r="HOM263" s="23"/>
      <c r="HON263" s="23"/>
      <c r="HOO263" s="23"/>
      <c r="HOP263" s="23"/>
      <c r="HOQ263" s="23"/>
      <c r="HOR263" s="23"/>
      <c r="HOS263" s="23"/>
      <c r="HOT263" s="23"/>
      <c r="HOU263" s="23"/>
      <c r="HOV263" s="23"/>
      <c r="HOW263" s="23"/>
      <c r="HOX263" s="23"/>
      <c r="HOY263" s="23"/>
      <c r="HOZ263" s="23"/>
      <c r="HPA263" s="23"/>
      <c r="HPB263" s="23"/>
      <c r="HPC263" s="23"/>
      <c r="HPD263" s="23"/>
      <c r="HPE263" s="23"/>
      <c r="HPF263" s="23"/>
      <c r="HPG263" s="23"/>
      <c r="HPH263" s="23"/>
      <c r="HPI263" s="23"/>
      <c r="HPJ263" s="23"/>
      <c r="HPK263" s="23"/>
      <c r="HPL263" s="23"/>
      <c r="HPM263" s="23"/>
      <c r="HPN263" s="23"/>
      <c r="HPO263" s="23"/>
      <c r="HPP263" s="23"/>
      <c r="HPQ263" s="23"/>
      <c r="HPR263" s="23"/>
      <c r="HPS263" s="23"/>
      <c r="HPT263" s="23"/>
      <c r="HPU263" s="23"/>
      <c r="HPV263" s="23"/>
      <c r="HPW263" s="23"/>
      <c r="HPX263" s="23"/>
      <c r="HPY263" s="23"/>
      <c r="HPZ263" s="23"/>
      <c r="HQA263" s="23"/>
      <c r="HQB263" s="23"/>
      <c r="HQC263" s="23"/>
      <c r="HQD263" s="23"/>
      <c r="HQE263" s="23"/>
      <c r="HQF263" s="23"/>
      <c r="HQG263" s="23"/>
      <c r="HQH263" s="23"/>
      <c r="HQI263" s="23"/>
      <c r="HQJ263" s="23"/>
      <c r="HQK263" s="23"/>
      <c r="HQL263" s="23"/>
      <c r="HQM263" s="23"/>
      <c r="HQN263" s="23"/>
      <c r="HQO263" s="23"/>
      <c r="HQP263" s="23"/>
      <c r="HQQ263" s="23"/>
      <c r="HQR263" s="23"/>
      <c r="HQS263" s="23"/>
      <c r="HQT263" s="23"/>
      <c r="HQU263" s="23"/>
      <c r="HQV263" s="23"/>
      <c r="HQW263" s="23"/>
      <c r="HQX263" s="23"/>
      <c r="HQY263" s="23"/>
      <c r="HQZ263" s="23"/>
      <c r="HRA263" s="23"/>
      <c r="HRB263" s="23"/>
      <c r="HRC263" s="23"/>
      <c r="HRD263" s="23"/>
      <c r="HRE263" s="23"/>
      <c r="HRF263" s="23"/>
      <c r="HRG263" s="23"/>
      <c r="HRH263" s="23"/>
      <c r="HRI263" s="23"/>
      <c r="HRJ263" s="23"/>
      <c r="HRK263" s="23"/>
      <c r="HRL263" s="23"/>
      <c r="HRM263" s="23"/>
      <c r="HRN263" s="23"/>
      <c r="HRO263" s="23"/>
      <c r="HRP263" s="23"/>
      <c r="HRQ263" s="23"/>
      <c r="HRR263" s="23"/>
      <c r="HRS263" s="23"/>
      <c r="HRT263" s="23"/>
      <c r="HRU263" s="23"/>
      <c r="HRV263" s="23"/>
      <c r="HRW263" s="23"/>
      <c r="HRX263" s="23"/>
      <c r="HRY263" s="23"/>
      <c r="HRZ263" s="23"/>
      <c r="HSA263" s="23"/>
      <c r="HSB263" s="23"/>
      <c r="HSC263" s="23"/>
      <c r="HSD263" s="23"/>
      <c r="HSE263" s="23"/>
      <c r="HSF263" s="23"/>
      <c r="HSG263" s="23"/>
      <c r="HSH263" s="23"/>
      <c r="HSI263" s="23"/>
      <c r="HSJ263" s="23"/>
      <c r="HSK263" s="23"/>
      <c r="HSL263" s="23"/>
      <c r="HSM263" s="23"/>
      <c r="HSN263" s="23"/>
      <c r="HSO263" s="23"/>
      <c r="HSP263" s="23"/>
      <c r="HSQ263" s="23"/>
      <c r="HSR263" s="23"/>
      <c r="HSS263" s="23"/>
      <c r="HST263" s="23"/>
      <c r="HSU263" s="23"/>
      <c r="HSV263" s="23"/>
      <c r="HSW263" s="23"/>
      <c r="HSX263" s="23"/>
      <c r="HSY263" s="23"/>
      <c r="HSZ263" s="23"/>
      <c r="HTA263" s="23"/>
      <c r="HTB263" s="23"/>
      <c r="HTC263" s="23"/>
      <c r="HTD263" s="23"/>
      <c r="HTE263" s="23"/>
      <c r="HTF263" s="23"/>
      <c r="HTG263" s="23"/>
      <c r="HTH263" s="23"/>
      <c r="HTI263" s="23"/>
      <c r="HTJ263" s="23"/>
      <c r="HTK263" s="23"/>
      <c r="HTL263" s="23"/>
      <c r="HTM263" s="23"/>
      <c r="HTN263" s="23"/>
      <c r="HTO263" s="23"/>
      <c r="HTP263" s="23"/>
      <c r="HTQ263" s="23"/>
      <c r="HTR263" s="23"/>
      <c r="HTS263" s="23"/>
      <c r="HTT263" s="23"/>
      <c r="HTU263" s="23"/>
      <c r="HTV263" s="23"/>
      <c r="HTW263" s="23"/>
      <c r="HTX263" s="23"/>
      <c r="HTY263" s="23"/>
      <c r="HTZ263" s="23"/>
      <c r="HUA263" s="23"/>
      <c r="HUB263" s="23"/>
      <c r="HUC263" s="23"/>
      <c r="HUD263" s="23"/>
      <c r="HUE263" s="23"/>
      <c r="HUF263" s="23"/>
      <c r="HUG263" s="23"/>
      <c r="HUH263" s="23"/>
      <c r="HUI263" s="23"/>
      <c r="HUJ263" s="23"/>
      <c r="HUK263" s="23"/>
      <c r="HUL263" s="23"/>
      <c r="HUM263" s="23"/>
      <c r="HUN263" s="23"/>
      <c r="HUO263" s="23"/>
      <c r="HUP263" s="23"/>
      <c r="HUQ263" s="23"/>
      <c r="HUR263" s="23"/>
      <c r="HUS263" s="23"/>
      <c r="HUT263" s="23"/>
      <c r="HUU263" s="23"/>
      <c r="HUV263" s="23"/>
      <c r="HUW263" s="23"/>
      <c r="HUX263" s="23"/>
      <c r="HUY263" s="23"/>
      <c r="HUZ263" s="23"/>
      <c r="HVA263" s="23"/>
      <c r="HVB263" s="23"/>
      <c r="HVC263" s="23"/>
      <c r="HVD263" s="23"/>
      <c r="HVE263" s="23"/>
      <c r="HVF263" s="23"/>
      <c r="HVG263" s="23"/>
      <c r="HVH263" s="23"/>
      <c r="HVI263" s="23"/>
      <c r="HVJ263" s="23"/>
      <c r="HVK263" s="23"/>
      <c r="HVL263" s="23"/>
      <c r="HVM263" s="23"/>
      <c r="HVN263" s="23"/>
      <c r="HVO263" s="23"/>
      <c r="HVP263" s="23"/>
      <c r="HVQ263" s="23"/>
      <c r="HVR263" s="23"/>
      <c r="HVS263" s="23"/>
      <c r="HVT263" s="23"/>
      <c r="HVU263" s="23"/>
      <c r="HVV263" s="23"/>
      <c r="HVW263" s="23"/>
      <c r="HVX263" s="23"/>
      <c r="HVY263" s="23"/>
      <c r="HVZ263" s="23"/>
      <c r="HWA263" s="23"/>
      <c r="HWB263" s="23"/>
      <c r="HWC263" s="23"/>
      <c r="HWD263" s="23"/>
      <c r="HWE263" s="23"/>
      <c r="HWF263" s="23"/>
      <c r="HWG263" s="23"/>
      <c r="HWH263" s="23"/>
      <c r="HWI263" s="23"/>
      <c r="HWJ263" s="23"/>
      <c r="HWK263" s="23"/>
      <c r="HWL263" s="23"/>
      <c r="HWM263" s="23"/>
      <c r="HWN263" s="23"/>
      <c r="HWO263" s="23"/>
      <c r="HWP263" s="23"/>
      <c r="HWQ263" s="23"/>
      <c r="HWR263" s="23"/>
      <c r="HWS263" s="23"/>
      <c r="HWT263" s="23"/>
      <c r="HWU263" s="23"/>
      <c r="HWV263" s="23"/>
      <c r="HWW263" s="23"/>
      <c r="HWX263" s="23"/>
      <c r="HWY263" s="23"/>
      <c r="HWZ263" s="23"/>
      <c r="HXA263" s="23"/>
      <c r="HXB263" s="23"/>
      <c r="HXC263" s="23"/>
      <c r="HXD263" s="23"/>
      <c r="HXE263" s="23"/>
      <c r="HXF263" s="23"/>
      <c r="HXG263" s="23"/>
      <c r="HXH263" s="23"/>
      <c r="HXI263" s="23"/>
      <c r="HXJ263" s="23"/>
      <c r="HXK263" s="23"/>
      <c r="HXL263" s="23"/>
      <c r="HXM263" s="23"/>
      <c r="HXN263" s="23"/>
      <c r="HXO263" s="23"/>
      <c r="HXP263" s="23"/>
      <c r="HXQ263" s="23"/>
      <c r="HXR263" s="23"/>
      <c r="HXS263" s="23"/>
      <c r="HXT263" s="23"/>
      <c r="HXU263" s="23"/>
      <c r="HXV263" s="23"/>
      <c r="HXW263" s="23"/>
      <c r="HXX263" s="23"/>
      <c r="HXY263" s="23"/>
      <c r="HXZ263" s="23"/>
      <c r="HYA263" s="23"/>
      <c r="HYB263" s="23"/>
      <c r="HYC263" s="23"/>
      <c r="HYD263" s="23"/>
      <c r="HYE263" s="23"/>
      <c r="HYF263" s="23"/>
      <c r="HYG263" s="23"/>
      <c r="HYH263" s="23"/>
      <c r="HYI263" s="23"/>
      <c r="HYJ263" s="23"/>
      <c r="HYK263" s="23"/>
      <c r="HYL263" s="23"/>
      <c r="HYM263" s="23"/>
      <c r="HYN263" s="23"/>
      <c r="HYO263" s="23"/>
      <c r="HYP263" s="23"/>
      <c r="HYQ263" s="23"/>
      <c r="HYR263" s="23"/>
      <c r="HYS263" s="23"/>
      <c r="HYT263" s="23"/>
      <c r="HYU263" s="23"/>
      <c r="HYV263" s="23"/>
      <c r="HYW263" s="23"/>
      <c r="HYX263" s="23"/>
      <c r="HYY263" s="23"/>
      <c r="HYZ263" s="23"/>
      <c r="HZA263" s="23"/>
      <c r="HZB263" s="23"/>
      <c r="HZC263" s="23"/>
      <c r="HZD263" s="23"/>
      <c r="HZE263" s="23"/>
      <c r="HZF263" s="23"/>
      <c r="HZG263" s="23"/>
      <c r="HZH263" s="23"/>
      <c r="HZI263" s="23"/>
      <c r="HZJ263" s="23"/>
      <c r="HZK263" s="23"/>
      <c r="HZL263" s="23"/>
      <c r="HZM263" s="23"/>
      <c r="HZN263" s="23"/>
      <c r="HZO263" s="23"/>
      <c r="HZP263" s="23"/>
      <c r="HZQ263" s="23"/>
      <c r="HZR263" s="23"/>
      <c r="HZS263" s="23"/>
      <c r="HZT263" s="23"/>
      <c r="HZU263" s="23"/>
      <c r="HZV263" s="23"/>
      <c r="HZW263" s="23"/>
      <c r="HZX263" s="23"/>
      <c r="HZY263" s="23"/>
      <c r="HZZ263" s="23"/>
      <c r="IAA263" s="23"/>
      <c r="IAB263" s="23"/>
      <c r="IAC263" s="23"/>
      <c r="IAD263" s="23"/>
      <c r="IAE263" s="23"/>
      <c r="IAF263" s="23"/>
      <c r="IAG263" s="23"/>
      <c r="IAH263" s="23"/>
      <c r="IAI263" s="23"/>
      <c r="IAJ263" s="23"/>
      <c r="IAK263" s="23"/>
      <c r="IAL263" s="23"/>
      <c r="IAM263" s="23"/>
      <c r="IAN263" s="23"/>
      <c r="IAO263" s="23"/>
      <c r="IAP263" s="23"/>
      <c r="IAQ263" s="23"/>
      <c r="IAR263" s="23"/>
      <c r="IAS263" s="23"/>
      <c r="IAT263" s="23"/>
      <c r="IAU263" s="23"/>
      <c r="IAV263" s="23"/>
      <c r="IAW263" s="23"/>
      <c r="IAX263" s="23"/>
      <c r="IAY263" s="23"/>
      <c r="IAZ263" s="23"/>
      <c r="IBA263" s="23"/>
      <c r="IBB263" s="23"/>
      <c r="IBC263" s="23"/>
      <c r="IBD263" s="23"/>
      <c r="IBE263" s="23"/>
      <c r="IBF263" s="23"/>
      <c r="IBG263" s="23"/>
      <c r="IBH263" s="23"/>
      <c r="IBI263" s="23"/>
      <c r="IBJ263" s="23"/>
      <c r="IBK263" s="23"/>
      <c r="IBL263" s="23"/>
      <c r="IBM263" s="23"/>
      <c r="IBN263" s="23"/>
      <c r="IBO263" s="23"/>
      <c r="IBP263" s="23"/>
      <c r="IBQ263" s="23"/>
      <c r="IBR263" s="23"/>
      <c r="IBS263" s="23"/>
      <c r="IBT263" s="23"/>
      <c r="IBU263" s="23"/>
      <c r="IBV263" s="23"/>
      <c r="IBW263" s="23"/>
      <c r="IBX263" s="23"/>
      <c r="IBY263" s="23"/>
      <c r="IBZ263" s="23"/>
      <c r="ICA263" s="23"/>
      <c r="ICB263" s="23"/>
      <c r="ICC263" s="23"/>
      <c r="ICD263" s="23"/>
      <c r="ICE263" s="23"/>
      <c r="ICF263" s="23"/>
      <c r="ICG263" s="23"/>
      <c r="ICH263" s="23"/>
      <c r="ICI263" s="23"/>
      <c r="ICJ263" s="23"/>
      <c r="ICK263" s="23"/>
      <c r="ICL263" s="23"/>
      <c r="ICM263" s="23"/>
      <c r="ICN263" s="23"/>
      <c r="ICO263" s="23"/>
      <c r="ICP263" s="23"/>
      <c r="ICQ263" s="23"/>
      <c r="ICR263" s="23"/>
      <c r="ICS263" s="23"/>
      <c r="ICT263" s="23"/>
      <c r="ICU263" s="23"/>
      <c r="ICV263" s="23"/>
      <c r="ICW263" s="23"/>
      <c r="ICX263" s="23"/>
      <c r="ICY263" s="23"/>
      <c r="ICZ263" s="23"/>
      <c r="IDA263" s="23"/>
      <c r="IDB263" s="23"/>
      <c r="IDC263" s="23"/>
      <c r="IDD263" s="23"/>
      <c r="IDE263" s="23"/>
      <c r="IDF263" s="23"/>
      <c r="IDG263" s="23"/>
      <c r="IDH263" s="23"/>
      <c r="IDI263" s="23"/>
      <c r="IDJ263" s="23"/>
      <c r="IDK263" s="23"/>
      <c r="IDL263" s="23"/>
      <c r="IDM263" s="23"/>
      <c r="IDN263" s="23"/>
      <c r="IDO263" s="23"/>
      <c r="IDP263" s="23"/>
      <c r="IDQ263" s="23"/>
      <c r="IDR263" s="23"/>
      <c r="IDS263" s="23"/>
      <c r="IDT263" s="23"/>
      <c r="IDU263" s="23"/>
      <c r="IDV263" s="23"/>
      <c r="IDW263" s="23"/>
      <c r="IDX263" s="23"/>
      <c r="IDY263" s="23"/>
      <c r="IDZ263" s="23"/>
      <c r="IEA263" s="23"/>
      <c r="IEB263" s="23"/>
      <c r="IEC263" s="23"/>
      <c r="IED263" s="23"/>
      <c r="IEE263" s="23"/>
      <c r="IEF263" s="23"/>
      <c r="IEG263" s="23"/>
      <c r="IEH263" s="23"/>
      <c r="IEI263" s="23"/>
      <c r="IEJ263" s="23"/>
      <c r="IEK263" s="23"/>
      <c r="IEL263" s="23"/>
      <c r="IEM263" s="23"/>
      <c r="IEN263" s="23"/>
      <c r="IEO263" s="23"/>
      <c r="IEP263" s="23"/>
      <c r="IEQ263" s="23"/>
      <c r="IER263" s="23"/>
      <c r="IES263" s="23"/>
      <c r="IET263" s="23"/>
      <c r="IEU263" s="23"/>
      <c r="IEV263" s="23"/>
      <c r="IEW263" s="23"/>
      <c r="IEX263" s="23"/>
      <c r="IEY263" s="23"/>
      <c r="IEZ263" s="23"/>
      <c r="IFA263" s="23"/>
      <c r="IFB263" s="23"/>
      <c r="IFC263" s="23"/>
      <c r="IFD263" s="23"/>
      <c r="IFE263" s="23"/>
      <c r="IFF263" s="23"/>
      <c r="IFG263" s="23"/>
      <c r="IFH263" s="23"/>
      <c r="IFI263" s="23"/>
      <c r="IFJ263" s="23"/>
      <c r="IFK263" s="23"/>
      <c r="IFL263" s="23"/>
      <c r="IFM263" s="23"/>
      <c r="IFN263" s="23"/>
      <c r="IFO263" s="23"/>
      <c r="IFP263" s="23"/>
      <c r="IFQ263" s="23"/>
      <c r="IFR263" s="23"/>
      <c r="IFS263" s="23"/>
      <c r="IFT263" s="23"/>
      <c r="IFU263" s="23"/>
      <c r="IFV263" s="23"/>
      <c r="IFW263" s="23"/>
      <c r="IFX263" s="23"/>
      <c r="IFY263" s="23"/>
      <c r="IFZ263" s="23"/>
      <c r="IGA263" s="23"/>
      <c r="IGB263" s="23"/>
      <c r="IGC263" s="23"/>
      <c r="IGD263" s="23"/>
      <c r="IGE263" s="23"/>
      <c r="IGF263" s="23"/>
      <c r="IGG263" s="23"/>
      <c r="IGH263" s="23"/>
      <c r="IGI263" s="23"/>
      <c r="IGJ263" s="23"/>
      <c r="IGK263" s="23"/>
      <c r="IGL263" s="23"/>
      <c r="IGM263" s="23"/>
      <c r="IGN263" s="23"/>
      <c r="IGO263" s="23"/>
      <c r="IGP263" s="23"/>
      <c r="IGQ263" s="23"/>
      <c r="IGR263" s="23"/>
      <c r="IGS263" s="23"/>
      <c r="IGT263" s="23"/>
      <c r="IGU263" s="23"/>
      <c r="IGV263" s="23"/>
      <c r="IGW263" s="23"/>
      <c r="IGX263" s="23"/>
      <c r="IGY263" s="23"/>
      <c r="IGZ263" s="23"/>
      <c r="IHA263" s="23"/>
      <c r="IHB263" s="23"/>
      <c r="IHC263" s="23"/>
      <c r="IHD263" s="23"/>
      <c r="IHE263" s="23"/>
      <c r="IHF263" s="23"/>
      <c r="IHG263" s="23"/>
      <c r="IHH263" s="23"/>
      <c r="IHI263" s="23"/>
      <c r="IHJ263" s="23"/>
      <c r="IHK263" s="23"/>
      <c r="IHL263" s="23"/>
      <c r="IHM263" s="23"/>
      <c r="IHN263" s="23"/>
      <c r="IHO263" s="23"/>
      <c r="IHP263" s="23"/>
      <c r="IHQ263" s="23"/>
      <c r="IHR263" s="23"/>
      <c r="IHS263" s="23"/>
      <c r="IHT263" s="23"/>
      <c r="IHU263" s="23"/>
      <c r="IHV263" s="23"/>
      <c r="IHW263" s="23"/>
      <c r="IHX263" s="23"/>
      <c r="IHY263" s="23"/>
      <c r="IHZ263" s="23"/>
      <c r="IIA263" s="23"/>
      <c r="IIB263" s="23"/>
      <c r="IIC263" s="23"/>
      <c r="IID263" s="23"/>
      <c r="IIE263" s="23"/>
      <c r="IIF263" s="23"/>
      <c r="IIG263" s="23"/>
      <c r="IIH263" s="23"/>
      <c r="III263" s="23"/>
      <c r="IIJ263" s="23"/>
      <c r="IIK263" s="23"/>
      <c r="IIL263" s="23"/>
      <c r="IIM263" s="23"/>
      <c r="IIN263" s="23"/>
      <c r="IIO263" s="23"/>
      <c r="IIP263" s="23"/>
      <c r="IIQ263" s="23"/>
      <c r="IIR263" s="23"/>
      <c r="IIS263" s="23"/>
      <c r="IIT263" s="23"/>
      <c r="IIU263" s="23"/>
      <c r="IIV263" s="23"/>
      <c r="IIW263" s="23"/>
      <c r="IIX263" s="23"/>
      <c r="IIY263" s="23"/>
      <c r="IIZ263" s="23"/>
      <c r="IJA263" s="23"/>
      <c r="IJB263" s="23"/>
      <c r="IJC263" s="23"/>
      <c r="IJD263" s="23"/>
      <c r="IJE263" s="23"/>
      <c r="IJF263" s="23"/>
      <c r="IJG263" s="23"/>
      <c r="IJH263" s="23"/>
      <c r="IJI263" s="23"/>
      <c r="IJJ263" s="23"/>
      <c r="IJK263" s="23"/>
      <c r="IJL263" s="23"/>
      <c r="IJM263" s="23"/>
      <c r="IJN263" s="23"/>
      <c r="IJO263" s="23"/>
      <c r="IJP263" s="23"/>
      <c r="IJQ263" s="23"/>
      <c r="IJR263" s="23"/>
      <c r="IJS263" s="23"/>
      <c r="IJT263" s="23"/>
      <c r="IJU263" s="23"/>
      <c r="IJV263" s="23"/>
      <c r="IJW263" s="23"/>
      <c r="IJX263" s="23"/>
      <c r="IJY263" s="23"/>
      <c r="IJZ263" s="23"/>
      <c r="IKA263" s="23"/>
      <c r="IKB263" s="23"/>
      <c r="IKC263" s="23"/>
      <c r="IKD263" s="23"/>
      <c r="IKE263" s="23"/>
      <c r="IKF263" s="23"/>
      <c r="IKG263" s="23"/>
      <c r="IKH263" s="23"/>
      <c r="IKI263" s="23"/>
      <c r="IKJ263" s="23"/>
      <c r="IKK263" s="23"/>
      <c r="IKL263" s="23"/>
      <c r="IKM263" s="23"/>
      <c r="IKN263" s="23"/>
      <c r="IKO263" s="23"/>
      <c r="IKP263" s="23"/>
      <c r="IKQ263" s="23"/>
      <c r="IKR263" s="23"/>
      <c r="IKS263" s="23"/>
      <c r="IKT263" s="23"/>
      <c r="IKU263" s="23"/>
      <c r="IKV263" s="23"/>
      <c r="IKW263" s="23"/>
      <c r="IKX263" s="23"/>
      <c r="IKY263" s="23"/>
      <c r="IKZ263" s="23"/>
      <c r="ILA263" s="23"/>
      <c r="ILB263" s="23"/>
      <c r="ILC263" s="23"/>
      <c r="ILD263" s="23"/>
      <c r="ILE263" s="23"/>
      <c r="ILF263" s="23"/>
      <c r="ILG263" s="23"/>
      <c r="ILH263" s="23"/>
      <c r="ILI263" s="23"/>
      <c r="ILJ263" s="23"/>
      <c r="ILK263" s="23"/>
      <c r="ILL263" s="23"/>
      <c r="ILM263" s="23"/>
      <c r="ILN263" s="23"/>
      <c r="ILO263" s="23"/>
      <c r="ILP263" s="23"/>
      <c r="ILQ263" s="23"/>
      <c r="ILR263" s="23"/>
      <c r="ILS263" s="23"/>
      <c r="ILT263" s="23"/>
      <c r="ILU263" s="23"/>
      <c r="ILV263" s="23"/>
      <c r="ILW263" s="23"/>
      <c r="ILX263" s="23"/>
      <c r="ILY263" s="23"/>
      <c r="ILZ263" s="23"/>
      <c r="IMA263" s="23"/>
      <c r="IMB263" s="23"/>
      <c r="IMC263" s="23"/>
      <c r="IMD263" s="23"/>
      <c r="IME263" s="23"/>
      <c r="IMF263" s="23"/>
      <c r="IMG263" s="23"/>
      <c r="IMH263" s="23"/>
      <c r="IMI263" s="23"/>
      <c r="IMJ263" s="23"/>
      <c r="IMK263" s="23"/>
      <c r="IML263" s="23"/>
      <c r="IMM263" s="23"/>
      <c r="IMN263" s="23"/>
      <c r="IMO263" s="23"/>
      <c r="IMP263" s="23"/>
      <c r="IMQ263" s="23"/>
      <c r="IMR263" s="23"/>
      <c r="IMS263" s="23"/>
      <c r="IMT263" s="23"/>
      <c r="IMU263" s="23"/>
      <c r="IMV263" s="23"/>
      <c r="IMW263" s="23"/>
      <c r="IMX263" s="23"/>
      <c r="IMY263" s="23"/>
      <c r="IMZ263" s="23"/>
      <c r="INA263" s="23"/>
      <c r="INB263" s="23"/>
      <c r="INC263" s="23"/>
      <c r="IND263" s="23"/>
      <c r="INE263" s="23"/>
      <c r="INF263" s="23"/>
      <c r="ING263" s="23"/>
      <c r="INH263" s="23"/>
      <c r="INI263" s="23"/>
      <c r="INJ263" s="23"/>
      <c r="INK263" s="23"/>
      <c r="INL263" s="23"/>
      <c r="INM263" s="23"/>
      <c r="INN263" s="23"/>
      <c r="INO263" s="23"/>
      <c r="INP263" s="23"/>
      <c r="INQ263" s="23"/>
      <c r="INR263" s="23"/>
      <c r="INS263" s="23"/>
      <c r="INT263" s="23"/>
      <c r="INU263" s="23"/>
      <c r="INV263" s="23"/>
      <c r="INW263" s="23"/>
      <c r="INX263" s="23"/>
      <c r="INY263" s="23"/>
      <c r="INZ263" s="23"/>
      <c r="IOA263" s="23"/>
      <c r="IOB263" s="23"/>
      <c r="IOC263" s="23"/>
      <c r="IOD263" s="23"/>
      <c r="IOE263" s="23"/>
      <c r="IOF263" s="23"/>
      <c r="IOG263" s="23"/>
      <c r="IOH263" s="23"/>
      <c r="IOI263" s="23"/>
      <c r="IOJ263" s="23"/>
      <c r="IOK263" s="23"/>
      <c r="IOL263" s="23"/>
      <c r="IOM263" s="23"/>
      <c r="ION263" s="23"/>
      <c r="IOO263" s="23"/>
      <c r="IOP263" s="23"/>
      <c r="IOQ263" s="23"/>
      <c r="IOR263" s="23"/>
      <c r="IOS263" s="23"/>
      <c r="IOT263" s="23"/>
      <c r="IOU263" s="23"/>
      <c r="IOV263" s="23"/>
      <c r="IOW263" s="23"/>
      <c r="IOX263" s="23"/>
      <c r="IOY263" s="23"/>
      <c r="IOZ263" s="23"/>
      <c r="IPA263" s="23"/>
      <c r="IPB263" s="23"/>
      <c r="IPC263" s="23"/>
      <c r="IPD263" s="23"/>
      <c r="IPE263" s="23"/>
      <c r="IPF263" s="23"/>
      <c r="IPG263" s="23"/>
      <c r="IPH263" s="23"/>
      <c r="IPI263" s="23"/>
      <c r="IPJ263" s="23"/>
      <c r="IPK263" s="23"/>
      <c r="IPL263" s="23"/>
      <c r="IPM263" s="23"/>
      <c r="IPN263" s="23"/>
      <c r="IPO263" s="23"/>
      <c r="IPP263" s="23"/>
      <c r="IPQ263" s="23"/>
      <c r="IPR263" s="23"/>
      <c r="IPS263" s="23"/>
      <c r="IPT263" s="23"/>
      <c r="IPU263" s="23"/>
      <c r="IPV263" s="23"/>
      <c r="IPW263" s="23"/>
      <c r="IPX263" s="23"/>
      <c r="IPY263" s="23"/>
      <c r="IPZ263" s="23"/>
      <c r="IQA263" s="23"/>
      <c r="IQB263" s="23"/>
      <c r="IQC263" s="23"/>
      <c r="IQD263" s="23"/>
      <c r="IQE263" s="23"/>
      <c r="IQF263" s="23"/>
      <c r="IQG263" s="23"/>
      <c r="IQH263" s="23"/>
      <c r="IQI263" s="23"/>
      <c r="IQJ263" s="23"/>
      <c r="IQK263" s="23"/>
      <c r="IQL263" s="23"/>
      <c r="IQM263" s="23"/>
      <c r="IQN263" s="23"/>
      <c r="IQO263" s="23"/>
      <c r="IQP263" s="23"/>
      <c r="IQQ263" s="23"/>
      <c r="IQR263" s="23"/>
      <c r="IQS263" s="23"/>
      <c r="IQT263" s="23"/>
      <c r="IQU263" s="23"/>
      <c r="IQV263" s="23"/>
      <c r="IQW263" s="23"/>
      <c r="IQX263" s="23"/>
      <c r="IQY263" s="23"/>
      <c r="IQZ263" s="23"/>
      <c r="IRA263" s="23"/>
      <c r="IRB263" s="23"/>
      <c r="IRC263" s="23"/>
      <c r="IRD263" s="23"/>
      <c r="IRE263" s="23"/>
      <c r="IRF263" s="23"/>
      <c r="IRG263" s="23"/>
      <c r="IRH263" s="23"/>
      <c r="IRI263" s="23"/>
      <c r="IRJ263" s="23"/>
      <c r="IRK263" s="23"/>
      <c r="IRL263" s="23"/>
      <c r="IRM263" s="23"/>
      <c r="IRN263" s="23"/>
      <c r="IRO263" s="23"/>
      <c r="IRP263" s="23"/>
      <c r="IRQ263" s="23"/>
      <c r="IRR263" s="23"/>
      <c r="IRS263" s="23"/>
      <c r="IRT263" s="23"/>
      <c r="IRU263" s="23"/>
      <c r="IRV263" s="23"/>
      <c r="IRW263" s="23"/>
      <c r="IRX263" s="23"/>
      <c r="IRY263" s="23"/>
      <c r="IRZ263" s="23"/>
      <c r="ISA263" s="23"/>
      <c r="ISB263" s="23"/>
      <c r="ISC263" s="23"/>
      <c r="ISD263" s="23"/>
      <c r="ISE263" s="23"/>
      <c r="ISF263" s="23"/>
      <c r="ISG263" s="23"/>
      <c r="ISH263" s="23"/>
      <c r="ISI263" s="23"/>
      <c r="ISJ263" s="23"/>
      <c r="ISK263" s="23"/>
      <c r="ISL263" s="23"/>
      <c r="ISM263" s="23"/>
      <c r="ISN263" s="23"/>
      <c r="ISO263" s="23"/>
      <c r="ISP263" s="23"/>
      <c r="ISQ263" s="23"/>
      <c r="ISR263" s="23"/>
      <c r="ISS263" s="23"/>
      <c r="IST263" s="23"/>
      <c r="ISU263" s="23"/>
      <c r="ISV263" s="23"/>
      <c r="ISW263" s="23"/>
      <c r="ISX263" s="23"/>
      <c r="ISY263" s="23"/>
      <c r="ISZ263" s="23"/>
      <c r="ITA263" s="23"/>
      <c r="ITB263" s="23"/>
      <c r="ITC263" s="23"/>
      <c r="ITD263" s="23"/>
      <c r="ITE263" s="23"/>
      <c r="ITF263" s="23"/>
      <c r="ITG263" s="23"/>
      <c r="ITH263" s="23"/>
      <c r="ITI263" s="23"/>
      <c r="ITJ263" s="23"/>
      <c r="ITK263" s="23"/>
      <c r="ITL263" s="23"/>
      <c r="ITM263" s="23"/>
      <c r="ITN263" s="23"/>
      <c r="ITO263" s="23"/>
      <c r="ITP263" s="23"/>
      <c r="ITQ263" s="23"/>
      <c r="ITR263" s="23"/>
      <c r="ITS263" s="23"/>
      <c r="ITT263" s="23"/>
      <c r="ITU263" s="23"/>
      <c r="ITV263" s="23"/>
      <c r="ITW263" s="23"/>
      <c r="ITX263" s="23"/>
      <c r="ITY263" s="23"/>
      <c r="ITZ263" s="23"/>
      <c r="IUA263" s="23"/>
      <c r="IUB263" s="23"/>
      <c r="IUC263" s="23"/>
      <c r="IUD263" s="23"/>
      <c r="IUE263" s="23"/>
      <c r="IUF263" s="23"/>
      <c r="IUG263" s="23"/>
      <c r="IUH263" s="23"/>
      <c r="IUI263" s="23"/>
      <c r="IUJ263" s="23"/>
      <c r="IUK263" s="23"/>
      <c r="IUL263" s="23"/>
      <c r="IUM263" s="23"/>
      <c r="IUN263" s="23"/>
      <c r="IUO263" s="23"/>
      <c r="IUP263" s="23"/>
      <c r="IUQ263" s="23"/>
      <c r="IUR263" s="23"/>
      <c r="IUS263" s="23"/>
      <c r="IUT263" s="23"/>
      <c r="IUU263" s="23"/>
      <c r="IUV263" s="23"/>
      <c r="IUW263" s="23"/>
      <c r="IUX263" s="23"/>
      <c r="IUY263" s="23"/>
      <c r="IUZ263" s="23"/>
      <c r="IVA263" s="23"/>
      <c r="IVB263" s="23"/>
      <c r="IVC263" s="23"/>
      <c r="IVD263" s="23"/>
      <c r="IVE263" s="23"/>
      <c r="IVF263" s="23"/>
      <c r="IVG263" s="23"/>
      <c r="IVH263" s="23"/>
      <c r="IVI263" s="23"/>
      <c r="IVJ263" s="23"/>
      <c r="IVK263" s="23"/>
      <c r="IVL263" s="23"/>
      <c r="IVM263" s="23"/>
      <c r="IVN263" s="23"/>
      <c r="IVO263" s="23"/>
      <c r="IVP263" s="23"/>
      <c r="IVQ263" s="23"/>
      <c r="IVR263" s="23"/>
      <c r="IVS263" s="23"/>
      <c r="IVT263" s="23"/>
      <c r="IVU263" s="23"/>
      <c r="IVV263" s="23"/>
      <c r="IVW263" s="23"/>
      <c r="IVX263" s="23"/>
      <c r="IVY263" s="23"/>
      <c r="IVZ263" s="23"/>
      <c r="IWA263" s="23"/>
      <c r="IWB263" s="23"/>
      <c r="IWC263" s="23"/>
      <c r="IWD263" s="23"/>
      <c r="IWE263" s="23"/>
      <c r="IWF263" s="23"/>
      <c r="IWG263" s="23"/>
      <c r="IWH263" s="23"/>
      <c r="IWI263" s="23"/>
      <c r="IWJ263" s="23"/>
      <c r="IWK263" s="23"/>
      <c r="IWL263" s="23"/>
      <c r="IWM263" s="23"/>
      <c r="IWN263" s="23"/>
      <c r="IWO263" s="23"/>
      <c r="IWP263" s="23"/>
      <c r="IWQ263" s="23"/>
      <c r="IWR263" s="23"/>
      <c r="IWS263" s="23"/>
      <c r="IWT263" s="23"/>
      <c r="IWU263" s="23"/>
      <c r="IWV263" s="23"/>
      <c r="IWW263" s="23"/>
      <c r="IWX263" s="23"/>
      <c r="IWY263" s="23"/>
      <c r="IWZ263" s="23"/>
      <c r="IXA263" s="23"/>
      <c r="IXB263" s="23"/>
      <c r="IXC263" s="23"/>
      <c r="IXD263" s="23"/>
      <c r="IXE263" s="23"/>
      <c r="IXF263" s="23"/>
      <c r="IXG263" s="23"/>
      <c r="IXH263" s="23"/>
      <c r="IXI263" s="23"/>
      <c r="IXJ263" s="23"/>
      <c r="IXK263" s="23"/>
      <c r="IXL263" s="23"/>
      <c r="IXM263" s="23"/>
      <c r="IXN263" s="23"/>
      <c r="IXO263" s="23"/>
      <c r="IXP263" s="23"/>
      <c r="IXQ263" s="23"/>
      <c r="IXR263" s="23"/>
      <c r="IXS263" s="23"/>
      <c r="IXT263" s="23"/>
      <c r="IXU263" s="23"/>
      <c r="IXV263" s="23"/>
      <c r="IXW263" s="23"/>
      <c r="IXX263" s="23"/>
      <c r="IXY263" s="23"/>
      <c r="IXZ263" s="23"/>
      <c r="IYA263" s="23"/>
      <c r="IYB263" s="23"/>
      <c r="IYC263" s="23"/>
      <c r="IYD263" s="23"/>
      <c r="IYE263" s="23"/>
      <c r="IYF263" s="23"/>
      <c r="IYG263" s="23"/>
      <c r="IYH263" s="23"/>
      <c r="IYI263" s="23"/>
      <c r="IYJ263" s="23"/>
      <c r="IYK263" s="23"/>
      <c r="IYL263" s="23"/>
      <c r="IYM263" s="23"/>
      <c r="IYN263" s="23"/>
      <c r="IYO263" s="23"/>
      <c r="IYP263" s="23"/>
      <c r="IYQ263" s="23"/>
      <c r="IYR263" s="23"/>
      <c r="IYS263" s="23"/>
      <c r="IYT263" s="23"/>
      <c r="IYU263" s="23"/>
      <c r="IYV263" s="23"/>
      <c r="IYW263" s="23"/>
      <c r="IYX263" s="23"/>
      <c r="IYY263" s="23"/>
      <c r="IYZ263" s="23"/>
      <c r="IZA263" s="23"/>
      <c r="IZB263" s="23"/>
      <c r="IZC263" s="23"/>
      <c r="IZD263" s="23"/>
      <c r="IZE263" s="23"/>
      <c r="IZF263" s="23"/>
      <c r="IZG263" s="23"/>
      <c r="IZH263" s="23"/>
      <c r="IZI263" s="23"/>
      <c r="IZJ263" s="23"/>
      <c r="IZK263" s="23"/>
      <c r="IZL263" s="23"/>
      <c r="IZM263" s="23"/>
      <c r="IZN263" s="23"/>
      <c r="IZO263" s="23"/>
      <c r="IZP263" s="23"/>
      <c r="IZQ263" s="23"/>
      <c r="IZR263" s="23"/>
      <c r="IZS263" s="23"/>
      <c r="IZT263" s="23"/>
      <c r="IZU263" s="23"/>
      <c r="IZV263" s="23"/>
      <c r="IZW263" s="23"/>
      <c r="IZX263" s="23"/>
      <c r="IZY263" s="23"/>
      <c r="IZZ263" s="23"/>
      <c r="JAA263" s="23"/>
      <c r="JAB263" s="23"/>
      <c r="JAC263" s="23"/>
      <c r="JAD263" s="23"/>
      <c r="JAE263" s="23"/>
      <c r="JAF263" s="23"/>
      <c r="JAG263" s="23"/>
      <c r="JAH263" s="23"/>
      <c r="JAI263" s="23"/>
      <c r="JAJ263" s="23"/>
      <c r="JAK263" s="23"/>
      <c r="JAL263" s="23"/>
      <c r="JAM263" s="23"/>
      <c r="JAN263" s="23"/>
      <c r="JAO263" s="23"/>
      <c r="JAP263" s="23"/>
      <c r="JAQ263" s="23"/>
      <c r="JAR263" s="23"/>
      <c r="JAS263" s="23"/>
      <c r="JAT263" s="23"/>
      <c r="JAU263" s="23"/>
      <c r="JAV263" s="23"/>
      <c r="JAW263" s="23"/>
      <c r="JAX263" s="23"/>
      <c r="JAY263" s="23"/>
      <c r="JAZ263" s="23"/>
      <c r="JBA263" s="23"/>
      <c r="JBB263" s="23"/>
      <c r="JBC263" s="23"/>
      <c r="JBD263" s="23"/>
      <c r="JBE263" s="23"/>
      <c r="JBF263" s="23"/>
      <c r="JBG263" s="23"/>
      <c r="JBH263" s="23"/>
      <c r="JBI263" s="23"/>
      <c r="JBJ263" s="23"/>
      <c r="JBK263" s="23"/>
      <c r="JBL263" s="23"/>
      <c r="JBM263" s="23"/>
      <c r="JBN263" s="23"/>
      <c r="JBO263" s="23"/>
      <c r="JBP263" s="23"/>
      <c r="JBQ263" s="23"/>
      <c r="JBR263" s="23"/>
      <c r="JBS263" s="23"/>
      <c r="JBT263" s="23"/>
      <c r="JBU263" s="23"/>
      <c r="JBV263" s="23"/>
      <c r="JBW263" s="23"/>
      <c r="JBX263" s="23"/>
      <c r="JBY263" s="23"/>
      <c r="JBZ263" s="23"/>
      <c r="JCA263" s="23"/>
      <c r="JCB263" s="23"/>
      <c r="JCC263" s="23"/>
      <c r="JCD263" s="23"/>
      <c r="JCE263" s="23"/>
      <c r="JCF263" s="23"/>
      <c r="JCG263" s="23"/>
      <c r="JCH263" s="23"/>
      <c r="JCI263" s="23"/>
      <c r="JCJ263" s="23"/>
      <c r="JCK263" s="23"/>
      <c r="JCL263" s="23"/>
      <c r="JCM263" s="23"/>
      <c r="JCN263" s="23"/>
      <c r="JCO263" s="23"/>
      <c r="JCP263" s="23"/>
      <c r="JCQ263" s="23"/>
      <c r="JCR263" s="23"/>
      <c r="JCS263" s="23"/>
      <c r="JCT263" s="23"/>
      <c r="JCU263" s="23"/>
      <c r="JCV263" s="23"/>
      <c r="JCW263" s="23"/>
      <c r="JCX263" s="23"/>
      <c r="JCY263" s="23"/>
      <c r="JCZ263" s="23"/>
      <c r="JDA263" s="23"/>
      <c r="JDB263" s="23"/>
      <c r="JDC263" s="23"/>
      <c r="JDD263" s="23"/>
      <c r="JDE263" s="23"/>
      <c r="JDF263" s="23"/>
      <c r="JDG263" s="23"/>
      <c r="JDH263" s="23"/>
      <c r="JDI263" s="23"/>
      <c r="JDJ263" s="23"/>
      <c r="JDK263" s="23"/>
      <c r="JDL263" s="23"/>
      <c r="JDM263" s="23"/>
      <c r="JDN263" s="23"/>
      <c r="JDO263" s="23"/>
      <c r="JDP263" s="23"/>
      <c r="JDQ263" s="23"/>
      <c r="JDR263" s="23"/>
      <c r="JDS263" s="23"/>
      <c r="JDT263" s="23"/>
      <c r="JDU263" s="23"/>
      <c r="JDV263" s="23"/>
      <c r="JDW263" s="23"/>
      <c r="JDX263" s="23"/>
      <c r="JDY263" s="23"/>
      <c r="JDZ263" s="23"/>
      <c r="JEA263" s="23"/>
      <c r="JEB263" s="23"/>
      <c r="JEC263" s="23"/>
      <c r="JED263" s="23"/>
      <c r="JEE263" s="23"/>
      <c r="JEF263" s="23"/>
      <c r="JEG263" s="23"/>
      <c r="JEH263" s="23"/>
      <c r="JEI263" s="23"/>
      <c r="JEJ263" s="23"/>
      <c r="JEK263" s="23"/>
      <c r="JEL263" s="23"/>
      <c r="JEM263" s="23"/>
      <c r="JEN263" s="23"/>
      <c r="JEO263" s="23"/>
      <c r="JEP263" s="23"/>
      <c r="JEQ263" s="23"/>
      <c r="JER263" s="23"/>
      <c r="JES263" s="23"/>
      <c r="JET263" s="23"/>
      <c r="JEU263" s="23"/>
      <c r="JEV263" s="23"/>
      <c r="JEW263" s="23"/>
      <c r="JEX263" s="23"/>
      <c r="JEY263" s="23"/>
      <c r="JEZ263" s="23"/>
      <c r="JFA263" s="23"/>
      <c r="JFB263" s="23"/>
      <c r="JFC263" s="23"/>
      <c r="JFD263" s="23"/>
      <c r="JFE263" s="23"/>
      <c r="JFF263" s="23"/>
      <c r="JFG263" s="23"/>
      <c r="JFH263" s="23"/>
      <c r="JFI263" s="23"/>
      <c r="JFJ263" s="23"/>
      <c r="JFK263" s="23"/>
      <c r="JFL263" s="23"/>
      <c r="JFM263" s="23"/>
      <c r="JFN263" s="23"/>
      <c r="JFO263" s="23"/>
      <c r="JFP263" s="23"/>
      <c r="JFQ263" s="23"/>
      <c r="JFR263" s="23"/>
      <c r="JFS263" s="23"/>
      <c r="JFT263" s="23"/>
      <c r="JFU263" s="23"/>
      <c r="JFV263" s="23"/>
      <c r="JFW263" s="23"/>
      <c r="JFX263" s="23"/>
      <c r="JFY263" s="23"/>
      <c r="JFZ263" s="23"/>
      <c r="JGA263" s="23"/>
      <c r="JGB263" s="23"/>
      <c r="JGC263" s="23"/>
      <c r="JGD263" s="23"/>
      <c r="JGE263" s="23"/>
      <c r="JGF263" s="23"/>
      <c r="JGG263" s="23"/>
      <c r="JGH263" s="23"/>
      <c r="JGI263" s="23"/>
      <c r="JGJ263" s="23"/>
      <c r="JGK263" s="23"/>
      <c r="JGL263" s="23"/>
      <c r="JGM263" s="23"/>
      <c r="JGN263" s="23"/>
      <c r="JGO263" s="23"/>
      <c r="JGP263" s="23"/>
      <c r="JGQ263" s="23"/>
      <c r="JGR263" s="23"/>
      <c r="JGS263" s="23"/>
      <c r="JGT263" s="23"/>
      <c r="JGU263" s="23"/>
      <c r="JGV263" s="23"/>
      <c r="JGW263" s="23"/>
      <c r="JGX263" s="23"/>
      <c r="JGY263" s="23"/>
      <c r="JGZ263" s="23"/>
      <c r="JHA263" s="23"/>
      <c r="JHB263" s="23"/>
      <c r="JHC263" s="23"/>
      <c r="JHD263" s="23"/>
      <c r="JHE263" s="23"/>
      <c r="JHF263" s="23"/>
      <c r="JHG263" s="23"/>
      <c r="JHH263" s="23"/>
      <c r="JHI263" s="23"/>
      <c r="JHJ263" s="23"/>
      <c r="JHK263" s="23"/>
      <c r="JHL263" s="23"/>
      <c r="JHM263" s="23"/>
      <c r="JHN263" s="23"/>
      <c r="JHO263" s="23"/>
      <c r="JHP263" s="23"/>
      <c r="JHQ263" s="23"/>
      <c r="JHR263" s="23"/>
      <c r="JHS263" s="23"/>
      <c r="JHT263" s="23"/>
      <c r="JHU263" s="23"/>
      <c r="JHV263" s="23"/>
      <c r="JHW263" s="23"/>
      <c r="JHX263" s="23"/>
      <c r="JHY263" s="23"/>
      <c r="JHZ263" s="23"/>
      <c r="JIA263" s="23"/>
      <c r="JIB263" s="23"/>
      <c r="JIC263" s="23"/>
      <c r="JID263" s="23"/>
      <c r="JIE263" s="23"/>
      <c r="JIF263" s="23"/>
      <c r="JIG263" s="23"/>
      <c r="JIH263" s="23"/>
      <c r="JII263" s="23"/>
      <c r="JIJ263" s="23"/>
      <c r="JIK263" s="23"/>
      <c r="JIL263" s="23"/>
      <c r="JIM263" s="23"/>
      <c r="JIN263" s="23"/>
      <c r="JIO263" s="23"/>
      <c r="JIP263" s="23"/>
      <c r="JIQ263" s="23"/>
      <c r="JIR263" s="23"/>
      <c r="JIS263" s="23"/>
      <c r="JIT263" s="23"/>
      <c r="JIU263" s="23"/>
      <c r="JIV263" s="23"/>
      <c r="JIW263" s="23"/>
      <c r="JIX263" s="23"/>
      <c r="JIY263" s="23"/>
      <c r="JIZ263" s="23"/>
      <c r="JJA263" s="23"/>
      <c r="JJB263" s="23"/>
      <c r="JJC263" s="23"/>
      <c r="JJD263" s="23"/>
      <c r="JJE263" s="23"/>
      <c r="JJF263" s="23"/>
      <c r="JJG263" s="23"/>
      <c r="JJH263" s="23"/>
      <c r="JJI263" s="23"/>
      <c r="JJJ263" s="23"/>
      <c r="JJK263" s="23"/>
      <c r="JJL263" s="23"/>
      <c r="JJM263" s="23"/>
      <c r="JJN263" s="23"/>
      <c r="JJO263" s="23"/>
      <c r="JJP263" s="23"/>
      <c r="JJQ263" s="23"/>
      <c r="JJR263" s="23"/>
      <c r="JJS263" s="23"/>
      <c r="JJT263" s="23"/>
      <c r="JJU263" s="23"/>
      <c r="JJV263" s="23"/>
      <c r="JJW263" s="23"/>
      <c r="JJX263" s="23"/>
      <c r="JJY263" s="23"/>
      <c r="JJZ263" s="23"/>
      <c r="JKA263" s="23"/>
      <c r="JKB263" s="23"/>
      <c r="JKC263" s="23"/>
      <c r="JKD263" s="23"/>
      <c r="JKE263" s="23"/>
      <c r="JKF263" s="23"/>
      <c r="JKG263" s="23"/>
      <c r="JKH263" s="23"/>
      <c r="JKI263" s="23"/>
      <c r="JKJ263" s="23"/>
      <c r="JKK263" s="23"/>
      <c r="JKL263" s="23"/>
      <c r="JKM263" s="23"/>
      <c r="JKN263" s="23"/>
      <c r="JKO263" s="23"/>
      <c r="JKP263" s="23"/>
      <c r="JKQ263" s="23"/>
      <c r="JKR263" s="23"/>
      <c r="JKS263" s="23"/>
      <c r="JKT263" s="23"/>
      <c r="JKU263" s="23"/>
      <c r="JKV263" s="23"/>
      <c r="JKW263" s="23"/>
      <c r="JKX263" s="23"/>
      <c r="JKY263" s="23"/>
      <c r="JKZ263" s="23"/>
      <c r="JLA263" s="23"/>
      <c r="JLB263" s="23"/>
      <c r="JLC263" s="23"/>
      <c r="JLD263" s="23"/>
      <c r="JLE263" s="23"/>
      <c r="JLF263" s="23"/>
      <c r="JLG263" s="23"/>
      <c r="JLH263" s="23"/>
      <c r="JLI263" s="23"/>
      <c r="JLJ263" s="23"/>
      <c r="JLK263" s="23"/>
      <c r="JLL263" s="23"/>
      <c r="JLM263" s="23"/>
      <c r="JLN263" s="23"/>
      <c r="JLO263" s="23"/>
      <c r="JLP263" s="23"/>
      <c r="JLQ263" s="23"/>
      <c r="JLR263" s="23"/>
      <c r="JLS263" s="23"/>
      <c r="JLT263" s="23"/>
      <c r="JLU263" s="23"/>
      <c r="JLV263" s="23"/>
      <c r="JLW263" s="23"/>
      <c r="JLX263" s="23"/>
      <c r="JLY263" s="23"/>
      <c r="JLZ263" s="23"/>
      <c r="JMA263" s="23"/>
      <c r="JMB263" s="23"/>
      <c r="JMC263" s="23"/>
      <c r="JMD263" s="23"/>
      <c r="JME263" s="23"/>
      <c r="JMF263" s="23"/>
      <c r="JMG263" s="23"/>
      <c r="JMH263" s="23"/>
      <c r="JMI263" s="23"/>
      <c r="JMJ263" s="23"/>
      <c r="JMK263" s="23"/>
      <c r="JML263" s="23"/>
      <c r="JMM263" s="23"/>
      <c r="JMN263" s="23"/>
      <c r="JMO263" s="23"/>
      <c r="JMP263" s="23"/>
      <c r="JMQ263" s="23"/>
      <c r="JMR263" s="23"/>
      <c r="JMS263" s="23"/>
      <c r="JMT263" s="23"/>
      <c r="JMU263" s="23"/>
      <c r="JMV263" s="23"/>
      <c r="JMW263" s="23"/>
      <c r="JMX263" s="23"/>
      <c r="JMY263" s="23"/>
      <c r="JMZ263" s="23"/>
      <c r="JNA263" s="23"/>
      <c r="JNB263" s="23"/>
      <c r="JNC263" s="23"/>
      <c r="JND263" s="23"/>
      <c r="JNE263" s="23"/>
      <c r="JNF263" s="23"/>
      <c r="JNG263" s="23"/>
      <c r="JNH263" s="23"/>
      <c r="JNI263" s="23"/>
      <c r="JNJ263" s="23"/>
      <c r="JNK263" s="23"/>
      <c r="JNL263" s="23"/>
      <c r="JNM263" s="23"/>
      <c r="JNN263" s="23"/>
      <c r="JNO263" s="23"/>
      <c r="JNP263" s="23"/>
      <c r="JNQ263" s="23"/>
      <c r="JNR263" s="23"/>
      <c r="JNS263" s="23"/>
      <c r="JNT263" s="23"/>
      <c r="JNU263" s="23"/>
      <c r="JNV263" s="23"/>
      <c r="JNW263" s="23"/>
      <c r="JNX263" s="23"/>
      <c r="JNY263" s="23"/>
      <c r="JNZ263" s="23"/>
      <c r="JOA263" s="23"/>
      <c r="JOB263" s="23"/>
      <c r="JOC263" s="23"/>
      <c r="JOD263" s="23"/>
      <c r="JOE263" s="23"/>
      <c r="JOF263" s="23"/>
      <c r="JOG263" s="23"/>
      <c r="JOH263" s="23"/>
      <c r="JOI263" s="23"/>
      <c r="JOJ263" s="23"/>
      <c r="JOK263" s="23"/>
      <c r="JOL263" s="23"/>
      <c r="JOM263" s="23"/>
      <c r="JON263" s="23"/>
      <c r="JOO263" s="23"/>
      <c r="JOP263" s="23"/>
      <c r="JOQ263" s="23"/>
      <c r="JOR263" s="23"/>
      <c r="JOS263" s="23"/>
      <c r="JOT263" s="23"/>
      <c r="JOU263" s="23"/>
      <c r="JOV263" s="23"/>
      <c r="JOW263" s="23"/>
      <c r="JOX263" s="23"/>
      <c r="JOY263" s="23"/>
      <c r="JOZ263" s="23"/>
      <c r="JPA263" s="23"/>
      <c r="JPB263" s="23"/>
      <c r="JPC263" s="23"/>
      <c r="JPD263" s="23"/>
      <c r="JPE263" s="23"/>
      <c r="JPF263" s="23"/>
      <c r="JPG263" s="23"/>
      <c r="JPH263" s="23"/>
      <c r="JPI263" s="23"/>
      <c r="JPJ263" s="23"/>
      <c r="JPK263" s="23"/>
      <c r="JPL263" s="23"/>
      <c r="JPM263" s="23"/>
      <c r="JPN263" s="23"/>
      <c r="JPO263" s="23"/>
      <c r="JPP263" s="23"/>
      <c r="JPQ263" s="23"/>
      <c r="JPR263" s="23"/>
      <c r="JPS263" s="23"/>
      <c r="JPT263" s="23"/>
      <c r="JPU263" s="23"/>
      <c r="JPV263" s="23"/>
      <c r="JPW263" s="23"/>
      <c r="JPX263" s="23"/>
      <c r="JPY263" s="23"/>
      <c r="JPZ263" s="23"/>
      <c r="JQA263" s="23"/>
      <c r="JQB263" s="23"/>
      <c r="JQC263" s="23"/>
      <c r="JQD263" s="23"/>
      <c r="JQE263" s="23"/>
      <c r="JQF263" s="23"/>
      <c r="JQG263" s="23"/>
      <c r="JQH263" s="23"/>
      <c r="JQI263" s="23"/>
      <c r="JQJ263" s="23"/>
      <c r="JQK263" s="23"/>
      <c r="JQL263" s="23"/>
      <c r="JQM263" s="23"/>
      <c r="JQN263" s="23"/>
      <c r="JQO263" s="23"/>
      <c r="JQP263" s="23"/>
      <c r="JQQ263" s="23"/>
      <c r="JQR263" s="23"/>
      <c r="JQS263" s="23"/>
      <c r="JQT263" s="23"/>
      <c r="JQU263" s="23"/>
      <c r="JQV263" s="23"/>
      <c r="JQW263" s="23"/>
      <c r="JQX263" s="23"/>
      <c r="JQY263" s="23"/>
      <c r="JQZ263" s="23"/>
      <c r="JRA263" s="23"/>
      <c r="JRB263" s="23"/>
      <c r="JRC263" s="23"/>
      <c r="JRD263" s="23"/>
      <c r="JRE263" s="23"/>
      <c r="JRF263" s="23"/>
      <c r="JRG263" s="23"/>
      <c r="JRH263" s="23"/>
      <c r="JRI263" s="23"/>
      <c r="JRJ263" s="23"/>
      <c r="JRK263" s="23"/>
      <c r="JRL263" s="23"/>
      <c r="JRM263" s="23"/>
      <c r="JRN263" s="23"/>
      <c r="JRO263" s="23"/>
      <c r="JRP263" s="23"/>
      <c r="JRQ263" s="23"/>
      <c r="JRR263" s="23"/>
      <c r="JRS263" s="23"/>
      <c r="JRT263" s="23"/>
      <c r="JRU263" s="23"/>
      <c r="JRV263" s="23"/>
      <c r="JRW263" s="23"/>
      <c r="JRX263" s="23"/>
      <c r="JRY263" s="23"/>
      <c r="JRZ263" s="23"/>
      <c r="JSA263" s="23"/>
      <c r="JSB263" s="23"/>
      <c r="JSC263" s="23"/>
      <c r="JSD263" s="23"/>
      <c r="JSE263" s="23"/>
      <c r="JSF263" s="23"/>
      <c r="JSG263" s="23"/>
      <c r="JSH263" s="23"/>
      <c r="JSI263" s="23"/>
      <c r="JSJ263" s="23"/>
      <c r="JSK263" s="23"/>
      <c r="JSL263" s="23"/>
      <c r="JSM263" s="23"/>
      <c r="JSN263" s="23"/>
      <c r="JSO263" s="23"/>
      <c r="JSP263" s="23"/>
      <c r="JSQ263" s="23"/>
      <c r="JSR263" s="23"/>
      <c r="JSS263" s="23"/>
      <c r="JST263" s="23"/>
      <c r="JSU263" s="23"/>
      <c r="JSV263" s="23"/>
      <c r="JSW263" s="23"/>
      <c r="JSX263" s="23"/>
      <c r="JSY263" s="23"/>
      <c r="JSZ263" s="23"/>
      <c r="JTA263" s="23"/>
      <c r="JTB263" s="23"/>
      <c r="JTC263" s="23"/>
      <c r="JTD263" s="23"/>
      <c r="JTE263" s="23"/>
      <c r="JTF263" s="23"/>
      <c r="JTG263" s="23"/>
      <c r="JTH263" s="23"/>
      <c r="JTI263" s="23"/>
      <c r="JTJ263" s="23"/>
      <c r="JTK263" s="23"/>
      <c r="JTL263" s="23"/>
      <c r="JTM263" s="23"/>
      <c r="JTN263" s="23"/>
      <c r="JTO263" s="23"/>
      <c r="JTP263" s="23"/>
      <c r="JTQ263" s="23"/>
      <c r="JTR263" s="23"/>
      <c r="JTS263" s="23"/>
      <c r="JTT263" s="23"/>
      <c r="JTU263" s="23"/>
      <c r="JTV263" s="23"/>
      <c r="JTW263" s="23"/>
      <c r="JTX263" s="23"/>
      <c r="JTY263" s="23"/>
      <c r="JTZ263" s="23"/>
      <c r="JUA263" s="23"/>
      <c r="JUB263" s="23"/>
      <c r="JUC263" s="23"/>
      <c r="JUD263" s="23"/>
      <c r="JUE263" s="23"/>
      <c r="JUF263" s="23"/>
      <c r="JUG263" s="23"/>
      <c r="JUH263" s="23"/>
      <c r="JUI263" s="23"/>
      <c r="JUJ263" s="23"/>
      <c r="JUK263" s="23"/>
      <c r="JUL263" s="23"/>
      <c r="JUM263" s="23"/>
      <c r="JUN263" s="23"/>
      <c r="JUO263" s="23"/>
      <c r="JUP263" s="23"/>
      <c r="JUQ263" s="23"/>
      <c r="JUR263" s="23"/>
      <c r="JUS263" s="23"/>
      <c r="JUT263" s="23"/>
      <c r="JUU263" s="23"/>
      <c r="JUV263" s="23"/>
      <c r="JUW263" s="23"/>
      <c r="JUX263" s="23"/>
      <c r="JUY263" s="23"/>
      <c r="JUZ263" s="23"/>
      <c r="JVA263" s="23"/>
      <c r="JVB263" s="23"/>
      <c r="JVC263" s="23"/>
      <c r="JVD263" s="23"/>
      <c r="JVE263" s="23"/>
      <c r="JVF263" s="23"/>
      <c r="JVG263" s="23"/>
      <c r="JVH263" s="23"/>
      <c r="JVI263" s="23"/>
      <c r="JVJ263" s="23"/>
      <c r="JVK263" s="23"/>
      <c r="JVL263" s="23"/>
      <c r="JVM263" s="23"/>
      <c r="JVN263" s="23"/>
      <c r="JVO263" s="23"/>
      <c r="JVP263" s="23"/>
      <c r="JVQ263" s="23"/>
      <c r="JVR263" s="23"/>
      <c r="JVS263" s="23"/>
      <c r="JVT263" s="23"/>
      <c r="JVU263" s="23"/>
      <c r="JVV263" s="23"/>
      <c r="JVW263" s="23"/>
      <c r="JVX263" s="23"/>
      <c r="JVY263" s="23"/>
      <c r="JVZ263" s="23"/>
      <c r="JWA263" s="23"/>
      <c r="JWB263" s="23"/>
      <c r="JWC263" s="23"/>
      <c r="JWD263" s="23"/>
      <c r="JWE263" s="23"/>
      <c r="JWF263" s="23"/>
      <c r="JWG263" s="23"/>
      <c r="JWH263" s="23"/>
      <c r="JWI263" s="23"/>
      <c r="JWJ263" s="23"/>
      <c r="JWK263" s="23"/>
      <c r="JWL263" s="23"/>
      <c r="JWM263" s="23"/>
      <c r="JWN263" s="23"/>
      <c r="JWO263" s="23"/>
      <c r="JWP263" s="23"/>
      <c r="JWQ263" s="23"/>
      <c r="JWR263" s="23"/>
      <c r="JWS263" s="23"/>
      <c r="JWT263" s="23"/>
      <c r="JWU263" s="23"/>
      <c r="JWV263" s="23"/>
      <c r="JWW263" s="23"/>
      <c r="JWX263" s="23"/>
      <c r="JWY263" s="23"/>
      <c r="JWZ263" s="23"/>
      <c r="JXA263" s="23"/>
      <c r="JXB263" s="23"/>
      <c r="JXC263" s="23"/>
      <c r="JXD263" s="23"/>
      <c r="JXE263" s="23"/>
      <c r="JXF263" s="23"/>
      <c r="JXG263" s="23"/>
      <c r="JXH263" s="23"/>
      <c r="JXI263" s="23"/>
      <c r="JXJ263" s="23"/>
      <c r="JXK263" s="23"/>
      <c r="JXL263" s="23"/>
      <c r="JXM263" s="23"/>
      <c r="JXN263" s="23"/>
      <c r="JXO263" s="23"/>
      <c r="JXP263" s="23"/>
      <c r="JXQ263" s="23"/>
      <c r="JXR263" s="23"/>
      <c r="JXS263" s="23"/>
      <c r="JXT263" s="23"/>
      <c r="JXU263" s="23"/>
      <c r="JXV263" s="23"/>
      <c r="JXW263" s="23"/>
      <c r="JXX263" s="23"/>
      <c r="JXY263" s="23"/>
      <c r="JXZ263" s="23"/>
      <c r="JYA263" s="23"/>
      <c r="JYB263" s="23"/>
      <c r="JYC263" s="23"/>
      <c r="JYD263" s="23"/>
      <c r="JYE263" s="23"/>
      <c r="JYF263" s="23"/>
      <c r="JYG263" s="23"/>
      <c r="JYH263" s="23"/>
      <c r="JYI263" s="23"/>
      <c r="JYJ263" s="23"/>
      <c r="JYK263" s="23"/>
      <c r="JYL263" s="23"/>
      <c r="JYM263" s="23"/>
      <c r="JYN263" s="23"/>
      <c r="JYO263" s="23"/>
      <c r="JYP263" s="23"/>
      <c r="JYQ263" s="23"/>
      <c r="JYR263" s="23"/>
      <c r="JYS263" s="23"/>
      <c r="JYT263" s="23"/>
      <c r="JYU263" s="23"/>
      <c r="JYV263" s="23"/>
      <c r="JYW263" s="23"/>
      <c r="JYX263" s="23"/>
      <c r="JYY263" s="23"/>
      <c r="JYZ263" s="23"/>
      <c r="JZA263" s="23"/>
      <c r="JZB263" s="23"/>
      <c r="JZC263" s="23"/>
      <c r="JZD263" s="23"/>
      <c r="JZE263" s="23"/>
      <c r="JZF263" s="23"/>
      <c r="JZG263" s="23"/>
      <c r="JZH263" s="23"/>
      <c r="JZI263" s="23"/>
      <c r="JZJ263" s="23"/>
      <c r="JZK263" s="23"/>
      <c r="JZL263" s="23"/>
      <c r="JZM263" s="23"/>
      <c r="JZN263" s="23"/>
      <c r="JZO263" s="23"/>
      <c r="JZP263" s="23"/>
      <c r="JZQ263" s="23"/>
      <c r="JZR263" s="23"/>
      <c r="JZS263" s="23"/>
      <c r="JZT263" s="23"/>
      <c r="JZU263" s="23"/>
      <c r="JZV263" s="23"/>
      <c r="JZW263" s="23"/>
      <c r="JZX263" s="23"/>
      <c r="JZY263" s="23"/>
      <c r="JZZ263" s="23"/>
      <c r="KAA263" s="23"/>
      <c r="KAB263" s="23"/>
      <c r="KAC263" s="23"/>
      <c r="KAD263" s="23"/>
      <c r="KAE263" s="23"/>
      <c r="KAF263" s="23"/>
      <c r="KAG263" s="23"/>
      <c r="KAH263" s="23"/>
      <c r="KAI263" s="23"/>
      <c r="KAJ263" s="23"/>
      <c r="KAK263" s="23"/>
      <c r="KAL263" s="23"/>
      <c r="KAM263" s="23"/>
      <c r="KAN263" s="23"/>
      <c r="KAO263" s="23"/>
      <c r="KAP263" s="23"/>
      <c r="KAQ263" s="23"/>
      <c r="KAR263" s="23"/>
      <c r="KAS263" s="23"/>
      <c r="KAT263" s="23"/>
      <c r="KAU263" s="23"/>
      <c r="KAV263" s="23"/>
      <c r="KAW263" s="23"/>
      <c r="KAX263" s="23"/>
      <c r="KAY263" s="23"/>
      <c r="KAZ263" s="23"/>
      <c r="KBA263" s="23"/>
      <c r="KBB263" s="23"/>
      <c r="KBC263" s="23"/>
      <c r="KBD263" s="23"/>
      <c r="KBE263" s="23"/>
      <c r="KBF263" s="23"/>
      <c r="KBG263" s="23"/>
      <c r="KBH263" s="23"/>
      <c r="KBI263" s="23"/>
      <c r="KBJ263" s="23"/>
      <c r="KBK263" s="23"/>
      <c r="KBL263" s="23"/>
      <c r="KBM263" s="23"/>
      <c r="KBN263" s="23"/>
      <c r="KBO263" s="23"/>
      <c r="KBP263" s="23"/>
      <c r="KBQ263" s="23"/>
      <c r="KBR263" s="23"/>
      <c r="KBS263" s="23"/>
      <c r="KBT263" s="23"/>
      <c r="KBU263" s="23"/>
      <c r="KBV263" s="23"/>
      <c r="KBW263" s="23"/>
      <c r="KBX263" s="23"/>
      <c r="KBY263" s="23"/>
      <c r="KBZ263" s="23"/>
      <c r="KCA263" s="23"/>
      <c r="KCB263" s="23"/>
      <c r="KCC263" s="23"/>
      <c r="KCD263" s="23"/>
      <c r="KCE263" s="23"/>
      <c r="KCF263" s="23"/>
      <c r="KCG263" s="23"/>
      <c r="KCH263" s="23"/>
      <c r="KCI263" s="23"/>
      <c r="KCJ263" s="23"/>
      <c r="KCK263" s="23"/>
      <c r="KCL263" s="23"/>
      <c r="KCM263" s="23"/>
      <c r="KCN263" s="23"/>
      <c r="KCO263" s="23"/>
      <c r="KCP263" s="23"/>
      <c r="KCQ263" s="23"/>
      <c r="KCR263" s="23"/>
      <c r="KCS263" s="23"/>
      <c r="KCT263" s="23"/>
      <c r="KCU263" s="23"/>
      <c r="KCV263" s="23"/>
      <c r="KCW263" s="23"/>
      <c r="KCX263" s="23"/>
      <c r="KCY263" s="23"/>
      <c r="KCZ263" s="23"/>
      <c r="KDA263" s="23"/>
      <c r="KDB263" s="23"/>
      <c r="KDC263" s="23"/>
      <c r="KDD263" s="23"/>
      <c r="KDE263" s="23"/>
      <c r="KDF263" s="23"/>
      <c r="KDG263" s="23"/>
      <c r="KDH263" s="23"/>
      <c r="KDI263" s="23"/>
      <c r="KDJ263" s="23"/>
      <c r="KDK263" s="23"/>
      <c r="KDL263" s="23"/>
      <c r="KDM263" s="23"/>
      <c r="KDN263" s="23"/>
      <c r="KDO263" s="23"/>
      <c r="KDP263" s="23"/>
      <c r="KDQ263" s="23"/>
      <c r="KDR263" s="23"/>
      <c r="KDS263" s="23"/>
      <c r="KDT263" s="23"/>
      <c r="KDU263" s="23"/>
      <c r="KDV263" s="23"/>
      <c r="KDW263" s="23"/>
      <c r="KDX263" s="23"/>
      <c r="KDY263" s="23"/>
      <c r="KDZ263" s="23"/>
      <c r="KEA263" s="23"/>
      <c r="KEB263" s="23"/>
      <c r="KEC263" s="23"/>
      <c r="KED263" s="23"/>
      <c r="KEE263" s="23"/>
      <c r="KEF263" s="23"/>
      <c r="KEG263" s="23"/>
      <c r="KEH263" s="23"/>
      <c r="KEI263" s="23"/>
      <c r="KEJ263" s="23"/>
      <c r="KEK263" s="23"/>
      <c r="KEL263" s="23"/>
      <c r="KEM263" s="23"/>
      <c r="KEN263" s="23"/>
      <c r="KEO263" s="23"/>
      <c r="KEP263" s="23"/>
      <c r="KEQ263" s="23"/>
      <c r="KER263" s="23"/>
      <c r="KES263" s="23"/>
      <c r="KET263" s="23"/>
      <c r="KEU263" s="23"/>
      <c r="KEV263" s="23"/>
      <c r="KEW263" s="23"/>
      <c r="KEX263" s="23"/>
      <c r="KEY263" s="23"/>
      <c r="KEZ263" s="23"/>
      <c r="KFA263" s="23"/>
      <c r="KFB263" s="23"/>
      <c r="KFC263" s="23"/>
      <c r="KFD263" s="23"/>
      <c r="KFE263" s="23"/>
      <c r="KFF263" s="23"/>
      <c r="KFG263" s="23"/>
      <c r="KFH263" s="23"/>
      <c r="KFI263" s="23"/>
      <c r="KFJ263" s="23"/>
      <c r="KFK263" s="23"/>
      <c r="KFL263" s="23"/>
      <c r="KFM263" s="23"/>
      <c r="KFN263" s="23"/>
      <c r="KFO263" s="23"/>
      <c r="KFP263" s="23"/>
      <c r="KFQ263" s="23"/>
      <c r="KFR263" s="23"/>
      <c r="KFS263" s="23"/>
      <c r="KFT263" s="23"/>
      <c r="KFU263" s="23"/>
      <c r="KFV263" s="23"/>
      <c r="KFW263" s="23"/>
      <c r="KFX263" s="23"/>
      <c r="KFY263" s="23"/>
      <c r="KFZ263" s="23"/>
      <c r="KGA263" s="23"/>
      <c r="KGB263" s="23"/>
      <c r="KGC263" s="23"/>
      <c r="KGD263" s="23"/>
      <c r="KGE263" s="23"/>
      <c r="KGF263" s="23"/>
      <c r="KGG263" s="23"/>
      <c r="KGH263" s="23"/>
      <c r="KGI263" s="23"/>
      <c r="KGJ263" s="23"/>
      <c r="KGK263" s="23"/>
      <c r="KGL263" s="23"/>
      <c r="KGM263" s="23"/>
      <c r="KGN263" s="23"/>
      <c r="KGO263" s="23"/>
      <c r="KGP263" s="23"/>
      <c r="KGQ263" s="23"/>
      <c r="KGR263" s="23"/>
      <c r="KGS263" s="23"/>
      <c r="KGT263" s="23"/>
      <c r="KGU263" s="23"/>
      <c r="KGV263" s="23"/>
      <c r="KGW263" s="23"/>
      <c r="KGX263" s="23"/>
      <c r="KGY263" s="23"/>
      <c r="KGZ263" s="23"/>
      <c r="KHA263" s="23"/>
      <c r="KHB263" s="23"/>
      <c r="KHC263" s="23"/>
      <c r="KHD263" s="23"/>
      <c r="KHE263" s="23"/>
      <c r="KHF263" s="23"/>
      <c r="KHG263" s="23"/>
      <c r="KHH263" s="23"/>
      <c r="KHI263" s="23"/>
      <c r="KHJ263" s="23"/>
      <c r="KHK263" s="23"/>
      <c r="KHL263" s="23"/>
      <c r="KHM263" s="23"/>
      <c r="KHN263" s="23"/>
      <c r="KHO263" s="23"/>
      <c r="KHP263" s="23"/>
      <c r="KHQ263" s="23"/>
      <c r="KHR263" s="23"/>
      <c r="KHS263" s="23"/>
      <c r="KHT263" s="23"/>
      <c r="KHU263" s="23"/>
      <c r="KHV263" s="23"/>
      <c r="KHW263" s="23"/>
      <c r="KHX263" s="23"/>
      <c r="KHY263" s="23"/>
      <c r="KHZ263" s="23"/>
      <c r="KIA263" s="23"/>
      <c r="KIB263" s="23"/>
      <c r="KIC263" s="23"/>
      <c r="KID263" s="23"/>
      <c r="KIE263" s="23"/>
      <c r="KIF263" s="23"/>
      <c r="KIG263" s="23"/>
      <c r="KIH263" s="23"/>
      <c r="KII263" s="23"/>
      <c r="KIJ263" s="23"/>
      <c r="KIK263" s="23"/>
      <c r="KIL263" s="23"/>
      <c r="KIM263" s="23"/>
      <c r="KIN263" s="23"/>
      <c r="KIO263" s="23"/>
      <c r="KIP263" s="23"/>
      <c r="KIQ263" s="23"/>
      <c r="KIR263" s="23"/>
      <c r="KIS263" s="23"/>
      <c r="KIT263" s="23"/>
      <c r="KIU263" s="23"/>
      <c r="KIV263" s="23"/>
      <c r="KIW263" s="23"/>
      <c r="KIX263" s="23"/>
      <c r="KIY263" s="23"/>
      <c r="KIZ263" s="23"/>
      <c r="KJA263" s="23"/>
      <c r="KJB263" s="23"/>
      <c r="KJC263" s="23"/>
      <c r="KJD263" s="23"/>
      <c r="KJE263" s="23"/>
      <c r="KJF263" s="23"/>
      <c r="KJG263" s="23"/>
      <c r="KJH263" s="23"/>
      <c r="KJI263" s="23"/>
      <c r="KJJ263" s="23"/>
      <c r="KJK263" s="23"/>
      <c r="KJL263" s="23"/>
      <c r="KJM263" s="23"/>
      <c r="KJN263" s="23"/>
      <c r="KJO263" s="23"/>
      <c r="KJP263" s="23"/>
      <c r="KJQ263" s="23"/>
      <c r="KJR263" s="23"/>
      <c r="KJS263" s="23"/>
      <c r="KJT263" s="23"/>
      <c r="KJU263" s="23"/>
      <c r="KJV263" s="23"/>
      <c r="KJW263" s="23"/>
      <c r="KJX263" s="23"/>
      <c r="KJY263" s="23"/>
      <c r="KJZ263" s="23"/>
      <c r="KKA263" s="23"/>
      <c r="KKB263" s="23"/>
      <c r="KKC263" s="23"/>
      <c r="KKD263" s="23"/>
      <c r="KKE263" s="23"/>
      <c r="KKF263" s="23"/>
      <c r="KKG263" s="23"/>
      <c r="KKH263" s="23"/>
      <c r="KKI263" s="23"/>
      <c r="KKJ263" s="23"/>
      <c r="KKK263" s="23"/>
      <c r="KKL263" s="23"/>
      <c r="KKM263" s="23"/>
      <c r="KKN263" s="23"/>
      <c r="KKO263" s="23"/>
      <c r="KKP263" s="23"/>
      <c r="KKQ263" s="23"/>
      <c r="KKR263" s="23"/>
      <c r="KKS263" s="23"/>
      <c r="KKT263" s="23"/>
      <c r="KKU263" s="23"/>
      <c r="KKV263" s="23"/>
      <c r="KKW263" s="23"/>
      <c r="KKX263" s="23"/>
      <c r="KKY263" s="23"/>
      <c r="KKZ263" s="23"/>
      <c r="KLA263" s="23"/>
      <c r="KLB263" s="23"/>
      <c r="KLC263" s="23"/>
      <c r="KLD263" s="23"/>
      <c r="KLE263" s="23"/>
      <c r="KLF263" s="23"/>
      <c r="KLG263" s="23"/>
      <c r="KLH263" s="23"/>
      <c r="KLI263" s="23"/>
      <c r="KLJ263" s="23"/>
      <c r="KLK263" s="23"/>
      <c r="KLL263" s="23"/>
      <c r="KLM263" s="23"/>
      <c r="KLN263" s="23"/>
      <c r="KLO263" s="23"/>
      <c r="KLP263" s="23"/>
      <c r="KLQ263" s="23"/>
      <c r="KLR263" s="23"/>
      <c r="KLS263" s="23"/>
      <c r="KLT263" s="23"/>
      <c r="KLU263" s="23"/>
      <c r="KLV263" s="23"/>
      <c r="KLW263" s="23"/>
      <c r="KLX263" s="23"/>
      <c r="KLY263" s="23"/>
      <c r="KLZ263" s="23"/>
      <c r="KMA263" s="23"/>
      <c r="KMB263" s="23"/>
      <c r="KMC263" s="23"/>
      <c r="KMD263" s="23"/>
      <c r="KME263" s="23"/>
      <c r="KMF263" s="23"/>
      <c r="KMG263" s="23"/>
      <c r="KMH263" s="23"/>
      <c r="KMI263" s="23"/>
      <c r="KMJ263" s="23"/>
      <c r="KMK263" s="23"/>
      <c r="KML263" s="23"/>
      <c r="KMM263" s="23"/>
      <c r="KMN263" s="23"/>
      <c r="KMO263" s="23"/>
      <c r="KMP263" s="23"/>
      <c r="KMQ263" s="23"/>
      <c r="KMR263" s="23"/>
      <c r="KMS263" s="23"/>
      <c r="KMT263" s="23"/>
      <c r="KMU263" s="23"/>
      <c r="KMV263" s="23"/>
      <c r="KMW263" s="23"/>
      <c r="KMX263" s="23"/>
      <c r="KMY263" s="23"/>
      <c r="KMZ263" s="23"/>
      <c r="KNA263" s="23"/>
      <c r="KNB263" s="23"/>
      <c r="KNC263" s="23"/>
      <c r="KND263" s="23"/>
      <c r="KNE263" s="23"/>
      <c r="KNF263" s="23"/>
      <c r="KNG263" s="23"/>
      <c r="KNH263" s="23"/>
      <c r="KNI263" s="23"/>
      <c r="KNJ263" s="23"/>
      <c r="KNK263" s="23"/>
      <c r="KNL263" s="23"/>
      <c r="KNM263" s="23"/>
      <c r="KNN263" s="23"/>
      <c r="KNO263" s="23"/>
      <c r="KNP263" s="23"/>
      <c r="KNQ263" s="23"/>
      <c r="KNR263" s="23"/>
      <c r="KNS263" s="23"/>
      <c r="KNT263" s="23"/>
      <c r="KNU263" s="23"/>
      <c r="KNV263" s="23"/>
      <c r="KNW263" s="23"/>
      <c r="KNX263" s="23"/>
      <c r="KNY263" s="23"/>
      <c r="KNZ263" s="23"/>
      <c r="KOA263" s="23"/>
      <c r="KOB263" s="23"/>
      <c r="KOC263" s="23"/>
      <c r="KOD263" s="23"/>
      <c r="KOE263" s="23"/>
      <c r="KOF263" s="23"/>
      <c r="KOG263" s="23"/>
      <c r="KOH263" s="23"/>
      <c r="KOI263" s="23"/>
      <c r="KOJ263" s="23"/>
      <c r="KOK263" s="23"/>
      <c r="KOL263" s="23"/>
      <c r="KOM263" s="23"/>
      <c r="KON263" s="23"/>
      <c r="KOO263" s="23"/>
      <c r="KOP263" s="23"/>
      <c r="KOQ263" s="23"/>
      <c r="KOR263" s="23"/>
      <c r="KOS263" s="23"/>
      <c r="KOT263" s="23"/>
      <c r="KOU263" s="23"/>
      <c r="KOV263" s="23"/>
      <c r="KOW263" s="23"/>
      <c r="KOX263" s="23"/>
      <c r="KOY263" s="23"/>
      <c r="KOZ263" s="23"/>
      <c r="KPA263" s="23"/>
      <c r="KPB263" s="23"/>
      <c r="KPC263" s="23"/>
      <c r="KPD263" s="23"/>
      <c r="KPE263" s="23"/>
      <c r="KPF263" s="23"/>
      <c r="KPG263" s="23"/>
      <c r="KPH263" s="23"/>
      <c r="KPI263" s="23"/>
      <c r="KPJ263" s="23"/>
      <c r="KPK263" s="23"/>
      <c r="KPL263" s="23"/>
      <c r="KPM263" s="23"/>
      <c r="KPN263" s="23"/>
      <c r="KPO263" s="23"/>
      <c r="KPP263" s="23"/>
      <c r="KPQ263" s="23"/>
      <c r="KPR263" s="23"/>
      <c r="KPS263" s="23"/>
      <c r="KPT263" s="23"/>
      <c r="KPU263" s="23"/>
      <c r="KPV263" s="23"/>
      <c r="KPW263" s="23"/>
      <c r="KPX263" s="23"/>
      <c r="KPY263" s="23"/>
      <c r="KPZ263" s="23"/>
      <c r="KQA263" s="23"/>
      <c r="KQB263" s="23"/>
      <c r="KQC263" s="23"/>
      <c r="KQD263" s="23"/>
      <c r="KQE263" s="23"/>
      <c r="KQF263" s="23"/>
      <c r="KQG263" s="23"/>
      <c r="KQH263" s="23"/>
      <c r="KQI263" s="23"/>
      <c r="KQJ263" s="23"/>
      <c r="KQK263" s="23"/>
      <c r="KQL263" s="23"/>
      <c r="KQM263" s="23"/>
      <c r="KQN263" s="23"/>
      <c r="KQO263" s="23"/>
      <c r="KQP263" s="23"/>
      <c r="KQQ263" s="23"/>
      <c r="KQR263" s="23"/>
      <c r="KQS263" s="23"/>
      <c r="KQT263" s="23"/>
      <c r="KQU263" s="23"/>
      <c r="KQV263" s="23"/>
      <c r="KQW263" s="23"/>
      <c r="KQX263" s="23"/>
      <c r="KQY263" s="23"/>
      <c r="KQZ263" s="23"/>
      <c r="KRA263" s="23"/>
      <c r="KRB263" s="23"/>
      <c r="KRC263" s="23"/>
      <c r="KRD263" s="23"/>
      <c r="KRE263" s="23"/>
      <c r="KRF263" s="23"/>
      <c r="KRG263" s="23"/>
      <c r="KRH263" s="23"/>
      <c r="KRI263" s="23"/>
      <c r="KRJ263" s="23"/>
      <c r="KRK263" s="23"/>
      <c r="KRL263" s="23"/>
      <c r="KRM263" s="23"/>
      <c r="KRN263" s="23"/>
      <c r="KRO263" s="23"/>
      <c r="KRP263" s="23"/>
      <c r="KRQ263" s="23"/>
      <c r="KRR263" s="23"/>
      <c r="KRS263" s="23"/>
      <c r="KRT263" s="23"/>
      <c r="KRU263" s="23"/>
      <c r="KRV263" s="23"/>
      <c r="KRW263" s="23"/>
      <c r="KRX263" s="23"/>
      <c r="KRY263" s="23"/>
      <c r="KRZ263" s="23"/>
      <c r="KSA263" s="23"/>
      <c r="KSB263" s="23"/>
      <c r="KSC263" s="23"/>
      <c r="KSD263" s="23"/>
      <c r="KSE263" s="23"/>
      <c r="KSF263" s="23"/>
      <c r="KSG263" s="23"/>
      <c r="KSH263" s="23"/>
      <c r="KSI263" s="23"/>
      <c r="KSJ263" s="23"/>
      <c r="KSK263" s="23"/>
      <c r="KSL263" s="23"/>
      <c r="KSM263" s="23"/>
      <c r="KSN263" s="23"/>
      <c r="KSO263" s="23"/>
      <c r="KSP263" s="23"/>
      <c r="KSQ263" s="23"/>
      <c r="KSR263" s="23"/>
      <c r="KSS263" s="23"/>
      <c r="KST263" s="23"/>
      <c r="KSU263" s="23"/>
      <c r="KSV263" s="23"/>
      <c r="KSW263" s="23"/>
      <c r="KSX263" s="23"/>
      <c r="KSY263" s="23"/>
      <c r="KSZ263" s="23"/>
      <c r="KTA263" s="23"/>
      <c r="KTB263" s="23"/>
      <c r="KTC263" s="23"/>
      <c r="KTD263" s="23"/>
      <c r="KTE263" s="23"/>
      <c r="KTF263" s="23"/>
      <c r="KTG263" s="23"/>
      <c r="KTH263" s="23"/>
      <c r="KTI263" s="23"/>
      <c r="KTJ263" s="23"/>
      <c r="KTK263" s="23"/>
      <c r="KTL263" s="23"/>
      <c r="KTM263" s="23"/>
      <c r="KTN263" s="23"/>
      <c r="KTO263" s="23"/>
      <c r="KTP263" s="23"/>
      <c r="KTQ263" s="23"/>
      <c r="KTR263" s="23"/>
      <c r="KTS263" s="23"/>
      <c r="KTT263" s="23"/>
      <c r="KTU263" s="23"/>
      <c r="KTV263" s="23"/>
      <c r="KTW263" s="23"/>
      <c r="KTX263" s="23"/>
      <c r="KTY263" s="23"/>
      <c r="KTZ263" s="23"/>
      <c r="KUA263" s="23"/>
      <c r="KUB263" s="23"/>
      <c r="KUC263" s="23"/>
      <c r="KUD263" s="23"/>
      <c r="KUE263" s="23"/>
      <c r="KUF263" s="23"/>
      <c r="KUG263" s="23"/>
      <c r="KUH263" s="23"/>
      <c r="KUI263" s="23"/>
      <c r="KUJ263" s="23"/>
      <c r="KUK263" s="23"/>
      <c r="KUL263" s="23"/>
      <c r="KUM263" s="23"/>
      <c r="KUN263" s="23"/>
      <c r="KUO263" s="23"/>
      <c r="KUP263" s="23"/>
      <c r="KUQ263" s="23"/>
      <c r="KUR263" s="23"/>
      <c r="KUS263" s="23"/>
      <c r="KUT263" s="23"/>
      <c r="KUU263" s="23"/>
      <c r="KUV263" s="23"/>
      <c r="KUW263" s="23"/>
      <c r="KUX263" s="23"/>
      <c r="KUY263" s="23"/>
      <c r="KUZ263" s="23"/>
      <c r="KVA263" s="23"/>
      <c r="KVB263" s="23"/>
      <c r="KVC263" s="23"/>
      <c r="KVD263" s="23"/>
      <c r="KVE263" s="23"/>
      <c r="KVF263" s="23"/>
      <c r="KVG263" s="23"/>
      <c r="KVH263" s="23"/>
      <c r="KVI263" s="23"/>
      <c r="KVJ263" s="23"/>
      <c r="KVK263" s="23"/>
      <c r="KVL263" s="23"/>
      <c r="KVM263" s="23"/>
      <c r="KVN263" s="23"/>
      <c r="KVO263" s="23"/>
      <c r="KVP263" s="23"/>
      <c r="KVQ263" s="23"/>
      <c r="KVR263" s="23"/>
      <c r="KVS263" s="23"/>
      <c r="KVT263" s="23"/>
      <c r="KVU263" s="23"/>
      <c r="KVV263" s="23"/>
      <c r="KVW263" s="23"/>
      <c r="KVX263" s="23"/>
      <c r="KVY263" s="23"/>
      <c r="KVZ263" s="23"/>
      <c r="KWA263" s="23"/>
      <c r="KWB263" s="23"/>
      <c r="KWC263" s="23"/>
      <c r="KWD263" s="23"/>
      <c r="KWE263" s="23"/>
      <c r="KWF263" s="23"/>
      <c r="KWG263" s="23"/>
      <c r="KWH263" s="23"/>
      <c r="KWI263" s="23"/>
      <c r="KWJ263" s="23"/>
      <c r="KWK263" s="23"/>
      <c r="KWL263" s="23"/>
      <c r="KWM263" s="23"/>
      <c r="KWN263" s="23"/>
      <c r="KWO263" s="23"/>
      <c r="KWP263" s="23"/>
      <c r="KWQ263" s="23"/>
      <c r="KWR263" s="23"/>
      <c r="KWS263" s="23"/>
      <c r="KWT263" s="23"/>
      <c r="KWU263" s="23"/>
      <c r="KWV263" s="23"/>
      <c r="KWW263" s="23"/>
      <c r="KWX263" s="23"/>
      <c r="KWY263" s="23"/>
      <c r="KWZ263" s="23"/>
      <c r="KXA263" s="23"/>
      <c r="KXB263" s="23"/>
      <c r="KXC263" s="23"/>
      <c r="KXD263" s="23"/>
      <c r="KXE263" s="23"/>
      <c r="KXF263" s="23"/>
      <c r="KXG263" s="23"/>
      <c r="KXH263" s="23"/>
      <c r="KXI263" s="23"/>
      <c r="KXJ263" s="23"/>
      <c r="KXK263" s="23"/>
      <c r="KXL263" s="23"/>
      <c r="KXM263" s="23"/>
      <c r="KXN263" s="23"/>
      <c r="KXO263" s="23"/>
      <c r="KXP263" s="23"/>
      <c r="KXQ263" s="23"/>
      <c r="KXR263" s="23"/>
      <c r="KXS263" s="23"/>
      <c r="KXT263" s="23"/>
      <c r="KXU263" s="23"/>
      <c r="KXV263" s="23"/>
      <c r="KXW263" s="23"/>
      <c r="KXX263" s="23"/>
      <c r="KXY263" s="23"/>
      <c r="KXZ263" s="23"/>
      <c r="KYA263" s="23"/>
      <c r="KYB263" s="23"/>
      <c r="KYC263" s="23"/>
      <c r="KYD263" s="23"/>
      <c r="KYE263" s="23"/>
      <c r="KYF263" s="23"/>
      <c r="KYG263" s="23"/>
      <c r="KYH263" s="23"/>
      <c r="KYI263" s="23"/>
      <c r="KYJ263" s="23"/>
      <c r="KYK263" s="23"/>
      <c r="KYL263" s="23"/>
      <c r="KYM263" s="23"/>
      <c r="KYN263" s="23"/>
      <c r="KYO263" s="23"/>
      <c r="KYP263" s="23"/>
      <c r="KYQ263" s="23"/>
      <c r="KYR263" s="23"/>
      <c r="KYS263" s="23"/>
      <c r="KYT263" s="23"/>
      <c r="KYU263" s="23"/>
      <c r="KYV263" s="23"/>
      <c r="KYW263" s="23"/>
      <c r="KYX263" s="23"/>
      <c r="KYY263" s="23"/>
      <c r="KYZ263" s="23"/>
      <c r="KZA263" s="23"/>
      <c r="KZB263" s="23"/>
      <c r="KZC263" s="23"/>
      <c r="KZD263" s="23"/>
      <c r="KZE263" s="23"/>
      <c r="KZF263" s="23"/>
      <c r="KZG263" s="23"/>
      <c r="KZH263" s="23"/>
      <c r="KZI263" s="23"/>
      <c r="KZJ263" s="23"/>
      <c r="KZK263" s="23"/>
      <c r="KZL263" s="23"/>
      <c r="KZM263" s="23"/>
      <c r="KZN263" s="23"/>
      <c r="KZO263" s="23"/>
      <c r="KZP263" s="23"/>
      <c r="KZQ263" s="23"/>
      <c r="KZR263" s="23"/>
      <c r="KZS263" s="23"/>
      <c r="KZT263" s="23"/>
      <c r="KZU263" s="23"/>
      <c r="KZV263" s="23"/>
      <c r="KZW263" s="23"/>
      <c r="KZX263" s="23"/>
      <c r="KZY263" s="23"/>
      <c r="KZZ263" s="23"/>
      <c r="LAA263" s="23"/>
      <c r="LAB263" s="23"/>
      <c r="LAC263" s="23"/>
      <c r="LAD263" s="23"/>
      <c r="LAE263" s="23"/>
      <c r="LAF263" s="23"/>
      <c r="LAG263" s="23"/>
      <c r="LAH263" s="23"/>
      <c r="LAI263" s="23"/>
      <c r="LAJ263" s="23"/>
      <c r="LAK263" s="23"/>
      <c r="LAL263" s="23"/>
      <c r="LAM263" s="23"/>
      <c r="LAN263" s="23"/>
      <c r="LAO263" s="23"/>
      <c r="LAP263" s="23"/>
      <c r="LAQ263" s="23"/>
      <c r="LAR263" s="23"/>
      <c r="LAS263" s="23"/>
      <c r="LAT263" s="23"/>
      <c r="LAU263" s="23"/>
      <c r="LAV263" s="23"/>
      <c r="LAW263" s="23"/>
      <c r="LAX263" s="23"/>
      <c r="LAY263" s="23"/>
      <c r="LAZ263" s="23"/>
      <c r="LBA263" s="23"/>
      <c r="LBB263" s="23"/>
      <c r="LBC263" s="23"/>
      <c r="LBD263" s="23"/>
      <c r="LBE263" s="23"/>
      <c r="LBF263" s="23"/>
      <c r="LBG263" s="23"/>
      <c r="LBH263" s="23"/>
      <c r="LBI263" s="23"/>
      <c r="LBJ263" s="23"/>
      <c r="LBK263" s="23"/>
      <c r="LBL263" s="23"/>
      <c r="LBM263" s="23"/>
      <c r="LBN263" s="23"/>
      <c r="LBO263" s="23"/>
      <c r="LBP263" s="23"/>
      <c r="LBQ263" s="23"/>
      <c r="LBR263" s="23"/>
      <c r="LBS263" s="23"/>
      <c r="LBT263" s="23"/>
      <c r="LBU263" s="23"/>
      <c r="LBV263" s="23"/>
      <c r="LBW263" s="23"/>
      <c r="LBX263" s="23"/>
      <c r="LBY263" s="23"/>
      <c r="LBZ263" s="23"/>
      <c r="LCA263" s="23"/>
      <c r="LCB263" s="23"/>
      <c r="LCC263" s="23"/>
      <c r="LCD263" s="23"/>
      <c r="LCE263" s="23"/>
      <c r="LCF263" s="23"/>
      <c r="LCG263" s="23"/>
      <c r="LCH263" s="23"/>
      <c r="LCI263" s="23"/>
      <c r="LCJ263" s="23"/>
      <c r="LCK263" s="23"/>
      <c r="LCL263" s="23"/>
      <c r="LCM263" s="23"/>
      <c r="LCN263" s="23"/>
      <c r="LCO263" s="23"/>
      <c r="LCP263" s="23"/>
      <c r="LCQ263" s="23"/>
      <c r="LCR263" s="23"/>
      <c r="LCS263" s="23"/>
      <c r="LCT263" s="23"/>
      <c r="LCU263" s="23"/>
      <c r="LCV263" s="23"/>
      <c r="LCW263" s="23"/>
      <c r="LCX263" s="23"/>
      <c r="LCY263" s="23"/>
      <c r="LCZ263" s="23"/>
      <c r="LDA263" s="23"/>
      <c r="LDB263" s="23"/>
      <c r="LDC263" s="23"/>
      <c r="LDD263" s="23"/>
      <c r="LDE263" s="23"/>
      <c r="LDF263" s="23"/>
      <c r="LDG263" s="23"/>
      <c r="LDH263" s="23"/>
      <c r="LDI263" s="23"/>
      <c r="LDJ263" s="23"/>
      <c r="LDK263" s="23"/>
      <c r="LDL263" s="23"/>
      <c r="LDM263" s="23"/>
      <c r="LDN263" s="23"/>
      <c r="LDO263" s="23"/>
      <c r="LDP263" s="23"/>
      <c r="LDQ263" s="23"/>
      <c r="LDR263" s="23"/>
      <c r="LDS263" s="23"/>
      <c r="LDT263" s="23"/>
      <c r="LDU263" s="23"/>
      <c r="LDV263" s="23"/>
      <c r="LDW263" s="23"/>
      <c r="LDX263" s="23"/>
      <c r="LDY263" s="23"/>
      <c r="LDZ263" s="23"/>
      <c r="LEA263" s="23"/>
      <c r="LEB263" s="23"/>
      <c r="LEC263" s="23"/>
      <c r="LED263" s="23"/>
      <c r="LEE263" s="23"/>
      <c r="LEF263" s="23"/>
      <c r="LEG263" s="23"/>
      <c r="LEH263" s="23"/>
      <c r="LEI263" s="23"/>
      <c r="LEJ263" s="23"/>
      <c r="LEK263" s="23"/>
      <c r="LEL263" s="23"/>
      <c r="LEM263" s="23"/>
      <c r="LEN263" s="23"/>
      <c r="LEO263" s="23"/>
      <c r="LEP263" s="23"/>
      <c r="LEQ263" s="23"/>
      <c r="LER263" s="23"/>
      <c r="LES263" s="23"/>
      <c r="LET263" s="23"/>
      <c r="LEU263" s="23"/>
      <c r="LEV263" s="23"/>
      <c r="LEW263" s="23"/>
      <c r="LEX263" s="23"/>
      <c r="LEY263" s="23"/>
      <c r="LEZ263" s="23"/>
      <c r="LFA263" s="23"/>
      <c r="LFB263" s="23"/>
      <c r="LFC263" s="23"/>
      <c r="LFD263" s="23"/>
      <c r="LFE263" s="23"/>
      <c r="LFF263" s="23"/>
      <c r="LFG263" s="23"/>
      <c r="LFH263" s="23"/>
      <c r="LFI263" s="23"/>
      <c r="LFJ263" s="23"/>
      <c r="LFK263" s="23"/>
      <c r="LFL263" s="23"/>
      <c r="LFM263" s="23"/>
      <c r="LFN263" s="23"/>
      <c r="LFO263" s="23"/>
      <c r="LFP263" s="23"/>
      <c r="LFQ263" s="23"/>
      <c r="LFR263" s="23"/>
      <c r="LFS263" s="23"/>
      <c r="LFT263" s="23"/>
      <c r="LFU263" s="23"/>
      <c r="LFV263" s="23"/>
      <c r="LFW263" s="23"/>
      <c r="LFX263" s="23"/>
      <c r="LFY263" s="23"/>
      <c r="LFZ263" s="23"/>
      <c r="LGA263" s="23"/>
      <c r="LGB263" s="23"/>
      <c r="LGC263" s="23"/>
      <c r="LGD263" s="23"/>
      <c r="LGE263" s="23"/>
      <c r="LGF263" s="23"/>
      <c r="LGG263" s="23"/>
      <c r="LGH263" s="23"/>
      <c r="LGI263" s="23"/>
      <c r="LGJ263" s="23"/>
      <c r="LGK263" s="23"/>
      <c r="LGL263" s="23"/>
      <c r="LGM263" s="23"/>
      <c r="LGN263" s="23"/>
      <c r="LGO263" s="23"/>
      <c r="LGP263" s="23"/>
      <c r="LGQ263" s="23"/>
      <c r="LGR263" s="23"/>
      <c r="LGS263" s="23"/>
      <c r="LGT263" s="23"/>
      <c r="LGU263" s="23"/>
      <c r="LGV263" s="23"/>
      <c r="LGW263" s="23"/>
      <c r="LGX263" s="23"/>
      <c r="LGY263" s="23"/>
      <c r="LGZ263" s="23"/>
      <c r="LHA263" s="23"/>
      <c r="LHB263" s="23"/>
      <c r="LHC263" s="23"/>
      <c r="LHD263" s="23"/>
      <c r="LHE263" s="23"/>
      <c r="LHF263" s="23"/>
      <c r="LHG263" s="23"/>
      <c r="LHH263" s="23"/>
      <c r="LHI263" s="23"/>
      <c r="LHJ263" s="23"/>
      <c r="LHK263" s="23"/>
      <c r="LHL263" s="23"/>
      <c r="LHM263" s="23"/>
      <c r="LHN263" s="23"/>
      <c r="LHO263" s="23"/>
      <c r="LHP263" s="23"/>
      <c r="LHQ263" s="23"/>
      <c r="LHR263" s="23"/>
      <c r="LHS263" s="23"/>
      <c r="LHT263" s="23"/>
      <c r="LHU263" s="23"/>
      <c r="LHV263" s="23"/>
      <c r="LHW263" s="23"/>
      <c r="LHX263" s="23"/>
      <c r="LHY263" s="23"/>
      <c r="LHZ263" s="23"/>
      <c r="LIA263" s="23"/>
      <c r="LIB263" s="23"/>
      <c r="LIC263" s="23"/>
      <c r="LID263" s="23"/>
      <c r="LIE263" s="23"/>
      <c r="LIF263" s="23"/>
      <c r="LIG263" s="23"/>
      <c r="LIH263" s="23"/>
      <c r="LII263" s="23"/>
      <c r="LIJ263" s="23"/>
      <c r="LIK263" s="23"/>
      <c r="LIL263" s="23"/>
      <c r="LIM263" s="23"/>
      <c r="LIN263" s="23"/>
      <c r="LIO263" s="23"/>
      <c r="LIP263" s="23"/>
      <c r="LIQ263" s="23"/>
      <c r="LIR263" s="23"/>
      <c r="LIS263" s="23"/>
      <c r="LIT263" s="23"/>
      <c r="LIU263" s="23"/>
      <c r="LIV263" s="23"/>
      <c r="LIW263" s="23"/>
      <c r="LIX263" s="23"/>
      <c r="LIY263" s="23"/>
      <c r="LIZ263" s="23"/>
      <c r="LJA263" s="23"/>
      <c r="LJB263" s="23"/>
      <c r="LJC263" s="23"/>
      <c r="LJD263" s="23"/>
      <c r="LJE263" s="23"/>
      <c r="LJF263" s="23"/>
      <c r="LJG263" s="23"/>
      <c r="LJH263" s="23"/>
      <c r="LJI263" s="23"/>
      <c r="LJJ263" s="23"/>
      <c r="LJK263" s="23"/>
      <c r="LJL263" s="23"/>
      <c r="LJM263" s="23"/>
      <c r="LJN263" s="23"/>
      <c r="LJO263" s="23"/>
      <c r="LJP263" s="23"/>
      <c r="LJQ263" s="23"/>
      <c r="LJR263" s="23"/>
      <c r="LJS263" s="23"/>
      <c r="LJT263" s="23"/>
      <c r="LJU263" s="23"/>
      <c r="LJV263" s="23"/>
      <c r="LJW263" s="23"/>
      <c r="LJX263" s="23"/>
      <c r="LJY263" s="23"/>
      <c r="LJZ263" s="23"/>
      <c r="LKA263" s="23"/>
      <c r="LKB263" s="23"/>
      <c r="LKC263" s="23"/>
      <c r="LKD263" s="23"/>
      <c r="LKE263" s="23"/>
      <c r="LKF263" s="23"/>
      <c r="LKG263" s="23"/>
      <c r="LKH263" s="23"/>
      <c r="LKI263" s="23"/>
      <c r="LKJ263" s="23"/>
      <c r="LKK263" s="23"/>
      <c r="LKL263" s="23"/>
      <c r="LKM263" s="23"/>
      <c r="LKN263" s="23"/>
      <c r="LKO263" s="23"/>
      <c r="LKP263" s="23"/>
      <c r="LKQ263" s="23"/>
      <c r="LKR263" s="23"/>
      <c r="LKS263" s="23"/>
      <c r="LKT263" s="23"/>
      <c r="LKU263" s="23"/>
      <c r="LKV263" s="23"/>
      <c r="LKW263" s="23"/>
      <c r="LKX263" s="23"/>
      <c r="LKY263" s="23"/>
      <c r="LKZ263" s="23"/>
      <c r="LLA263" s="23"/>
      <c r="LLB263" s="23"/>
      <c r="LLC263" s="23"/>
      <c r="LLD263" s="23"/>
      <c r="LLE263" s="23"/>
      <c r="LLF263" s="23"/>
      <c r="LLG263" s="23"/>
      <c r="LLH263" s="23"/>
      <c r="LLI263" s="23"/>
      <c r="LLJ263" s="23"/>
      <c r="LLK263" s="23"/>
      <c r="LLL263" s="23"/>
      <c r="LLM263" s="23"/>
      <c r="LLN263" s="23"/>
      <c r="LLO263" s="23"/>
      <c r="LLP263" s="23"/>
      <c r="LLQ263" s="23"/>
      <c r="LLR263" s="23"/>
      <c r="LLS263" s="23"/>
      <c r="LLT263" s="23"/>
      <c r="LLU263" s="23"/>
      <c r="LLV263" s="23"/>
      <c r="LLW263" s="23"/>
      <c r="LLX263" s="23"/>
      <c r="LLY263" s="23"/>
      <c r="LLZ263" s="23"/>
      <c r="LMA263" s="23"/>
      <c r="LMB263" s="23"/>
      <c r="LMC263" s="23"/>
      <c r="LMD263" s="23"/>
      <c r="LME263" s="23"/>
      <c r="LMF263" s="23"/>
      <c r="LMG263" s="23"/>
      <c r="LMH263" s="23"/>
      <c r="LMI263" s="23"/>
      <c r="LMJ263" s="23"/>
      <c r="LMK263" s="23"/>
      <c r="LML263" s="23"/>
      <c r="LMM263" s="23"/>
      <c r="LMN263" s="23"/>
      <c r="LMO263" s="23"/>
      <c r="LMP263" s="23"/>
      <c r="LMQ263" s="23"/>
      <c r="LMR263" s="23"/>
      <c r="LMS263" s="23"/>
      <c r="LMT263" s="23"/>
      <c r="LMU263" s="23"/>
      <c r="LMV263" s="23"/>
      <c r="LMW263" s="23"/>
      <c r="LMX263" s="23"/>
      <c r="LMY263" s="23"/>
      <c r="LMZ263" s="23"/>
      <c r="LNA263" s="23"/>
      <c r="LNB263" s="23"/>
      <c r="LNC263" s="23"/>
      <c r="LND263" s="23"/>
      <c r="LNE263" s="23"/>
      <c r="LNF263" s="23"/>
      <c r="LNG263" s="23"/>
      <c r="LNH263" s="23"/>
      <c r="LNI263" s="23"/>
      <c r="LNJ263" s="23"/>
      <c r="LNK263" s="23"/>
      <c r="LNL263" s="23"/>
      <c r="LNM263" s="23"/>
      <c r="LNN263" s="23"/>
      <c r="LNO263" s="23"/>
      <c r="LNP263" s="23"/>
      <c r="LNQ263" s="23"/>
      <c r="LNR263" s="23"/>
      <c r="LNS263" s="23"/>
      <c r="LNT263" s="23"/>
      <c r="LNU263" s="23"/>
      <c r="LNV263" s="23"/>
      <c r="LNW263" s="23"/>
      <c r="LNX263" s="23"/>
      <c r="LNY263" s="23"/>
      <c r="LNZ263" s="23"/>
      <c r="LOA263" s="23"/>
      <c r="LOB263" s="23"/>
      <c r="LOC263" s="23"/>
      <c r="LOD263" s="23"/>
      <c r="LOE263" s="23"/>
      <c r="LOF263" s="23"/>
      <c r="LOG263" s="23"/>
      <c r="LOH263" s="23"/>
      <c r="LOI263" s="23"/>
      <c r="LOJ263" s="23"/>
      <c r="LOK263" s="23"/>
      <c r="LOL263" s="23"/>
      <c r="LOM263" s="23"/>
      <c r="LON263" s="23"/>
      <c r="LOO263" s="23"/>
      <c r="LOP263" s="23"/>
      <c r="LOQ263" s="23"/>
      <c r="LOR263" s="23"/>
      <c r="LOS263" s="23"/>
      <c r="LOT263" s="23"/>
      <c r="LOU263" s="23"/>
      <c r="LOV263" s="23"/>
      <c r="LOW263" s="23"/>
      <c r="LOX263" s="23"/>
      <c r="LOY263" s="23"/>
      <c r="LOZ263" s="23"/>
      <c r="LPA263" s="23"/>
      <c r="LPB263" s="23"/>
      <c r="LPC263" s="23"/>
      <c r="LPD263" s="23"/>
      <c r="LPE263" s="23"/>
      <c r="LPF263" s="23"/>
      <c r="LPG263" s="23"/>
      <c r="LPH263" s="23"/>
      <c r="LPI263" s="23"/>
      <c r="LPJ263" s="23"/>
      <c r="LPK263" s="23"/>
      <c r="LPL263" s="23"/>
      <c r="LPM263" s="23"/>
      <c r="LPN263" s="23"/>
      <c r="LPO263" s="23"/>
      <c r="LPP263" s="23"/>
      <c r="LPQ263" s="23"/>
      <c r="LPR263" s="23"/>
      <c r="LPS263" s="23"/>
      <c r="LPT263" s="23"/>
      <c r="LPU263" s="23"/>
      <c r="LPV263" s="23"/>
      <c r="LPW263" s="23"/>
      <c r="LPX263" s="23"/>
      <c r="LPY263" s="23"/>
      <c r="LPZ263" s="23"/>
      <c r="LQA263" s="23"/>
      <c r="LQB263" s="23"/>
      <c r="LQC263" s="23"/>
      <c r="LQD263" s="23"/>
      <c r="LQE263" s="23"/>
      <c r="LQF263" s="23"/>
      <c r="LQG263" s="23"/>
      <c r="LQH263" s="23"/>
      <c r="LQI263" s="23"/>
      <c r="LQJ263" s="23"/>
      <c r="LQK263" s="23"/>
      <c r="LQL263" s="23"/>
      <c r="LQM263" s="23"/>
      <c r="LQN263" s="23"/>
      <c r="LQO263" s="23"/>
      <c r="LQP263" s="23"/>
      <c r="LQQ263" s="23"/>
      <c r="LQR263" s="23"/>
      <c r="LQS263" s="23"/>
      <c r="LQT263" s="23"/>
      <c r="LQU263" s="23"/>
      <c r="LQV263" s="23"/>
      <c r="LQW263" s="23"/>
      <c r="LQX263" s="23"/>
      <c r="LQY263" s="23"/>
      <c r="LQZ263" s="23"/>
      <c r="LRA263" s="23"/>
      <c r="LRB263" s="23"/>
      <c r="LRC263" s="23"/>
      <c r="LRD263" s="23"/>
      <c r="LRE263" s="23"/>
      <c r="LRF263" s="23"/>
      <c r="LRG263" s="23"/>
      <c r="LRH263" s="23"/>
      <c r="LRI263" s="23"/>
      <c r="LRJ263" s="23"/>
      <c r="LRK263" s="23"/>
      <c r="LRL263" s="23"/>
      <c r="LRM263" s="23"/>
      <c r="LRN263" s="23"/>
      <c r="LRO263" s="23"/>
      <c r="LRP263" s="23"/>
      <c r="LRQ263" s="23"/>
      <c r="LRR263" s="23"/>
      <c r="LRS263" s="23"/>
      <c r="LRT263" s="23"/>
      <c r="LRU263" s="23"/>
      <c r="LRV263" s="23"/>
      <c r="LRW263" s="23"/>
      <c r="LRX263" s="23"/>
      <c r="LRY263" s="23"/>
      <c r="LRZ263" s="23"/>
      <c r="LSA263" s="23"/>
      <c r="LSB263" s="23"/>
      <c r="LSC263" s="23"/>
      <c r="LSD263" s="23"/>
      <c r="LSE263" s="23"/>
      <c r="LSF263" s="23"/>
      <c r="LSG263" s="23"/>
      <c r="LSH263" s="23"/>
      <c r="LSI263" s="23"/>
      <c r="LSJ263" s="23"/>
      <c r="LSK263" s="23"/>
      <c r="LSL263" s="23"/>
      <c r="LSM263" s="23"/>
      <c r="LSN263" s="23"/>
      <c r="LSO263" s="23"/>
      <c r="LSP263" s="23"/>
      <c r="LSQ263" s="23"/>
      <c r="LSR263" s="23"/>
      <c r="LSS263" s="23"/>
      <c r="LST263" s="23"/>
      <c r="LSU263" s="23"/>
      <c r="LSV263" s="23"/>
      <c r="LSW263" s="23"/>
      <c r="LSX263" s="23"/>
      <c r="LSY263" s="23"/>
      <c r="LSZ263" s="23"/>
      <c r="LTA263" s="23"/>
      <c r="LTB263" s="23"/>
      <c r="LTC263" s="23"/>
      <c r="LTD263" s="23"/>
      <c r="LTE263" s="23"/>
      <c r="LTF263" s="23"/>
      <c r="LTG263" s="23"/>
      <c r="LTH263" s="23"/>
      <c r="LTI263" s="23"/>
      <c r="LTJ263" s="23"/>
      <c r="LTK263" s="23"/>
      <c r="LTL263" s="23"/>
      <c r="LTM263" s="23"/>
      <c r="LTN263" s="23"/>
      <c r="LTO263" s="23"/>
      <c r="LTP263" s="23"/>
      <c r="LTQ263" s="23"/>
      <c r="LTR263" s="23"/>
      <c r="LTS263" s="23"/>
      <c r="LTT263" s="23"/>
      <c r="LTU263" s="23"/>
      <c r="LTV263" s="23"/>
      <c r="LTW263" s="23"/>
      <c r="LTX263" s="23"/>
      <c r="LTY263" s="23"/>
      <c r="LTZ263" s="23"/>
      <c r="LUA263" s="23"/>
      <c r="LUB263" s="23"/>
      <c r="LUC263" s="23"/>
      <c r="LUD263" s="23"/>
      <c r="LUE263" s="23"/>
      <c r="LUF263" s="23"/>
      <c r="LUG263" s="23"/>
      <c r="LUH263" s="23"/>
      <c r="LUI263" s="23"/>
      <c r="LUJ263" s="23"/>
      <c r="LUK263" s="23"/>
      <c r="LUL263" s="23"/>
      <c r="LUM263" s="23"/>
      <c r="LUN263" s="23"/>
      <c r="LUO263" s="23"/>
      <c r="LUP263" s="23"/>
      <c r="LUQ263" s="23"/>
      <c r="LUR263" s="23"/>
      <c r="LUS263" s="23"/>
      <c r="LUT263" s="23"/>
      <c r="LUU263" s="23"/>
      <c r="LUV263" s="23"/>
      <c r="LUW263" s="23"/>
      <c r="LUX263" s="23"/>
      <c r="LUY263" s="23"/>
      <c r="LUZ263" s="23"/>
      <c r="LVA263" s="23"/>
      <c r="LVB263" s="23"/>
      <c r="LVC263" s="23"/>
      <c r="LVD263" s="23"/>
      <c r="LVE263" s="23"/>
      <c r="LVF263" s="23"/>
      <c r="LVG263" s="23"/>
      <c r="LVH263" s="23"/>
      <c r="LVI263" s="23"/>
      <c r="LVJ263" s="23"/>
      <c r="LVK263" s="23"/>
      <c r="LVL263" s="23"/>
      <c r="LVM263" s="23"/>
      <c r="LVN263" s="23"/>
      <c r="LVO263" s="23"/>
      <c r="LVP263" s="23"/>
      <c r="LVQ263" s="23"/>
      <c r="LVR263" s="23"/>
      <c r="LVS263" s="23"/>
      <c r="LVT263" s="23"/>
      <c r="LVU263" s="23"/>
      <c r="LVV263" s="23"/>
      <c r="LVW263" s="23"/>
      <c r="LVX263" s="23"/>
      <c r="LVY263" s="23"/>
      <c r="LVZ263" s="23"/>
      <c r="LWA263" s="23"/>
      <c r="LWB263" s="23"/>
      <c r="LWC263" s="23"/>
      <c r="LWD263" s="23"/>
      <c r="LWE263" s="23"/>
      <c r="LWF263" s="23"/>
      <c r="LWG263" s="23"/>
      <c r="LWH263" s="23"/>
      <c r="LWI263" s="23"/>
      <c r="LWJ263" s="23"/>
      <c r="LWK263" s="23"/>
      <c r="LWL263" s="23"/>
      <c r="LWM263" s="23"/>
      <c r="LWN263" s="23"/>
      <c r="LWO263" s="23"/>
      <c r="LWP263" s="23"/>
      <c r="LWQ263" s="23"/>
      <c r="LWR263" s="23"/>
      <c r="LWS263" s="23"/>
      <c r="LWT263" s="23"/>
      <c r="LWU263" s="23"/>
      <c r="LWV263" s="23"/>
      <c r="LWW263" s="23"/>
      <c r="LWX263" s="23"/>
      <c r="LWY263" s="23"/>
      <c r="LWZ263" s="23"/>
      <c r="LXA263" s="23"/>
      <c r="LXB263" s="23"/>
      <c r="LXC263" s="23"/>
      <c r="LXD263" s="23"/>
      <c r="LXE263" s="23"/>
      <c r="LXF263" s="23"/>
      <c r="LXG263" s="23"/>
      <c r="LXH263" s="23"/>
      <c r="LXI263" s="23"/>
      <c r="LXJ263" s="23"/>
      <c r="LXK263" s="23"/>
      <c r="LXL263" s="23"/>
      <c r="LXM263" s="23"/>
      <c r="LXN263" s="23"/>
      <c r="LXO263" s="23"/>
      <c r="LXP263" s="23"/>
      <c r="LXQ263" s="23"/>
      <c r="LXR263" s="23"/>
      <c r="LXS263" s="23"/>
      <c r="LXT263" s="23"/>
      <c r="LXU263" s="23"/>
      <c r="LXV263" s="23"/>
      <c r="LXW263" s="23"/>
      <c r="LXX263" s="23"/>
      <c r="LXY263" s="23"/>
      <c r="LXZ263" s="23"/>
      <c r="LYA263" s="23"/>
      <c r="LYB263" s="23"/>
      <c r="LYC263" s="23"/>
      <c r="LYD263" s="23"/>
      <c r="LYE263" s="23"/>
      <c r="LYF263" s="23"/>
      <c r="LYG263" s="23"/>
      <c r="LYH263" s="23"/>
      <c r="LYI263" s="23"/>
      <c r="LYJ263" s="23"/>
      <c r="LYK263" s="23"/>
      <c r="LYL263" s="23"/>
      <c r="LYM263" s="23"/>
      <c r="LYN263" s="23"/>
      <c r="LYO263" s="23"/>
      <c r="LYP263" s="23"/>
      <c r="LYQ263" s="23"/>
      <c r="LYR263" s="23"/>
      <c r="LYS263" s="23"/>
      <c r="LYT263" s="23"/>
      <c r="LYU263" s="23"/>
      <c r="LYV263" s="23"/>
      <c r="LYW263" s="23"/>
      <c r="LYX263" s="23"/>
      <c r="LYY263" s="23"/>
      <c r="LYZ263" s="23"/>
      <c r="LZA263" s="23"/>
      <c r="LZB263" s="23"/>
      <c r="LZC263" s="23"/>
      <c r="LZD263" s="23"/>
      <c r="LZE263" s="23"/>
      <c r="LZF263" s="23"/>
      <c r="LZG263" s="23"/>
      <c r="LZH263" s="23"/>
      <c r="LZI263" s="23"/>
      <c r="LZJ263" s="23"/>
      <c r="LZK263" s="23"/>
      <c r="LZL263" s="23"/>
      <c r="LZM263" s="23"/>
      <c r="LZN263" s="23"/>
      <c r="LZO263" s="23"/>
      <c r="LZP263" s="23"/>
      <c r="LZQ263" s="23"/>
      <c r="LZR263" s="23"/>
      <c r="LZS263" s="23"/>
      <c r="LZT263" s="23"/>
      <c r="LZU263" s="23"/>
      <c r="LZV263" s="23"/>
      <c r="LZW263" s="23"/>
      <c r="LZX263" s="23"/>
      <c r="LZY263" s="23"/>
      <c r="LZZ263" s="23"/>
      <c r="MAA263" s="23"/>
      <c r="MAB263" s="23"/>
      <c r="MAC263" s="23"/>
      <c r="MAD263" s="23"/>
      <c r="MAE263" s="23"/>
      <c r="MAF263" s="23"/>
      <c r="MAG263" s="23"/>
      <c r="MAH263" s="23"/>
      <c r="MAI263" s="23"/>
      <c r="MAJ263" s="23"/>
      <c r="MAK263" s="23"/>
      <c r="MAL263" s="23"/>
      <c r="MAM263" s="23"/>
      <c r="MAN263" s="23"/>
      <c r="MAO263" s="23"/>
      <c r="MAP263" s="23"/>
      <c r="MAQ263" s="23"/>
      <c r="MAR263" s="23"/>
      <c r="MAS263" s="23"/>
      <c r="MAT263" s="23"/>
      <c r="MAU263" s="23"/>
      <c r="MAV263" s="23"/>
      <c r="MAW263" s="23"/>
      <c r="MAX263" s="23"/>
      <c r="MAY263" s="23"/>
      <c r="MAZ263" s="23"/>
      <c r="MBA263" s="23"/>
      <c r="MBB263" s="23"/>
      <c r="MBC263" s="23"/>
      <c r="MBD263" s="23"/>
      <c r="MBE263" s="23"/>
      <c r="MBF263" s="23"/>
      <c r="MBG263" s="23"/>
      <c r="MBH263" s="23"/>
      <c r="MBI263" s="23"/>
      <c r="MBJ263" s="23"/>
      <c r="MBK263" s="23"/>
      <c r="MBL263" s="23"/>
      <c r="MBM263" s="23"/>
      <c r="MBN263" s="23"/>
      <c r="MBO263" s="23"/>
      <c r="MBP263" s="23"/>
      <c r="MBQ263" s="23"/>
      <c r="MBR263" s="23"/>
      <c r="MBS263" s="23"/>
      <c r="MBT263" s="23"/>
      <c r="MBU263" s="23"/>
      <c r="MBV263" s="23"/>
      <c r="MBW263" s="23"/>
      <c r="MBX263" s="23"/>
      <c r="MBY263" s="23"/>
      <c r="MBZ263" s="23"/>
      <c r="MCA263" s="23"/>
      <c r="MCB263" s="23"/>
      <c r="MCC263" s="23"/>
      <c r="MCD263" s="23"/>
      <c r="MCE263" s="23"/>
      <c r="MCF263" s="23"/>
      <c r="MCG263" s="23"/>
      <c r="MCH263" s="23"/>
      <c r="MCI263" s="23"/>
      <c r="MCJ263" s="23"/>
      <c r="MCK263" s="23"/>
      <c r="MCL263" s="23"/>
      <c r="MCM263" s="23"/>
      <c r="MCN263" s="23"/>
      <c r="MCO263" s="23"/>
      <c r="MCP263" s="23"/>
      <c r="MCQ263" s="23"/>
      <c r="MCR263" s="23"/>
      <c r="MCS263" s="23"/>
      <c r="MCT263" s="23"/>
      <c r="MCU263" s="23"/>
      <c r="MCV263" s="23"/>
      <c r="MCW263" s="23"/>
      <c r="MCX263" s="23"/>
      <c r="MCY263" s="23"/>
      <c r="MCZ263" s="23"/>
      <c r="MDA263" s="23"/>
      <c r="MDB263" s="23"/>
      <c r="MDC263" s="23"/>
      <c r="MDD263" s="23"/>
      <c r="MDE263" s="23"/>
      <c r="MDF263" s="23"/>
      <c r="MDG263" s="23"/>
      <c r="MDH263" s="23"/>
      <c r="MDI263" s="23"/>
      <c r="MDJ263" s="23"/>
      <c r="MDK263" s="23"/>
      <c r="MDL263" s="23"/>
      <c r="MDM263" s="23"/>
      <c r="MDN263" s="23"/>
      <c r="MDO263" s="23"/>
      <c r="MDP263" s="23"/>
      <c r="MDQ263" s="23"/>
      <c r="MDR263" s="23"/>
      <c r="MDS263" s="23"/>
      <c r="MDT263" s="23"/>
      <c r="MDU263" s="23"/>
      <c r="MDV263" s="23"/>
      <c r="MDW263" s="23"/>
      <c r="MDX263" s="23"/>
      <c r="MDY263" s="23"/>
      <c r="MDZ263" s="23"/>
      <c r="MEA263" s="23"/>
      <c r="MEB263" s="23"/>
      <c r="MEC263" s="23"/>
      <c r="MED263" s="23"/>
      <c r="MEE263" s="23"/>
      <c r="MEF263" s="23"/>
      <c r="MEG263" s="23"/>
      <c r="MEH263" s="23"/>
      <c r="MEI263" s="23"/>
      <c r="MEJ263" s="23"/>
      <c r="MEK263" s="23"/>
      <c r="MEL263" s="23"/>
      <c r="MEM263" s="23"/>
      <c r="MEN263" s="23"/>
      <c r="MEO263" s="23"/>
      <c r="MEP263" s="23"/>
      <c r="MEQ263" s="23"/>
      <c r="MER263" s="23"/>
      <c r="MES263" s="23"/>
      <c r="MET263" s="23"/>
      <c r="MEU263" s="23"/>
      <c r="MEV263" s="23"/>
      <c r="MEW263" s="23"/>
      <c r="MEX263" s="23"/>
      <c r="MEY263" s="23"/>
      <c r="MEZ263" s="23"/>
      <c r="MFA263" s="23"/>
      <c r="MFB263" s="23"/>
      <c r="MFC263" s="23"/>
      <c r="MFD263" s="23"/>
      <c r="MFE263" s="23"/>
      <c r="MFF263" s="23"/>
      <c r="MFG263" s="23"/>
      <c r="MFH263" s="23"/>
      <c r="MFI263" s="23"/>
      <c r="MFJ263" s="23"/>
      <c r="MFK263" s="23"/>
      <c r="MFL263" s="23"/>
      <c r="MFM263" s="23"/>
      <c r="MFN263" s="23"/>
      <c r="MFO263" s="23"/>
      <c r="MFP263" s="23"/>
      <c r="MFQ263" s="23"/>
      <c r="MFR263" s="23"/>
      <c r="MFS263" s="23"/>
      <c r="MFT263" s="23"/>
      <c r="MFU263" s="23"/>
      <c r="MFV263" s="23"/>
      <c r="MFW263" s="23"/>
      <c r="MFX263" s="23"/>
      <c r="MFY263" s="23"/>
      <c r="MFZ263" s="23"/>
      <c r="MGA263" s="23"/>
      <c r="MGB263" s="23"/>
      <c r="MGC263" s="23"/>
      <c r="MGD263" s="23"/>
      <c r="MGE263" s="23"/>
      <c r="MGF263" s="23"/>
      <c r="MGG263" s="23"/>
      <c r="MGH263" s="23"/>
      <c r="MGI263" s="23"/>
      <c r="MGJ263" s="23"/>
      <c r="MGK263" s="23"/>
      <c r="MGL263" s="23"/>
      <c r="MGM263" s="23"/>
      <c r="MGN263" s="23"/>
      <c r="MGO263" s="23"/>
      <c r="MGP263" s="23"/>
      <c r="MGQ263" s="23"/>
      <c r="MGR263" s="23"/>
      <c r="MGS263" s="23"/>
      <c r="MGT263" s="23"/>
      <c r="MGU263" s="23"/>
      <c r="MGV263" s="23"/>
      <c r="MGW263" s="23"/>
      <c r="MGX263" s="23"/>
      <c r="MGY263" s="23"/>
      <c r="MGZ263" s="23"/>
      <c r="MHA263" s="23"/>
      <c r="MHB263" s="23"/>
      <c r="MHC263" s="23"/>
      <c r="MHD263" s="23"/>
      <c r="MHE263" s="23"/>
      <c r="MHF263" s="23"/>
      <c r="MHG263" s="23"/>
      <c r="MHH263" s="23"/>
      <c r="MHI263" s="23"/>
      <c r="MHJ263" s="23"/>
      <c r="MHK263" s="23"/>
      <c r="MHL263" s="23"/>
      <c r="MHM263" s="23"/>
      <c r="MHN263" s="23"/>
      <c r="MHO263" s="23"/>
      <c r="MHP263" s="23"/>
      <c r="MHQ263" s="23"/>
      <c r="MHR263" s="23"/>
      <c r="MHS263" s="23"/>
      <c r="MHT263" s="23"/>
      <c r="MHU263" s="23"/>
      <c r="MHV263" s="23"/>
      <c r="MHW263" s="23"/>
      <c r="MHX263" s="23"/>
      <c r="MHY263" s="23"/>
      <c r="MHZ263" s="23"/>
      <c r="MIA263" s="23"/>
      <c r="MIB263" s="23"/>
      <c r="MIC263" s="23"/>
      <c r="MID263" s="23"/>
      <c r="MIE263" s="23"/>
      <c r="MIF263" s="23"/>
      <c r="MIG263" s="23"/>
      <c r="MIH263" s="23"/>
      <c r="MII263" s="23"/>
      <c r="MIJ263" s="23"/>
      <c r="MIK263" s="23"/>
      <c r="MIL263" s="23"/>
      <c r="MIM263" s="23"/>
      <c r="MIN263" s="23"/>
      <c r="MIO263" s="23"/>
      <c r="MIP263" s="23"/>
      <c r="MIQ263" s="23"/>
      <c r="MIR263" s="23"/>
      <c r="MIS263" s="23"/>
      <c r="MIT263" s="23"/>
      <c r="MIU263" s="23"/>
      <c r="MIV263" s="23"/>
      <c r="MIW263" s="23"/>
      <c r="MIX263" s="23"/>
      <c r="MIY263" s="23"/>
      <c r="MIZ263" s="23"/>
      <c r="MJA263" s="23"/>
      <c r="MJB263" s="23"/>
      <c r="MJC263" s="23"/>
      <c r="MJD263" s="23"/>
      <c r="MJE263" s="23"/>
      <c r="MJF263" s="23"/>
      <c r="MJG263" s="23"/>
      <c r="MJH263" s="23"/>
      <c r="MJI263" s="23"/>
      <c r="MJJ263" s="23"/>
      <c r="MJK263" s="23"/>
      <c r="MJL263" s="23"/>
      <c r="MJM263" s="23"/>
      <c r="MJN263" s="23"/>
      <c r="MJO263" s="23"/>
      <c r="MJP263" s="23"/>
      <c r="MJQ263" s="23"/>
      <c r="MJR263" s="23"/>
      <c r="MJS263" s="23"/>
      <c r="MJT263" s="23"/>
      <c r="MJU263" s="23"/>
      <c r="MJV263" s="23"/>
      <c r="MJW263" s="23"/>
      <c r="MJX263" s="23"/>
      <c r="MJY263" s="23"/>
      <c r="MJZ263" s="23"/>
      <c r="MKA263" s="23"/>
      <c r="MKB263" s="23"/>
      <c r="MKC263" s="23"/>
      <c r="MKD263" s="23"/>
      <c r="MKE263" s="23"/>
      <c r="MKF263" s="23"/>
      <c r="MKG263" s="23"/>
      <c r="MKH263" s="23"/>
      <c r="MKI263" s="23"/>
      <c r="MKJ263" s="23"/>
      <c r="MKK263" s="23"/>
      <c r="MKL263" s="23"/>
      <c r="MKM263" s="23"/>
      <c r="MKN263" s="23"/>
      <c r="MKO263" s="23"/>
      <c r="MKP263" s="23"/>
      <c r="MKQ263" s="23"/>
      <c r="MKR263" s="23"/>
      <c r="MKS263" s="23"/>
      <c r="MKT263" s="23"/>
      <c r="MKU263" s="23"/>
      <c r="MKV263" s="23"/>
      <c r="MKW263" s="23"/>
      <c r="MKX263" s="23"/>
      <c r="MKY263" s="23"/>
      <c r="MKZ263" s="23"/>
      <c r="MLA263" s="23"/>
      <c r="MLB263" s="23"/>
      <c r="MLC263" s="23"/>
      <c r="MLD263" s="23"/>
      <c r="MLE263" s="23"/>
      <c r="MLF263" s="23"/>
      <c r="MLG263" s="23"/>
      <c r="MLH263" s="23"/>
      <c r="MLI263" s="23"/>
      <c r="MLJ263" s="23"/>
      <c r="MLK263" s="23"/>
      <c r="MLL263" s="23"/>
      <c r="MLM263" s="23"/>
      <c r="MLN263" s="23"/>
      <c r="MLO263" s="23"/>
      <c r="MLP263" s="23"/>
      <c r="MLQ263" s="23"/>
      <c r="MLR263" s="23"/>
      <c r="MLS263" s="23"/>
      <c r="MLT263" s="23"/>
      <c r="MLU263" s="23"/>
      <c r="MLV263" s="23"/>
      <c r="MLW263" s="23"/>
      <c r="MLX263" s="23"/>
      <c r="MLY263" s="23"/>
      <c r="MLZ263" s="23"/>
      <c r="MMA263" s="23"/>
      <c r="MMB263" s="23"/>
      <c r="MMC263" s="23"/>
      <c r="MMD263" s="23"/>
      <c r="MME263" s="23"/>
      <c r="MMF263" s="23"/>
      <c r="MMG263" s="23"/>
      <c r="MMH263" s="23"/>
      <c r="MMI263" s="23"/>
      <c r="MMJ263" s="23"/>
      <c r="MMK263" s="23"/>
      <c r="MML263" s="23"/>
      <c r="MMM263" s="23"/>
      <c r="MMN263" s="23"/>
      <c r="MMO263" s="23"/>
      <c r="MMP263" s="23"/>
      <c r="MMQ263" s="23"/>
      <c r="MMR263" s="23"/>
      <c r="MMS263" s="23"/>
      <c r="MMT263" s="23"/>
      <c r="MMU263" s="23"/>
      <c r="MMV263" s="23"/>
      <c r="MMW263" s="23"/>
      <c r="MMX263" s="23"/>
      <c r="MMY263" s="23"/>
      <c r="MMZ263" s="23"/>
      <c r="MNA263" s="23"/>
      <c r="MNB263" s="23"/>
      <c r="MNC263" s="23"/>
      <c r="MND263" s="23"/>
      <c r="MNE263" s="23"/>
      <c r="MNF263" s="23"/>
      <c r="MNG263" s="23"/>
      <c r="MNH263" s="23"/>
      <c r="MNI263" s="23"/>
      <c r="MNJ263" s="23"/>
      <c r="MNK263" s="23"/>
      <c r="MNL263" s="23"/>
      <c r="MNM263" s="23"/>
      <c r="MNN263" s="23"/>
      <c r="MNO263" s="23"/>
      <c r="MNP263" s="23"/>
      <c r="MNQ263" s="23"/>
      <c r="MNR263" s="23"/>
      <c r="MNS263" s="23"/>
      <c r="MNT263" s="23"/>
      <c r="MNU263" s="23"/>
      <c r="MNV263" s="23"/>
      <c r="MNW263" s="23"/>
      <c r="MNX263" s="23"/>
      <c r="MNY263" s="23"/>
      <c r="MNZ263" s="23"/>
      <c r="MOA263" s="23"/>
      <c r="MOB263" s="23"/>
      <c r="MOC263" s="23"/>
      <c r="MOD263" s="23"/>
      <c r="MOE263" s="23"/>
      <c r="MOF263" s="23"/>
      <c r="MOG263" s="23"/>
      <c r="MOH263" s="23"/>
      <c r="MOI263" s="23"/>
      <c r="MOJ263" s="23"/>
      <c r="MOK263" s="23"/>
      <c r="MOL263" s="23"/>
      <c r="MOM263" s="23"/>
      <c r="MON263" s="23"/>
      <c r="MOO263" s="23"/>
      <c r="MOP263" s="23"/>
      <c r="MOQ263" s="23"/>
      <c r="MOR263" s="23"/>
      <c r="MOS263" s="23"/>
      <c r="MOT263" s="23"/>
      <c r="MOU263" s="23"/>
      <c r="MOV263" s="23"/>
      <c r="MOW263" s="23"/>
      <c r="MOX263" s="23"/>
      <c r="MOY263" s="23"/>
      <c r="MOZ263" s="23"/>
      <c r="MPA263" s="23"/>
      <c r="MPB263" s="23"/>
      <c r="MPC263" s="23"/>
      <c r="MPD263" s="23"/>
      <c r="MPE263" s="23"/>
      <c r="MPF263" s="23"/>
      <c r="MPG263" s="23"/>
      <c r="MPH263" s="23"/>
      <c r="MPI263" s="23"/>
      <c r="MPJ263" s="23"/>
      <c r="MPK263" s="23"/>
      <c r="MPL263" s="23"/>
      <c r="MPM263" s="23"/>
      <c r="MPN263" s="23"/>
      <c r="MPO263" s="23"/>
      <c r="MPP263" s="23"/>
      <c r="MPQ263" s="23"/>
      <c r="MPR263" s="23"/>
      <c r="MPS263" s="23"/>
      <c r="MPT263" s="23"/>
      <c r="MPU263" s="23"/>
      <c r="MPV263" s="23"/>
      <c r="MPW263" s="23"/>
      <c r="MPX263" s="23"/>
      <c r="MPY263" s="23"/>
      <c r="MPZ263" s="23"/>
      <c r="MQA263" s="23"/>
      <c r="MQB263" s="23"/>
      <c r="MQC263" s="23"/>
      <c r="MQD263" s="23"/>
      <c r="MQE263" s="23"/>
      <c r="MQF263" s="23"/>
      <c r="MQG263" s="23"/>
      <c r="MQH263" s="23"/>
      <c r="MQI263" s="23"/>
      <c r="MQJ263" s="23"/>
      <c r="MQK263" s="23"/>
      <c r="MQL263" s="23"/>
      <c r="MQM263" s="23"/>
      <c r="MQN263" s="23"/>
      <c r="MQO263" s="23"/>
      <c r="MQP263" s="23"/>
      <c r="MQQ263" s="23"/>
      <c r="MQR263" s="23"/>
      <c r="MQS263" s="23"/>
      <c r="MQT263" s="23"/>
      <c r="MQU263" s="23"/>
      <c r="MQV263" s="23"/>
      <c r="MQW263" s="23"/>
      <c r="MQX263" s="23"/>
      <c r="MQY263" s="23"/>
      <c r="MQZ263" s="23"/>
      <c r="MRA263" s="23"/>
      <c r="MRB263" s="23"/>
      <c r="MRC263" s="23"/>
      <c r="MRD263" s="23"/>
      <c r="MRE263" s="23"/>
      <c r="MRF263" s="23"/>
      <c r="MRG263" s="23"/>
      <c r="MRH263" s="23"/>
      <c r="MRI263" s="23"/>
      <c r="MRJ263" s="23"/>
      <c r="MRK263" s="23"/>
      <c r="MRL263" s="23"/>
      <c r="MRM263" s="23"/>
      <c r="MRN263" s="23"/>
      <c r="MRO263" s="23"/>
      <c r="MRP263" s="23"/>
      <c r="MRQ263" s="23"/>
      <c r="MRR263" s="23"/>
      <c r="MRS263" s="23"/>
      <c r="MRT263" s="23"/>
      <c r="MRU263" s="23"/>
      <c r="MRV263" s="23"/>
      <c r="MRW263" s="23"/>
      <c r="MRX263" s="23"/>
      <c r="MRY263" s="23"/>
      <c r="MRZ263" s="23"/>
      <c r="MSA263" s="23"/>
      <c r="MSB263" s="23"/>
      <c r="MSC263" s="23"/>
      <c r="MSD263" s="23"/>
      <c r="MSE263" s="23"/>
      <c r="MSF263" s="23"/>
      <c r="MSG263" s="23"/>
      <c r="MSH263" s="23"/>
      <c r="MSI263" s="23"/>
      <c r="MSJ263" s="23"/>
      <c r="MSK263" s="23"/>
      <c r="MSL263" s="23"/>
      <c r="MSM263" s="23"/>
      <c r="MSN263" s="23"/>
      <c r="MSO263" s="23"/>
      <c r="MSP263" s="23"/>
      <c r="MSQ263" s="23"/>
      <c r="MSR263" s="23"/>
      <c r="MSS263" s="23"/>
      <c r="MST263" s="23"/>
      <c r="MSU263" s="23"/>
      <c r="MSV263" s="23"/>
      <c r="MSW263" s="23"/>
      <c r="MSX263" s="23"/>
      <c r="MSY263" s="23"/>
      <c r="MSZ263" s="23"/>
      <c r="MTA263" s="23"/>
      <c r="MTB263" s="23"/>
      <c r="MTC263" s="23"/>
      <c r="MTD263" s="23"/>
      <c r="MTE263" s="23"/>
      <c r="MTF263" s="23"/>
      <c r="MTG263" s="23"/>
      <c r="MTH263" s="23"/>
      <c r="MTI263" s="23"/>
      <c r="MTJ263" s="23"/>
      <c r="MTK263" s="23"/>
      <c r="MTL263" s="23"/>
      <c r="MTM263" s="23"/>
      <c r="MTN263" s="23"/>
      <c r="MTO263" s="23"/>
      <c r="MTP263" s="23"/>
      <c r="MTQ263" s="23"/>
      <c r="MTR263" s="23"/>
      <c r="MTS263" s="23"/>
      <c r="MTT263" s="23"/>
      <c r="MTU263" s="23"/>
      <c r="MTV263" s="23"/>
      <c r="MTW263" s="23"/>
      <c r="MTX263" s="23"/>
      <c r="MTY263" s="23"/>
      <c r="MTZ263" s="23"/>
      <c r="MUA263" s="23"/>
      <c r="MUB263" s="23"/>
      <c r="MUC263" s="23"/>
      <c r="MUD263" s="23"/>
      <c r="MUE263" s="23"/>
      <c r="MUF263" s="23"/>
      <c r="MUG263" s="23"/>
      <c r="MUH263" s="23"/>
      <c r="MUI263" s="23"/>
      <c r="MUJ263" s="23"/>
      <c r="MUK263" s="23"/>
      <c r="MUL263" s="23"/>
      <c r="MUM263" s="23"/>
      <c r="MUN263" s="23"/>
      <c r="MUO263" s="23"/>
      <c r="MUP263" s="23"/>
      <c r="MUQ263" s="23"/>
      <c r="MUR263" s="23"/>
      <c r="MUS263" s="23"/>
      <c r="MUT263" s="23"/>
      <c r="MUU263" s="23"/>
      <c r="MUV263" s="23"/>
      <c r="MUW263" s="23"/>
      <c r="MUX263" s="23"/>
      <c r="MUY263" s="23"/>
      <c r="MUZ263" s="23"/>
      <c r="MVA263" s="23"/>
      <c r="MVB263" s="23"/>
      <c r="MVC263" s="23"/>
      <c r="MVD263" s="23"/>
      <c r="MVE263" s="23"/>
      <c r="MVF263" s="23"/>
      <c r="MVG263" s="23"/>
      <c r="MVH263" s="23"/>
      <c r="MVI263" s="23"/>
      <c r="MVJ263" s="23"/>
      <c r="MVK263" s="23"/>
      <c r="MVL263" s="23"/>
      <c r="MVM263" s="23"/>
      <c r="MVN263" s="23"/>
      <c r="MVO263" s="23"/>
      <c r="MVP263" s="23"/>
      <c r="MVQ263" s="23"/>
      <c r="MVR263" s="23"/>
      <c r="MVS263" s="23"/>
      <c r="MVT263" s="23"/>
      <c r="MVU263" s="23"/>
      <c r="MVV263" s="23"/>
      <c r="MVW263" s="23"/>
      <c r="MVX263" s="23"/>
      <c r="MVY263" s="23"/>
      <c r="MVZ263" s="23"/>
      <c r="MWA263" s="23"/>
      <c r="MWB263" s="23"/>
      <c r="MWC263" s="23"/>
      <c r="MWD263" s="23"/>
      <c r="MWE263" s="23"/>
      <c r="MWF263" s="23"/>
      <c r="MWG263" s="23"/>
      <c r="MWH263" s="23"/>
      <c r="MWI263" s="23"/>
      <c r="MWJ263" s="23"/>
      <c r="MWK263" s="23"/>
      <c r="MWL263" s="23"/>
      <c r="MWM263" s="23"/>
      <c r="MWN263" s="23"/>
      <c r="MWO263" s="23"/>
      <c r="MWP263" s="23"/>
      <c r="MWQ263" s="23"/>
      <c r="MWR263" s="23"/>
      <c r="MWS263" s="23"/>
      <c r="MWT263" s="23"/>
      <c r="MWU263" s="23"/>
      <c r="MWV263" s="23"/>
      <c r="MWW263" s="23"/>
      <c r="MWX263" s="23"/>
      <c r="MWY263" s="23"/>
      <c r="MWZ263" s="23"/>
      <c r="MXA263" s="23"/>
      <c r="MXB263" s="23"/>
      <c r="MXC263" s="23"/>
      <c r="MXD263" s="23"/>
      <c r="MXE263" s="23"/>
      <c r="MXF263" s="23"/>
      <c r="MXG263" s="23"/>
      <c r="MXH263" s="23"/>
      <c r="MXI263" s="23"/>
      <c r="MXJ263" s="23"/>
      <c r="MXK263" s="23"/>
      <c r="MXL263" s="23"/>
      <c r="MXM263" s="23"/>
      <c r="MXN263" s="23"/>
      <c r="MXO263" s="23"/>
      <c r="MXP263" s="23"/>
      <c r="MXQ263" s="23"/>
      <c r="MXR263" s="23"/>
      <c r="MXS263" s="23"/>
      <c r="MXT263" s="23"/>
      <c r="MXU263" s="23"/>
      <c r="MXV263" s="23"/>
      <c r="MXW263" s="23"/>
      <c r="MXX263" s="23"/>
      <c r="MXY263" s="23"/>
      <c r="MXZ263" s="23"/>
      <c r="MYA263" s="23"/>
      <c r="MYB263" s="23"/>
      <c r="MYC263" s="23"/>
      <c r="MYD263" s="23"/>
      <c r="MYE263" s="23"/>
      <c r="MYF263" s="23"/>
      <c r="MYG263" s="23"/>
      <c r="MYH263" s="23"/>
      <c r="MYI263" s="23"/>
      <c r="MYJ263" s="23"/>
      <c r="MYK263" s="23"/>
      <c r="MYL263" s="23"/>
      <c r="MYM263" s="23"/>
      <c r="MYN263" s="23"/>
      <c r="MYO263" s="23"/>
      <c r="MYP263" s="23"/>
      <c r="MYQ263" s="23"/>
      <c r="MYR263" s="23"/>
      <c r="MYS263" s="23"/>
      <c r="MYT263" s="23"/>
      <c r="MYU263" s="23"/>
      <c r="MYV263" s="23"/>
      <c r="MYW263" s="23"/>
      <c r="MYX263" s="23"/>
      <c r="MYY263" s="23"/>
      <c r="MYZ263" s="23"/>
      <c r="MZA263" s="23"/>
      <c r="MZB263" s="23"/>
      <c r="MZC263" s="23"/>
      <c r="MZD263" s="23"/>
      <c r="MZE263" s="23"/>
      <c r="MZF263" s="23"/>
      <c r="MZG263" s="23"/>
      <c r="MZH263" s="23"/>
      <c r="MZI263" s="23"/>
      <c r="MZJ263" s="23"/>
      <c r="MZK263" s="23"/>
      <c r="MZL263" s="23"/>
      <c r="MZM263" s="23"/>
      <c r="MZN263" s="23"/>
      <c r="MZO263" s="23"/>
      <c r="MZP263" s="23"/>
      <c r="MZQ263" s="23"/>
      <c r="MZR263" s="23"/>
      <c r="MZS263" s="23"/>
      <c r="MZT263" s="23"/>
      <c r="MZU263" s="23"/>
      <c r="MZV263" s="23"/>
      <c r="MZW263" s="23"/>
      <c r="MZX263" s="23"/>
      <c r="MZY263" s="23"/>
      <c r="MZZ263" s="23"/>
      <c r="NAA263" s="23"/>
      <c r="NAB263" s="23"/>
      <c r="NAC263" s="23"/>
      <c r="NAD263" s="23"/>
      <c r="NAE263" s="23"/>
      <c r="NAF263" s="23"/>
      <c r="NAG263" s="23"/>
      <c r="NAH263" s="23"/>
      <c r="NAI263" s="23"/>
      <c r="NAJ263" s="23"/>
      <c r="NAK263" s="23"/>
      <c r="NAL263" s="23"/>
      <c r="NAM263" s="23"/>
      <c r="NAN263" s="23"/>
      <c r="NAO263" s="23"/>
      <c r="NAP263" s="23"/>
      <c r="NAQ263" s="23"/>
      <c r="NAR263" s="23"/>
      <c r="NAS263" s="23"/>
      <c r="NAT263" s="23"/>
      <c r="NAU263" s="23"/>
      <c r="NAV263" s="23"/>
      <c r="NAW263" s="23"/>
      <c r="NAX263" s="23"/>
      <c r="NAY263" s="23"/>
      <c r="NAZ263" s="23"/>
      <c r="NBA263" s="23"/>
      <c r="NBB263" s="23"/>
      <c r="NBC263" s="23"/>
      <c r="NBD263" s="23"/>
      <c r="NBE263" s="23"/>
      <c r="NBF263" s="23"/>
      <c r="NBG263" s="23"/>
      <c r="NBH263" s="23"/>
      <c r="NBI263" s="23"/>
      <c r="NBJ263" s="23"/>
      <c r="NBK263" s="23"/>
      <c r="NBL263" s="23"/>
      <c r="NBM263" s="23"/>
      <c r="NBN263" s="23"/>
      <c r="NBO263" s="23"/>
      <c r="NBP263" s="23"/>
      <c r="NBQ263" s="23"/>
      <c r="NBR263" s="23"/>
      <c r="NBS263" s="23"/>
      <c r="NBT263" s="23"/>
      <c r="NBU263" s="23"/>
      <c r="NBV263" s="23"/>
      <c r="NBW263" s="23"/>
      <c r="NBX263" s="23"/>
      <c r="NBY263" s="23"/>
      <c r="NBZ263" s="23"/>
      <c r="NCA263" s="23"/>
      <c r="NCB263" s="23"/>
      <c r="NCC263" s="23"/>
      <c r="NCD263" s="23"/>
      <c r="NCE263" s="23"/>
      <c r="NCF263" s="23"/>
      <c r="NCG263" s="23"/>
      <c r="NCH263" s="23"/>
      <c r="NCI263" s="23"/>
      <c r="NCJ263" s="23"/>
      <c r="NCK263" s="23"/>
      <c r="NCL263" s="23"/>
      <c r="NCM263" s="23"/>
      <c r="NCN263" s="23"/>
      <c r="NCO263" s="23"/>
      <c r="NCP263" s="23"/>
      <c r="NCQ263" s="23"/>
      <c r="NCR263" s="23"/>
      <c r="NCS263" s="23"/>
      <c r="NCT263" s="23"/>
      <c r="NCU263" s="23"/>
      <c r="NCV263" s="23"/>
      <c r="NCW263" s="23"/>
      <c r="NCX263" s="23"/>
      <c r="NCY263" s="23"/>
      <c r="NCZ263" s="23"/>
      <c r="NDA263" s="23"/>
      <c r="NDB263" s="23"/>
      <c r="NDC263" s="23"/>
      <c r="NDD263" s="23"/>
      <c r="NDE263" s="23"/>
      <c r="NDF263" s="23"/>
      <c r="NDG263" s="23"/>
      <c r="NDH263" s="23"/>
      <c r="NDI263" s="23"/>
      <c r="NDJ263" s="23"/>
      <c r="NDK263" s="23"/>
      <c r="NDL263" s="23"/>
      <c r="NDM263" s="23"/>
      <c r="NDN263" s="23"/>
      <c r="NDO263" s="23"/>
      <c r="NDP263" s="23"/>
      <c r="NDQ263" s="23"/>
      <c r="NDR263" s="23"/>
      <c r="NDS263" s="23"/>
      <c r="NDT263" s="23"/>
      <c r="NDU263" s="23"/>
      <c r="NDV263" s="23"/>
      <c r="NDW263" s="23"/>
      <c r="NDX263" s="23"/>
      <c r="NDY263" s="23"/>
      <c r="NDZ263" s="23"/>
      <c r="NEA263" s="23"/>
      <c r="NEB263" s="23"/>
      <c r="NEC263" s="23"/>
      <c r="NED263" s="23"/>
      <c r="NEE263" s="23"/>
      <c r="NEF263" s="23"/>
      <c r="NEG263" s="23"/>
      <c r="NEH263" s="23"/>
      <c r="NEI263" s="23"/>
      <c r="NEJ263" s="23"/>
      <c r="NEK263" s="23"/>
      <c r="NEL263" s="23"/>
      <c r="NEM263" s="23"/>
      <c r="NEN263" s="23"/>
      <c r="NEO263" s="23"/>
      <c r="NEP263" s="23"/>
      <c r="NEQ263" s="23"/>
      <c r="NER263" s="23"/>
      <c r="NES263" s="23"/>
      <c r="NET263" s="23"/>
      <c r="NEU263" s="23"/>
      <c r="NEV263" s="23"/>
      <c r="NEW263" s="23"/>
      <c r="NEX263" s="23"/>
      <c r="NEY263" s="23"/>
      <c r="NEZ263" s="23"/>
      <c r="NFA263" s="23"/>
      <c r="NFB263" s="23"/>
      <c r="NFC263" s="23"/>
      <c r="NFD263" s="23"/>
      <c r="NFE263" s="23"/>
      <c r="NFF263" s="23"/>
      <c r="NFG263" s="23"/>
      <c r="NFH263" s="23"/>
      <c r="NFI263" s="23"/>
      <c r="NFJ263" s="23"/>
      <c r="NFK263" s="23"/>
      <c r="NFL263" s="23"/>
      <c r="NFM263" s="23"/>
      <c r="NFN263" s="23"/>
      <c r="NFO263" s="23"/>
      <c r="NFP263" s="23"/>
      <c r="NFQ263" s="23"/>
      <c r="NFR263" s="23"/>
      <c r="NFS263" s="23"/>
      <c r="NFT263" s="23"/>
      <c r="NFU263" s="23"/>
      <c r="NFV263" s="23"/>
      <c r="NFW263" s="23"/>
      <c r="NFX263" s="23"/>
      <c r="NFY263" s="23"/>
      <c r="NFZ263" s="23"/>
      <c r="NGA263" s="23"/>
      <c r="NGB263" s="23"/>
      <c r="NGC263" s="23"/>
      <c r="NGD263" s="23"/>
      <c r="NGE263" s="23"/>
      <c r="NGF263" s="23"/>
      <c r="NGG263" s="23"/>
      <c r="NGH263" s="23"/>
      <c r="NGI263" s="23"/>
      <c r="NGJ263" s="23"/>
      <c r="NGK263" s="23"/>
      <c r="NGL263" s="23"/>
      <c r="NGM263" s="23"/>
      <c r="NGN263" s="23"/>
      <c r="NGO263" s="23"/>
      <c r="NGP263" s="23"/>
      <c r="NGQ263" s="23"/>
      <c r="NGR263" s="23"/>
      <c r="NGS263" s="23"/>
      <c r="NGT263" s="23"/>
      <c r="NGU263" s="23"/>
      <c r="NGV263" s="23"/>
      <c r="NGW263" s="23"/>
      <c r="NGX263" s="23"/>
      <c r="NGY263" s="23"/>
      <c r="NGZ263" s="23"/>
      <c r="NHA263" s="23"/>
      <c r="NHB263" s="23"/>
      <c r="NHC263" s="23"/>
      <c r="NHD263" s="23"/>
      <c r="NHE263" s="23"/>
      <c r="NHF263" s="23"/>
      <c r="NHG263" s="23"/>
      <c r="NHH263" s="23"/>
      <c r="NHI263" s="23"/>
      <c r="NHJ263" s="23"/>
      <c r="NHK263" s="23"/>
      <c r="NHL263" s="23"/>
      <c r="NHM263" s="23"/>
      <c r="NHN263" s="23"/>
      <c r="NHO263" s="23"/>
      <c r="NHP263" s="23"/>
      <c r="NHQ263" s="23"/>
      <c r="NHR263" s="23"/>
      <c r="NHS263" s="23"/>
      <c r="NHT263" s="23"/>
      <c r="NHU263" s="23"/>
      <c r="NHV263" s="23"/>
      <c r="NHW263" s="23"/>
      <c r="NHX263" s="23"/>
      <c r="NHY263" s="23"/>
      <c r="NHZ263" s="23"/>
      <c r="NIA263" s="23"/>
      <c r="NIB263" s="23"/>
      <c r="NIC263" s="23"/>
      <c r="NID263" s="23"/>
      <c r="NIE263" s="23"/>
      <c r="NIF263" s="23"/>
      <c r="NIG263" s="23"/>
      <c r="NIH263" s="23"/>
      <c r="NII263" s="23"/>
      <c r="NIJ263" s="23"/>
      <c r="NIK263" s="23"/>
      <c r="NIL263" s="23"/>
      <c r="NIM263" s="23"/>
      <c r="NIN263" s="23"/>
      <c r="NIO263" s="23"/>
      <c r="NIP263" s="23"/>
      <c r="NIQ263" s="23"/>
      <c r="NIR263" s="23"/>
      <c r="NIS263" s="23"/>
      <c r="NIT263" s="23"/>
      <c r="NIU263" s="23"/>
      <c r="NIV263" s="23"/>
      <c r="NIW263" s="23"/>
      <c r="NIX263" s="23"/>
      <c r="NIY263" s="23"/>
      <c r="NIZ263" s="23"/>
      <c r="NJA263" s="23"/>
      <c r="NJB263" s="23"/>
      <c r="NJC263" s="23"/>
      <c r="NJD263" s="23"/>
      <c r="NJE263" s="23"/>
      <c r="NJF263" s="23"/>
      <c r="NJG263" s="23"/>
      <c r="NJH263" s="23"/>
      <c r="NJI263" s="23"/>
      <c r="NJJ263" s="23"/>
      <c r="NJK263" s="23"/>
      <c r="NJL263" s="23"/>
      <c r="NJM263" s="23"/>
      <c r="NJN263" s="23"/>
      <c r="NJO263" s="23"/>
      <c r="NJP263" s="23"/>
      <c r="NJQ263" s="23"/>
      <c r="NJR263" s="23"/>
      <c r="NJS263" s="23"/>
      <c r="NJT263" s="23"/>
      <c r="NJU263" s="23"/>
      <c r="NJV263" s="23"/>
      <c r="NJW263" s="23"/>
      <c r="NJX263" s="23"/>
      <c r="NJY263" s="23"/>
      <c r="NJZ263" s="23"/>
      <c r="NKA263" s="23"/>
      <c r="NKB263" s="23"/>
      <c r="NKC263" s="23"/>
      <c r="NKD263" s="23"/>
      <c r="NKE263" s="23"/>
      <c r="NKF263" s="23"/>
      <c r="NKG263" s="23"/>
      <c r="NKH263" s="23"/>
      <c r="NKI263" s="23"/>
      <c r="NKJ263" s="23"/>
      <c r="NKK263" s="23"/>
      <c r="NKL263" s="23"/>
      <c r="NKM263" s="23"/>
      <c r="NKN263" s="23"/>
      <c r="NKO263" s="23"/>
      <c r="NKP263" s="23"/>
      <c r="NKQ263" s="23"/>
      <c r="NKR263" s="23"/>
      <c r="NKS263" s="23"/>
      <c r="NKT263" s="23"/>
      <c r="NKU263" s="23"/>
      <c r="NKV263" s="23"/>
      <c r="NKW263" s="23"/>
      <c r="NKX263" s="23"/>
      <c r="NKY263" s="23"/>
      <c r="NKZ263" s="23"/>
      <c r="NLA263" s="23"/>
      <c r="NLB263" s="23"/>
      <c r="NLC263" s="23"/>
      <c r="NLD263" s="23"/>
      <c r="NLE263" s="23"/>
      <c r="NLF263" s="23"/>
      <c r="NLG263" s="23"/>
      <c r="NLH263" s="23"/>
      <c r="NLI263" s="23"/>
      <c r="NLJ263" s="23"/>
      <c r="NLK263" s="23"/>
      <c r="NLL263" s="23"/>
      <c r="NLM263" s="23"/>
      <c r="NLN263" s="23"/>
      <c r="NLO263" s="23"/>
      <c r="NLP263" s="23"/>
      <c r="NLQ263" s="23"/>
      <c r="NLR263" s="23"/>
      <c r="NLS263" s="23"/>
      <c r="NLT263" s="23"/>
      <c r="NLU263" s="23"/>
      <c r="NLV263" s="23"/>
      <c r="NLW263" s="23"/>
      <c r="NLX263" s="23"/>
      <c r="NLY263" s="23"/>
      <c r="NLZ263" s="23"/>
      <c r="NMA263" s="23"/>
      <c r="NMB263" s="23"/>
      <c r="NMC263" s="23"/>
      <c r="NMD263" s="23"/>
      <c r="NME263" s="23"/>
      <c r="NMF263" s="23"/>
      <c r="NMG263" s="23"/>
      <c r="NMH263" s="23"/>
      <c r="NMI263" s="23"/>
      <c r="NMJ263" s="23"/>
      <c r="NMK263" s="23"/>
      <c r="NML263" s="23"/>
      <c r="NMM263" s="23"/>
      <c r="NMN263" s="23"/>
      <c r="NMO263" s="23"/>
      <c r="NMP263" s="23"/>
      <c r="NMQ263" s="23"/>
      <c r="NMR263" s="23"/>
      <c r="NMS263" s="23"/>
      <c r="NMT263" s="23"/>
      <c r="NMU263" s="23"/>
      <c r="NMV263" s="23"/>
      <c r="NMW263" s="23"/>
      <c r="NMX263" s="23"/>
      <c r="NMY263" s="23"/>
      <c r="NMZ263" s="23"/>
      <c r="NNA263" s="23"/>
      <c r="NNB263" s="23"/>
      <c r="NNC263" s="23"/>
      <c r="NND263" s="23"/>
      <c r="NNE263" s="23"/>
      <c r="NNF263" s="23"/>
      <c r="NNG263" s="23"/>
      <c r="NNH263" s="23"/>
      <c r="NNI263" s="23"/>
      <c r="NNJ263" s="23"/>
      <c r="NNK263" s="23"/>
      <c r="NNL263" s="23"/>
      <c r="NNM263" s="23"/>
      <c r="NNN263" s="23"/>
      <c r="NNO263" s="23"/>
      <c r="NNP263" s="23"/>
      <c r="NNQ263" s="23"/>
      <c r="NNR263" s="23"/>
      <c r="NNS263" s="23"/>
      <c r="NNT263" s="23"/>
      <c r="NNU263" s="23"/>
      <c r="NNV263" s="23"/>
      <c r="NNW263" s="23"/>
      <c r="NNX263" s="23"/>
      <c r="NNY263" s="23"/>
      <c r="NNZ263" s="23"/>
      <c r="NOA263" s="23"/>
      <c r="NOB263" s="23"/>
      <c r="NOC263" s="23"/>
      <c r="NOD263" s="23"/>
      <c r="NOE263" s="23"/>
      <c r="NOF263" s="23"/>
      <c r="NOG263" s="23"/>
      <c r="NOH263" s="23"/>
      <c r="NOI263" s="23"/>
      <c r="NOJ263" s="23"/>
      <c r="NOK263" s="23"/>
      <c r="NOL263" s="23"/>
      <c r="NOM263" s="23"/>
      <c r="NON263" s="23"/>
      <c r="NOO263" s="23"/>
      <c r="NOP263" s="23"/>
      <c r="NOQ263" s="23"/>
      <c r="NOR263" s="23"/>
      <c r="NOS263" s="23"/>
      <c r="NOT263" s="23"/>
      <c r="NOU263" s="23"/>
      <c r="NOV263" s="23"/>
      <c r="NOW263" s="23"/>
      <c r="NOX263" s="23"/>
      <c r="NOY263" s="23"/>
      <c r="NOZ263" s="23"/>
      <c r="NPA263" s="23"/>
      <c r="NPB263" s="23"/>
      <c r="NPC263" s="23"/>
      <c r="NPD263" s="23"/>
      <c r="NPE263" s="23"/>
      <c r="NPF263" s="23"/>
      <c r="NPG263" s="23"/>
      <c r="NPH263" s="23"/>
      <c r="NPI263" s="23"/>
      <c r="NPJ263" s="23"/>
      <c r="NPK263" s="23"/>
      <c r="NPL263" s="23"/>
      <c r="NPM263" s="23"/>
      <c r="NPN263" s="23"/>
      <c r="NPO263" s="23"/>
      <c r="NPP263" s="23"/>
      <c r="NPQ263" s="23"/>
      <c r="NPR263" s="23"/>
      <c r="NPS263" s="23"/>
      <c r="NPT263" s="23"/>
      <c r="NPU263" s="23"/>
      <c r="NPV263" s="23"/>
      <c r="NPW263" s="23"/>
      <c r="NPX263" s="23"/>
      <c r="NPY263" s="23"/>
      <c r="NPZ263" s="23"/>
      <c r="NQA263" s="23"/>
      <c r="NQB263" s="23"/>
      <c r="NQC263" s="23"/>
      <c r="NQD263" s="23"/>
      <c r="NQE263" s="23"/>
      <c r="NQF263" s="23"/>
      <c r="NQG263" s="23"/>
      <c r="NQH263" s="23"/>
      <c r="NQI263" s="23"/>
      <c r="NQJ263" s="23"/>
      <c r="NQK263" s="23"/>
      <c r="NQL263" s="23"/>
      <c r="NQM263" s="23"/>
      <c r="NQN263" s="23"/>
      <c r="NQO263" s="23"/>
      <c r="NQP263" s="23"/>
      <c r="NQQ263" s="23"/>
      <c r="NQR263" s="23"/>
      <c r="NQS263" s="23"/>
      <c r="NQT263" s="23"/>
      <c r="NQU263" s="23"/>
      <c r="NQV263" s="23"/>
      <c r="NQW263" s="23"/>
      <c r="NQX263" s="23"/>
      <c r="NQY263" s="23"/>
      <c r="NQZ263" s="23"/>
      <c r="NRA263" s="23"/>
      <c r="NRB263" s="23"/>
      <c r="NRC263" s="23"/>
      <c r="NRD263" s="23"/>
      <c r="NRE263" s="23"/>
      <c r="NRF263" s="23"/>
      <c r="NRG263" s="23"/>
      <c r="NRH263" s="23"/>
      <c r="NRI263" s="23"/>
      <c r="NRJ263" s="23"/>
      <c r="NRK263" s="23"/>
      <c r="NRL263" s="23"/>
      <c r="NRM263" s="23"/>
      <c r="NRN263" s="23"/>
      <c r="NRO263" s="23"/>
      <c r="NRP263" s="23"/>
      <c r="NRQ263" s="23"/>
      <c r="NRR263" s="23"/>
      <c r="NRS263" s="23"/>
      <c r="NRT263" s="23"/>
      <c r="NRU263" s="23"/>
      <c r="NRV263" s="23"/>
      <c r="NRW263" s="23"/>
      <c r="NRX263" s="23"/>
      <c r="NRY263" s="23"/>
      <c r="NRZ263" s="23"/>
      <c r="NSA263" s="23"/>
      <c r="NSB263" s="23"/>
      <c r="NSC263" s="23"/>
      <c r="NSD263" s="23"/>
      <c r="NSE263" s="23"/>
      <c r="NSF263" s="23"/>
      <c r="NSG263" s="23"/>
      <c r="NSH263" s="23"/>
      <c r="NSI263" s="23"/>
      <c r="NSJ263" s="23"/>
      <c r="NSK263" s="23"/>
      <c r="NSL263" s="23"/>
      <c r="NSM263" s="23"/>
      <c r="NSN263" s="23"/>
      <c r="NSO263" s="23"/>
      <c r="NSP263" s="23"/>
      <c r="NSQ263" s="23"/>
      <c r="NSR263" s="23"/>
      <c r="NSS263" s="23"/>
      <c r="NST263" s="23"/>
      <c r="NSU263" s="23"/>
      <c r="NSV263" s="23"/>
      <c r="NSW263" s="23"/>
      <c r="NSX263" s="23"/>
      <c r="NSY263" s="23"/>
      <c r="NSZ263" s="23"/>
      <c r="NTA263" s="23"/>
      <c r="NTB263" s="23"/>
      <c r="NTC263" s="23"/>
      <c r="NTD263" s="23"/>
      <c r="NTE263" s="23"/>
      <c r="NTF263" s="23"/>
      <c r="NTG263" s="23"/>
      <c r="NTH263" s="23"/>
      <c r="NTI263" s="23"/>
      <c r="NTJ263" s="23"/>
      <c r="NTK263" s="23"/>
      <c r="NTL263" s="23"/>
      <c r="NTM263" s="23"/>
      <c r="NTN263" s="23"/>
      <c r="NTO263" s="23"/>
      <c r="NTP263" s="23"/>
      <c r="NTQ263" s="23"/>
      <c r="NTR263" s="23"/>
      <c r="NTS263" s="23"/>
      <c r="NTT263" s="23"/>
      <c r="NTU263" s="23"/>
      <c r="NTV263" s="23"/>
      <c r="NTW263" s="23"/>
      <c r="NTX263" s="23"/>
      <c r="NTY263" s="23"/>
      <c r="NTZ263" s="23"/>
      <c r="NUA263" s="23"/>
      <c r="NUB263" s="23"/>
      <c r="NUC263" s="23"/>
      <c r="NUD263" s="23"/>
      <c r="NUE263" s="23"/>
      <c r="NUF263" s="23"/>
      <c r="NUG263" s="23"/>
      <c r="NUH263" s="23"/>
      <c r="NUI263" s="23"/>
      <c r="NUJ263" s="23"/>
      <c r="NUK263" s="23"/>
      <c r="NUL263" s="23"/>
      <c r="NUM263" s="23"/>
      <c r="NUN263" s="23"/>
      <c r="NUO263" s="23"/>
      <c r="NUP263" s="23"/>
      <c r="NUQ263" s="23"/>
      <c r="NUR263" s="23"/>
      <c r="NUS263" s="23"/>
      <c r="NUT263" s="23"/>
      <c r="NUU263" s="23"/>
      <c r="NUV263" s="23"/>
      <c r="NUW263" s="23"/>
      <c r="NUX263" s="23"/>
      <c r="NUY263" s="23"/>
      <c r="NUZ263" s="23"/>
      <c r="NVA263" s="23"/>
      <c r="NVB263" s="23"/>
      <c r="NVC263" s="23"/>
      <c r="NVD263" s="23"/>
      <c r="NVE263" s="23"/>
      <c r="NVF263" s="23"/>
      <c r="NVG263" s="23"/>
      <c r="NVH263" s="23"/>
      <c r="NVI263" s="23"/>
      <c r="NVJ263" s="23"/>
      <c r="NVK263" s="23"/>
      <c r="NVL263" s="23"/>
      <c r="NVM263" s="23"/>
      <c r="NVN263" s="23"/>
      <c r="NVO263" s="23"/>
      <c r="NVP263" s="23"/>
      <c r="NVQ263" s="23"/>
      <c r="NVR263" s="23"/>
      <c r="NVS263" s="23"/>
      <c r="NVT263" s="23"/>
      <c r="NVU263" s="23"/>
      <c r="NVV263" s="23"/>
      <c r="NVW263" s="23"/>
      <c r="NVX263" s="23"/>
      <c r="NVY263" s="23"/>
      <c r="NVZ263" s="23"/>
      <c r="NWA263" s="23"/>
      <c r="NWB263" s="23"/>
      <c r="NWC263" s="23"/>
      <c r="NWD263" s="23"/>
      <c r="NWE263" s="23"/>
      <c r="NWF263" s="23"/>
      <c r="NWG263" s="23"/>
      <c r="NWH263" s="23"/>
      <c r="NWI263" s="23"/>
      <c r="NWJ263" s="23"/>
      <c r="NWK263" s="23"/>
      <c r="NWL263" s="23"/>
      <c r="NWM263" s="23"/>
      <c r="NWN263" s="23"/>
      <c r="NWO263" s="23"/>
      <c r="NWP263" s="23"/>
      <c r="NWQ263" s="23"/>
      <c r="NWR263" s="23"/>
      <c r="NWS263" s="23"/>
      <c r="NWT263" s="23"/>
      <c r="NWU263" s="23"/>
      <c r="NWV263" s="23"/>
      <c r="NWW263" s="23"/>
      <c r="NWX263" s="23"/>
      <c r="NWY263" s="23"/>
      <c r="NWZ263" s="23"/>
      <c r="NXA263" s="23"/>
      <c r="NXB263" s="23"/>
      <c r="NXC263" s="23"/>
      <c r="NXD263" s="23"/>
      <c r="NXE263" s="23"/>
      <c r="NXF263" s="23"/>
      <c r="NXG263" s="23"/>
      <c r="NXH263" s="23"/>
      <c r="NXI263" s="23"/>
      <c r="NXJ263" s="23"/>
      <c r="NXK263" s="23"/>
      <c r="NXL263" s="23"/>
      <c r="NXM263" s="23"/>
      <c r="NXN263" s="23"/>
      <c r="NXO263" s="23"/>
      <c r="NXP263" s="23"/>
      <c r="NXQ263" s="23"/>
      <c r="NXR263" s="23"/>
      <c r="NXS263" s="23"/>
      <c r="NXT263" s="23"/>
      <c r="NXU263" s="23"/>
      <c r="NXV263" s="23"/>
      <c r="NXW263" s="23"/>
      <c r="NXX263" s="23"/>
      <c r="NXY263" s="23"/>
      <c r="NXZ263" s="23"/>
      <c r="NYA263" s="23"/>
      <c r="NYB263" s="23"/>
      <c r="NYC263" s="23"/>
      <c r="NYD263" s="23"/>
      <c r="NYE263" s="23"/>
      <c r="NYF263" s="23"/>
      <c r="NYG263" s="23"/>
      <c r="NYH263" s="23"/>
      <c r="NYI263" s="23"/>
      <c r="NYJ263" s="23"/>
      <c r="NYK263" s="23"/>
      <c r="NYL263" s="23"/>
      <c r="NYM263" s="23"/>
      <c r="NYN263" s="23"/>
      <c r="NYO263" s="23"/>
      <c r="NYP263" s="23"/>
      <c r="NYQ263" s="23"/>
      <c r="NYR263" s="23"/>
      <c r="NYS263" s="23"/>
      <c r="NYT263" s="23"/>
      <c r="NYU263" s="23"/>
      <c r="NYV263" s="23"/>
      <c r="NYW263" s="23"/>
      <c r="NYX263" s="23"/>
      <c r="NYY263" s="23"/>
      <c r="NYZ263" s="23"/>
      <c r="NZA263" s="23"/>
      <c r="NZB263" s="23"/>
      <c r="NZC263" s="23"/>
      <c r="NZD263" s="23"/>
      <c r="NZE263" s="23"/>
      <c r="NZF263" s="23"/>
      <c r="NZG263" s="23"/>
      <c r="NZH263" s="23"/>
      <c r="NZI263" s="23"/>
      <c r="NZJ263" s="23"/>
      <c r="NZK263" s="23"/>
      <c r="NZL263" s="23"/>
      <c r="NZM263" s="23"/>
      <c r="NZN263" s="23"/>
      <c r="NZO263" s="23"/>
      <c r="NZP263" s="23"/>
      <c r="NZQ263" s="23"/>
      <c r="NZR263" s="23"/>
      <c r="NZS263" s="23"/>
      <c r="NZT263" s="23"/>
      <c r="NZU263" s="23"/>
      <c r="NZV263" s="23"/>
      <c r="NZW263" s="23"/>
      <c r="NZX263" s="23"/>
      <c r="NZY263" s="23"/>
      <c r="NZZ263" s="23"/>
      <c r="OAA263" s="23"/>
      <c r="OAB263" s="23"/>
      <c r="OAC263" s="23"/>
      <c r="OAD263" s="23"/>
      <c r="OAE263" s="23"/>
      <c r="OAF263" s="23"/>
      <c r="OAG263" s="23"/>
      <c r="OAH263" s="23"/>
      <c r="OAI263" s="23"/>
      <c r="OAJ263" s="23"/>
      <c r="OAK263" s="23"/>
      <c r="OAL263" s="23"/>
      <c r="OAM263" s="23"/>
      <c r="OAN263" s="23"/>
      <c r="OAO263" s="23"/>
      <c r="OAP263" s="23"/>
      <c r="OAQ263" s="23"/>
      <c r="OAR263" s="23"/>
      <c r="OAS263" s="23"/>
      <c r="OAT263" s="23"/>
      <c r="OAU263" s="23"/>
      <c r="OAV263" s="23"/>
      <c r="OAW263" s="23"/>
      <c r="OAX263" s="23"/>
      <c r="OAY263" s="23"/>
      <c r="OAZ263" s="23"/>
      <c r="OBA263" s="23"/>
      <c r="OBB263" s="23"/>
      <c r="OBC263" s="23"/>
      <c r="OBD263" s="23"/>
      <c r="OBE263" s="23"/>
      <c r="OBF263" s="23"/>
      <c r="OBG263" s="23"/>
      <c r="OBH263" s="23"/>
      <c r="OBI263" s="23"/>
      <c r="OBJ263" s="23"/>
      <c r="OBK263" s="23"/>
      <c r="OBL263" s="23"/>
      <c r="OBM263" s="23"/>
      <c r="OBN263" s="23"/>
      <c r="OBO263" s="23"/>
      <c r="OBP263" s="23"/>
      <c r="OBQ263" s="23"/>
      <c r="OBR263" s="23"/>
      <c r="OBS263" s="23"/>
      <c r="OBT263" s="23"/>
      <c r="OBU263" s="23"/>
      <c r="OBV263" s="23"/>
      <c r="OBW263" s="23"/>
      <c r="OBX263" s="23"/>
      <c r="OBY263" s="23"/>
      <c r="OBZ263" s="23"/>
      <c r="OCA263" s="23"/>
      <c r="OCB263" s="23"/>
      <c r="OCC263" s="23"/>
      <c r="OCD263" s="23"/>
      <c r="OCE263" s="23"/>
      <c r="OCF263" s="23"/>
      <c r="OCG263" s="23"/>
      <c r="OCH263" s="23"/>
      <c r="OCI263" s="23"/>
      <c r="OCJ263" s="23"/>
      <c r="OCK263" s="23"/>
      <c r="OCL263" s="23"/>
      <c r="OCM263" s="23"/>
      <c r="OCN263" s="23"/>
      <c r="OCO263" s="23"/>
      <c r="OCP263" s="23"/>
      <c r="OCQ263" s="23"/>
      <c r="OCR263" s="23"/>
      <c r="OCS263" s="23"/>
      <c r="OCT263" s="23"/>
      <c r="OCU263" s="23"/>
      <c r="OCV263" s="23"/>
      <c r="OCW263" s="23"/>
      <c r="OCX263" s="23"/>
      <c r="OCY263" s="23"/>
      <c r="OCZ263" s="23"/>
      <c r="ODA263" s="23"/>
      <c r="ODB263" s="23"/>
      <c r="ODC263" s="23"/>
      <c r="ODD263" s="23"/>
      <c r="ODE263" s="23"/>
      <c r="ODF263" s="23"/>
      <c r="ODG263" s="23"/>
      <c r="ODH263" s="23"/>
      <c r="ODI263" s="23"/>
      <c r="ODJ263" s="23"/>
      <c r="ODK263" s="23"/>
      <c r="ODL263" s="23"/>
      <c r="ODM263" s="23"/>
      <c r="ODN263" s="23"/>
      <c r="ODO263" s="23"/>
      <c r="ODP263" s="23"/>
      <c r="ODQ263" s="23"/>
      <c r="ODR263" s="23"/>
      <c r="ODS263" s="23"/>
      <c r="ODT263" s="23"/>
      <c r="ODU263" s="23"/>
      <c r="ODV263" s="23"/>
      <c r="ODW263" s="23"/>
      <c r="ODX263" s="23"/>
      <c r="ODY263" s="23"/>
      <c r="ODZ263" s="23"/>
      <c r="OEA263" s="23"/>
      <c r="OEB263" s="23"/>
      <c r="OEC263" s="23"/>
      <c r="OED263" s="23"/>
      <c r="OEE263" s="23"/>
      <c r="OEF263" s="23"/>
      <c r="OEG263" s="23"/>
      <c r="OEH263" s="23"/>
      <c r="OEI263" s="23"/>
      <c r="OEJ263" s="23"/>
      <c r="OEK263" s="23"/>
      <c r="OEL263" s="23"/>
      <c r="OEM263" s="23"/>
      <c r="OEN263" s="23"/>
      <c r="OEO263" s="23"/>
      <c r="OEP263" s="23"/>
      <c r="OEQ263" s="23"/>
      <c r="OER263" s="23"/>
      <c r="OES263" s="23"/>
      <c r="OET263" s="23"/>
      <c r="OEU263" s="23"/>
      <c r="OEV263" s="23"/>
      <c r="OEW263" s="23"/>
      <c r="OEX263" s="23"/>
      <c r="OEY263" s="23"/>
      <c r="OEZ263" s="23"/>
      <c r="OFA263" s="23"/>
      <c r="OFB263" s="23"/>
      <c r="OFC263" s="23"/>
      <c r="OFD263" s="23"/>
      <c r="OFE263" s="23"/>
      <c r="OFF263" s="23"/>
      <c r="OFG263" s="23"/>
      <c r="OFH263" s="23"/>
      <c r="OFI263" s="23"/>
      <c r="OFJ263" s="23"/>
      <c r="OFK263" s="23"/>
      <c r="OFL263" s="23"/>
      <c r="OFM263" s="23"/>
      <c r="OFN263" s="23"/>
      <c r="OFO263" s="23"/>
      <c r="OFP263" s="23"/>
      <c r="OFQ263" s="23"/>
      <c r="OFR263" s="23"/>
      <c r="OFS263" s="23"/>
      <c r="OFT263" s="23"/>
      <c r="OFU263" s="23"/>
      <c r="OFV263" s="23"/>
      <c r="OFW263" s="23"/>
      <c r="OFX263" s="23"/>
      <c r="OFY263" s="23"/>
      <c r="OFZ263" s="23"/>
      <c r="OGA263" s="23"/>
      <c r="OGB263" s="23"/>
      <c r="OGC263" s="23"/>
      <c r="OGD263" s="23"/>
      <c r="OGE263" s="23"/>
      <c r="OGF263" s="23"/>
      <c r="OGG263" s="23"/>
      <c r="OGH263" s="23"/>
      <c r="OGI263" s="23"/>
      <c r="OGJ263" s="23"/>
      <c r="OGK263" s="23"/>
      <c r="OGL263" s="23"/>
      <c r="OGM263" s="23"/>
      <c r="OGN263" s="23"/>
      <c r="OGO263" s="23"/>
      <c r="OGP263" s="23"/>
      <c r="OGQ263" s="23"/>
      <c r="OGR263" s="23"/>
      <c r="OGS263" s="23"/>
      <c r="OGT263" s="23"/>
      <c r="OGU263" s="23"/>
      <c r="OGV263" s="23"/>
      <c r="OGW263" s="23"/>
      <c r="OGX263" s="23"/>
      <c r="OGY263" s="23"/>
      <c r="OGZ263" s="23"/>
      <c r="OHA263" s="23"/>
      <c r="OHB263" s="23"/>
      <c r="OHC263" s="23"/>
      <c r="OHD263" s="23"/>
      <c r="OHE263" s="23"/>
      <c r="OHF263" s="23"/>
      <c r="OHG263" s="23"/>
      <c r="OHH263" s="23"/>
      <c r="OHI263" s="23"/>
      <c r="OHJ263" s="23"/>
      <c r="OHK263" s="23"/>
      <c r="OHL263" s="23"/>
      <c r="OHM263" s="23"/>
      <c r="OHN263" s="23"/>
      <c r="OHO263" s="23"/>
      <c r="OHP263" s="23"/>
      <c r="OHQ263" s="23"/>
      <c r="OHR263" s="23"/>
      <c r="OHS263" s="23"/>
      <c r="OHT263" s="23"/>
      <c r="OHU263" s="23"/>
      <c r="OHV263" s="23"/>
      <c r="OHW263" s="23"/>
      <c r="OHX263" s="23"/>
      <c r="OHY263" s="23"/>
      <c r="OHZ263" s="23"/>
      <c r="OIA263" s="23"/>
      <c r="OIB263" s="23"/>
      <c r="OIC263" s="23"/>
      <c r="OID263" s="23"/>
      <c r="OIE263" s="23"/>
      <c r="OIF263" s="23"/>
      <c r="OIG263" s="23"/>
      <c r="OIH263" s="23"/>
      <c r="OII263" s="23"/>
      <c r="OIJ263" s="23"/>
      <c r="OIK263" s="23"/>
      <c r="OIL263" s="23"/>
      <c r="OIM263" s="23"/>
      <c r="OIN263" s="23"/>
      <c r="OIO263" s="23"/>
      <c r="OIP263" s="23"/>
      <c r="OIQ263" s="23"/>
      <c r="OIR263" s="23"/>
      <c r="OIS263" s="23"/>
      <c r="OIT263" s="23"/>
      <c r="OIU263" s="23"/>
      <c r="OIV263" s="23"/>
      <c r="OIW263" s="23"/>
      <c r="OIX263" s="23"/>
      <c r="OIY263" s="23"/>
      <c r="OIZ263" s="23"/>
      <c r="OJA263" s="23"/>
      <c r="OJB263" s="23"/>
      <c r="OJC263" s="23"/>
      <c r="OJD263" s="23"/>
      <c r="OJE263" s="23"/>
      <c r="OJF263" s="23"/>
      <c r="OJG263" s="23"/>
      <c r="OJH263" s="23"/>
      <c r="OJI263" s="23"/>
      <c r="OJJ263" s="23"/>
      <c r="OJK263" s="23"/>
      <c r="OJL263" s="23"/>
      <c r="OJM263" s="23"/>
      <c r="OJN263" s="23"/>
      <c r="OJO263" s="23"/>
      <c r="OJP263" s="23"/>
      <c r="OJQ263" s="23"/>
      <c r="OJR263" s="23"/>
      <c r="OJS263" s="23"/>
      <c r="OJT263" s="23"/>
      <c r="OJU263" s="23"/>
      <c r="OJV263" s="23"/>
      <c r="OJW263" s="23"/>
      <c r="OJX263" s="23"/>
      <c r="OJY263" s="23"/>
      <c r="OJZ263" s="23"/>
      <c r="OKA263" s="23"/>
      <c r="OKB263" s="23"/>
      <c r="OKC263" s="23"/>
      <c r="OKD263" s="23"/>
      <c r="OKE263" s="23"/>
      <c r="OKF263" s="23"/>
      <c r="OKG263" s="23"/>
      <c r="OKH263" s="23"/>
      <c r="OKI263" s="23"/>
      <c r="OKJ263" s="23"/>
      <c r="OKK263" s="23"/>
      <c r="OKL263" s="23"/>
      <c r="OKM263" s="23"/>
      <c r="OKN263" s="23"/>
      <c r="OKO263" s="23"/>
      <c r="OKP263" s="23"/>
      <c r="OKQ263" s="23"/>
      <c r="OKR263" s="23"/>
      <c r="OKS263" s="23"/>
      <c r="OKT263" s="23"/>
      <c r="OKU263" s="23"/>
      <c r="OKV263" s="23"/>
      <c r="OKW263" s="23"/>
      <c r="OKX263" s="23"/>
      <c r="OKY263" s="23"/>
      <c r="OKZ263" s="23"/>
      <c r="OLA263" s="23"/>
      <c r="OLB263" s="23"/>
      <c r="OLC263" s="23"/>
      <c r="OLD263" s="23"/>
      <c r="OLE263" s="23"/>
      <c r="OLF263" s="23"/>
      <c r="OLG263" s="23"/>
      <c r="OLH263" s="23"/>
      <c r="OLI263" s="23"/>
      <c r="OLJ263" s="23"/>
      <c r="OLK263" s="23"/>
      <c r="OLL263" s="23"/>
      <c r="OLM263" s="23"/>
      <c r="OLN263" s="23"/>
      <c r="OLO263" s="23"/>
      <c r="OLP263" s="23"/>
      <c r="OLQ263" s="23"/>
      <c r="OLR263" s="23"/>
      <c r="OLS263" s="23"/>
      <c r="OLT263" s="23"/>
      <c r="OLU263" s="23"/>
      <c r="OLV263" s="23"/>
      <c r="OLW263" s="23"/>
      <c r="OLX263" s="23"/>
      <c r="OLY263" s="23"/>
      <c r="OLZ263" s="23"/>
      <c r="OMA263" s="23"/>
      <c r="OMB263" s="23"/>
      <c r="OMC263" s="23"/>
      <c r="OMD263" s="23"/>
      <c r="OME263" s="23"/>
      <c r="OMF263" s="23"/>
      <c r="OMG263" s="23"/>
      <c r="OMH263" s="23"/>
      <c r="OMI263" s="23"/>
      <c r="OMJ263" s="23"/>
      <c r="OMK263" s="23"/>
      <c r="OML263" s="23"/>
      <c r="OMM263" s="23"/>
      <c r="OMN263" s="23"/>
      <c r="OMO263" s="23"/>
      <c r="OMP263" s="23"/>
      <c r="OMQ263" s="23"/>
      <c r="OMR263" s="23"/>
      <c r="OMS263" s="23"/>
      <c r="OMT263" s="23"/>
      <c r="OMU263" s="23"/>
      <c r="OMV263" s="23"/>
      <c r="OMW263" s="23"/>
      <c r="OMX263" s="23"/>
      <c r="OMY263" s="23"/>
      <c r="OMZ263" s="23"/>
      <c r="ONA263" s="23"/>
      <c r="ONB263" s="23"/>
      <c r="ONC263" s="23"/>
      <c r="OND263" s="23"/>
      <c r="ONE263" s="23"/>
      <c r="ONF263" s="23"/>
      <c r="ONG263" s="23"/>
      <c r="ONH263" s="23"/>
      <c r="ONI263" s="23"/>
      <c r="ONJ263" s="23"/>
      <c r="ONK263" s="23"/>
      <c r="ONL263" s="23"/>
      <c r="ONM263" s="23"/>
      <c r="ONN263" s="23"/>
      <c r="ONO263" s="23"/>
      <c r="ONP263" s="23"/>
      <c r="ONQ263" s="23"/>
      <c r="ONR263" s="23"/>
      <c r="ONS263" s="23"/>
      <c r="ONT263" s="23"/>
      <c r="ONU263" s="23"/>
      <c r="ONV263" s="23"/>
      <c r="ONW263" s="23"/>
      <c r="ONX263" s="23"/>
      <c r="ONY263" s="23"/>
      <c r="ONZ263" s="23"/>
      <c r="OOA263" s="23"/>
      <c r="OOB263" s="23"/>
      <c r="OOC263" s="23"/>
      <c r="OOD263" s="23"/>
      <c r="OOE263" s="23"/>
      <c r="OOF263" s="23"/>
      <c r="OOG263" s="23"/>
      <c r="OOH263" s="23"/>
      <c r="OOI263" s="23"/>
      <c r="OOJ263" s="23"/>
      <c r="OOK263" s="23"/>
      <c r="OOL263" s="23"/>
      <c r="OOM263" s="23"/>
      <c r="OON263" s="23"/>
      <c r="OOO263" s="23"/>
      <c r="OOP263" s="23"/>
      <c r="OOQ263" s="23"/>
      <c r="OOR263" s="23"/>
      <c r="OOS263" s="23"/>
      <c r="OOT263" s="23"/>
      <c r="OOU263" s="23"/>
      <c r="OOV263" s="23"/>
      <c r="OOW263" s="23"/>
      <c r="OOX263" s="23"/>
      <c r="OOY263" s="23"/>
      <c r="OOZ263" s="23"/>
      <c r="OPA263" s="23"/>
      <c r="OPB263" s="23"/>
      <c r="OPC263" s="23"/>
      <c r="OPD263" s="23"/>
      <c r="OPE263" s="23"/>
      <c r="OPF263" s="23"/>
      <c r="OPG263" s="23"/>
      <c r="OPH263" s="23"/>
      <c r="OPI263" s="23"/>
      <c r="OPJ263" s="23"/>
      <c r="OPK263" s="23"/>
      <c r="OPL263" s="23"/>
      <c r="OPM263" s="23"/>
      <c r="OPN263" s="23"/>
      <c r="OPO263" s="23"/>
      <c r="OPP263" s="23"/>
      <c r="OPQ263" s="23"/>
      <c r="OPR263" s="23"/>
      <c r="OPS263" s="23"/>
      <c r="OPT263" s="23"/>
      <c r="OPU263" s="23"/>
      <c r="OPV263" s="23"/>
      <c r="OPW263" s="23"/>
      <c r="OPX263" s="23"/>
      <c r="OPY263" s="23"/>
      <c r="OPZ263" s="23"/>
      <c r="OQA263" s="23"/>
      <c r="OQB263" s="23"/>
      <c r="OQC263" s="23"/>
      <c r="OQD263" s="23"/>
      <c r="OQE263" s="23"/>
      <c r="OQF263" s="23"/>
      <c r="OQG263" s="23"/>
      <c r="OQH263" s="23"/>
      <c r="OQI263" s="23"/>
      <c r="OQJ263" s="23"/>
      <c r="OQK263" s="23"/>
      <c r="OQL263" s="23"/>
      <c r="OQM263" s="23"/>
      <c r="OQN263" s="23"/>
      <c r="OQO263" s="23"/>
      <c r="OQP263" s="23"/>
      <c r="OQQ263" s="23"/>
      <c r="OQR263" s="23"/>
      <c r="OQS263" s="23"/>
      <c r="OQT263" s="23"/>
      <c r="OQU263" s="23"/>
      <c r="OQV263" s="23"/>
      <c r="OQW263" s="23"/>
      <c r="OQX263" s="23"/>
      <c r="OQY263" s="23"/>
      <c r="OQZ263" s="23"/>
      <c r="ORA263" s="23"/>
      <c r="ORB263" s="23"/>
      <c r="ORC263" s="23"/>
      <c r="ORD263" s="23"/>
      <c r="ORE263" s="23"/>
      <c r="ORF263" s="23"/>
      <c r="ORG263" s="23"/>
      <c r="ORH263" s="23"/>
      <c r="ORI263" s="23"/>
      <c r="ORJ263" s="23"/>
      <c r="ORK263" s="23"/>
      <c r="ORL263" s="23"/>
      <c r="ORM263" s="23"/>
      <c r="ORN263" s="23"/>
      <c r="ORO263" s="23"/>
      <c r="ORP263" s="23"/>
      <c r="ORQ263" s="23"/>
      <c r="ORR263" s="23"/>
      <c r="ORS263" s="23"/>
      <c r="ORT263" s="23"/>
      <c r="ORU263" s="23"/>
      <c r="ORV263" s="23"/>
      <c r="ORW263" s="23"/>
      <c r="ORX263" s="23"/>
      <c r="ORY263" s="23"/>
      <c r="ORZ263" s="23"/>
      <c r="OSA263" s="23"/>
      <c r="OSB263" s="23"/>
      <c r="OSC263" s="23"/>
      <c r="OSD263" s="23"/>
      <c r="OSE263" s="23"/>
      <c r="OSF263" s="23"/>
      <c r="OSG263" s="23"/>
      <c r="OSH263" s="23"/>
      <c r="OSI263" s="23"/>
      <c r="OSJ263" s="23"/>
      <c r="OSK263" s="23"/>
      <c r="OSL263" s="23"/>
      <c r="OSM263" s="23"/>
      <c r="OSN263" s="23"/>
      <c r="OSO263" s="23"/>
      <c r="OSP263" s="23"/>
      <c r="OSQ263" s="23"/>
      <c r="OSR263" s="23"/>
      <c r="OSS263" s="23"/>
      <c r="OST263" s="23"/>
      <c r="OSU263" s="23"/>
      <c r="OSV263" s="23"/>
      <c r="OSW263" s="23"/>
      <c r="OSX263" s="23"/>
      <c r="OSY263" s="23"/>
      <c r="OSZ263" s="23"/>
      <c r="OTA263" s="23"/>
      <c r="OTB263" s="23"/>
      <c r="OTC263" s="23"/>
      <c r="OTD263" s="23"/>
      <c r="OTE263" s="23"/>
      <c r="OTF263" s="23"/>
      <c r="OTG263" s="23"/>
      <c r="OTH263" s="23"/>
      <c r="OTI263" s="23"/>
      <c r="OTJ263" s="23"/>
      <c r="OTK263" s="23"/>
      <c r="OTL263" s="23"/>
      <c r="OTM263" s="23"/>
      <c r="OTN263" s="23"/>
      <c r="OTO263" s="23"/>
      <c r="OTP263" s="23"/>
      <c r="OTQ263" s="23"/>
      <c r="OTR263" s="23"/>
      <c r="OTS263" s="23"/>
      <c r="OTT263" s="23"/>
      <c r="OTU263" s="23"/>
      <c r="OTV263" s="23"/>
      <c r="OTW263" s="23"/>
      <c r="OTX263" s="23"/>
      <c r="OTY263" s="23"/>
      <c r="OTZ263" s="23"/>
      <c r="OUA263" s="23"/>
      <c r="OUB263" s="23"/>
      <c r="OUC263" s="23"/>
      <c r="OUD263" s="23"/>
      <c r="OUE263" s="23"/>
      <c r="OUF263" s="23"/>
      <c r="OUG263" s="23"/>
      <c r="OUH263" s="23"/>
      <c r="OUI263" s="23"/>
      <c r="OUJ263" s="23"/>
      <c r="OUK263" s="23"/>
      <c r="OUL263" s="23"/>
      <c r="OUM263" s="23"/>
      <c r="OUN263" s="23"/>
      <c r="OUO263" s="23"/>
      <c r="OUP263" s="23"/>
      <c r="OUQ263" s="23"/>
      <c r="OUR263" s="23"/>
      <c r="OUS263" s="23"/>
      <c r="OUT263" s="23"/>
      <c r="OUU263" s="23"/>
      <c r="OUV263" s="23"/>
      <c r="OUW263" s="23"/>
      <c r="OUX263" s="23"/>
      <c r="OUY263" s="23"/>
      <c r="OUZ263" s="23"/>
      <c r="OVA263" s="23"/>
      <c r="OVB263" s="23"/>
      <c r="OVC263" s="23"/>
      <c r="OVD263" s="23"/>
      <c r="OVE263" s="23"/>
      <c r="OVF263" s="23"/>
      <c r="OVG263" s="23"/>
      <c r="OVH263" s="23"/>
      <c r="OVI263" s="23"/>
      <c r="OVJ263" s="23"/>
      <c r="OVK263" s="23"/>
      <c r="OVL263" s="23"/>
      <c r="OVM263" s="23"/>
      <c r="OVN263" s="23"/>
      <c r="OVO263" s="23"/>
      <c r="OVP263" s="23"/>
      <c r="OVQ263" s="23"/>
      <c r="OVR263" s="23"/>
      <c r="OVS263" s="23"/>
      <c r="OVT263" s="23"/>
      <c r="OVU263" s="23"/>
      <c r="OVV263" s="23"/>
      <c r="OVW263" s="23"/>
      <c r="OVX263" s="23"/>
      <c r="OVY263" s="23"/>
      <c r="OVZ263" s="23"/>
      <c r="OWA263" s="23"/>
      <c r="OWB263" s="23"/>
      <c r="OWC263" s="23"/>
      <c r="OWD263" s="23"/>
      <c r="OWE263" s="23"/>
      <c r="OWF263" s="23"/>
      <c r="OWG263" s="23"/>
      <c r="OWH263" s="23"/>
      <c r="OWI263" s="23"/>
      <c r="OWJ263" s="23"/>
      <c r="OWK263" s="23"/>
      <c r="OWL263" s="23"/>
      <c r="OWM263" s="23"/>
      <c r="OWN263" s="23"/>
      <c r="OWO263" s="23"/>
      <c r="OWP263" s="23"/>
      <c r="OWQ263" s="23"/>
      <c r="OWR263" s="23"/>
      <c r="OWS263" s="23"/>
      <c r="OWT263" s="23"/>
      <c r="OWU263" s="23"/>
      <c r="OWV263" s="23"/>
      <c r="OWW263" s="23"/>
      <c r="OWX263" s="23"/>
      <c r="OWY263" s="23"/>
      <c r="OWZ263" s="23"/>
      <c r="OXA263" s="23"/>
      <c r="OXB263" s="23"/>
      <c r="OXC263" s="23"/>
      <c r="OXD263" s="23"/>
      <c r="OXE263" s="23"/>
      <c r="OXF263" s="23"/>
      <c r="OXG263" s="23"/>
      <c r="OXH263" s="23"/>
      <c r="OXI263" s="23"/>
      <c r="OXJ263" s="23"/>
      <c r="OXK263" s="23"/>
      <c r="OXL263" s="23"/>
      <c r="OXM263" s="23"/>
      <c r="OXN263" s="23"/>
      <c r="OXO263" s="23"/>
      <c r="OXP263" s="23"/>
      <c r="OXQ263" s="23"/>
      <c r="OXR263" s="23"/>
      <c r="OXS263" s="23"/>
      <c r="OXT263" s="23"/>
      <c r="OXU263" s="23"/>
      <c r="OXV263" s="23"/>
      <c r="OXW263" s="23"/>
      <c r="OXX263" s="23"/>
      <c r="OXY263" s="23"/>
      <c r="OXZ263" s="23"/>
      <c r="OYA263" s="23"/>
      <c r="OYB263" s="23"/>
      <c r="OYC263" s="23"/>
      <c r="OYD263" s="23"/>
      <c r="OYE263" s="23"/>
      <c r="OYF263" s="23"/>
      <c r="OYG263" s="23"/>
      <c r="OYH263" s="23"/>
      <c r="OYI263" s="23"/>
      <c r="OYJ263" s="23"/>
      <c r="OYK263" s="23"/>
      <c r="OYL263" s="23"/>
      <c r="OYM263" s="23"/>
      <c r="OYN263" s="23"/>
      <c r="OYO263" s="23"/>
      <c r="OYP263" s="23"/>
      <c r="OYQ263" s="23"/>
      <c r="OYR263" s="23"/>
      <c r="OYS263" s="23"/>
      <c r="OYT263" s="23"/>
      <c r="OYU263" s="23"/>
      <c r="OYV263" s="23"/>
      <c r="OYW263" s="23"/>
      <c r="OYX263" s="23"/>
      <c r="OYY263" s="23"/>
      <c r="OYZ263" s="23"/>
      <c r="OZA263" s="23"/>
      <c r="OZB263" s="23"/>
      <c r="OZC263" s="23"/>
      <c r="OZD263" s="23"/>
      <c r="OZE263" s="23"/>
      <c r="OZF263" s="23"/>
      <c r="OZG263" s="23"/>
      <c r="OZH263" s="23"/>
      <c r="OZI263" s="23"/>
      <c r="OZJ263" s="23"/>
      <c r="OZK263" s="23"/>
      <c r="OZL263" s="23"/>
      <c r="OZM263" s="23"/>
      <c r="OZN263" s="23"/>
      <c r="OZO263" s="23"/>
      <c r="OZP263" s="23"/>
      <c r="OZQ263" s="23"/>
      <c r="OZR263" s="23"/>
      <c r="OZS263" s="23"/>
      <c r="OZT263" s="23"/>
      <c r="OZU263" s="23"/>
      <c r="OZV263" s="23"/>
      <c r="OZW263" s="23"/>
      <c r="OZX263" s="23"/>
      <c r="OZY263" s="23"/>
      <c r="OZZ263" s="23"/>
      <c r="PAA263" s="23"/>
      <c r="PAB263" s="23"/>
      <c r="PAC263" s="23"/>
      <c r="PAD263" s="23"/>
      <c r="PAE263" s="23"/>
      <c r="PAF263" s="23"/>
      <c r="PAG263" s="23"/>
      <c r="PAH263" s="23"/>
      <c r="PAI263" s="23"/>
      <c r="PAJ263" s="23"/>
      <c r="PAK263" s="23"/>
      <c r="PAL263" s="23"/>
      <c r="PAM263" s="23"/>
      <c r="PAN263" s="23"/>
      <c r="PAO263" s="23"/>
      <c r="PAP263" s="23"/>
      <c r="PAQ263" s="23"/>
      <c r="PAR263" s="23"/>
      <c r="PAS263" s="23"/>
      <c r="PAT263" s="23"/>
      <c r="PAU263" s="23"/>
      <c r="PAV263" s="23"/>
      <c r="PAW263" s="23"/>
      <c r="PAX263" s="23"/>
      <c r="PAY263" s="23"/>
      <c r="PAZ263" s="23"/>
      <c r="PBA263" s="23"/>
      <c r="PBB263" s="23"/>
      <c r="PBC263" s="23"/>
      <c r="PBD263" s="23"/>
      <c r="PBE263" s="23"/>
      <c r="PBF263" s="23"/>
      <c r="PBG263" s="23"/>
      <c r="PBH263" s="23"/>
      <c r="PBI263" s="23"/>
      <c r="PBJ263" s="23"/>
      <c r="PBK263" s="23"/>
      <c r="PBL263" s="23"/>
      <c r="PBM263" s="23"/>
      <c r="PBN263" s="23"/>
      <c r="PBO263" s="23"/>
      <c r="PBP263" s="23"/>
      <c r="PBQ263" s="23"/>
      <c r="PBR263" s="23"/>
      <c r="PBS263" s="23"/>
      <c r="PBT263" s="23"/>
      <c r="PBU263" s="23"/>
      <c r="PBV263" s="23"/>
      <c r="PBW263" s="23"/>
      <c r="PBX263" s="23"/>
      <c r="PBY263" s="23"/>
      <c r="PBZ263" s="23"/>
      <c r="PCA263" s="23"/>
      <c r="PCB263" s="23"/>
      <c r="PCC263" s="23"/>
      <c r="PCD263" s="23"/>
      <c r="PCE263" s="23"/>
      <c r="PCF263" s="23"/>
      <c r="PCG263" s="23"/>
      <c r="PCH263" s="23"/>
      <c r="PCI263" s="23"/>
      <c r="PCJ263" s="23"/>
      <c r="PCK263" s="23"/>
      <c r="PCL263" s="23"/>
      <c r="PCM263" s="23"/>
      <c r="PCN263" s="23"/>
      <c r="PCO263" s="23"/>
      <c r="PCP263" s="23"/>
      <c r="PCQ263" s="23"/>
      <c r="PCR263" s="23"/>
      <c r="PCS263" s="23"/>
      <c r="PCT263" s="23"/>
      <c r="PCU263" s="23"/>
      <c r="PCV263" s="23"/>
      <c r="PCW263" s="23"/>
      <c r="PCX263" s="23"/>
      <c r="PCY263" s="23"/>
      <c r="PCZ263" s="23"/>
      <c r="PDA263" s="23"/>
      <c r="PDB263" s="23"/>
      <c r="PDC263" s="23"/>
      <c r="PDD263" s="23"/>
      <c r="PDE263" s="23"/>
      <c r="PDF263" s="23"/>
      <c r="PDG263" s="23"/>
      <c r="PDH263" s="23"/>
      <c r="PDI263" s="23"/>
      <c r="PDJ263" s="23"/>
      <c r="PDK263" s="23"/>
      <c r="PDL263" s="23"/>
      <c r="PDM263" s="23"/>
      <c r="PDN263" s="23"/>
      <c r="PDO263" s="23"/>
      <c r="PDP263" s="23"/>
      <c r="PDQ263" s="23"/>
      <c r="PDR263" s="23"/>
      <c r="PDS263" s="23"/>
      <c r="PDT263" s="23"/>
      <c r="PDU263" s="23"/>
      <c r="PDV263" s="23"/>
      <c r="PDW263" s="23"/>
      <c r="PDX263" s="23"/>
      <c r="PDY263" s="23"/>
      <c r="PDZ263" s="23"/>
      <c r="PEA263" s="23"/>
      <c r="PEB263" s="23"/>
      <c r="PEC263" s="23"/>
      <c r="PED263" s="23"/>
      <c r="PEE263" s="23"/>
      <c r="PEF263" s="23"/>
      <c r="PEG263" s="23"/>
      <c r="PEH263" s="23"/>
      <c r="PEI263" s="23"/>
      <c r="PEJ263" s="23"/>
      <c r="PEK263" s="23"/>
      <c r="PEL263" s="23"/>
      <c r="PEM263" s="23"/>
      <c r="PEN263" s="23"/>
      <c r="PEO263" s="23"/>
      <c r="PEP263" s="23"/>
      <c r="PEQ263" s="23"/>
      <c r="PER263" s="23"/>
      <c r="PES263" s="23"/>
      <c r="PET263" s="23"/>
      <c r="PEU263" s="23"/>
      <c r="PEV263" s="23"/>
      <c r="PEW263" s="23"/>
      <c r="PEX263" s="23"/>
      <c r="PEY263" s="23"/>
      <c r="PEZ263" s="23"/>
      <c r="PFA263" s="23"/>
      <c r="PFB263" s="23"/>
      <c r="PFC263" s="23"/>
      <c r="PFD263" s="23"/>
      <c r="PFE263" s="23"/>
      <c r="PFF263" s="23"/>
      <c r="PFG263" s="23"/>
      <c r="PFH263" s="23"/>
      <c r="PFI263" s="23"/>
      <c r="PFJ263" s="23"/>
      <c r="PFK263" s="23"/>
      <c r="PFL263" s="23"/>
      <c r="PFM263" s="23"/>
      <c r="PFN263" s="23"/>
      <c r="PFO263" s="23"/>
      <c r="PFP263" s="23"/>
      <c r="PFQ263" s="23"/>
      <c r="PFR263" s="23"/>
      <c r="PFS263" s="23"/>
      <c r="PFT263" s="23"/>
      <c r="PFU263" s="23"/>
      <c r="PFV263" s="23"/>
      <c r="PFW263" s="23"/>
      <c r="PFX263" s="23"/>
      <c r="PFY263" s="23"/>
      <c r="PFZ263" s="23"/>
      <c r="PGA263" s="23"/>
      <c r="PGB263" s="23"/>
      <c r="PGC263" s="23"/>
      <c r="PGD263" s="23"/>
      <c r="PGE263" s="23"/>
      <c r="PGF263" s="23"/>
      <c r="PGG263" s="23"/>
      <c r="PGH263" s="23"/>
      <c r="PGI263" s="23"/>
      <c r="PGJ263" s="23"/>
      <c r="PGK263" s="23"/>
      <c r="PGL263" s="23"/>
      <c r="PGM263" s="23"/>
      <c r="PGN263" s="23"/>
      <c r="PGO263" s="23"/>
      <c r="PGP263" s="23"/>
      <c r="PGQ263" s="23"/>
      <c r="PGR263" s="23"/>
      <c r="PGS263" s="23"/>
      <c r="PGT263" s="23"/>
      <c r="PGU263" s="23"/>
      <c r="PGV263" s="23"/>
      <c r="PGW263" s="23"/>
      <c r="PGX263" s="23"/>
      <c r="PGY263" s="23"/>
      <c r="PGZ263" s="23"/>
      <c r="PHA263" s="23"/>
      <c r="PHB263" s="23"/>
      <c r="PHC263" s="23"/>
      <c r="PHD263" s="23"/>
      <c r="PHE263" s="23"/>
      <c r="PHF263" s="23"/>
      <c r="PHG263" s="23"/>
      <c r="PHH263" s="23"/>
      <c r="PHI263" s="23"/>
      <c r="PHJ263" s="23"/>
      <c r="PHK263" s="23"/>
      <c r="PHL263" s="23"/>
      <c r="PHM263" s="23"/>
      <c r="PHN263" s="23"/>
      <c r="PHO263" s="23"/>
      <c r="PHP263" s="23"/>
      <c r="PHQ263" s="23"/>
      <c r="PHR263" s="23"/>
      <c r="PHS263" s="23"/>
      <c r="PHT263" s="23"/>
      <c r="PHU263" s="23"/>
      <c r="PHV263" s="23"/>
      <c r="PHW263" s="23"/>
      <c r="PHX263" s="23"/>
      <c r="PHY263" s="23"/>
      <c r="PHZ263" s="23"/>
      <c r="PIA263" s="23"/>
      <c r="PIB263" s="23"/>
      <c r="PIC263" s="23"/>
      <c r="PID263" s="23"/>
      <c r="PIE263" s="23"/>
      <c r="PIF263" s="23"/>
      <c r="PIG263" s="23"/>
      <c r="PIH263" s="23"/>
      <c r="PII263" s="23"/>
      <c r="PIJ263" s="23"/>
      <c r="PIK263" s="23"/>
      <c r="PIL263" s="23"/>
      <c r="PIM263" s="23"/>
      <c r="PIN263" s="23"/>
      <c r="PIO263" s="23"/>
      <c r="PIP263" s="23"/>
      <c r="PIQ263" s="23"/>
      <c r="PIR263" s="23"/>
      <c r="PIS263" s="23"/>
      <c r="PIT263" s="23"/>
      <c r="PIU263" s="23"/>
      <c r="PIV263" s="23"/>
      <c r="PIW263" s="23"/>
      <c r="PIX263" s="23"/>
      <c r="PIY263" s="23"/>
      <c r="PIZ263" s="23"/>
      <c r="PJA263" s="23"/>
      <c r="PJB263" s="23"/>
      <c r="PJC263" s="23"/>
      <c r="PJD263" s="23"/>
      <c r="PJE263" s="23"/>
      <c r="PJF263" s="23"/>
      <c r="PJG263" s="23"/>
      <c r="PJH263" s="23"/>
      <c r="PJI263" s="23"/>
      <c r="PJJ263" s="23"/>
      <c r="PJK263" s="23"/>
      <c r="PJL263" s="23"/>
      <c r="PJM263" s="23"/>
      <c r="PJN263" s="23"/>
      <c r="PJO263" s="23"/>
      <c r="PJP263" s="23"/>
      <c r="PJQ263" s="23"/>
      <c r="PJR263" s="23"/>
      <c r="PJS263" s="23"/>
      <c r="PJT263" s="23"/>
      <c r="PJU263" s="23"/>
      <c r="PJV263" s="23"/>
      <c r="PJW263" s="23"/>
      <c r="PJX263" s="23"/>
      <c r="PJY263" s="23"/>
      <c r="PJZ263" s="23"/>
      <c r="PKA263" s="23"/>
      <c r="PKB263" s="23"/>
      <c r="PKC263" s="23"/>
      <c r="PKD263" s="23"/>
      <c r="PKE263" s="23"/>
      <c r="PKF263" s="23"/>
      <c r="PKG263" s="23"/>
      <c r="PKH263" s="23"/>
      <c r="PKI263" s="23"/>
      <c r="PKJ263" s="23"/>
      <c r="PKK263" s="23"/>
      <c r="PKL263" s="23"/>
      <c r="PKM263" s="23"/>
      <c r="PKN263" s="23"/>
      <c r="PKO263" s="23"/>
      <c r="PKP263" s="23"/>
      <c r="PKQ263" s="23"/>
      <c r="PKR263" s="23"/>
      <c r="PKS263" s="23"/>
      <c r="PKT263" s="23"/>
      <c r="PKU263" s="23"/>
      <c r="PKV263" s="23"/>
      <c r="PKW263" s="23"/>
      <c r="PKX263" s="23"/>
      <c r="PKY263" s="23"/>
      <c r="PKZ263" s="23"/>
      <c r="PLA263" s="23"/>
      <c r="PLB263" s="23"/>
      <c r="PLC263" s="23"/>
      <c r="PLD263" s="23"/>
      <c r="PLE263" s="23"/>
      <c r="PLF263" s="23"/>
      <c r="PLG263" s="23"/>
      <c r="PLH263" s="23"/>
      <c r="PLI263" s="23"/>
      <c r="PLJ263" s="23"/>
      <c r="PLK263" s="23"/>
      <c r="PLL263" s="23"/>
      <c r="PLM263" s="23"/>
      <c r="PLN263" s="23"/>
      <c r="PLO263" s="23"/>
      <c r="PLP263" s="23"/>
      <c r="PLQ263" s="23"/>
      <c r="PLR263" s="23"/>
      <c r="PLS263" s="23"/>
      <c r="PLT263" s="23"/>
      <c r="PLU263" s="23"/>
      <c r="PLV263" s="23"/>
      <c r="PLW263" s="23"/>
      <c r="PLX263" s="23"/>
      <c r="PLY263" s="23"/>
      <c r="PLZ263" s="23"/>
      <c r="PMA263" s="23"/>
      <c r="PMB263" s="23"/>
      <c r="PMC263" s="23"/>
      <c r="PMD263" s="23"/>
      <c r="PME263" s="23"/>
      <c r="PMF263" s="23"/>
      <c r="PMG263" s="23"/>
      <c r="PMH263" s="23"/>
      <c r="PMI263" s="23"/>
      <c r="PMJ263" s="23"/>
      <c r="PMK263" s="23"/>
      <c r="PML263" s="23"/>
      <c r="PMM263" s="23"/>
      <c r="PMN263" s="23"/>
      <c r="PMO263" s="23"/>
      <c r="PMP263" s="23"/>
      <c r="PMQ263" s="23"/>
      <c r="PMR263" s="23"/>
      <c r="PMS263" s="23"/>
      <c r="PMT263" s="23"/>
      <c r="PMU263" s="23"/>
      <c r="PMV263" s="23"/>
      <c r="PMW263" s="23"/>
      <c r="PMX263" s="23"/>
      <c r="PMY263" s="23"/>
      <c r="PMZ263" s="23"/>
      <c r="PNA263" s="23"/>
      <c r="PNB263" s="23"/>
      <c r="PNC263" s="23"/>
      <c r="PND263" s="23"/>
      <c r="PNE263" s="23"/>
      <c r="PNF263" s="23"/>
      <c r="PNG263" s="23"/>
      <c r="PNH263" s="23"/>
      <c r="PNI263" s="23"/>
      <c r="PNJ263" s="23"/>
      <c r="PNK263" s="23"/>
      <c r="PNL263" s="23"/>
      <c r="PNM263" s="23"/>
      <c r="PNN263" s="23"/>
      <c r="PNO263" s="23"/>
      <c r="PNP263" s="23"/>
      <c r="PNQ263" s="23"/>
      <c r="PNR263" s="23"/>
      <c r="PNS263" s="23"/>
      <c r="PNT263" s="23"/>
      <c r="PNU263" s="23"/>
      <c r="PNV263" s="23"/>
      <c r="PNW263" s="23"/>
      <c r="PNX263" s="23"/>
      <c r="PNY263" s="23"/>
      <c r="PNZ263" s="23"/>
      <c r="POA263" s="23"/>
      <c r="POB263" s="23"/>
      <c r="POC263" s="23"/>
      <c r="POD263" s="23"/>
      <c r="POE263" s="23"/>
      <c r="POF263" s="23"/>
      <c r="POG263" s="23"/>
      <c r="POH263" s="23"/>
      <c r="POI263" s="23"/>
      <c r="POJ263" s="23"/>
      <c r="POK263" s="23"/>
      <c r="POL263" s="23"/>
      <c r="POM263" s="23"/>
      <c r="PON263" s="23"/>
      <c r="POO263" s="23"/>
      <c r="POP263" s="23"/>
      <c r="POQ263" s="23"/>
      <c r="POR263" s="23"/>
      <c r="POS263" s="23"/>
      <c r="POT263" s="23"/>
      <c r="POU263" s="23"/>
      <c r="POV263" s="23"/>
      <c r="POW263" s="23"/>
      <c r="POX263" s="23"/>
      <c r="POY263" s="23"/>
      <c r="POZ263" s="23"/>
      <c r="PPA263" s="23"/>
      <c r="PPB263" s="23"/>
      <c r="PPC263" s="23"/>
      <c r="PPD263" s="23"/>
      <c r="PPE263" s="23"/>
      <c r="PPF263" s="23"/>
      <c r="PPG263" s="23"/>
      <c r="PPH263" s="23"/>
      <c r="PPI263" s="23"/>
      <c r="PPJ263" s="23"/>
      <c r="PPK263" s="23"/>
      <c r="PPL263" s="23"/>
      <c r="PPM263" s="23"/>
      <c r="PPN263" s="23"/>
      <c r="PPO263" s="23"/>
      <c r="PPP263" s="23"/>
      <c r="PPQ263" s="23"/>
      <c r="PPR263" s="23"/>
      <c r="PPS263" s="23"/>
      <c r="PPT263" s="23"/>
      <c r="PPU263" s="23"/>
      <c r="PPV263" s="23"/>
      <c r="PPW263" s="23"/>
      <c r="PPX263" s="23"/>
      <c r="PPY263" s="23"/>
      <c r="PPZ263" s="23"/>
      <c r="PQA263" s="23"/>
      <c r="PQB263" s="23"/>
      <c r="PQC263" s="23"/>
      <c r="PQD263" s="23"/>
      <c r="PQE263" s="23"/>
      <c r="PQF263" s="23"/>
      <c r="PQG263" s="23"/>
      <c r="PQH263" s="23"/>
      <c r="PQI263" s="23"/>
      <c r="PQJ263" s="23"/>
      <c r="PQK263" s="23"/>
      <c r="PQL263" s="23"/>
      <c r="PQM263" s="23"/>
      <c r="PQN263" s="23"/>
      <c r="PQO263" s="23"/>
      <c r="PQP263" s="23"/>
      <c r="PQQ263" s="23"/>
      <c r="PQR263" s="23"/>
      <c r="PQS263" s="23"/>
      <c r="PQT263" s="23"/>
      <c r="PQU263" s="23"/>
      <c r="PQV263" s="23"/>
      <c r="PQW263" s="23"/>
      <c r="PQX263" s="23"/>
      <c r="PQY263" s="23"/>
      <c r="PQZ263" s="23"/>
      <c r="PRA263" s="23"/>
      <c r="PRB263" s="23"/>
      <c r="PRC263" s="23"/>
      <c r="PRD263" s="23"/>
      <c r="PRE263" s="23"/>
      <c r="PRF263" s="23"/>
      <c r="PRG263" s="23"/>
      <c r="PRH263" s="23"/>
      <c r="PRI263" s="23"/>
      <c r="PRJ263" s="23"/>
      <c r="PRK263" s="23"/>
      <c r="PRL263" s="23"/>
      <c r="PRM263" s="23"/>
      <c r="PRN263" s="23"/>
      <c r="PRO263" s="23"/>
      <c r="PRP263" s="23"/>
      <c r="PRQ263" s="23"/>
      <c r="PRR263" s="23"/>
      <c r="PRS263" s="23"/>
      <c r="PRT263" s="23"/>
      <c r="PRU263" s="23"/>
      <c r="PRV263" s="23"/>
      <c r="PRW263" s="23"/>
      <c r="PRX263" s="23"/>
      <c r="PRY263" s="23"/>
      <c r="PRZ263" s="23"/>
      <c r="PSA263" s="23"/>
      <c r="PSB263" s="23"/>
      <c r="PSC263" s="23"/>
      <c r="PSD263" s="23"/>
      <c r="PSE263" s="23"/>
      <c r="PSF263" s="23"/>
      <c r="PSG263" s="23"/>
      <c r="PSH263" s="23"/>
      <c r="PSI263" s="23"/>
      <c r="PSJ263" s="23"/>
      <c r="PSK263" s="23"/>
      <c r="PSL263" s="23"/>
      <c r="PSM263" s="23"/>
      <c r="PSN263" s="23"/>
      <c r="PSO263" s="23"/>
      <c r="PSP263" s="23"/>
      <c r="PSQ263" s="23"/>
      <c r="PSR263" s="23"/>
      <c r="PSS263" s="23"/>
      <c r="PST263" s="23"/>
      <c r="PSU263" s="23"/>
      <c r="PSV263" s="23"/>
      <c r="PSW263" s="23"/>
      <c r="PSX263" s="23"/>
      <c r="PSY263" s="23"/>
      <c r="PSZ263" s="23"/>
      <c r="PTA263" s="23"/>
      <c r="PTB263" s="23"/>
      <c r="PTC263" s="23"/>
      <c r="PTD263" s="23"/>
      <c r="PTE263" s="23"/>
      <c r="PTF263" s="23"/>
      <c r="PTG263" s="23"/>
      <c r="PTH263" s="23"/>
      <c r="PTI263" s="23"/>
      <c r="PTJ263" s="23"/>
      <c r="PTK263" s="23"/>
      <c r="PTL263" s="23"/>
      <c r="PTM263" s="23"/>
      <c r="PTN263" s="23"/>
      <c r="PTO263" s="23"/>
      <c r="PTP263" s="23"/>
      <c r="PTQ263" s="23"/>
      <c r="PTR263" s="23"/>
      <c r="PTS263" s="23"/>
      <c r="PTT263" s="23"/>
      <c r="PTU263" s="23"/>
      <c r="PTV263" s="23"/>
      <c r="PTW263" s="23"/>
      <c r="PTX263" s="23"/>
      <c r="PTY263" s="23"/>
      <c r="PTZ263" s="23"/>
      <c r="PUA263" s="23"/>
      <c r="PUB263" s="23"/>
      <c r="PUC263" s="23"/>
      <c r="PUD263" s="23"/>
      <c r="PUE263" s="23"/>
      <c r="PUF263" s="23"/>
      <c r="PUG263" s="23"/>
      <c r="PUH263" s="23"/>
      <c r="PUI263" s="23"/>
      <c r="PUJ263" s="23"/>
      <c r="PUK263" s="23"/>
      <c r="PUL263" s="23"/>
      <c r="PUM263" s="23"/>
      <c r="PUN263" s="23"/>
      <c r="PUO263" s="23"/>
      <c r="PUP263" s="23"/>
      <c r="PUQ263" s="23"/>
      <c r="PUR263" s="23"/>
      <c r="PUS263" s="23"/>
      <c r="PUT263" s="23"/>
      <c r="PUU263" s="23"/>
      <c r="PUV263" s="23"/>
      <c r="PUW263" s="23"/>
      <c r="PUX263" s="23"/>
      <c r="PUY263" s="23"/>
      <c r="PUZ263" s="23"/>
      <c r="PVA263" s="23"/>
      <c r="PVB263" s="23"/>
      <c r="PVC263" s="23"/>
      <c r="PVD263" s="23"/>
      <c r="PVE263" s="23"/>
      <c r="PVF263" s="23"/>
      <c r="PVG263" s="23"/>
      <c r="PVH263" s="23"/>
      <c r="PVI263" s="23"/>
      <c r="PVJ263" s="23"/>
      <c r="PVK263" s="23"/>
      <c r="PVL263" s="23"/>
      <c r="PVM263" s="23"/>
      <c r="PVN263" s="23"/>
      <c r="PVO263" s="23"/>
      <c r="PVP263" s="23"/>
      <c r="PVQ263" s="23"/>
      <c r="PVR263" s="23"/>
      <c r="PVS263" s="23"/>
      <c r="PVT263" s="23"/>
      <c r="PVU263" s="23"/>
      <c r="PVV263" s="23"/>
      <c r="PVW263" s="23"/>
      <c r="PVX263" s="23"/>
      <c r="PVY263" s="23"/>
      <c r="PVZ263" s="23"/>
      <c r="PWA263" s="23"/>
      <c r="PWB263" s="23"/>
      <c r="PWC263" s="23"/>
      <c r="PWD263" s="23"/>
      <c r="PWE263" s="23"/>
      <c r="PWF263" s="23"/>
      <c r="PWG263" s="23"/>
      <c r="PWH263" s="23"/>
      <c r="PWI263" s="23"/>
      <c r="PWJ263" s="23"/>
      <c r="PWK263" s="23"/>
      <c r="PWL263" s="23"/>
      <c r="PWM263" s="23"/>
      <c r="PWN263" s="23"/>
      <c r="PWO263" s="23"/>
      <c r="PWP263" s="23"/>
      <c r="PWQ263" s="23"/>
      <c r="PWR263" s="23"/>
      <c r="PWS263" s="23"/>
      <c r="PWT263" s="23"/>
      <c r="PWU263" s="23"/>
      <c r="PWV263" s="23"/>
      <c r="PWW263" s="23"/>
      <c r="PWX263" s="23"/>
      <c r="PWY263" s="23"/>
      <c r="PWZ263" s="23"/>
      <c r="PXA263" s="23"/>
      <c r="PXB263" s="23"/>
      <c r="PXC263" s="23"/>
      <c r="PXD263" s="23"/>
      <c r="PXE263" s="23"/>
      <c r="PXF263" s="23"/>
      <c r="PXG263" s="23"/>
      <c r="PXH263" s="23"/>
      <c r="PXI263" s="23"/>
      <c r="PXJ263" s="23"/>
      <c r="PXK263" s="23"/>
      <c r="PXL263" s="23"/>
      <c r="PXM263" s="23"/>
      <c r="PXN263" s="23"/>
      <c r="PXO263" s="23"/>
      <c r="PXP263" s="23"/>
      <c r="PXQ263" s="23"/>
      <c r="PXR263" s="23"/>
      <c r="PXS263" s="23"/>
      <c r="PXT263" s="23"/>
      <c r="PXU263" s="23"/>
      <c r="PXV263" s="23"/>
      <c r="PXW263" s="23"/>
      <c r="PXX263" s="23"/>
      <c r="PXY263" s="23"/>
      <c r="PXZ263" s="23"/>
      <c r="PYA263" s="23"/>
      <c r="PYB263" s="23"/>
      <c r="PYC263" s="23"/>
      <c r="PYD263" s="23"/>
      <c r="PYE263" s="23"/>
      <c r="PYF263" s="23"/>
      <c r="PYG263" s="23"/>
      <c r="PYH263" s="23"/>
      <c r="PYI263" s="23"/>
      <c r="PYJ263" s="23"/>
      <c r="PYK263" s="23"/>
      <c r="PYL263" s="23"/>
      <c r="PYM263" s="23"/>
      <c r="PYN263" s="23"/>
      <c r="PYO263" s="23"/>
      <c r="PYP263" s="23"/>
      <c r="PYQ263" s="23"/>
      <c r="PYR263" s="23"/>
      <c r="PYS263" s="23"/>
      <c r="PYT263" s="23"/>
      <c r="PYU263" s="23"/>
      <c r="PYV263" s="23"/>
      <c r="PYW263" s="23"/>
      <c r="PYX263" s="23"/>
      <c r="PYY263" s="23"/>
      <c r="PYZ263" s="23"/>
      <c r="PZA263" s="23"/>
      <c r="PZB263" s="23"/>
      <c r="PZC263" s="23"/>
      <c r="PZD263" s="23"/>
      <c r="PZE263" s="23"/>
      <c r="PZF263" s="23"/>
      <c r="PZG263" s="23"/>
      <c r="PZH263" s="23"/>
      <c r="PZI263" s="23"/>
      <c r="PZJ263" s="23"/>
      <c r="PZK263" s="23"/>
      <c r="PZL263" s="23"/>
      <c r="PZM263" s="23"/>
      <c r="PZN263" s="23"/>
      <c r="PZO263" s="23"/>
      <c r="PZP263" s="23"/>
      <c r="PZQ263" s="23"/>
      <c r="PZR263" s="23"/>
      <c r="PZS263" s="23"/>
      <c r="PZT263" s="23"/>
      <c r="PZU263" s="23"/>
      <c r="PZV263" s="23"/>
      <c r="PZW263" s="23"/>
      <c r="PZX263" s="23"/>
      <c r="PZY263" s="23"/>
      <c r="PZZ263" s="23"/>
      <c r="QAA263" s="23"/>
      <c r="QAB263" s="23"/>
      <c r="QAC263" s="23"/>
      <c r="QAD263" s="23"/>
      <c r="QAE263" s="23"/>
      <c r="QAF263" s="23"/>
      <c r="QAG263" s="23"/>
      <c r="QAH263" s="23"/>
      <c r="QAI263" s="23"/>
      <c r="QAJ263" s="23"/>
      <c r="QAK263" s="23"/>
      <c r="QAL263" s="23"/>
      <c r="QAM263" s="23"/>
      <c r="QAN263" s="23"/>
      <c r="QAO263" s="23"/>
      <c r="QAP263" s="23"/>
      <c r="QAQ263" s="23"/>
      <c r="QAR263" s="23"/>
      <c r="QAS263" s="23"/>
      <c r="QAT263" s="23"/>
      <c r="QAU263" s="23"/>
      <c r="QAV263" s="23"/>
      <c r="QAW263" s="23"/>
      <c r="QAX263" s="23"/>
      <c r="QAY263" s="23"/>
      <c r="QAZ263" s="23"/>
      <c r="QBA263" s="23"/>
      <c r="QBB263" s="23"/>
      <c r="QBC263" s="23"/>
      <c r="QBD263" s="23"/>
      <c r="QBE263" s="23"/>
      <c r="QBF263" s="23"/>
      <c r="QBG263" s="23"/>
      <c r="QBH263" s="23"/>
      <c r="QBI263" s="23"/>
      <c r="QBJ263" s="23"/>
      <c r="QBK263" s="23"/>
      <c r="QBL263" s="23"/>
      <c r="QBM263" s="23"/>
      <c r="QBN263" s="23"/>
      <c r="QBO263" s="23"/>
      <c r="QBP263" s="23"/>
      <c r="QBQ263" s="23"/>
      <c r="QBR263" s="23"/>
      <c r="QBS263" s="23"/>
      <c r="QBT263" s="23"/>
      <c r="QBU263" s="23"/>
      <c r="QBV263" s="23"/>
      <c r="QBW263" s="23"/>
      <c r="QBX263" s="23"/>
      <c r="QBY263" s="23"/>
      <c r="QBZ263" s="23"/>
      <c r="QCA263" s="23"/>
      <c r="QCB263" s="23"/>
      <c r="QCC263" s="23"/>
      <c r="QCD263" s="23"/>
      <c r="QCE263" s="23"/>
      <c r="QCF263" s="23"/>
      <c r="QCG263" s="23"/>
      <c r="QCH263" s="23"/>
      <c r="QCI263" s="23"/>
      <c r="QCJ263" s="23"/>
      <c r="QCK263" s="23"/>
      <c r="QCL263" s="23"/>
      <c r="QCM263" s="23"/>
      <c r="QCN263" s="23"/>
      <c r="QCO263" s="23"/>
      <c r="QCP263" s="23"/>
      <c r="QCQ263" s="23"/>
      <c r="QCR263" s="23"/>
      <c r="QCS263" s="23"/>
      <c r="QCT263" s="23"/>
      <c r="QCU263" s="23"/>
      <c r="QCV263" s="23"/>
      <c r="QCW263" s="23"/>
      <c r="QCX263" s="23"/>
      <c r="QCY263" s="23"/>
      <c r="QCZ263" s="23"/>
      <c r="QDA263" s="23"/>
      <c r="QDB263" s="23"/>
      <c r="QDC263" s="23"/>
      <c r="QDD263" s="23"/>
      <c r="QDE263" s="23"/>
      <c r="QDF263" s="23"/>
      <c r="QDG263" s="23"/>
      <c r="QDH263" s="23"/>
      <c r="QDI263" s="23"/>
      <c r="QDJ263" s="23"/>
      <c r="QDK263" s="23"/>
      <c r="QDL263" s="23"/>
      <c r="QDM263" s="23"/>
      <c r="QDN263" s="23"/>
      <c r="QDO263" s="23"/>
      <c r="QDP263" s="23"/>
      <c r="QDQ263" s="23"/>
      <c r="QDR263" s="23"/>
      <c r="QDS263" s="23"/>
      <c r="QDT263" s="23"/>
      <c r="QDU263" s="23"/>
      <c r="QDV263" s="23"/>
      <c r="QDW263" s="23"/>
      <c r="QDX263" s="23"/>
      <c r="QDY263" s="23"/>
      <c r="QDZ263" s="23"/>
      <c r="QEA263" s="23"/>
      <c r="QEB263" s="23"/>
      <c r="QEC263" s="23"/>
      <c r="QED263" s="23"/>
      <c r="QEE263" s="23"/>
      <c r="QEF263" s="23"/>
      <c r="QEG263" s="23"/>
      <c r="QEH263" s="23"/>
      <c r="QEI263" s="23"/>
      <c r="QEJ263" s="23"/>
      <c r="QEK263" s="23"/>
      <c r="QEL263" s="23"/>
      <c r="QEM263" s="23"/>
      <c r="QEN263" s="23"/>
      <c r="QEO263" s="23"/>
      <c r="QEP263" s="23"/>
      <c r="QEQ263" s="23"/>
      <c r="QER263" s="23"/>
      <c r="QES263" s="23"/>
      <c r="QET263" s="23"/>
      <c r="QEU263" s="23"/>
      <c r="QEV263" s="23"/>
      <c r="QEW263" s="23"/>
      <c r="QEX263" s="23"/>
      <c r="QEY263" s="23"/>
      <c r="QEZ263" s="23"/>
      <c r="QFA263" s="23"/>
      <c r="QFB263" s="23"/>
      <c r="QFC263" s="23"/>
      <c r="QFD263" s="23"/>
      <c r="QFE263" s="23"/>
      <c r="QFF263" s="23"/>
      <c r="QFG263" s="23"/>
      <c r="QFH263" s="23"/>
      <c r="QFI263" s="23"/>
      <c r="QFJ263" s="23"/>
      <c r="QFK263" s="23"/>
      <c r="QFL263" s="23"/>
      <c r="QFM263" s="23"/>
      <c r="QFN263" s="23"/>
      <c r="QFO263" s="23"/>
      <c r="QFP263" s="23"/>
      <c r="QFQ263" s="23"/>
      <c r="QFR263" s="23"/>
      <c r="QFS263" s="23"/>
      <c r="QFT263" s="23"/>
      <c r="QFU263" s="23"/>
      <c r="QFV263" s="23"/>
      <c r="QFW263" s="23"/>
      <c r="QFX263" s="23"/>
      <c r="QFY263" s="23"/>
      <c r="QFZ263" s="23"/>
      <c r="QGA263" s="23"/>
      <c r="QGB263" s="23"/>
      <c r="QGC263" s="23"/>
      <c r="QGD263" s="23"/>
      <c r="QGE263" s="23"/>
      <c r="QGF263" s="23"/>
      <c r="QGG263" s="23"/>
      <c r="QGH263" s="23"/>
      <c r="QGI263" s="23"/>
      <c r="QGJ263" s="23"/>
      <c r="QGK263" s="23"/>
      <c r="QGL263" s="23"/>
      <c r="QGM263" s="23"/>
      <c r="QGN263" s="23"/>
      <c r="QGO263" s="23"/>
      <c r="QGP263" s="23"/>
      <c r="QGQ263" s="23"/>
      <c r="QGR263" s="23"/>
      <c r="QGS263" s="23"/>
      <c r="QGT263" s="23"/>
      <c r="QGU263" s="23"/>
      <c r="QGV263" s="23"/>
      <c r="QGW263" s="23"/>
      <c r="QGX263" s="23"/>
      <c r="QGY263" s="23"/>
      <c r="QGZ263" s="23"/>
      <c r="QHA263" s="23"/>
      <c r="QHB263" s="23"/>
      <c r="QHC263" s="23"/>
      <c r="QHD263" s="23"/>
      <c r="QHE263" s="23"/>
      <c r="QHF263" s="23"/>
      <c r="QHG263" s="23"/>
      <c r="QHH263" s="23"/>
      <c r="QHI263" s="23"/>
      <c r="QHJ263" s="23"/>
      <c r="QHK263" s="23"/>
      <c r="QHL263" s="23"/>
      <c r="QHM263" s="23"/>
      <c r="QHN263" s="23"/>
      <c r="QHO263" s="23"/>
      <c r="QHP263" s="23"/>
      <c r="QHQ263" s="23"/>
      <c r="QHR263" s="23"/>
      <c r="QHS263" s="23"/>
      <c r="QHT263" s="23"/>
      <c r="QHU263" s="23"/>
      <c r="QHV263" s="23"/>
      <c r="QHW263" s="23"/>
      <c r="QHX263" s="23"/>
      <c r="QHY263" s="23"/>
      <c r="QHZ263" s="23"/>
      <c r="QIA263" s="23"/>
      <c r="QIB263" s="23"/>
      <c r="QIC263" s="23"/>
      <c r="QID263" s="23"/>
      <c r="QIE263" s="23"/>
      <c r="QIF263" s="23"/>
      <c r="QIG263" s="23"/>
      <c r="QIH263" s="23"/>
      <c r="QII263" s="23"/>
      <c r="QIJ263" s="23"/>
      <c r="QIK263" s="23"/>
      <c r="QIL263" s="23"/>
      <c r="QIM263" s="23"/>
      <c r="QIN263" s="23"/>
      <c r="QIO263" s="23"/>
      <c r="QIP263" s="23"/>
      <c r="QIQ263" s="23"/>
      <c r="QIR263" s="23"/>
      <c r="QIS263" s="23"/>
      <c r="QIT263" s="23"/>
      <c r="QIU263" s="23"/>
      <c r="QIV263" s="23"/>
      <c r="QIW263" s="23"/>
      <c r="QIX263" s="23"/>
      <c r="QIY263" s="23"/>
      <c r="QIZ263" s="23"/>
      <c r="QJA263" s="23"/>
      <c r="QJB263" s="23"/>
      <c r="QJC263" s="23"/>
      <c r="QJD263" s="23"/>
      <c r="QJE263" s="23"/>
      <c r="QJF263" s="23"/>
      <c r="QJG263" s="23"/>
      <c r="QJH263" s="23"/>
      <c r="QJI263" s="23"/>
      <c r="QJJ263" s="23"/>
      <c r="QJK263" s="23"/>
      <c r="QJL263" s="23"/>
      <c r="QJM263" s="23"/>
      <c r="QJN263" s="23"/>
      <c r="QJO263" s="23"/>
      <c r="QJP263" s="23"/>
      <c r="QJQ263" s="23"/>
      <c r="QJR263" s="23"/>
      <c r="QJS263" s="23"/>
      <c r="QJT263" s="23"/>
      <c r="QJU263" s="23"/>
      <c r="QJV263" s="23"/>
      <c r="QJW263" s="23"/>
      <c r="QJX263" s="23"/>
      <c r="QJY263" s="23"/>
      <c r="QJZ263" s="23"/>
      <c r="QKA263" s="23"/>
      <c r="QKB263" s="23"/>
      <c r="QKC263" s="23"/>
      <c r="QKD263" s="23"/>
      <c r="QKE263" s="23"/>
      <c r="QKF263" s="23"/>
      <c r="QKG263" s="23"/>
      <c r="QKH263" s="23"/>
      <c r="QKI263" s="23"/>
      <c r="QKJ263" s="23"/>
      <c r="QKK263" s="23"/>
      <c r="QKL263" s="23"/>
      <c r="QKM263" s="23"/>
      <c r="QKN263" s="23"/>
      <c r="QKO263" s="23"/>
      <c r="QKP263" s="23"/>
      <c r="QKQ263" s="23"/>
      <c r="QKR263" s="23"/>
      <c r="QKS263" s="23"/>
      <c r="QKT263" s="23"/>
      <c r="QKU263" s="23"/>
      <c r="QKV263" s="23"/>
      <c r="QKW263" s="23"/>
      <c r="QKX263" s="23"/>
      <c r="QKY263" s="23"/>
      <c r="QKZ263" s="23"/>
      <c r="QLA263" s="23"/>
      <c r="QLB263" s="23"/>
      <c r="QLC263" s="23"/>
      <c r="QLD263" s="23"/>
      <c r="QLE263" s="23"/>
      <c r="QLF263" s="23"/>
      <c r="QLG263" s="23"/>
      <c r="QLH263" s="23"/>
      <c r="QLI263" s="23"/>
      <c r="QLJ263" s="23"/>
      <c r="QLK263" s="23"/>
      <c r="QLL263" s="23"/>
      <c r="QLM263" s="23"/>
      <c r="QLN263" s="23"/>
      <c r="QLO263" s="23"/>
      <c r="QLP263" s="23"/>
      <c r="QLQ263" s="23"/>
      <c r="QLR263" s="23"/>
      <c r="QLS263" s="23"/>
      <c r="QLT263" s="23"/>
      <c r="QLU263" s="23"/>
      <c r="QLV263" s="23"/>
      <c r="QLW263" s="23"/>
      <c r="QLX263" s="23"/>
      <c r="QLY263" s="23"/>
      <c r="QLZ263" s="23"/>
      <c r="QMA263" s="23"/>
      <c r="QMB263" s="23"/>
      <c r="QMC263" s="23"/>
      <c r="QMD263" s="23"/>
      <c r="QME263" s="23"/>
      <c r="QMF263" s="23"/>
      <c r="QMG263" s="23"/>
      <c r="QMH263" s="23"/>
      <c r="QMI263" s="23"/>
      <c r="QMJ263" s="23"/>
      <c r="QMK263" s="23"/>
      <c r="QML263" s="23"/>
      <c r="QMM263" s="23"/>
      <c r="QMN263" s="23"/>
      <c r="QMO263" s="23"/>
      <c r="QMP263" s="23"/>
      <c r="QMQ263" s="23"/>
      <c r="QMR263" s="23"/>
      <c r="QMS263" s="23"/>
      <c r="QMT263" s="23"/>
      <c r="QMU263" s="23"/>
      <c r="QMV263" s="23"/>
      <c r="QMW263" s="23"/>
      <c r="QMX263" s="23"/>
      <c r="QMY263" s="23"/>
      <c r="QMZ263" s="23"/>
      <c r="QNA263" s="23"/>
      <c r="QNB263" s="23"/>
      <c r="QNC263" s="23"/>
      <c r="QND263" s="23"/>
      <c r="QNE263" s="23"/>
      <c r="QNF263" s="23"/>
      <c r="QNG263" s="23"/>
      <c r="QNH263" s="23"/>
      <c r="QNI263" s="23"/>
      <c r="QNJ263" s="23"/>
      <c r="QNK263" s="23"/>
      <c r="QNL263" s="23"/>
      <c r="QNM263" s="23"/>
      <c r="QNN263" s="23"/>
      <c r="QNO263" s="23"/>
      <c r="QNP263" s="23"/>
      <c r="QNQ263" s="23"/>
      <c r="QNR263" s="23"/>
      <c r="QNS263" s="23"/>
      <c r="QNT263" s="23"/>
      <c r="QNU263" s="23"/>
      <c r="QNV263" s="23"/>
      <c r="QNW263" s="23"/>
      <c r="QNX263" s="23"/>
      <c r="QNY263" s="23"/>
      <c r="QNZ263" s="23"/>
      <c r="QOA263" s="23"/>
      <c r="QOB263" s="23"/>
      <c r="QOC263" s="23"/>
      <c r="QOD263" s="23"/>
      <c r="QOE263" s="23"/>
      <c r="QOF263" s="23"/>
      <c r="QOG263" s="23"/>
      <c r="QOH263" s="23"/>
      <c r="QOI263" s="23"/>
      <c r="QOJ263" s="23"/>
      <c r="QOK263" s="23"/>
      <c r="QOL263" s="23"/>
      <c r="QOM263" s="23"/>
      <c r="QON263" s="23"/>
      <c r="QOO263" s="23"/>
      <c r="QOP263" s="23"/>
      <c r="QOQ263" s="23"/>
      <c r="QOR263" s="23"/>
      <c r="QOS263" s="23"/>
      <c r="QOT263" s="23"/>
      <c r="QOU263" s="23"/>
      <c r="QOV263" s="23"/>
      <c r="QOW263" s="23"/>
      <c r="QOX263" s="23"/>
      <c r="QOY263" s="23"/>
      <c r="QOZ263" s="23"/>
      <c r="QPA263" s="23"/>
      <c r="QPB263" s="23"/>
      <c r="QPC263" s="23"/>
      <c r="QPD263" s="23"/>
      <c r="QPE263" s="23"/>
      <c r="QPF263" s="23"/>
      <c r="QPG263" s="23"/>
      <c r="QPH263" s="23"/>
      <c r="QPI263" s="23"/>
      <c r="QPJ263" s="23"/>
      <c r="QPK263" s="23"/>
      <c r="QPL263" s="23"/>
      <c r="QPM263" s="23"/>
      <c r="QPN263" s="23"/>
      <c r="QPO263" s="23"/>
      <c r="QPP263" s="23"/>
      <c r="QPQ263" s="23"/>
      <c r="QPR263" s="23"/>
      <c r="QPS263" s="23"/>
      <c r="QPT263" s="23"/>
      <c r="QPU263" s="23"/>
      <c r="QPV263" s="23"/>
      <c r="QPW263" s="23"/>
      <c r="QPX263" s="23"/>
      <c r="QPY263" s="23"/>
      <c r="QPZ263" s="23"/>
      <c r="QQA263" s="23"/>
      <c r="QQB263" s="23"/>
      <c r="QQC263" s="23"/>
      <c r="QQD263" s="23"/>
      <c r="QQE263" s="23"/>
      <c r="QQF263" s="23"/>
      <c r="QQG263" s="23"/>
      <c r="QQH263" s="23"/>
      <c r="QQI263" s="23"/>
      <c r="QQJ263" s="23"/>
      <c r="QQK263" s="23"/>
      <c r="QQL263" s="23"/>
      <c r="QQM263" s="23"/>
      <c r="QQN263" s="23"/>
      <c r="QQO263" s="23"/>
      <c r="QQP263" s="23"/>
      <c r="QQQ263" s="23"/>
      <c r="QQR263" s="23"/>
      <c r="QQS263" s="23"/>
      <c r="QQT263" s="23"/>
      <c r="QQU263" s="23"/>
      <c r="QQV263" s="23"/>
      <c r="QQW263" s="23"/>
      <c r="QQX263" s="23"/>
      <c r="QQY263" s="23"/>
      <c r="QQZ263" s="23"/>
      <c r="QRA263" s="23"/>
      <c r="QRB263" s="23"/>
      <c r="QRC263" s="23"/>
      <c r="QRD263" s="23"/>
      <c r="QRE263" s="23"/>
      <c r="QRF263" s="23"/>
      <c r="QRG263" s="23"/>
      <c r="QRH263" s="23"/>
      <c r="QRI263" s="23"/>
      <c r="QRJ263" s="23"/>
      <c r="QRK263" s="23"/>
      <c r="QRL263" s="23"/>
      <c r="QRM263" s="23"/>
      <c r="QRN263" s="23"/>
      <c r="QRO263" s="23"/>
      <c r="QRP263" s="23"/>
      <c r="QRQ263" s="23"/>
      <c r="QRR263" s="23"/>
      <c r="QRS263" s="23"/>
      <c r="QRT263" s="23"/>
      <c r="QRU263" s="23"/>
      <c r="QRV263" s="23"/>
      <c r="QRW263" s="23"/>
      <c r="QRX263" s="23"/>
      <c r="QRY263" s="23"/>
      <c r="QRZ263" s="23"/>
      <c r="QSA263" s="23"/>
      <c r="QSB263" s="23"/>
      <c r="QSC263" s="23"/>
      <c r="QSD263" s="23"/>
      <c r="QSE263" s="23"/>
      <c r="QSF263" s="23"/>
      <c r="QSG263" s="23"/>
      <c r="QSH263" s="23"/>
      <c r="QSI263" s="23"/>
      <c r="QSJ263" s="23"/>
      <c r="QSK263" s="23"/>
      <c r="QSL263" s="23"/>
      <c r="QSM263" s="23"/>
      <c r="QSN263" s="23"/>
      <c r="QSO263" s="23"/>
      <c r="QSP263" s="23"/>
      <c r="QSQ263" s="23"/>
      <c r="QSR263" s="23"/>
      <c r="QSS263" s="23"/>
      <c r="QST263" s="23"/>
      <c r="QSU263" s="23"/>
      <c r="QSV263" s="23"/>
      <c r="QSW263" s="23"/>
      <c r="QSX263" s="23"/>
      <c r="QSY263" s="23"/>
      <c r="QSZ263" s="23"/>
      <c r="QTA263" s="23"/>
      <c r="QTB263" s="23"/>
      <c r="QTC263" s="23"/>
      <c r="QTD263" s="23"/>
      <c r="QTE263" s="23"/>
      <c r="QTF263" s="23"/>
      <c r="QTG263" s="23"/>
      <c r="QTH263" s="23"/>
      <c r="QTI263" s="23"/>
      <c r="QTJ263" s="23"/>
      <c r="QTK263" s="23"/>
      <c r="QTL263" s="23"/>
      <c r="QTM263" s="23"/>
      <c r="QTN263" s="23"/>
      <c r="QTO263" s="23"/>
      <c r="QTP263" s="23"/>
      <c r="QTQ263" s="23"/>
      <c r="QTR263" s="23"/>
      <c r="QTS263" s="23"/>
      <c r="QTT263" s="23"/>
      <c r="QTU263" s="23"/>
      <c r="QTV263" s="23"/>
      <c r="QTW263" s="23"/>
      <c r="QTX263" s="23"/>
      <c r="QTY263" s="23"/>
      <c r="QTZ263" s="23"/>
      <c r="QUA263" s="23"/>
      <c r="QUB263" s="23"/>
      <c r="QUC263" s="23"/>
      <c r="QUD263" s="23"/>
      <c r="QUE263" s="23"/>
      <c r="QUF263" s="23"/>
      <c r="QUG263" s="23"/>
      <c r="QUH263" s="23"/>
      <c r="QUI263" s="23"/>
      <c r="QUJ263" s="23"/>
      <c r="QUK263" s="23"/>
      <c r="QUL263" s="23"/>
      <c r="QUM263" s="23"/>
      <c r="QUN263" s="23"/>
      <c r="QUO263" s="23"/>
      <c r="QUP263" s="23"/>
      <c r="QUQ263" s="23"/>
      <c r="QUR263" s="23"/>
      <c r="QUS263" s="23"/>
      <c r="QUT263" s="23"/>
      <c r="QUU263" s="23"/>
      <c r="QUV263" s="23"/>
      <c r="QUW263" s="23"/>
      <c r="QUX263" s="23"/>
      <c r="QUY263" s="23"/>
      <c r="QUZ263" s="23"/>
      <c r="QVA263" s="23"/>
      <c r="QVB263" s="23"/>
      <c r="QVC263" s="23"/>
      <c r="QVD263" s="23"/>
      <c r="QVE263" s="23"/>
      <c r="QVF263" s="23"/>
      <c r="QVG263" s="23"/>
      <c r="QVH263" s="23"/>
      <c r="QVI263" s="23"/>
      <c r="QVJ263" s="23"/>
      <c r="QVK263" s="23"/>
      <c r="QVL263" s="23"/>
      <c r="QVM263" s="23"/>
      <c r="QVN263" s="23"/>
      <c r="QVO263" s="23"/>
      <c r="QVP263" s="23"/>
      <c r="QVQ263" s="23"/>
      <c r="QVR263" s="23"/>
      <c r="QVS263" s="23"/>
      <c r="QVT263" s="23"/>
      <c r="QVU263" s="23"/>
      <c r="QVV263" s="23"/>
      <c r="QVW263" s="23"/>
      <c r="QVX263" s="23"/>
      <c r="QVY263" s="23"/>
      <c r="QVZ263" s="23"/>
      <c r="QWA263" s="23"/>
      <c r="QWB263" s="23"/>
      <c r="QWC263" s="23"/>
      <c r="QWD263" s="23"/>
      <c r="QWE263" s="23"/>
      <c r="QWF263" s="23"/>
      <c r="QWG263" s="23"/>
      <c r="QWH263" s="23"/>
      <c r="QWI263" s="23"/>
      <c r="QWJ263" s="23"/>
      <c r="QWK263" s="23"/>
      <c r="QWL263" s="23"/>
      <c r="QWM263" s="23"/>
      <c r="QWN263" s="23"/>
      <c r="QWO263" s="23"/>
      <c r="QWP263" s="23"/>
      <c r="QWQ263" s="23"/>
      <c r="QWR263" s="23"/>
      <c r="QWS263" s="23"/>
      <c r="QWT263" s="23"/>
      <c r="QWU263" s="23"/>
      <c r="QWV263" s="23"/>
      <c r="QWW263" s="23"/>
      <c r="QWX263" s="23"/>
      <c r="QWY263" s="23"/>
      <c r="QWZ263" s="23"/>
      <c r="QXA263" s="23"/>
      <c r="QXB263" s="23"/>
      <c r="QXC263" s="23"/>
      <c r="QXD263" s="23"/>
      <c r="QXE263" s="23"/>
      <c r="QXF263" s="23"/>
      <c r="QXG263" s="23"/>
      <c r="QXH263" s="23"/>
      <c r="QXI263" s="23"/>
      <c r="QXJ263" s="23"/>
      <c r="QXK263" s="23"/>
      <c r="QXL263" s="23"/>
      <c r="QXM263" s="23"/>
      <c r="QXN263" s="23"/>
      <c r="QXO263" s="23"/>
      <c r="QXP263" s="23"/>
      <c r="QXQ263" s="23"/>
      <c r="QXR263" s="23"/>
      <c r="QXS263" s="23"/>
      <c r="QXT263" s="23"/>
      <c r="QXU263" s="23"/>
      <c r="QXV263" s="23"/>
      <c r="QXW263" s="23"/>
      <c r="QXX263" s="23"/>
      <c r="QXY263" s="23"/>
      <c r="QXZ263" s="23"/>
      <c r="QYA263" s="23"/>
      <c r="QYB263" s="23"/>
      <c r="QYC263" s="23"/>
      <c r="QYD263" s="23"/>
      <c r="QYE263" s="23"/>
      <c r="QYF263" s="23"/>
      <c r="QYG263" s="23"/>
      <c r="QYH263" s="23"/>
      <c r="QYI263" s="23"/>
      <c r="QYJ263" s="23"/>
      <c r="QYK263" s="23"/>
      <c r="QYL263" s="23"/>
      <c r="QYM263" s="23"/>
      <c r="QYN263" s="23"/>
      <c r="QYO263" s="23"/>
      <c r="QYP263" s="23"/>
      <c r="QYQ263" s="23"/>
      <c r="QYR263" s="23"/>
      <c r="QYS263" s="23"/>
      <c r="QYT263" s="23"/>
      <c r="QYU263" s="23"/>
      <c r="QYV263" s="23"/>
      <c r="QYW263" s="23"/>
      <c r="QYX263" s="23"/>
      <c r="QYY263" s="23"/>
      <c r="QYZ263" s="23"/>
      <c r="QZA263" s="23"/>
      <c r="QZB263" s="23"/>
      <c r="QZC263" s="23"/>
      <c r="QZD263" s="23"/>
      <c r="QZE263" s="23"/>
      <c r="QZF263" s="23"/>
      <c r="QZG263" s="23"/>
      <c r="QZH263" s="23"/>
      <c r="QZI263" s="23"/>
      <c r="QZJ263" s="23"/>
      <c r="QZK263" s="23"/>
      <c r="QZL263" s="23"/>
      <c r="QZM263" s="23"/>
      <c r="QZN263" s="23"/>
      <c r="QZO263" s="23"/>
      <c r="QZP263" s="23"/>
      <c r="QZQ263" s="23"/>
      <c r="QZR263" s="23"/>
      <c r="QZS263" s="23"/>
      <c r="QZT263" s="23"/>
      <c r="QZU263" s="23"/>
      <c r="QZV263" s="23"/>
      <c r="QZW263" s="23"/>
      <c r="QZX263" s="23"/>
      <c r="QZY263" s="23"/>
      <c r="QZZ263" s="23"/>
      <c r="RAA263" s="23"/>
      <c r="RAB263" s="23"/>
      <c r="RAC263" s="23"/>
      <c r="RAD263" s="23"/>
      <c r="RAE263" s="23"/>
      <c r="RAF263" s="23"/>
      <c r="RAG263" s="23"/>
      <c r="RAH263" s="23"/>
      <c r="RAI263" s="23"/>
      <c r="RAJ263" s="23"/>
      <c r="RAK263" s="23"/>
      <c r="RAL263" s="23"/>
      <c r="RAM263" s="23"/>
      <c r="RAN263" s="23"/>
      <c r="RAO263" s="23"/>
      <c r="RAP263" s="23"/>
      <c r="RAQ263" s="23"/>
      <c r="RAR263" s="23"/>
      <c r="RAS263" s="23"/>
      <c r="RAT263" s="23"/>
      <c r="RAU263" s="23"/>
      <c r="RAV263" s="23"/>
      <c r="RAW263" s="23"/>
      <c r="RAX263" s="23"/>
      <c r="RAY263" s="23"/>
      <c r="RAZ263" s="23"/>
      <c r="RBA263" s="23"/>
      <c r="RBB263" s="23"/>
      <c r="RBC263" s="23"/>
      <c r="RBD263" s="23"/>
      <c r="RBE263" s="23"/>
      <c r="RBF263" s="23"/>
      <c r="RBG263" s="23"/>
      <c r="RBH263" s="23"/>
      <c r="RBI263" s="23"/>
      <c r="RBJ263" s="23"/>
      <c r="RBK263" s="23"/>
      <c r="RBL263" s="23"/>
      <c r="RBM263" s="23"/>
      <c r="RBN263" s="23"/>
      <c r="RBO263" s="23"/>
      <c r="RBP263" s="23"/>
      <c r="RBQ263" s="23"/>
      <c r="RBR263" s="23"/>
      <c r="RBS263" s="23"/>
      <c r="RBT263" s="23"/>
      <c r="RBU263" s="23"/>
      <c r="RBV263" s="23"/>
      <c r="RBW263" s="23"/>
      <c r="RBX263" s="23"/>
      <c r="RBY263" s="23"/>
      <c r="RBZ263" s="23"/>
      <c r="RCA263" s="23"/>
      <c r="RCB263" s="23"/>
      <c r="RCC263" s="23"/>
      <c r="RCD263" s="23"/>
      <c r="RCE263" s="23"/>
      <c r="RCF263" s="23"/>
      <c r="RCG263" s="23"/>
      <c r="RCH263" s="23"/>
      <c r="RCI263" s="23"/>
      <c r="RCJ263" s="23"/>
      <c r="RCK263" s="23"/>
      <c r="RCL263" s="23"/>
      <c r="RCM263" s="23"/>
      <c r="RCN263" s="23"/>
      <c r="RCO263" s="23"/>
      <c r="RCP263" s="23"/>
      <c r="RCQ263" s="23"/>
      <c r="RCR263" s="23"/>
      <c r="RCS263" s="23"/>
      <c r="RCT263" s="23"/>
      <c r="RCU263" s="23"/>
      <c r="RCV263" s="23"/>
      <c r="RCW263" s="23"/>
      <c r="RCX263" s="23"/>
      <c r="RCY263" s="23"/>
      <c r="RCZ263" s="23"/>
      <c r="RDA263" s="23"/>
      <c r="RDB263" s="23"/>
      <c r="RDC263" s="23"/>
      <c r="RDD263" s="23"/>
      <c r="RDE263" s="23"/>
      <c r="RDF263" s="23"/>
      <c r="RDG263" s="23"/>
      <c r="RDH263" s="23"/>
      <c r="RDI263" s="23"/>
      <c r="RDJ263" s="23"/>
      <c r="RDK263" s="23"/>
      <c r="RDL263" s="23"/>
      <c r="RDM263" s="23"/>
      <c r="RDN263" s="23"/>
      <c r="RDO263" s="23"/>
      <c r="RDP263" s="23"/>
      <c r="RDQ263" s="23"/>
      <c r="RDR263" s="23"/>
      <c r="RDS263" s="23"/>
      <c r="RDT263" s="23"/>
      <c r="RDU263" s="23"/>
      <c r="RDV263" s="23"/>
      <c r="RDW263" s="23"/>
      <c r="RDX263" s="23"/>
      <c r="RDY263" s="23"/>
      <c r="RDZ263" s="23"/>
      <c r="REA263" s="23"/>
      <c r="REB263" s="23"/>
      <c r="REC263" s="23"/>
      <c r="RED263" s="23"/>
      <c r="REE263" s="23"/>
      <c r="REF263" s="23"/>
      <c r="REG263" s="23"/>
      <c r="REH263" s="23"/>
      <c r="REI263" s="23"/>
      <c r="REJ263" s="23"/>
      <c r="REK263" s="23"/>
      <c r="REL263" s="23"/>
      <c r="REM263" s="23"/>
      <c r="REN263" s="23"/>
      <c r="REO263" s="23"/>
      <c r="REP263" s="23"/>
      <c r="REQ263" s="23"/>
      <c r="RER263" s="23"/>
      <c r="RES263" s="23"/>
      <c r="RET263" s="23"/>
      <c r="REU263" s="23"/>
      <c r="REV263" s="23"/>
      <c r="REW263" s="23"/>
      <c r="REX263" s="23"/>
      <c r="REY263" s="23"/>
      <c r="REZ263" s="23"/>
      <c r="RFA263" s="23"/>
      <c r="RFB263" s="23"/>
      <c r="RFC263" s="23"/>
      <c r="RFD263" s="23"/>
      <c r="RFE263" s="23"/>
      <c r="RFF263" s="23"/>
      <c r="RFG263" s="23"/>
      <c r="RFH263" s="23"/>
      <c r="RFI263" s="23"/>
      <c r="RFJ263" s="23"/>
      <c r="RFK263" s="23"/>
      <c r="RFL263" s="23"/>
      <c r="RFM263" s="23"/>
      <c r="RFN263" s="23"/>
      <c r="RFO263" s="23"/>
      <c r="RFP263" s="23"/>
      <c r="RFQ263" s="23"/>
      <c r="RFR263" s="23"/>
      <c r="RFS263" s="23"/>
      <c r="RFT263" s="23"/>
      <c r="RFU263" s="23"/>
      <c r="RFV263" s="23"/>
      <c r="RFW263" s="23"/>
      <c r="RFX263" s="23"/>
      <c r="RFY263" s="23"/>
      <c r="RFZ263" s="23"/>
      <c r="RGA263" s="23"/>
      <c r="RGB263" s="23"/>
      <c r="RGC263" s="23"/>
      <c r="RGD263" s="23"/>
      <c r="RGE263" s="23"/>
      <c r="RGF263" s="23"/>
      <c r="RGG263" s="23"/>
      <c r="RGH263" s="23"/>
      <c r="RGI263" s="23"/>
      <c r="RGJ263" s="23"/>
      <c r="RGK263" s="23"/>
      <c r="RGL263" s="23"/>
      <c r="RGM263" s="23"/>
      <c r="RGN263" s="23"/>
      <c r="RGO263" s="23"/>
      <c r="RGP263" s="23"/>
      <c r="RGQ263" s="23"/>
      <c r="RGR263" s="23"/>
      <c r="RGS263" s="23"/>
      <c r="RGT263" s="23"/>
      <c r="RGU263" s="23"/>
      <c r="RGV263" s="23"/>
      <c r="RGW263" s="23"/>
      <c r="RGX263" s="23"/>
      <c r="RGY263" s="23"/>
      <c r="RGZ263" s="23"/>
      <c r="RHA263" s="23"/>
      <c r="RHB263" s="23"/>
      <c r="RHC263" s="23"/>
      <c r="RHD263" s="23"/>
      <c r="RHE263" s="23"/>
      <c r="RHF263" s="23"/>
      <c r="RHG263" s="23"/>
      <c r="RHH263" s="23"/>
      <c r="RHI263" s="23"/>
      <c r="RHJ263" s="23"/>
      <c r="RHK263" s="23"/>
      <c r="RHL263" s="23"/>
      <c r="RHM263" s="23"/>
      <c r="RHN263" s="23"/>
      <c r="RHO263" s="23"/>
      <c r="RHP263" s="23"/>
      <c r="RHQ263" s="23"/>
      <c r="RHR263" s="23"/>
      <c r="RHS263" s="23"/>
      <c r="RHT263" s="23"/>
      <c r="RHU263" s="23"/>
      <c r="RHV263" s="23"/>
      <c r="RHW263" s="23"/>
      <c r="RHX263" s="23"/>
      <c r="RHY263" s="23"/>
      <c r="RHZ263" s="23"/>
      <c r="RIA263" s="23"/>
      <c r="RIB263" s="23"/>
      <c r="RIC263" s="23"/>
      <c r="RID263" s="23"/>
      <c r="RIE263" s="23"/>
      <c r="RIF263" s="23"/>
      <c r="RIG263" s="23"/>
      <c r="RIH263" s="23"/>
      <c r="RII263" s="23"/>
      <c r="RIJ263" s="23"/>
      <c r="RIK263" s="23"/>
      <c r="RIL263" s="23"/>
      <c r="RIM263" s="23"/>
      <c r="RIN263" s="23"/>
      <c r="RIO263" s="23"/>
      <c r="RIP263" s="23"/>
      <c r="RIQ263" s="23"/>
      <c r="RIR263" s="23"/>
      <c r="RIS263" s="23"/>
      <c r="RIT263" s="23"/>
      <c r="RIU263" s="23"/>
      <c r="RIV263" s="23"/>
      <c r="RIW263" s="23"/>
      <c r="RIX263" s="23"/>
      <c r="RIY263" s="23"/>
      <c r="RIZ263" s="23"/>
      <c r="RJA263" s="23"/>
      <c r="RJB263" s="23"/>
      <c r="RJC263" s="23"/>
      <c r="RJD263" s="23"/>
      <c r="RJE263" s="23"/>
      <c r="RJF263" s="23"/>
      <c r="RJG263" s="23"/>
      <c r="RJH263" s="23"/>
      <c r="RJI263" s="23"/>
      <c r="RJJ263" s="23"/>
      <c r="RJK263" s="23"/>
      <c r="RJL263" s="23"/>
      <c r="RJM263" s="23"/>
      <c r="RJN263" s="23"/>
      <c r="RJO263" s="23"/>
      <c r="RJP263" s="23"/>
      <c r="RJQ263" s="23"/>
      <c r="RJR263" s="23"/>
      <c r="RJS263" s="23"/>
      <c r="RJT263" s="23"/>
      <c r="RJU263" s="23"/>
      <c r="RJV263" s="23"/>
      <c r="RJW263" s="23"/>
      <c r="RJX263" s="23"/>
      <c r="RJY263" s="23"/>
      <c r="RJZ263" s="23"/>
      <c r="RKA263" s="23"/>
      <c r="RKB263" s="23"/>
      <c r="RKC263" s="23"/>
      <c r="RKD263" s="23"/>
      <c r="RKE263" s="23"/>
      <c r="RKF263" s="23"/>
      <c r="RKG263" s="23"/>
      <c r="RKH263" s="23"/>
      <c r="RKI263" s="23"/>
      <c r="RKJ263" s="23"/>
      <c r="RKK263" s="23"/>
      <c r="RKL263" s="23"/>
      <c r="RKM263" s="23"/>
      <c r="RKN263" s="23"/>
      <c r="RKO263" s="23"/>
      <c r="RKP263" s="23"/>
      <c r="RKQ263" s="23"/>
      <c r="RKR263" s="23"/>
      <c r="RKS263" s="23"/>
      <c r="RKT263" s="23"/>
      <c r="RKU263" s="23"/>
      <c r="RKV263" s="23"/>
      <c r="RKW263" s="23"/>
      <c r="RKX263" s="23"/>
      <c r="RKY263" s="23"/>
      <c r="RKZ263" s="23"/>
      <c r="RLA263" s="23"/>
      <c r="RLB263" s="23"/>
      <c r="RLC263" s="23"/>
      <c r="RLD263" s="23"/>
      <c r="RLE263" s="23"/>
      <c r="RLF263" s="23"/>
      <c r="RLG263" s="23"/>
      <c r="RLH263" s="23"/>
      <c r="RLI263" s="23"/>
      <c r="RLJ263" s="23"/>
      <c r="RLK263" s="23"/>
      <c r="RLL263" s="23"/>
      <c r="RLM263" s="23"/>
      <c r="RLN263" s="23"/>
      <c r="RLO263" s="23"/>
      <c r="RLP263" s="23"/>
      <c r="RLQ263" s="23"/>
      <c r="RLR263" s="23"/>
      <c r="RLS263" s="23"/>
      <c r="RLT263" s="23"/>
      <c r="RLU263" s="23"/>
      <c r="RLV263" s="23"/>
      <c r="RLW263" s="23"/>
      <c r="RLX263" s="23"/>
      <c r="RLY263" s="23"/>
      <c r="RLZ263" s="23"/>
      <c r="RMA263" s="23"/>
      <c r="RMB263" s="23"/>
      <c r="RMC263" s="23"/>
      <c r="RMD263" s="23"/>
      <c r="RME263" s="23"/>
      <c r="RMF263" s="23"/>
      <c r="RMG263" s="23"/>
      <c r="RMH263" s="23"/>
      <c r="RMI263" s="23"/>
      <c r="RMJ263" s="23"/>
      <c r="RMK263" s="23"/>
      <c r="RML263" s="23"/>
      <c r="RMM263" s="23"/>
      <c r="RMN263" s="23"/>
      <c r="RMO263" s="23"/>
      <c r="RMP263" s="23"/>
      <c r="RMQ263" s="23"/>
      <c r="RMR263" s="23"/>
      <c r="RMS263" s="23"/>
      <c r="RMT263" s="23"/>
      <c r="RMU263" s="23"/>
      <c r="RMV263" s="23"/>
      <c r="RMW263" s="23"/>
      <c r="RMX263" s="23"/>
      <c r="RMY263" s="23"/>
      <c r="RMZ263" s="23"/>
      <c r="RNA263" s="23"/>
      <c r="RNB263" s="23"/>
      <c r="RNC263" s="23"/>
      <c r="RND263" s="23"/>
      <c r="RNE263" s="23"/>
      <c r="RNF263" s="23"/>
      <c r="RNG263" s="23"/>
      <c r="RNH263" s="23"/>
      <c r="RNI263" s="23"/>
      <c r="RNJ263" s="23"/>
      <c r="RNK263" s="23"/>
      <c r="RNL263" s="23"/>
      <c r="RNM263" s="23"/>
      <c r="RNN263" s="23"/>
      <c r="RNO263" s="23"/>
      <c r="RNP263" s="23"/>
      <c r="RNQ263" s="23"/>
      <c r="RNR263" s="23"/>
      <c r="RNS263" s="23"/>
      <c r="RNT263" s="23"/>
      <c r="RNU263" s="23"/>
      <c r="RNV263" s="23"/>
      <c r="RNW263" s="23"/>
      <c r="RNX263" s="23"/>
      <c r="RNY263" s="23"/>
      <c r="RNZ263" s="23"/>
      <c r="ROA263" s="23"/>
      <c r="ROB263" s="23"/>
      <c r="ROC263" s="23"/>
      <c r="ROD263" s="23"/>
      <c r="ROE263" s="23"/>
      <c r="ROF263" s="23"/>
      <c r="ROG263" s="23"/>
      <c r="ROH263" s="23"/>
      <c r="ROI263" s="23"/>
      <c r="ROJ263" s="23"/>
      <c r="ROK263" s="23"/>
      <c r="ROL263" s="23"/>
      <c r="ROM263" s="23"/>
      <c r="RON263" s="23"/>
      <c r="ROO263" s="23"/>
      <c r="ROP263" s="23"/>
      <c r="ROQ263" s="23"/>
      <c r="ROR263" s="23"/>
      <c r="ROS263" s="23"/>
      <c r="ROT263" s="23"/>
      <c r="ROU263" s="23"/>
      <c r="ROV263" s="23"/>
      <c r="ROW263" s="23"/>
      <c r="ROX263" s="23"/>
      <c r="ROY263" s="23"/>
      <c r="ROZ263" s="23"/>
      <c r="RPA263" s="23"/>
      <c r="RPB263" s="23"/>
      <c r="RPC263" s="23"/>
      <c r="RPD263" s="23"/>
      <c r="RPE263" s="23"/>
      <c r="RPF263" s="23"/>
      <c r="RPG263" s="23"/>
      <c r="RPH263" s="23"/>
      <c r="RPI263" s="23"/>
      <c r="RPJ263" s="23"/>
      <c r="RPK263" s="23"/>
      <c r="RPL263" s="23"/>
      <c r="RPM263" s="23"/>
      <c r="RPN263" s="23"/>
      <c r="RPO263" s="23"/>
      <c r="RPP263" s="23"/>
      <c r="RPQ263" s="23"/>
      <c r="RPR263" s="23"/>
      <c r="RPS263" s="23"/>
      <c r="RPT263" s="23"/>
      <c r="RPU263" s="23"/>
      <c r="RPV263" s="23"/>
      <c r="RPW263" s="23"/>
      <c r="RPX263" s="23"/>
      <c r="RPY263" s="23"/>
      <c r="RPZ263" s="23"/>
      <c r="RQA263" s="23"/>
      <c r="RQB263" s="23"/>
      <c r="RQC263" s="23"/>
      <c r="RQD263" s="23"/>
      <c r="RQE263" s="23"/>
      <c r="RQF263" s="23"/>
      <c r="RQG263" s="23"/>
      <c r="RQH263" s="23"/>
      <c r="RQI263" s="23"/>
      <c r="RQJ263" s="23"/>
      <c r="RQK263" s="23"/>
      <c r="RQL263" s="23"/>
      <c r="RQM263" s="23"/>
      <c r="RQN263" s="23"/>
      <c r="RQO263" s="23"/>
      <c r="RQP263" s="23"/>
      <c r="RQQ263" s="23"/>
      <c r="RQR263" s="23"/>
      <c r="RQS263" s="23"/>
      <c r="RQT263" s="23"/>
      <c r="RQU263" s="23"/>
      <c r="RQV263" s="23"/>
      <c r="RQW263" s="23"/>
      <c r="RQX263" s="23"/>
      <c r="RQY263" s="23"/>
      <c r="RQZ263" s="23"/>
      <c r="RRA263" s="23"/>
      <c r="RRB263" s="23"/>
      <c r="RRC263" s="23"/>
      <c r="RRD263" s="23"/>
      <c r="RRE263" s="23"/>
      <c r="RRF263" s="23"/>
      <c r="RRG263" s="23"/>
      <c r="RRH263" s="23"/>
      <c r="RRI263" s="23"/>
      <c r="RRJ263" s="23"/>
      <c r="RRK263" s="23"/>
      <c r="RRL263" s="23"/>
      <c r="RRM263" s="23"/>
      <c r="RRN263" s="23"/>
      <c r="RRO263" s="23"/>
      <c r="RRP263" s="23"/>
      <c r="RRQ263" s="23"/>
      <c r="RRR263" s="23"/>
      <c r="RRS263" s="23"/>
      <c r="RRT263" s="23"/>
      <c r="RRU263" s="23"/>
      <c r="RRV263" s="23"/>
      <c r="RRW263" s="23"/>
      <c r="RRX263" s="23"/>
      <c r="RRY263" s="23"/>
      <c r="RRZ263" s="23"/>
      <c r="RSA263" s="23"/>
      <c r="RSB263" s="23"/>
      <c r="RSC263" s="23"/>
      <c r="RSD263" s="23"/>
      <c r="RSE263" s="23"/>
      <c r="RSF263" s="23"/>
      <c r="RSG263" s="23"/>
      <c r="RSH263" s="23"/>
      <c r="RSI263" s="23"/>
      <c r="RSJ263" s="23"/>
      <c r="RSK263" s="23"/>
      <c r="RSL263" s="23"/>
      <c r="RSM263" s="23"/>
      <c r="RSN263" s="23"/>
      <c r="RSO263" s="23"/>
      <c r="RSP263" s="23"/>
      <c r="RSQ263" s="23"/>
      <c r="RSR263" s="23"/>
      <c r="RSS263" s="23"/>
      <c r="RST263" s="23"/>
      <c r="RSU263" s="23"/>
      <c r="RSV263" s="23"/>
      <c r="RSW263" s="23"/>
      <c r="RSX263" s="23"/>
      <c r="RSY263" s="23"/>
      <c r="RSZ263" s="23"/>
      <c r="RTA263" s="23"/>
      <c r="RTB263" s="23"/>
      <c r="RTC263" s="23"/>
      <c r="RTD263" s="23"/>
      <c r="RTE263" s="23"/>
      <c r="RTF263" s="23"/>
      <c r="RTG263" s="23"/>
      <c r="RTH263" s="23"/>
      <c r="RTI263" s="23"/>
      <c r="RTJ263" s="23"/>
      <c r="RTK263" s="23"/>
      <c r="RTL263" s="23"/>
      <c r="RTM263" s="23"/>
      <c r="RTN263" s="23"/>
      <c r="RTO263" s="23"/>
      <c r="RTP263" s="23"/>
      <c r="RTQ263" s="23"/>
      <c r="RTR263" s="23"/>
      <c r="RTS263" s="23"/>
      <c r="RTT263" s="23"/>
      <c r="RTU263" s="23"/>
      <c r="RTV263" s="23"/>
      <c r="RTW263" s="23"/>
      <c r="RTX263" s="23"/>
      <c r="RTY263" s="23"/>
      <c r="RTZ263" s="23"/>
      <c r="RUA263" s="23"/>
      <c r="RUB263" s="23"/>
      <c r="RUC263" s="23"/>
      <c r="RUD263" s="23"/>
      <c r="RUE263" s="23"/>
      <c r="RUF263" s="23"/>
      <c r="RUG263" s="23"/>
      <c r="RUH263" s="23"/>
      <c r="RUI263" s="23"/>
      <c r="RUJ263" s="23"/>
      <c r="RUK263" s="23"/>
      <c r="RUL263" s="23"/>
      <c r="RUM263" s="23"/>
      <c r="RUN263" s="23"/>
      <c r="RUO263" s="23"/>
      <c r="RUP263" s="23"/>
      <c r="RUQ263" s="23"/>
      <c r="RUR263" s="23"/>
      <c r="RUS263" s="23"/>
      <c r="RUT263" s="23"/>
      <c r="RUU263" s="23"/>
      <c r="RUV263" s="23"/>
      <c r="RUW263" s="23"/>
      <c r="RUX263" s="23"/>
      <c r="RUY263" s="23"/>
      <c r="RUZ263" s="23"/>
      <c r="RVA263" s="23"/>
      <c r="RVB263" s="23"/>
      <c r="RVC263" s="23"/>
      <c r="RVD263" s="23"/>
      <c r="RVE263" s="23"/>
      <c r="RVF263" s="23"/>
      <c r="RVG263" s="23"/>
      <c r="RVH263" s="23"/>
      <c r="RVI263" s="23"/>
      <c r="RVJ263" s="23"/>
      <c r="RVK263" s="23"/>
      <c r="RVL263" s="23"/>
      <c r="RVM263" s="23"/>
      <c r="RVN263" s="23"/>
      <c r="RVO263" s="23"/>
      <c r="RVP263" s="23"/>
      <c r="RVQ263" s="23"/>
      <c r="RVR263" s="23"/>
      <c r="RVS263" s="23"/>
      <c r="RVT263" s="23"/>
      <c r="RVU263" s="23"/>
      <c r="RVV263" s="23"/>
      <c r="RVW263" s="23"/>
      <c r="RVX263" s="23"/>
      <c r="RVY263" s="23"/>
      <c r="RVZ263" s="23"/>
      <c r="RWA263" s="23"/>
      <c r="RWB263" s="23"/>
      <c r="RWC263" s="23"/>
      <c r="RWD263" s="23"/>
      <c r="RWE263" s="23"/>
      <c r="RWF263" s="23"/>
      <c r="RWG263" s="23"/>
      <c r="RWH263" s="23"/>
      <c r="RWI263" s="23"/>
      <c r="RWJ263" s="23"/>
      <c r="RWK263" s="23"/>
      <c r="RWL263" s="23"/>
      <c r="RWM263" s="23"/>
      <c r="RWN263" s="23"/>
      <c r="RWO263" s="23"/>
      <c r="RWP263" s="23"/>
      <c r="RWQ263" s="23"/>
      <c r="RWR263" s="23"/>
      <c r="RWS263" s="23"/>
      <c r="RWT263" s="23"/>
      <c r="RWU263" s="23"/>
      <c r="RWV263" s="23"/>
      <c r="RWW263" s="23"/>
      <c r="RWX263" s="23"/>
      <c r="RWY263" s="23"/>
      <c r="RWZ263" s="23"/>
      <c r="RXA263" s="23"/>
      <c r="RXB263" s="23"/>
      <c r="RXC263" s="23"/>
      <c r="RXD263" s="23"/>
      <c r="RXE263" s="23"/>
      <c r="RXF263" s="23"/>
      <c r="RXG263" s="23"/>
      <c r="RXH263" s="23"/>
      <c r="RXI263" s="23"/>
      <c r="RXJ263" s="23"/>
      <c r="RXK263" s="23"/>
      <c r="RXL263" s="23"/>
      <c r="RXM263" s="23"/>
      <c r="RXN263" s="23"/>
      <c r="RXO263" s="23"/>
      <c r="RXP263" s="23"/>
      <c r="RXQ263" s="23"/>
      <c r="RXR263" s="23"/>
      <c r="RXS263" s="23"/>
      <c r="RXT263" s="23"/>
      <c r="RXU263" s="23"/>
      <c r="RXV263" s="23"/>
      <c r="RXW263" s="23"/>
      <c r="RXX263" s="23"/>
      <c r="RXY263" s="23"/>
      <c r="RXZ263" s="23"/>
      <c r="RYA263" s="23"/>
      <c r="RYB263" s="23"/>
      <c r="RYC263" s="23"/>
      <c r="RYD263" s="23"/>
      <c r="RYE263" s="23"/>
      <c r="RYF263" s="23"/>
      <c r="RYG263" s="23"/>
      <c r="RYH263" s="23"/>
      <c r="RYI263" s="23"/>
      <c r="RYJ263" s="23"/>
      <c r="RYK263" s="23"/>
      <c r="RYL263" s="23"/>
      <c r="RYM263" s="23"/>
      <c r="RYN263" s="23"/>
      <c r="RYO263" s="23"/>
      <c r="RYP263" s="23"/>
      <c r="RYQ263" s="23"/>
      <c r="RYR263" s="23"/>
      <c r="RYS263" s="23"/>
      <c r="RYT263" s="23"/>
      <c r="RYU263" s="23"/>
      <c r="RYV263" s="23"/>
      <c r="RYW263" s="23"/>
      <c r="RYX263" s="23"/>
      <c r="RYY263" s="23"/>
      <c r="RYZ263" s="23"/>
      <c r="RZA263" s="23"/>
      <c r="RZB263" s="23"/>
      <c r="RZC263" s="23"/>
      <c r="RZD263" s="23"/>
      <c r="RZE263" s="23"/>
      <c r="RZF263" s="23"/>
      <c r="RZG263" s="23"/>
      <c r="RZH263" s="23"/>
      <c r="RZI263" s="23"/>
      <c r="RZJ263" s="23"/>
      <c r="RZK263" s="23"/>
      <c r="RZL263" s="23"/>
      <c r="RZM263" s="23"/>
      <c r="RZN263" s="23"/>
      <c r="RZO263" s="23"/>
      <c r="RZP263" s="23"/>
      <c r="RZQ263" s="23"/>
      <c r="RZR263" s="23"/>
      <c r="RZS263" s="23"/>
      <c r="RZT263" s="23"/>
      <c r="RZU263" s="23"/>
      <c r="RZV263" s="23"/>
      <c r="RZW263" s="23"/>
      <c r="RZX263" s="23"/>
      <c r="RZY263" s="23"/>
      <c r="RZZ263" s="23"/>
      <c r="SAA263" s="23"/>
      <c r="SAB263" s="23"/>
      <c r="SAC263" s="23"/>
      <c r="SAD263" s="23"/>
      <c r="SAE263" s="23"/>
      <c r="SAF263" s="23"/>
      <c r="SAG263" s="23"/>
      <c r="SAH263" s="23"/>
      <c r="SAI263" s="23"/>
      <c r="SAJ263" s="23"/>
      <c r="SAK263" s="23"/>
      <c r="SAL263" s="23"/>
      <c r="SAM263" s="23"/>
      <c r="SAN263" s="23"/>
      <c r="SAO263" s="23"/>
      <c r="SAP263" s="23"/>
      <c r="SAQ263" s="23"/>
      <c r="SAR263" s="23"/>
      <c r="SAS263" s="23"/>
      <c r="SAT263" s="23"/>
      <c r="SAU263" s="23"/>
      <c r="SAV263" s="23"/>
      <c r="SAW263" s="23"/>
      <c r="SAX263" s="23"/>
      <c r="SAY263" s="23"/>
      <c r="SAZ263" s="23"/>
      <c r="SBA263" s="23"/>
      <c r="SBB263" s="23"/>
      <c r="SBC263" s="23"/>
      <c r="SBD263" s="23"/>
      <c r="SBE263" s="23"/>
      <c r="SBF263" s="23"/>
      <c r="SBG263" s="23"/>
      <c r="SBH263" s="23"/>
      <c r="SBI263" s="23"/>
      <c r="SBJ263" s="23"/>
      <c r="SBK263" s="23"/>
      <c r="SBL263" s="23"/>
      <c r="SBM263" s="23"/>
      <c r="SBN263" s="23"/>
      <c r="SBO263" s="23"/>
      <c r="SBP263" s="23"/>
      <c r="SBQ263" s="23"/>
      <c r="SBR263" s="23"/>
      <c r="SBS263" s="23"/>
      <c r="SBT263" s="23"/>
      <c r="SBU263" s="23"/>
      <c r="SBV263" s="23"/>
      <c r="SBW263" s="23"/>
      <c r="SBX263" s="23"/>
      <c r="SBY263" s="23"/>
      <c r="SBZ263" s="23"/>
      <c r="SCA263" s="23"/>
      <c r="SCB263" s="23"/>
      <c r="SCC263" s="23"/>
      <c r="SCD263" s="23"/>
      <c r="SCE263" s="23"/>
      <c r="SCF263" s="23"/>
      <c r="SCG263" s="23"/>
      <c r="SCH263" s="23"/>
      <c r="SCI263" s="23"/>
      <c r="SCJ263" s="23"/>
      <c r="SCK263" s="23"/>
      <c r="SCL263" s="23"/>
      <c r="SCM263" s="23"/>
      <c r="SCN263" s="23"/>
      <c r="SCO263" s="23"/>
      <c r="SCP263" s="23"/>
      <c r="SCQ263" s="23"/>
      <c r="SCR263" s="23"/>
      <c r="SCS263" s="23"/>
      <c r="SCT263" s="23"/>
      <c r="SCU263" s="23"/>
      <c r="SCV263" s="23"/>
      <c r="SCW263" s="23"/>
      <c r="SCX263" s="23"/>
      <c r="SCY263" s="23"/>
      <c r="SCZ263" s="23"/>
      <c r="SDA263" s="23"/>
      <c r="SDB263" s="23"/>
      <c r="SDC263" s="23"/>
      <c r="SDD263" s="23"/>
      <c r="SDE263" s="23"/>
      <c r="SDF263" s="23"/>
      <c r="SDG263" s="23"/>
      <c r="SDH263" s="23"/>
      <c r="SDI263" s="23"/>
      <c r="SDJ263" s="23"/>
      <c r="SDK263" s="23"/>
      <c r="SDL263" s="23"/>
      <c r="SDM263" s="23"/>
      <c r="SDN263" s="23"/>
      <c r="SDO263" s="23"/>
      <c r="SDP263" s="23"/>
      <c r="SDQ263" s="23"/>
      <c r="SDR263" s="23"/>
      <c r="SDS263" s="23"/>
      <c r="SDT263" s="23"/>
      <c r="SDU263" s="23"/>
      <c r="SDV263" s="23"/>
      <c r="SDW263" s="23"/>
      <c r="SDX263" s="23"/>
      <c r="SDY263" s="23"/>
      <c r="SDZ263" s="23"/>
      <c r="SEA263" s="23"/>
      <c r="SEB263" s="23"/>
      <c r="SEC263" s="23"/>
      <c r="SED263" s="23"/>
      <c r="SEE263" s="23"/>
      <c r="SEF263" s="23"/>
      <c r="SEG263" s="23"/>
      <c r="SEH263" s="23"/>
      <c r="SEI263" s="23"/>
      <c r="SEJ263" s="23"/>
      <c r="SEK263" s="23"/>
      <c r="SEL263" s="23"/>
      <c r="SEM263" s="23"/>
      <c r="SEN263" s="23"/>
      <c r="SEO263" s="23"/>
      <c r="SEP263" s="23"/>
      <c r="SEQ263" s="23"/>
      <c r="SER263" s="23"/>
      <c r="SES263" s="23"/>
      <c r="SET263" s="23"/>
      <c r="SEU263" s="23"/>
      <c r="SEV263" s="23"/>
      <c r="SEW263" s="23"/>
      <c r="SEX263" s="23"/>
      <c r="SEY263" s="23"/>
      <c r="SEZ263" s="23"/>
      <c r="SFA263" s="23"/>
      <c r="SFB263" s="23"/>
      <c r="SFC263" s="23"/>
      <c r="SFD263" s="23"/>
      <c r="SFE263" s="23"/>
      <c r="SFF263" s="23"/>
      <c r="SFG263" s="23"/>
      <c r="SFH263" s="23"/>
      <c r="SFI263" s="23"/>
      <c r="SFJ263" s="23"/>
      <c r="SFK263" s="23"/>
      <c r="SFL263" s="23"/>
      <c r="SFM263" s="23"/>
      <c r="SFN263" s="23"/>
      <c r="SFO263" s="23"/>
      <c r="SFP263" s="23"/>
      <c r="SFQ263" s="23"/>
      <c r="SFR263" s="23"/>
      <c r="SFS263" s="23"/>
      <c r="SFT263" s="23"/>
      <c r="SFU263" s="23"/>
      <c r="SFV263" s="23"/>
      <c r="SFW263" s="23"/>
      <c r="SFX263" s="23"/>
      <c r="SFY263" s="23"/>
      <c r="SFZ263" s="23"/>
      <c r="SGA263" s="23"/>
      <c r="SGB263" s="23"/>
      <c r="SGC263" s="23"/>
      <c r="SGD263" s="23"/>
      <c r="SGE263" s="23"/>
      <c r="SGF263" s="23"/>
      <c r="SGG263" s="23"/>
      <c r="SGH263" s="23"/>
      <c r="SGI263" s="23"/>
      <c r="SGJ263" s="23"/>
      <c r="SGK263" s="23"/>
      <c r="SGL263" s="23"/>
      <c r="SGM263" s="23"/>
      <c r="SGN263" s="23"/>
      <c r="SGO263" s="23"/>
      <c r="SGP263" s="23"/>
      <c r="SGQ263" s="23"/>
      <c r="SGR263" s="23"/>
      <c r="SGS263" s="23"/>
      <c r="SGT263" s="23"/>
      <c r="SGU263" s="23"/>
      <c r="SGV263" s="23"/>
      <c r="SGW263" s="23"/>
      <c r="SGX263" s="23"/>
      <c r="SGY263" s="23"/>
      <c r="SGZ263" s="23"/>
      <c r="SHA263" s="23"/>
      <c r="SHB263" s="23"/>
      <c r="SHC263" s="23"/>
      <c r="SHD263" s="23"/>
      <c r="SHE263" s="23"/>
      <c r="SHF263" s="23"/>
      <c r="SHG263" s="23"/>
      <c r="SHH263" s="23"/>
      <c r="SHI263" s="23"/>
      <c r="SHJ263" s="23"/>
      <c r="SHK263" s="23"/>
      <c r="SHL263" s="23"/>
      <c r="SHM263" s="23"/>
      <c r="SHN263" s="23"/>
      <c r="SHO263" s="23"/>
      <c r="SHP263" s="23"/>
      <c r="SHQ263" s="23"/>
      <c r="SHR263" s="23"/>
      <c r="SHS263" s="23"/>
      <c r="SHT263" s="23"/>
      <c r="SHU263" s="23"/>
      <c r="SHV263" s="23"/>
      <c r="SHW263" s="23"/>
      <c r="SHX263" s="23"/>
      <c r="SHY263" s="23"/>
      <c r="SHZ263" s="23"/>
      <c r="SIA263" s="23"/>
      <c r="SIB263" s="23"/>
      <c r="SIC263" s="23"/>
      <c r="SID263" s="23"/>
      <c r="SIE263" s="23"/>
      <c r="SIF263" s="23"/>
      <c r="SIG263" s="23"/>
      <c r="SIH263" s="23"/>
      <c r="SII263" s="23"/>
      <c r="SIJ263" s="23"/>
      <c r="SIK263" s="23"/>
      <c r="SIL263" s="23"/>
      <c r="SIM263" s="23"/>
      <c r="SIN263" s="23"/>
      <c r="SIO263" s="23"/>
      <c r="SIP263" s="23"/>
      <c r="SIQ263" s="23"/>
      <c r="SIR263" s="23"/>
      <c r="SIS263" s="23"/>
      <c r="SIT263" s="23"/>
      <c r="SIU263" s="23"/>
      <c r="SIV263" s="23"/>
      <c r="SIW263" s="23"/>
      <c r="SIX263" s="23"/>
      <c r="SIY263" s="23"/>
      <c r="SIZ263" s="23"/>
      <c r="SJA263" s="23"/>
      <c r="SJB263" s="23"/>
      <c r="SJC263" s="23"/>
      <c r="SJD263" s="23"/>
      <c r="SJE263" s="23"/>
      <c r="SJF263" s="23"/>
      <c r="SJG263" s="23"/>
      <c r="SJH263" s="23"/>
      <c r="SJI263" s="23"/>
      <c r="SJJ263" s="23"/>
      <c r="SJK263" s="23"/>
      <c r="SJL263" s="23"/>
      <c r="SJM263" s="23"/>
      <c r="SJN263" s="23"/>
      <c r="SJO263" s="23"/>
      <c r="SJP263" s="23"/>
      <c r="SJQ263" s="23"/>
      <c r="SJR263" s="23"/>
      <c r="SJS263" s="23"/>
      <c r="SJT263" s="23"/>
      <c r="SJU263" s="23"/>
      <c r="SJV263" s="23"/>
      <c r="SJW263" s="23"/>
      <c r="SJX263" s="23"/>
      <c r="SJY263" s="23"/>
      <c r="SJZ263" s="23"/>
      <c r="SKA263" s="23"/>
      <c r="SKB263" s="23"/>
      <c r="SKC263" s="23"/>
      <c r="SKD263" s="23"/>
      <c r="SKE263" s="23"/>
      <c r="SKF263" s="23"/>
      <c r="SKG263" s="23"/>
      <c r="SKH263" s="23"/>
      <c r="SKI263" s="23"/>
      <c r="SKJ263" s="23"/>
      <c r="SKK263" s="23"/>
      <c r="SKL263" s="23"/>
      <c r="SKM263" s="23"/>
      <c r="SKN263" s="23"/>
      <c r="SKO263" s="23"/>
      <c r="SKP263" s="23"/>
      <c r="SKQ263" s="23"/>
      <c r="SKR263" s="23"/>
      <c r="SKS263" s="23"/>
      <c r="SKT263" s="23"/>
      <c r="SKU263" s="23"/>
      <c r="SKV263" s="23"/>
      <c r="SKW263" s="23"/>
      <c r="SKX263" s="23"/>
      <c r="SKY263" s="23"/>
      <c r="SKZ263" s="23"/>
      <c r="SLA263" s="23"/>
      <c r="SLB263" s="23"/>
      <c r="SLC263" s="23"/>
      <c r="SLD263" s="23"/>
      <c r="SLE263" s="23"/>
      <c r="SLF263" s="23"/>
      <c r="SLG263" s="23"/>
      <c r="SLH263" s="23"/>
      <c r="SLI263" s="23"/>
      <c r="SLJ263" s="23"/>
      <c r="SLK263" s="23"/>
      <c r="SLL263" s="23"/>
      <c r="SLM263" s="23"/>
      <c r="SLN263" s="23"/>
      <c r="SLO263" s="23"/>
      <c r="SLP263" s="23"/>
      <c r="SLQ263" s="23"/>
      <c r="SLR263" s="23"/>
      <c r="SLS263" s="23"/>
      <c r="SLT263" s="23"/>
      <c r="SLU263" s="23"/>
      <c r="SLV263" s="23"/>
      <c r="SLW263" s="23"/>
      <c r="SLX263" s="23"/>
      <c r="SLY263" s="23"/>
      <c r="SLZ263" s="23"/>
      <c r="SMA263" s="23"/>
      <c r="SMB263" s="23"/>
      <c r="SMC263" s="23"/>
      <c r="SMD263" s="23"/>
      <c r="SME263" s="23"/>
      <c r="SMF263" s="23"/>
      <c r="SMG263" s="23"/>
      <c r="SMH263" s="23"/>
      <c r="SMI263" s="23"/>
      <c r="SMJ263" s="23"/>
      <c r="SMK263" s="23"/>
      <c r="SML263" s="23"/>
      <c r="SMM263" s="23"/>
      <c r="SMN263" s="23"/>
      <c r="SMO263" s="23"/>
      <c r="SMP263" s="23"/>
      <c r="SMQ263" s="23"/>
      <c r="SMR263" s="23"/>
      <c r="SMS263" s="23"/>
      <c r="SMT263" s="23"/>
      <c r="SMU263" s="23"/>
      <c r="SMV263" s="23"/>
      <c r="SMW263" s="23"/>
      <c r="SMX263" s="23"/>
      <c r="SMY263" s="23"/>
      <c r="SMZ263" s="23"/>
      <c r="SNA263" s="23"/>
      <c r="SNB263" s="23"/>
      <c r="SNC263" s="23"/>
      <c r="SND263" s="23"/>
      <c r="SNE263" s="23"/>
      <c r="SNF263" s="23"/>
      <c r="SNG263" s="23"/>
      <c r="SNH263" s="23"/>
      <c r="SNI263" s="23"/>
      <c r="SNJ263" s="23"/>
      <c r="SNK263" s="23"/>
      <c r="SNL263" s="23"/>
      <c r="SNM263" s="23"/>
      <c r="SNN263" s="23"/>
      <c r="SNO263" s="23"/>
      <c r="SNP263" s="23"/>
      <c r="SNQ263" s="23"/>
      <c r="SNR263" s="23"/>
      <c r="SNS263" s="23"/>
      <c r="SNT263" s="23"/>
      <c r="SNU263" s="23"/>
      <c r="SNV263" s="23"/>
      <c r="SNW263" s="23"/>
      <c r="SNX263" s="23"/>
      <c r="SNY263" s="23"/>
      <c r="SNZ263" s="23"/>
      <c r="SOA263" s="23"/>
      <c r="SOB263" s="23"/>
      <c r="SOC263" s="23"/>
      <c r="SOD263" s="23"/>
      <c r="SOE263" s="23"/>
      <c r="SOF263" s="23"/>
      <c r="SOG263" s="23"/>
      <c r="SOH263" s="23"/>
      <c r="SOI263" s="23"/>
      <c r="SOJ263" s="23"/>
      <c r="SOK263" s="23"/>
      <c r="SOL263" s="23"/>
      <c r="SOM263" s="23"/>
      <c r="SON263" s="23"/>
      <c r="SOO263" s="23"/>
      <c r="SOP263" s="23"/>
      <c r="SOQ263" s="23"/>
      <c r="SOR263" s="23"/>
      <c r="SOS263" s="23"/>
      <c r="SOT263" s="23"/>
      <c r="SOU263" s="23"/>
      <c r="SOV263" s="23"/>
      <c r="SOW263" s="23"/>
      <c r="SOX263" s="23"/>
      <c r="SOY263" s="23"/>
      <c r="SOZ263" s="23"/>
      <c r="SPA263" s="23"/>
      <c r="SPB263" s="23"/>
      <c r="SPC263" s="23"/>
      <c r="SPD263" s="23"/>
      <c r="SPE263" s="23"/>
      <c r="SPF263" s="23"/>
      <c r="SPG263" s="23"/>
      <c r="SPH263" s="23"/>
      <c r="SPI263" s="23"/>
      <c r="SPJ263" s="23"/>
      <c r="SPK263" s="23"/>
      <c r="SPL263" s="23"/>
      <c r="SPM263" s="23"/>
      <c r="SPN263" s="23"/>
      <c r="SPO263" s="23"/>
      <c r="SPP263" s="23"/>
      <c r="SPQ263" s="23"/>
      <c r="SPR263" s="23"/>
      <c r="SPS263" s="23"/>
      <c r="SPT263" s="23"/>
      <c r="SPU263" s="23"/>
      <c r="SPV263" s="23"/>
      <c r="SPW263" s="23"/>
      <c r="SPX263" s="23"/>
      <c r="SPY263" s="23"/>
      <c r="SPZ263" s="23"/>
      <c r="SQA263" s="23"/>
      <c r="SQB263" s="23"/>
      <c r="SQC263" s="23"/>
      <c r="SQD263" s="23"/>
      <c r="SQE263" s="23"/>
      <c r="SQF263" s="23"/>
      <c r="SQG263" s="23"/>
      <c r="SQH263" s="23"/>
      <c r="SQI263" s="23"/>
      <c r="SQJ263" s="23"/>
      <c r="SQK263" s="23"/>
      <c r="SQL263" s="23"/>
      <c r="SQM263" s="23"/>
      <c r="SQN263" s="23"/>
      <c r="SQO263" s="23"/>
      <c r="SQP263" s="23"/>
      <c r="SQQ263" s="23"/>
      <c r="SQR263" s="23"/>
      <c r="SQS263" s="23"/>
      <c r="SQT263" s="23"/>
      <c r="SQU263" s="23"/>
      <c r="SQV263" s="23"/>
      <c r="SQW263" s="23"/>
      <c r="SQX263" s="23"/>
      <c r="SQY263" s="23"/>
      <c r="SQZ263" s="23"/>
      <c r="SRA263" s="23"/>
      <c r="SRB263" s="23"/>
      <c r="SRC263" s="23"/>
      <c r="SRD263" s="23"/>
      <c r="SRE263" s="23"/>
      <c r="SRF263" s="23"/>
      <c r="SRG263" s="23"/>
      <c r="SRH263" s="23"/>
      <c r="SRI263" s="23"/>
      <c r="SRJ263" s="23"/>
      <c r="SRK263" s="23"/>
      <c r="SRL263" s="23"/>
      <c r="SRM263" s="23"/>
      <c r="SRN263" s="23"/>
      <c r="SRO263" s="23"/>
      <c r="SRP263" s="23"/>
      <c r="SRQ263" s="23"/>
      <c r="SRR263" s="23"/>
      <c r="SRS263" s="23"/>
      <c r="SRT263" s="23"/>
      <c r="SRU263" s="23"/>
      <c r="SRV263" s="23"/>
      <c r="SRW263" s="23"/>
      <c r="SRX263" s="23"/>
      <c r="SRY263" s="23"/>
      <c r="SRZ263" s="23"/>
      <c r="SSA263" s="23"/>
      <c r="SSB263" s="23"/>
      <c r="SSC263" s="23"/>
      <c r="SSD263" s="23"/>
      <c r="SSE263" s="23"/>
      <c r="SSF263" s="23"/>
      <c r="SSG263" s="23"/>
      <c r="SSH263" s="23"/>
      <c r="SSI263" s="23"/>
      <c r="SSJ263" s="23"/>
      <c r="SSK263" s="23"/>
      <c r="SSL263" s="23"/>
      <c r="SSM263" s="23"/>
      <c r="SSN263" s="23"/>
      <c r="SSO263" s="23"/>
      <c r="SSP263" s="23"/>
      <c r="SSQ263" s="23"/>
      <c r="SSR263" s="23"/>
      <c r="SSS263" s="23"/>
      <c r="SST263" s="23"/>
      <c r="SSU263" s="23"/>
      <c r="SSV263" s="23"/>
      <c r="SSW263" s="23"/>
      <c r="SSX263" s="23"/>
      <c r="SSY263" s="23"/>
      <c r="SSZ263" s="23"/>
      <c r="STA263" s="23"/>
      <c r="STB263" s="23"/>
      <c r="STC263" s="23"/>
      <c r="STD263" s="23"/>
      <c r="STE263" s="23"/>
      <c r="STF263" s="23"/>
      <c r="STG263" s="23"/>
      <c r="STH263" s="23"/>
      <c r="STI263" s="23"/>
      <c r="STJ263" s="23"/>
      <c r="STK263" s="23"/>
      <c r="STL263" s="23"/>
      <c r="STM263" s="23"/>
      <c r="STN263" s="23"/>
      <c r="STO263" s="23"/>
      <c r="STP263" s="23"/>
      <c r="STQ263" s="23"/>
      <c r="STR263" s="23"/>
      <c r="STS263" s="23"/>
      <c r="STT263" s="23"/>
      <c r="STU263" s="23"/>
      <c r="STV263" s="23"/>
      <c r="STW263" s="23"/>
      <c r="STX263" s="23"/>
      <c r="STY263" s="23"/>
      <c r="STZ263" s="23"/>
      <c r="SUA263" s="23"/>
      <c r="SUB263" s="23"/>
      <c r="SUC263" s="23"/>
      <c r="SUD263" s="23"/>
      <c r="SUE263" s="23"/>
      <c r="SUF263" s="23"/>
      <c r="SUG263" s="23"/>
      <c r="SUH263" s="23"/>
      <c r="SUI263" s="23"/>
      <c r="SUJ263" s="23"/>
      <c r="SUK263" s="23"/>
      <c r="SUL263" s="23"/>
      <c r="SUM263" s="23"/>
      <c r="SUN263" s="23"/>
      <c r="SUO263" s="23"/>
      <c r="SUP263" s="23"/>
      <c r="SUQ263" s="23"/>
      <c r="SUR263" s="23"/>
      <c r="SUS263" s="23"/>
      <c r="SUT263" s="23"/>
      <c r="SUU263" s="23"/>
      <c r="SUV263" s="23"/>
      <c r="SUW263" s="23"/>
      <c r="SUX263" s="23"/>
      <c r="SUY263" s="23"/>
      <c r="SUZ263" s="23"/>
      <c r="SVA263" s="23"/>
      <c r="SVB263" s="23"/>
      <c r="SVC263" s="23"/>
      <c r="SVD263" s="23"/>
      <c r="SVE263" s="23"/>
      <c r="SVF263" s="23"/>
      <c r="SVG263" s="23"/>
      <c r="SVH263" s="23"/>
      <c r="SVI263" s="23"/>
      <c r="SVJ263" s="23"/>
      <c r="SVK263" s="23"/>
      <c r="SVL263" s="23"/>
      <c r="SVM263" s="23"/>
      <c r="SVN263" s="23"/>
      <c r="SVO263" s="23"/>
      <c r="SVP263" s="23"/>
      <c r="SVQ263" s="23"/>
      <c r="SVR263" s="23"/>
      <c r="SVS263" s="23"/>
      <c r="SVT263" s="23"/>
      <c r="SVU263" s="23"/>
      <c r="SVV263" s="23"/>
      <c r="SVW263" s="23"/>
      <c r="SVX263" s="23"/>
      <c r="SVY263" s="23"/>
      <c r="SVZ263" s="23"/>
      <c r="SWA263" s="23"/>
      <c r="SWB263" s="23"/>
      <c r="SWC263" s="23"/>
      <c r="SWD263" s="23"/>
      <c r="SWE263" s="23"/>
      <c r="SWF263" s="23"/>
      <c r="SWG263" s="23"/>
      <c r="SWH263" s="23"/>
      <c r="SWI263" s="23"/>
      <c r="SWJ263" s="23"/>
      <c r="SWK263" s="23"/>
      <c r="SWL263" s="23"/>
      <c r="SWM263" s="23"/>
      <c r="SWN263" s="23"/>
      <c r="SWO263" s="23"/>
      <c r="SWP263" s="23"/>
      <c r="SWQ263" s="23"/>
      <c r="SWR263" s="23"/>
      <c r="SWS263" s="23"/>
      <c r="SWT263" s="23"/>
      <c r="SWU263" s="23"/>
      <c r="SWV263" s="23"/>
      <c r="SWW263" s="23"/>
      <c r="SWX263" s="23"/>
      <c r="SWY263" s="23"/>
      <c r="SWZ263" s="23"/>
      <c r="SXA263" s="23"/>
      <c r="SXB263" s="23"/>
      <c r="SXC263" s="23"/>
      <c r="SXD263" s="23"/>
      <c r="SXE263" s="23"/>
      <c r="SXF263" s="23"/>
      <c r="SXG263" s="23"/>
      <c r="SXH263" s="23"/>
      <c r="SXI263" s="23"/>
      <c r="SXJ263" s="23"/>
      <c r="SXK263" s="23"/>
      <c r="SXL263" s="23"/>
      <c r="SXM263" s="23"/>
      <c r="SXN263" s="23"/>
      <c r="SXO263" s="23"/>
      <c r="SXP263" s="23"/>
      <c r="SXQ263" s="23"/>
      <c r="SXR263" s="23"/>
      <c r="SXS263" s="23"/>
      <c r="SXT263" s="23"/>
      <c r="SXU263" s="23"/>
      <c r="SXV263" s="23"/>
      <c r="SXW263" s="23"/>
      <c r="SXX263" s="23"/>
      <c r="SXY263" s="23"/>
      <c r="SXZ263" s="23"/>
      <c r="SYA263" s="23"/>
      <c r="SYB263" s="23"/>
      <c r="SYC263" s="23"/>
      <c r="SYD263" s="23"/>
      <c r="SYE263" s="23"/>
      <c r="SYF263" s="23"/>
      <c r="SYG263" s="23"/>
      <c r="SYH263" s="23"/>
      <c r="SYI263" s="23"/>
      <c r="SYJ263" s="23"/>
      <c r="SYK263" s="23"/>
      <c r="SYL263" s="23"/>
      <c r="SYM263" s="23"/>
      <c r="SYN263" s="23"/>
      <c r="SYO263" s="23"/>
      <c r="SYP263" s="23"/>
      <c r="SYQ263" s="23"/>
      <c r="SYR263" s="23"/>
      <c r="SYS263" s="23"/>
      <c r="SYT263" s="23"/>
      <c r="SYU263" s="23"/>
      <c r="SYV263" s="23"/>
      <c r="SYW263" s="23"/>
      <c r="SYX263" s="23"/>
      <c r="SYY263" s="23"/>
      <c r="SYZ263" s="23"/>
      <c r="SZA263" s="23"/>
      <c r="SZB263" s="23"/>
      <c r="SZC263" s="23"/>
      <c r="SZD263" s="23"/>
      <c r="SZE263" s="23"/>
      <c r="SZF263" s="23"/>
      <c r="SZG263" s="23"/>
      <c r="SZH263" s="23"/>
      <c r="SZI263" s="23"/>
      <c r="SZJ263" s="23"/>
      <c r="SZK263" s="23"/>
      <c r="SZL263" s="23"/>
      <c r="SZM263" s="23"/>
      <c r="SZN263" s="23"/>
      <c r="SZO263" s="23"/>
      <c r="SZP263" s="23"/>
      <c r="SZQ263" s="23"/>
      <c r="SZR263" s="23"/>
      <c r="SZS263" s="23"/>
      <c r="SZT263" s="23"/>
      <c r="SZU263" s="23"/>
      <c r="SZV263" s="23"/>
      <c r="SZW263" s="23"/>
      <c r="SZX263" s="23"/>
      <c r="SZY263" s="23"/>
      <c r="SZZ263" s="23"/>
      <c r="TAA263" s="23"/>
      <c r="TAB263" s="23"/>
      <c r="TAC263" s="23"/>
      <c r="TAD263" s="23"/>
      <c r="TAE263" s="23"/>
      <c r="TAF263" s="23"/>
      <c r="TAG263" s="23"/>
      <c r="TAH263" s="23"/>
      <c r="TAI263" s="23"/>
      <c r="TAJ263" s="23"/>
      <c r="TAK263" s="23"/>
      <c r="TAL263" s="23"/>
      <c r="TAM263" s="23"/>
      <c r="TAN263" s="23"/>
      <c r="TAO263" s="23"/>
      <c r="TAP263" s="23"/>
      <c r="TAQ263" s="23"/>
      <c r="TAR263" s="23"/>
      <c r="TAS263" s="23"/>
      <c r="TAT263" s="23"/>
      <c r="TAU263" s="23"/>
      <c r="TAV263" s="23"/>
      <c r="TAW263" s="23"/>
      <c r="TAX263" s="23"/>
      <c r="TAY263" s="23"/>
      <c r="TAZ263" s="23"/>
      <c r="TBA263" s="23"/>
      <c r="TBB263" s="23"/>
      <c r="TBC263" s="23"/>
      <c r="TBD263" s="23"/>
      <c r="TBE263" s="23"/>
      <c r="TBF263" s="23"/>
      <c r="TBG263" s="23"/>
      <c r="TBH263" s="23"/>
      <c r="TBI263" s="23"/>
      <c r="TBJ263" s="23"/>
      <c r="TBK263" s="23"/>
      <c r="TBL263" s="23"/>
      <c r="TBM263" s="23"/>
      <c r="TBN263" s="23"/>
      <c r="TBO263" s="23"/>
      <c r="TBP263" s="23"/>
      <c r="TBQ263" s="23"/>
      <c r="TBR263" s="23"/>
      <c r="TBS263" s="23"/>
      <c r="TBT263" s="23"/>
      <c r="TBU263" s="23"/>
      <c r="TBV263" s="23"/>
      <c r="TBW263" s="23"/>
      <c r="TBX263" s="23"/>
      <c r="TBY263" s="23"/>
      <c r="TBZ263" s="23"/>
      <c r="TCA263" s="23"/>
      <c r="TCB263" s="23"/>
      <c r="TCC263" s="23"/>
      <c r="TCD263" s="23"/>
      <c r="TCE263" s="23"/>
      <c r="TCF263" s="23"/>
      <c r="TCG263" s="23"/>
      <c r="TCH263" s="23"/>
      <c r="TCI263" s="23"/>
      <c r="TCJ263" s="23"/>
      <c r="TCK263" s="23"/>
      <c r="TCL263" s="23"/>
      <c r="TCM263" s="23"/>
      <c r="TCN263" s="23"/>
      <c r="TCO263" s="23"/>
      <c r="TCP263" s="23"/>
      <c r="TCQ263" s="23"/>
      <c r="TCR263" s="23"/>
      <c r="TCS263" s="23"/>
      <c r="TCT263" s="23"/>
      <c r="TCU263" s="23"/>
      <c r="TCV263" s="23"/>
      <c r="TCW263" s="23"/>
      <c r="TCX263" s="23"/>
      <c r="TCY263" s="23"/>
      <c r="TCZ263" s="23"/>
      <c r="TDA263" s="23"/>
      <c r="TDB263" s="23"/>
      <c r="TDC263" s="23"/>
      <c r="TDD263" s="23"/>
      <c r="TDE263" s="23"/>
      <c r="TDF263" s="23"/>
      <c r="TDG263" s="23"/>
      <c r="TDH263" s="23"/>
      <c r="TDI263" s="23"/>
      <c r="TDJ263" s="23"/>
      <c r="TDK263" s="23"/>
      <c r="TDL263" s="23"/>
      <c r="TDM263" s="23"/>
      <c r="TDN263" s="23"/>
      <c r="TDO263" s="23"/>
      <c r="TDP263" s="23"/>
      <c r="TDQ263" s="23"/>
      <c r="TDR263" s="23"/>
      <c r="TDS263" s="23"/>
      <c r="TDT263" s="23"/>
      <c r="TDU263" s="23"/>
      <c r="TDV263" s="23"/>
      <c r="TDW263" s="23"/>
      <c r="TDX263" s="23"/>
      <c r="TDY263" s="23"/>
      <c r="TDZ263" s="23"/>
      <c r="TEA263" s="23"/>
      <c r="TEB263" s="23"/>
      <c r="TEC263" s="23"/>
      <c r="TED263" s="23"/>
      <c r="TEE263" s="23"/>
      <c r="TEF263" s="23"/>
      <c r="TEG263" s="23"/>
      <c r="TEH263" s="23"/>
      <c r="TEI263" s="23"/>
      <c r="TEJ263" s="23"/>
      <c r="TEK263" s="23"/>
      <c r="TEL263" s="23"/>
      <c r="TEM263" s="23"/>
      <c r="TEN263" s="23"/>
      <c r="TEO263" s="23"/>
      <c r="TEP263" s="23"/>
      <c r="TEQ263" s="23"/>
      <c r="TER263" s="23"/>
      <c r="TES263" s="23"/>
      <c r="TET263" s="23"/>
      <c r="TEU263" s="23"/>
      <c r="TEV263" s="23"/>
      <c r="TEW263" s="23"/>
      <c r="TEX263" s="23"/>
      <c r="TEY263" s="23"/>
      <c r="TEZ263" s="23"/>
      <c r="TFA263" s="23"/>
      <c r="TFB263" s="23"/>
      <c r="TFC263" s="23"/>
      <c r="TFD263" s="23"/>
      <c r="TFE263" s="23"/>
      <c r="TFF263" s="23"/>
      <c r="TFG263" s="23"/>
      <c r="TFH263" s="23"/>
      <c r="TFI263" s="23"/>
      <c r="TFJ263" s="23"/>
      <c r="TFK263" s="23"/>
      <c r="TFL263" s="23"/>
      <c r="TFM263" s="23"/>
      <c r="TFN263" s="23"/>
      <c r="TFO263" s="23"/>
      <c r="TFP263" s="23"/>
      <c r="TFQ263" s="23"/>
      <c r="TFR263" s="23"/>
      <c r="TFS263" s="23"/>
      <c r="TFT263" s="23"/>
      <c r="TFU263" s="23"/>
      <c r="TFV263" s="23"/>
      <c r="TFW263" s="23"/>
      <c r="TFX263" s="23"/>
      <c r="TFY263" s="23"/>
      <c r="TFZ263" s="23"/>
      <c r="TGA263" s="23"/>
      <c r="TGB263" s="23"/>
      <c r="TGC263" s="23"/>
      <c r="TGD263" s="23"/>
      <c r="TGE263" s="23"/>
      <c r="TGF263" s="23"/>
      <c r="TGG263" s="23"/>
      <c r="TGH263" s="23"/>
      <c r="TGI263" s="23"/>
      <c r="TGJ263" s="23"/>
      <c r="TGK263" s="23"/>
      <c r="TGL263" s="23"/>
      <c r="TGM263" s="23"/>
      <c r="TGN263" s="23"/>
      <c r="TGO263" s="23"/>
      <c r="TGP263" s="23"/>
      <c r="TGQ263" s="23"/>
      <c r="TGR263" s="23"/>
      <c r="TGS263" s="23"/>
      <c r="TGT263" s="23"/>
      <c r="TGU263" s="23"/>
      <c r="TGV263" s="23"/>
      <c r="TGW263" s="23"/>
      <c r="TGX263" s="23"/>
      <c r="TGY263" s="23"/>
      <c r="TGZ263" s="23"/>
      <c r="THA263" s="23"/>
      <c r="THB263" s="23"/>
      <c r="THC263" s="23"/>
      <c r="THD263" s="23"/>
      <c r="THE263" s="23"/>
      <c r="THF263" s="23"/>
      <c r="THG263" s="23"/>
      <c r="THH263" s="23"/>
      <c r="THI263" s="23"/>
      <c r="THJ263" s="23"/>
      <c r="THK263" s="23"/>
      <c r="THL263" s="23"/>
      <c r="THM263" s="23"/>
      <c r="THN263" s="23"/>
      <c r="THO263" s="23"/>
      <c r="THP263" s="23"/>
      <c r="THQ263" s="23"/>
      <c r="THR263" s="23"/>
      <c r="THS263" s="23"/>
      <c r="THT263" s="23"/>
      <c r="THU263" s="23"/>
      <c r="THV263" s="23"/>
      <c r="THW263" s="23"/>
      <c r="THX263" s="23"/>
      <c r="THY263" s="23"/>
      <c r="THZ263" s="23"/>
      <c r="TIA263" s="23"/>
      <c r="TIB263" s="23"/>
      <c r="TIC263" s="23"/>
      <c r="TID263" s="23"/>
      <c r="TIE263" s="23"/>
      <c r="TIF263" s="23"/>
      <c r="TIG263" s="23"/>
      <c r="TIH263" s="23"/>
      <c r="TII263" s="23"/>
      <c r="TIJ263" s="23"/>
      <c r="TIK263" s="23"/>
      <c r="TIL263" s="23"/>
      <c r="TIM263" s="23"/>
      <c r="TIN263" s="23"/>
      <c r="TIO263" s="23"/>
      <c r="TIP263" s="23"/>
      <c r="TIQ263" s="23"/>
      <c r="TIR263" s="23"/>
      <c r="TIS263" s="23"/>
      <c r="TIT263" s="23"/>
      <c r="TIU263" s="23"/>
      <c r="TIV263" s="23"/>
      <c r="TIW263" s="23"/>
      <c r="TIX263" s="23"/>
      <c r="TIY263" s="23"/>
      <c r="TIZ263" s="23"/>
      <c r="TJA263" s="23"/>
      <c r="TJB263" s="23"/>
      <c r="TJC263" s="23"/>
      <c r="TJD263" s="23"/>
      <c r="TJE263" s="23"/>
      <c r="TJF263" s="23"/>
      <c r="TJG263" s="23"/>
      <c r="TJH263" s="23"/>
      <c r="TJI263" s="23"/>
      <c r="TJJ263" s="23"/>
      <c r="TJK263" s="23"/>
      <c r="TJL263" s="23"/>
      <c r="TJM263" s="23"/>
      <c r="TJN263" s="23"/>
      <c r="TJO263" s="23"/>
      <c r="TJP263" s="23"/>
      <c r="TJQ263" s="23"/>
      <c r="TJR263" s="23"/>
      <c r="TJS263" s="23"/>
      <c r="TJT263" s="23"/>
      <c r="TJU263" s="23"/>
      <c r="TJV263" s="23"/>
      <c r="TJW263" s="23"/>
      <c r="TJX263" s="23"/>
      <c r="TJY263" s="23"/>
      <c r="TJZ263" s="23"/>
      <c r="TKA263" s="23"/>
      <c r="TKB263" s="23"/>
      <c r="TKC263" s="23"/>
      <c r="TKD263" s="23"/>
      <c r="TKE263" s="23"/>
      <c r="TKF263" s="23"/>
      <c r="TKG263" s="23"/>
      <c r="TKH263" s="23"/>
      <c r="TKI263" s="23"/>
      <c r="TKJ263" s="23"/>
      <c r="TKK263" s="23"/>
      <c r="TKL263" s="23"/>
      <c r="TKM263" s="23"/>
      <c r="TKN263" s="23"/>
      <c r="TKO263" s="23"/>
      <c r="TKP263" s="23"/>
      <c r="TKQ263" s="23"/>
      <c r="TKR263" s="23"/>
      <c r="TKS263" s="23"/>
      <c r="TKT263" s="23"/>
      <c r="TKU263" s="23"/>
      <c r="TKV263" s="23"/>
      <c r="TKW263" s="23"/>
      <c r="TKX263" s="23"/>
      <c r="TKY263" s="23"/>
      <c r="TKZ263" s="23"/>
      <c r="TLA263" s="23"/>
      <c r="TLB263" s="23"/>
      <c r="TLC263" s="23"/>
      <c r="TLD263" s="23"/>
      <c r="TLE263" s="23"/>
      <c r="TLF263" s="23"/>
      <c r="TLG263" s="23"/>
      <c r="TLH263" s="23"/>
      <c r="TLI263" s="23"/>
      <c r="TLJ263" s="23"/>
      <c r="TLK263" s="23"/>
      <c r="TLL263" s="23"/>
      <c r="TLM263" s="23"/>
      <c r="TLN263" s="23"/>
      <c r="TLO263" s="23"/>
      <c r="TLP263" s="23"/>
      <c r="TLQ263" s="23"/>
      <c r="TLR263" s="23"/>
      <c r="TLS263" s="23"/>
      <c r="TLT263" s="23"/>
      <c r="TLU263" s="23"/>
      <c r="TLV263" s="23"/>
      <c r="TLW263" s="23"/>
      <c r="TLX263" s="23"/>
      <c r="TLY263" s="23"/>
      <c r="TLZ263" s="23"/>
      <c r="TMA263" s="23"/>
      <c r="TMB263" s="23"/>
      <c r="TMC263" s="23"/>
      <c r="TMD263" s="23"/>
      <c r="TME263" s="23"/>
      <c r="TMF263" s="23"/>
      <c r="TMG263" s="23"/>
      <c r="TMH263" s="23"/>
      <c r="TMI263" s="23"/>
      <c r="TMJ263" s="23"/>
      <c r="TMK263" s="23"/>
      <c r="TML263" s="23"/>
      <c r="TMM263" s="23"/>
      <c r="TMN263" s="23"/>
      <c r="TMO263" s="23"/>
      <c r="TMP263" s="23"/>
      <c r="TMQ263" s="23"/>
      <c r="TMR263" s="23"/>
      <c r="TMS263" s="23"/>
      <c r="TMT263" s="23"/>
      <c r="TMU263" s="23"/>
      <c r="TMV263" s="23"/>
      <c r="TMW263" s="23"/>
      <c r="TMX263" s="23"/>
      <c r="TMY263" s="23"/>
      <c r="TMZ263" s="23"/>
      <c r="TNA263" s="23"/>
      <c r="TNB263" s="23"/>
      <c r="TNC263" s="23"/>
      <c r="TND263" s="23"/>
      <c r="TNE263" s="23"/>
      <c r="TNF263" s="23"/>
      <c r="TNG263" s="23"/>
      <c r="TNH263" s="23"/>
      <c r="TNI263" s="23"/>
      <c r="TNJ263" s="23"/>
      <c r="TNK263" s="23"/>
      <c r="TNL263" s="23"/>
      <c r="TNM263" s="23"/>
      <c r="TNN263" s="23"/>
      <c r="TNO263" s="23"/>
      <c r="TNP263" s="23"/>
      <c r="TNQ263" s="23"/>
      <c r="TNR263" s="23"/>
      <c r="TNS263" s="23"/>
      <c r="TNT263" s="23"/>
      <c r="TNU263" s="23"/>
      <c r="TNV263" s="23"/>
      <c r="TNW263" s="23"/>
      <c r="TNX263" s="23"/>
      <c r="TNY263" s="23"/>
      <c r="TNZ263" s="23"/>
      <c r="TOA263" s="23"/>
      <c r="TOB263" s="23"/>
      <c r="TOC263" s="23"/>
      <c r="TOD263" s="23"/>
      <c r="TOE263" s="23"/>
      <c r="TOF263" s="23"/>
      <c r="TOG263" s="23"/>
      <c r="TOH263" s="23"/>
      <c r="TOI263" s="23"/>
      <c r="TOJ263" s="23"/>
      <c r="TOK263" s="23"/>
      <c r="TOL263" s="23"/>
      <c r="TOM263" s="23"/>
      <c r="TON263" s="23"/>
      <c r="TOO263" s="23"/>
      <c r="TOP263" s="23"/>
      <c r="TOQ263" s="23"/>
      <c r="TOR263" s="23"/>
      <c r="TOS263" s="23"/>
      <c r="TOT263" s="23"/>
      <c r="TOU263" s="23"/>
      <c r="TOV263" s="23"/>
      <c r="TOW263" s="23"/>
      <c r="TOX263" s="23"/>
      <c r="TOY263" s="23"/>
      <c r="TOZ263" s="23"/>
      <c r="TPA263" s="23"/>
      <c r="TPB263" s="23"/>
      <c r="TPC263" s="23"/>
      <c r="TPD263" s="23"/>
      <c r="TPE263" s="23"/>
      <c r="TPF263" s="23"/>
      <c r="TPG263" s="23"/>
      <c r="TPH263" s="23"/>
      <c r="TPI263" s="23"/>
      <c r="TPJ263" s="23"/>
      <c r="TPK263" s="23"/>
      <c r="TPL263" s="23"/>
      <c r="TPM263" s="23"/>
      <c r="TPN263" s="23"/>
      <c r="TPO263" s="23"/>
      <c r="TPP263" s="23"/>
      <c r="TPQ263" s="23"/>
      <c r="TPR263" s="23"/>
      <c r="TPS263" s="23"/>
      <c r="TPT263" s="23"/>
      <c r="TPU263" s="23"/>
      <c r="TPV263" s="23"/>
      <c r="TPW263" s="23"/>
      <c r="TPX263" s="23"/>
      <c r="TPY263" s="23"/>
      <c r="TPZ263" s="23"/>
      <c r="TQA263" s="23"/>
      <c r="TQB263" s="23"/>
      <c r="TQC263" s="23"/>
      <c r="TQD263" s="23"/>
      <c r="TQE263" s="23"/>
      <c r="TQF263" s="23"/>
      <c r="TQG263" s="23"/>
      <c r="TQH263" s="23"/>
      <c r="TQI263" s="23"/>
      <c r="TQJ263" s="23"/>
      <c r="TQK263" s="23"/>
      <c r="TQL263" s="23"/>
      <c r="TQM263" s="23"/>
      <c r="TQN263" s="23"/>
      <c r="TQO263" s="23"/>
      <c r="TQP263" s="23"/>
      <c r="TQQ263" s="23"/>
      <c r="TQR263" s="23"/>
      <c r="TQS263" s="23"/>
      <c r="TQT263" s="23"/>
      <c r="TQU263" s="23"/>
      <c r="TQV263" s="23"/>
      <c r="TQW263" s="23"/>
      <c r="TQX263" s="23"/>
      <c r="TQY263" s="23"/>
      <c r="TQZ263" s="23"/>
      <c r="TRA263" s="23"/>
      <c r="TRB263" s="23"/>
      <c r="TRC263" s="23"/>
      <c r="TRD263" s="23"/>
      <c r="TRE263" s="23"/>
      <c r="TRF263" s="23"/>
      <c r="TRG263" s="23"/>
      <c r="TRH263" s="23"/>
      <c r="TRI263" s="23"/>
      <c r="TRJ263" s="23"/>
      <c r="TRK263" s="23"/>
      <c r="TRL263" s="23"/>
      <c r="TRM263" s="23"/>
      <c r="TRN263" s="23"/>
      <c r="TRO263" s="23"/>
      <c r="TRP263" s="23"/>
      <c r="TRQ263" s="23"/>
      <c r="TRR263" s="23"/>
      <c r="TRS263" s="23"/>
      <c r="TRT263" s="23"/>
      <c r="TRU263" s="23"/>
      <c r="TRV263" s="23"/>
      <c r="TRW263" s="23"/>
      <c r="TRX263" s="23"/>
      <c r="TRY263" s="23"/>
      <c r="TRZ263" s="23"/>
      <c r="TSA263" s="23"/>
      <c r="TSB263" s="23"/>
      <c r="TSC263" s="23"/>
      <c r="TSD263" s="23"/>
      <c r="TSE263" s="23"/>
      <c r="TSF263" s="23"/>
      <c r="TSG263" s="23"/>
      <c r="TSH263" s="23"/>
      <c r="TSI263" s="23"/>
      <c r="TSJ263" s="23"/>
      <c r="TSK263" s="23"/>
      <c r="TSL263" s="23"/>
      <c r="TSM263" s="23"/>
      <c r="TSN263" s="23"/>
      <c r="TSO263" s="23"/>
      <c r="TSP263" s="23"/>
      <c r="TSQ263" s="23"/>
      <c r="TSR263" s="23"/>
      <c r="TSS263" s="23"/>
      <c r="TST263" s="23"/>
      <c r="TSU263" s="23"/>
      <c r="TSV263" s="23"/>
      <c r="TSW263" s="23"/>
      <c r="TSX263" s="23"/>
      <c r="TSY263" s="23"/>
      <c r="TSZ263" s="23"/>
      <c r="TTA263" s="23"/>
      <c r="TTB263" s="23"/>
      <c r="TTC263" s="23"/>
      <c r="TTD263" s="23"/>
      <c r="TTE263" s="23"/>
      <c r="TTF263" s="23"/>
      <c r="TTG263" s="23"/>
      <c r="TTH263" s="23"/>
      <c r="TTI263" s="23"/>
      <c r="TTJ263" s="23"/>
      <c r="TTK263" s="23"/>
      <c r="TTL263" s="23"/>
      <c r="TTM263" s="23"/>
      <c r="TTN263" s="23"/>
      <c r="TTO263" s="23"/>
      <c r="TTP263" s="23"/>
      <c r="TTQ263" s="23"/>
      <c r="TTR263" s="23"/>
      <c r="TTS263" s="23"/>
      <c r="TTT263" s="23"/>
      <c r="TTU263" s="23"/>
      <c r="TTV263" s="23"/>
      <c r="TTW263" s="23"/>
      <c r="TTX263" s="23"/>
      <c r="TTY263" s="23"/>
      <c r="TTZ263" s="23"/>
      <c r="TUA263" s="23"/>
      <c r="TUB263" s="23"/>
      <c r="TUC263" s="23"/>
      <c r="TUD263" s="23"/>
      <c r="TUE263" s="23"/>
      <c r="TUF263" s="23"/>
      <c r="TUG263" s="23"/>
      <c r="TUH263" s="23"/>
      <c r="TUI263" s="23"/>
      <c r="TUJ263" s="23"/>
      <c r="TUK263" s="23"/>
      <c r="TUL263" s="23"/>
      <c r="TUM263" s="23"/>
      <c r="TUN263" s="23"/>
      <c r="TUO263" s="23"/>
      <c r="TUP263" s="23"/>
      <c r="TUQ263" s="23"/>
      <c r="TUR263" s="23"/>
      <c r="TUS263" s="23"/>
      <c r="TUT263" s="23"/>
      <c r="TUU263" s="23"/>
      <c r="TUV263" s="23"/>
      <c r="TUW263" s="23"/>
      <c r="TUX263" s="23"/>
      <c r="TUY263" s="23"/>
      <c r="TUZ263" s="23"/>
      <c r="TVA263" s="23"/>
      <c r="TVB263" s="23"/>
      <c r="TVC263" s="23"/>
      <c r="TVD263" s="23"/>
      <c r="TVE263" s="23"/>
      <c r="TVF263" s="23"/>
      <c r="TVG263" s="23"/>
      <c r="TVH263" s="23"/>
      <c r="TVI263" s="23"/>
      <c r="TVJ263" s="23"/>
      <c r="TVK263" s="23"/>
      <c r="TVL263" s="23"/>
      <c r="TVM263" s="23"/>
      <c r="TVN263" s="23"/>
      <c r="TVO263" s="23"/>
      <c r="TVP263" s="23"/>
      <c r="TVQ263" s="23"/>
      <c r="TVR263" s="23"/>
      <c r="TVS263" s="23"/>
      <c r="TVT263" s="23"/>
      <c r="TVU263" s="23"/>
      <c r="TVV263" s="23"/>
      <c r="TVW263" s="23"/>
      <c r="TVX263" s="23"/>
      <c r="TVY263" s="23"/>
      <c r="TVZ263" s="23"/>
      <c r="TWA263" s="23"/>
      <c r="TWB263" s="23"/>
      <c r="TWC263" s="23"/>
      <c r="TWD263" s="23"/>
      <c r="TWE263" s="23"/>
      <c r="TWF263" s="23"/>
      <c r="TWG263" s="23"/>
      <c r="TWH263" s="23"/>
      <c r="TWI263" s="23"/>
      <c r="TWJ263" s="23"/>
      <c r="TWK263" s="23"/>
      <c r="TWL263" s="23"/>
      <c r="TWM263" s="23"/>
      <c r="TWN263" s="23"/>
      <c r="TWO263" s="23"/>
      <c r="TWP263" s="23"/>
      <c r="TWQ263" s="23"/>
      <c r="TWR263" s="23"/>
      <c r="TWS263" s="23"/>
      <c r="TWT263" s="23"/>
      <c r="TWU263" s="23"/>
      <c r="TWV263" s="23"/>
      <c r="TWW263" s="23"/>
      <c r="TWX263" s="23"/>
      <c r="TWY263" s="23"/>
      <c r="TWZ263" s="23"/>
      <c r="TXA263" s="23"/>
      <c r="TXB263" s="23"/>
      <c r="TXC263" s="23"/>
      <c r="TXD263" s="23"/>
      <c r="TXE263" s="23"/>
      <c r="TXF263" s="23"/>
      <c r="TXG263" s="23"/>
      <c r="TXH263" s="23"/>
      <c r="TXI263" s="23"/>
      <c r="TXJ263" s="23"/>
      <c r="TXK263" s="23"/>
      <c r="TXL263" s="23"/>
      <c r="TXM263" s="23"/>
      <c r="TXN263" s="23"/>
      <c r="TXO263" s="23"/>
      <c r="TXP263" s="23"/>
      <c r="TXQ263" s="23"/>
      <c r="TXR263" s="23"/>
      <c r="TXS263" s="23"/>
      <c r="TXT263" s="23"/>
      <c r="TXU263" s="23"/>
      <c r="TXV263" s="23"/>
      <c r="TXW263" s="23"/>
      <c r="TXX263" s="23"/>
      <c r="TXY263" s="23"/>
      <c r="TXZ263" s="23"/>
      <c r="TYA263" s="23"/>
      <c r="TYB263" s="23"/>
      <c r="TYC263" s="23"/>
      <c r="TYD263" s="23"/>
      <c r="TYE263" s="23"/>
      <c r="TYF263" s="23"/>
      <c r="TYG263" s="23"/>
      <c r="TYH263" s="23"/>
      <c r="TYI263" s="23"/>
      <c r="TYJ263" s="23"/>
      <c r="TYK263" s="23"/>
      <c r="TYL263" s="23"/>
      <c r="TYM263" s="23"/>
      <c r="TYN263" s="23"/>
      <c r="TYO263" s="23"/>
      <c r="TYP263" s="23"/>
      <c r="TYQ263" s="23"/>
      <c r="TYR263" s="23"/>
      <c r="TYS263" s="23"/>
      <c r="TYT263" s="23"/>
      <c r="TYU263" s="23"/>
      <c r="TYV263" s="23"/>
      <c r="TYW263" s="23"/>
      <c r="TYX263" s="23"/>
      <c r="TYY263" s="23"/>
      <c r="TYZ263" s="23"/>
      <c r="TZA263" s="23"/>
      <c r="TZB263" s="23"/>
      <c r="TZC263" s="23"/>
      <c r="TZD263" s="23"/>
      <c r="TZE263" s="23"/>
      <c r="TZF263" s="23"/>
      <c r="TZG263" s="23"/>
      <c r="TZH263" s="23"/>
      <c r="TZI263" s="23"/>
      <c r="TZJ263" s="23"/>
      <c r="TZK263" s="23"/>
      <c r="TZL263" s="23"/>
      <c r="TZM263" s="23"/>
      <c r="TZN263" s="23"/>
      <c r="TZO263" s="23"/>
      <c r="TZP263" s="23"/>
      <c r="TZQ263" s="23"/>
      <c r="TZR263" s="23"/>
      <c r="TZS263" s="23"/>
      <c r="TZT263" s="23"/>
      <c r="TZU263" s="23"/>
      <c r="TZV263" s="23"/>
      <c r="TZW263" s="23"/>
      <c r="TZX263" s="23"/>
      <c r="TZY263" s="23"/>
      <c r="TZZ263" s="23"/>
      <c r="UAA263" s="23"/>
      <c r="UAB263" s="23"/>
      <c r="UAC263" s="23"/>
      <c r="UAD263" s="23"/>
      <c r="UAE263" s="23"/>
      <c r="UAF263" s="23"/>
      <c r="UAG263" s="23"/>
      <c r="UAH263" s="23"/>
      <c r="UAI263" s="23"/>
      <c r="UAJ263" s="23"/>
      <c r="UAK263" s="23"/>
      <c r="UAL263" s="23"/>
      <c r="UAM263" s="23"/>
      <c r="UAN263" s="23"/>
      <c r="UAO263" s="23"/>
      <c r="UAP263" s="23"/>
      <c r="UAQ263" s="23"/>
      <c r="UAR263" s="23"/>
      <c r="UAS263" s="23"/>
      <c r="UAT263" s="23"/>
      <c r="UAU263" s="23"/>
      <c r="UAV263" s="23"/>
      <c r="UAW263" s="23"/>
      <c r="UAX263" s="23"/>
      <c r="UAY263" s="23"/>
      <c r="UAZ263" s="23"/>
      <c r="UBA263" s="23"/>
      <c r="UBB263" s="23"/>
      <c r="UBC263" s="23"/>
      <c r="UBD263" s="23"/>
      <c r="UBE263" s="23"/>
      <c r="UBF263" s="23"/>
      <c r="UBG263" s="23"/>
      <c r="UBH263" s="23"/>
      <c r="UBI263" s="23"/>
      <c r="UBJ263" s="23"/>
      <c r="UBK263" s="23"/>
      <c r="UBL263" s="23"/>
      <c r="UBM263" s="23"/>
      <c r="UBN263" s="23"/>
      <c r="UBO263" s="23"/>
      <c r="UBP263" s="23"/>
      <c r="UBQ263" s="23"/>
      <c r="UBR263" s="23"/>
      <c r="UBS263" s="23"/>
      <c r="UBT263" s="23"/>
      <c r="UBU263" s="23"/>
      <c r="UBV263" s="23"/>
      <c r="UBW263" s="23"/>
      <c r="UBX263" s="23"/>
      <c r="UBY263" s="23"/>
      <c r="UBZ263" s="23"/>
      <c r="UCA263" s="23"/>
      <c r="UCB263" s="23"/>
      <c r="UCC263" s="23"/>
      <c r="UCD263" s="23"/>
      <c r="UCE263" s="23"/>
      <c r="UCF263" s="23"/>
      <c r="UCG263" s="23"/>
      <c r="UCH263" s="23"/>
      <c r="UCI263" s="23"/>
      <c r="UCJ263" s="23"/>
      <c r="UCK263" s="23"/>
      <c r="UCL263" s="23"/>
      <c r="UCM263" s="23"/>
      <c r="UCN263" s="23"/>
      <c r="UCO263" s="23"/>
      <c r="UCP263" s="23"/>
      <c r="UCQ263" s="23"/>
      <c r="UCR263" s="23"/>
      <c r="UCS263" s="23"/>
      <c r="UCT263" s="23"/>
      <c r="UCU263" s="23"/>
      <c r="UCV263" s="23"/>
      <c r="UCW263" s="23"/>
      <c r="UCX263" s="23"/>
      <c r="UCY263" s="23"/>
      <c r="UCZ263" s="23"/>
      <c r="UDA263" s="23"/>
      <c r="UDB263" s="23"/>
      <c r="UDC263" s="23"/>
      <c r="UDD263" s="23"/>
      <c r="UDE263" s="23"/>
      <c r="UDF263" s="23"/>
      <c r="UDG263" s="23"/>
      <c r="UDH263" s="23"/>
      <c r="UDI263" s="23"/>
      <c r="UDJ263" s="23"/>
      <c r="UDK263" s="23"/>
      <c r="UDL263" s="23"/>
      <c r="UDM263" s="23"/>
      <c r="UDN263" s="23"/>
      <c r="UDO263" s="23"/>
      <c r="UDP263" s="23"/>
      <c r="UDQ263" s="23"/>
      <c r="UDR263" s="23"/>
      <c r="UDS263" s="23"/>
      <c r="UDT263" s="23"/>
      <c r="UDU263" s="23"/>
      <c r="UDV263" s="23"/>
      <c r="UDW263" s="23"/>
      <c r="UDX263" s="23"/>
      <c r="UDY263" s="23"/>
      <c r="UDZ263" s="23"/>
      <c r="UEA263" s="23"/>
      <c r="UEB263" s="23"/>
      <c r="UEC263" s="23"/>
      <c r="UED263" s="23"/>
      <c r="UEE263" s="23"/>
      <c r="UEF263" s="23"/>
      <c r="UEG263" s="23"/>
      <c r="UEH263" s="23"/>
      <c r="UEI263" s="23"/>
      <c r="UEJ263" s="23"/>
      <c r="UEK263" s="23"/>
      <c r="UEL263" s="23"/>
      <c r="UEM263" s="23"/>
      <c r="UEN263" s="23"/>
      <c r="UEO263" s="23"/>
      <c r="UEP263" s="23"/>
      <c r="UEQ263" s="23"/>
      <c r="UER263" s="23"/>
      <c r="UES263" s="23"/>
      <c r="UET263" s="23"/>
      <c r="UEU263" s="23"/>
      <c r="UEV263" s="23"/>
      <c r="UEW263" s="23"/>
      <c r="UEX263" s="23"/>
      <c r="UEY263" s="23"/>
      <c r="UEZ263" s="23"/>
      <c r="UFA263" s="23"/>
      <c r="UFB263" s="23"/>
      <c r="UFC263" s="23"/>
      <c r="UFD263" s="23"/>
      <c r="UFE263" s="23"/>
      <c r="UFF263" s="23"/>
      <c r="UFG263" s="23"/>
      <c r="UFH263" s="23"/>
      <c r="UFI263" s="23"/>
      <c r="UFJ263" s="23"/>
      <c r="UFK263" s="23"/>
      <c r="UFL263" s="23"/>
      <c r="UFM263" s="23"/>
      <c r="UFN263" s="23"/>
      <c r="UFO263" s="23"/>
      <c r="UFP263" s="23"/>
      <c r="UFQ263" s="23"/>
      <c r="UFR263" s="23"/>
      <c r="UFS263" s="23"/>
      <c r="UFT263" s="23"/>
      <c r="UFU263" s="23"/>
      <c r="UFV263" s="23"/>
      <c r="UFW263" s="23"/>
      <c r="UFX263" s="23"/>
      <c r="UFY263" s="23"/>
      <c r="UFZ263" s="23"/>
      <c r="UGA263" s="23"/>
      <c r="UGB263" s="23"/>
      <c r="UGC263" s="23"/>
      <c r="UGD263" s="23"/>
      <c r="UGE263" s="23"/>
      <c r="UGF263" s="23"/>
      <c r="UGG263" s="23"/>
      <c r="UGH263" s="23"/>
      <c r="UGI263" s="23"/>
      <c r="UGJ263" s="23"/>
      <c r="UGK263" s="23"/>
      <c r="UGL263" s="23"/>
      <c r="UGM263" s="23"/>
      <c r="UGN263" s="23"/>
      <c r="UGO263" s="23"/>
      <c r="UGP263" s="23"/>
      <c r="UGQ263" s="23"/>
      <c r="UGR263" s="23"/>
      <c r="UGS263" s="23"/>
      <c r="UGT263" s="23"/>
      <c r="UGU263" s="23"/>
      <c r="UGV263" s="23"/>
      <c r="UGW263" s="23"/>
      <c r="UGX263" s="23"/>
      <c r="UGY263" s="23"/>
      <c r="UGZ263" s="23"/>
      <c r="UHA263" s="23"/>
      <c r="UHB263" s="23"/>
      <c r="UHC263" s="23"/>
      <c r="UHD263" s="23"/>
      <c r="UHE263" s="23"/>
      <c r="UHF263" s="23"/>
      <c r="UHG263" s="23"/>
      <c r="UHH263" s="23"/>
      <c r="UHI263" s="23"/>
      <c r="UHJ263" s="23"/>
      <c r="UHK263" s="23"/>
      <c r="UHL263" s="23"/>
      <c r="UHM263" s="23"/>
      <c r="UHN263" s="23"/>
      <c r="UHO263" s="23"/>
      <c r="UHP263" s="23"/>
      <c r="UHQ263" s="23"/>
      <c r="UHR263" s="23"/>
      <c r="UHS263" s="23"/>
      <c r="UHT263" s="23"/>
      <c r="UHU263" s="23"/>
      <c r="UHV263" s="23"/>
      <c r="UHW263" s="23"/>
      <c r="UHX263" s="23"/>
      <c r="UHY263" s="23"/>
      <c r="UHZ263" s="23"/>
      <c r="UIA263" s="23"/>
      <c r="UIB263" s="23"/>
      <c r="UIC263" s="23"/>
      <c r="UID263" s="23"/>
      <c r="UIE263" s="23"/>
      <c r="UIF263" s="23"/>
      <c r="UIG263" s="23"/>
      <c r="UIH263" s="23"/>
      <c r="UII263" s="23"/>
      <c r="UIJ263" s="23"/>
      <c r="UIK263" s="23"/>
      <c r="UIL263" s="23"/>
      <c r="UIM263" s="23"/>
      <c r="UIN263" s="23"/>
      <c r="UIO263" s="23"/>
      <c r="UIP263" s="23"/>
      <c r="UIQ263" s="23"/>
      <c r="UIR263" s="23"/>
      <c r="UIS263" s="23"/>
      <c r="UIT263" s="23"/>
      <c r="UIU263" s="23"/>
      <c r="UIV263" s="23"/>
      <c r="UIW263" s="23"/>
      <c r="UIX263" s="23"/>
      <c r="UIY263" s="23"/>
      <c r="UIZ263" s="23"/>
      <c r="UJA263" s="23"/>
      <c r="UJB263" s="23"/>
      <c r="UJC263" s="23"/>
      <c r="UJD263" s="23"/>
      <c r="UJE263" s="23"/>
      <c r="UJF263" s="23"/>
      <c r="UJG263" s="23"/>
      <c r="UJH263" s="23"/>
      <c r="UJI263" s="23"/>
      <c r="UJJ263" s="23"/>
      <c r="UJK263" s="23"/>
      <c r="UJL263" s="23"/>
      <c r="UJM263" s="23"/>
      <c r="UJN263" s="23"/>
      <c r="UJO263" s="23"/>
      <c r="UJP263" s="23"/>
      <c r="UJQ263" s="23"/>
      <c r="UJR263" s="23"/>
      <c r="UJS263" s="23"/>
      <c r="UJT263" s="23"/>
      <c r="UJU263" s="23"/>
      <c r="UJV263" s="23"/>
      <c r="UJW263" s="23"/>
      <c r="UJX263" s="23"/>
      <c r="UJY263" s="23"/>
      <c r="UJZ263" s="23"/>
      <c r="UKA263" s="23"/>
      <c r="UKB263" s="23"/>
      <c r="UKC263" s="23"/>
      <c r="UKD263" s="23"/>
      <c r="UKE263" s="23"/>
      <c r="UKF263" s="23"/>
      <c r="UKG263" s="23"/>
      <c r="UKH263" s="23"/>
      <c r="UKI263" s="23"/>
      <c r="UKJ263" s="23"/>
      <c r="UKK263" s="23"/>
      <c r="UKL263" s="23"/>
      <c r="UKM263" s="23"/>
      <c r="UKN263" s="23"/>
      <c r="UKO263" s="23"/>
      <c r="UKP263" s="23"/>
      <c r="UKQ263" s="23"/>
      <c r="UKR263" s="23"/>
      <c r="UKS263" s="23"/>
      <c r="UKT263" s="23"/>
      <c r="UKU263" s="23"/>
      <c r="UKV263" s="23"/>
      <c r="UKW263" s="23"/>
      <c r="UKX263" s="23"/>
      <c r="UKY263" s="23"/>
      <c r="UKZ263" s="23"/>
      <c r="ULA263" s="23"/>
      <c r="ULB263" s="23"/>
      <c r="ULC263" s="23"/>
      <c r="ULD263" s="23"/>
      <c r="ULE263" s="23"/>
      <c r="ULF263" s="23"/>
      <c r="ULG263" s="23"/>
      <c r="ULH263" s="23"/>
      <c r="ULI263" s="23"/>
      <c r="ULJ263" s="23"/>
      <c r="ULK263" s="23"/>
      <c r="ULL263" s="23"/>
      <c r="ULM263" s="23"/>
      <c r="ULN263" s="23"/>
      <c r="ULO263" s="23"/>
      <c r="ULP263" s="23"/>
      <c r="ULQ263" s="23"/>
      <c r="ULR263" s="23"/>
      <c r="ULS263" s="23"/>
      <c r="ULT263" s="23"/>
      <c r="ULU263" s="23"/>
      <c r="ULV263" s="23"/>
      <c r="ULW263" s="23"/>
      <c r="ULX263" s="23"/>
      <c r="ULY263" s="23"/>
      <c r="ULZ263" s="23"/>
      <c r="UMA263" s="23"/>
      <c r="UMB263" s="23"/>
      <c r="UMC263" s="23"/>
      <c r="UMD263" s="23"/>
      <c r="UME263" s="23"/>
      <c r="UMF263" s="23"/>
      <c r="UMG263" s="23"/>
      <c r="UMH263" s="23"/>
      <c r="UMI263" s="23"/>
      <c r="UMJ263" s="23"/>
      <c r="UMK263" s="23"/>
      <c r="UML263" s="23"/>
      <c r="UMM263" s="23"/>
      <c r="UMN263" s="23"/>
      <c r="UMO263" s="23"/>
      <c r="UMP263" s="23"/>
      <c r="UMQ263" s="23"/>
      <c r="UMR263" s="23"/>
      <c r="UMS263" s="23"/>
      <c r="UMT263" s="23"/>
      <c r="UMU263" s="23"/>
      <c r="UMV263" s="23"/>
      <c r="UMW263" s="23"/>
      <c r="UMX263" s="23"/>
      <c r="UMY263" s="23"/>
      <c r="UMZ263" s="23"/>
      <c r="UNA263" s="23"/>
      <c r="UNB263" s="23"/>
      <c r="UNC263" s="23"/>
      <c r="UND263" s="23"/>
      <c r="UNE263" s="23"/>
      <c r="UNF263" s="23"/>
      <c r="UNG263" s="23"/>
      <c r="UNH263" s="23"/>
      <c r="UNI263" s="23"/>
      <c r="UNJ263" s="23"/>
      <c r="UNK263" s="23"/>
      <c r="UNL263" s="23"/>
      <c r="UNM263" s="23"/>
      <c r="UNN263" s="23"/>
      <c r="UNO263" s="23"/>
      <c r="UNP263" s="23"/>
      <c r="UNQ263" s="23"/>
      <c r="UNR263" s="23"/>
      <c r="UNS263" s="23"/>
      <c r="UNT263" s="23"/>
      <c r="UNU263" s="23"/>
      <c r="UNV263" s="23"/>
      <c r="UNW263" s="23"/>
      <c r="UNX263" s="23"/>
      <c r="UNY263" s="23"/>
      <c r="UNZ263" s="23"/>
      <c r="UOA263" s="23"/>
      <c r="UOB263" s="23"/>
      <c r="UOC263" s="23"/>
      <c r="UOD263" s="23"/>
      <c r="UOE263" s="23"/>
      <c r="UOF263" s="23"/>
      <c r="UOG263" s="23"/>
      <c r="UOH263" s="23"/>
      <c r="UOI263" s="23"/>
      <c r="UOJ263" s="23"/>
      <c r="UOK263" s="23"/>
      <c r="UOL263" s="23"/>
      <c r="UOM263" s="23"/>
      <c r="UON263" s="23"/>
      <c r="UOO263" s="23"/>
      <c r="UOP263" s="23"/>
      <c r="UOQ263" s="23"/>
      <c r="UOR263" s="23"/>
      <c r="UOS263" s="23"/>
      <c r="UOT263" s="23"/>
      <c r="UOU263" s="23"/>
      <c r="UOV263" s="23"/>
      <c r="UOW263" s="23"/>
      <c r="UOX263" s="23"/>
      <c r="UOY263" s="23"/>
      <c r="UOZ263" s="23"/>
      <c r="UPA263" s="23"/>
      <c r="UPB263" s="23"/>
      <c r="UPC263" s="23"/>
      <c r="UPD263" s="23"/>
      <c r="UPE263" s="23"/>
      <c r="UPF263" s="23"/>
      <c r="UPG263" s="23"/>
      <c r="UPH263" s="23"/>
      <c r="UPI263" s="23"/>
      <c r="UPJ263" s="23"/>
      <c r="UPK263" s="23"/>
      <c r="UPL263" s="23"/>
      <c r="UPM263" s="23"/>
      <c r="UPN263" s="23"/>
      <c r="UPO263" s="23"/>
      <c r="UPP263" s="23"/>
      <c r="UPQ263" s="23"/>
      <c r="UPR263" s="23"/>
      <c r="UPS263" s="23"/>
      <c r="UPT263" s="23"/>
      <c r="UPU263" s="23"/>
      <c r="UPV263" s="23"/>
      <c r="UPW263" s="23"/>
      <c r="UPX263" s="23"/>
      <c r="UPY263" s="23"/>
      <c r="UPZ263" s="23"/>
      <c r="UQA263" s="23"/>
      <c r="UQB263" s="23"/>
      <c r="UQC263" s="23"/>
      <c r="UQD263" s="23"/>
      <c r="UQE263" s="23"/>
      <c r="UQF263" s="23"/>
      <c r="UQG263" s="23"/>
      <c r="UQH263" s="23"/>
      <c r="UQI263" s="23"/>
      <c r="UQJ263" s="23"/>
      <c r="UQK263" s="23"/>
      <c r="UQL263" s="23"/>
      <c r="UQM263" s="23"/>
      <c r="UQN263" s="23"/>
      <c r="UQO263" s="23"/>
      <c r="UQP263" s="23"/>
      <c r="UQQ263" s="23"/>
      <c r="UQR263" s="23"/>
      <c r="UQS263" s="23"/>
      <c r="UQT263" s="23"/>
      <c r="UQU263" s="23"/>
      <c r="UQV263" s="23"/>
      <c r="UQW263" s="23"/>
      <c r="UQX263" s="23"/>
      <c r="UQY263" s="23"/>
      <c r="UQZ263" s="23"/>
      <c r="URA263" s="23"/>
      <c r="URB263" s="23"/>
      <c r="URC263" s="23"/>
      <c r="URD263" s="23"/>
      <c r="URE263" s="23"/>
      <c r="URF263" s="23"/>
      <c r="URG263" s="23"/>
      <c r="URH263" s="23"/>
      <c r="URI263" s="23"/>
      <c r="URJ263" s="23"/>
      <c r="URK263" s="23"/>
      <c r="URL263" s="23"/>
      <c r="URM263" s="23"/>
      <c r="URN263" s="23"/>
      <c r="URO263" s="23"/>
      <c r="URP263" s="23"/>
      <c r="URQ263" s="23"/>
      <c r="URR263" s="23"/>
      <c r="URS263" s="23"/>
      <c r="URT263" s="23"/>
      <c r="URU263" s="23"/>
      <c r="URV263" s="23"/>
      <c r="URW263" s="23"/>
      <c r="URX263" s="23"/>
      <c r="URY263" s="23"/>
      <c r="URZ263" s="23"/>
      <c r="USA263" s="23"/>
      <c r="USB263" s="23"/>
      <c r="USC263" s="23"/>
      <c r="USD263" s="23"/>
      <c r="USE263" s="23"/>
      <c r="USF263" s="23"/>
      <c r="USG263" s="23"/>
      <c r="USH263" s="23"/>
      <c r="USI263" s="23"/>
      <c r="USJ263" s="23"/>
      <c r="USK263" s="23"/>
      <c r="USL263" s="23"/>
      <c r="USM263" s="23"/>
      <c r="USN263" s="23"/>
      <c r="USO263" s="23"/>
      <c r="USP263" s="23"/>
      <c r="USQ263" s="23"/>
      <c r="USR263" s="23"/>
      <c r="USS263" s="23"/>
      <c r="UST263" s="23"/>
      <c r="USU263" s="23"/>
      <c r="USV263" s="23"/>
      <c r="USW263" s="23"/>
      <c r="USX263" s="23"/>
      <c r="USY263" s="23"/>
      <c r="USZ263" s="23"/>
      <c r="UTA263" s="23"/>
      <c r="UTB263" s="23"/>
      <c r="UTC263" s="23"/>
      <c r="UTD263" s="23"/>
      <c r="UTE263" s="23"/>
      <c r="UTF263" s="23"/>
      <c r="UTG263" s="23"/>
      <c r="UTH263" s="23"/>
      <c r="UTI263" s="23"/>
      <c r="UTJ263" s="23"/>
      <c r="UTK263" s="23"/>
      <c r="UTL263" s="23"/>
      <c r="UTM263" s="23"/>
      <c r="UTN263" s="23"/>
      <c r="UTO263" s="23"/>
      <c r="UTP263" s="23"/>
      <c r="UTQ263" s="23"/>
      <c r="UTR263" s="23"/>
      <c r="UTS263" s="23"/>
      <c r="UTT263" s="23"/>
      <c r="UTU263" s="23"/>
      <c r="UTV263" s="23"/>
      <c r="UTW263" s="23"/>
      <c r="UTX263" s="23"/>
      <c r="UTY263" s="23"/>
      <c r="UTZ263" s="23"/>
      <c r="UUA263" s="23"/>
      <c r="UUB263" s="23"/>
      <c r="UUC263" s="23"/>
      <c r="UUD263" s="23"/>
      <c r="UUE263" s="23"/>
      <c r="UUF263" s="23"/>
      <c r="UUG263" s="23"/>
      <c r="UUH263" s="23"/>
      <c r="UUI263" s="23"/>
      <c r="UUJ263" s="23"/>
      <c r="UUK263" s="23"/>
      <c r="UUL263" s="23"/>
      <c r="UUM263" s="23"/>
      <c r="UUN263" s="23"/>
      <c r="UUO263" s="23"/>
      <c r="UUP263" s="23"/>
      <c r="UUQ263" s="23"/>
      <c r="UUR263" s="23"/>
      <c r="UUS263" s="23"/>
      <c r="UUT263" s="23"/>
      <c r="UUU263" s="23"/>
      <c r="UUV263" s="23"/>
      <c r="UUW263" s="23"/>
      <c r="UUX263" s="23"/>
      <c r="UUY263" s="23"/>
      <c r="UUZ263" s="23"/>
      <c r="UVA263" s="23"/>
      <c r="UVB263" s="23"/>
      <c r="UVC263" s="23"/>
      <c r="UVD263" s="23"/>
      <c r="UVE263" s="23"/>
      <c r="UVF263" s="23"/>
      <c r="UVG263" s="23"/>
      <c r="UVH263" s="23"/>
      <c r="UVI263" s="23"/>
      <c r="UVJ263" s="23"/>
      <c r="UVK263" s="23"/>
      <c r="UVL263" s="23"/>
      <c r="UVM263" s="23"/>
      <c r="UVN263" s="23"/>
      <c r="UVO263" s="23"/>
      <c r="UVP263" s="23"/>
      <c r="UVQ263" s="23"/>
      <c r="UVR263" s="23"/>
      <c r="UVS263" s="23"/>
      <c r="UVT263" s="23"/>
      <c r="UVU263" s="23"/>
      <c r="UVV263" s="23"/>
      <c r="UVW263" s="23"/>
      <c r="UVX263" s="23"/>
      <c r="UVY263" s="23"/>
      <c r="UVZ263" s="23"/>
      <c r="UWA263" s="23"/>
      <c r="UWB263" s="23"/>
      <c r="UWC263" s="23"/>
      <c r="UWD263" s="23"/>
      <c r="UWE263" s="23"/>
      <c r="UWF263" s="23"/>
      <c r="UWG263" s="23"/>
      <c r="UWH263" s="23"/>
      <c r="UWI263" s="23"/>
      <c r="UWJ263" s="23"/>
      <c r="UWK263" s="23"/>
      <c r="UWL263" s="23"/>
      <c r="UWM263" s="23"/>
      <c r="UWN263" s="23"/>
      <c r="UWO263" s="23"/>
      <c r="UWP263" s="23"/>
      <c r="UWQ263" s="23"/>
      <c r="UWR263" s="23"/>
      <c r="UWS263" s="23"/>
      <c r="UWT263" s="23"/>
      <c r="UWU263" s="23"/>
      <c r="UWV263" s="23"/>
      <c r="UWW263" s="23"/>
      <c r="UWX263" s="23"/>
      <c r="UWY263" s="23"/>
      <c r="UWZ263" s="23"/>
      <c r="UXA263" s="23"/>
      <c r="UXB263" s="23"/>
      <c r="UXC263" s="23"/>
      <c r="UXD263" s="23"/>
      <c r="UXE263" s="23"/>
      <c r="UXF263" s="23"/>
      <c r="UXG263" s="23"/>
      <c r="UXH263" s="23"/>
      <c r="UXI263" s="23"/>
      <c r="UXJ263" s="23"/>
      <c r="UXK263" s="23"/>
      <c r="UXL263" s="23"/>
      <c r="UXM263" s="23"/>
      <c r="UXN263" s="23"/>
      <c r="UXO263" s="23"/>
      <c r="UXP263" s="23"/>
      <c r="UXQ263" s="23"/>
      <c r="UXR263" s="23"/>
      <c r="UXS263" s="23"/>
      <c r="UXT263" s="23"/>
      <c r="UXU263" s="23"/>
      <c r="UXV263" s="23"/>
      <c r="UXW263" s="23"/>
      <c r="UXX263" s="23"/>
      <c r="UXY263" s="23"/>
      <c r="UXZ263" s="23"/>
      <c r="UYA263" s="23"/>
      <c r="UYB263" s="23"/>
      <c r="UYC263" s="23"/>
      <c r="UYD263" s="23"/>
      <c r="UYE263" s="23"/>
      <c r="UYF263" s="23"/>
      <c r="UYG263" s="23"/>
      <c r="UYH263" s="23"/>
      <c r="UYI263" s="23"/>
      <c r="UYJ263" s="23"/>
      <c r="UYK263" s="23"/>
      <c r="UYL263" s="23"/>
      <c r="UYM263" s="23"/>
      <c r="UYN263" s="23"/>
      <c r="UYO263" s="23"/>
      <c r="UYP263" s="23"/>
      <c r="UYQ263" s="23"/>
      <c r="UYR263" s="23"/>
      <c r="UYS263" s="23"/>
      <c r="UYT263" s="23"/>
      <c r="UYU263" s="23"/>
      <c r="UYV263" s="23"/>
      <c r="UYW263" s="23"/>
      <c r="UYX263" s="23"/>
      <c r="UYY263" s="23"/>
      <c r="UYZ263" s="23"/>
      <c r="UZA263" s="23"/>
      <c r="UZB263" s="23"/>
      <c r="UZC263" s="23"/>
      <c r="UZD263" s="23"/>
      <c r="UZE263" s="23"/>
      <c r="UZF263" s="23"/>
      <c r="UZG263" s="23"/>
      <c r="UZH263" s="23"/>
      <c r="UZI263" s="23"/>
      <c r="UZJ263" s="23"/>
      <c r="UZK263" s="23"/>
      <c r="UZL263" s="23"/>
      <c r="UZM263" s="23"/>
      <c r="UZN263" s="23"/>
      <c r="UZO263" s="23"/>
      <c r="UZP263" s="23"/>
      <c r="UZQ263" s="23"/>
      <c r="UZR263" s="23"/>
      <c r="UZS263" s="23"/>
      <c r="UZT263" s="23"/>
      <c r="UZU263" s="23"/>
      <c r="UZV263" s="23"/>
      <c r="UZW263" s="23"/>
      <c r="UZX263" s="23"/>
      <c r="UZY263" s="23"/>
      <c r="UZZ263" s="23"/>
      <c r="VAA263" s="23"/>
      <c r="VAB263" s="23"/>
      <c r="VAC263" s="23"/>
      <c r="VAD263" s="23"/>
      <c r="VAE263" s="23"/>
      <c r="VAF263" s="23"/>
      <c r="VAG263" s="23"/>
      <c r="VAH263" s="23"/>
      <c r="VAI263" s="23"/>
      <c r="VAJ263" s="23"/>
      <c r="VAK263" s="23"/>
      <c r="VAL263" s="23"/>
      <c r="VAM263" s="23"/>
      <c r="VAN263" s="23"/>
      <c r="VAO263" s="23"/>
      <c r="VAP263" s="23"/>
      <c r="VAQ263" s="23"/>
      <c r="VAR263" s="23"/>
      <c r="VAS263" s="23"/>
      <c r="VAT263" s="23"/>
      <c r="VAU263" s="23"/>
      <c r="VAV263" s="23"/>
      <c r="VAW263" s="23"/>
      <c r="VAX263" s="23"/>
      <c r="VAY263" s="23"/>
      <c r="VAZ263" s="23"/>
      <c r="VBA263" s="23"/>
      <c r="VBB263" s="23"/>
      <c r="VBC263" s="23"/>
      <c r="VBD263" s="23"/>
      <c r="VBE263" s="23"/>
      <c r="VBF263" s="23"/>
      <c r="VBG263" s="23"/>
      <c r="VBH263" s="23"/>
      <c r="VBI263" s="23"/>
      <c r="VBJ263" s="23"/>
      <c r="VBK263" s="23"/>
      <c r="VBL263" s="23"/>
      <c r="VBM263" s="23"/>
      <c r="VBN263" s="23"/>
      <c r="VBO263" s="23"/>
      <c r="VBP263" s="23"/>
      <c r="VBQ263" s="23"/>
      <c r="VBR263" s="23"/>
      <c r="VBS263" s="23"/>
      <c r="VBT263" s="23"/>
      <c r="VBU263" s="23"/>
      <c r="VBV263" s="23"/>
      <c r="VBW263" s="23"/>
      <c r="VBX263" s="23"/>
      <c r="VBY263" s="23"/>
      <c r="VBZ263" s="23"/>
      <c r="VCA263" s="23"/>
      <c r="VCB263" s="23"/>
      <c r="VCC263" s="23"/>
      <c r="VCD263" s="23"/>
      <c r="VCE263" s="23"/>
      <c r="VCF263" s="23"/>
      <c r="VCG263" s="23"/>
      <c r="VCH263" s="23"/>
      <c r="VCI263" s="23"/>
      <c r="VCJ263" s="23"/>
      <c r="VCK263" s="23"/>
      <c r="VCL263" s="23"/>
      <c r="VCM263" s="23"/>
      <c r="VCN263" s="23"/>
      <c r="VCO263" s="23"/>
      <c r="VCP263" s="23"/>
      <c r="VCQ263" s="23"/>
      <c r="VCR263" s="23"/>
      <c r="VCS263" s="23"/>
      <c r="VCT263" s="23"/>
      <c r="VCU263" s="23"/>
      <c r="VCV263" s="23"/>
      <c r="VCW263" s="23"/>
      <c r="VCX263" s="23"/>
      <c r="VCY263" s="23"/>
      <c r="VCZ263" s="23"/>
      <c r="VDA263" s="23"/>
      <c r="VDB263" s="23"/>
      <c r="VDC263" s="23"/>
      <c r="VDD263" s="23"/>
      <c r="VDE263" s="23"/>
      <c r="VDF263" s="23"/>
      <c r="VDG263" s="23"/>
      <c r="VDH263" s="23"/>
      <c r="VDI263" s="23"/>
      <c r="VDJ263" s="23"/>
      <c r="VDK263" s="23"/>
      <c r="VDL263" s="23"/>
      <c r="VDM263" s="23"/>
      <c r="VDN263" s="23"/>
      <c r="VDO263" s="23"/>
      <c r="VDP263" s="23"/>
      <c r="VDQ263" s="23"/>
      <c r="VDR263" s="23"/>
      <c r="VDS263" s="23"/>
      <c r="VDT263" s="23"/>
      <c r="VDU263" s="23"/>
      <c r="VDV263" s="23"/>
      <c r="VDW263" s="23"/>
      <c r="VDX263" s="23"/>
      <c r="VDY263" s="23"/>
      <c r="VDZ263" s="23"/>
      <c r="VEA263" s="23"/>
      <c r="VEB263" s="23"/>
      <c r="VEC263" s="23"/>
      <c r="VED263" s="23"/>
      <c r="VEE263" s="23"/>
      <c r="VEF263" s="23"/>
      <c r="VEG263" s="23"/>
      <c r="VEH263" s="23"/>
      <c r="VEI263" s="23"/>
      <c r="VEJ263" s="23"/>
      <c r="VEK263" s="23"/>
      <c r="VEL263" s="23"/>
      <c r="VEM263" s="23"/>
      <c r="VEN263" s="23"/>
      <c r="VEO263" s="23"/>
      <c r="VEP263" s="23"/>
      <c r="VEQ263" s="23"/>
      <c r="VER263" s="23"/>
      <c r="VES263" s="23"/>
      <c r="VET263" s="23"/>
      <c r="VEU263" s="23"/>
      <c r="VEV263" s="23"/>
      <c r="VEW263" s="23"/>
      <c r="VEX263" s="23"/>
      <c r="VEY263" s="23"/>
      <c r="VEZ263" s="23"/>
      <c r="VFA263" s="23"/>
      <c r="VFB263" s="23"/>
      <c r="VFC263" s="23"/>
      <c r="VFD263" s="23"/>
      <c r="VFE263" s="23"/>
      <c r="VFF263" s="23"/>
      <c r="VFG263" s="23"/>
      <c r="VFH263" s="23"/>
      <c r="VFI263" s="23"/>
      <c r="VFJ263" s="23"/>
      <c r="VFK263" s="23"/>
      <c r="VFL263" s="23"/>
      <c r="VFM263" s="23"/>
      <c r="VFN263" s="23"/>
      <c r="VFO263" s="23"/>
      <c r="VFP263" s="23"/>
      <c r="VFQ263" s="23"/>
      <c r="VFR263" s="23"/>
      <c r="VFS263" s="23"/>
      <c r="VFT263" s="23"/>
      <c r="VFU263" s="23"/>
      <c r="VFV263" s="23"/>
      <c r="VFW263" s="23"/>
      <c r="VFX263" s="23"/>
      <c r="VFY263" s="23"/>
      <c r="VFZ263" s="23"/>
      <c r="VGA263" s="23"/>
      <c r="VGB263" s="23"/>
      <c r="VGC263" s="23"/>
      <c r="VGD263" s="23"/>
      <c r="VGE263" s="23"/>
      <c r="VGF263" s="23"/>
      <c r="VGG263" s="23"/>
      <c r="VGH263" s="23"/>
      <c r="VGI263" s="23"/>
      <c r="VGJ263" s="23"/>
      <c r="VGK263" s="23"/>
      <c r="VGL263" s="23"/>
      <c r="VGM263" s="23"/>
      <c r="VGN263" s="23"/>
      <c r="VGO263" s="23"/>
      <c r="VGP263" s="23"/>
      <c r="VGQ263" s="23"/>
      <c r="VGR263" s="23"/>
      <c r="VGS263" s="23"/>
      <c r="VGT263" s="23"/>
      <c r="VGU263" s="23"/>
      <c r="VGV263" s="23"/>
      <c r="VGW263" s="23"/>
      <c r="VGX263" s="23"/>
      <c r="VGY263" s="23"/>
      <c r="VGZ263" s="23"/>
      <c r="VHA263" s="23"/>
      <c r="VHB263" s="23"/>
      <c r="VHC263" s="23"/>
      <c r="VHD263" s="23"/>
      <c r="VHE263" s="23"/>
      <c r="VHF263" s="23"/>
      <c r="VHG263" s="23"/>
      <c r="VHH263" s="23"/>
      <c r="VHI263" s="23"/>
      <c r="VHJ263" s="23"/>
      <c r="VHK263" s="23"/>
      <c r="VHL263" s="23"/>
      <c r="VHM263" s="23"/>
      <c r="VHN263" s="23"/>
      <c r="VHO263" s="23"/>
      <c r="VHP263" s="23"/>
      <c r="VHQ263" s="23"/>
      <c r="VHR263" s="23"/>
      <c r="VHS263" s="23"/>
      <c r="VHT263" s="23"/>
      <c r="VHU263" s="23"/>
      <c r="VHV263" s="23"/>
      <c r="VHW263" s="23"/>
      <c r="VHX263" s="23"/>
      <c r="VHY263" s="23"/>
      <c r="VHZ263" s="23"/>
      <c r="VIA263" s="23"/>
      <c r="VIB263" s="23"/>
      <c r="VIC263" s="23"/>
      <c r="VID263" s="23"/>
      <c r="VIE263" s="23"/>
      <c r="VIF263" s="23"/>
      <c r="VIG263" s="23"/>
      <c r="VIH263" s="23"/>
      <c r="VII263" s="23"/>
      <c r="VIJ263" s="23"/>
      <c r="VIK263" s="23"/>
      <c r="VIL263" s="23"/>
      <c r="VIM263" s="23"/>
      <c r="VIN263" s="23"/>
      <c r="VIO263" s="23"/>
      <c r="VIP263" s="23"/>
      <c r="VIQ263" s="23"/>
      <c r="VIR263" s="23"/>
      <c r="VIS263" s="23"/>
      <c r="VIT263" s="23"/>
      <c r="VIU263" s="23"/>
      <c r="VIV263" s="23"/>
      <c r="VIW263" s="23"/>
      <c r="VIX263" s="23"/>
      <c r="VIY263" s="23"/>
      <c r="VIZ263" s="23"/>
      <c r="VJA263" s="23"/>
      <c r="VJB263" s="23"/>
      <c r="VJC263" s="23"/>
      <c r="VJD263" s="23"/>
      <c r="VJE263" s="23"/>
      <c r="VJF263" s="23"/>
      <c r="VJG263" s="23"/>
      <c r="VJH263" s="23"/>
      <c r="VJI263" s="23"/>
      <c r="VJJ263" s="23"/>
      <c r="VJK263" s="23"/>
      <c r="VJL263" s="23"/>
      <c r="VJM263" s="23"/>
      <c r="VJN263" s="23"/>
      <c r="VJO263" s="23"/>
      <c r="VJP263" s="23"/>
      <c r="VJQ263" s="23"/>
      <c r="VJR263" s="23"/>
      <c r="VJS263" s="23"/>
      <c r="VJT263" s="23"/>
      <c r="VJU263" s="23"/>
      <c r="VJV263" s="23"/>
      <c r="VJW263" s="23"/>
      <c r="VJX263" s="23"/>
      <c r="VJY263" s="23"/>
      <c r="VJZ263" s="23"/>
      <c r="VKA263" s="23"/>
      <c r="VKB263" s="23"/>
      <c r="VKC263" s="23"/>
      <c r="VKD263" s="23"/>
      <c r="VKE263" s="23"/>
      <c r="VKF263" s="23"/>
      <c r="VKG263" s="23"/>
      <c r="VKH263" s="23"/>
      <c r="VKI263" s="23"/>
      <c r="VKJ263" s="23"/>
      <c r="VKK263" s="23"/>
      <c r="VKL263" s="23"/>
      <c r="VKM263" s="23"/>
      <c r="VKN263" s="23"/>
      <c r="VKO263" s="23"/>
      <c r="VKP263" s="23"/>
      <c r="VKQ263" s="23"/>
      <c r="VKR263" s="23"/>
      <c r="VKS263" s="23"/>
      <c r="VKT263" s="23"/>
      <c r="VKU263" s="23"/>
      <c r="VKV263" s="23"/>
      <c r="VKW263" s="23"/>
      <c r="VKX263" s="23"/>
      <c r="VKY263" s="23"/>
      <c r="VKZ263" s="23"/>
      <c r="VLA263" s="23"/>
      <c r="VLB263" s="23"/>
      <c r="VLC263" s="23"/>
      <c r="VLD263" s="23"/>
      <c r="VLE263" s="23"/>
      <c r="VLF263" s="23"/>
      <c r="VLG263" s="23"/>
      <c r="VLH263" s="23"/>
      <c r="VLI263" s="23"/>
      <c r="VLJ263" s="23"/>
      <c r="VLK263" s="23"/>
      <c r="VLL263" s="23"/>
      <c r="VLM263" s="23"/>
      <c r="VLN263" s="23"/>
      <c r="VLO263" s="23"/>
      <c r="VLP263" s="23"/>
      <c r="VLQ263" s="23"/>
      <c r="VLR263" s="23"/>
      <c r="VLS263" s="23"/>
      <c r="VLT263" s="23"/>
      <c r="VLU263" s="23"/>
      <c r="VLV263" s="23"/>
      <c r="VLW263" s="23"/>
      <c r="VLX263" s="23"/>
      <c r="VLY263" s="23"/>
      <c r="VLZ263" s="23"/>
      <c r="VMA263" s="23"/>
      <c r="VMB263" s="23"/>
      <c r="VMC263" s="23"/>
      <c r="VMD263" s="23"/>
      <c r="VME263" s="23"/>
      <c r="VMF263" s="23"/>
      <c r="VMG263" s="23"/>
      <c r="VMH263" s="23"/>
      <c r="VMI263" s="23"/>
      <c r="VMJ263" s="23"/>
      <c r="VMK263" s="23"/>
      <c r="VML263" s="23"/>
      <c r="VMM263" s="23"/>
      <c r="VMN263" s="23"/>
      <c r="VMO263" s="23"/>
      <c r="VMP263" s="23"/>
      <c r="VMQ263" s="23"/>
      <c r="VMR263" s="23"/>
      <c r="VMS263" s="23"/>
      <c r="VMT263" s="23"/>
      <c r="VMU263" s="23"/>
      <c r="VMV263" s="23"/>
      <c r="VMW263" s="23"/>
      <c r="VMX263" s="23"/>
      <c r="VMY263" s="23"/>
      <c r="VMZ263" s="23"/>
      <c r="VNA263" s="23"/>
      <c r="VNB263" s="23"/>
      <c r="VNC263" s="23"/>
      <c r="VND263" s="23"/>
      <c r="VNE263" s="23"/>
      <c r="VNF263" s="23"/>
      <c r="VNG263" s="23"/>
      <c r="VNH263" s="23"/>
      <c r="VNI263" s="23"/>
      <c r="VNJ263" s="23"/>
      <c r="VNK263" s="23"/>
      <c r="VNL263" s="23"/>
      <c r="VNM263" s="23"/>
      <c r="VNN263" s="23"/>
      <c r="VNO263" s="23"/>
      <c r="VNP263" s="23"/>
      <c r="VNQ263" s="23"/>
      <c r="VNR263" s="23"/>
      <c r="VNS263" s="23"/>
      <c r="VNT263" s="23"/>
      <c r="VNU263" s="23"/>
      <c r="VNV263" s="23"/>
      <c r="VNW263" s="23"/>
      <c r="VNX263" s="23"/>
      <c r="VNY263" s="23"/>
      <c r="VNZ263" s="23"/>
      <c r="VOA263" s="23"/>
      <c r="VOB263" s="23"/>
      <c r="VOC263" s="23"/>
      <c r="VOD263" s="23"/>
      <c r="VOE263" s="23"/>
      <c r="VOF263" s="23"/>
      <c r="VOG263" s="23"/>
      <c r="VOH263" s="23"/>
      <c r="VOI263" s="23"/>
      <c r="VOJ263" s="23"/>
      <c r="VOK263" s="23"/>
      <c r="VOL263" s="23"/>
      <c r="VOM263" s="23"/>
      <c r="VON263" s="23"/>
      <c r="VOO263" s="23"/>
      <c r="VOP263" s="23"/>
      <c r="VOQ263" s="23"/>
      <c r="VOR263" s="23"/>
      <c r="VOS263" s="23"/>
      <c r="VOT263" s="23"/>
      <c r="VOU263" s="23"/>
      <c r="VOV263" s="23"/>
      <c r="VOW263" s="23"/>
      <c r="VOX263" s="23"/>
      <c r="VOY263" s="23"/>
      <c r="VOZ263" s="23"/>
      <c r="VPA263" s="23"/>
      <c r="VPB263" s="23"/>
      <c r="VPC263" s="23"/>
      <c r="VPD263" s="23"/>
      <c r="VPE263" s="23"/>
      <c r="VPF263" s="23"/>
      <c r="VPG263" s="23"/>
      <c r="VPH263" s="23"/>
      <c r="VPI263" s="23"/>
      <c r="VPJ263" s="23"/>
      <c r="VPK263" s="23"/>
      <c r="VPL263" s="23"/>
      <c r="VPM263" s="23"/>
      <c r="VPN263" s="23"/>
      <c r="VPO263" s="23"/>
      <c r="VPP263" s="23"/>
      <c r="VPQ263" s="23"/>
      <c r="VPR263" s="23"/>
      <c r="VPS263" s="23"/>
      <c r="VPT263" s="23"/>
      <c r="VPU263" s="23"/>
      <c r="VPV263" s="23"/>
      <c r="VPW263" s="23"/>
      <c r="VPX263" s="23"/>
      <c r="VPY263" s="23"/>
      <c r="VPZ263" s="23"/>
      <c r="VQA263" s="23"/>
      <c r="VQB263" s="23"/>
      <c r="VQC263" s="23"/>
      <c r="VQD263" s="23"/>
      <c r="VQE263" s="23"/>
      <c r="VQF263" s="23"/>
      <c r="VQG263" s="23"/>
      <c r="VQH263" s="23"/>
      <c r="VQI263" s="23"/>
      <c r="VQJ263" s="23"/>
      <c r="VQK263" s="23"/>
      <c r="VQL263" s="23"/>
      <c r="VQM263" s="23"/>
      <c r="VQN263" s="23"/>
      <c r="VQO263" s="23"/>
      <c r="VQP263" s="23"/>
      <c r="VQQ263" s="23"/>
      <c r="VQR263" s="23"/>
      <c r="VQS263" s="23"/>
      <c r="VQT263" s="23"/>
      <c r="VQU263" s="23"/>
      <c r="VQV263" s="23"/>
      <c r="VQW263" s="23"/>
      <c r="VQX263" s="23"/>
      <c r="VQY263" s="23"/>
      <c r="VQZ263" s="23"/>
      <c r="VRA263" s="23"/>
      <c r="VRB263" s="23"/>
      <c r="VRC263" s="23"/>
      <c r="VRD263" s="23"/>
      <c r="VRE263" s="23"/>
      <c r="VRF263" s="23"/>
      <c r="VRG263" s="23"/>
      <c r="VRH263" s="23"/>
      <c r="VRI263" s="23"/>
      <c r="VRJ263" s="23"/>
      <c r="VRK263" s="23"/>
      <c r="VRL263" s="23"/>
      <c r="VRM263" s="23"/>
      <c r="VRN263" s="23"/>
      <c r="VRO263" s="23"/>
      <c r="VRP263" s="23"/>
      <c r="VRQ263" s="23"/>
      <c r="VRR263" s="23"/>
      <c r="VRS263" s="23"/>
      <c r="VRT263" s="23"/>
      <c r="VRU263" s="23"/>
      <c r="VRV263" s="23"/>
      <c r="VRW263" s="23"/>
      <c r="VRX263" s="23"/>
      <c r="VRY263" s="23"/>
      <c r="VRZ263" s="23"/>
      <c r="VSA263" s="23"/>
      <c r="VSB263" s="23"/>
      <c r="VSC263" s="23"/>
      <c r="VSD263" s="23"/>
      <c r="VSE263" s="23"/>
      <c r="VSF263" s="23"/>
      <c r="VSG263" s="23"/>
      <c r="VSH263" s="23"/>
      <c r="VSI263" s="23"/>
      <c r="VSJ263" s="23"/>
      <c r="VSK263" s="23"/>
      <c r="VSL263" s="23"/>
      <c r="VSM263" s="23"/>
      <c r="VSN263" s="23"/>
      <c r="VSO263" s="23"/>
      <c r="VSP263" s="23"/>
      <c r="VSQ263" s="23"/>
      <c r="VSR263" s="23"/>
      <c r="VSS263" s="23"/>
      <c r="VST263" s="23"/>
      <c r="VSU263" s="23"/>
      <c r="VSV263" s="23"/>
      <c r="VSW263" s="23"/>
      <c r="VSX263" s="23"/>
      <c r="VSY263" s="23"/>
      <c r="VSZ263" s="23"/>
      <c r="VTA263" s="23"/>
      <c r="VTB263" s="23"/>
      <c r="VTC263" s="23"/>
      <c r="VTD263" s="23"/>
      <c r="VTE263" s="23"/>
      <c r="VTF263" s="23"/>
      <c r="VTG263" s="23"/>
      <c r="VTH263" s="23"/>
      <c r="VTI263" s="23"/>
      <c r="VTJ263" s="23"/>
      <c r="VTK263" s="23"/>
      <c r="VTL263" s="23"/>
      <c r="VTM263" s="23"/>
      <c r="VTN263" s="23"/>
      <c r="VTO263" s="23"/>
      <c r="VTP263" s="23"/>
      <c r="VTQ263" s="23"/>
      <c r="VTR263" s="23"/>
      <c r="VTS263" s="23"/>
      <c r="VTT263" s="23"/>
      <c r="VTU263" s="23"/>
      <c r="VTV263" s="23"/>
      <c r="VTW263" s="23"/>
      <c r="VTX263" s="23"/>
      <c r="VTY263" s="23"/>
      <c r="VTZ263" s="23"/>
      <c r="VUA263" s="23"/>
      <c r="VUB263" s="23"/>
      <c r="VUC263" s="23"/>
      <c r="VUD263" s="23"/>
      <c r="VUE263" s="23"/>
      <c r="VUF263" s="23"/>
      <c r="VUG263" s="23"/>
      <c r="VUH263" s="23"/>
      <c r="VUI263" s="23"/>
      <c r="VUJ263" s="23"/>
      <c r="VUK263" s="23"/>
      <c r="VUL263" s="23"/>
      <c r="VUM263" s="23"/>
      <c r="VUN263" s="23"/>
      <c r="VUO263" s="23"/>
      <c r="VUP263" s="23"/>
      <c r="VUQ263" s="23"/>
      <c r="VUR263" s="23"/>
      <c r="VUS263" s="23"/>
      <c r="VUT263" s="23"/>
      <c r="VUU263" s="23"/>
      <c r="VUV263" s="23"/>
      <c r="VUW263" s="23"/>
      <c r="VUX263" s="23"/>
      <c r="VUY263" s="23"/>
      <c r="VUZ263" s="23"/>
      <c r="VVA263" s="23"/>
      <c r="VVB263" s="23"/>
      <c r="VVC263" s="23"/>
      <c r="VVD263" s="23"/>
      <c r="VVE263" s="23"/>
      <c r="VVF263" s="23"/>
      <c r="VVG263" s="23"/>
      <c r="VVH263" s="23"/>
      <c r="VVI263" s="23"/>
      <c r="VVJ263" s="23"/>
      <c r="VVK263" s="23"/>
      <c r="VVL263" s="23"/>
      <c r="VVM263" s="23"/>
      <c r="VVN263" s="23"/>
      <c r="VVO263" s="23"/>
      <c r="VVP263" s="23"/>
      <c r="VVQ263" s="23"/>
      <c r="VVR263" s="23"/>
      <c r="VVS263" s="23"/>
      <c r="VVT263" s="23"/>
      <c r="VVU263" s="23"/>
      <c r="VVV263" s="23"/>
      <c r="VVW263" s="23"/>
      <c r="VVX263" s="23"/>
      <c r="VVY263" s="23"/>
      <c r="VVZ263" s="23"/>
      <c r="VWA263" s="23"/>
      <c r="VWB263" s="23"/>
      <c r="VWC263" s="23"/>
      <c r="VWD263" s="23"/>
      <c r="VWE263" s="23"/>
      <c r="VWF263" s="23"/>
      <c r="VWG263" s="23"/>
      <c r="VWH263" s="23"/>
      <c r="VWI263" s="23"/>
      <c r="VWJ263" s="23"/>
      <c r="VWK263" s="23"/>
      <c r="VWL263" s="23"/>
      <c r="VWM263" s="23"/>
      <c r="VWN263" s="23"/>
      <c r="VWO263" s="23"/>
      <c r="VWP263" s="23"/>
      <c r="VWQ263" s="23"/>
      <c r="VWR263" s="23"/>
      <c r="VWS263" s="23"/>
      <c r="VWT263" s="23"/>
      <c r="VWU263" s="23"/>
      <c r="VWV263" s="23"/>
      <c r="VWW263" s="23"/>
      <c r="VWX263" s="23"/>
      <c r="VWY263" s="23"/>
      <c r="VWZ263" s="23"/>
      <c r="VXA263" s="23"/>
      <c r="VXB263" s="23"/>
      <c r="VXC263" s="23"/>
      <c r="VXD263" s="23"/>
      <c r="VXE263" s="23"/>
      <c r="VXF263" s="23"/>
      <c r="VXG263" s="23"/>
      <c r="VXH263" s="23"/>
      <c r="VXI263" s="23"/>
      <c r="VXJ263" s="23"/>
      <c r="VXK263" s="23"/>
      <c r="VXL263" s="23"/>
      <c r="VXM263" s="23"/>
      <c r="VXN263" s="23"/>
      <c r="VXO263" s="23"/>
      <c r="VXP263" s="23"/>
      <c r="VXQ263" s="23"/>
      <c r="VXR263" s="23"/>
      <c r="VXS263" s="23"/>
      <c r="VXT263" s="23"/>
      <c r="VXU263" s="23"/>
      <c r="VXV263" s="23"/>
      <c r="VXW263" s="23"/>
      <c r="VXX263" s="23"/>
      <c r="VXY263" s="23"/>
      <c r="VXZ263" s="23"/>
      <c r="VYA263" s="23"/>
      <c r="VYB263" s="23"/>
      <c r="VYC263" s="23"/>
      <c r="VYD263" s="23"/>
      <c r="VYE263" s="23"/>
      <c r="VYF263" s="23"/>
      <c r="VYG263" s="23"/>
      <c r="VYH263" s="23"/>
      <c r="VYI263" s="23"/>
      <c r="VYJ263" s="23"/>
      <c r="VYK263" s="23"/>
      <c r="VYL263" s="23"/>
      <c r="VYM263" s="23"/>
      <c r="VYN263" s="23"/>
      <c r="VYO263" s="23"/>
      <c r="VYP263" s="23"/>
      <c r="VYQ263" s="23"/>
      <c r="VYR263" s="23"/>
      <c r="VYS263" s="23"/>
      <c r="VYT263" s="23"/>
      <c r="VYU263" s="23"/>
      <c r="VYV263" s="23"/>
      <c r="VYW263" s="23"/>
      <c r="VYX263" s="23"/>
      <c r="VYY263" s="23"/>
      <c r="VYZ263" s="23"/>
      <c r="VZA263" s="23"/>
      <c r="VZB263" s="23"/>
      <c r="VZC263" s="23"/>
      <c r="VZD263" s="23"/>
      <c r="VZE263" s="23"/>
      <c r="VZF263" s="23"/>
      <c r="VZG263" s="23"/>
      <c r="VZH263" s="23"/>
      <c r="VZI263" s="23"/>
      <c r="VZJ263" s="23"/>
      <c r="VZK263" s="23"/>
      <c r="VZL263" s="23"/>
      <c r="VZM263" s="23"/>
      <c r="VZN263" s="23"/>
      <c r="VZO263" s="23"/>
      <c r="VZP263" s="23"/>
      <c r="VZQ263" s="23"/>
      <c r="VZR263" s="23"/>
      <c r="VZS263" s="23"/>
      <c r="VZT263" s="23"/>
      <c r="VZU263" s="23"/>
      <c r="VZV263" s="23"/>
      <c r="VZW263" s="23"/>
      <c r="VZX263" s="23"/>
      <c r="VZY263" s="23"/>
      <c r="VZZ263" s="23"/>
      <c r="WAA263" s="23"/>
      <c r="WAB263" s="23"/>
      <c r="WAC263" s="23"/>
      <c r="WAD263" s="23"/>
      <c r="WAE263" s="23"/>
      <c r="WAF263" s="23"/>
      <c r="WAG263" s="23"/>
      <c r="WAH263" s="23"/>
      <c r="WAI263" s="23"/>
      <c r="WAJ263" s="23"/>
      <c r="WAK263" s="23"/>
      <c r="WAL263" s="23"/>
      <c r="WAM263" s="23"/>
      <c r="WAN263" s="23"/>
      <c r="WAO263" s="23"/>
      <c r="WAP263" s="23"/>
      <c r="WAQ263" s="23"/>
      <c r="WAR263" s="23"/>
      <c r="WAS263" s="23"/>
      <c r="WAT263" s="23"/>
      <c r="WAU263" s="23"/>
      <c r="WAV263" s="23"/>
      <c r="WAW263" s="23"/>
      <c r="WAX263" s="23"/>
      <c r="WAY263" s="23"/>
      <c r="WAZ263" s="23"/>
      <c r="WBA263" s="23"/>
      <c r="WBB263" s="23"/>
      <c r="WBC263" s="23"/>
      <c r="WBD263" s="23"/>
      <c r="WBE263" s="23"/>
      <c r="WBF263" s="23"/>
      <c r="WBG263" s="23"/>
      <c r="WBH263" s="23"/>
      <c r="WBI263" s="23"/>
      <c r="WBJ263" s="23"/>
      <c r="WBK263" s="23"/>
      <c r="WBL263" s="23"/>
      <c r="WBM263" s="23"/>
      <c r="WBN263" s="23"/>
      <c r="WBO263" s="23"/>
      <c r="WBP263" s="23"/>
      <c r="WBQ263" s="23"/>
      <c r="WBR263" s="23"/>
      <c r="WBS263" s="23"/>
      <c r="WBT263" s="23"/>
      <c r="WBU263" s="23"/>
      <c r="WBV263" s="23"/>
      <c r="WBW263" s="23"/>
      <c r="WBX263" s="23"/>
      <c r="WBY263" s="23"/>
      <c r="WBZ263" s="23"/>
      <c r="WCA263" s="23"/>
      <c r="WCB263" s="23"/>
      <c r="WCC263" s="23"/>
      <c r="WCD263" s="23"/>
      <c r="WCE263" s="23"/>
      <c r="WCF263" s="23"/>
      <c r="WCG263" s="23"/>
      <c r="WCH263" s="23"/>
      <c r="WCI263" s="23"/>
      <c r="WCJ263" s="23"/>
      <c r="WCK263" s="23"/>
      <c r="WCL263" s="23"/>
      <c r="WCM263" s="23"/>
      <c r="WCN263" s="23"/>
      <c r="WCO263" s="23"/>
      <c r="WCP263" s="23"/>
      <c r="WCQ263" s="23"/>
      <c r="WCR263" s="23"/>
      <c r="WCS263" s="23"/>
      <c r="WCT263" s="23"/>
      <c r="WCU263" s="23"/>
      <c r="WCV263" s="23"/>
      <c r="WCW263" s="23"/>
      <c r="WCX263" s="23"/>
      <c r="WCY263" s="23"/>
      <c r="WCZ263" s="23"/>
      <c r="WDA263" s="23"/>
      <c r="WDB263" s="23"/>
      <c r="WDC263" s="23"/>
      <c r="WDD263" s="23"/>
      <c r="WDE263" s="23"/>
      <c r="WDF263" s="23"/>
      <c r="WDG263" s="23"/>
      <c r="WDH263" s="23"/>
      <c r="WDI263" s="23"/>
      <c r="WDJ263" s="23"/>
      <c r="WDK263" s="23"/>
      <c r="WDL263" s="23"/>
      <c r="WDM263" s="23"/>
      <c r="WDN263" s="23"/>
      <c r="WDO263" s="23"/>
      <c r="WDP263" s="23"/>
      <c r="WDQ263" s="23"/>
      <c r="WDR263" s="23"/>
      <c r="WDS263" s="23"/>
      <c r="WDT263" s="23"/>
      <c r="WDU263" s="23"/>
      <c r="WDV263" s="23"/>
      <c r="WDW263" s="23"/>
      <c r="WDX263" s="23"/>
      <c r="WDY263" s="23"/>
      <c r="WDZ263" s="23"/>
      <c r="WEA263" s="23"/>
      <c r="WEB263" s="23"/>
      <c r="WEC263" s="23"/>
      <c r="WED263" s="23"/>
      <c r="WEE263" s="23"/>
      <c r="WEF263" s="23"/>
      <c r="WEG263" s="23"/>
      <c r="WEH263" s="23"/>
      <c r="WEI263" s="23"/>
      <c r="WEJ263" s="23"/>
      <c r="WEK263" s="23"/>
      <c r="WEL263" s="23"/>
      <c r="WEM263" s="23"/>
      <c r="WEN263" s="23"/>
      <c r="WEO263" s="23"/>
      <c r="WEP263" s="23"/>
      <c r="WEQ263" s="23"/>
      <c r="WER263" s="23"/>
      <c r="WES263" s="23"/>
      <c r="WET263" s="23"/>
      <c r="WEU263" s="23"/>
      <c r="WEV263" s="23"/>
      <c r="WEW263" s="23"/>
      <c r="WEX263" s="23"/>
      <c r="WEY263" s="23"/>
      <c r="WEZ263" s="23"/>
      <c r="WFA263" s="23"/>
      <c r="WFB263" s="23"/>
      <c r="WFC263" s="23"/>
      <c r="WFD263" s="23"/>
      <c r="WFE263" s="23"/>
      <c r="WFF263" s="23"/>
      <c r="WFG263" s="23"/>
      <c r="WFH263" s="23"/>
      <c r="WFI263" s="23"/>
      <c r="WFJ263" s="23"/>
      <c r="WFK263" s="23"/>
      <c r="WFL263" s="23"/>
      <c r="WFM263" s="23"/>
      <c r="WFN263" s="23"/>
      <c r="WFO263" s="23"/>
      <c r="WFP263" s="23"/>
      <c r="WFQ263" s="23"/>
      <c r="WFR263" s="23"/>
      <c r="WFS263" s="23"/>
      <c r="WFT263" s="23"/>
      <c r="WFU263" s="23"/>
      <c r="WFV263" s="23"/>
      <c r="WFW263" s="23"/>
      <c r="WFX263" s="23"/>
      <c r="WFY263" s="23"/>
      <c r="WFZ263" s="23"/>
      <c r="WGA263" s="23"/>
      <c r="WGB263" s="23"/>
      <c r="WGC263" s="23"/>
      <c r="WGD263" s="23"/>
      <c r="WGE263" s="23"/>
      <c r="WGF263" s="23"/>
      <c r="WGG263" s="23"/>
      <c r="WGH263" s="23"/>
      <c r="WGI263" s="23"/>
      <c r="WGJ263" s="23"/>
      <c r="WGK263" s="23"/>
      <c r="WGL263" s="23"/>
      <c r="WGM263" s="23"/>
      <c r="WGN263" s="23"/>
      <c r="WGO263" s="23"/>
      <c r="WGP263" s="23"/>
      <c r="WGQ263" s="23"/>
      <c r="WGR263" s="23"/>
      <c r="WGS263" s="23"/>
      <c r="WGT263" s="23"/>
      <c r="WGU263" s="23"/>
      <c r="WGV263" s="23"/>
      <c r="WGW263" s="23"/>
      <c r="WGX263" s="23"/>
      <c r="WGY263" s="23"/>
      <c r="WGZ263" s="23"/>
      <c r="WHA263" s="23"/>
      <c r="WHB263" s="23"/>
      <c r="WHC263" s="23"/>
      <c r="WHD263" s="23"/>
      <c r="WHE263" s="23"/>
      <c r="WHF263" s="23"/>
      <c r="WHG263" s="23"/>
      <c r="WHH263" s="23"/>
      <c r="WHI263" s="23"/>
      <c r="WHJ263" s="23"/>
      <c r="WHK263" s="23"/>
      <c r="WHL263" s="23"/>
      <c r="WHM263" s="23"/>
      <c r="WHN263" s="23"/>
      <c r="WHO263" s="23"/>
      <c r="WHP263" s="23"/>
      <c r="WHQ263" s="23"/>
      <c r="WHR263" s="23"/>
      <c r="WHS263" s="23"/>
      <c r="WHT263" s="23"/>
      <c r="WHU263" s="23"/>
      <c r="WHV263" s="23"/>
      <c r="WHW263" s="23"/>
      <c r="WHX263" s="23"/>
      <c r="WHY263" s="23"/>
      <c r="WHZ263" s="23"/>
      <c r="WIA263" s="23"/>
      <c r="WIB263" s="23"/>
      <c r="WIC263" s="23"/>
      <c r="WID263" s="23"/>
      <c r="WIE263" s="23"/>
      <c r="WIF263" s="23"/>
      <c r="WIG263" s="23"/>
      <c r="WIH263" s="23"/>
      <c r="WII263" s="23"/>
      <c r="WIJ263" s="23"/>
      <c r="WIK263" s="23"/>
      <c r="WIL263" s="23"/>
      <c r="WIM263" s="23"/>
      <c r="WIN263" s="23"/>
      <c r="WIO263" s="23"/>
      <c r="WIP263" s="23"/>
      <c r="WIQ263" s="23"/>
      <c r="WIR263" s="23"/>
      <c r="WIS263" s="23"/>
      <c r="WIT263" s="23"/>
      <c r="WIU263" s="23"/>
      <c r="WIV263" s="23"/>
      <c r="WIW263" s="23"/>
      <c r="WIX263" s="23"/>
      <c r="WIY263" s="23"/>
      <c r="WIZ263" s="23"/>
      <c r="WJA263" s="23"/>
      <c r="WJB263" s="23"/>
      <c r="WJC263" s="23"/>
      <c r="WJD263" s="23"/>
      <c r="WJE263" s="23"/>
      <c r="WJF263" s="23"/>
      <c r="WJG263" s="23"/>
      <c r="WJH263" s="23"/>
      <c r="WJI263" s="23"/>
      <c r="WJJ263" s="23"/>
      <c r="WJK263" s="23"/>
      <c r="WJL263" s="23"/>
      <c r="WJM263" s="23"/>
      <c r="WJN263" s="23"/>
      <c r="WJO263" s="23"/>
      <c r="WJP263" s="23"/>
      <c r="WJQ263" s="23"/>
      <c r="WJR263" s="23"/>
      <c r="WJS263" s="23"/>
      <c r="WJT263" s="23"/>
      <c r="WJU263" s="23"/>
      <c r="WJV263" s="23"/>
      <c r="WJW263" s="23"/>
      <c r="WJX263" s="23"/>
      <c r="WJY263" s="23"/>
      <c r="WJZ263" s="23"/>
      <c r="WKA263" s="23"/>
      <c r="WKB263" s="23"/>
      <c r="WKC263" s="23"/>
      <c r="WKD263" s="23"/>
      <c r="WKE263" s="23"/>
      <c r="WKF263" s="23"/>
      <c r="WKG263" s="23"/>
      <c r="WKH263" s="23"/>
      <c r="WKI263" s="23"/>
      <c r="WKJ263" s="23"/>
      <c r="WKK263" s="23"/>
      <c r="WKL263" s="23"/>
      <c r="WKM263" s="23"/>
      <c r="WKN263" s="23"/>
      <c r="WKO263" s="23"/>
      <c r="WKP263" s="23"/>
      <c r="WKQ263" s="23"/>
      <c r="WKR263" s="23"/>
      <c r="WKS263" s="23"/>
      <c r="WKT263" s="23"/>
      <c r="WKU263" s="23"/>
      <c r="WKV263" s="23"/>
      <c r="WKW263" s="23"/>
      <c r="WKX263" s="23"/>
      <c r="WKY263" s="23"/>
      <c r="WKZ263" s="23"/>
      <c r="WLA263" s="23"/>
      <c r="WLB263" s="23"/>
      <c r="WLC263" s="23"/>
      <c r="WLD263" s="23"/>
      <c r="WLE263" s="23"/>
      <c r="WLF263" s="23"/>
      <c r="WLG263" s="23"/>
      <c r="WLH263" s="23"/>
      <c r="WLI263" s="23"/>
      <c r="WLJ263" s="23"/>
      <c r="WLK263" s="23"/>
      <c r="WLL263" s="23"/>
      <c r="WLM263" s="23"/>
      <c r="WLN263" s="23"/>
      <c r="WLO263" s="23"/>
      <c r="WLP263" s="23"/>
      <c r="WLQ263" s="23"/>
      <c r="WLR263" s="23"/>
      <c r="WLS263" s="23"/>
      <c r="WLT263" s="23"/>
      <c r="WLU263" s="23"/>
      <c r="WLV263" s="23"/>
      <c r="WLW263" s="23"/>
      <c r="WLX263" s="23"/>
      <c r="WLY263" s="23"/>
      <c r="WLZ263" s="23"/>
      <c r="WMA263" s="23"/>
      <c r="WMB263" s="23"/>
      <c r="WMC263" s="23"/>
      <c r="WMD263" s="23"/>
      <c r="WME263" s="23"/>
      <c r="WMF263" s="23"/>
      <c r="WMG263" s="23"/>
      <c r="WMH263" s="23"/>
      <c r="WMI263" s="23"/>
      <c r="WMJ263" s="23"/>
      <c r="WMK263" s="23"/>
      <c r="WML263" s="23"/>
      <c r="WMM263" s="23"/>
      <c r="WMN263" s="23"/>
      <c r="WMO263" s="23"/>
      <c r="WMP263" s="23"/>
      <c r="WMQ263" s="23"/>
      <c r="WMR263" s="23"/>
      <c r="WMS263" s="23"/>
      <c r="WMT263" s="23"/>
      <c r="WMU263" s="23"/>
      <c r="WMV263" s="23"/>
      <c r="WMW263" s="23"/>
      <c r="WMX263" s="23"/>
      <c r="WMY263" s="23"/>
      <c r="WMZ263" s="23"/>
      <c r="WNA263" s="23"/>
      <c r="WNB263" s="23"/>
      <c r="WNC263" s="23"/>
      <c r="WND263" s="23"/>
      <c r="WNE263" s="23"/>
      <c r="WNF263" s="23"/>
      <c r="WNG263" s="23"/>
      <c r="WNH263" s="23"/>
      <c r="WNI263" s="23"/>
      <c r="WNJ263" s="23"/>
      <c r="WNK263" s="23"/>
      <c r="WNL263" s="23"/>
      <c r="WNM263" s="23"/>
      <c r="WNN263" s="23"/>
      <c r="WNO263" s="23"/>
      <c r="WNP263" s="23"/>
      <c r="WNQ263" s="23"/>
      <c r="WNR263" s="23"/>
      <c r="WNS263" s="23"/>
      <c r="WNT263" s="23"/>
      <c r="WNU263" s="23"/>
      <c r="WNV263" s="23"/>
      <c r="WNW263" s="23"/>
      <c r="WNX263" s="23"/>
      <c r="WNY263" s="23"/>
      <c r="WNZ263" s="23"/>
      <c r="WOA263" s="23"/>
      <c r="WOB263" s="23"/>
      <c r="WOC263" s="23"/>
      <c r="WOD263" s="23"/>
      <c r="WOE263" s="23"/>
      <c r="WOF263" s="23"/>
      <c r="WOG263" s="23"/>
      <c r="WOH263" s="23"/>
      <c r="WOI263" s="23"/>
      <c r="WOJ263" s="23"/>
      <c r="WOK263" s="23"/>
      <c r="WOL263" s="23"/>
      <c r="WOM263" s="23"/>
      <c r="WON263" s="23"/>
      <c r="WOO263" s="23"/>
      <c r="WOP263" s="23"/>
      <c r="WOQ263" s="23"/>
      <c r="WOR263" s="23"/>
      <c r="WOS263" s="23"/>
      <c r="WOT263" s="23"/>
      <c r="WOU263" s="23"/>
      <c r="WOV263" s="23"/>
      <c r="WOW263" s="23"/>
      <c r="WOX263" s="23"/>
      <c r="WOY263" s="23"/>
      <c r="WOZ263" s="23"/>
      <c r="WPA263" s="23"/>
      <c r="WPB263" s="23"/>
      <c r="WPC263" s="23"/>
      <c r="WPD263" s="23"/>
      <c r="WPE263" s="23"/>
      <c r="WPF263" s="23"/>
      <c r="WPG263" s="23"/>
      <c r="WPH263" s="23"/>
      <c r="WPI263" s="23"/>
      <c r="WPJ263" s="23"/>
      <c r="WPK263" s="23"/>
      <c r="WPL263" s="23"/>
      <c r="WPM263" s="23"/>
      <c r="WPN263" s="23"/>
      <c r="WPO263" s="23"/>
      <c r="WPP263" s="23"/>
      <c r="WPQ263" s="23"/>
      <c r="WPR263" s="23"/>
      <c r="WPS263" s="23"/>
      <c r="WPT263" s="23"/>
      <c r="WPU263" s="23"/>
      <c r="WPV263" s="23"/>
      <c r="WPW263" s="23"/>
      <c r="WPX263" s="23"/>
      <c r="WPY263" s="23"/>
      <c r="WPZ263" s="23"/>
      <c r="WQA263" s="23"/>
      <c r="WQB263" s="23"/>
      <c r="WQC263" s="23"/>
      <c r="WQD263" s="23"/>
      <c r="WQE263" s="23"/>
      <c r="WQF263" s="23"/>
      <c r="WQG263" s="23"/>
      <c r="WQH263" s="23"/>
      <c r="WQI263" s="23"/>
      <c r="WQJ263" s="23"/>
      <c r="WQK263" s="23"/>
      <c r="WQL263" s="23"/>
      <c r="WQM263" s="23"/>
      <c r="WQN263" s="23"/>
      <c r="WQO263" s="23"/>
      <c r="WQP263" s="23"/>
      <c r="WQQ263" s="23"/>
      <c r="WQR263" s="23"/>
      <c r="WQS263" s="23"/>
      <c r="WQT263" s="23"/>
      <c r="WQU263" s="23"/>
      <c r="WQV263" s="23"/>
      <c r="WQW263" s="23"/>
      <c r="WQX263" s="23"/>
      <c r="WQY263" s="23"/>
      <c r="WQZ263" s="23"/>
      <c r="WRA263" s="23"/>
      <c r="WRB263" s="23"/>
      <c r="WRC263" s="23"/>
      <c r="WRD263" s="23"/>
      <c r="WRE263" s="23"/>
      <c r="WRF263" s="23"/>
      <c r="WRG263" s="23"/>
      <c r="WRH263" s="23"/>
      <c r="WRI263" s="23"/>
      <c r="WRJ263" s="23"/>
      <c r="WRK263" s="23"/>
      <c r="WRL263" s="23"/>
      <c r="WRM263" s="23"/>
      <c r="WRN263" s="23"/>
      <c r="WRO263" s="23"/>
      <c r="WRP263" s="23"/>
      <c r="WRQ263" s="23"/>
      <c r="WRR263" s="23"/>
      <c r="WRS263" s="23"/>
      <c r="WRT263" s="23"/>
      <c r="WRU263" s="23"/>
      <c r="WRV263" s="23"/>
      <c r="WRW263" s="23"/>
      <c r="WRX263" s="23"/>
      <c r="WRY263" s="23"/>
      <c r="WRZ263" s="23"/>
      <c r="WSA263" s="23"/>
      <c r="WSB263" s="23"/>
      <c r="WSC263" s="23"/>
      <c r="WSD263" s="23"/>
      <c r="WSE263" s="23"/>
      <c r="WSF263" s="23"/>
      <c r="WSG263" s="23"/>
      <c r="WSH263" s="23"/>
      <c r="WSI263" s="23"/>
      <c r="WSJ263" s="23"/>
      <c r="WSK263" s="23"/>
      <c r="WSL263" s="23"/>
      <c r="WSM263" s="23"/>
      <c r="WSN263" s="23"/>
      <c r="WSO263" s="23"/>
      <c r="WSP263" s="23"/>
      <c r="WSQ263" s="23"/>
      <c r="WSR263" s="23"/>
      <c r="WSS263" s="23"/>
      <c r="WST263" s="23"/>
      <c r="WSU263" s="23"/>
      <c r="WSV263" s="23"/>
      <c r="WSW263" s="23"/>
      <c r="WSX263" s="23"/>
      <c r="WSY263" s="23"/>
      <c r="WSZ263" s="23"/>
      <c r="WTA263" s="23"/>
      <c r="WTB263" s="23"/>
      <c r="WTC263" s="23"/>
      <c r="WTD263" s="23"/>
      <c r="WTE263" s="23"/>
      <c r="WTF263" s="23"/>
      <c r="WTG263" s="23"/>
      <c r="WTH263" s="23"/>
      <c r="WTI263" s="23"/>
      <c r="WTJ263" s="23"/>
      <c r="WTK263" s="23"/>
      <c r="WTL263" s="23"/>
      <c r="WTM263" s="23"/>
      <c r="WTN263" s="23"/>
      <c r="WTO263" s="23"/>
      <c r="WTP263" s="23"/>
      <c r="WTQ263" s="23"/>
      <c r="WTR263" s="23"/>
      <c r="WTS263" s="23"/>
      <c r="WTT263" s="23"/>
      <c r="WTU263" s="23"/>
      <c r="WTV263" s="23"/>
      <c r="WTW263" s="23"/>
      <c r="WTX263" s="23"/>
      <c r="WTY263" s="23"/>
      <c r="WTZ263" s="23"/>
      <c r="WUA263" s="23"/>
      <c r="WUB263" s="23"/>
      <c r="WUC263" s="23"/>
      <c r="WUD263" s="23"/>
      <c r="WUE263" s="23"/>
      <c r="WUF263" s="23"/>
      <c r="WUG263" s="23"/>
      <c r="WUH263" s="23"/>
      <c r="WUI263" s="23"/>
      <c r="WUJ263" s="23"/>
      <c r="WUK263" s="23"/>
      <c r="WUL263" s="23"/>
      <c r="WUM263" s="23"/>
      <c r="WUN263" s="23"/>
      <c r="WUO263" s="23"/>
      <c r="WUP263" s="23"/>
      <c r="WUQ263" s="23"/>
      <c r="WUR263" s="23"/>
      <c r="WUS263" s="23"/>
      <c r="WUT263" s="23"/>
      <c r="WUU263" s="23"/>
      <c r="WUV263" s="23"/>
      <c r="WUW263" s="23"/>
      <c r="WUX263" s="23"/>
      <c r="WUY263" s="23"/>
      <c r="WUZ263" s="23"/>
      <c r="WVA263" s="23"/>
      <c r="WVB263" s="23"/>
      <c r="WVC263" s="23"/>
      <c r="WVD263" s="23"/>
      <c r="WVE263" s="23"/>
      <c r="WVF263" s="23"/>
      <c r="WVG263" s="23"/>
      <c r="WVH263" s="23"/>
      <c r="WVI263" s="23"/>
      <c r="WVJ263" s="23"/>
      <c r="WVK263" s="23"/>
      <c r="WVL263" s="23"/>
      <c r="WVM263" s="23"/>
      <c r="WVN263" s="23"/>
      <c r="WVO263" s="23"/>
      <c r="WVP263" s="23"/>
      <c r="WVQ263" s="23"/>
      <c r="WVR263" s="23"/>
      <c r="WVS263" s="23"/>
      <c r="WVT263" s="23"/>
      <c r="WVU263" s="23"/>
      <c r="WVV263" s="23"/>
      <c r="WVW263" s="23"/>
      <c r="WVX263" s="23"/>
      <c r="WVY263" s="23"/>
      <c r="WVZ263" s="23"/>
      <c r="WWA263" s="23"/>
      <c r="WWB263" s="23"/>
      <c r="WWC263" s="23"/>
      <c r="WWD263" s="23"/>
      <c r="WWE263" s="23"/>
      <c r="WWF263" s="23"/>
      <c r="WWG263" s="23"/>
      <c r="WWH263" s="23"/>
      <c r="WWI263" s="23"/>
      <c r="WWJ263" s="23"/>
      <c r="WWK263" s="23"/>
      <c r="WWL263" s="23"/>
      <c r="WWM263" s="23"/>
      <c r="WWN263" s="23"/>
      <c r="WWO263" s="23"/>
      <c r="WWP263" s="23"/>
      <c r="WWQ263" s="23"/>
      <c r="WWR263" s="23"/>
      <c r="WWS263" s="23"/>
      <c r="WWT263" s="23"/>
      <c r="WWU263" s="23"/>
      <c r="WWV263" s="23"/>
      <c r="WWW263" s="23"/>
      <c r="WWX263" s="23"/>
      <c r="WWY263" s="23"/>
      <c r="WWZ263" s="23"/>
      <c r="WXA263" s="23"/>
      <c r="WXB263" s="23"/>
      <c r="WXC263" s="23"/>
      <c r="WXD263" s="23"/>
      <c r="WXE263" s="23"/>
      <c r="WXF263" s="23"/>
      <c r="WXG263" s="23"/>
      <c r="WXH263" s="23"/>
      <c r="WXI263" s="23"/>
      <c r="WXJ263" s="23"/>
      <c r="WXK263" s="23"/>
      <c r="WXL263" s="23"/>
      <c r="WXM263" s="23"/>
      <c r="WXN263" s="23"/>
      <c r="WXO263" s="23"/>
      <c r="WXP263" s="23"/>
      <c r="WXQ263" s="23"/>
      <c r="WXR263" s="23"/>
      <c r="WXS263" s="23"/>
      <c r="WXT263" s="23"/>
      <c r="WXU263" s="23"/>
      <c r="WXV263" s="23"/>
      <c r="WXW263" s="23"/>
      <c r="WXX263" s="23"/>
      <c r="WXY263" s="23"/>
      <c r="WXZ263" s="23"/>
      <c r="WYA263" s="23"/>
      <c r="WYB263" s="23"/>
      <c r="WYC263" s="23"/>
      <c r="WYD263" s="23"/>
      <c r="WYE263" s="23"/>
      <c r="WYF263" s="23"/>
      <c r="WYG263" s="23"/>
      <c r="WYH263" s="23"/>
      <c r="WYI263" s="23"/>
      <c r="WYJ263" s="23"/>
      <c r="WYK263" s="23"/>
      <c r="WYL263" s="23"/>
      <c r="WYM263" s="23"/>
      <c r="WYN263" s="23"/>
      <c r="WYO263" s="23"/>
      <c r="WYP263" s="23"/>
      <c r="WYQ263" s="23"/>
      <c r="WYR263" s="23"/>
      <c r="WYS263" s="23"/>
      <c r="WYT263" s="23"/>
      <c r="WYU263" s="23"/>
      <c r="WYV263" s="23"/>
      <c r="WYW263" s="23"/>
      <c r="WYX263" s="23"/>
      <c r="WYY263" s="23"/>
      <c r="WYZ263" s="23"/>
      <c r="WZA263" s="23"/>
      <c r="WZB263" s="23"/>
      <c r="WZC263" s="23"/>
      <c r="WZD263" s="23"/>
      <c r="WZE263" s="23"/>
      <c r="WZF263" s="23"/>
      <c r="WZG263" s="23"/>
      <c r="WZH263" s="23"/>
      <c r="WZI263" s="23"/>
      <c r="WZJ263" s="23"/>
      <c r="WZK263" s="23"/>
      <c r="WZL263" s="23"/>
      <c r="WZM263" s="23"/>
      <c r="WZN263" s="23"/>
      <c r="WZO263" s="23"/>
      <c r="WZP263" s="23"/>
      <c r="WZQ263" s="23"/>
      <c r="WZR263" s="23"/>
      <c r="WZS263" s="23"/>
      <c r="WZT263" s="23"/>
      <c r="WZU263" s="23"/>
      <c r="WZV263" s="23"/>
      <c r="WZW263" s="23"/>
      <c r="WZX263" s="23"/>
      <c r="WZY263" s="23"/>
      <c r="WZZ263" s="23"/>
      <c r="XAA263" s="23"/>
      <c r="XAB263" s="23"/>
      <c r="XAC263" s="23"/>
      <c r="XAD263" s="23"/>
      <c r="XAE263" s="23"/>
      <c r="XAF263" s="23"/>
      <c r="XAG263" s="23"/>
      <c r="XAH263" s="23"/>
      <c r="XAI263" s="23"/>
      <c r="XAJ263" s="23"/>
      <c r="XAK263" s="23"/>
      <c r="XAL263" s="23"/>
      <c r="XAM263" s="23"/>
      <c r="XAN263" s="23"/>
      <c r="XAO263" s="23"/>
      <c r="XAP263" s="23"/>
      <c r="XAQ263" s="23"/>
      <c r="XAR263" s="23"/>
      <c r="XAS263" s="23"/>
      <c r="XAT263" s="23"/>
      <c r="XAU263" s="23"/>
      <c r="XAV263" s="23"/>
      <c r="XAW263" s="23"/>
      <c r="XAX263" s="23"/>
      <c r="XAY263" s="23"/>
      <c r="XAZ263" s="23"/>
      <c r="XBA263" s="23"/>
      <c r="XBB263" s="23"/>
      <c r="XBC263" s="23"/>
      <c r="XBD263" s="23"/>
      <c r="XBE263" s="23"/>
      <c r="XBF263" s="23"/>
      <c r="XBG263" s="23"/>
      <c r="XBH263" s="23"/>
      <c r="XBI263" s="23"/>
      <c r="XBJ263" s="23"/>
      <c r="XBK263" s="23"/>
      <c r="XBL263" s="23"/>
      <c r="XBM263" s="23"/>
      <c r="XBN263" s="23"/>
      <c r="XBO263" s="23"/>
      <c r="XBP263" s="23"/>
      <c r="XBQ263" s="23"/>
      <c r="XBR263" s="23"/>
      <c r="XBS263" s="23"/>
      <c r="XBT263" s="23"/>
      <c r="XBU263" s="23"/>
      <c r="XBV263" s="23"/>
      <c r="XBW263" s="23"/>
      <c r="XBX263" s="23"/>
      <c r="XBY263" s="23"/>
      <c r="XBZ263" s="23"/>
      <c r="XCA263" s="23"/>
      <c r="XCB263" s="23"/>
      <c r="XCC263" s="23"/>
      <c r="XCD263" s="23"/>
      <c r="XCE263" s="23"/>
      <c r="XCF263" s="23"/>
      <c r="XCG263" s="23"/>
      <c r="XCH263" s="23"/>
      <c r="XCI263" s="23"/>
      <c r="XCJ263" s="23"/>
      <c r="XCK263" s="23"/>
      <c r="XCL263" s="23"/>
      <c r="XCM263" s="23"/>
      <c r="XCN263" s="23"/>
      <c r="XCO263" s="23"/>
      <c r="XCP263" s="23"/>
      <c r="XCQ263" s="23"/>
      <c r="XCR263" s="23"/>
      <c r="XCS263" s="23"/>
      <c r="XCT263" s="23"/>
      <c r="XCU263" s="23"/>
      <c r="XCV263" s="23"/>
      <c r="XCW263" s="23"/>
      <c r="XCX263" s="23"/>
      <c r="XCY263" s="23"/>
      <c r="XCZ263" s="23"/>
      <c r="XDA263" s="23"/>
      <c r="XDB263" s="23"/>
      <c r="XDC263" s="23"/>
      <c r="XDD263" s="23"/>
      <c r="XDE263" s="23"/>
      <c r="XDF263" s="23"/>
      <c r="XDG263" s="23"/>
      <c r="XDH263" s="23"/>
      <c r="XDI263" s="23"/>
      <c r="XDJ263" s="23"/>
      <c r="XDK263" s="23"/>
      <c r="XDL263" s="23"/>
      <c r="XDM263" s="23"/>
      <c r="XDN263" s="23"/>
      <c r="XDO263" s="23"/>
      <c r="XDP263" s="23"/>
      <c r="XDQ263" s="23"/>
      <c r="XDR263" s="23"/>
      <c r="XDS263" s="23"/>
      <c r="XDT263" s="23"/>
      <c r="XDU263" s="23"/>
      <c r="XDV263" s="23"/>
      <c r="XDW263" s="23"/>
      <c r="XDX263" s="23"/>
      <c r="XDY263" s="23"/>
      <c r="XDZ263" s="23"/>
      <c r="XEA263" s="23"/>
      <c r="XEB263" s="23"/>
      <c r="XEC263" s="23"/>
      <c r="XED263" s="23"/>
      <c r="XEE263" s="23"/>
      <c r="XEF263" s="23"/>
      <c r="XEG263" s="23"/>
      <c r="XEH263" s="23"/>
      <c r="XEI263" s="23"/>
      <c r="XEJ263" s="23"/>
      <c r="XEK263" s="23"/>
      <c r="XEL263" s="23"/>
      <c r="XEM263" s="23"/>
      <c r="XEN263" s="23"/>
      <c r="XEO263" s="23"/>
      <c r="XEP263" s="23"/>
      <c r="XEQ263" s="23"/>
      <c r="XER263" s="23"/>
      <c r="XES263" s="23"/>
      <c r="XET263" s="23"/>
      <c r="XEU263" s="23"/>
      <c r="XEV263" s="23"/>
      <c r="XEW263" s="23"/>
      <c r="XEX263" s="23"/>
      <c r="XEY263" s="23"/>
      <c r="XEZ263" s="23"/>
      <c r="XFA263" s="23"/>
    </row>
    <row r="264" spans="1:16381">
      <c r="B264" s="23" t="s">
        <v>960</v>
      </c>
      <c r="C264"/>
      <c r="D264"/>
      <c r="E264"/>
      <c r="F264"/>
      <c r="G264"/>
      <c r="V264"/>
      <c r="W264"/>
      <c r="X264"/>
      <c r="Y264"/>
      <c r="Z264"/>
      <c r="AA264"/>
    </row>
    <row r="265" spans="1:16381">
      <c r="A265" s="3"/>
      <c r="B265" s="24" t="s">
        <v>713</v>
      </c>
      <c r="C265"/>
      <c r="D265"/>
      <c r="E265"/>
      <c r="F265"/>
      <c r="G265"/>
      <c r="H265"/>
      <c r="I265"/>
      <c r="J265"/>
      <c r="O265" s="5">
        <v>0</v>
      </c>
      <c r="P265" s="5">
        <v>0</v>
      </c>
      <c r="Q265" s="5">
        <v>0</v>
      </c>
      <c r="R265" s="5">
        <v>0</v>
      </c>
      <c r="S265" s="5">
        <v>3</v>
      </c>
      <c r="V265"/>
      <c r="W265"/>
      <c r="X265"/>
      <c r="Y265"/>
      <c r="Z265"/>
      <c r="AA265"/>
    </row>
    <row r="266" spans="1:16381">
      <c r="A266" s="3" t="s">
        <v>795</v>
      </c>
      <c r="B266" t="s">
        <v>128</v>
      </c>
      <c r="C266">
        <v>7.5</v>
      </c>
      <c r="D266">
        <v>7.5</v>
      </c>
      <c r="E266">
        <v>7.5</v>
      </c>
      <c r="F266">
        <v>7.5</v>
      </c>
      <c r="G266">
        <v>6.5</v>
      </c>
      <c r="H266">
        <v>6.5</v>
      </c>
      <c r="I266">
        <v>6.5</v>
      </c>
      <c r="J266">
        <v>6.5</v>
      </c>
      <c r="O266" s="5">
        <v>2.5</v>
      </c>
      <c r="P266" s="5">
        <v>2.5</v>
      </c>
      <c r="Q266" s="5">
        <v>2.5</v>
      </c>
      <c r="R266" s="5">
        <v>2.5</v>
      </c>
      <c r="S266" s="5">
        <v>0</v>
      </c>
      <c r="V266">
        <v>6.5</v>
      </c>
      <c r="W266">
        <v>6.5</v>
      </c>
      <c r="X266">
        <v>6.5</v>
      </c>
      <c r="Y266">
        <v>6.5</v>
      </c>
      <c r="Z266">
        <v>7.5</v>
      </c>
      <c r="AA266">
        <v>7.5</v>
      </c>
    </row>
    <row r="267" spans="1:16381">
      <c r="A267" s="3" t="s">
        <v>789</v>
      </c>
      <c r="B267" s="23" t="s">
        <v>943</v>
      </c>
      <c r="C267" s="57">
        <f t="shared" ref="C267" si="111">SUBTOTAL(9,C266:C266)</f>
        <v>7.5</v>
      </c>
      <c r="D267" s="57">
        <f t="shared" ref="D267" si="112">SUBTOTAL(9,D266:D266)</f>
        <v>7.5</v>
      </c>
      <c r="E267" s="57">
        <f t="shared" ref="E267:J267" si="113">SUBTOTAL(9,E266:E266)</f>
        <v>7.5</v>
      </c>
      <c r="F267" s="57">
        <f t="shared" si="113"/>
        <v>7.5</v>
      </c>
      <c r="G267" s="57">
        <f t="shared" si="113"/>
        <v>6.5</v>
      </c>
      <c r="H267" s="57">
        <f t="shared" si="113"/>
        <v>6.5</v>
      </c>
      <c r="I267" s="57">
        <f t="shared" si="113"/>
        <v>6.5</v>
      </c>
      <c r="J267" s="57">
        <f t="shared" si="113"/>
        <v>6.5</v>
      </c>
      <c r="K267" s="57"/>
      <c r="L267" s="57"/>
      <c r="M267" s="57"/>
      <c r="N267" s="57"/>
      <c r="O267" s="57">
        <f>SUBTOTAL(9,O266:O266)</f>
        <v>2.5</v>
      </c>
      <c r="P267" s="57">
        <f>SUBTOTAL(9,P266:P266)</f>
        <v>2.5</v>
      </c>
      <c r="Q267" s="57">
        <f>SUBTOTAL(9,Q266:Q266)</f>
        <v>2.5</v>
      </c>
      <c r="R267" s="57">
        <f>SUBTOTAL(9,R266:R266)</f>
        <v>2.5</v>
      </c>
      <c r="S267" s="57">
        <f>SUBTOTAL(9,S266:S266)</f>
        <v>0</v>
      </c>
      <c r="V267">
        <v>6.5</v>
      </c>
      <c r="W267">
        <v>6.5</v>
      </c>
      <c r="X267">
        <v>6.5</v>
      </c>
      <c r="Y267">
        <v>6.5</v>
      </c>
      <c r="Z267">
        <v>7.5</v>
      </c>
      <c r="AA267">
        <v>7.5</v>
      </c>
    </row>
    <row r="268" spans="1:16381">
      <c r="A268" s="3"/>
      <c r="B268" s="23" t="s">
        <v>1052</v>
      </c>
      <c r="C268" s="57">
        <f t="shared" ref="C268" si="114">SUBTOTAL(9,C258:C266)</f>
        <v>19</v>
      </c>
      <c r="D268" s="57">
        <f t="shared" ref="D268" si="115">SUBTOTAL(9,D258:D266)</f>
        <v>19</v>
      </c>
      <c r="E268" s="57">
        <f t="shared" ref="E268:F268" si="116">SUBTOTAL(9,E258:E266)</f>
        <v>19</v>
      </c>
      <c r="F268" s="57">
        <f t="shared" si="116"/>
        <v>19</v>
      </c>
      <c r="G268" s="57">
        <f t="shared" ref="G268:J268" si="117">SUBTOTAL(9,G258:G266)</f>
        <v>20</v>
      </c>
      <c r="H268" s="57">
        <f t="shared" si="117"/>
        <v>18</v>
      </c>
      <c r="I268" s="57">
        <f t="shared" si="117"/>
        <v>18</v>
      </c>
      <c r="J268" s="57">
        <f t="shared" si="117"/>
        <v>18</v>
      </c>
      <c r="K268" s="57"/>
      <c r="L268" s="57"/>
      <c r="M268" s="57"/>
      <c r="N268" s="57"/>
      <c r="O268" s="57">
        <f t="shared" ref="O268:S268" si="118">SUBTOTAL(9,O258:O266)</f>
        <v>13.5</v>
      </c>
      <c r="P268" s="57">
        <f t="shared" si="118"/>
        <v>13.5</v>
      </c>
      <c r="Q268" s="57">
        <f t="shared" si="118"/>
        <v>13</v>
      </c>
      <c r="R268" s="57">
        <f t="shared" si="118"/>
        <v>13</v>
      </c>
      <c r="S268" s="57">
        <f t="shared" si="118"/>
        <v>7</v>
      </c>
      <c r="V268">
        <v>18</v>
      </c>
      <c r="W268">
        <v>18</v>
      </c>
      <c r="X268">
        <v>18</v>
      </c>
      <c r="Y268">
        <v>18</v>
      </c>
      <c r="Z268">
        <v>19</v>
      </c>
      <c r="AA268">
        <v>19</v>
      </c>
    </row>
    <row r="269" spans="1:16381">
      <c r="A269" s="3"/>
      <c r="B269" s="23"/>
      <c r="C269" s="23"/>
      <c r="D269" s="23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V269"/>
      <c r="W269"/>
      <c r="X269"/>
      <c r="Y269"/>
      <c r="Z269"/>
      <c r="AA269"/>
    </row>
    <row r="270" spans="1:16381" ht="15.75">
      <c r="A270" s="3" t="s">
        <v>815</v>
      </c>
      <c r="B270" s="25" t="s">
        <v>163</v>
      </c>
      <c r="C270" s="25"/>
      <c r="D270" s="25"/>
      <c r="E270"/>
      <c r="F270"/>
      <c r="G270"/>
      <c r="V270"/>
      <c r="W270"/>
      <c r="X270"/>
      <c r="Y270"/>
      <c r="Z270"/>
      <c r="AA270"/>
    </row>
    <row r="271" spans="1:16381">
      <c r="B271" s="23" t="s">
        <v>926</v>
      </c>
      <c r="C271" s="23"/>
      <c r="D271" s="23"/>
      <c r="E271"/>
      <c r="F271"/>
      <c r="G271"/>
      <c r="V271"/>
      <c r="W271"/>
      <c r="X271"/>
      <c r="Y271"/>
      <c r="Z271"/>
      <c r="AA271"/>
    </row>
    <row r="272" spans="1:16381">
      <c r="A272" s="3" t="s">
        <v>747</v>
      </c>
      <c r="B272" t="s">
        <v>125</v>
      </c>
      <c r="C272">
        <v>0</v>
      </c>
      <c r="D272">
        <v>1</v>
      </c>
      <c r="E272">
        <v>1</v>
      </c>
      <c r="F272">
        <v>1</v>
      </c>
      <c r="G272">
        <v>1</v>
      </c>
      <c r="H272">
        <v>1</v>
      </c>
      <c r="I272">
        <v>1</v>
      </c>
      <c r="J272">
        <v>1</v>
      </c>
      <c r="O272" s="5">
        <v>1</v>
      </c>
      <c r="P272" s="5">
        <v>1</v>
      </c>
      <c r="Q272" s="5">
        <v>0</v>
      </c>
      <c r="R272" s="5">
        <v>0</v>
      </c>
      <c r="S272" s="5">
        <v>0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</row>
    <row r="273" spans="1:16381">
      <c r="A273" s="3"/>
      <c r="B273" s="24" t="s">
        <v>712</v>
      </c>
      <c r="C273" s="24"/>
      <c r="D273" s="24"/>
      <c r="E273"/>
      <c r="F273"/>
      <c r="G273"/>
      <c r="H273"/>
      <c r="I273"/>
      <c r="J273"/>
      <c r="O273" s="5">
        <v>0</v>
      </c>
      <c r="P273" s="5">
        <v>0</v>
      </c>
      <c r="Q273" s="5">
        <v>1</v>
      </c>
      <c r="R273" s="5">
        <v>1</v>
      </c>
      <c r="S273" s="5">
        <v>1</v>
      </c>
      <c r="V273"/>
      <c r="W273"/>
      <c r="X273"/>
      <c r="Y273"/>
      <c r="Z273"/>
      <c r="AA273"/>
    </row>
    <row r="274" spans="1:16381">
      <c r="A274" s="3" t="s">
        <v>737</v>
      </c>
      <c r="B274" s="23" t="s">
        <v>941</v>
      </c>
      <c r="C274" s="57">
        <f t="shared" ref="C274" si="119">SUBTOTAL(9,C272:C272)</f>
        <v>0</v>
      </c>
      <c r="D274" s="57">
        <f t="shared" ref="D274" si="120">SUBTOTAL(9,D272:D272)</f>
        <v>1</v>
      </c>
      <c r="E274" s="57">
        <f t="shared" ref="E274:J274" si="121">SUBTOTAL(9,E272:E272)</f>
        <v>1</v>
      </c>
      <c r="F274" s="57">
        <f t="shared" si="121"/>
        <v>1</v>
      </c>
      <c r="G274" s="57">
        <f t="shared" si="121"/>
        <v>1</v>
      </c>
      <c r="H274" s="57">
        <f t="shared" si="121"/>
        <v>1</v>
      </c>
      <c r="I274" s="57">
        <f t="shared" si="121"/>
        <v>1</v>
      </c>
      <c r="J274" s="57">
        <f t="shared" si="121"/>
        <v>1</v>
      </c>
      <c r="K274" s="57"/>
      <c r="L274" s="57"/>
      <c r="M274" s="57"/>
      <c r="N274" s="57"/>
      <c r="O274" s="57">
        <f>SUBTOTAL(9,O272:O272)</f>
        <v>1</v>
      </c>
      <c r="P274" s="57">
        <f>SUBTOTAL(9,P272:P272)</f>
        <v>1</v>
      </c>
      <c r="Q274" s="57">
        <f>SUBTOTAL(9,Q272:Q272)</f>
        <v>0</v>
      </c>
      <c r="R274" s="57">
        <f>SUBTOTAL(9,R272:R272)</f>
        <v>0</v>
      </c>
      <c r="S274" s="57">
        <f>SUBTOTAL(9,S272:S272)</f>
        <v>0</v>
      </c>
      <c r="V274">
        <v>1</v>
      </c>
      <c r="W274">
        <v>1</v>
      </c>
      <c r="X274">
        <v>1</v>
      </c>
      <c r="Y274">
        <v>1</v>
      </c>
      <c r="Z274">
        <v>1</v>
      </c>
      <c r="AA274">
        <v>1</v>
      </c>
    </row>
    <row r="275" spans="1:16381">
      <c r="A275" s="3"/>
      <c r="B275" s="23" t="s">
        <v>1051</v>
      </c>
      <c r="C275" s="57">
        <f t="shared" ref="C275" si="122">SUBTOTAL(9,C271:C272)</f>
        <v>0</v>
      </c>
      <c r="D275" s="57">
        <f t="shared" ref="D275" si="123">SUBTOTAL(9,D271:D272)</f>
        <v>1</v>
      </c>
      <c r="E275" s="57">
        <f t="shared" ref="E275:J275" si="124">SUBTOTAL(9,E271:E272)</f>
        <v>1</v>
      </c>
      <c r="F275" s="57">
        <f t="shared" si="124"/>
        <v>1</v>
      </c>
      <c r="G275" s="57">
        <f t="shared" si="124"/>
        <v>1</v>
      </c>
      <c r="H275" s="57">
        <f t="shared" si="124"/>
        <v>1</v>
      </c>
      <c r="I275" s="57">
        <f t="shared" si="124"/>
        <v>1</v>
      </c>
      <c r="J275" s="57">
        <f t="shared" si="124"/>
        <v>1</v>
      </c>
      <c r="K275" s="57"/>
      <c r="L275" s="57"/>
      <c r="M275" s="57"/>
      <c r="N275" s="57"/>
      <c r="O275" s="57">
        <f>SUBTOTAL(9,O271:O272)</f>
        <v>1</v>
      </c>
      <c r="P275" s="57">
        <f>SUBTOTAL(9,P271:P272)</f>
        <v>1</v>
      </c>
      <c r="Q275" s="57">
        <f>SUBTOTAL(9,Q271:Q272)</f>
        <v>0</v>
      </c>
      <c r="R275" s="57">
        <f>SUBTOTAL(9,R271:R272)</f>
        <v>0</v>
      </c>
      <c r="S275" s="57">
        <f>SUBTOTAL(9,S271:S272)</f>
        <v>0</v>
      </c>
      <c r="V275">
        <v>1</v>
      </c>
      <c r="W275">
        <v>1</v>
      </c>
      <c r="X275">
        <v>1</v>
      </c>
      <c r="Y275">
        <v>1</v>
      </c>
      <c r="Z275">
        <v>1</v>
      </c>
      <c r="AA275">
        <v>1</v>
      </c>
    </row>
    <row r="276" spans="1:16381" ht="15.75">
      <c r="A276" s="3"/>
      <c r="B276" s="25"/>
      <c r="C276" s="25"/>
      <c r="D276" s="25"/>
      <c r="E276"/>
      <c r="F276"/>
      <c r="G276"/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V276"/>
      <c r="W276"/>
      <c r="X276"/>
      <c r="Y276"/>
      <c r="Z276"/>
      <c r="AA276"/>
    </row>
    <row r="277" spans="1:16381" ht="15.75">
      <c r="B277" s="25" t="s">
        <v>164</v>
      </c>
      <c r="C277" s="25"/>
      <c r="D277" s="25"/>
      <c r="E277"/>
      <c r="F277"/>
      <c r="G277"/>
      <c r="V277"/>
      <c r="W277"/>
      <c r="X277"/>
      <c r="Y277"/>
      <c r="Z277"/>
      <c r="AA277"/>
    </row>
    <row r="278" spans="1:16381">
      <c r="B278" s="5" t="s">
        <v>951</v>
      </c>
      <c r="E278"/>
      <c r="F278"/>
      <c r="G278"/>
      <c r="V278"/>
      <c r="W278"/>
      <c r="X278"/>
      <c r="Y278"/>
      <c r="Z278"/>
      <c r="AA278"/>
    </row>
    <row r="279" spans="1:16381">
      <c r="A279" s="3" t="s">
        <v>735</v>
      </c>
      <c r="B279" t="s">
        <v>123</v>
      </c>
      <c r="C279">
        <v>2</v>
      </c>
      <c r="D279">
        <v>2</v>
      </c>
      <c r="E279">
        <v>2</v>
      </c>
      <c r="F279">
        <v>2</v>
      </c>
      <c r="G279">
        <v>2</v>
      </c>
      <c r="H279">
        <v>2</v>
      </c>
      <c r="I279">
        <v>2</v>
      </c>
      <c r="J279">
        <v>2</v>
      </c>
      <c r="O279" s="5">
        <v>1</v>
      </c>
      <c r="P279" s="5">
        <v>1</v>
      </c>
      <c r="Q279" s="5">
        <v>1</v>
      </c>
      <c r="R279" s="5">
        <v>1</v>
      </c>
      <c r="S279" s="5">
        <v>1</v>
      </c>
      <c r="V279">
        <v>2</v>
      </c>
      <c r="W279">
        <v>2</v>
      </c>
      <c r="X279">
        <v>2</v>
      </c>
      <c r="Y279">
        <v>2</v>
      </c>
      <c r="Z279">
        <v>2</v>
      </c>
      <c r="AA279">
        <v>2</v>
      </c>
    </row>
    <row r="280" spans="1:16381">
      <c r="A280" s="3" t="s">
        <v>736</v>
      </c>
      <c r="B280" t="s">
        <v>124</v>
      </c>
      <c r="C280">
        <v>2</v>
      </c>
      <c r="D280">
        <v>2</v>
      </c>
      <c r="E280">
        <v>2</v>
      </c>
      <c r="F280">
        <v>2</v>
      </c>
      <c r="G280">
        <v>2</v>
      </c>
      <c r="H280">
        <v>2</v>
      </c>
      <c r="I280">
        <v>2</v>
      </c>
      <c r="J280">
        <v>3</v>
      </c>
      <c r="O280" s="5">
        <v>3</v>
      </c>
      <c r="P280" s="5">
        <v>3</v>
      </c>
      <c r="Q280" s="5">
        <v>3</v>
      </c>
      <c r="R280" s="5">
        <v>2</v>
      </c>
      <c r="S280" s="5">
        <v>2</v>
      </c>
      <c r="V280">
        <v>2</v>
      </c>
      <c r="W280">
        <v>2</v>
      </c>
      <c r="X280">
        <v>2</v>
      </c>
      <c r="Y280">
        <v>2</v>
      </c>
      <c r="Z280">
        <v>2</v>
      </c>
      <c r="AA280">
        <v>2</v>
      </c>
    </row>
    <row r="281" spans="1:16381">
      <c r="A281" s="3" t="s">
        <v>734</v>
      </c>
      <c r="B281" s="23" t="s">
        <v>940</v>
      </c>
      <c r="C281" s="57">
        <f t="shared" ref="C281:J281" si="125">SUBTOTAL(9,C279:C280)</f>
        <v>4</v>
      </c>
      <c r="D281" s="57">
        <f t="shared" si="125"/>
        <v>4</v>
      </c>
      <c r="E281" s="57">
        <f t="shared" si="125"/>
        <v>4</v>
      </c>
      <c r="F281" s="57">
        <f t="shared" si="125"/>
        <v>4</v>
      </c>
      <c r="G281" s="57">
        <f t="shared" si="125"/>
        <v>4</v>
      </c>
      <c r="H281" s="57">
        <f t="shared" si="125"/>
        <v>4</v>
      </c>
      <c r="I281" s="57">
        <f t="shared" si="125"/>
        <v>4</v>
      </c>
      <c r="J281" s="57">
        <f t="shared" si="125"/>
        <v>5</v>
      </c>
      <c r="O281" s="57">
        <f t="shared" ref="O281:S281" si="126">SUBTOTAL(9,O279:O280)</f>
        <v>4</v>
      </c>
      <c r="P281" s="57">
        <f t="shared" si="126"/>
        <v>4</v>
      </c>
      <c r="Q281" s="57">
        <f t="shared" si="126"/>
        <v>4</v>
      </c>
      <c r="R281" s="57">
        <f t="shared" si="126"/>
        <v>3</v>
      </c>
      <c r="S281" s="57">
        <f t="shared" si="126"/>
        <v>3</v>
      </c>
      <c r="V281">
        <v>4</v>
      </c>
      <c r="W281">
        <v>4</v>
      </c>
      <c r="X281">
        <v>4</v>
      </c>
      <c r="Y281">
        <v>4</v>
      </c>
      <c r="Z281">
        <v>4</v>
      </c>
      <c r="AA281">
        <v>4</v>
      </c>
    </row>
    <row r="282" spans="1:16381">
      <c r="B282" s="5" t="s">
        <v>952</v>
      </c>
      <c r="C282"/>
      <c r="D282"/>
      <c r="E282"/>
      <c r="F282"/>
      <c r="G282"/>
      <c r="V282"/>
      <c r="W282"/>
      <c r="X282"/>
      <c r="Y282"/>
      <c r="Z282"/>
      <c r="AA282"/>
    </row>
    <row r="283" spans="1:16381">
      <c r="A283" s="3" t="s">
        <v>747</v>
      </c>
      <c r="B283" t="s">
        <v>125</v>
      </c>
      <c r="C283">
        <v>7.3</v>
      </c>
      <c r="D283">
        <v>7.3</v>
      </c>
      <c r="E283">
        <v>7.3</v>
      </c>
      <c r="F283">
        <v>7.3</v>
      </c>
      <c r="G283">
        <v>7.3</v>
      </c>
      <c r="H283">
        <v>7.3</v>
      </c>
      <c r="I283">
        <v>7.3</v>
      </c>
      <c r="J283">
        <v>6.3</v>
      </c>
      <c r="O283" s="5">
        <v>6.8</v>
      </c>
      <c r="P283" s="5">
        <v>6.8</v>
      </c>
      <c r="Q283" s="5">
        <v>6.8</v>
      </c>
      <c r="R283" s="5">
        <v>5.8</v>
      </c>
      <c r="S283" s="5">
        <v>4.8</v>
      </c>
      <c r="V283">
        <v>7.3</v>
      </c>
      <c r="W283">
        <v>7.3</v>
      </c>
      <c r="X283">
        <v>7.3</v>
      </c>
      <c r="Y283">
        <v>7.3</v>
      </c>
      <c r="Z283">
        <v>7.3</v>
      </c>
      <c r="AA283">
        <v>7.3</v>
      </c>
    </row>
    <row r="284" spans="1:16381">
      <c r="A284" s="3" t="s">
        <v>748</v>
      </c>
      <c r="B284" t="s">
        <v>136</v>
      </c>
      <c r="C284">
        <v>2</v>
      </c>
      <c r="D284">
        <v>2</v>
      </c>
      <c r="E284">
        <v>2</v>
      </c>
      <c r="F284">
        <v>2</v>
      </c>
      <c r="G284">
        <v>2</v>
      </c>
      <c r="H284">
        <v>2</v>
      </c>
      <c r="I284">
        <v>2</v>
      </c>
      <c r="J284">
        <v>2</v>
      </c>
      <c r="O284" s="5">
        <v>2</v>
      </c>
      <c r="P284" s="5">
        <v>2</v>
      </c>
      <c r="Q284" s="5">
        <v>2</v>
      </c>
      <c r="R284" s="5">
        <v>2</v>
      </c>
      <c r="S284" s="5">
        <v>1</v>
      </c>
      <c r="V284">
        <v>2</v>
      </c>
      <c r="W284">
        <v>2</v>
      </c>
      <c r="X284">
        <v>2</v>
      </c>
      <c r="Y284">
        <v>2</v>
      </c>
      <c r="Z284">
        <v>2</v>
      </c>
      <c r="AA284">
        <v>2</v>
      </c>
    </row>
    <row r="285" spans="1:16381">
      <c r="A285" s="3" t="s">
        <v>737</v>
      </c>
      <c r="B285" s="23" t="s">
        <v>941</v>
      </c>
      <c r="C285" s="57">
        <f t="shared" ref="C285" si="127">SUBTOTAL(9,C283:C284)</f>
        <v>9.3000000000000007</v>
      </c>
      <c r="D285" s="57">
        <f t="shared" ref="D285" si="128">SUBTOTAL(9,D283:D284)</f>
        <v>9.3000000000000007</v>
      </c>
      <c r="E285" s="57">
        <f t="shared" ref="E285:J285" si="129">SUBTOTAL(9,E283:E284)</f>
        <v>9.3000000000000007</v>
      </c>
      <c r="F285" s="57">
        <f t="shared" si="129"/>
        <v>9.3000000000000007</v>
      </c>
      <c r="G285" s="57">
        <f t="shared" si="129"/>
        <v>9.3000000000000007</v>
      </c>
      <c r="H285" s="57">
        <f t="shared" si="129"/>
        <v>9.3000000000000007</v>
      </c>
      <c r="I285" s="57">
        <f t="shared" si="129"/>
        <v>9.3000000000000007</v>
      </c>
      <c r="J285" s="57">
        <f t="shared" si="129"/>
        <v>8.3000000000000007</v>
      </c>
      <c r="K285" s="57"/>
      <c r="L285" s="57"/>
      <c r="M285" s="57"/>
      <c r="N285" s="57"/>
      <c r="O285" s="57">
        <f>SUBTOTAL(9,O283:O284)</f>
        <v>8.8000000000000007</v>
      </c>
      <c r="P285" s="57">
        <f>SUBTOTAL(9,P283:P284)</f>
        <v>8.8000000000000007</v>
      </c>
      <c r="Q285" s="57">
        <f>SUBTOTAL(9,Q283:Q284)</f>
        <v>8.8000000000000007</v>
      </c>
      <c r="R285" s="57">
        <f>SUBTOTAL(9,R283:R284)</f>
        <v>7.8</v>
      </c>
      <c r="S285" s="57">
        <f>SUBTOTAL(9,S283:S284)</f>
        <v>5.8</v>
      </c>
      <c r="V285">
        <v>9.3000000000000007</v>
      </c>
      <c r="W285">
        <v>9.3000000000000007</v>
      </c>
      <c r="X285">
        <v>9.3000000000000007</v>
      </c>
      <c r="Y285">
        <v>9.3000000000000007</v>
      </c>
      <c r="Z285">
        <v>9.3000000000000007</v>
      </c>
      <c r="AA285">
        <v>9.3000000000000007</v>
      </c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  <c r="IV285" s="23"/>
      <c r="IW285" s="23"/>
      <c r="IX285" s="23"/>
      <c r="IY285" s="23"/>
      <c r="IZ285" s="23"/>
      <c r="JA285" s="23"/>
      <c r="JB285" s="23"/>
      <c r="JC285" s="23"/>
      <c r="JD285" s="23"/>
      <c r="JE285" s="23"/>
      <c r="JF285" s="23"/>
      <c r="JG285" s="23"/>
      <c r="JH285" s="23"/>
      <c r="JI285" s="23"/>
      <c r="JJ285" s="23"/>
      <c r="JK285" s="23"/>
      <c r="JL285" s="23"/>
      <c r="JM285" s="23"/>
      <c r="JN285" s="23"/>
      <c r="JO285" s="23"/>
      <c r="JP285" s="23"/>
      <c r="JQ285" s="23"/>
      <c r="JR285" s="23"/>
      <c r="JS285" s="23"/>
      <c r="JT285" s="23"/>
      <c r="JU285" s="23"/>
      <c r="JV285" s="23"/>
      <c r="JW285" s="23"/>
      <c r="JX285" s="23"/>
      <c r="JY285" s="23"/>
      <c r="JZ285" s="23"/>
      <c r="KA285" s="23"/>
      <c r="KB285" s="23"/>
      <c r="KC285" s="23"/>
      <c r="KD285" s="23"/>
      <c r="KE285" s="23"/>
      <c r="KF285" s="23"/>
      <c r="KG285" s="23"/>
      <c r="KH285" s="23"/>
      <c r="KI285" s="23"/>
      <c r="KJ285" s="23"/>
      <c r="KK285" s="23"/>
      <c r="KL285" s="23"/>
      <c r="KM285" s="23"/>
      <c r="KN285" s="23"/>
      <c r="KO285" s="23"/>
      <c r="KP285" s="23"/>
      <c r="KQ285" s="23"/>
      <c r="KR285" s="23"/>
      <c r="KS285" s="23"/>
      <c r="KT285" s="23"/>
      <c r="KU285" s="23"/>
      <c r="KV285" s="23"/>
      <c r="KW285" s="23"/>
      <c r="KX285" s="23"/>
      <c r="KY285" s="23"/>
      <c r="KZ285" s="23"/>
      <c r="LA285" s="23"/>
      <c r="LB285" s="23"/>
      <c r="LC285" s="23"/>
      <c r="LD285" s="23"/>
      <c r="LE285" s="23"/>
      <c r="LF285" s="23"/>
      <c r="LG285" s="23"/>
      <c r="LH285" s="23"/>
      <c r="LI285" s="23"/>
      <c r="LJ285" s="23"/>
      <c r="LK285" s="23"/>
      <c r="LL285" s="23"/>
      <c r="LM285" s="23"/>
      <c r="LN285" s="23"/>
      <c r="LO285" s="23"/>
      <c r="LP285" s="23"/>
      <c r="LQ285" s="23"/>
      <c r="LR285" s="23"/>
      <c r="LS285" s="23"/>
      <c r="LT285" s="23"/>
      <c r="LU285" s="23"/>
      <c r="LV285" s="23"/>
      <c r="LW285" s="23"/>
      <c r="LX285" s="23"/>
      <c r="LY285" s="23"/>
      <c r="LZ285" s="23"/>
      <c r="MA285" s="23"/>
      <c r="MB285" s="23"/>
      <c r="MC285" s="23"/>
      <c r="MD285" s="23"/>
      <c r="ME285" s="23"/>
      <c r="MF285" s="23"/>
      <c r="MG285" s="23"/>
      <c r="MH285" s="23"/>
      <c r="MI285" s="23"/>
      <c r="MJ285" s="23"/>
      <c r="MK285" s="23"/>
      <c r="ML285" s="23"/>
      <c r="MM285" s="23"/>
      <c r="MN285" s="23"/>
      <c r="MO285" s="23"/>
      <c r="MP285" s="23"/>
      <c r="MQ285" s="23"/>
      <c r="MR285" s="23"/>
      <c r="MS285" s="23"/>
      <c r="MT285" s="23"/>
      <c r="MU285" s="23"/>
      <c r="MV285" s="23"/>
      <c r="MW285" s="23"/>
      <c r="MX285" s="23"/>
      <c r="MY285" s="23"/>
      <c r="MZ285" s="23"/>
      <c r="NA285" s="23"/>
      <c r="NB285" s="23"/>
      <c r="NC285" s="23"/>
      <c r="ND285" s="23"/>
      <c r="NE285" s="23"/>
      <c r="NF285" s="23"/>
      <c r="NG285" s="23"/>
      <c r="NH285" s="23"/>
      <c r="NI285" s="23"/>
      <c r="NJ285" s="23"/>
      <c r="NK285" s="23"/>
      <c r="NL285" s="23"/>
      <c r="NM285" s="23"/>
      <c r="NN285" s="23"/>
      <c r="NO285" s="23"/>
      <c r="NP285" s="23"/>
      <c r="NQ285" s="23"/>
      <c r="NR285" s="23"/>
      <c r="NS285" s="23"/>
      <c r="NT285" s="23"/>
      <c r="NU285" s="23"/>
      <c r="NV285" s="23"/>
      <c r="NW285" s="23"/>
      <c r="NX285" s="23"/>
      <c r="NY285" s="23"/>
      <c r="NZ285" s="23"/>
      <c r="OA285" s="23"/>
      <c r="OB285" s="23"/>
      <c r="OC285" s="23"/>
      <c r="OD285" s="23"/>
      <c r="OE285" s="23"/>
      <c r="OF285" s="23"/>
      <c r="OG285" s="23"/>
      <c r="OH285" s="23"/>
      <c r="OI285" s="23"/>
      <c r="OJ285" s="23"/>
      <c r="OK285" s="23"/>
      <c r="OL285" s="23"/>
      <c r="OM285" s="23"/>
      <c r="ON285" s="23"/>
      <c r="OO285" s="23"/>
      <c r="OP285" s="23"/>
      <c r="OQ285" s="23"/>
      <c r="OR285" s="23"/>
      <c r="OS285" s="23"/>
      <c r="OT285" s="23"/>
      <c r="OU285" s="23"/>
      <c r="OV285" s="23"/>
      <c r="OW285" s="23"/>
      <c r="OX285" s="23"/>
      <c r="OY285" s="23"/>
      <c r="OZ285" s="23"/>
      <c r="PA285" s="23"/>
      <c r="PB285" s="23"/>
      <c r="PC285" s="23"/>
      <c r="PD285" s="23"/>
      <c r="PE285" s="23"/>
      <c r="PF285" s="23"/>
      <c r="PG285" s="23"/>
      <c r="PH285" s="23"/>
      <c r="PI285" s="23"/>
      <c r="PJ285" s="23"/>
      <c r="PK285" s="23"/>
      <c r="PL285" s="23"/>
      <c r="PM285" s="23"/>
      <c r="PN285" s="23"/>
      <c r="PO285" s="23"/>
      <c r="PP285" s="23"/>
      <c r="PQ285" s="23"/>
      <c r="PR285" s="23"/>
      <c r="PS285" s="23"/>
      <c r="PT285" s="23"/>
      <c r="PU285" s="23"/>
      <c r="PV285" s="23"/>
      <c r="PW285" s="23"/>
      <c r="PX285" s="23"/>
      <c r="PY285" s="23"/>
      <c r="PZ285" s="23"/>
      <c r="QA285" s="23"/>
      <c r="QB285" s="23"/>
      <c r="QC285" s="23"/>
      <c r="QD285" s="23"/>
      <c r="QE285" s="23"/>
      <c r="QF285" s="23"/>
      <c r="QG285" s="23"/>
      <c r="QH285" s="23"/>
      <c r="QI285" s="23"/>
      <c r="QJ285" s="23"/>
      <c r="QK285" s="23"/>
      <c r="QL285" s="23"/>
      <c r="QM285" s="23"/>
      <c r="QN285" s="23"/>
      <c r="QO285" s="23"/>
      <c r="QP285" s="23"/>
      <c r="QQ285" s="23"/>
      <c r="QR285" s="23"/>
      <c r="QS285" s="23"/>
      <c r="QT285" s="23"/>
      <c r="QU285" s="23"/>
      <c r="QV285" s="23"/>
      <c r="QW285" s="23"/>
      <c r="QX285" s="23"/>
      <c r="QY285" s="23"/>
      <c r="QZ285" s="23"/>
      <c r="RA285" s="23"/>
      <c r="RB285" s="23"/>
      <c r="RC285" s="23"/>
      <c r="RD285" s="23"/>
      <c r="RE285" s="23"/>
      <c r="RF285" s="23"/>
      <c r="RG285" s="23"/>
      <c r="RH285" s="23"/>
      <c r="RI285" s="23"/>
      <c r="RJ285" s="23"/>
      <c r="RK285" s="23"/>
      <c r="RL285" s="23"/>
      <c r="RM285" s="23"/>
      <c r="RN285" s="23"/>
      <c r="RO285" s="23"/>
      <c r="RP285" s="23"/>
      <c r="RQ285" s="23"/>
      <c r="RR285" s="23"/>
      <c r="RS285" s="23"/>
      <c r="RT285" s="23"/>
      <c r="RU285" s="23"/>
      <c r="RV285" s="23"/>
      <c r="RW285" s="23"/>
      <c r="RX285" s="23"/>
      <c r="RY285" s="23"/>
      <c r="RZ285" s="23"/>
      <c r="SA285" s="23"/>
      <c r="SB285" s="23"/>
      <c r="SC285" s="23"/>
      <c r="SD285" s="23"/>
      <c r="SE285" s="23"/>
      <c r="SF285" s="23"/>
      <c r="SG285" s="23"/>
      <c r="SH285" s="23"/>
      <c r="SI285" s="23"/>
      <c r="SJ285" s="23"/>
      <c r="SK285" s="23"/>
      <c r="SL285" s="23"/>
      <c r="SM285" s="23"/>
      <c r="SN285" s="23"/>
      <c r="SO285" s="23"/>
      <c r="SP285" s="23"/>
      <c r="SQ285" s="23"/>
      <c r="SR285" s="23"/>
      <c r="SS285" s="23"/>
      <c r="ST285" s="23"/>
      <c r="SU285" s="23"/>
      <c r="SV285" s="23"/>
      <c r="SW285" s="23"/>
      <c r="SX285" s="23"/>
      <c r="SY285" s="23"/>
      <c r="SZ285" s="23"/>
      <c r="TA285" s="23"/>
      <c r="TB285" s="23"/>
      <c r="TC285" s="23"/>
      <c r="TD285" s="23"/>
      <c r="TE285" s="23"/>
      <c r="TF285" s="23"/>
      <c r="TG285" s="23"/>
      <c r="TH285" s="23"/>
      <c r="TI285" s="23"/>
      <c r="TJ285" s="23"/>
      <c r="TK285" s="23"/>
      <c r="TL285" s="23"/>
      <c r="TM285" s="23"/>
      <c r="TN285" s="23"/>
      <c r="TO285" s="23"/>
      <c r="TP285" s="23"/>
      <c r="TQ285" s="23"/>
      <c r="TR285" s="23"/>
      <c r="TS285" s="23"/>
      <c r="TT285" s="23"/>
      <c r="TU285" s="23"/>
      <c r="TV285" s="23"/>
      <c r="TW285" s="23"/>
      <c r="TX285" s="23"/>
      <c r="TY285" s="23"/>
      <c r="TZ285" s="23"/>
      <c r="UA285" s="23"/>
      <c r="UB285" s="23"/>
      <c r="UC285" s="23"/>
      <c r="UD285" s="23"/>
      <c r="UE285" s="23"/>
      <c r="UF285" s="23"/>
      <c r="UG285" s="23"/>
      <c r="UH285" s="23"/>
      <c r="UI285" s="23"/>
      <c r="UJ285" s="23"/>
      <c r="UK285" s="23"/>
      <c r="UL285" s="23"/>
      <c r="UM285" s="23"/>
      <c r="UN285" s="23"/>
      <c r="UO285" s="23"/>
      <c r="UP285" s="23"/>
      <c r="UQ285" s="23"/>
      <c r="UR285" s="23"/>
      <c r="US285" s="23"/>
      <c r="UT285" s="23"/>
      <c r="UU285" s="23"/>
      <c r="UV285" s="23"/>
      <c r="UW285" s="23"/>
      <c r="UX285" s="23"/>
      <c r="UY285" s="23"/>
      <c r="UZ285" s="23"/>
      <c r="VA285" s="23"/>
      <c r="VB285" s="23"/>
      <c r="VC285" s="23"/>
      <c r="VD285" s="23"/>
      <c r="VE285" s="23"/>
      <c r="VF285" s="23"/>
      <c r="VG285" s="23"/>
      <c r="VH285" s="23"/>
      <c r="VI285" s="23"/>
      <c r="VJ285" s="23"/>
      <c r="VK285" s="23"/>
      <c r="VL285" s="23"/>
      <c r="VM285" s="23"/>
      <c r="VN285" s="23"/>
      <c r="VO285" s="23"/>
      <c r="VP285" s="23"/>
      <c r="VQ285" s="23"/>
      <c r="VR285" s="23"/>
      <c r="VS285" s="23"/>
      <c r="VT285" s="23"/>
      <c r="VU285" s="23"/>
      <c r="VV285" s="23"/>
      <c r="VW285" s="23"/>
      <c r="VX285" s="23"/>
      <c r="VY285" s="23"/>
      <c r="VZ285" s="23"/>
      <c r="WA285" s="23"/>
      <c r="WB285" s="23"/>
      <c r="WC285" s="23"/>
      <c r="WD285" s="23"/>
      <c r="WE285" s="23"/>
      <c r="WF285" s="23"/>
      <c r="WG285" s="23"/>
      <c r="WH285" s="23"/>
      <c r="WI285" s="23"/>
      <c r="WJ285" s="23"/>
      <c r="WK285" s="23"/>
      <c r="WL285" s="23"/>
      <c r="WM285" s="23"/>
      <c r="WN285" s="23"/>
      <c r="WO285" s="23"/>
      <c r="WP285" s="23"/>
      <c r="WQ285" s="23"/>
      <c r="WR285" s="23"/>
      <c r="WS285" s="23"/>
      <c r="WT285" s="23"/>
      <c r="WU285" s="23"/>
      <c r="WV285" s="23"/>
      <c r="WW285" s="23"/>
      <c r="WX285" s="23"/>
      <c r="WY285" s="23"/>
      <c r="WZ285" s="23"/>
      <c r="XA285" s="23"/>
      <c r="XB285" s="23"/>
      <c r="XC285" s="23"/>
      <c r="XD285" s="23"/>
      <c r="XE285" s="23"/>
      <c r="XF285" s="23"/>
      <c r="XG285" s="23"/>
      <c r="XH285" s="23"/>
      <c r="XI285" s="23"/>
      <c r="XJ285" s="23"/>
      <c r="XK285" s="23"/>
      <c r="XL285" s="23"/>
      <c r="XM285" s="23"/>
      <c r="XN285" s="23"/>
      <c r="XO285" s="23"/>
      <c r="XP285" s="23"/>
      <c r="XQ285" s="23"/>
      <c r="XR285" s="23"/>
      <c r="XS285" s="23"/>
      <c r="XT285" s="23"/>
      <c r="XU285" s="23"/>
      <c r="XV285" s="23"/>
      <c r="XW285" s="23"/>
      <c r="XX285" s="23"/>
      <c r="XY285" s="23"/>
      <c r="XZ285" s="23"/>
      <c r="YA285" s="23"/>
      <c r="YB285" s="23"/>
      <c r="YC285" s="23"/>
      <c r="YD285" s="23"/>
      <c r="YE285" s="23"/>
      <c r="YF285" s="23"/>
      <c r="YG285" s="23"/>
      <c r="YH285" s="23"/>
      <c r="YI285" s="23"/>
      <c r="YJ285" s="23"/>
      <c r="YK285" s="23"/>
      <c r="YL285" s="23"/>
      <c r="YM285" s="23"/>
      <c r="YN285" s="23"/>
      <c r="YO285" s="23"/>
      <c r="YP285" s="23"/>
      <c r="YQ285" s="23"/>
      <c r="YR285" s="23"/>
      <c r="YS285" s="23"/>
      <c r="YT285" s="23"/>
      <c r="YU285" s="23"/>
      <c r="YV285" s="23"/>
      <c r="YW285" s="23"/>
      <c r="YX285" s="23"/>
      <c r="YY285" s="23"/>
      <c r="YZ285" s="23"/>
      <c r="ZA285" s="23"/>
      <c r="ZB285" s="23"/>
      <c r="ZC285" s="23"/>
      <c r="ZD285" s="23"/>
      <c r="ZE285" s="23"/>
      <c r="ZF285" s="23"/>
      <c r="ZG285" s="23"/>
      <c r="ZH285" s="23"/>
      <c r="ZI285" s="23"/>
      <c r="ZJ285" s="23"/>
      <c r="ZK285" s="23"/>
      <c r="ZL285" s="23"/>
      <c r="ZM285" s="23"/>
      <c r="ZN285" s="23"/>
      <c r="ZO285" s="23"/>
      <c r="ZP285" s="23"/>
      <c r="ZQ285" s="23"/>
      <c r="ZR285" s="23"/>
      <c r="ZS285" s="23"/>
      <c r="ZT285" s="23"/>
      <c r="ZU285" s="23"/>
      <c r="ZV285" s="23"/>
      <c r="ZW285" s="23"/>
      <c r="ZX285" s="23"/>
      <c r="ZY285" s="23"/>
      <c r="ZZ285" s="23"/>
      <c r="AAA285" s="23"/>
      <c r="AAB285" s="23"/>
      <c r="AAC285" s="23"/>
      <c r="AAD285" s="23"/>
      <c r="AAE285" s="23"/>
      <c r="AAF285" s="23"/>
      <c r="AAG285" s="23"/>
      <c r="AAH285" s="23"/>
      <c r="AAI285" s="23"/>
      <c r="AAJ285" s="23"/>
      <c r="AAK285" s="23"/>
      <c r="AAL285" s="23"/>
      <c r="AAM285" s="23"/>
      <c r="AAN285" s="23"/>
      <c r="AAO285" s="23"/>
      <c r="AAP285" s="23"/>
      <c r="AAQ285" s="23"/>
      <c r="AAR285" s="23"/>
      <c r="AAS285" s="23"/>
      <c r="AAT285" s="23"/>
      <c r="AAU285" s="23"/>
      <c r="AAV285" s="23"/>
      <c r="AAW285" s="23"/>
      <c r="AAX285" s="23"/>
      <c r="AAY285" s="23"/>
      <c r="AAZ285" s="23"/>
      <c r="ABA285" s="23"/>
      <c r="ABB285" s="23"/>
      <c r="ABC285" s="23"/>
      <c r="ABD285" s="23"/>
      <c r="ABE285" s="23"/>
      <c r="ABF285" s="23"/>
      <c r="ABG285" s="23"/>
      <c r="ABH285" s="23"/>
      <c r="ABI285" s="23"/>
      <c r="ABJ285" s="23"/>
      <c r="ABK285" s="23"/>
      <c r="ABL285" s="23"/>
      <c r="ABM285" s="23"/>
      <c r="ABN285" s="23"/>
      <c r="ABO285" s="23"/>
      <c r="ABP285" s="23"/>
      <c r="ABQ285" s="23"/>
      <c r="ABR285" s="23"/>
      <c r="ABS285" s="23"/>
      <c r="ABT285" s="23"/>
      <c r="ABU285" s="23"/>
      <c r="ABV285" s="23"/>
      <c r="ABW285" s="23"/>
      <c r="ABX285" s="23"/>
      <c r="ABY285" s="23"/>
      <c r="ABZ285" s="23"/>
      <c r="ACA285" s="23"/>
      <c r="ACB285" s="23"/>
      <c r="ACC285" s="23"/>
      <c r="ACD285" s="23"/>
      <c r="ACE285" s="23"/>
      <c r="ACF285" s="23"/>
      <c r="ACG285" s="23"/>
      <c r="ACH285" s="23"/>
      <c r="ACI285" s="23"/>
      <c r="ACJ285" s="23"/>
      <c r="ACK285" s="23"/>
      <c r="ACL285" s="23"/>
      <c r="ACM285" s="23"/>
      <c r="ACN285" s="23"/>
      <c r="ACO285" s="23"/>
      <c r="ACP285" s="23"/>
      <c r="ACQ285" s="23"/>
      <c r="ACR285" s="23"/>
      <c r="ACS285" s="23"/>
      <c r="ACT285" s="23"/>
      <c r="ACU285" s="23"/>
      <c r="ACV285" s="23"/>
      <c r="ACW285" s="23"/>
      <c r="ACX285" s="23"/>
      <c r="ACY285" s="23"/>
      <c r="ACZ285" s="23"/>
      <c r="ADA285" s="23"/>
      <c r="ADB285" s="23"/>
      <c r="ADC285" s="23"/>
      <c r="ADD285" s="23"/>
      <c r="ADE285" s="23"/>
      <c r="ADF285" s="23"/>
      <c r="ADG285" s="23"/>
      <c r="ADH285" s="23"/>
      <c r="ADI285" s="23"/>
      <c r="ADJ285" s="23"/>
      <c r="ADK285" s="23"/>
      <c r="ADL285" s="23"/>
      <c r="ADM285" s="23"/>
      <c r="ADN285" s="23"/>
      <c r="ADO285" s="23"/>
      <c r="ADP285" s="23"/>
      <c r="ADQ285" s="23"/>
      <c r="ADR285" s="23"/>
      <c r="ADS285" s="23"/>
      <c r="ADT285" s="23"/>
      <c r="ADU285" s="23"/>
      <c r="ADV285" s="23"/>
      <c r="ADW285" s="23"/>
      <c r="ADX285" s="23"/>
      <c r="ADY285" s="23"/>
      <c r="ADZ285" s="23"/>
      <c r="AEA285" s="23"/>
      <c r="AEB285" s="23"/>
      <c r="AEC285" s="23"/>
      <c r="AED285" s="23"/>
      <c r="AEE285" s="23"/>
      <c r="AEF285" s="23"/>
      <c r="AEG285" s="23"/>
      <c r="AEH285" s="23"/>
      <c r="AEI285" s="23"/>
      <c r="AEJ285" s="23"/>
      <c r="AEK285" s="23"/>
      <c r="AEL285" s="23"/>
      <c r="AEM285" s="23"/>
      <c r="AEN285" s="23"/>
      <c r="AEO285" s="23"/>
      <c r="AEP285" s="23"/>
      <c r="AEQ285" s="23"/>
      <c r="AER285" s="23"/>
      <c r="AES285" s="23"/>
      <c r="AET285" s="23"/>
      <c r="AEU285" s="23"/>
      <c r="AEV285" s="23"/>
      <c r="AEW285" s="23"/>
      <c r="AEX285" s="23"/>
      <c r="AEY285" s="23"/>
      <c r="AEZ285" s="23"/>
      <c r="AFA285" s="23"/>
      <c r="AFB285" s="23"/>
      <c r="AFC285" s="23"/>
      <c r="AFD285" s="23"/>
      <c r="AFE285" s="23"/>
      <c r="AFF285" s="23"/>
      <c r="AFG285" s="23"/>
      <c r="AFH285" s="23"/>
      <c r="AFI285" s="23"/>
      <c r="AFJ285" s="23"/>
      <c r="AFK285" s="23"/>
      <c r="AFL285" s="23"/>
      <c r="AFM285" s="23"/>
      <c r="AFN285" s="23"/>
      <c r="AFO285" s="23"/>
      <c r="AFP285" s="23"/>
      <c r="AFQ285" s="23"/>
      <c r="AFR285" s="23"/>
      <c r="AFS285" s="23"/>
      <c r="AFT285" s="23"/>
      <c r="AFU285" s="23"/>
      <c r="AFV285" s="23"/>
      <c r="AFW285" s="23"/>
      <c r="AFX285" s="23"/>
      <c r="AFY285" s="23"/>
      <c r="AFZ285" s="23"/>
      <c r="AGA285" s="23"/>
      <c r="AGB285" s="23"/>
      <c r="AGC285" s="23"/>
      <c r="AGD285" s="23"/>
      <c r="AGE285" s="23"/>
      <c r="AGF285" s="23"/>
      <c r="AGG285" s="23"/>
      <c r="AGH285" s="23"/>
      <c r="AGI285" s="23"/>
      <c r="AGJ285" s="23"/>
      <c r="AGK285" s="23"/>
      <c r="AGL285" s="23"/>
      <c r="AGM285" s="23"/>
      <c r="AGN285" s="23"/>
      <c r="AGO285" s="23"/>
      <c r="AGP285" s="23"/>
      <c r="AGQ285" s="23"/>
      <c r="AGR285" s="23"/>
      <c r="AGS285" s="23"/>
      <c r="AGT285" s="23"/>
      <c r="AGU285" s="23"/>
      <c r="AGV285" s="23"/>
      <c r="AGW285" s="23"/>
      <c r="AGX285" s="23"/>
      <c r="AGY285" s="23"/>
      <c r="AGZ285" s="23"/>
      <c r="AHA285" s="23"/>
      <c r="AHB285" s="23"/>
      <c r="AHC285" s="23"/>
      <c r="AHD285" s="23"/>
      <c r="AHE285" s="23"/>
      <c r="AHF285" s="23"/>
      <c r="AHG285" s="23"/>
      <c r="AHH285" s="23"/>
      <c r="AHI285" s="23"/>
      <c r="AHJ285" s="23"/>
      <c r="AHK285" s="23"/>
      <c r="AHL285" s="23"/>
      <c r="AHM285" s="23"/>
      <c r="AHN285" s="23"/>
      <c r="AHO285" s="23"/>
      <c r="AHP285" s="23"/>
      <c r="AHQ285" s="23"/>
      <c r="AHR285" s="23"/>
      <c r="AHS285" s="23"/>
      <c r="AHT285" s="23"/>
      <c r="AHU285" s="23"/>
      <c r="AHV285" s="23"/>
      <c r="AHW285" s="23"/>
      <c r="AHX285" s="23"/>
      <c r="AHY285" s="23"/>
      <c r="AHZ285" s="23"/>
      <c r="AIA285" s="23"/>
      <c r="AIB285" s="23"/>
      <c r="AIC285" s="23"/>
      <c r="AID285" s="23"/>
      <c r="AIE285" s="23"/>
      <c r="AIF285" s="23"/>
      <c r="AIG285" s="23"/>
      <c r="AIH285" s="23"/>
      <c r="AII285" s="23"/>
      <c r="AIJ285" s="23"/>
      <c r="AIK285" s="23"/>
      <c r="AIL285" s="23"/>
      <c r="AIM285" s="23"/>
      <c r="AIN285" s="23"/>
      <c r="AIO285" s="23"/>
      <c r="AIP285" s="23"/>
      <c r="AIQ285" s="23"/>
      <c r="AIR285" s="23"/>
      <c r="AIS285" s="23"/>
      <c r="AIT285" s="23"/>
      <c r="AIU285" s="23"/>
      <c r="AIV285" s="23"/>
      <c r="AIW285" s="23"/>
      <c r="AIX285" s="23"/>
      <c r="AIY285" s="23"/>
      <c r="AIZ285" s="23"/>
      <c r="AJA285" s="23"/>
      <c r="AJB285" s="23"/>
      <c r="AJC285" s="23"/>
      <c r="AJD285" s="23"/>
      <c r="AJE285" s="23"/>
      <c r="AJF285" s="23"/>
      <c r="AJG285" s="23"/>
      <c r="AJH285" s="23"/>
      <c r="AJI285" s="23"/>
      <c r="AJJ285" s="23"/>
      <c r="AJK285" s="23"/>
      <c r="AJL285" s="23"/>
      <c r="AJM285" s="23"/>
      <c r="AJN285" s="23"/>
      <c r="AJO285" s="23"/>
      <c r="AJP285" s="23"/>
      <c r="AJQ285" s="23"/>
      <c r="AJR285" s="23"/>
      <c r="AJS285" s="23"/>
      <c r="AJT285" s="23"/>
      <c r="AJU285" s="23"/>
      <c r="AJV285" s="23"/>
      <c r="AJW285" s="23"/>
      <c r="AJX285" s="23"/>
      <c r="AJY285" s="23"/>
      <c r="AJZ285" s="23"/>
      <c r="AKA285" s="23"/>
      <c r="AKB285" s="23"/>
      <c r="AKC285" s="23"/>
      <c r="AKD285" s="23"/>
      <c r="AKE285" s="23"/>
      <c r="AKF285" s="23"/>
      <c r="AKG285" s="23"/>
      <c r="AKH285" s="23"/>
      <c r="AKI285" s="23"/>
      <c r="AKJ285" s="23"/>
      <c r="AKK285" s="23"/>
      <c r="AKL285" s="23"/>
      <c r="AKM285" s="23"/>
      <c r="AKN285" s="23"/>
      <c r="AKO285" s="23"/>
      <c r="AKP285" s="23"/>
      <c r="AKQ285" s="23"/>
      <c r="AKR285" s="23"/>
      <c r="AKS285" s="23"/>
      <c r="AKT285" s="23"/>
      <c r="AKU285" s="23"/>
      <c r="AKV285" s="23"/>
      <c r="AKW285" s="23"/>
      <c r="AKX285" s="23"/>
      <c r="AKY285" s="23"/>
      <c r="AKZ285" s="23"/>
      <c r="ALA285" s="23"/>
      <c r="ALB285" s="23"/>
      <c r="ALC285" s="23"/>
      <c r="ALD285" s="23"/>
      <c r="ALE285" s="23"/>
      <c r="ALF285" s="23"/>
      <c r="ALG285" s="23"/>
      <c r="ALH285" s="23"/>
      <c r="ALI285" s="23"/>
      <c r="ALJ285" s="23"/>
      <c r="ALK285" s="23"/>
      <c r="ALL285" s="23"/>
      <c r="ALM285" s="23"/>
      <c r="ALN285" s="23"/>
      <c r="ALO285" s="23"/>
      <c r="ALP285" s="23"/>
      <c r="ALQ285" s="23"/>
      <c r="ALR285" s="23"/>
      <c r="ALS285" s="23"/>
      <c r="ALT285" s="23"/>
      <c r="ALU285" s="23"/>
      <c r="ALV285" s="23"/>
      <c r="ALW285" s="23"/>
      <c r="ALX285" s="23"/>
      <c r="ALY285" s="23"/>
      <c r="ALZ285" s="23"/>
      <c r="AMA285" s="23"/>
      <c r="AMB285" s="23"/>
      <c r="AMC285" s="23"/>
      <c r="AMD285" s="23"/>
      <c r="AME285" s="23"/>
      <c r="AMF285" s="23"/>
      <c r="AMG285" s="23"/>
      <c r="AMH285" s="23"/>
      <c r="AMI285" s="23"/>
      <c r="AMJ285" s="23"/>
      <c r="AMK285" s="23"/>
      <c r="AML285" s="23"/>
      <c r="AMM285" s="23"/>
      <c r="AMN285" s="23"/>
      <c r="AMO285" s="23"/>
      <c r="AMP285" s="23"/>
      <c r="AMQ285" s="23"/>
      <c r="AMR285" s="23"/>
      <c r="AMS285" s="23"/>
      <c r="AMT285" s="23"/>
      <c r="AMU285" s="23"/>
      <c r="AMV285" s="23"/>
      <c r="AMW285" s="23"/>
      <c r="AMX285" s="23"/>
      <c r="AMY285" s="23"/>
      <c r="AMZ285" s="23"/>
      <c r="ANA285" s="23"/>
      <c r="ANB285" s="23"/>
      <c r="ANC285" s="23"/>
      <c r="AND285" s="23"/>
      <c r="ANE285" s="23"/>
      <c r="ANF285" s="23"/>
      <c r="ANG285" s="23"/>
      <c r="ANH285" s="23"/>
      <c r="ANI285" s="23"/>
      <c r="ANJ285" s="23"/>
      <c r="ANK285" s="23"/>
      <c r="ANL285" s="23"/>
      <c r="ANM285" s="23"/>
      <c r="ANN285" s="23"/>
      <c r="ANO285" s="23"/>
      <c r="ANP285" s="23"/>
      <c r="ANQ285" s="23"/>
      <c r="ANR285" s="23"/>
      <c r="ANS285" s="23"/>
      <c r="ANT285" s="23"/>
      <c r="ANU285" s="23"/>
      <c r="ANV285" s="23"/>
      <c r="ANW285" s="23"/>
      <c r="ANX285" s="23"/>
      <c r="ANY285" s="23"/>
      <c r="ANZ285" s="23"/>
      <c r="AOA285" s="23"/>
      <c r="AOB285" s="23"/>
      <c r="AOC285" s="23"/>
      <c r="AOD285" s="23"/>
      <c r="AOE285" s="23"/>
      <c r="AOF285" s="23"/>
      <c r="AOG285" s="23"/>
      <c r="AOH285" s="23"/>
      <c r="AOI285" s="23"/>
      <c r="AOJ285" s="23"/>
      <c r="AOK285" s="23"/>
      <c r="AOL285" s="23"/>
      <c r="AOM285" s="23"/>
      <c r="AON285" s="23"/>
      <c r="AOO285" s="23"/>
      <c r="AOP285" s="23"/>
      <c r="AOQ285" s="23"/>
      <c r="AOR285" s="23"/>
      <c r="AOS285" s="23"/>
      <c r="AOT285" s="23"/>
      <c r="AOU285" s="23"/>
      <c r="AOV285" s="23"/>
      <c r="AOW285" s="23"/>
      <c r="AOX285" s="23"/>
      <c r="AOY285" s="23"/>
      <c r="AOZ285" s="23"/>
      <c r="APA285" s="23"/>
      <c r="APB285" s="23"/>
      <c r="APC285" s="23"/>
      <c r="APD285" s="23"/>
      <c r="APE285" s="23"/>
      <c r="APF285" s="23"/>
      <c r="APG285" s="23"/>
      <c r="APH285" s="23"/>
      <c r="API285" s="23"/>
      <c r="APJ285" s="23"/>
      <c r="APK285" s="23"/>
      <c r="APL285" s="23"/>
      <c r="APM285" s="23"/>
      <c r="APN285" s="23"/>
      <c r="APO285" s="23"/>
      <c r="APP285" s="23"/>
      <c r="APQ285" s="23"/>
      <c r="APR285" s="23"/>
      <c r="APS285" s="23"/>
      <c r="APT285" s="23"/>
      <c r="APU285" s="23"/>
      <c r="APV285" s="23"/>
      <c r="APW285" s="23"/>
      <c r="APX285" s="23"/>
      <c r="APY285" s="23"/>
      <c r="APZ285" s="23"/>
      <c r="AQA285" s="23"/>
      <c r="AQB285" s="23"/>
      <c r="AQC285" s="23"/>
      <c r="AQD285" s="23"/>
      <c r="AQE285" s="23"/>
      <c r="AQF285" s="23"/>
      <c r="AQG285" s="23"/>
      <c r="AQH285" s="23"/>
      <c r="AQI285" s="23"/>
      <c r="AQJ285" s="23"/>
      <c r="AQK285" s="23"/>
      <c r="AQL285" s="23"/>
      <c r="AQM285" s="23"/>
      <c r="AQN285" s="23"/>
      <c r="AQO285" s="23"/>
      <c r="AQP285" s="23"/>
      <c r="AQQ285" s="23"/>
      <c r="AQR285" s="23"/>
      <c r="AQS285" s="23"/>
      <c r="AQT285" s="23"/>
      <c r="AQU285" s="23"/>
      <c r="AQV285" s="23"/>
      <c r="AQW285" s="23"/>
      <c r="AQX285" s="23"/>
      <c r="AQY285" s="23"/>
      <c r="AQZ285" s="23"/>
      <c r="ARA285" s="23"/>
      <c r="ARB285" s="23"/>
      <c r="ARC285" s="23"/>
      <c r="ARD285" s="23"/>
      <c r="ARE285" s="23"/>
      <c r="ARF285" s="23"/>
      <c r="ARG285" s="23"/>
      <c r="ARH285" s="23"/>
      <c r="ARI285" s="23"/>
      <c r="ARJ285" s="23"/>
      <c r="ARK285" s="23"/>
      <c r="ARL285" s="23"/>
      <c r="ARM285" s="23"/>
      <c r="ARN285" s="23"/>
      <c r="ARO285" s="23"/>
      <c r="ARP285" s="23"/>
      <c r="ARQ285" s="23"/>
      <c r="ARR285" s="23"/>
      <c r="ARS285" s="23"/>
      <c r="ART285" s="23"/>
      <c r="ARU285" s="23"/>
      <c r="ARV285" s="23"/>
      <c r="ARW285" s="23"/>
      <c r="ARX285" s="23"/>
      <c r="ARY285" s="23"/>
      <c r="ARZ285" s="23"/>
      <c r="ASA285" s="23"/>
      <c r="ASB285" s="23"/>
      <c r="ASC285" s="23"/>
      <c r="ASD285" s="23"/>
      <c r="ASE285" s="23"/>
      <c r="ASF285" s="23"/>
      <c r="ASG285" s="23"/>
      <c r="ASH285" s="23"/>
      <c r="ASI285" s="23"/>
      <c r="ASJ285" s="23"/>
      <c r="ASK285" s="23"/>
      <c r="ASL285" s="23"/>
      <c r="ASM285" s="23"/>
      <c r="ASN285" s="23"/>
      <c r="ASO285" s="23"/>
      <c r="ASP285" s="23"/>
      <c r="ASQ285" s="23"/>
      <c r="ASR285" s="23"/>
      <c r="ASS285" s="23"/>
      <c r="AST285" s="23"/>
      <c r="ASU285" s="23"/>
      <c r="ASV285" s="23"/>
      <c r="ASW285" s="23"/>
      <c r="ASX285" s="23"/>
      <c r="ASY285" s="23"/>
      <c r="ASZ285" s="23"/>
      <c r="ATA285" s="23"/>
      <c r="ATB285" s="23"/>
      <c r="ATC285" s="23"/>
      <c r="ATD285" s="23"/>
      <c r="ATE285" s="23"/>
      <c r="ATF285" s="23"/>
      <c r="ATG285" s="23"/>
      <c r="ATH285" s="23"/>
      <c r="ATI285" s="23"/>
      <c r="ATJ285" s="23"/>
      <c r="ATK285" s="23"/>
      <c r="ATL285" s="23"/>
      <c r="ATM285" s="23"/>
      <c r="ATN285" s="23"/>
      <c r="ATO285" s="23"/>
      <c r="ATP285" s="23"/>
      <c r="ATQ285" s="23"/>
      <c r="ATR285" s="23"/>
      <c r="ATS285" s="23"/>
      <c r="ATT285" s="23"/>
      <c r="ATU285" s="23"/>
      <c r="ATV285" s="23"/>
      <c r="ATW285" s="23"/>
      <c r="ATX285" s="23"/>
      <c r="ATY285" s="23"/>
      <c r="ATZ285" s="23"/>
      <c r="AUA285" s="23"/>
      <c r="AUB285" s="23"/>
      <c r="AUC285" s="23"/>
      <c r="AUD285" s="23"/>
      <c r="AUE285" s="23"/>
      <c r="AUF285" s="23"/>
      <c r="AUG285" s="23"/>
      <c r="AUH285" s="23"/>
      <c r="AUI285" s="23"/>
      <c r="AUJ285" s="23"/>
      <c r="AUK285" s="23"/>
      <c r="AUL285" s="23"/>
      <c r="AUM285" s="23"/>
      <c r="AUN285" s="23"/>
      <c r="AUO285" s="23"/>
      <c r="AUP285" s="23"/>
      <c r="AUQ285" s="23"/>
      <c r="AUR285" s="23"/>
      <c r="AUS285" s="23"/>
      <c r="AUT285" s="23"/>
      <c r="AUU285" s="23"/>
      <c r="AUV285" s="23"/>
      <c r="AUW285" s="23"/>
      <c r="AUX285" s="23"/>
      <c r="AUY285" s="23"/>
      <c r="AUZ285" s="23"/>
      <c r="AVA285" s="23"/>
      <c r="AVB285" s="23"/>
      <c r="AVC285" s="23"/>
      <c r="AVD285" s="23"/>
      <c r="AVE285" s="23"/>
      <c r="AVF285" s="23"/>
      <c r="AVG285" s="23"/>
      <c r="AVH285" s="23"/>
      <c r="AVI285" s="23"/>
      <c r="AVJ285" s="23"/>
      <c r="AVK285" s="23"/>
      <c r="AVL285" s="23"/>
      <c r="AVM285" s="23"/>
      <c r="AVN285" s="23"/>
      <c r="AVO285" s="23"/>
      <c r="AVP285" s="23"/>
      <c r="AVQ285" s="23"/>
      <c r="AVR285" s="23"/>
      <c r="AVS285" s="23"/>
      <c r="AVT285" s="23"/>
      <c r="AVU285" s="23"/>
      <c r="AVV285" s="23"/>
      <c r="AVW285" s="23"/>
      <c r="AVX285" s="23"/>
      <c r="AVY285" s="23"/>
      <c r="AVZ285" s="23"/>
      <c r="AWA285" s="23"/>
      <c r="AWB285" s="23"/>
      <c r="AWC285" s="23"/>
      <c r="AWD285" s="23"/>
      <c r="AWE285" s="23"/>
      <c r="AWF285" s="23"/>
      <c r="AWG285" s="23"/>
      <c r="AWH285" s="23"/>
      <c r="AWI285" s="23"/>
      <c r="AWJ285" s="23"/>
      <c r="AWK285" s="23"/>
      <c r="AWL285" s="23"/>
      <c r="AWM285" s="23"/>
      <c r="AWN285" s="23"/>
      <c r="AWO285" s="23"/>
      <c r="AWP285" s="23"/>
      <c r="AWQ285" s="23"/>
      <c r="AWR285" s="23"/>
      <c r="AWS285" s="23"/>
      <c r="AWT285" s="23"/>
      <c r="AWU285" s="23"/>
      <c r="AWV285" s="23"/>
      <c r="AWW285" s="23"/>
      <c r="AWX285" s="23"/>
      <c r="AWY285" s="23"/>
      <c r="AWZ285" s="23"/>
      <c r="AXA285" s="23"/>
      <c r="AXB285" s="23"/>
      <c r="AXC285" s="23"/>
      <c r="AXD285" s="23"/>
      <c r="AXE285" s="23"/>
      <c r="AXF285" s="23"/>
      <c r="AXG285" s="23"/>
      <c r="AXH285" s="23"/>
      <c r="AXI285" s="23"/>
      <c r="AXJ285" s="23"/>
      <c r="AXK285" s="23"/>
      <c r="AXL285" s="23"/>
      <c r="AXM285" s="23"/>
      <c r="AXN285" s="23"/>
      <c r="AXO285" s="23"/>
      <c r="AXP285" s="23"/>
      <c r="AXQ285" s="23"/>
      <c r="AXR285" s="23"/>
      <c r="AXS285" s="23"/>
      <c r="AXT285" s="23"/>
      <c r="AXU285" s="23"/>
      <c r="AXV285" s="23"/>
      <c r="AXW285" s="23"/>
      <c r="AXX285" s="23"/>
      <c r="AXY285" s="23"/>
      <c r="AXZ285" s="23"/>
      <c r="AYA285" s="23"/>
      <c r="AYB285" s="23"/>
      <c r="AYC285" s="23"/>
      <c r="AYD285" s="23"/>
      <c r="AYE285" s="23"/>
      <c r="AYF285" s="23"/>
      <c r="AYG285" s="23"/>
      <c r="AYH285" s="23"/>
      <c r="AYI285" s="23"/>
      <c r="AYJ285" s="23"/>
      <c r="AYK285" s="23"/>
      <c r="AYL285" s="23"/>
      <c r="AYM285" s="23"/>
      <c r="AYN285" s="23"/>
      <c r="AYO285" s="23"/>
      <c r="AYP285" s="23"/>
      <c r="AYQ285" s="23"/>
      <c r="AYR285" s="23"/>
      <c r="AYS285" s="23"/>
      <c r="AYT285" s="23"/>
      <c r="AYU285" s="23"/>
      <c r="AYV285" s="23"/>
      <c r="AYW285" s="23"/>
      <c r="AYX285" s="23"/>
      <c r="AYY285" s="23"/>
      <c r="AYZ285" s="23"/>
      <c r="AZA285" s="23"/>
      <c r="AZB285" s="23"/>
      <c r="AZC285" s="23"/>
      <c r="AZD285" s="23"/>
      <c r="AZE285" s="23"/>
      <c r="AZF285" s="23"/>
      <c r="AZG285" s="23"/>
      <c r="AZH285" s="23"/>
      <c r="AZI285" s="23"/>
      <c r="AZJ285" s="23"/>
      <c r="AZK285" s="23"/>
      <c r="AZL285" s="23"/>
      <c r="AZM285" s="23"/>
      <c r="AZN285" s="23"/>
      <c r="AZO285" s="23"/>
      <c r="AZP285" s="23"/>
      <c r="AZQ285" s="23"/>
      <c r="AZR285" s="23"/>
      <c r="AZS285" s="23"/>
      <c r="AZT285" s="23"/>
      <c r="AZU285" s="23"/>
      <c r="AZV285" s="23"/>
      <c r="AZW285" s="23"/>
      <c r="AZX285" s="23"/>
      <c r="AZY285" s="23"/>
      <c r="AZZ285" s="23"/>
      <c r="BAA285" s="23"/>
      <c r="BAB285" s="23"/>
      <c r="BAC285" s="23"/>
      <c r="BAD285" s="23"/>
      <c r="BAE285" s="23"/>
      <c r="BAF285" s="23"/>
      <c r="BAG285" s="23"/>
      <c r="BAH285" s="23"/>
      <c r="BAI285" s="23"/>
      <c r="BAJ285" s="23"/>
      <c r="BAK285" s="23"/>
      <c r="BAL285" s="23"/>
      <c r="BAM285" s="23"/>
      <c r="BAN285" s="23"/>
      <c r="BAO285" s="23"/>
      <c r="BAP285" s="23"/>
      <c r="BAQ285" s="23"/>
      <c r="BAR285" s="23"/>
      <c r="BAS285" s="23"/>
      <c r="BAT285" s="23"/>
      <c r="BAU285" s="23"/>
      <c r="BAV285" s="23"/>
      <c r="BAW285" s="23"/>
      <c r="BAX285" s="23"/>
      <c r="BAY285" s="23"/>
      <c r="BAZ285" s="23"/>
      <c r="BBA285" s="23"/>
      <c r="BBB285" s="23"/>
      <c r="BBC285" s="23"/>
      <c r="BBD285" s="23"/>
      <c r="BBE285" s="23"/>
      <c r="BBF285" s="23"/>
      <c r="BBG285" s="23"/>
      <c r="BBH285" s="23"/>
      <c r="BBI285" s="23"/>
      <c r="BBJ285" s="23"/>
      <c r="BBK285" s="23"/>
      <c r="BBL285" s="23"/>
      <c r="BBM285" s="23"/>
      <c r="BBN285" s="23"/>
      <c r="BBO285" s="23"/>
      <c r="BBP285" s="23"/>
      <c r="BBQ285" s="23"/>
      <c r="BBR285" s="23"/>
      <c r="BBS285" s="23"/>
      <c r="BBT285" s="23"/>
      <c r="BBU285" s="23"/>
      <c r="BBV285" s="23"/>
      <c r="BBW285" s="23"/>
      <c r="BBX285" s="23"/>
      <c r="BBY285" s="23"/>
      <c r="BBZ285" s="23"/>
      <c r="BCA285" s="23"/>
      <c r="BCB285" s="23"/>
      <c r="BCC285" s="23"/>
      <c r="BCD285" s="23"/>
      <c r="BCE285" s="23"/>
      <c r="BCF285" s="23"/>
      <c r="BCG285" s="23"/>
      <c r="BCH285" s="23"/>
      <c r="BCI285" s="23"/>
      <c r="BCJ285" s="23"/>
      <c r="BCK285" s="23"/>
      <c r="BCL285" s="23"/>
      <c r="BCM285" s="23"/>
      <c r="BCN285" s="23"/>
      <c r="BCO285" s="23"/>
      <c r="BCP285" s="23"/>
      <c r="BCQ285" s="23"/>
      <c r="BCR285" s="23"/>
      <c r="BCS285" s="23"/>
      <c r="BCT285" s="23"/>
      <c r="BCU285" s="23"/>
      <c r="BCV285" s="23"/>
      <c r="BCW285" s="23"/>
      <c r="BCX285" s="23"/>
      <c r="BCY285" s="23"/>
      <c r="BCZ285" s="23"/>
      <c r="BDA285" s="23"/>
      <c r="BDB285" s="23"/>
      <c r="BDC285" s="23"/>
      <c r="BDD285" s="23"/>
      <c r="BDE285" s="23"/>
      <c r="BDF285" s="23"/>
      <c r="BDG285" s="23"/>
      <c r="BDH285" s="23"/>
      <c r="BDI285" s="23"/>
      <c r="BDJ285" s="23"/>
      <c r="BDK285" s="23"/>
      <c r="BDL285" s="23"/>
      <c r="BDM285" s="23"/>
      <c r="BDN285" s="23"/>
      <c r="BDO285" s="23"/>
      <c r="BDP285" s="23"/>
      <c r="BDQ285" s="23"/>
      <c r="BDR285" s="23"/>
      <c r="BDS285" s="23"/>
      <c r="BDT285" s="23"/>
      <c r="BDU285" s="23"/>
      <c r="BDV285" s="23"/>
      <c r="BDW285" s="23"/>
      <c r="BDX285" s="23"/>
      <c r="BDY285" s="23"/>
      <c r="BDZ285" s="23"/>
      <c r="BEA285" s="23"/>
      <c r="BEB285" s="23"/>
      <c r="BEC285" s="23"/>
      <c r="BED285" s="23"/>
      <c r="BEE285" s="23"/>
      <c r="BEF285" s="23"/>
      <c r="BEG285" s="23"/>
      <c r="BEH285" s="23"/>
      <c r="BEI285" s="23"/>
      <c r="BEJ285" s="23"/>
      <c r="BEK285" s="23"/>
      <c r="BEL285" s="23"/>
      <c r="BEM285" s="23"/>
      <c r="BEN285" s="23"/>
      <c r="BEO285" s="23"/>
      <c r="BEP285" s="23"/>
      <c r="BEQ285" s="23"/>
      <c r="BER285" s="23"/>
      <c r="BES285" s="23"/>
      <c r="BET285" s="23"/>
      <c r="BEU285" s="23"/>
      <c r="BEV285" s="23"/>
      <c r="BEW285" s="23"/>
      <c r="BEX285" s="23"/>
      <c r="BEY285" s="23"/>
      <c r="BEZ285" s="23"/>
      <c r="BFA285" s="23"/>
      <c r="BFB285" s="23"/>
      <c r="BFC285" s="23"/>
      <c r="BFD285" s="23"/>
      <c r="BFE285" s="23"/>
      <c r="BFF285" s="23"/>
      <c r="BFG285" s="23"/>
      <c r="BFH285" s="23"/>
      <c r="BFI285" s="23"/>
      <c r="BFJ285" s="23"/>
      <c r="BFK285" s="23"/>
      <c r="BFL285" s="23"/>
      <c r="BFM285" s="23"/>
      <c r="BFN285" s="23"/>
      <c r="BFO285" s="23"/>
      <c r="BFP285" s="23"/>
      <c r="BFQ285" s="23"/>
      <c r="BFR285" s="23"/>
      <c r="BFS285" s="23"/>
      <c r="BFT285" s="23"/>
      <c r="BFU285" s="23"/>
      <c r="BFV285" s="23"/>
      <c r="BFW285" s="23"/>
      <c r="BFX285" s="23"/>
      <c r="BFY285" s="23"/>
      <c r="BFZ285" s="23"/>
      <c r="BGA285" s="23"/>
      <c r="BGB285" s="23"/>
      <c r="BGC285" s="23"/>
      <c r="BGD285" s="23"/>
      <c r="BGE285" s="23"/>
      <c r="BGF285" s="23"/>
      <c r="BGG285" s="23"/>
      <c r="BGH285" s="23"/>
      <c r="BGI285" s="23"/>
      <c r="BGJ285" s="23"/>
      <c r="BGK285" s="23"/>
      <c r="BGL285" s="23"/>
      <c r="BGM285" s="23"/>
      <c r="BGN285" s="23"/>
      <c r="BGO285" s="23"/>
      <c r="BGP285" s="23"/>
      <c r="BGQ285" s="23"/>
      <c r="BGR285" s="23"/>
      <c r="BGS285" s="23"/>
      <c r="BGT285" s="23"/>
      <c r="BGU285" s="23"/>
      <c r="BGV285" s="23"/>
      <c r="BGW285" s="23"/>
      <c r="BGX285" s="23"/>
      <c r="BGY285" s="23"/>
      <c r="BGZ285" s="23"/>
      <c r="BHA285" s="23"/>
      <c r="BHB285" s="23"/>
      <c r="BHC285" s="23"/>
      <c r="BHD285" s="23"/>
      <c r="BHE285" s="23"/>
      <c r="BHF285" s="23"/>
      <c r="BHG285" s="23"/>
      <c r="BHH285" s="23"/>
      <c r="BHI285" s="23"/>
      <c r="BHJ285" s="23"/>
      <c r="BHK285" s="23"/>
      <c r="BHL285" s="23"/>
      <c r="BHM285" s="23"/>
      <c r="BHN285" s="23"/>
      <c r="BHO285" s="23"/>
      <c r="BHP285" s="23"/>
      <c r="BHQ285" s="23"/>
      <c r="BHR285" s="23"/>
      <c r="BHS285" s="23"/>
      <c r="BHT285" s="23"/>
      <c r="BHU285" s="23"/>
      <c r="BHV285" s="23"/>
      <c r="BHW285" s="23"/>
      <c r="BHX285" s="23"/>
      <c r="BHY285" s="23"/>
      <c r="BHZ285" s="23"/>
      <c r="BIA285" s="23"/>
      <c r="BIB285" s="23"/>
      <c r="BIC285" s="23"/>
      <c r="BID285" s="23"/>
      <c r="BIE285" s="23"/>
      <c r="BIF285" s="23"/>
      <c r="BIG285" s="23"/>
      <c r="BIH285" s="23"/>
      <c r="BII285" s="23"/>
      <c r="BIJ285" s="23"/>
      <c r="BIK285" s="23"/>
      <c r="BIL285" s="23"/>
      <c r="BIM285" s="23"/>
      <c r="BIN285" s="23"/>
      <c r="BIO285" s="23"/>
      <c r="BIP285" s="23"/>
      <c r="BIQ285" s="23"/>
      <c r="BIR285" s="23"/>
      <c r="BIS285" s="23"/>
      <c r="BIT285" s="23"/>
      <c r="BIU285" s="23"/>
      <c r="BIV285" s="23"/>
      <c r="BIW285" s="23"/>
      <c r="BIX285" s="23"/>
      <c r="BIY285" s="23"/>
      <c r="BIZ285" s="23"/>
      <c r="BJA285" s="23"/>
      <c r="BJB285" s="23"/>
      <c r="BJC285" s="23"/>
      <c r="BJD285" s="23"/>
      <c r="BJE285" s="23"/>
      <c r="BJF285" s="23"/>
      <c r="BJG285" s="23"/>
      <c r="BJH285" s="23"/>
      <c r="BJI285" s="23"/>
      <c r="BJJ285" s="23"/>
      <c r="BJK285" s="23"/>
      <c r="BJL285" s="23"/>
      <c r="BJM285" s="23"/>
      <c r="BJN285" s="23"/>
      <c r="BJO285" s="23"/>
      <c r="BJP285" s="23"/>
      <c r="BJQ285" s="23"/>
      <c r="BJR285" s="23"/>
      <c r="BJS285" s="23"/>
      <c r="BJT285" s="23"/>
      <c r="BJU285" s="23"/>
      <c r="BJV285" s="23"/>
      <c r="BJW285" s="23"/>
      <c r="BJX285" s="23"/>
      <c r="BJY285" s="23"/>
      <c r="BJZ285" s="23"/>
      <c r="BKA285" s="23"/>
      <c r="BKB285" s="23"/>
      <c r="BKC285" s="23"/>
      <c r="BKD285" s="23"/>
      <c r="BKE285" s="23"/>
      <c r="BKF285" s="23"/>
      <c r="BKG285" s="23"/>
      <c r="BKH285" s="23"/>
      <c r="BKI285" s="23"/>
      <c r="BKJ285" s="23"/>
      <c r="BKK285" s="23"/>
      <c r="BKL285" s="23"/>
      <c r="BKM285" s="23"/>
      <c r="BKN285" s="23"/>
      <c r="BKO285" s="23"/>
      <c r="BKP285" s="23"/>
      <c r="BKQ285" s="23"/>
      <c r="BKR285" s="23"/>
      <c r="BKS285" s="23"/>
      <c r="BKT285" s="23"/>
      <c r="BKU285" s="23"/>
      <c r="BKV285" s="23"/>
      <c r="BKW285" s="23"/>
      <c r="BKX285" s="23"/>
      <c r="BKY285" s="23"/>
      <c r="BKZ285" s="23"/>
      <c r="BLA285" s="23"/>
      <c r="BLB285" s="23"/>
      <c r="BLC285" s="23"/>
      <c r="BLD285" s="23"/>
      <c r="BLE285" s="23"/>
      <c r="BLF285" s="23"/>
      <c r="BLG285" s="23"/>
      <c r="BLH285" s="23"/>
      <c r="BLI285" s="23"/>
      <c r="BLJ285" s="23"/>
      <c r="BLK285" s="23"/>
      <c r="BLL285" s="23"/>
      <c r="BLM285" s="23"/>
      <c r="BLN285" s="23"/>
      <c r="BLO285" s="23"/>
      <c r="BLP285" s="23"/>
      <c r="BLQ285" s="23"/>
      <c r="BLR285" s="23"/>
      <c r="BLS285" s="23"/>
      <c r="BLT285" s="23"/>
      <c r="BLU285" s="23"/>
      <c r="BLV285" s="23"/>
      <c r="BLW285" s="23"/>
      <c r="BLX285" s="23"/>
      <c r="BLY285" s="23"/>
      <c r="BLZ285" s="23"/>
      <c r="BMA285" s="23"/>
      <c r="BMB285" s="23"/>
      <c r="BMC285" s="23"/>
      <c r="BMD285" s="23"/>
      <c r="BME285" s="23"/>
      <c r="BMF285" s="23"/>
      <c r="BMG285" s="23"/>
      <c r="BMH285" s="23"/>
      <c r="BMI285" s="23"/>
      <c r="BMJ285" s="23"/>
      <c r="BMK285" s="23"/>
      <c r="BML285" s="23"/>
      <c r="BMM285" s="23"/>
      <c r="BMN285" s="23"/>
      <c r="BMO285" s="23"/>
      <c r="BMP285" s="23"/>
      <c r="BMQ285" s="23"/>
      <c r="BMR285" s="23"/>
      <c r="BMS285" s="23"/>
      <c r="BMT285" s="23"/>
      <c r="BMU285" s="23"/>
      <c r="BMV285" s="23"/>
      <c r="BMW285" s="23"/>
      <c r="BMX285" s="23"/>
      <c r="BMY285" s="23"/>
      <c r="BMZ285" s="23"/>
      <c r="BNA285" s="23"/>
      <c r="BNB285" s="23"/>
      <c r="BNC285" s="23"/>
      <c r="BND285" s="23"/>
      <c r="BNE285" s="23"/>
      <c r="BNF285" s="23"/>
      <c r="BNG285" s="23"/>
      <c r="BNH285" s="23"/>
      <c r="BNI285" s="23"/>
      <c r="BNJ285" s="23"/>
      <c r="BNK285" s="23"/>
      <c r="BNL285" s="23"/>
      <c r="BNM285" s="23"/>
      <c r="BNN285" s="23"/>
      <c r="BNO285" s="23"/>
      <c r="BNP285" s="23"/>
      <c r="BNQ285" s="23"/>
      <c r="BNR285" s="23"/>
      <c r="BNS285" s="23"/>
      <c r="BNT285" s="23"/>
      <c r="BNU285" s="23"/>
      <c r="BNV285" s="23"/>
      <c r="BNW285" s="23"/>
      <c r="BNX285" s="23"/>
      <c r="BNY285" s="23"/>
      <c r="BNZ285" s="23"/>
      <c r="BOA285" s="23"/>
      <c r="BOB285" s="23"/>
      <c r="BOC285" s="23"/>
      <c r="BOD285" s="23"/>
      <c r="BOE285" s="23"/>
      <c r="BOF285" s="23"/>
      <c r="BOG285" s="23"/>
      <c r="BOH285" s="23"/>
      <c r="BOI285" s="23"/>
      <c r="BOJ285" s="23"/>
      <c r="BOK285" s="23"/>
      <c r="BOL285" s="23"/>
      <c r="BOM285" s="23"/>
      <c r="BON285" s="23"/>
      <c r="BOO285" s="23"/>
      <c r="BOP285" s="23"/>
      <c r="BOQ285" s="23"/>
      <c r="BOR285" s="23"/>
      <c r="BOS285" s="23"/>
      <c r="BOT285" s="23"/>
      <c r="BOU285" s="23"/>
      <c r="BOV285" s="23"/>
      <c r="BOW285" s="23"/>
      <c r="BOX285" s="23"/>
      <c r="BOY285" s="23"/>
      <c r="BOZ285" s="23"/>
      <c r="BPA285" s="23"/>
      <c r="BPB285" s="23"/>
      <c r="BPC285" s="23"/>
      <c r="BPD285" s="23"/>
      <c r="BPE285" s="23"/>
      <c r="BPF285" s="23"/>
      <c r="BPG285" s="23"/>
      <c r="BPH285" s="23"/>
      <c r="BPI285" s="23"/>
      <c r="BPJ285" s="23"/>
      <c r="BPK285" s="23"/>
      <c r="BPL285" s="23"/>
      <c r="BPM285" s="23"/>
      <c r="BPN285" s="23"/>
      <c r="BPO285" s="23"/>
      <c r="BPP285" s="23"/>
      <c r="BPQ285" s="23"/>
      <c r="BPR285" s="23"/>
      <c r="BPS285" s="23"/>
      <c r="BPT285" s="23"/>
      <c r="BPU285" s="23"/>
      <c r="BPV285" s="23"/>
      <c r="BPW285" s="23"/>
      <c r="BPX285" s="23"/>
      <c r="BPY285" s="23"/>
      <c r="BPZ285" s="23"/>
      <c r="BQA285" s="23"/>
      <c r="BQB285" s="23"/>
      <c r="BQC285" s="23"/>
      <c r="BQD285" s="23"/>
      <c r="BQE285" s="23"/>
      <c r="BQF285" s="23"/>
      <c r="BQG285" s="23"/>
      <c r="BQH285" s="23"/>
      <c r="BQI285" s="23"/>
      <c r="BQJ285" s="23"/>
      <c r="BQK285" s="23"/>
      <c r="BQL285" s="23"/>
      <c r="BQM285" s="23"/>
      <c r="BQN285" s="23"/>
      <c r="BQO285" s="23"/>
      <c r="BQP285" s="23"/>
      <c r="BQQ285" s="23"/>
      <c r="BQR285" s="23"/>
      <c r="BQS285" s="23"/>
      <c r="BQT285" s="23"/>
      <c r="BQU285" s="23"/>
      <c r="BQV285" s="23"/>
      <c r="BQW285" s="23"/>
      <c r="BQX285" s="23"/>
      <c r="BQY285" s="23"/>
      <c r="BQZ285" s="23"/>
      <c r="BRA285" s="23"/>
      <c r="BRB285" s="23"/>
      <c r="BRC285" s="23"/>
      <c r="BRD285" s="23"/>
      <c r="BRE285" s="23"/>
      <c r="BRF285" s="23"/>
      <c r="BRG285" s="23"/>
      <c r="BRH285" s="23"/>
      <c r="BRI285" s="23"/>
      <c r="BRJ285" s="23"/>
      <c r="BRK285" s="23"/>
      <c r="BRL285" s="23"/>
      <c r="BRM285" s="23"/>
      <c r="BRN285" s="23"/>
      <c r="BRO285" s="23"/>
      <c r="BRP285" s="23"/>
      <c r="BRQ285" s="23"/>
      <c r="BRR285" s="23"/>
      <c r="BRS285" s="23"/>
      <c r="BRT285" s="23"/>
      <c r="BRU285" s="23"/>
      <c r="BRV285" s="23"/>
      <c r="BRW285" s="23"/>
      <c r="BRX285" s="23"/>
      <c r="BRY285" s="23"/>
      <c r="BRZ285" s="23"/>
      <c r="BSA285" s="23"/>
      <c r="BSB285" s="23"/>
      <c r="BSC285" s="23"/>
      <c r="BSD285" s="23"/>
      <c r="BSE285" s="23"/>
      <c r="BSF285" s="23"/>
      <c r="BSG285" s="23"/>
      <c r="BSH285" s="23"/>
      <c r="BSI285" s="23"/>
      <c r="BSJ285" s="23"/>
      <c r="BSK285" s="23"/>
      <c r="BSL285" s="23"/>
      <c r="BSM285" s="23"/>
      <c r="BSN285" s="23"/>
      <c r="BSO285" s="23"/>
      <c r="BSP285" s="23"/>
      <c r="BSQ285" s="23"/>
      <c r="BSR285" s="23"/>
      <c r="BSS285" s="23"/>
      <c r="BST285" s="23"/>
      <c r="BSU285" s="23"/>
      <c r="BSV285" s="23"/>
      <c r="BSW285" s="23"/>
      <c r="BSX285" s="23"/>
      <c r="BSY285" s="23"/>
      <c r="BSZ285" s="23"/>
      <c r="BTA285" s="23"/>
      <c r="BTB285" s="23"/>
      <c r="BTC285" s="23"/>
      <c r="BTD285" s="23"/>
      <c r="BTE285" s="23"/>
      <c r="BTF285" s="23"/>
      <c r="BTG285" s="23"/>
      <c r="BTH285" s="23"/>
      <c r="BTI285" s="23"/>
      <c r="BTJ285" s="23"/>
      <c r="BTK285" s="23"/>
      <c r="BTL285" s="23"/>
      <c r="BTM285" s="23"/>
      <c r="BTN285" s="23"/>
      <c r="BTO285" s="23"/>
      <c r="BTP285" s="23"/>
      <c r="BTQ285" s="23"/>
      <c r="BTR285" s="23"/>
      <c r="BTS285" s="23"/>
      <c r="BTT285" s="23"/>
      <c r="BTU285" s="23"/>
      <c r="BTV285" s="23"/>
      <c r="BTW285" s="23"/>
      <c r="BTX285" s="23"/>
      <c r="BTY285" s="23"/>
      <c r="BTZ285" s="23"/>
      <c r="BUA285" s="23"/>
      <c r="BUB285" s="23"/>
      <c r="BUC285" s="23"/>
      <c r="BUD285" s="23"/>
      <c r="BUE285" s="23"/>
      <c r="BUF285" s="23"/>
      <c r="BUG285" s="23"/>
      <c r="BUH285" s="23"/>
      <c r="BUI285" s="23"/>
      <c r="BUJ285" s="23"/>
      <c r="BUK285" s="23"/>
      <c r="BUL285" s="23"/>
      <c r="BUM285" s="23"/>
      <c r="BUN285" s="23"/>
      <c r="BUO285" s="23"/>
      <c r="BUP285" s="23"/>
      <c r="BUQ285" s="23"/>
      <c r="BUR285" s="23"/>
      <c r="BUS285" s="23"/>
      <c r="BUT285" s="23"/>
      <c r="BUU285" s="23"/>
      <c r="BUV285" s="23"/>
      <c r="BUW285" s="23"/>
      <c r="BUX285" s="23"/>
      <c r="BUY285" s="23"/>
      <c r="BUZ285" s="23"/>
      <c r="BVA285" s="23"/>
      <c r="BVB285" s="23"/>
      <c r="BVC285" s="23"/>
      <c r="BVD285" s="23"/>
      <c r="BVE285" s="23"/>
      <c r="BVF285" s="23"/>
      <c r="BVG285" s="23"/>
      <c r="BVH285" s="23"/>
      <c r="BVI285" s="23"/>
      <c r="BVJ285" s="23"/>
      <c r="BVK285" s="23"/>
      <c r="BVL285" s="23"/>
      <c r="BVM285" s="23"/>
      <c r="BVN285" s="23"/>
      <c r="BVO285" s="23"/>
      <c r="BVP285" s="23"/>
      <c r="BVQ285" s="23"/>
      <c r="BVR285" s="23"/>
      <c r="BVS285" s="23"/>
      <c r="BVT285" s="23"/>
      <c r="BVU285" s="23"/>
      <c r="BVV285" s="23"/>
      <c r="BVW285" s="23"/>
      <c r="BVX285" s="23"/>
      <c r="BVY285" s="23"/>
      <c r="BVZ285" s="23"/>
      <c r="BWA285" s="23"/>
      <c r="BWB285" s="23"/>
      <c r="BWC285" s="23"/>
      <c r="BWD285" s="23"/>
      <c r="BWE285" s="23"/>
      <c r="BWF285" s="23"/>
      <c r="BWG285" s="23"/>
      <c r="BWH285" s="23"/>
      <c r="BWI285" s="23"/>
      <c r="BWJ285" s="23"/>
      <c r="BWK285" s="23"/>
      <c r="BWL285" s="23"/>
      <c r="BWM285" s="23"/>
      <c r="BWN285" s="23"/>
      <c r="BWO285" s="23"/>
      <c r="BWP285" s="23"/>
      <c r="BWQ285" s="23"/>
      <c r="BWR285" s="23"/>
      <c r="BWS285" s="23"/>
      <c r="BWT285" s="23"/>
      <c r="BWU285" s="23"/>
      <c r="BWV285" s="23"/>
      <c r="BWW285" s="23"/>
      <c r="BWX285" s="23"/>
      <c r="BWY285" s="23"/>
      <c r="BWZ285" s="23"/>
      <c r="BXA285" s="23"/>
      <c r="BXB285" s="23"/>
      <c r="BXC285" s="23"/>
      <c r="BXD285" s="23"/>
      <c r="BXE285" s="23"/>
      <c r="BXF285" s="23"/>
      <c r="BXG285" s="23"/>
      <c r="BXH285" s="23"/>
      <c r="BXI285" s="23"/>
      <c r="BXJ285" s="23"/>
      <c r="BXK285" s="23"/>
      <c r="BXL285" s="23"/>
      <c r="BXM285" s="23"/>
      <c r="BXN285" s="23"/>
      <c r="BXO285" s="23"/>
      <c r="BXP285" s="23"/>
      <c r="BXQ285" s="23"/>
      <c r="BXR285" s="23"/>
      <c r="BXS285" s="23"/>
      <c r="BXT285" s="23"/>
      <c r="BXU285" s="23"/>
      <c r="BXV285" s="23"/>
      <c r="BXW285" s="23"/>
      <c r="BXX285" s="23"/>
      <c r="BXY285" s="23"/>
      <c r="BXZ285" s="23"/>
      <c r="BYA285" s="23"/>
      <c r="BYB285" s="23"/>
      <c r="BYC285" s="23"/>
      <c r="BYD285" s="23"/>
      <c r="BYE285" s="23"/>
      <c r="BYF285" s="23"/>
      <c r="BYG285" s="23"/>
      <c r="BYH285" s="23"/>
      <c r="BYI285" s="23"/>
      <c r="BYJ285" s="23"/>
      <c r="BYK285" s="23"/>
      <c r="BYL285" s="23"/>
      <c r="BYM285" s="23"/>
      <c r="BYN285" s="23"/>
      <c r="BYO285" s="23"/>
      <c r="BYP285" s="23"/>
      <c r="BYQ285" s="23"/>
      <c r="BYR285" s="23"/>
      <c r="BYS285" s="23"/>
      <c r="BYT285" s="23"/>
      <c r="BYU285" s="23"/>
      <c r="BYV285" s="23"/>
      <c r="BYW285" s="23"/>
      <c r="BYX285" s="23"/>
      <c r="BYY285" s="23"/>
      <c r="BYZ285" s="23"/>
      <c r="BZA285" s="23"/>
      <c r="BZB285" s="23"/>
      <c r="BZC285" s="23"/>
      <c r="BZD285" s="23"/>
      <c r="BZE285" s="23"/>
      <c r="BZF285" s="23"/>
      <c r="BZG285" s="23"/>
      <c r="BZH285" s="23"/>
      <c r="BZI285" s="23"/>
      <c r="BZJ285" s="23"/>
      <c r="BZK285" s="23"/>
      <c r="BZL285" s="23"/>
      <c r="BZM285" s="23"/>
      <c r="BZN285" s="23"/>
      <c r="BZO285" s="23"/>
      <c r="BZP285" s="23"/>
      <c r="BZQ285" s="23"/>
      <c r="BZR285" s="23"/>
      <c r="BZS285" s="23"/>
      <c r="BZT285" s="23"/>
      <c r="BZU285" s="23"/>
      <c r="BZV285" s="23"/>
      <c r="BZW285" s="23"/>
      <c r="BZX285" s="23"/>
      <c r="BZY285" s="23"/>
      <c r="BZZ285" s="23"/>
      <c r="CAA285" s="23"/>
      <c r="CAB285" s="23"/>
      <c r="CAC285" s="23"/>
      <c r="CAD285" s="23"/>
      <c r="CAE285" s="23"/>
      <c r="CAF285" s="23"/>
      <c r="CAG285" s="23"/>
      <c r="CAH285" s="23"/>
      <c r="CAI285" s="23"/>
      <c r="CAJ285" s="23"/>
      <c r="CAK285" s="23"/>
      <c r="CAL285" s="23"/>
      <c r="CAM285" s="23"/>
      <c r="CAN285" s="23"/>
      <c r="CAO285" s="23"/>
      <c r="CAP285" s="23"/>
      <c r="CAQ285" s="23"/>
      <c r="CAR285" s="23"/>
      <c r="CAS285" s="23"/>
      <c r="CAT285" s="23"/>
      <c r="CAU285" s="23"/>
      <c r="CAV285" s="23"/>
      <c r="CAW285" s="23"/>
      <c r="CAX285" s="23"/>
      <c r="CAY285" s="23"/>
      <c r="CAZ285" s="23"/>
      <c r="CBA285" s="23"/>
      <c r="CBB285" s="23"/>
      <c r="CBC285" s="23"/>
      <c r="CBD285" s="23"/>
      <c r="CBE285" s="23"/>
      <c r="CBF285" s="23"/>
      <c r="CBG285" s="23"/>
      <c r="CBH285" s="23"/>
      <c r="CBI285" s="23"/>
      <c r="CBJ285" s="23"/>
      <c r="CBK285" s="23"/>
      <c r="CBL285" s="23"/>
      <c r="CBM285" s="23"/>
      <c r="CBN285" s="23"/>
      <c r="CBO285" s="23"/>
      <c r="CBP285" s="23"/>
      <c r="CBQ285" s="23"/>
      <c r="CBR285" s="23"/>
      <c r="CBS285" s="23"/>
      <c r="CBT285" s="23"/>
      <c r="CBU285" s="23"/>
      <c r="CBV285" s="23"/>
      <c r="CBW285" s="23"/>
      <c r="CBX285" s="23"/>
      <c r="CBY285" s="23"/>
      <c r="CBZ285" s="23"/>
      <c r="CCA285" s="23"/>
      <c r="CCB285" s="23"/>
      <c r="CCC285" s="23"/>
      <c r="CCD285" s="23"/>
      <c r="CCE285" s="23"/>
      <c r="CCF285" s="23"/>
      <c r="CCG285" s="23"/>
      <c r="CCH285" s="23"/>
      <c r="CCI285" s="23"/>
      <c r="CCJ285" s="23"/>
      <c r="CCK285" s="23"/>
      <c r="CCL285" s="23"/>
      <c r="CCM285" s="23"/>
      <c r="CCN285" s="23"/>
      <c r="CCO285" s="23"/>
      <c r="CCP285" s="23"/>
      <c r="CCQ285" s="23"/>
      <c r="CCR285" s="23"/>
      <c r="CCS285" s="23"/>
      <c r="CCT285" s="23"/>
      <c r="CCU285" s="23"/>
      <c r="CCV285" s="23"/>
      <c r="CCW285" s="23"/>
      <c r="CCX285" s="23"/>
      <c r="CCY285" s="23"/>
      <c r="CCZ285" s="23"/>
      <c r="CDA285" s="23"/>
      <c r="CDB285" s="23"/>
      <c r="CDC285" s="23"/>
      <c r="CDD285" s="23"/>
      <c r="CDE285" s="23"/>
      <c r="CDF285" s="23"/>
      <c r="CDG285" s="23"/>
      <c r="CDH285" s="23"/>
      <c r="CDI285" s="23"/>
      <c r="CDJ285" s="23"/>
      <c r="CDK285" s="23"/>
      <c r="CDL285" s="23"/>
      <c r="CDM285" s="23"/>
      <c r="CDN285" s="23"/>
      <c r="CDO285" s="23"/>
      <c r="CDP285" s="23"/>
      <c r="CDQ285" s="23"/>
      <c r="CDR285" s="23"/>
      <c r="CDS285" s="23"/>
      <c r="CDT285" s="23"/>
      <c r="CDU285" s="23"/>
      <c r="CDV285" s="23"/>
      <c r="CDW285" s="23"/>
      <c r="CDX285" s="23"/>
      <c r="CDY285" s="23"/>
      <c r="CDZ285" s="23"/>
      <c r="CEA285" s="23"/>
      <c r="CEB285" s="23"/>
      <c r="CEC285" s="23"/>
      <c r="CED285" s="23"/>
      <c r="CEE285" s="23"/>
      <c r="CEF285" s="23"/>
      <c r="CEG285" s="23"/>
      <c r="CEH285" s="23"/>
      <c r="CEI285" s="23"/>
      <c r="CEJ285" s="23"/>
      <c r="CEK285" s="23"/>
      <c r="CEL285" s="23"/>
      <c r="CEM285" s="23"/>
      <c r="CEN285" s="23"/>
      <c r="CEO285" s="23"/>
      <c r="CEP285" s="23"/>
      <c r="CEQ285" s="23"/>
      <c r="CER285" s="23"/>
      <c r="CES285" s="23"/>
      <c r="CET285" s="23"/>
      <c r="CEU285" s="23"/>
      <c r="CEV285" s="23"/>
      <c r="CEW285" s="23"/>
      <c r="CEX285" s="23"/>
      <c r="CEY285" s="23"/>
      <c r="CEZ285" s="23"/>
      <c r="CFA285" s="23"/>
      <c r="CFB285" s="23"/>
      <c r="CFC285" s="23"/>
      <c r="CFD285" s="23"/>
      <c r="CFE285" s="23"/>
      <c r="CFF285" s="23"/>
      <c r="CFG285" s="23"/>
      <c r="CFH285" s="23"/>
      <c r="CFI285" s="23"/>
      <c r="CFJ285" s="23"/>
      <c r="CFK285" s="23"/>
      <c r="CFL285" s="23"/>
      <c r="CFM285" s="23"/>
      <c r="CFN285" s="23"/>
      <c r="CFO285" s="23"/>
      <c r="CFP285" s="23"/>
      <c r="CFQ285" s="23"/>
      <c r="CFR285" s="23"/>
      <c r="CFS285" s="23"/>
      <c r="CFT285" s="23"/>
      <c r="CFU285" s="23"/>
      <c r="CFV285" s="23"/>
      <c r="CFW285" s="23"/>
      <c r="CFX285" s="23"/>
      <c r="CFY285" s="23"/>
      <c r="CFZ285" s="23"/>
      <c r="CGA285" s="23"/>
      <c r="CGB285" s="23"/>
      <c r="CGC285" s="23"/>
      <c r="CGD285" s="23"/>
      <c r="CGE285" s="23"/>
      <c r="CGF285" s="23"/>
      <c r="CGG285" s="23"/>
      <c r="CGH285" s="23"/>
      <c r="CGI285" s="23"/>
      <c r="CGJ285" s="23"/>
      <c r="CGK285" s="23"/>
      <c r="CGL285" s="23"/>
      <c r="CGM285" s="23"/>
      <c r="CGN285" s="23"/>
      <c r="CGO285" s="23"/>
      <c r="CGP285" s="23"/>
      <c r="CGQ285" s="23"/>
      <c r="CGR285" s="23"/>
      <c r="CGS285" s="23"/>
      <c r="CGT285" s="23"/>
      <c r="CGU285" s="23"/>
      <c r="CGV285" s="23"/>
      <c r="CGW285" s="23"/>
      <c r="CGX285" s="23"/>
      <c r="CGY285" s="23"/>
      <c r="CGZ285" s="23"/>
      <c r="CHA285" s="23"/>
      <c r="CHB285" s="23"/>
      <c r="CHC285" s="23"/>
      <c r="CHD285" s="23"/>
      <c r="CHE285" s="23"/>
      <c r="CHF285" s="23"/>
      <c r="CHG285" s="23"/>
      <c r="CHH285" s="23"/>
      <c r="CHI285" s="23"/>
      <c r="CHJ285" s="23"/>
      <c r="CHK285" s="23"/>
      <c r="CHL285" s="23"/>
      <c r="CHM285" s="23"/>
      <c r="CHN285" s="23"/>
      <c r="CHO285" s="23"/>
      <c r="CHP285" s="23"/>
      <c r="CHQ285" s="23"/>
      <c r="CHR285" s="23"/>
      <c r="CHS285" s="23"/>
      <c r="CHT285" s="23"/>
      <c r="CHU285" s="23"/>
      <c r="CHV285" s="23"/>
      <c r="CHW285" s="23"/>
      <c r="CHX285" s="23"/>
      <c r="CHY285" s="23"/>
      <c r="CHZ285" s="23"/>
      <c r="CIA285" s="23"/>
      <c r="CIB285" s="23"/>
      <c r="CIC285" s="23"/>
      <c r="CID285" s="23"/>
      <c r="CIE285" s="23"/>
      <c r="CIF285" s="23"/>
      <c r="CIG285" s="23"/>
      <c r="CIH285" s="23"/>
      <c r="CII285" s="23"/>
      <c r="CIJ285" s="23"/>
      <c r="CIK285" s="23"/>
      <c r="CIL285" s="23"/>
      <c r="CIM285" s="23"/>
      <c r="CIN285" s="23"/>
      <c r="CIO285" s="23"/>
      <c r="CIP285" s="23"/>
      <c r="CIQ285" s="23"/>
      <c r="CIR285" s="23"/>
      <c r="CIS285" s="23"/>
      <c r="CIT285" s="23"/>
      <c r="CIU285" s="23"/>
      <c r="CIV285" s="23"/>
      <c r="CIW285" s="23"/>
      <c r="CIX285" s="23"/>
      <c r="CIY285" s="23"/>
      <c r="CIZ285" s="23"/>
      <c r="CJA285" s="23"/>
      <c r="CJB285" s="23"/>
      <c r="CJC285" s="23"/>
      <c r="CJD285" s="23"/>
      <c r="CJE285" s="23"/>
      <c r="CJF285" s="23"/>
      <c r="CJG285" s="23"/>
      <c r="CJH285" s="23"/>
      <c r="CJI285" s="23"/>
      <c r="CJJ285" s="23"/>
      <c r="CJK285" s="23"/>
      <c r="CJL285" s="23"/>
      <c r="CJM285" s="23"/>
      <c r="CJN285" s="23"/>
      <c r="CJO285" s="23"/>
      <c r="CJP285" s="23"/>
      <c r="CJQ285" s="23"/>
      <c r="CJR285" s="23"/>
      <c r="CJS285" s="23"/>
      <c r="CJT285" s="23"/>
      <c r="CJU285" s="23"/>
      <c r="CJV285" s="23"/>
      <c r="CJW285" s="23"/>
      <c r="CJX285" s="23"/>
      <c r="CJY285" s="23"/>
      <c r="CJZ285" s="23"/>
      <c r="CKA285" s="23"/>
      <c r="CKB285" s="23"/>
      <c r="CKC285" s="23"/>
      <c r="CKD285" s="23"/>
      <c r="CKE285" s="23"/>
      <c r="CKF285" s="23"/>
      <c r="CKG285" s="23"/>
      <c r="CKH285" s="23"/>
      <c r="CKI285" s="23"/>
      <c r="CKJ285" s="23"/>
      <c r="CKK285" s="23"/>
      <c r="CKL285" s="23"/>
      <c r="CKM285" s="23"/>
      <c r="CKN285" s="23"/>
      <c r="CKO285" s="23"/>
      <c r="CKP285" s="23"/>
      <c r="CKQ285" s="23"/>
      <c r="CKR285" s="23"/>
      <c r="CKS285" s="23"/>
      <c r="CKT285" s="23"/>
      <c r="CKU285" s="23"/>
      <c r="CKV285" s="23"/>
      <c r="CKW285" s="23"/>
      <c r="CKX285" s="23"/>
      <c r="CKY285" s="23"/>
      <c r="CKZ285" s="23"/>
      <c r="CLA285" s="23"/>
      <c r="CLB285" s="23"/>
      <c r="CLC285" s="23"/>
      <c r="CLD285" s="23"/>
      <c r="CLE285" s="23"/>
      <c r="CLF285" s="23"/>
      <c r="CLG285" s="23"/>
      <c r="CLH285" s="23"/>
      <c r="CLI285" s="23"/>
      <c r="CLJ285" s="23"/>
      <c r="CLK285" s="23"/>
      <c r="CLL285" s="23"/>
      <c r="CLM285" s="23"/>
      <c r="CLN285" s="23"/>
      <c r="CLO285" s="23"/>
      <c r="CLP285" s="23"/>
      <c r="CLQ285" s="23"/>
      <c r="CLR285" s="23"/>
      <c r="CLS285" s="23"/>
      <c r="CLT285" s="23"/>
      <c r="CLU285" s="23"/>
      <c r="CLV285" s="23"/>
      <c r="CLW285" s="23"/>
      <c r="CLX285" s="23"/>
      <c r="CLY285" s="23"/>
      <c r="CLZ285" s="23"/>
      <c r="CMA285" s="23"/>
      <c r="CMB285" s="23"/>
      <c r="CMC285" s="23"/>
      <c r="CMD285" s="23"/>
      <c r="CME285" s="23"/>
      <c r="CMF285" s="23"/>
      <c r="CMG285" s="23"/>
      <c r="CMH285" s="23"/>
      <c r="CMI285" s="23"/>
      <c r="CMJ285" s="23"/>
      <c r="CMK285" s="23"/>
      <c r="CML285" s="23"/>
      <c r="CMM285" s="23"/>
      <c r="CMN285" s="23"/>
      <c r="CMO285" s="23"/>
      <c r="CMP285" s="23"/>
      <c r="CMQ285" s="23"/>
      <c r="CMR285" s="23"/>
      <c r="CMS285" s="23"/>
      <c r="CMT285" s="23"/>
      <c r="CMU285" s="23"/>
      <c r="CMV285" s="23"/>
      <c r="CMW285" s="23"/>
      <c r="CMX285" s="23"/>
      <c r="CMY285" s="23"/>
      <c r="CMZ285" s="23"/>
      <c r="CNA285" s="23"/>
      <c r="CNB285" s="23"/>
      <c r="CNC285" s="23"/>
      <c r="CND285" s="23"/>
      <c r="CNE285" s="23"/>
      <c r="CNF285" s="23"/>
      <c r="CNG285" s="23"/>
      <c r="CNH285" s="23"/>
      <c r="CNI285" s="23"/>
      <c r="CNJ285" s="23"/>
      <c r="CNK285" s="23"/>
      <c r="CNL285" s="23"/>
      <c r="CNM285" s="23"/>
      <c r="CNN285" s="23"/>
      <c r="CNO285" s="23"/>
      <c r="CNP285" s="23"/>
      <c r="CNQ285" s="23"/>
      <c r="CNR285" s="23"/>
      <c r="CNS285" s="23"/>
      <c r="CNT285" s="23"/>
      <c r="CNU285" s="23"/>
      <c r="CNV285" s="23"/>
      <c r="CNW285" s="23"/>
      <c r="CNX285" s="23"/>
      <c r="CNY285" s="23"/>
      <c r="CNZ285" s="23"/>
      <c r="COA285" s="23"/>
      <c r="COB285" s="23"/>
      <c r="COC285" s="23"/>
      <c r="COD285" s="23"/>
      <c r="COE285" s="23"/>
      <c r="COF285" s="23"/>
      <c r="COG285" s="23"/>
      <c r="COH285" s="23"/>
      <c r="COI285" s="23"/>
      <c r="COJ285" s="23"/>
      <c r="COK285" s="23"/>
      <c r="COL285" s="23"/>
      <c r="COM285" s="23"/>
      <c r="CON285" s="23"/>
      <c r="COO285" s="23"/>
      <c r="COP285" s="23"/>
      <c r="COQ285" s="23"/>
      <c r="COR285" s="23"/>
      <c r="COS285" s="23"/>
      <c r="COT285" s="23"/>
      <c r="COU285" s="23"/>
      <c r="COV285" s="23"/>
      <c r="COW285" s="23"/>
      <c r="COX285" s="23"/>
      <c r="COY285" s="23"/>
      <c r="COZ285" s="23"/>
      <c r="CPA285" s="23"/>
      <c r="CPB285" s="23"/>
      <c r="CPC285" s="23"/>
      <c r="CPD285" s="23"/>
      <c r="CPE285" s="23"/>
      <c r="CPF285" s="23"/>
      <c r="CPG285" s="23"/>
      <c r="CPH285" s="23"/>
      <c r="CPI285" s="23"/>
      <c r="CPJ285" s="23"/>
      <c r="CPK285" s="23"/>
      <c r="CPL285" s="23"/>
      <c r="CPM285" s="23"/>
      <c r="CPN285" s="23"/>
      <c r="CPO285" s="23"/>
      <c r="CPP285" s="23"/>
      <c r="CPQ285" s="23"/>
      <c r="CPR285" s="23"/>
      <c r="CPS285" s="23"/>
      <c r="CPT285" s="23"/>
      <c r="CPU285" s="23"/>
      <c r="CPV285" s="23"/>
      <c r="CPW285" s="23"/>
      <c r="CPX285" s="23"/>
      <c r="CPY285" s="23"/>
      <c r="CPZ285" s="23"/>
      <c r="CQA285" s="23"/>
      <c r="CQB285" s="23"/>
      <c r="CQC285" s="23"/>
      <c r="CQD285" s="23"/>
      <c r="CQE285" s="23"/>
      <c r="CQF285" s="23"/>
      <c r="CQG285" s="23"/>
      <c r="CQH285" s="23"/>
      <c r="CQI285" s="23"/>
      <c r="CQJ285" s="23"/>
      <c r="CQK285" s="23"/>
      <c r="CQL285" s="23"/>
      <c r="CQM285" s="23"/>
      <c r="CQN285" s="23"/>
      <c r="CQO285" s="23"/>
      <c r="CQP285" s="23"/>
      <c r="CQQ285" s="23"/>
      <c r="CQR285" s="23"/>
      <c r="CQS285" s="23"/>
      <c r="CQT285" s="23"/>
      <c r="CQU285" s="23"/>
      <c r="CQV285" s="23"/>
      <c r="CQW285" s="23"/>
      <c r="CQX285" s="23"/>
      <c r="CQY285" s="23"/>
      <c r="CQZ285" s="23"/>
      <c r="CRA285" s="23"/>
      <c r="CRB285" s="23"/>
      <c r="CRC285" s="23"/>
      <c r="CRD285" s="23"/>
      <c r="CRE285" s="23"/>
      <c r="CRF285" s="23"/>
      <c r="CRG285" s="23"/>
      <c r="CRH285" s="23"/>
      <c r="CRI285" s="23"/>
      <c r="CRJ285" s="23"/>
      <c r="CRK285" s="23"/>
      <c r="CRL285" s="23"/>
      <c r="CRM285" s="23"/>
      <c r="CRN285" s="23"/>
      <c r="CRO285" s="23"/>
      <c r="CRP285" s="23"/>
      <c r="CRQ285" s="23"/>
      <c r="CRR285" s="23"/>
      <c r="CRS285" s="23"/>
      <c r="CRT285" s="23"/>
      <c r="CRU285" s="23"/>
      <c r="CRV285" s="23"/>
      <c r="CRW285" s="23"/>
      <c r="CRX285" s="23"/>
      <c r="CRY285" s="23"/>
      <c r="CRZ285" s="23"/>
      <c r="CSA285" s="23"/>
      <c r="CSB285" s="23"/>
      <c r="CSC285" s="23"/>
      <c r="CSD285" s="23"/>
      <c r="CSE285" s="23"/>
      <c r="CSF285" s="23"/>
      <c r="CSG285" s="23"/>
      <c r="CSH285" s="23"/>
      <c r="CSI285" s="23"/>
      <c r="CSJ285" s="23"/>
      <c r="CSK285" s="23"/>
      <c r="CSL285" s="23"/>
      <c r="CSM285" s="23"/>
      <c r="CSN285" s="23"/>
      <c r="CSO285" s="23"/>
      <c r="CSP285" s="23"/>
      <c r="CSQ285" s="23"/>
      <c r="CSR285" s="23"/>
      <c r="CSS285" s="23"/>
      <c r="CST285" s="23"/>
      <c r="CSU285" s="23"/>
      <c r="CSV285" s="23"/>
      <c r="CSW285" s="23"/>
      <c r="CSX285" s="23"/>
      <c r="CSY285" s="23"/>
      <c r="CSZ285" s="23"/>
      <c r="CTA285" s="23"/>
      <c r="CTB285" s="23"/>
      <c r="CTC285" s="23"/>
      <c r="CTD285" s="23"/>
      <c r="CTE285" s="23"/>
      <c r="CTF285" s="23"/>
      <c r="CTG285" s="23"/>
      <c r="CTH285" s="23"/>
      <c r="CTI285" s="23"/>
      <c r="CTJ285" s="23"/>
      <c r="CTK285" s="23"/>
      <c r="CTL285" s="23"/>
      <c r="CTM285" s="23"/>
      <c r="CTN285" s="23"/>
      <c r="CTO285" s="23"/>
      <c r="CTP285" s="23"/>
      <c r="CTQ285" s="23"/>
      <c r="CTR285" s="23"/>
      <c r="CTS285" s="23"/>
      <c r="CTT285" s="23"/>
      <c r="CTU285" s="23"/>
      <c r="CTV285" s="23"/>
      <c r="CTW285" s="23"/>
      <c r="CTX285" s="23"/>
      <c r="CTY285" s="23"/>
      <c r="CTZ285" s="23"/>
      <c r="CUA285" s="23"/>
      <c r="CUB285" s="23"/>
      <c r="CUC285" s="23"/>
      <c r="CUD285" s="23"/>
      <c r="CUE285" s="23"/>
      <c r="CUF285" s="23"/>
      <c r="CUG285" s="23"/>
      <c r="CUH285" s="23"/>
      <c r="CUI285" s="23"/>
      <c r="CUJ285" s="23"/>
      <c r="CUK285" s="23"/>
      <c r="CUL285" s="23"/>
      <c r="CUM285" s="23"/>
      <c r="CUN285" s="23"/>
      <c r="CUO285" s="23"/>
      <c r="CUP285" s="23"/>
      <c r="CUQ285" s="23"/>
      <c r="CUR285" s="23"/>
      <c r="CUS285" s="23"/>
      <c r="CUT285" s="23"/>
      <c r="CUU285" s="23"/>
      <c r="CUV285" s="23"/>
      <c r="CUW285" s="23"/>
      <c r="CUX285" s="23"/>
      <c r="CUY285" s="23"/>
      <c r="CUZ285" s="23"/>
      <c r="CVA285" s="23"/>
      <c r="CVB285" s="23"/>
      <c r="CVC285" s="23"/>
      <c r="CVD285" s="23"/>
      <c r="CVE285" s="23"/>
      <c r="CVF285" s="23"/>
      <c r="CVG285" s="23"/>
      <c r="CVH285" s="23"/>
      <c r="CVI285" s="23"/>
      <c r="CVJ285" s="23"/>
      <c r="CVK285" s="23"/>
      <c r="CVL285" s="23"/>
      <c r="CVM285" s="23"/>
      <c r="CVN285" s="23"/>
      <c r="CVO285" s="23"/>
      <c r="CVP285" s="23"/>
      <c r="CVQ285" s="23"/>
      <c r="CVR285" s="23"/>
      <c r="CVS285" s="23"/>
      <c r="CVT285" s="23"/>
      <c r="CVU285" s="23"/>
      <c r="CVV285" s="23"/>
      <c r="CVW285" s="23"/>
      <c r="CVX285" s="23"/>
      <c r="CVY285" s="23"/>
      <c r="CVZ285" s="23"/>
      <c r="CWA285" s="23"/>
      <c r="CWB285" s="23"/>
      <c r="CWC285" s="23"/>
      <c r="CWD285" s="23"/>
      <c r="CWE285" s="23"/>
      <c r="CWF285" s="23"/>
      <c r="CWG285" s="23"/>
      <c r="CWH285" s="23"/>
      <c r="CWI285" s="23"/>
      <c r="CWJ285" s="23"/>
      <c r="CWK285" s="23"/>
      <c r="CWL285" s="23"/>
      <c r="CWM285" s="23"/>
      <c r="CWN285" s="23"/>
      <c r="CWO285" s="23"/>
      <c r="CWP285" s="23"/>
      <c r="CWQ285" s="23"/>
      <c r="CWR285" s="23"/>
      <c r="CWS285" s="23"/>
      <c r="CWT285" s="23"/>
      <c r="CWU285" s="23"/>
      <c r="CWV285" s="23"/>
      <c r="CWW285" s="23"/>
      <c r="CWX285" s="23"/>
      <c r="CWY285" s="23"/>
      <c r="CWZ285" s="23"/>
      <c r="CXA285" s="23"/>
      <c r="CXB285" s="23"/>
      <c r="CXC285" s="23"/>
      <c r="CXD285" s="23"/>
      <c r="CXE285" s="23"/>
      <c r="CXF285" s="23"/>
      <c r="CXG285" s="23"/>
      <c r="CXH285" s="23"/>
      <c r="CXI285" s="23"/>
      <c r="CXJ285" s="23"/>
      <c r="CXK285" s="23"/>
      <c r="CXL285" s="23"/>
      <c r="CXM285" s="23"/>
      <c r="CXN285" s="23"/>
      <c r="CXO285" s="23"/>
      <c r="CXP285" s="23"/>
      <c r="CXQ285" s="23"/>
      <c r="CXR285" s="23"/>
      <c r="CXS285" s="23"/>
      <c r="CXT285" s="23"/>
      <c r="CXU285" s="23"/>
      <c r="CXV285" s="23"/>
      <c r="CXW285" s="23"/>
      <c r="CXX285" s="23"/>
      <c r="CXY285" s="23"/>
      <c r="CXZ285" s="23"/>
      <c r="CYA285" s="23"/>
      <c r="CYB285" s="23"/>
      <c r="CYC285" s="23"/>
      <c r="CYD285" s="23"/>
      <c r="CYE285" s="23"/>
      <c r="CYF285" s="23"/>
      <c r="CYG285" s="23"/>
      <c r="CYH285" s="23"/>
      <c r="CYI285" s="23"/>
      <c r="CYJ285" s="23"/>
      <c r="CYK285" s="23"/>
      <c r="CYL285" s="23"/>
      <c r="CYM285" s="23"/>
      <c r="CYN285" s="23"/>
      <c r="CYO285" s="23"/>
      <c r="CYP285" s="23"/>
      <c r="CYQ285" s="23"/>
      <c r="CYR285" s="23"/>
      <c r="CYS285" s="23"/>
      <c r="CYT285" s="23"/>
      <c r="CYU285" s="23"/>
      <c r="CYV285" s="23"/>
      <c r="CYW285" s="23"/>
      <c r="CYX285" s="23"/>
      <c r="CYY285" s="23"/>
      <c r="CYZ285" s="23"/>
      <c r="CZA285" s="23"/>
      <c r="CZB285" s="23"/>
      <c r="CZC285" s="23"/>
      <c r="CZD285" s="23"/>
      <c r="CZE285" s="23"/>
      <c r="CZF285" s="23"/>
      <c r="CZG285" s="23"/>
      <c r="CZH285" s="23"/>
      <c r="CZI285" s="23"/>
      <c r="CZJ285" s="23"/>
      <c r="CZK285" s="23"/>
      <c r="CZL285" s="23"/>
      <c r="CZM285" s="23"/>
      <c r="CZN285" s="23"/>
      <c r="CZO285" s="23"/>
      <c r="CZP285" s="23"/>
      <c r="CZQ285" s="23"/>
      <c r="CZR285" s="23"/>
      <c r="CZS285" s="23"/>
      <c r="CZT285" s="23"/>
      <c r="CZU285" s="23"/>
      <c r="CZV285" s="23"/>
      <c r="CZW285" s="23"/>
      <c r="CZX285" s="23"/>
      <c r="CZY285" s="23"/>
      <c r="CZZ285" s="23"/>
      <c r="DAA285" s="23"/>
      <c r="DAB285" s="23"/>
      <c r="DAC285" s="23"/>
      <c r="DAD285" s="23"/>
      <c r="DAE285" s="23"/>
      <c r="DAF285" s="23"/>
      <c r="DAG285" s="23"/>
      <c r="DAH285" s="23"/>
      <c r="DAI285" s="23"/>
      <c r="DAJ285" s="23"/>
      <c r="DAK285" s="23"/>
      <c r="DAL285" s="23"/>
      <c r="DAM285" s="23"/>
      <c r="DAN285" s="23"/>
      <c r="DAO285" s="23"/>
      <c r="DAP285" s="23"/>
      <c r="DAQ285" s="23"/>
      <c r="DAR285" s="23"/>
      <c r="DAS285" s="23"/>
      <c r="DAT285" s="23"/>
      <c r="DAU285" s="23"/>
      <c r="DAV285" s="23"/>
      <c r="DAW285" s="23"/>
      <c r="DAX285" s="23"/>
      <c r="DAY285" s="23"/>
      <c r="DAZ285" s="23"/>
      <c r="DBA285" s="23"/>
      <c r="DBB285" s="23"/>
      <c r="DBC285" s="23"/>
      <c r="DBD285" s="23"/>
      <c r="DBE285" s="23"/>
      <c r="DBF285" s="23"/>
      <c r="DBG285" s="23"/>
      <c r="DBH285" s="23"/>
      <c r="DBI285" s="23"/>
      <c r="DBJ285" s="23"/>
      <c r="DBK285" s="23"/>
      <c r="DBL285" s="23"/>
      <c r="DBM285" s="23"/>
      <c r="DBN285" s="23"/>
      <c r="DBO285" s="23"/>
      <c r="DBP285" s="23"/>
      <c r="DBQ285" s="23"/>
      <c r="DBR285" s="23"/>
      <c r="DBS285" s="23"/>
      <c r="DBT285" s="23"/>
      <c r="DBU285" s="23"/>
      <c r="DBV285" s="23"/>
      <c r="DBW285" s="23"/>
      <c r="DBX285" s="23"/>
      <c r="DBY285" s="23"/>
      <c r="DBZ285" s="23"/>
      <c r="DCA285" s="23"/>
      <c r="DCB285" s="23"/>
      <c r="DCC285" s="23"/>
      <c r="DCD285" s="23"/>
      <c r="DCE285" s="23"/>
      <c r="DCF285" s="23"/>
      <c r="DCG285" s="23"/>
      <c r="DCH285" s="23"/>
      <c r="DCI285" s="23"/>
      <c r="DCJ285" s="23"/>
      <c r="DCK285" s="23"/>
      <c r="DCL285" s="23"/>
      <c r="DCM285" s="23"/>
      <c r="DCN285" s="23"/>
      <c r="DCO285" s="23"/>
      <c r="DCP285" s="23"/>
      <c r="DCQ285" s="23"/>
      <c r="DCR285" s="23"/>
      <c r="DCS285" s="23"/>
      <c r="DCT285" s="23"/>
      <c r="DCU285" s="23"/>
      <c r="DCV285" s="23"/>
      <c r="DCW285" s="23"/>
      <c r="DCX285" s="23"/>
      <c r="DCY285" s="23"/>
      <c r="DCZ285" s="23"/>
      <c r="DDA285" s="23"/>
      <c r="DDB285" s="23"/>
      <c r="DDC285" s="23"/>
      <c r="DDD285" s="23"/>
      <c r="DDE285" s="23"/>
      <c r="DDF285" s="23"/>
      <c r="DDG285" s="23"/>
      <c r="DDH285" s="23"/>
      <c r="DDI285" s="23"/>
      <c r="DDJ285" s="23"/>
      <c r="DDK285" s="23"/>
      <c r="DDL285" s="23"/>
      <c r="DDM285" s="23"/>
      <c r="DDN285" s="23"/>
      <c r="DDO285" s="23"/>
      <c r="DDP285" s="23"/>
      <c r="DDQ285" s="23"/>
      <c r="DDR285" s="23"/>
      <c r="DDS285" s="23"/>
      <c r="DDT285" s="23"/>
      <c r="DDU285" s="23"/>
      <c r="DDV285" s="23"/>
      <c r="DDW285" s="23"/>
      <c r="DDX285" s="23"/>
      <c r="DDY285" s="23"/>
      <c r="DDZ285" s="23"/>
      <c r="DEA285" s="23"/>
      <c r="DEB285" s="23"/>
      <c r="DEC285" s="23"/>
      <c r="DED285" s="23"/>
      <c r="DEE285" s="23"/>
      <c r="DEF285" s="23"/>
      <c r="DEG285" s="23"/>
      <c r="DEH285" s="23"/>
      <c r="DEI285" s="23"/>
      <c r="DEJ285" s="23"/>
      <c r="DEK285" s="23"/>
      <c r="DEL285" s="23"/>
      <c r="DEM285" s="23"/>
      <c r="DEN285" s="23"/>
      <c r="DEO285" s="23"/>
      <c r="DEP285" s="23"/>
      <c r="DEQ285" s="23"/>
      <c r="DER285" s="23"/>
      <c r="DES285" s="23"/>
      <c r="DET285" s="23"/>
      <c r="DEU285" s="23"/>
      <c r="DEV285" s="23"/>
      <c r="DEW285" s="23"/>
      <c r="DEX285" s="23"/>
      <c r="DEY285" s="23"/>
      <c r="DEZ285" s="23"/>
      <c r="DFA285" s="23"/>
      <c r="DFB285" s="23"/>
      <c r="DFC285" s="23"/>
      <c r="DFD285" s="23"/>
      <c r="DFE285" s="23"/>
      <c r="DFF285" s="23"/>
      <c r="DFG285" s="23"/>
      <c r="DFH285" s="23"/>
      <c r="DFI285" s="23"/>
      <c r="DFJ285" s="23"/>
      <c r="DFK285" s="23"/>
      <c r="DFL285" s="23"/>
      <c r="DFM285" s="23"/>
      <c r="DFN285" s="23"/>
      <c r="DFO285" s="23"/>
      <c r="DFP285" s="23"/>
      <c r="DFQ285" s="23"/>
      <c r="DFR285" s="23"/>
      <c r="DFS285" s="23"/>
      <c r="DFT285" s="23"/>
      <c r="DFU285" s="23"/>
      <c r="DFV285" s="23"/>
      <c r="DFW285" s="23"/>
      <c r="DFX285" s="23"/>
      <c r="DFY285" s="23"/>
      <c r="DFZ285" s="23"/>
      <c r="DGA285" s="23"/>
      <c r="DGB285" s="23"/>
      <c r="DGC285" s="23"/>
      <c r="DGD285" s="23"/>
      <c r="DGE285" s="23"/>
      <c r="DGF285" s="23"/>
      <c r="DGG285" s="23"/>
      <c r="DGH285" s="23"/>
      <c r="DGI285" s="23"/>
      <c r="DGJ285" s="23"/>
      <c r="DGK285" s="23"/>
      <c r="DGL285" s="23"/>
      <c r="DGM285" s="23"/>
      <c r="DGN285" s="23"/>
      <c r="DGO285" s="23"/>
      <c r="DGP285" s="23"/>
      <c r="DGQ285" s="23"/>
      <c r="DGR285" s="23"/>
      <c r="DGS285" s="23"/>
      <c r="DGT285" s="23"/>
      <c r="DGU285" s="23"/>
      <c r="DGV285" s="23"/>
      <c r="DGW285" s="23"/>
      <c r="DGX285" s="23"/>
      <c r="DGY285" s="23"/>
      <c r="DGZ285" s="23"/>
      <c r="DHA285" s="23"/>
      <c r="DHB285" s="23"/>
      <c r="DHC285" s="23"/>
      <c r="DHD285" s="23"/>
      <c r="DHE285" s="23"/>
      <c r="DHF285" s="23"/>
      <c r="DHG285" s="23"/>
      <c r="DHH285" s="23"/>
      <c r="DHI285" s="23"/>
      <c r="DHJ285" s="23"/>
      <c r="DHK285" s="23"/>
      <c r="DHL285" s="23"/>
      <c r="DHM285" s="23"/>
      <c r="DHN285" s="23"/>
      <c r="DHO285" s="23"/>
      <c r="DHP285" s="23"/>
      <c r="DHQ285" s="23"/>
      <c r="DHR285" s="23"/>
      <c r="DHS285" s="23"/>
      <c r="DHT285" s="23"/>
      <c r="DHU285" s="23"/>
      <c r="DHV285" s="23"/>
      <c r="DHW285" s="23"/>
      <c r="DHX285" s="23"/>
      <c r="DHY285" s="23"/>
      <c r="DHZ285" s="23"/>
      <c r="DIA285" s="23"/>
      <c r="DIB285" s="23"/>
      <c r="DIC285" s="23"/>
      <c r="DID285" s="23"/>
      <c r="DIE285" s="23"/>
      <c r="DIF285" s="23"/>
      <c r="DIG285" s="23"/>
      <c r="DIH285" s="23"/>
      <c r="DII285" s="23"/>
      <c r="DIJ285" s="23"/>
      <c r="DIK285" s="23"/>
      <c r="DIL285" s="23"/>
      <c r="DIM285" s="23"/>
      <c r="DIN285" s="23"/>
      <c r="DIO285" s="23"/>
      <c r="DIP285" s="23"/>
      <c r="DIQ285" s="23"/>
      <c r="DIR285" s="23"/>
      <c r="DIS285" s="23"/>
      <c r="DIT285" s="23"/>
      <c r="DIU285" s="23"/>
      <c r="DIV285" s="23"/>
      <c r="DIW285" s="23"/>
      <c r="DIX285" s="23"/>
      <c r="DIY285" s="23"/>
      <c r="DIZ285" s="23"/>
      <c r="DJA285" s="23"/>
      <c r="DJB285" s="23"/>
      <c r="DJC285" s="23"/>
      <c r="DJD285" s="23"/>
      <c r="DJE285" s="23"/>
      <c r="DJF285" s="23"/>
      <c r="DJG285" s="23"/>
      <c r="DJH285" s="23"/>
      <c r="DJI285" s="23"/>
      <c r="DJJ285" s="23"/>
      <c r="DJK285" s="23"/>
      <c r="DJL285" s="23"/>
      <c r="DJM285" s="23"/>
      <c r="DJN285" s="23"/>
      <c r="DJO285" s="23"/>
      <c r="DJP285" s="23"/>
      <c r="DJQ285" s="23"/>
      <c r="DJR285" s="23"/>
      <c r="DJS285" s="23"/>
      <c r="DJT285" s="23"/>
      <c r="DJU285" s="23"/>
      <c r="DJV285" s="23"/>
      <c r="DJW285" s="23"/>
      <c r="DJX285" s="23"/>
      <c r="DJY285" s="23"/>
      <c r="DJZ285" s="23"/>
      <c r="DKA285" s="23"/>
      <c r="DKB285" s="23"/>
      <c r="DKC285" s="23"/>
      <c r="DKD285" s="23"/>
      <c r="DKE285" s="23"/>
      <c r="DKF285" s="23"/>
      <c r="DKG285" s="23"/>
      <c r="DKH285" s="23"/>
      <c r="DKI285" s="23"/>
      <c r="DKJ285" s="23"/>
      <c r="DKK285" s="23"/>
      <c r="DKL285" s="23"/>
      <c r="DKM285" s="23"/>
      <c r="DKN285" s="23"/>
      <c r="DKO285" s="23"/>
      <c r="DKP285" s="23"/>
      <c r="DKQ285" s="23"/>
      <c r="DKR285" s="23"/>
      <c r="DKS285" s="23"/>
      <c r="DKT285" s="23"/>
      <c r="DKU285" s="23"/>
      <c r="DKV285" s="23"/>
      <c r="DKW285" s="23"/>
      <c r="DKX285" s="23"/>
      <c r="DKY285" s="23"/>
      <c r="DKZ285" s="23"/>
      <c r="DLA285" s="23"/>
      <c r="DLB285" s="23"/>
      <c r="DLC285" s="23"/>
      <c r="DLD285" s="23"/>
      <c r="DLE285" s="23"/>
      <c r="DLF285" s="23"/>
      <c r="DLG285" s="23"/>
      <c r="DLH285" s="23"/>
      <c r="DLI285" s="23"/>
      <c r="DLJ285" s="23"/>
      <c r="DLK285" s="23"/>
      <c r="DLL285" s="23"/>
      <c r="DLM285" s="23"/>
      <c r="DLN285" s="23"/>
      <c r="DLO285" s="23"/>
      <c r="DLP285" s="23"/>
      <c r="DLQ285" s="23"/>
      <c r="DLR285" s="23"/>
      <c r="DLS285" s="23"/>
      <c r="DLT285" s="23"/>
      <c r="DLU285" s="23"/>
      <c r="DLV285" s="23"/>
      <c r="DLW285" s="23"/>
      <c r="DLX285" s="23"/>
      <c r="DLY285" s="23"/>
      <c r="DLZ285" s="23"/>
      <c r="DMA285" s="23"/>
      <c r="DMB285" s="23"/>
      <c r="DMC285" s="23"/>
      <c r="DMD285" s="23"/>
      <c r="DME285" s="23"/>
      <c r="DMF285" s="23"/>
      <c r="DMG285" s="23"/>
      <c r="DMH285" s="23"/>
      <c r="DMI285" s="23"/>
      <c r="DMJ285" s="23"/>
      <c r="DMK285" s="23"/>
      <c r="DML285" s="23"/>
      <c r="DMM285" s="23"/>
      <c r="DMN285" s="23"/>
      <c r="DMO285" s="23"/>
      <c r="DMP285" s="23"/>
      <c r="DMQ285" s="23"/>
      <c r="DMR285" s="23"/>
      <c r="DMS285" s="23"/>
      <c r="DMT285" s="23"/>
      <c r="DMU285" s="23"/>
      <c r="DMV285" s="23"/>
      <c r="DMW285" s="23"/>
      <c r="DMX285" s="23"/>
      <c r="DMY285" s="23"/>
      <c r="DMZ285" s="23"/>
      <c r="DNA285" s="23"/>
      <c r="DNB285" s="23"/>
      <c r="DNC285" s="23"/>
      <c r="DND285" s="23"/>
      <c r="DNE285" s="23"/>
      <c r="DNF285" s="23"/>
      <c r="DNG285" s="23"/>
      <c r="DNH285" s="23"/>
      <c r="DNI285" s="23"/>
      <c r="DNJ285" s="23"/>
      <c r="DNK285" s="23"/>
      <c r="DNL285" s="23"/>
      <c r="DNM285" s="23"/>
      <c r="DNN285" s="23"/>
      <c r="DNO285" s="23"/>
      <c r="DNP285" s="23"/>
      <c r="DNQ285" s="23"/>
      <c r="DNR285" s="23"/>
      <c r="DNS285" s="23"/>
      <c r="DNT285" s="23"/>
      <c r="DNU285" s="23"/>
      <c r="DNV285" s="23"/>
      <c r="DNW285" s="23"/>
      <c r="DNX285" s="23"/>
      <c r="DNY285" s="23"/>
      <c r="DNZ285" s="23"/>
      <c r="DOA285" s="23"/>
      <c r="DOB285" s="23"/>
      <c r="DOC285" s="23"/>
      <c r="DOD285" s="23"/>
      <c r="DOE285" s="23"/>
      <c r="DOF285" s="23"/>
      <c r="DOG285" s="23"/>
      <c r="DOH285" s="23"/>
      <c r="DOI285" s="23"/>
      <c r="DOJ285" s="23"/>
      <c r="DOK285" s="23"/>
      <c r="DOL285" s="23"/>
      <c r="DOM285" s="23"/>
      <c r="DON285" s="23"/>
      <c r="DOO285" s="23"/>
      <c r="DOP285" s="23"/>
      <c r="DOQ285" s="23"/>
      <c r="DOR285" s="23"/>
      <c r="DOS285" s="23"/>
      <c r="DOT285" s="23"/>
      <c r="DOU285" s="23"/>
      <c r="DOV285" s="23"/>
      <c r="DOW285" s="23"/>
      <c r="DOX285" s="23"/>
      <c r="DOY285" s="23"/>
      <c r="DOZ285" s="23"/>
      <c r="DPA285" s="23"/>
      <c r="DPB285" s="23"/>
      <c r="DPC285" s="23"/>
      <c r="DPD285" s="23"/>
      <c r="DPE285" s="23"/>
      <c r="DPF285" s="23"/>
      <c r="DPG285" s="23"/>
      <c r="DPH285" s="23"/>
      <c r="DPI285" s="23"/>
      <c r="DPJ285" s="23"/>
      <c r="DPK285" s="23"/>
      <c r="DPL285" s="23"/>
      <c r="DPM285" s="23"/>
      <c r="DPN285" s="23"/>
      <c r="DPO285" s="23"/>
      <c r="DPP285" s="23"/>
      <c r="DPQ285" s="23"/>
      <c r="DPR285" s="23"/>
      <c r="DPS285" s="23"/>
      <c r="DPT285" s="23"/>
      <c r="DPU285" s="23"/>
      <c r="DPV285" s="23"/>
      <c r="DPW285" s="23"/>
      <c r="DPX285" s="23"/>
      <c r="DPY285" s="23"/>
      <c r="DPZ285" s="23"/>
      <c r="DQA285" s="23"/>
      <c r="DQB285" s="23"/>
      <c r="DQC285" s="23"/>
      <c r="DQD285" s="23"/>
      <c r="DQE285" s="23"/>
      <c r="DQF285" s="23"/>
      <c r="DQG285" s="23"/>
      <c r="DQH285" s="23"/>
      <c r="DQI285" s="23"/>
      <c r="DQJ285" s="23"/>
      <c r="DQK285" s="23"/>
      <c r="DQL285" s="23"/>
      <c r="DQM285" s="23"/>
      <c r="DQN285" s="23"/>
      <c r="DQO285" s="23"/>
      <c r="DQP285" s="23"/>
      <c r="DQQ285" s="23"/>
      <c r="DQR285" s="23"/>
      <c r="DQS285" s="23"/>
      <c r="DQT285" s="23"/>
      <c r="DQU285" s="23"/>
      <c r="DQV285" s="23"/>
      <c r="DQW285" s="23"/>
      <c r="DQX285" s="23"/>
      <c r="DQY285" s="23"/>
      <c r="DQZ285" s="23"/>
      <c r="DRA285" s="23"/>
      <c r="DRB285" s="23"/>
      <c r="DRC285" s="23"/>
      <c r="DRD285" s="23"/>
      <c r="DRE285" s="23"/>
      <c r="DRF285" s="23"/>
      <c r="DRG285" s="23"/>
      <c r="DRH285" s="23"/>
      <c r="DRI285" s="23"/>
      <c r="DRJ285" s="23"/>
      <c r="DRK285" s="23"/>
      <c r="DRL285" s="23"/>
      <c r="DRM285" s="23"/>
      <c r="DRN285" s="23"/>
      <c r="DRO285" s="23"/>
      <c r="DRP285" s="23"/>
      <c r="DRQ285" s="23"/>
      <c r="DRR285" s="23"/>
      <c r="DRS285" s="23"/>
      <c r="DRT285" s="23"/>
      <c r="DRU285" s="23"/>
      <c r="DRV285" s="23"/>
      <c r="DRW285" s="23"/>
      <c r="DRX285" s="23"/>
      <c r="DRY285" s="23"/>
      <c r="DRZ285" s="23"/>
      <c r="DSA285" s="23"/>
      <c r="DSB285" s="23"/>
      <c r="DSC285" s="23"/>
      <c r="DSD285" s="23"/>
      <c r="DSE285" s="23"/>
      <c r="DSF285" s="23"/>
      <c r="DSG285" s="23"/>
      <c r="DSH285" s="23"/>
      <c r="DSI285" s="23"/>
      <c r="DSJ285" s="23"/>
      <c r="DSK285" s="23"/>
      <c r="DSL285" s="23"/>
      <c r="DSM285" s="23"/>
      <c r="DSN285" s="23"/>
      <c r="DSO285" s="23"/>
      <c r="DSP285" s="23"/>
      <c r="DSQ285" s="23"/>
      <c r="DSR285" s="23"/>
      <c r="DSS285" s="23"/>
      <c r="DST285" s="23"/>
      <c r="DSU285" s="23"/>
      <c r="DSV285" s="23"/>
      <c r="DSW285" s="23"/>
      <c r="DSX285" s="23"/>
      <c r="DSY285" s="23"/>
      <c r="DSZ285" s="23"/>
      <c r="DTA285" s="23"/>
      <c r="DTB285" s="23"/>
      <c r="DTC285" s="23"/>
      <c r="DTD285" s="23"/>
      <c r="DTE285" s="23"/>
      <c r="DTF285" s="23"/>
      <c r="DTG285" s="23"/>
      <c r="DTH285" s="23"/>
      <c r="DTI285" s="23"/>
      <c r="DTJ285" s="23"/>
      <c r="DTK285" s="23"/>
      <c r="DTL285" s="23"/>
      <c r="DTM285" s="23"/>
      <c r="DTN285" s="23"/>
      <c r="DTO285" s="23"/>
      <c r="DTP285" s="23"/>
      <c r="DTQ285" s="23"/>
      <c r="DTR285" s="23"/>
      <c r="DTS285" s="23"/>
      <c r="DTT285" s="23"/>
      <c r="DTU285" s="23"/>
      <c r="DTV285" s="23"/>
      <c r="DTW285" s="23"/>
      <c r="DTX285" s="23"/>
      <c r="DTY285" s="23"/>
      <c r="DTZ285" s="23"/>
      <c r="DUA285" s="23"/>
      <c r="DUB285" s="23"/>
      <c r="DUC285" s="23"/>
      <c r="DUD285" s="23"/>
      <c r="DUE285" s="23"/>
      <c r="DUF285" s="23"/>
      <c r="DUG285" s="23"/>
      <c r="DUH285" s="23"/>
      <c r="DUI285" s="23"/>
      <c r="DUJ285" s="23"/>
      <c r="DUK285" s="23"/>
      <c r="DUL285" s="23"/>
      <c r="DUM285" s="23"/>
      <c r="DUN285" s="23"/>
      <c r="DUO285" s="23"/>
      <c r="DUP285" s="23"/>
      <c r="DUQ285" s="23"/>
      <c r="DUR285" s="23"/>
      <c r="DUS285" s="23"/>
      <c r="DUT285" s="23"/>
      <c r="DUU285" s="23"/>
      <c r="DUV285" s="23"/>
      <c r="DUW285" s="23"/>
      <c r="DUX285" s="23"/>
      <c r="DUY285" s="23"/>
      <c r="DUZ285" s="23"/>
      <c r="DVA285" s="23"/>
      <c r="DVB285" s="23"/>
      <c r="DVC285" s="23"/>
      <c r="DVD285" s="23"/>
      <c r="DVE285" s="23"/>
      <c r="DVF285" s="23"/>
      <c r="DVG285" s="23"/>
      <c r="DVH285" s="23"/>
      <c r="DVI285" s="23"/>
      <c r="DVJ285" s="23"/>
      <c r="DVK285" s="23"/>
      <c r="DVL285" s="23"/>
      <c r="DVM285" s="23"/>
      <c r="DVN285" s="23"/>
      <c r="DVO285" s="23"/>
      <c r="DVP285" s="23"/>
      <c r="DVQ285" s="23"/>
      <c r="DVR285" s="23"/>
      <c r="DVS285" s="23"/>
      <c r="DVT285" s="23"/>
      <c r="DVU285" s="23"/>
      <c r="DVV285" s="23"/>
      <c r="DVW285" s="23"/>
      <c r="DVX285" s="23"/>
      <c r="DVY285" s="23"/>
      <c r="DVZ285" s="23"/>
      <c r="DWA285" s="23"/>
      <c r="DWB285" s="23"/>
      <c r="DWC285" s="23"/>
      <c r="DWD285" s="23"/>
      <c r="DWE285" s="23"/>
      <c r="DWF285" s="23"/>
      <c r="DWG285" s="23"/>
      <c r="DWH285" s="23"/>
      <c r="DWI285" s="23"/>
      <c r="DWJ285" s="23"/>
      <c r="DWK285" s="23"/>
      <c r="DWL285" s="23"/>
      <c r="DWM285" s="23"/>
      <c r="DWN285" s="23"/>
      <c r="DWO285" s="23"/>
      <c r="DWP285" s="23"/>
      <c r="DWQ285" s="23"/>
      <c r="DWR285" s="23"/>
      <c r="DWS285" s="23"/>
      <c r="DWT285" s="23"/>
      <c r="DWU285" s="23"/>
      <c r="DWV285" s="23"/>
      <c r="DWW285" s="23"/>
      <c r="DWX285" s="23"/>
      <c r="DWY285" s="23"/>
      <c r="DWZ285" s="23"/>
      <c r="DXA285" s="23"/>
      <c r="DXB285" s="23"/>
      <c r="DXC285" s="23"/>
      <c r="DXD285" s="23"/>
      <c r="DXE285" s="23"/>
      <c r="DXF285" s="23"/>
      <c r="DXG285" s="23"/>
      <c r="DXH285" s="23"/>
      <c r="DXI285" s="23"/>
      <c r="DXJ285" s="23"/>
      <c r="DXK285" s="23"/>
      <c r="DXL285" s="23"/>
      <c r="DXM285" s="23"/>
      <c r="DXN285" s="23"/>
      <c r="DXO285" s="23"/>
      <c r="DXP285" s="23"/>
      <c r="DXQ285" s="23"/>
      <c r="DXR285" s="23"/>
      <c r="DXS285" s="23"/>
      <c r="DXT285" s="23"/>
      <c r="DXU285" s="23"/>
      <c r="DXV285" s="23"/>
      <c r="DXW285" s="23"/>
      <c r="DXX285" s="23"/>
      <c r="DXY285" s="23"/>
      <c r="DXZ285" s="23"/>
      <c r="DYA285" s="23"/>
      <c r="DYB285" s="23"/>
      <c r="DYC285" s="23"/>
      <c r="DYD285" s="23"/>
      <c r="DYE285" s="23"/>
      <c r="DYF285" s="23"/>
      <c r="DYG285" s="23"/>
      <c r="DYH285" s="23"/>
      <c r="DYI285" s="23"/>
      <c r="DYJ285" s="23"/>
      <c r="DYK285" s="23"/>
      <c r="DYL285" s="23"/>
      <c r="DYM285" s="23"/>
      <c r="DYN285" s="23"/>
      <c r="DYO285" s="23"/>
      <c r="DYP285" s="23"/>
      <c r="DYQ285" s="23"/>
      <c r="DYR285" s="23"/>
      <c r="DYS285" s="23"/>
      <c r="DYT285" s="23"/>
      <c r="DYU285" s="23"/>
      <c r="DYV285" s="23"/>
      <c r="DYW285" s="23"/>
      <c r="DYX285" s="23"/>
      <c r="DYY285" s="23"/>
      <c r="DYZ285" s="23"/>
      <c r="DZA285" s="23"/>
      <c r="DZB285" s="23"/>
      <c r="DZC285" s="23"/>
      <c r="DZD285" s="23"/>
      <c r="DZE285" s="23"/>
      <c r="DZF285" s="23"/>
      <c r="DZG285" s="23"/>
      <c r="DZH285" s="23"/>
      <c r="DZI285" s="23"/>
      <c r="DZJ285" s="23"/>
      <c r="DZK285" s="23"/>
      <c r="DZL285" s="23"/>
      <c r="DZM285" s="23"/>
      <c r="DZN285" s="23"/>
      <c r="DZO285" s="23"/>
      <c r="DZP285" s="23"/>
      <c r="DZQ285" s="23"/>
      <c r="DZR285" s="23"/>
      <c r="DZS285" s="23"/>
      <c r="DZT285" s="23"/>
      <c r="DZU285" s="23"/>
      <c r="DZV285" s="23"/>
      <c r="DZW285" s="23"/>
      <c r="DZX285" s="23"/>
      <c r="DZY285" s="23"/>
      <c r="DZZ285" s="23"/>
      <c r="EAA285" s="23"/>
      <c r="EAB285" s="23"/>
      <c r="EAC285" s="23"/>
      <c r="EAD285" s="23"/>
      <c r="EAE285" s="23"/>
      <c r="EAF285" s="23"/>
      <c r="EAG285" s="23"/>
      <c r="EAH285" s="23"/>
      <c r="EAI285" s="23"/>
      <c r="EAJ285" s="23"/>
      <c r="EAK285" s="23"/>
      <c r="EAL285" s="23"/>
      <c r="EAM285" s="23"/>
      <c r="EAN285" s="23"/>
      <c r="EAO285" s="23"/>
      <c r="EAP285" s="23"/>
      <c r="EAQ285" s="23"/>
      <c r="EAR285" s="23"/>
      <c r="EAS285" s="23"/>
      <c r="EAT285" s="23"/>
      <c r="EAU285" s="23"/>
      <c r="EAV285" s="23"/>
      <c r="EAW285" s="23"/>
      <c r="EAX285" s="23"/>
      <c r="EAY285" s="23"/>
      <c r="EAZ285" s="23"/>
      <c r="EBA285" s="23"/>
      <c r="EBB285" s="23"/>
      <c r="EBC285" s="23"/>
      <c r="EBD285" s="23"/>
      <c r="EBE285" s="23"/>
      <c r="EBF285" s="23"/>
      <c r="EBG285" s="23"/>
      <c r="EBH285" s="23"/>
      <c r="EBI285" s="23"/>
      <c r="EBJ285" s="23"/>
      <c r="EBK285" s="23"/>
      <c r="EBL285" s="23"/>
      <c r="EBM285" s="23"/>
      <c r="EBN285" s="23"/>
      <c r="EBO285" s="23"/>
      <c r="EBP285" s="23"/>
      <c r="EBQ285" s="23"/>
      <c r="EBR285" s="23"/>
      <c r="EBS285" s="23"/>
      <c r="EBT285" s="23"/>
      <c r="EBU285" s="23"/>
      <c r="EBV285" s="23"/>
      <c r="EBW285" s="23"/>
      <c r="EBX285" s="23"/>
      <c r="EBY285" s="23"/>
      <c r="EBZ285" s="23"/>
      <c r="ECA285" s="23"/>
      <c r="ECB285" s="23"/>
      <c r="ECC285" s="23"/>
      <c r="ECD285" s="23"/>
      <c r="ECE285" s="23"/>
      <c r="ECF285" s="23"/>
      <c r="ECG285" s="23"/>
      <c r="ECH285" s="23"/>
      <c r="ECI285" s="23"/>
      <c r="ECJ285" s="23"/>
      <c r="ECK285" s="23"/>
      <c r="ECL285" s="23"/>
      <c r="ECM285" s="23"/>
      <c r="ECN285" s="23"/>
      <c r="ECO285" s="23"/>
      <c r="ECP285" s="23"/>
      <c r="ECQ285" s="23"/>
      <c r="ECR285" s="23"/>
      <c r="ECS285" s="23"/>
      <c r="ECT285" s="23"/>
      <c r="ECU285" s="23"/>
      <c r="ECV285" s="23"/>
      <c r="ECW285" s="23"/>
      <c r="ECX285" s="23"/>
      <c r="ECY285" s="23"/>
      <c r="ECZ285" s="23"/>
      <c r="EDA285" s="23"/>
      <c r="EDB285" s="23"/>
      <c r="EDC285" s="23"/>
      <c r="EDD285" s="23"/>
      <c r="EDE285" s="23"/>
      <c r="EDF285" s="23"/>
      <c r="EDG285" s="23"/>
      <c r="EDH285" s="23"/>
      <c r="EDI285" s="23"/>
      <c r="EDJ285" s="23"/>
      <c r="EDK285" s="23"/>
      <c r="EDL285" s="23"/>
      <c r="EDM285" s="23"/>
      <c r="EDN285" s="23"/>
      <c r="EDO285" s="23"/>
      <c r="EDP285" s="23"/>
      <c r="EDQ285" s="23"/>
      <c r="EDR285" s="23"/>
      <c r="EDS285" s="23"/>
      <c r="EDT285" s="23"/>
      <c r="EDU285" s="23"/>
      <c r="EDV285" s="23"/>
      <c r="EDW285" s="23"/>
      <c r="EDX285" s="23"/>
      <c r="EDY285" s="23"/>
      <c r="EDZ285" s="23"/>
      <c r="EEA285" s="23"/>
      <c r="EEB285" s="23"/>
      <c r="EEC285" s="23"/>
      <c r="EED285" s="23"/>
      <c r="EEE285" s="23"/>
      <c r="EEF285" s="23"/>
      <c r="EEG285" s="23"/>
      <c r="EEH285" s="23"/>
      <c r="EEI285" s="23"/>
      <c r="EEJ285" s="23"/>
      <c r="EEK285" s="23"/>
      <c r="EEL285" s="23"/>
      <c r="EEM285" s="23"/>
      <c r="EEN285" s="23"/>
      <c r="EEO285" s="23"/>
      <c r="EEP285" s="23"/>
      <c r="EEQ285" s="23"/>
      <c r="EER285" s="23"/>
      <c r="EES285" s="23"/>
      <c r="EET285" s="23"/>
      <c r="EEU285" s="23"/>
      <c r="EEV285" s="23"/>
      <c r="EEW285" s="23"/>
      <c r="EEX285" s="23"/>
      <c r="EEY285" s="23"/>
      <c r="EEZ285" s="23"/>
      <c r="EFA285" s="23"/>
      <c r="EFB285" s="23"/>
      <c r="EFC285" s="23"/>
      <c r="EFD285" s="23"/>
      <c r="EFE285" s="23"/>
      <c r="EFF285" s="23"/>
      <c r="EFG285" s="23"/>
      <c r="EFH285" s="23"/>
      <c r="EFI285" s="23"/>
      <c r="EFJ285" s="23"/>
      <c r="EFK285" s="23"/>
      <c r="EFL285" s="23"/>
      <c r="EFM285" s="23"/>
      <c r="EFN285" s="23"/>
      <c r="EFO285" s="23"/>
      <c r="EFP285" s="23"/>
      <c r="EFQ285" s="23"/>
      <c r="EFR285" s="23"/>
      <c r="EFS285" s="23"/>
      <c r="EFT285" s="23"/>
      <c r="EFU285" s="23"/>
      <c r="EFV285" s="23"/>
      <c r="EFW285" s="23"/>
      <c r="EFX285" s="23"/>
      <c r="EFY285" s="23"/>
      <c r="EFZ285" s="23"/>
      <c r="EGA285" s="23"/>
      <c r="EGB285" s="23"/>
      <c r="EGC285" s="23"/>
      <c r="EGD285" s="23"/>
      <c r="EGE285" s="23"/>
      <c r="EGF285" s="23"/>
      <c r="EGG285" s="23"/>
      <c r="EGH285" s="23"/>
      <c r="EGI285" s="23"/>
      <c r="EGJ285" s="23"/>
      <c r="EGK285" s="23"/>
      <c r="EGL285" s="23"/>
      <c r="EGM285" s="23"/>
      <c r="EGN285" s="23"/>
      <c r="EGO285" s="23"/>
      <c r="EGP285" s="23"/>
      <c r="EGQ285" s="23"/>
      <c r="EGR285" s="23"/>
      <c r="EGS285" s="23"/>
      <c r="EGT285" s="23"/>
      <c r="EGU285" s="23"/>
      <c r="EGV285" s="23"/>
      <c r="EGW285" s="23"/>
      <c r="EGX285" s="23"/>
      <c r="EGY285" s="23"/>
      <c r="EGZ285" s="23"/>
      <c r="EHA285" s="23"/>
      <c r="EHB285" s="23"/>
      <c r="EHC285" s="23"/>
      <c r="EHD285" s="23"/>
      <c r="EHE285" s="23"/>
      <c r="EHF285" s="23"/>
      <c r="EHG285" s="23"/>
      <c r="EHH285" s="23"/>
      <c r="EHI285" s="23"/>
      <c r="EHJ285" s="23"/>
      <c r="EHK285" s="23"/>
      <c r="EHL285" s="23"/>
      <c r="EHM285" s="23"/>
      <c r="EHN285" s="23"/>
      <c r="EHO285" s="23"/>
      <c r="EHP285" s="23"/>
      <c r="EHQ285" s="23"/>
      <c r="EHR285" s="23"/>
      <c r="EHS285" s="23"/>
      <c r="EHT285" s="23"/>
      <c r="EHU285" s="23"/>
      <c r="EHV285" s="23"/>
      <c r="EHW285" s="23"/>
      <c r="EHX285" s="23"/>
      <c r="EHY285" s="23"/>
      <c r="EHZ285" s="23"/>
      <c r="EIA285" s="23"/>
      <c r="EIB285" s="23"/>
      <c r="EIC285" s="23"/>
      <c r="EID285" s="23"/>
      <c r="EIE285" s="23"/>
      <c r="EIF285" s="23"/>
      <c r="EIG285" s="23"/>
      <c r="EIH285" s="23"/>
      <c r="EII285" s="23"/>
      <c r="EIJ285" s="23"/>
      <c r="EIK285" s="23"/>
      <c r="EIL285" s="23"/>
      <c r="EIM285" s="23"/>
      <c r="EIN285" s="23"/>
      <c r="EIO285" s="23"/>
      <c r="EIP285" s="23"/>
      <c r="EIQ285" s="23"/>
      <c r="EIR285" s="23"/>
      <c r="EIS285" s="23"/>
      <c r="EIT285" s="23"/>
      <c r="EIU285" s="23"/>
      <c r="EIV285" s="23"/>
      <c r="EIW285" s="23"/>
      <c r="EIX285" s="23"/>
      <c r="EIY285" s="23"/>
      <c r="EIZ285" s="23"/>
      <c r="EJA285" s="23"/>
      <c r="EJB285" s="23"/>
      <c r="EJC285" s="23"/>
      <c r="EJD285" s="23"/>
      <c r="EJE285" s="23"/>
      <c r="EJF285" s="23"/>
      <c r="EJG285" s="23"/>
      <c r="EJH285" s="23"/>
      <c r="EJI285" s="23"/>
      <c r="EJJ285" s="23"/>
      <c r="EJK285" s="23"/>
      <c r="EJL285" s="23"/>
      <c r="EJM285" s="23"/>
      <c r="EJN285" s="23"/>
      <c r="EJO285" s="23"/>
      <c r="EJP285" s="23"/>
      <c r="EJQ285" s="23"/>
      <c r="EJR285" s="23"/>
      <c r="EJS285" s="23"/>
      <c r="EJT285" s="23"/>
      <c r="EJU285" s="23"/>
      <c r="EJV285" s="23"/>
      <c r="EJW285" s="23"/>
      <c r="EJX285" s="23"/>
      <c r="EJY285" s="23"/>
      <c r="EJZ285" s="23"/>
      <c r="EKA285" s="23"/>
      <c r="EKB285" s="23"/>
      <c r="EKC285" s="23"/>
      <c r="EKD285" s="23"/>
      <c r="EKE285" s="23"/>
      <c r="EKF285" s="23"/>
      <c r="EKG285" s="23"/>
      <c r="EKH285" s="23"/>
      <c r="EKI285" s="23"/>
      <c r="EKJ285" s="23"/>
      <c r="EKK285" s="23"/>
      <c r="EKL285" s="23"/>
      <c r="EKM285" s="23"/>
      <c r="EKN285" s="23"/>
      <c r="EKO285" s="23"/>
      <c r="EKP285" s="23"/>
      <c r="EKQ285" s="23"/>
      <c r="EKR285" s="23"/>
      <c r="EKS285" s="23"/>
      <c r="EKT285" s="23"/>
      <c r="EKU285" s="23"/>
      <c r="EKV285" s="23"/>
      <c r="EKW285" s="23"/>
      <c r="EKX285" s="23"/>
      <c r="EKY285" s="23"/>
      <c r="EKZ285" s="23"/>
      <c r="ELA285" s="23"/>
      <c r="ELB285" s="23"/>
      <c r="ELC285" s="23"/>
      <c r="ELD285" s="23"/>
      <c r="ELE285" s="23"/>
      <c r="ELF285" s="23"/>
      <c r="ELG285" s="23"/>
      <c r="ELH285" s="23"/>
      <c r="ELI285" s="23"/>
      <c r="ELJ285" s="23"/>
      <c r="ELK285" s="23"/>
      <c r="ELL285" s="23"/>
      <c r="ELM285" s="23"/>
      <c r="ELN285" s="23"/>
      <c r="ELO285" s="23"/>
      <c r="ELP285" s="23"/>
      <c r="ELQ285" s="23"/>
      <c r="ELR285" s="23"/>
      <c r="ELS285" s="23"/>
      <c r="ELT285" s="23"/>
      <c r="ELU285" s="23"/>
      <c r="ELV285" s="23"/>
      <c r="ELW285" s="23"/>
      <c r="ELX285" s="23"/>
      <c r="ELY285" s="23"/>
      <c r="ELZ285" s="23"/>
      <c r="EMA285" s="23"/>
      <c r="EMB285" s="23"/>
      <c r="EMC285" s="23"/>
      <c r="EMD285" s="23"/>
      <c r="EME285" s="23"/>
      <c r="EMF285" s="23"/>
      <c r="EMG285" s="23"/>
      <c r="EMH285" s="23"/>
      <c r="EMI285" s="23"/>
      <c r="EMJ285" s="23"/>
      <c r="EMK285" s="23"/>
      <c r="EML285" s="23"/>
      <c r="EMM285" s="23"/>
      <c r="EMN285" s="23"/>
      <c r="EMO285" s="23"/>
      <c r="EMP285" s="23"/>
      <c r="EMQ285" s="23"/>
      <c r="EMR285" s="23"/>
      <c r="EMS285" s="23"/>
      <c r="EMT285" s="23"/>
      <c r="EMU285" s="23"/>
      <c r="EMV285" s="23"/>
      <c r="EMW285" s="23"/>
      <c r="EMX285" s="23"/>
      <c r="EMY285" s="23"/>
      <c r="EMZ285" s="23"/>
      <c r="ENA285" s="23"/>
      <c r="ENB285" s="23"/>
      <c r="ENC285" s="23"/>
      <c r="END285" s="23"/>
      <c r="ENE285" s="23"/>
      <c r="ENF285" s="23"/>
      <c r="ENG285" s="23"/>
      <c r="ENH285" s="23"/>
      <c r="ENI285" s="23"/>
      <c r="ENJ285" s="23"/>
      <c r="ENK285" s="23"/>
      <c r="ENL285" s="23"/>
      <c r="ENM285" s="23"/>
      <c r="ENN285" s="23"/>
      <c r="ENO285" s="23"/>
      <c r="ENP285" s="23"/>
      <c r="ENQ285" s="23"/>
      <c r="ENR285" s="23"/>
      <c r="ENS285" s="23"/>
      <c r="ENT285" s="23"/>
      <c r="ENU285" s="23"/>
      <c r="ENV285" s="23"/>
      <c r="ENW285" s="23"/>
      <c r="ENX285" s="23"/>
      <c r="ENY285" s="23"/>
      <c r="ENZ285" s="23"/>
      <c r="EOA285" s="23"/>
      <c r="EOB285" s="23"/>
      <c r="EOC285" s="23"/>
      <c r="EOD285" s="23"/>
      <c r="EOE285" s="23"/>
      <c r="EOF285" s="23"/>
      <c r="EOG285" s="23"/>
      <c r="EOH285" s="23"/>
      <c r="EOI285" s="23"/>
      <c r="EOJ285" s="23"/>
      <c r="EOK285" s="23"/>
      <c r="EOL285" s="23"/>
      <c r="EOM285" s="23"/>
      <c r="EON285" s="23"/>
      <c r="EOO285" s="23"/>
      <c r="EOP285" s="23"/>
      <c r="EOQ285" s="23"/>
      <c r="EOR285" s="23"/>
      <c r="EOS285" s="23"/>
      <c r="EOT285" s="23"/>
      <c r="EOU285" s="23"/>
      <c r="EOV285" s="23"/>
      <c r="EOW285" s="23"/>
      <c r="EOX285" s="23"/>
      <c r="EOY285" s="23"/>
      <c r="EOZ285" s="23"/>
      <c r="EPA285" s="23"/>
      <c r="EPB285" s="23"/>
      <c r="EPC285" s="23"/>
      <c r="EPD285" s="23"/>
      <c r="EPE285" s="23"/>
      <c r="EPF285" s="23"/>
      <c r="EPG285" s="23"/>
      <c r="EPH285" s="23"/>
      <c r="EPI285" s="23"/>
      <c r="EPJ285" s="23"/>
      <c r="EPK285" s="23"/>
      <c r="EPL285" s="23"/>
      <c r="EPM285" s="23"/>
      <c r="EPN285" s="23"/>
      <c r="EPO285" s="23"/>
      <c r="EPP285" s="23"/>
      <c r="EPQ285" s="23"/>
      <c r="EPR285" s="23"/>
      <c r="EPS285" s="23"/>
      <c r="EPT285" s="23"/>
      <c r="EPU285" s="23"/>
      <c r="EPV285" s="23"/>
      <c r="EPW285" s="23"/>
      <c r="EPX285" s="23"/>
      <c r="EPY285" s="23"/>
      <c r="EPZ285" s="23"/>
      <c r="EQA285" s="23"/>
      <c r="EQB285" s="23"/>
      <c r="EQC285" s="23"/>
      <c r="EQD285" s="23"/>
      <c r="EQE285" s="23"/>
      <c r="EQF285" s="23"/>
      <c r="EQG285" s="23"/>
      <c r="EQH285" s="23"/>
      <c r="EQI285" s="23"/>
      <c r="EQJ285" s="23"/>
      <c r="EQK285" s="23"/>
      <c r="EQL285" s="23"/>
      <c r="EQM285" s="23"/>
      <c r="EQN285" s="23"/>
      <c r="EQO285" s="23"/>
      <c r="EQP285" s="23"/>
      <c r="EQQ285" s="23"/>
      <c r="EQR285" s="23"/>
      <c r="EQS285" s="23"/>
      <c r="EQT285" s="23"/>
      <c r="EQU285" s="23"/>
      <c r="EQV285" s="23"/>
      <c r="EQW285" s="23"/>
      <c r="EQX285" s="23"/>
      <c r="EQY285" s="23"/>
      <c r="EQZ285" s="23"/>
      <c r="ERA285" s="23"/>
      <c r="ERB285" s="23"/>
      <c r="ERC285" s="23"/>
      <c r="ERD285" s="23"/>
      <c r="ERE285" s="23"/>
      <c r="ERF285" s="23"/>
      <c r="ERG285" s="23"/>
      <c r="ERH285" s="23"/>
      <c r="ERI285" s="23"/>
      <c r="ERJ285" s="23"/>
      <c r="ERK285" s="23"/>
      <c r="ERL285" s="23"/>
      <c r="ERM285" s="23"/>
      <c r="ERN285" s="23"/>
      <c r="ERO285" s="23"/>
      <c r="ERP285" s="23"/>
      <c r="ERQ285" s="23"/>
      <c r="ERR285" s="23"/>
      <c r="ERS285" s="23"/>
      <c r="ERT285" s="23"/>
      <c r="ERU285" s="23"/>
      <c r="ERV285" s="23"/>
      <c r="ERW285" s="23"/>
      <c r="ERX285" s="23"/>
      <c r="ERY285" s="23"/>
      <c r="ERZ285" s="23"/>
      <c r="ESA285" s="23"/>
      <c r="ESB285" s="23"/>
      <c r="ESC285" s="23"/>
      <c r="ESD285" s="23"/>
      <c r="ESE285" s="23"/>
      <c r="ESF285" s="23"/>
      <c r="ESG285" s="23"/>
      <c r="ESH285" s="23"/>
      <c r="ESI285" s="23"/>
      <c r="ESJ285" s="23"/>
      <c r="ESK285" s="23"/>
      <c r="ESL285" s="23"/>
      <c r="ESM285" s="23"/>
      <c r="ESN285" s="23"/>
      <c r="ESO285" s="23"/>
      <c r="ESP285" s="23"/>
      <c r="ESQ285" s="23"/>
      <c r="ESR285" s="23"/>
      <c r="ESS285" s="23"/>
      <c r="EST285" s="23"/>
      <c r="ESU285" s="23"/>
      <c r="ESV285" s="23"/>
      <c r="ESW285" s="23"/>
      <c r="ESX285" s="23"/>
      <c r="ESY285" s="23"/>
      <c r="ESZ285" s="23"/>
      <c r="ETA285" s="23"/>
      <c r="ETB285" s="23"/>
      <c r="ETC285" s="23"/>
      <c r="ETD285" s="23"/>
      <c r="ETE285" s="23"/>
      <c r="ETF285" s="23"/>
      <c r="ETG285" s="23"/>
      <c r="ETH285" s="23"/>
      <c r="ETI285" s="23"/>
      <c r="ETJ285" s="23"/>
      <c r="ETK285" s="23"/>
      <c r="ETL285" s="23"/>
      <c r="ETM285" s="23"/>
      <c r="ETN285" s="23"/>
      <c r="ETO285" s="23"/>
      <c r="ETP285" s="23"/>
      <c r="ETQ285" s="23"/>
      <c r="ETR285" s="23"/>
      <c r="ETS285" s="23"/>
      <c r="ETT285" s="23"/>
      <c r="ETU285" s="23"/>
      <c r="ETV285" s="23"/>
      <c r="ETW285" s="23"/>
      <c r="ETX285" s="23"/>
      <c r="ETY285" s="23"/>
      <c r="ETZ285" s="23"/>
      <c r="EUA285" s="23"/>
      <c r="EUB285" s="23"/>
      <c r="EUC285" s="23"/>
      <c r="EUD285" s="23"/>
      <c r="EUE285" s="23"/>
      <c r="EUF285" s="23"/>
      <c r="EUG285" s="23"/>
      <c r="EUH285" s="23"/>
      <c r="EUI285" s="23"/>
      <c r="EUJ285" s="23"/>
      <c r="EUK285" s="23"/>
      <c r="EUL285" s="23"/>
      <c r="EUM285" s="23"/>
      <c r="EUN285" s="23"/>
      <c r="EUO285" s="23"/>
      <c r="EUP285" s="23"/>
      <c r="EUQ285" s="23"/>
      <c r="EUR285" s="23"/>
      <c r="EUS285" s="23"/>
      <c r="EUT285" s="23"/>
      <c r="EUU285" s="23"/>
      <c r="EUV285" s="23"/>
      <c r="EUW285" s="23"/>
      <c r="EUX285" s="23"/>
      <c r="EUY285" s="23"/>
      <c r="EUZ285" s="23"/>
      <c r="EVA285" s="23"/>
      <c r="EVB285" s="23"/>
      <c r="EVC285" s="23"/>
      <c r="EVD285" s="23"/>
      <c r="EVE285" s="23"/>
      <c r="EVF285" s="23"/>
      <c r="EVG285" s="23"/>
      <c r="EVH285" s="23"/>
      <c r="EVI285" s="23"/>
      <c r="EVJ285" s="23"/>
      <c r="EVK285" s="23"/>
      <c r="EVL285" s="23"/>
      <c r="EVM285" s="23"/>
      <c r="EVN285" s="23"/>
      <c r="EVO285" s="23"/>
      <c r="EVP285" s="23"/>
      <c r="EVQ285" s="23"/>
      <c r="EVR285" s="23"/>
      <c r="EVS285" s="23"/>
      <c r="EVT285" s="23"/>
      <c r="EVU285" s="23"/>
      <c r="EVV285" s="23"/>
      <c r="EVW285" s="23"/>
      <c r="EVX285" s="23"/>
      <c r="EVY285" s="23"/>
      <c r="EVZ285" s="23"/>
      <c r="EWA285" s="23"/>
      <c r="EWB285" s="23"/>
      <c r="EWC285" s="23"/>
      <c r="EWD285" s="23"/>
      <c r="EWE285" s="23"/>
      <c r="EWF285" s="23"/>
      <c r="EWG285" s="23"/>
      <c r="EWH285" s="23"/>
      <c r="EWI285" s="23"/>
      <c r="EWJ285" s="23"/>
      <c r="EWK285" s="23"/>
      <c r="EWL285" s="23"/>
      <c r="EWM285" s="23"/>
      <c r="EWN285" s="23"/>
      <c r="EWO285" s="23"/>
      <c r="EWP285" s="23"/>
      <c r="EWQ285" s="23"/>
      <c r="EWR285" s="23"/>
      <c r="EWS285" s="23"/>
      <c r="EWT285" s="23"/>
      <c r="EWU285" s="23"/>
      <c r="EWV285" s="23"/>
      <c r="EWW285" s="23"/>
      <c r="EWX285" s="23"/>
      <c r="EWY285" s="23"/>
      <c r="EWZ285" s="23"/>
      <c r="EXA285" s="23"/>
      <c r="EXB285" s="23"/>
      <c r="EXC285" s="23"/>
      <c r="EXD285" s="23"/>
      <c r="EXE285" s="23"/>
      <c r="EXF285" s="23"/>
      <c r="EXG285" s="23"/>
      <c r="EXH285" s="23"/>
      <c r="EXI285" s="23"/>
      <c r="EXJ285" s="23"/>
      <c r="EXK285" s="23"/>
      <c r="EXL285" s="23"/>
      <c r="EXM285" s="23"/>
      <c r="EXN285" s="23"/>
      <c r="EXO285" s="23"/>
      <c r="EXP285" s="23"/>
      <c r="EXQ285" s="23"/>
      <c r="EXR285" s="23"/>
      <c r="EXS285" s="23"/>
      <c r="EXT285" s="23"/>
      <c r="EXU285" s="23"/>
      <c r="EXV285" s="23"/>
      <c r="EXW285" s="23"/>
      <c r="EXX285" s="23"/>
      <c r="EXY285" s="23"/>
      <c r="EXZ285" s="23"/>
      <c r="EYA285" s="23"/>
      <c r="EYB285" s="23"/>
      <c r="EYC285" s="23"/>
      <c r="EYD285" s="23"/>
      <c r="EYE285" s="23"/>
      <c r="EYF285" s="23"/>
      <c r="EYG285" s="23"/>
      <c r="EYH285" s="23"/>
      <c r="EYI285" s="23"/>
      <c r="EYJ285" s="23"/>
      <c r="EYK285" s="23"/>
      <c r="EYL285" s="23"/>
      <c r="EYM285" s="23"/>
      <c r="EYN285" s="23"/>
      <c r="EYO285" s="23"/>
      <c r="EYP285" s="23"/>
      <c r="EYQ285" s="23"/>
      <c r="EYR285" s="23"/>
      <c r="EYS285" s="23"/>
      <c r="EYT285" s="23"/>
      <c r="EYU285" s="23"/>
      <c r="EYV285" s="23"/>
      <c r="EYW285" s="23"/>
      <c r="EYX285" s="23"/>
      <c r="EYY285" s="23"/>
      <c r="EYZ285" s="23"/>
      <c r="EZA285" s="23"/>
      <c r="EZB285" s="23"/>
      <c r="EZC285" s="23"/>
      <c r="EZD285" s="23"/>
      <c r="EZE285" s="23"/>
      <c r="EZF285" s="23"/>
      <c r="EZG285" s="23"/>
      <c r="EZH285" s="23"/>
      <c r="EZI285" s="23"/>
      <c r="EZJ285" s="23"/>
      <c r="EZK285" s="23"/>
      <c r="EZL285" s="23"/>
      <c r="EZM285" s="23"/>
      <c r="EZN285" s="23"/>
      <c r="EZO285" s="23"/>
      <c r="EZP285" s="23"/>
      <c r="EZQ285" s="23"/>
      <c r="EZR285" s="23"/>
      <c r="EZS285" s="23"/>
      <c r="EZT285" s="23"/>
      <c r="EZU285" s="23"/>
      <c r="EZV285" s="23"/>
      <c r="EZW285" s="23"/>
      <c r="EZX285" s="23"/>
      <c r="EZY285" s="23"/>
      <c r="EZZ285" s="23"/>
      <c r="FAA285" s="23"/>
      <c r="FAB285" s="23"/>
      <c r="FAC285" s="23"/>
      <c r="FAD285" s="23"/>
      <c r="FAE285" s="23"/>
      <c r="FAF285" s="23"/>
      <c r="FAG285" s="23"/>
      <c r="FAH285" s="23"/>
      <c r="FAI285" s="23"/>
      <c r="FAJ285" s="23"/>
      <c r="FAK285" s="23"/>
      <c r="FAL285" s="23"/>
      <c r="FAM285" s="23"/>
      <c r="FAN285" s="23"/>
      <c r="FAO285" s="23"/>
      <c r="FAP285" s="23"/>
      <c r="FAQ285" s="23"/>
      <c r="FAR285" s="23"/>
      <c r="FAS285" s="23"/>
      <c r="FAT285" s="23"/>
      <c r="FAU285" s="23"/>
      <c r="FAV285" s="23"/>
      <c r="FAW285" s="23"/>
      <c r="FAX285" s="23"/>
      <c r="FAY285" s="23"/>
      <c r="FAZ285" s="23"/>
      <c r="FBA285" s="23"/>
      <c r="FBB285" s="23"/>
      <c r="FBC285" s="23"/>
      <c r="FBD285" s="23"/>
      <c r="FBE285" s="23"/>
      <c r="FBF285" s="23"/>
      <c r="FBG285" s="23"/>
      <c r="FBH285" s="23"/>
      <c r="FBI285" s="23"/>
      <c r="FBJ285" s="23"/>
      <c r="FBK285" s="23"/>
      <c r="FBL285" s="23"/>
      <c r="FBM285" s="23"/>
      <c r="FBN285" s="23"/>
      <c r="FBO285" s="23"/>
      <c r="FBP285" s="23"/>
      <c r="FBQ285" s="23"/>
      <c r="FBR285" s="23"/>
      <c r="FBS285" s="23"/>
      <c r="FBT285" s="23"/>
      <c r="FBU285" s="23"/>
      <c r="FBV285" s="23"/>
      <c r="FBW285" s="23"/>
      <c r="FBX285" s="23"/>
      <c r="FBY285" s="23"/>
      <c r="FBZ285" s="23"/>
      <c r="FCA285" s="23"/>
      <c r="FCB285" s="23"/>
      <c r="FCC285" s="23"/>
      <c r="FCD285" s="23"/>
      <c r="FCE285" s="23"/>
      <c r="FCF285" s="23"/>
      <c r="FCG285" s="23"/>
      <c r="FCH285" s="23"/>
      <c r="FCI285" s="23"/>
      <c r="FCJ285" s="23"/>
      <c r="FCK285" s="23"/>
      <c r="FCL285" s="23"/>
      <c r="FCM285" s="23"/>
      <c r="FCN285" s="23"/>
      <c r="FCO285" s="23"/>
      <c r="FCP285" s="23"/>
      <c r="FCQ285" s="23"/>
      <c r="FCR285" s="23"/>
      <c r="FCS285" s="23"/>
      <c r="FCT285" s="23"/>
      <c r="FCU285" s="23"/>
      <c r="FCV285" s="23"/>
      <c r="FCW285" s="23"/>
      <c r="FCX285" s="23"/>
      <c r="FCY285" s="23"/>
      <c r="FCZ285" s="23"/>
      <c r="FDA285" s="23"/>
      <c r="FDB285" s="23"/>
      <c r="FDC285" s="23"/>
      <c r="FDD285" s="23"/>
      <c r="FDE285" s="23"/>
      <c r="FDF285" s="23"/>
      <c r="FDG285" s="23"/>
      <c r="FDH285" s="23"/>
      <c r="FDI285" s="23"/>
      <c r="FDJ285" s="23"/>
      <c r="FDK285" s="23"/>
      <c r="FDL285" s="23"/>
      <c r="FDM285" s="23"/>
      <c r="FDN285" s="23"/>
      <c r="FDO285" s="23"/>
      <c r="FDP285" s="23"/>
      <c r="FDQ285" s="23"/>
      <c r="FDR285" s="23"/>
      <c r="FDS285" s="23"/>
      <c r="FDT285" s="23"/>
      <c r="FDU285" s="23"/>
      <c r="FDV285" s="23"/>
      <c r="FDW285" s="23"/>
      <c r="FDX285" s="23"/>
      <c r="FDY285" s="23"/>
      <c r="FDZ285" s="23"/>
      <c r="FEA285" s="23"/>
      <c r="FEB285" s="23"/>
      <c r="FEC285" s="23"/>
      <c r="FED285" s="23"/>
      <c r="FEE285" s="23"/>
      <c r="FEF285" s="23"/>
      <c r="FEG285" s="23"/>
      <c r="FEH285" s="23"/>
      <c r="FEI285" s="23"/>
      <c r="FEJ285" s="23"/>
      <c r="FEK285" s="23"/>
      <c r="FEL285" s="23"/>
      <c r="FEM285" s="23"/>
      <c r="FEN285" s="23"/>
      <c r="FEO285" s="23"/>
      <c r="FEP285" s="23"/>
      <c r="FEQ285" s="23"/>
      <c r="FER285" s="23"/>
      <c r="FES285" s="23"/>
      <c r="FET285" s="23"/>
      <c r="FEU285" s="23"/>
      <c r="FEV285" s="23"/>
      <c r="FEW285" s="23"/>
      <c r="FEX285" s="23"/>
      <c r="FEY285" s="23"/>
      <c r="FEZ285" s="23"/>
      <c r="FFA285" s="23"/>
      <c r="FFB285" s="23"/>
      <c r="FFC285" s="23"/>
      <c r="FFD285" s="23"/>
      <c r="FFE285" s="23"/>
      <c r="FFF285" s="23"/>
      <c r="FFG285" s="23"/>
      <c r="FFH285" s="23"/>
      <c r="FFI285" s="23"/>
      <c r="FFJ285" s="23"/>
      <c r="FFK285" s="23"/>
      <c r="FFL285" s="23"/>
      <c r="FFM285" s="23"/>
      <c r="FFN285" s="23"/>
      <c r="FFO285" s="23"/>
      <c r="FFP285" s="23"/>
      <c r="FFQ285" s="23"/>
      <c r="FFR285" s="23"/>
      <c r="FFS285" s="23"/>
      <c r="FFT285" s="23"/>
      <c r="FFU285" s="23"/>
      <c r="FFV285" s="23"/>
      <c r="FFW285" s="23"/>
      <c r="FFX285" s="23"/>
      <c r="FFY285" s="23"/>
      <c r="FFZ285" s="23"/>
      <c r="FGA285" s="23"/>
      <c r="FGB285" s="23"/>
      <c r="FGC285" s="23"/>
      <c r="FGD285" s="23"/>
      <c r="FGE285" s="23"/>
      <c r="FGF285" s="23"/>
      <c r="FGG285" s="23"/>
      <c r="FGH285" s="23"/>
      <c r="FGI285" s="23"/>
      <c r="FGJ285" s="23"/>
      <c r="FGK285" s="23"/>
      <c r="FGL285" s="23"/>
      <c r="FGM285" s="23"/>
      <c r="FGN285" s="23"/>
      <c r="FGO285" s="23"/>
      <c r="FGP285" s="23"/>
      <c r="FGQ285" s="23"/>
      <c r="FGR285" s="23"/>
      <c r="FGS285" s="23"/>
      <c r="FGT285" s="23"/>
      <c r="FGU285" s="23"/>
      <c r="FGV285" s="23"/>
      <c r="FGW285" s="23"/>
      <c r="FGX285" s="23"/>
      <c r="FGY285" s="23"/>
      <c r="FGZ285" s="23"/>
      <c r="FHA285" s="23"/>
      <c r="FHB285" s="23"/>
      <c r="FHC285" s="23"/>
      <c r="FHD285" s="23"/>
      <c r="FHE285" s="23"/>
      <c r="FHF285" s="23"/>
      <c r="FHG285" s="23"/>
      <c r="FHH285" s="23"/>
      <c r="FHI285" s="23"/>
      <c r="FHJ285" s="23"/>
      <c r="FHK285" s="23"/>
      <c r="FHL285" s="23"/>
      <c r="FHM285" s="23"/>
      <c r="FHN285" s="23"/>
      <c r="FHO285" s="23"/>
      <c r="FHP285" s="23"/>
      <c r="FHQ285" s="23"/>
      <c r="FHR285" s="23"/>
      <c r="FHS285" s="23"/>
      <c r="FHT285" s="23"/>
      <c r="FHU285" s="23"/>
      <c r="FHV285" s="23"/>
      <c r="FHW285" s="23"/>
      <c r="FHX285" s="23"/>
      <c r="FHY285" s="23"/>
      <c r="FHZ285" s="23"/>
      <c r="FIA285" s="23"/>
      <c r="FIB285" s="23"/>
      <c r="FIC285" s="23"/>
      <c r="FID285" s="23"/>
      <c r="FIE285" s="23"/>
      <c r="FIF285" s="23"/>
      <c r="FIG285" s="23"/>
      <c r="FIH285" s="23"/>
      <c r="FII285" s="23"/>
      <c r="FIJ285" s="23"/>
      <c r="FIK285" s="23"/>
      <c r="FIL285" s="23"/>
      <c r="FIM285" s="23"/>
      <c r="FIN285" s="23"/>
      <c r="FIO285" s="23"/>
      <c r="FIP285" s="23"/>
      <c r="FIQ285" s="23"/>
      <c r="FIR285" s="23"/>
      <c r="FIS285" s="23"/>
      <c r="FIT285" s="23"/>
      <c r="FIU285" s="23"/>
      <c r="FIV285" s="23"/>
      <c r="FIW285" s="23"/>
      <c r="FIX285" s="23"/>
      <c r="FIY285" s="23"/>
      <c r="FIZ285" s="23"/>
      <c r="FJA285" s="23"/>
      <c r="FJB285" s="23"/>
      <c r="FJC285" s="23"/>
      <c r="FJD285" s="23"/>
      <c r="FJE285" s="23"/>
      <c r="FJF285" s="23"/>
      <c r="FJG285" s="23"/>
      <c r="FJH285" s="23"/>
      <c r="FJI285" s="23"/>
      <c r="FJJ285" s="23"/>
      <c r="FJK285" s="23"/>
      <c r="FJL285" s="23"/>
      <c r="FJM285" s="23"/>
      <c r="FJN285" s="23"/>
      <c r="FJO285" s="23"/>
      <c r="FJP285" s="23"/>
      <c r="FJQ285" s="23"/>
      <c r="FJR285" s="23"/>
      <c r="FJS285" s="23"/>
      <c r="FJT285" s="23"/>
      <c r="FJU285" s="23"/>
      <c r="FJV285" s="23"/>
      <c r="FJW285" s="23"/>
      <c r="FJX285" s="23"/>
      <c r="FJY285" s="23"/>
      <c r="FJZ285" s="23"/>
      <c r="FKA285" s="23"/>
      <c r="FKB285" s="23"/>
      <c r="FKC285" s="23"/>
      <c r="FKD285" s="23"/>
      <c r="FKE285" s="23"/>
      <c r="FKF285" s="23"/>
      <c r="FKG285" s="23"/>
      <c r="FKH285" s="23"/>
      <c r="FKI285" s="23"/>
      <c r="FKJ285" s="23"/>
      <c r="FKK285" s="23"/>
      <c r="FKL285" s="23"/>
      <c r="FKM285" s="23"/>
      <c r="FKN285" s="23"/>
      <c r="FKO285" s="23"/>
      <c r="FKP285" s="23"/>
      <c r="FKQ285" s="23"/>
      <c r="FKR285" s="23"/>
      <c r="FKS285" s="23"/>
      <c r="FKT285" s="23"/>
      <c r="FKU285" s="23"/>
      <c r="FKV285" s="23"/>
      <c r="FKW285" s="23"/>
      <c r="FKX285" s="23"/>
      <c r="FKY285" s="23"/>
      <c r="FKZ285" s="23"/>
      <c r="FLA285" s="23"/>
      <c r="FLB285" s="23"/>
      <c r="FLC285" s="23"/>
      <c r="FLD285" s="23"/>
      <c r="FLE285" s="23"/>
      <c r="FLF285" s="23"/>
      <c r="FLG285" s="23"/>
      <c r="FLH285" s="23"/>
      <c r="FLI285" s="23"/>
      <c r="FLJ285" s="23"/>
      <c r="FLK285" s="23"/>
      <c r="FLL285" s="23"/>
      <c r="FLM285" s="23"/>
      <c r="FLN285" s="23"/>
      <c r="FLO285" s="23"/>
      <c r="FLP285" s="23"/>
      <c r="FLQ285" s="23"/>
      <c r="FLR285" s="23"/>
      <c r="FLS285" s="23"/>
      <c r="FLT285" s="23"/>
      <c r="FLU285" s="23"/>
      <c r="FLV285" s="23"/>
      <c r="FLW285" s="23"/>
      <c r="FLX285" s="23"/>
      <c r="FLY285" s="23"/>
      <c r="FLZ285" s="23"/>
      <c r="FMA285" s="23"/>
      <c r="FMB285" s="23"/>
      <c r="FMC285" s="23"/>
      <c r="FMD285" s="23"/>
      <c r="FME285" s="23"/>
      <c r="FMF285" s="23"/>
      <c r="FMG285" s="23"/>
      <c r="FMH285" s="23"/>
      <c r="FMI285" s="23"/>
      <c r="FMJ285" s="23"/>
      <c r="FMK285" s="23"/>
      <c r="FML285" s="23"/>
      <c r="FMM285" s="23"/>
      <c r="FMN285" s="23"/>
      <c r="FMO285" s="23"/>
      <c r="FMP285" s="23"/>
      <c r="FMQ285" s="23"/>
      <c r="FMR285" s="23"/>
      <c r="FMS285" s="23"/>
      <c r="FMT285" s="23"/>
      <c r="FMU285" s="23"/>
      <c r="FMV285" s="23"/>
      <c r="FMW285" s="23"/>
      <c r="FMX285" s="23"/>
      <c r="FMY285" s="23"/>
      <c r="FMZ285" s="23"/>
      <c r="FNA285" s="23"/>
      <c r="FNB285" s="23"/>
      <c r="FNC285" s="23"/>
      <c r="FND285" s="23"/>
      <c r="FNE285" s="23"/>
      <c r="FNF285" s="23"/>
      <c r="FNG285" s="23"/>
      <c r="FNH285" s="23"/>
      <c r="FNI285" s="23"/>
      <c r="FNJ285" s="23"/>
      <c r="FNK285" s="23"/>
      <c r="FNL285" s="23"/>
      <c r="FNM285" s="23"/>
      <c r="FNN285" s="23"/>
      <c r="FNO285" s="23"/>
      <c r="FNP285" s="23"/>
      <c r="FNQ285" s="23"/>
      <c r="FNR285" s="23"/>
      <c r="FNS285" s="23"/>
      <c r="FNT285" s="23"/>
      <c r="FNU285" s="23"/>
      <c r="FNV285" s="23"/>
      <c r="FNW285" s="23"/>
      <c r="FNX285" s="23"/>
      <c r="FNY285" s="23"/>
      <c r="FNZ285" s="23"/>
      <c r="FOA285" s="23"/>
      <c r="FOB285" s="23"/>
      <c r="FOC285" s="23"/>
      <c r="FOD285" s="23"/>
      <c r="FOE285" s="23"/>
      <c r="FOF285" s="23"/>
      <c r="FOG285" s="23"/>
      <c r="FOH285" s="23"/>
      <c r="FOI285" s="23"/>
      <c r="FOJ285" s="23"/>
      <c r="FOK285" s="23"/>
      <c r="FOL285" s="23"/>
      <c r="FOM285" s="23"/>
      <c r="FON285" s="23"/>
      <c r="FOO285" s="23"/>
      <c r="FOP285" s="23"/>
      <c r="FOQ285" s="23"/>
      <c r="FOR285" s="23"/>
      <c r="FOS285" s="23"/>
      <c r="FOT285" s="23"/>
      <c r="FOU285" s="23"/>
      <c r="FOV285" s="23"/>
      <c r="FOW285" s="23"/>
      <c r="FOX285" s="23"/>
      <c r="FOY285" s="23"/>
      <c r="FOZ285" s="23"/>
      <c r="FPA285" s="23"/>
      <c r="FPB285" s="23"/>
      <c r="FPC285" s="23"/>
      <c r="FPD285" s="23"/>
      <c r="FPE285" s="23"/>
      <c r="FPF285" s="23"/>
      <c r="FPG285" s="23"/>
      <c r="FPH285" s="23"/>
      <c r="FPI285" s="23"/>
      <c r="FPJ285" s="23"/>
      <c r="FPK285" s="23"/>
      <c r="FPL285" s="23"/>
      <c r="FPM285" s="23"/>
      <c r="FPN285" s="23"/>
      <c r="FPO285" s="23"/>
      <c r="FPP285" s="23"/>
      <c r="FPQ285" s="23"/>
      <c r="FPR285" s="23"/>
      <c r="FPS285" s="23"/>
      <c r="FPT285" s="23"/>
      <c r="FPU285" s="23"/>
      <c r="FPV285" s="23"/>
      <c r="FPW285" s="23"/>
      <c r="FPX285" s="23"/>
      <c r="FPY285" s="23"/>
      <c r="FPZ285" s="23"/>
      <c r="FQA285" s="23"/>
      <c r="FQB285" s="23"/>
      <c r="FQC285" s="23"/>
      <c r="FQD285" s="23"/>
      <c r="FQE285" s="23"/>
      <c r="FQF285" s="23"/>
      <c r="FQG285" s="23"/>
      <c r="FQH285" s="23"/>
      <c r="FQI285" s="23"/>
      <c r="FQJ285" s="23"/>
      <c r="FQK285" s="23"/>
      <c r="FQL285" s="23"/>
      <c r="FQM285" s="23"/>
      <c r="FQN285" s="23"/>
      <c r="FQO285" s="23"/>
      <c r="FQP285" s="23"/>
      <c r="FQQ285" s="23"/>
      <c r="FQR285" s="23"/>
      <c r="FQS285" s="23"/>
      <c r="FQT285" s="23"/>
      <c r="FQU285" s="23"/>
      <c r="FQV285" s="23"/>
      <c r="FQW285" s="23"/>
      <c r="FQX285" s="23"/>
      <c r="FQY285" s="23"/>
      <c r="FQZ285" s="23"/>
      <c r="FRA285" s="23"/>
      <c r="FRB285" s="23"/>
      <c r="FRC285" s="23"/>
      <c r="FRD285" s="23"/>
      <c r="FRE285" s="23"/>
      <c r="FRF285" s="23"/>
      <c r="FRG285" s="23"/>
      <c r="FRH285" s="23"/>
      <c r="FRI285" s="23"/>
      <c r="FRJ285" s="23"/>
      <c r="FRK285" s="23"/>
      <c r="FRL285" s="23"/>
      <c r="FRM285" s="23"/>
      <c r="FRN285" s="23"/>
      <c r="FRO285" s="23"/>
      <c r="FRP285" s="23"/>
      <c r="FRQ285" s="23"/>
      <c r="FRR285" s="23"/>
      <c r="FRS285" s="23"/>
      <c r="FRT285" s="23"/>
      <c r="FRU285" s="23"/>
      <c r="FRV285" s="23"/>
      <c r="FRW285" s="23"/>
      <c r="FRX285" s="23"/>
      <c r="FRY285" s="23"/>
      <c r="FRZ285" s="23"/>
      <c r="FSA285" s="23"/>
      <c r="FSB285" s="23"/>
      <c r="FSC285" s="23"/>
      <c r="FSD285" s="23"/>
      <c r="FSE285" s="23"/>
      <c r="FSF285" s="23"/>
      <c r="FSG285" s="23"/>
      <c r="FSH285" s="23"/>
      <c r="FSI285" s="23"/>
      <c r="FSJ285" s="23"/>
      <c r="FSK285" s="23"/>
      <c r="FSL285" s="23"/>
      <c r="FSM285" s="23"/>
      <c r="FSN285" s="23"/>
      <c r="FSO285" s="23"/>
      <c r="FSP285" s="23"/>
      <c r="FSQ285" s="23"/>
      <c r="FSR285" s="23"/>
      <c r="FSS285" s="23"/>
      <c r="FST285" s="23"/>
      <c r="FSU285" s="23"/>
      <c r="FSV285" s="23"/>
      <c r="FSW285" s="23"/>
      <c r="FSX285" s="23"/>
      <c r="FSY285" s="23"/>
      <c r="FSZ285" s="23"/>
      <c r="FTA285" s="23"/>
      <c r="FTB285" s="23"/>
      <c r="FTC285" s="23"/>
      <c r="FTD285" s="23"/>
      <c r="FTE285" s="23"/>
      <c r="FTF285" s="23"/>
      <c r="FTG285" s="23"/>
      <c r="FTH285" s="23"/>
      <c r="FTI285" s="23"/>
      <c r="FTJ285" s="23"/>
      <c r="FTK285" s="23"/>
      <c r="FTL285" s="23"/>
      <c r="FTM285" s="23"/>
      <c r="FTN285" s="23"/>
      <c r="FTO285" s="23"/>
      <c r="FTP285" s="23"/>
      <c r="FTQ285" s="23"/>
      <c r="FTR285" s="23"/>
      <c r="FTS285" s="23"/>
      <c r="FTT285" s="23"/>
      <c r="FTU285" s="23"/>
      <c r="FTV285" s="23"/>
      <c r="FTW285" s="23"/>
      <c r="FTX285" s="23"/>
      <c r="FTY285" s="23"/>
      <c r="FTZ285" s="23"/>
      <c r="FUA285" s="23"/>
      <c r="FUB285" s="23"/>
      <c r="FUC285" s="23"/>
      <c r="FUD285" s="23"/>
      <c r="FUE285" s="23"/>
      <c r="FUF285" s="23"/>
      <c r="FUG285" s="23"/>
      <c r="FUH285" s="23"/>
      <c r="FUI285" s="23"/>
      <c r="FUJ285" s="23"/>
      <c r="FUK285" s="23"/>
      <c r="FUL285" s="23"/>
      <c r="FUM285" s="23"/>
      <c r="FUN285" s="23"/>
      <c r="FUO285" s="23"/>
      <c r="FUP285" s="23"/>
      <c r="FUQ285" s="23"/>
      <c r="FUR285" s="23"/>
      <c r="FUS285" s="23"/>
      <c r="FUT285" s="23"/>
      <c r="FUU285" s="23"/>
      <c r="FUV285" s="23"/>
      <c r="FUW285" s="23"/>
      <c r="FUX285" s="23"/>
      <c r="FUY285" s="23"/>
      <c r="FUZ285" s="23"/>
      <c r="FVA285" s="23"/>
      <c r="FVB285" s="23"/>
      <c r="FVC285" s="23"/>
      <c r="FVD285" s="23"/>
      <c r="FVE285" s="23"/>
      <c r="FVF285" s="23"/>
      <c r="FVG285" s="23"/>
      <c r="FVH285" s="23"/>
      <c r="FVI285" s="23"/>
      <c r="FVJ285" s="23"/>
      <c r="FVK285" s="23"/>
      <c r="FVL285" s="23"/>
      <c r="FVM285" s="23"/>
      <c r="FVN285" s="23"/>
      <c r="FVO285" s="23"/>
      <c r="FVP285" s="23"/>
      <c r="FVQ285" s="23"/>
      <c r="FVR285" s="23"/>
      <c r="FVS285" s="23"/>
      <c r="FVT285" s="23"/>
      <c r="FVU285" s="23"/>
      <c r="FVV285" s="23"/>
      <c r="FVW285" s="23"/>
      <c r="FVX285" s="23"/>
      <c r="FVY285" s="23"/>
      <c r="FVZ285" s="23"/>
      <c r="FWA285" s="23"/>
      <c r="FWB285" s="23"/>
      <c r="FWC285" s="23"/>
      <c r="FWD285" s="23"/>
      <c r="FWE285" s="23"/>
      <c r="FWF285" s="23"/>
      <c r="FWG285" s="23"/>
      <c r="FWH285" s="23"/>
      <c r="FWI285" s="23"/>
      <c r="FWJ285" s="23"/>
      <c r="FWK285" s="23"/>
      <c r="FWL285" s="23"/>
      <c r="FWM285" s="23"/>
      <c r="FWN285" s="23"/>
      <c r="FWO285" s="23"/>
      <c r="FWP285" s="23"/>
      <c r="FWQ285" s="23"/>
      <c r="FWR285" s="23"/>
      <c r="FWS285" s="23"/>
      <c r="FWT285" s="23"/>
      <c r="FWU285" s="23"/>
      <c r="FWV285" s="23"/>
      <c r="FWW285" s="23"/>
      <c r="FWX285" s="23"/>
      <c r="FWY285" s="23"/>
      <c r="FWZ285" s="23"/>
      <c r="FXA285" s="23"/>
      <c r="FXB285" s="23"/>
      <c r="FXC285" s="23"/>
      <c r="FXD285" s="23"/>
      <c r="FXE285" s="23"/>
      <c r="FXF285" s="23"/>
      <c r="FXG285" s="23"/>
      <c r="FXH285" s="23"/>
      <c r="FXI285" s="23"/>
      <c r="FXJ285" s="23"/>
      <c r="FXK285" s="23"/>
      <c r="FXL285" s="23"/>
      <c r="FXM285" s="23"/>
      <c r="FXN285" s="23"/>
      <c r="FXO285" s="23"/>
      <c r="FXP285" s="23"/>
      <c r="FXQ285" s="23"/>
      <c r="FXR285" s="23"/>
      <c r="FXS285" s="23"/>
      <c r="FXT285" s="23"/>
      <c r="FXU285" s="23"/>
      <c r="FXV285" s="23"/>
      <c r="FXW285" s="23"/>
      <c r="FXX285" s="23"/>
      <c r="FXY285" s="23"/>
      <c r="FXZ285" s="23"/>
      <c r="FYA285" s="23"/>
      <c r="FYB285" s="23"/>
      <c r="FYC285" s="23"/>
      <c r="FYD285" s="23"/>
      <c r="FYE285" s="23"/>
      <c r="FYF285" s="23"/>
      <c r="FYG285" s="23"/>
      <c r="FYH285" s="23"/>
      <c r="FYI285" s="23"/>
      <c r="FYJ285" s="23"/>
      <c r="FYK285" s="23"/>
      <c r="FYL285" s="23"/>
      <c r="FYM285" s="23"/>
      <c r="FYN285" s="23"/>
      <c r="FYO285" s="23"/>
      <c r="FYP285" s="23"/>
      <c r="FYQ285" s="23"/>
      <c r="FYR285" s="23"/>
      <c r="FYS285" s="23"/>
      <c r="FYT285" s="23"/>
      <c r="FYU285" s="23"/>
      <c r="FYV285" s="23"/>
      <c r="FYW285" s="23"/>
      <c r="FYX285" s="23"/>
      <c r="FYY285" s="23"/>
      <c r="FYZ285" s="23"/>
      <c r="FZA285" s="23"/>
      <c r="FZB285" s="23"/>
      <c r="FZC285" s="23"/>
      <c r="FZD285" s="23"/>
      <c r="FZE285" s="23"/>
      <c r="FZF285" s="23"/>
      <c r="FZG285" s="23"/>
      <c r="FZH285" s="23"/>
      <c r="FZI285" s="23"/>
      <c r="FZJ285" s="23"/>
      <c r="FZK285" s="23"/>
      <c r="FZL285" s="23"/>
      <c r="FZM285" s="23"/>
      <c r="FZN285" s="23"/>
      <c r="FZO285" s="23"/>
      <c r="FZP285" s="23"/>
      <c r="FZQ285" s="23"/>
      <c r="FZR285" s="23"/>
      <c r="FZS285" s="23"/>
      <c r="FZT285" s="23"/>
      <c r="FZU285" s="23"/>
      <c r="FZV285" s="23"/>
      <c r="FZW285" s="23"/>
      <c r="FZX285" s="23"/>
      <c r="FZY285" s="23"/>
      <c r="FZZ285" s="23"/>
      <c r="GAA285" s="23"/>
      <c r="GAB285" s="23"/>
      <c r="GAC285" s="23"/>
      <c r="GAD285" s="23"/>
      <c r="GAE285" s="23"/>
      <c r="GAF285" s="23"/>
      <c r="GAG285" s="23"/>
      <c r="GAH285" s="23"/>
      <c r="GAI285" s="23"/>
      <c r="GAJ285" s="23"/>
      <c r="GAK285" s="23"/>
      <c r="GAL285" s="23"/>
      <c r="GAM285" s="23"/>
      <c r="GAN285" s="23"/>
      <c r="GAO285" s="23"/>
      <c r="GAP285" s="23"/>
      <c r="GAQ285" s="23"/>
      <c r="GAR285" s="23"/>
      <c r="GAS285" s="23"/>
      <c r="GAT285" s="23"/>
      <c r="GAU285" s="23"/>
      <c r="GAV285" s="23"/>
      <c r="GAW285" s="23"/>
      <c r="GAX285" s="23"/>
      <c r="GAY285" s="23"/>
      <c r="GAZ285" s="23"/>
      <c r="GBA285" s="23"/>
      <c r="GBB285" s="23"/>
      <c r="GBC285" s="23"/>
      <c r="GBD285" s="23"/>
      <c r="GBE285" s="23"/>
      <c r="GBF285" s="23"/>
      <c r="GBG285" s="23"/>
      <c r="GBH285" s="23"/>
      <c r="GBI285" s="23"/>
      <c r="GBJ285" s="23"/>
      <c r="GBK285" s="23"/>
      <c r="GBL285" s="23"/>
      <c r="GBM285" s="23"/>
      <c r="GBN285" s="23"/>
      <c r="GBO285" s="23"/>
      <c r="GBP285" s="23"/>
      <c r="GBQ285" s="23"/>
      <c r="GBR285" s="23"/>
      <c r="GBS285" s="23"/>
      <c r="GBT285" s="23"/>
      <c r="GBU285" s="23"/>
      <c r="GBV285" s="23"/>
      <c r="GBW285" s="23"/>
      <c r="GBX285" s="23"/>
      <c r="GBY285" s="23"/>
      <c r="GBZ285" s="23"/>
      <c r="GCA285" s="23"/>
      <c r="GCB285" s="23"/>
      <c r="GCC285" s="23"/>
      <c r="GCD285" s="23"/>
      <c r="GCE285" s="23"/>
      <c r="GCF285" s="23"/>
      <c r="GCG285" s="23"/>
      <c r="GCH285" s="23"/>
      <c r="GCI285" s="23"/>
      <c r="GCJ285" s="23"/>
      <c r="GCK285" s="23"/>
      <c r="GCL285" s="23"/>
      <c r="GCM285" s="23"/>
      <c r="GCN285" s="23"/>
      <c r="GCO285" s="23"/>
      <c r="GCP285" s="23"/>
      <c r="GCQ285" s="23"/>
      <c r="GCR285" s="23"/>
      <c r="GCS285" s="23"/>
      <c r="GCT285" s="23"/>
      <c r="GCU285" s="23"/>
      <c r="GCV285" s="23"/>
      <c r="GCW285" s="23"/>
      <c r="GCX285" s="23"/>
      <c r="GCY285" s="23"/>
      <c r="GCZ285" s="23"/>
      <c r="GDA285" s="23"/>
      <c r="GDB285" s="23"/>
      <c r="GDC285" s="23"/>
      <c r="GDD285" s="23"/>
      <c r="GDE285" s="23"/>
      <c r="GDF285" s="23"/>
      <c r="GDG285" s="23"/>
      <c r="GDH285" s="23"/>
      <c r="GDI285" s="23"/>
      <c r="GDJ285" s="23"/>
      <c r="GDK285" s="23"/>
      <c r="GDL285" s="23"/>
      <c r="GDM285" s="23"/>
      <c r="GDN285" s="23"/>
      <c r="GDO285" s="23"/>
      <c r="GDP285" s="23"/>
      <c r="GDQ285" s="23"/>
      <c r="GDR285" s="23"/>
      <c r="GDS285" s="23"/>
      <c r="GDT285" s="23"/>
      <c r="GDU285" s="23"/>
      <c r="GDV285" s="23"/>
      <c r="GDW285" s="23"/>
      <c r="GDX285" s="23"/>
      <c r="GDY285" s="23"/>
      <c r="GDZ285" s="23"/>
      <c r="GEA285" s="23"/>
      <c r="GEB285" s="23"/>
      <c r="GEC285" s="23"/>
      <c r="GED285" s="23"/>
      <c r="GEE285" s="23"/>
      <c r="GEF285" s="23"/>
      <c r="GEG285" s="23"/>
      <c r="GEH285" s="23"/>
      <c r="GEI285" s="23"/>
      <c r="GEJ285" s="23"/>
      <c r="GEK285" s="23"/>
      <c r="GEL285" s="23"/>
      <c r="GEM285" s="23"/>
      <c r="GEN285" s="23"/>
      <c r="GEO285" s="23"/>
      <c r="GEP285" s="23"/>
      <c r="GEQ285" s="23"/>
      <c r="GER285" s="23"/>
      <c r="GES285" s="23"/>
      <c r="GET285" s="23"/>
      <c r="GEU285" s="23"/>
      <c r="GEV285" s="23"/>
      <c r="GEW285" s="23"/>
      <c r="GEX285" s="23"/>
      <c r="GEY285" s="23"/>
      <c r="GEZ285" s="23"/>
      <c r="GFA285" s="23"/>
      <c r="GFB285" s="23"/>
      <c r="GFC285" s="23"/>
      <c r="GFD285" s="23"/>
      <c r="GFE285" s="23"/>
      <c r="GFF285" s="23"/>
      <c r="GFG285" s="23"/>
      <c r="GFH285" s="23"/>
      <c r="GFI285" s="23"/>
      <c r="GFJ285" s="23"/>
      <c r="GFK285" s="23"/>
      <c r="GFL285" s="23"/>
      <c r="GFM285" s="23"/>
      <c r="GFN285" s="23"/>
      <c r="GFO285" s="23"/>
      <c r="GFP285" s="23"/>
      <c r="GFQ285" s="23"/>
      <c r="GFR285" s="23"/>
      <c r="GFS285" s="23"/>
      <c r="GFT285" s="23"/>
      <c r="GFU285" s="23"/>
      <c r="GFV285" s="23"/>
      <c r="GFW285" s="23"/>
      <c r="GFX285" s="23"/>
      <c r="GFY285" s="23"/>
      <c r="GFZ285" s="23"/>
      <c r="GGA285" s="23"/>
      <c r="GGB285" s="23"/>
      <c r="GGC285" s="23"/>
      <c r="GGD285" s="23"/>
      <c r="GGE285" s="23"/>
      <c r="GGF285" s="23"/>
      <c r="GGG285" s="23"/>
      <c r="GGH285" s="23"/>
      <c r="GGI285" s="23"/>
      <c r="GGJ285" s="23"/>
      <c r="GGK285" s="23"/>
      <c r="GGL285" s="23"/>
      <c r="GGM285" s="23"/>
      <c r="GGN285" s="23"/>
      <c r="GGO285" s="23"/>
      <c r="GGP285" s="23"/>
      <c r="GGQ285" s="23"/>
      <c r="GGR285" s="23"/>
      <c r="GGS285" s="23"/>
      <c r="GGT285" s="23"/>
      <c r="GGU285" s="23"/>
      <c r="GGV285" s="23"/>
      <c r="GGW285" s="23"/>
      <c r="GGX285" s="23"/>
      <c r="GGY285" s="23"/>
      <c r="GGZ285" s="23"/>
      <c r="GHA285" s="23"/>
      <c r="GHB285" s="23"/>
      <c r="GHC285" s="23"/>
      <c r="GHD285" s="23"/>
      <c r="GHE285" s="23"/>
      <c r="GHF285" s="23"/>
      <c r="GHG285" s="23"/>
      <c r="GHH285" s="23"/>
      <c r="GHI285" s="23"/>
      <c r="GHJ285" s="23"/>
      <c r="GHK285" s="23"/>
      <c r="GHL285" s="23"/>
      <c r="GHM285" s="23"/>
      <c r="GHN285" s="23"/>
      <c r="GHO285" s="23"/>
      <c r="GHP285" s="23"/>
      <c r="GHQ285" s="23"/>
      <c r="GHR285" s="23"/>
      <c r="GHS285" s="23"/>
      <c r="GHT285" s="23"/>
      <c r="GHU285" s="23"/>
      <c r="GHV285" s="23"/>
      <c r="GHW285" s="23"/>
      <c r="GHX285" s="23"/>
      <c r="GHY285" s="23"/>
      <c r="GHZ285" s="23"/>
      <c r="GIA285" s="23"/>
      <c r="GIB285" s="23"/>
      <c r="GIC285" s="23"/>
      <c r="GID285" s="23"/>
      <c r="GIE285" s="23"/>
      <c r="GIF285" s="23"/>
      <c r="GIG285" s="23"/>
      <c r="GIH285" s="23"/>
      <c r="GII285" s="23"/>
      <c r="GIJ285" s="23"/>
      <c r="GIK285" s="23"/>
      <c r="GIL285" s="23"/>
      <c r="GIM285" s="23"/>
      <c r="GIN285" s="23"/>
      <c r="GIO285" s="23"/>
      <c r="GIP285" s="23"/>
      <c r="GIQ285" s="23"/>
      <c r="GIR285" s="23"/>
      <c r="GIS285" s="23"/>
      <c r="GIT285" s="23"/>
      <c r="GIU285" s="23"/>
      <c r="GIV285" s="23"/>
      <c r="GIW285" s="23"/>
      <c r="GIX285" s="23"/>
      <c r="GIY285" s="23"/>
      <c r="GIZ285" s="23"/>
      <c r="GJA285" s="23"/>
      <c r="GJB285" s="23"/>
      <c r="GJC285" s="23"/>
      <c r="GJD285" s="23"/>
      <c r="GJE285" s="23"/>
      <c r="GJF285" s="23"/>
      <c r="GJG285" s="23"/>
      <c r="GJH285" s="23"/>
      <c r="GJI285" s="23"/>
      <c r="GJJ285" s="23"/>
      <c r="GJK285" s="23"/>
      <c r="GJL285" s="23"/>
      <c r="GJM285" s="23"/>
      <c r="GJN285" s="23"/>
      <c r="GJO285" s="23"/>
      <c r="GJP285" s="23"/>
      <c r="GJQ285" s="23"/>
      <c r="GJR285" s="23"/>
      <c r="GJS285" s="23"/>
      <c r="GJT285" s="23"/>
      <c r="GJU285" s="23"/>
      <c r="GJV285" s="23"/>
      <c r="GJW285" s="23"/>
      <c r="GJX285" s="23"/>
      <c r="GJY285" s="23"/>
      <c r="GJZ285" s="23"/>
      <c r="GKA285" s="23"/>
      <c r="GKB285" s="23"/>
      <c r="GKC285" s="23"/>
      <c r="GKD285" s="23"/>
      <c r="GKE285" s="23"/>
      <c r="GKF285" s="23"/>
      <c r="GKG285" s="23"/>
      <c r="GKH285" s="23"/>
      <c r="GKI285" s="23"/>
      <c r="GKJ285" s="23"/>
      <c r="GKK285" s="23"/>
      <c r="GKL285" s="23"/>
      <c r="GKM285" s="23"/>
      <c r="GKN285" s="23"/>
      <c r="GKO285" s="23"/>
      <c r="GKP285" s="23"/>
      <c r="GKQ285" s="23"/>
      <c r="GKR285" s="23"/>
      <c r="GKS285" s="23"/>
      <c r="GKT285" s="23"/>
      <c r="GKU285" s="23"/>
      <c r="GKV285" s="23"/>
      <c r="GKW285" s="23"/>
      <c r="GKX285" s="23"/>
      <c r="GKY285" s="23"/>
      <c r="GKZ285" s="23"/>
      <c r="GLA285" s="23"/>
      <c r="GLB285" s="23"/>
      <c r="GLC285" s="23"/>
      <c r="GLD285" s="23"/>
      <c r="GLE285" s="23"/>
      <c r="GLF285" s="23"/>
      <c r="GLG285" s="23"/>
      <c r="GLH285" s="23"/>
      <c r="GLI285" s="23"/>
      <c r="GLJ285" s="23"/>
      <c r="GLK285" s="23"/>
      <c r="GLL285" s="23"/>
      <c r="GLM285" s="23"/>
      <c r="GLN285" s="23"/>
      <c r="GLO285" s="23"/>
      <c r="GLP285" s="23"/>
      <c r="GLQ285" s="23"/>
      <c r="GLR285" s="23"/>
      <c r="GLS285" s="23"/>
      <c r="GLT285" s="23"/>
      <c r="GLU285" s="23"/>
      <c r="GLV285" s="23"/>
      <c r="GLW285" s="23"/>
      <c r="GLX285" s="23"/>
      <c r="GLY285" s="23"/>
      <c r="GLZ285" s="23"/>
      <c r="GMA285" s="23"/>
      <c r="GMB285" s="23"/>
      <c r="GMC285" s="23"/>
      <c r="GMD285" s="23"/>
      <c r="GME285" s="23"/>
      <c r="GMF285" s="23"/>
      <c r="GMG285" s="23"/>
      <c r="GMH285" s="23"/>
      <c r="GMI285" s="23"/>
      <c r="GMJ285" s="23"/>
      <c r="GMK285" s="23"/>
      <c r="GML285" s="23"/>
      <c r="GMM285" s="23"/>
      <c r="GMN285" s="23"/>
      <c r="GMO285" s="23"/>
      <c r="GMP285" s="23"/>
      <c r="GMQ285" s="23"/>
      <c r="GMR285" s="23"/>
      <c r="GMS285" s="23"/>
      <c r="GMT285" s="23"/>
      <c r="GMU285" s="23"/>
      <c r="GMV285" s="23"/>
      <c r="GMW285" s="23"/>
      <c r="GMX285" s="23"/>
      <c r="GMY285" s="23"/>
      <c r="GMZ285" s="23"/>
      <c r="GNA285" s="23"/>
      <c r="GNB285" s="23"/>
      <c r="GNC285" s="23"/>
      <c r="GND285" s="23"/>
      <c r="GNE285" s="23"/>
      <c r="GNF285" s="23"/>
      <c r="GNG285" s="23"/>
      <c r="GNH285" s="23"/>
      <c r="GNI285" s="23"/>
      <c r="GNJ285" s="23"/>
      <c r="GNK285" s="23"/>
      <c r="GNL285" s="23"/>
      <c r="GNM285" s="23"/>
      <c r="GNN285" s="23"/>
      <c r="GNO285" s="23"/>
      <c r="GNP285" s="23"/>
      <c r="GNQ285" s="23"/>
      <c r="GNR285" s="23"/>
      <c r="GNS285" s="23"/>
      <c r="GNT285" s="23"/>
      <c r="GNU285" s="23"/>
      <c r="GNV285" s="23"/>
      <c r="GNW285" s="23"/>
      <c r="GNX285" s="23"/>
      <c r="GNY285" s="23"/>
      <c r="GNZ285" s="23"/>
      <c r="GOA285" s="23"/>
      <c r="GOB285" s="23"/>
      <c r="GOC285" s="23"/>
      <c r="GOD285" s="23"/>
      <c r="GOE285" s="23"/>
      <c r="GOF285" s="23"/>
      <c r="GOG285" s="23"/>
      <c r="GOH285" s="23"/>
      <c r="GOI285" s="23"/>
      <c r="GOJ285" s="23"/>
      <c r="GOK285" s="23"/>
      <c r="GOL285" s="23"/>
      <c r="GOM285" s="23"/>
      <c r="GON285" s="23"/>
      <c r="GOO285" s="23"/>
      <c r="GOP285" s="23"/>
      <c r="GOQ285" s="23"/>
      <c r="GOR285" s="23"/>
      <c r="GOS285" s="23"/>
      <c r="GOT285" s="23"/>
      <c r="GOU285" s="23"/>
      <c r="GOV285" s="23"/>
      <c r="GOW285" s="23"/>
      <c r="GOX285" s="23"/>
      <c r="GOY285" s="23"/>
      <c r="GOZ285" s="23"/>
      <c r="GPA285" s="23"/>
      <c r="GPB285" s="23"/>
      <c r="GPC285" s="23"/>
      <c r="GPD285" s="23"/>
      <c r="GPE285" s="23"/>
      <c r="GPF285" s="23"/>
      <c r="GPG285" s="23"/>
      <c r="GPH285" s="23"/>
      <c r="GPI285" s="23"/>
      <c r="GPJ285" s="23"/>
      <c r="GPK285" s="23"/>
      <c r="GPL285" s="23"/>
      <c r="GPM285" s="23"/>
      <c r="GPN285" s="23"/>
      <c r="GPO285" s="23"/>
      <c r="GPP285" s="23"/>
      <c r="GPQ285" s="23"/>
      <c r="GPR285" s="23"/>
      <c r="GPS285" s="23"/>
      <c r="GPT285" s="23"/>
      <c r="GPU285" s="23"/>
      <c r="GPV285" s="23"/>
      <c r="GPW285" s="23"/>
      <c r="GPX285" s="23"/>
      <c r="GPY285" s="23"/>
      <c r="GPZ285" s="23"/>
      <c r="GQA285" s="23"/>
      <c r="GQB285" s="23"/>
      <c r="GQC285" s="23"/>
      <c r="GQD285" s="23"/>
      <c r="GQE285" s="23"/>
      <c r="GQF285" s="23"/>
      <c r="GQG285" s="23"/>
      <c r="GQH285" s="23"/>
      <c r="GQI285" s="23"/>
      <c r="GQJ285" s="23"/>
      <c r="GQK285" s="23"/>
      <c r="GQL285" s="23"/>
      <c r="GQM285" s="23"/>
      <c r="GQN285" s="23"/>
      <c r="GQO285" s="23"/>
      <c r="GQP285" s="23"/>
      <c r="GQQ285" s="23"/>
      <c r="GQR285" s="23"/>
      <c r="GQS285" s="23"/>
      <c r="GQT285" s="23"/>
      <c r="GQU285" s="23"/>
      <c r="GQV285" s="23"/>
      <c r="GQW285" s="23"/>
      <c r="GQX285" s="23"/>
      <c r="GQY285" s="23"/>
      <c r="GQZ285" s="23"/>
      <c r="GRA285" s="23"/>
      <c r="GRB285" s="23"/>
      <c r="GRC285" s="23"/>
      <c r="GRD285" s="23"/>
      <c r="GRE285" s="23"/>
      <c r="GRF285" s="23"/>
      <c r="GRG285" s="23"/>
      <c r="GRH285" s="23"/>
      <c r="GRI285" s="23"/>
      <c r="GRJ285" s="23"/>
      <c r="GRK285" s="23"/>
      <c r="GRL285" s="23"/>
      <c r="GRM285" s="23"/>
      <c r="GRN285" s="23"/>
      <c r="GRO285" s="23"/>
      <c r="GRP285" s="23"/>
      <c r="GRQ285" s="23"/>
      <c r="GRR285" s="23"/>
      <c r="GRS285" s="23"/>
      <c r="GRT285" s="23"/>
      <c r="GRU285" s="23"/>
      <c r="GRV285" s="23"/>
      <c r="GRW285" s="23"/>
      <c r="GRX285" s="23"/>
      <c r="GRY285" s="23"/>
      <c r="GRZ285" s="23"/>
      <c r="GSA285" s="23"/>
      <c r="GSB285" s="23"/>
      <c r="GSC285" s="23"/>
      <c r="GSD285" s="23"/>
      <c r="GSE285" s="23"/>
      <c r="GSF285" s="23"/>
      <c r="GSG285" s="23"/>
      <c r="GSH285" s="23"/>
      <c r="GSI285" s="23"/>
      <c r="GSJ285" s="23"/>
      <c r="GSK285" s="23"/>
      <c r="GSL285" s="23"/>
      <c r="GSM285" s="23"/>
      <c r="GSN285" s="23"/>
      <c r="GSO285" s="23"/>
      <c r="GSP285" s="23"/>
      <c r="GSQ285" s="23"/>
      <c r="GSR285" s="23"/>
      <c r="GSS285" s="23"/>
      <c r="GST285" s="23"/>
      <c r="GSU285" s="23"/>
      <c r="GSV285" s="23"/>
      <c r="GSW285" s="23"/>
      <c r="GSX285" s="23"/>
      <c r="GSY285" s="23"/>
      <c r="GSZ285" s="23"/>
      <c r="GTA285" s="23"/>
      <c r="GTB285" s="23"/>
      <c r="GTC285" s="23"/>
      <c r="GTD285" s="23"/>
      <c r="GTE285" s="23"/>
      <c r="GTF285" s="23"/>
      <c r="GTG285" s="23"/>
      <c r="GTH285" s="23"/>
      <c r="GTI285" s="23"/>
      <c r="GTJ285" s="23"/>
      <c r="GTK285" s="23"/>
      <c r="GTL285" s="23"/>
      <c r="GTM285" s="23"/>
      <c r="GTN285" s="23"/>
      <c r="GTO285" s="23"/>
      <c r="GTP285" s="23"/>
      <c r="GTQ285" s="23"/>
      <c r="GTR285" s="23"/>
      <c r="GTS285" s="23"/>
      <c r="GTT285" s="23"/>
      <c r="GTU285" s="23"/>
      <c r="GTV285" s="23"/>
      <c r="GTW285" s="23"/>
      <c r="GTX285" s="23"/>
      <c r="GTY285" s="23"/>
      <c r="GTZ285" s="23"/>
      <c r="GUA285" s="23"/>
      <c r="GUB285" s="23"/>
      <c r="GUC285" s="23"/>
      <c r="GUD285" s="23"/>
      <c r="GUE285" s="23"/>
      <c r="GUF285" s="23"/>
      <c r="GUG285" s="23"/>
      <c r="GUH285" s="23"/>
      <c r="GUI285" s="23"/>
      <c r="GUJ285" s="23"/>
      <c r="GUK285" s="23"/>
      <c r="GUL285" s="23"/>
      <c r="GUM285" s="23"/>
      <c r="GUN285" s="23"/>
      <c r="GUO285" s="23"/>
      <c r="GUP285" s="23"/>
      <c r="GUQ285" s="23"/>
      <c r="GUR285" s="23"/>
      <c r="GUS285" s="23"/>
      <c r="GUT285" s="23"/>
      <c r="GUU285" s="23"/>
      <c r="GUV285" s="23"/>
      <c r="GUW285" s="23"/>
      <c r="GUX285" s="23"/>
      <c r="GUY285" s="23"/>
      <c r="GUZ285" s="23"/>
      <c r="GVA285" s="23"/>
      <c r="GVB285" s="23"/>
      <c r="GVC285" s="23"/>
      <c r="GVD285" s="23"/>
      <c r="GVE285" s="23"/>
      <c r="GVF285" s="23"/>
      <c r="GVG285" s="23"/>
      <c r="GVH285" s="23"/>
      <c r="GVI285" s="23"/>
      <c r="GVJ285" s="23"/>
      <c r="GVK285" s="23"/>
      <c r="GVL285" s="23"/>
      <c r="GVM285" s="23"/>
      <c r="GVN285" s="23"/>
      <c r="GVO285" s="23"/>
      <c r="GVP285" s="23"/>
      <c r="GVQ285" s="23"/>
      <c r="GVR285" s="23"/>
      <c r="GVS285" s="23"/>
      <c r="GVT285" s="23"/>
      <c r="GVU285" s="23"/>
      <c r="GVV285" s="23"/>
      <c r="GVW285" s="23"/>
      <c r="GVX285" s="23"/>
      <c r="GVY285" s="23"/>
      <c r="GVZ285" s="23"/>
      <c r="GWA285" s="23"/>
      <c r="GWB285" s="23"/>
      <c r="GWC285" s="23"/>
      <c r="GWD285" s="23"/>
      <c r="GWE285" s="23"/>
      <c r="GWF285" s="23"/>
      <c r="GWG285" s="23"/>
      <c r="GWH285" s="23"/>
      <c r="GWI285" s="23"/>
      <c r="GWJ285" s="23"/>
      <c r="GWK285" s="23"/>
      <c r="GWL285" s="23"/>
      <c r="GWM285" s="23"/>
      <c r="GWN285" s="23"/>
      <c r="GWO285" s="23"/>
      <c r="GWP285" s="23"/>
      <c r="GWQ285" s="23"/>
      <c r="GWR285" s="23"/>
      <c r="GWS285" s="23"/>
      <c r="GWT285" s="23"/>
      <c r="GWU285" s="23"/>
      <c r="GWV285" s="23"/>
      <c r="GWW285" s="23"/>
      <c r="GWX285" s="23"/>
      <c r="GWY285" s="23"/>
      <c r="GWZ285" s="23"/>
      <c r="GXA285" s="23"/>
      <c r="GXB285" s="23"/>
      <c r="GXC285" s="23"/>
      <c r="GXD285" s="23"/>
      <c r="GXE285" s="23"/>
      <c r="GXF285" s="23"/>
      <c r="GXG285" s="23"/>
      <c r="GXH285" s="23"/>
      <c r="GXI285" s="23"/>
      <c r="GXJ285" s="23"/>
      <c r="GXK285" s="23"/>
      <c r="GXL285" s="23"/>
      <c r="GXM285" s="23"/>
      <c r="GXN285" s="23"/>
      <c r="GXO285" s="23"/>
      <c r="GXP285" s="23"/>
      <c r="GXQ285" s="23"/>
      <c r="GXR285" s="23"/>
      <c r="GXS285" s="23"/>
      <c r="GXT285" s="23"/>
      <c r="GXU285" s="23"/>
      <c r="GXV285" s="23"/>
      <c r="GXW285" s="23"/>
      <c r="GXX285" s="23"/>
      <c r="GXY285" s="23"/>
      <c r="GXZ285" s="23"/>
      <c r="GYA285" s="23"/>
      <c r="GYB285" s="23"/>
      <c r="GYC285" s="23"/>
      <c r="GYD285" s="23"/>
      <c r="GYE285" s="23"/>
      <c r="GYF285" s="23"/>
      <c r="GYG285" s="23"/>
      <c r="GYH285" s="23"/>
      <c r="GYI285" s="23"/>
      <c r="GYJ285" s="23"/>
      <c r="GYK285" s="23"/>
      <c r="GYL285" s="23"/>
      <c r="GYM285" s="23"/>
      <c r="GYN285" s="23"/>
      <c r="GYO285" s="23"/>
      <c r="GYP285" s="23"/>
      <c r="GYQ285" s="23"/>
      <c r="GYR285" s="23"/>
      <c r="GYS285" s="23"/>
      <c r="GYT285" s="23"/>
      <c r="GYU285" s="23"/>
      <c r="GYV285" s="23"/>
      <c r="GYW285" s="23"/>
      <c r="GYX285" s="23"/>
      <c r="GYY285" s="23"/>
      <c r="GYZ285" s="23"/>
      <c r="GZA285" s="23"/>
      <c r="GZB285" s="23"/>
      <c r="GZC285" s="23"/>
      <c r="GZD285" s="23"/>
      <c r="GZE285" s="23"/>
      <c r="GZF285" s="23"/>
      <c r="GZG285" s="23"/>
      <c r="GZH285" s="23"/>
      <c r="GZI285" s="23"/>
      <c r="GZJ285" s="23"/>
      <c r="GZK285" s="23"/>
      <c r="GZL285" s="23"/>
      <c r="GZM285" s="23"/>
      <c r="GZN285" s="23"/>
      <c r="GZO285" s="23"/>
      <c r="GZP285" s="23"/>
      <c r="GZQ285" s="23"/>
      <c r="GZR285" s="23"/>
      <c r="GZS285" s="23"/>
      <c r="GZT285" s="23"/>
      <c r="GZU285" s="23"/>
      <c r="GZV285" s="23"/>
      <c r="GZW285" s="23"/>
      <c r="GZX285" s="23"/>
      <c r="GZY285" s="23"/>
      <c r="GZZ285" s="23"/>
      <c r="HAA285" s="23"/>
      <c r="HAB285" s="23"/>
      <c r="HAC285" s="23"/>
      <c r="HAD285" s="23"/>
      <c r="HAE285" s="23"/>
      <c r="HAF285" s="23"/>
      <c r="HAG285" s="23"/>
      <c r="HAH285" s="23"/>
      <c r="HAI285" s="23"/>
      <c r="HAJ285" s="23"/>
      <c r="HAK285" s="23"/>
      <c r="HAL285" s="23"/>
      <c r="HAM285" s="23"/>
      <c r="HAN285" s="23"/>
      <c r="HAO285" s="23"/>
      <c r="HAP285" s="23"/>
      <c r="HAQ285" s="23"/>
      <c r="HAR285" s="23"/>
      <c r="HAS285" s="23"/>
      <c r="HAT285" s="23"/>
      <c r="HAU285" s="23"/>
      <c r="HAV285" s="23"/>
      <c r="HAW285" s="23"/>
      <c r="HAX285" s="23"/>
      <c r="HAY285" s="23"/>
      <c r="HAZ285" s="23"/>
      <c r="HBA285" s="23"/>
      <c r="HBB285" s="23"/>
      <c r="HBC285" s="23"/>
      <c r="HBD285" s="23"/>
      <c r="HBE285" s="23"/>
      <c r="HBF285" s="23"/>
      <c r="HBG285" s="23"/>
      <c r="HBH285" s="23"/>
      <c r="HBI285" s="23"/>
      <c r="HBJ285" s="23"/>
      <c r="HBK285" s="23"/>
      <c r="HBL285" s="23"/>
      <c r="HBM285" s="23"/>
      <c r="HBN285" s="23"/>
      <c r="HBO285" s="23"/>
      <c r="HBP285" s="23"/>
      <c r="HBQ285" s="23"/>
      <c r="HBR285" s="23"/>
      <c r="HBS285" s="23"/>
      <c r="HBT285" s="23"/>
      <c r="HBU285" s="23"/>
      <c r="HBV285" s="23"/>
      <c r="HBW285" s="23"/>
      <c r="HBX285" s="23"/>
      <c r="HBY285" s="23"/>
      <c r="HBZ285" s="23"/>
      <c r="HCA285" s="23"/>
      <c r="HCB285" s="23"/>
      <c r="HCC285" s="23"/>
      <c r="HCD285" s="23"/>
      <c r="HCE285" s="23"/>
      <c r="HCF285" s="23"/>
      <c r="HCG285" s="23"/>
      <c r="HCH285" s="23"/>
      <c r="HCI285" s="23"/>
      <c r="HCJ285" s="23"/>
      <c r="HCK285" s="23"/>
      <c r="HCL285" s="23"/>
      <c r="HCM285" s="23"/>
      <c r="HCN285" s="23"/>
      <c r="HCO285" s="23"/>
      <c r="HCP285" s="23"/>
      <c r="HCQ285" s="23"/>
      <c r="HCR285" s="23"/>
      <c r="HCS285" s="23"/>
      <c r="HCT285" s="23"/>
      <c r="HCU285" s="23"/>
      <c r="HCV285" s="23"/>
      <c r="HCW285" s="23"/>
      <c r="HCX285" s="23"/>
      <c r="HCY285" s="23"/>
      <c r="HCZ285" s="23"/>
      <c r="HDA285" s="23"/>
      <c r="HDB285" s="23"/>
      <c r="HDC285" s="23"/>
      <c r="HDD285" s="23"/>
      <c r="HDE285" s="23"/>
      <c r="HDF285" s="23"/>
      <c r="HDG285" s="23"/>
      <c r="HDH285" s="23"/>
      <c r="HDI285" s="23"/>
      <c r="HDJ285" s="23"/>
      <c r="HDK285" s="23"/>
      <c r="HDL285" s="23"/>
      <c r="HDM285" s="23"/>
      <c r="HDN285" s="23"/>
      <c r="HDO285" s="23"/>
      <c r="HDP285" s="23"/>
      <c r="HDQ285" s="23"/>
      <c r="HDR285" s="23"/>
      <c r="HDS285" s="23"/>
      <c r="HDT285" s="23"/>
      <c r="HDU285" s="23"/>
      <c r="HDV285" s="23"/>
      <c r="HDW285" s="23"/>
      <c r="HDX285" s="23"/>
      <c r="HDY285" s="23"/>
      <c r="HDZ285" s="23"/>
      <c r="HEA285" s="23"/>
      <c r="HEB285" s="23"/>
      <c r="HEC285" s="23"/>
      <c r="HED285" s="23"/>
      <c r="HEE285" s="23"/>
      <c r="HEF285" s="23"/>
      <c r="HEG285" s="23"/>
      <c r="HEH285" s="23"/>
      <c r="HEI285" s="23"/>
      <c r="HEJ285" s="23"/>
      <c r="HEK285" s="23"/>
      <c r="HEL285" s="23"/>
      <c r="HEM285" s="23"/>
      <c r="HEN285" s="23"/>
      <c r="HEO285" s="23"/>
      <c r="HEP285" s="23"/>
      <c r="HEQ285" s="23"/>
      <c r="HER285" s="23"/>
      <c r="HES285" s="23"/>
      <c r="HET285" s="23"/>
      <c r="HEU285" s="23"/>
      <c r="HEV285" s="23"/>
      <c r="HEW285" s="23"/>
      <c r="HEX285" s="23"/>
      <c r="HEY285" s="23"/>
      <c r="HEZ285" s="23"/>
      <c r="HFA285" s="23"/>
      <c r="HFB285" s="23"/>
      <c r="HFC285" s="23"/>
      <c r="HFD285" s="23"/>
      <c r="HFE285" s="23"/>
      <c r="HFF285" s="23"/>
      <c r="HFG285" s="23"/>
      <c r="HFH285" s="23"/>
      <c r="HFI285" s="23"/>
      <c r="HFJ285" s="23"/>
      <c r="HFK285" s="23"/>
      <c r="HFL285" s="23"/>
      <c r="HFM285" s="23"/>
      <c r="HFN285" s="23"/>
      <c r="HFO285" s="23"/>
      <c r="HFP285" s="23"/>
      <c r="HFQ285" s="23"/>
      <c r="HFR285" s="23"/>
      <c r="HFS285" s="23"/>
      <c r="HFT285" s="23"/>
      <c r="HFU285" s="23"/>
      <c r="HFV285" s="23"/>
      <c r="HFW285" s="23"/>
      <c r="HFX285" s="23"/>
      <c r="HFY285" s="23"/>
      <c r="HFZ285" s="23"/>
      <c r="HGA285" s="23"/>
      <c r="HGB285" s="23"/>
      <c r="HGC285" s="23"/>
      <c r="HGD285" s="23"/>
      <c r="HGE285" s="23"/>
      <c r="HGF285" s="23"/>
      <c r="HGG285" s="23"/>
      <c r="HGH285" s="23"/>
      <c r="HGI285" s="23"/>
      <c r="HGJ285" s="23"/>
      <c r="HGK285" s="23"/>
      <c r="HGL285" s="23"/>
      <c r="HGM285" s="23"/>
      <c r="HGN285" s="23"/>
      <c r="HGO285" s="23"/>
      <c r="HGP285" s="23"/>
      <c r="HGQ285" s="23"/>
      <c r="HGR285" s="23"/>
      <c r="HGS285" s="23"/>
      <c r="HGT285" s="23"/>
      <c r="HGU285" s="23"/>
      <c r="HGV285" s="23"/>
      <c r="HGW285" s="23"/>
      <c r="HGX285" s="23"/>
      <c r="HGY285" s="23"/>
      <c r="HGZ285" s="23"/>
      <c r="HHA285" s="23"/>
      <c r="HHB285" s="23"/>
      <c r="HHC285" s="23"/>
      <c r="HHD285" s="23"/>
      <c r="HHE285" s="23"/>
      <c r="HHF285" s="23"/>
      <c r="HHG285" s="23"/>
      <c r="HHH285" s="23"/>
      <c r="HHI285" s="23"/>
      <c r="HHJ285" s="23"/>
      <c r="HHK285" s="23"/>
      <c r="HHL285" s="23"/>
      <c r="HHM285" s="23"/>
      <c r="HHN285" s="23"/>
      <c r="HHO285" s="23"/>
      <c r="HHP285" s="23"/>
      <c r="HHQ285" s="23"/>
      <c r="HHR285" s="23"/>
      <c r="HHS285" s="23"/>
      <c r="HHT285" s="23"/>
      <c r="HHU285" s="23"/>
      <c r="HHV285" s="23"/>
      <c r="HHW285" s="23"/>
      <c r="HHX285" s="23"/>
      <c r="HHY285" s="23"/>
      <c r="HHZ285" s="23"/>
      <c r="HIA285" s="23"/>
      <c r="HIB285" s="23"/>
      <c r="HIC285" s="23"/>
      <c r="HID285" s="23"/>
      <c r="HIE285" s="23"/>
      <c r="HIF285" s="23"/>
      <c r="HIG285" s="23"/>
      <c r="HIH285" s="23"/>
      <c r="HII285" s="23"/>
      <c r="HIJ285" s="23"/>
      <c r="HIK285" s="23"/>
      <c r="HIL285" s="23"/>
      <c r="HIM285" s="23"/>
      <c r="HIN285" s="23"/>
      <c r="HIO285" s="23"/>
      <c r="HIP285" s="23"/>
      <c r="HIQ285" s="23"/>
      <c r="HIR285" s="23"/>
      <c r="HIS285" s="23"/>
      <c r="HIT285" s="23"/>
      <c r="HIU285" s="23"/>
      <c r="HIV285" s="23"/>
      <c r="HIW285" s="23"/>
      <c r="HIX285" s="23"/>
      <c r="HIY285" s="23"/>
      <c r="HIZ285" s="23"/>
      <c r="HJA285" s="23"/>
      <c r="HJB285" s="23"/>
      <c r="HJC285" s="23"/>
      <c r="HJD285" s="23"/>
      <c r="HJE285" s="23"/>
      <c r="HJF285" s="23"/>
      <c r="HJG285" s="23"/>
      <c r="HJH285" s="23"/>
      <c r="HJI285" s="23"/>
      <c r="HJJ285" s="23"/>
      <c r="HJK285" s="23"/>
      <c r="HJL285" s="23"/>
      <c r="HJM285" s="23"/>
      <c r="HJN285" s="23"/>
      <c r="HJO285" s="23"/>
      <c r="HJP285" s="23"/>
      <c r="HJQ285" s="23"/>
      <c r="HJR285" s="23"/>
      <c r="HJS285" s="23"/>
      <c r="HJT285" s="23"/>
      <c r="HJU285" s="23"/>
      <c r="HJV285" s="23"/>
      <c r="HJW285" s="23"/>
      <c r="HJX285" s="23"/>
      <c r="HJY285" s="23"/>
      <c r="HJZ285" s="23"/>
      <c r="HKA285" s="23"/>
      <c r="HKB285" s="23"/>
      <c r="HKC285" s="23"/>
      <c r="HKD285" s="23"/>
      <c r="HKE285" s="23"/>
      <c r="HKF285" s="23"/>
      <c r="HKG285" s="23"/>
      <c r="HKH285" s="23"/>
      <c r="HKI285" s="23"/>
      <c r="HKJ285" s="23"/>
      <c r="HKK285" s="23"/>
      <c r="HKL285" s="23"/>
      <c r="HKM285" s="23"/>
      <c r="HKN285" s="23"/>
      <c r="HKO285" s="23"/>
      <c r="HKP285" s="23"/>
      <c r="HKQ285" s="23"/>
      <c r="HKR285" s="23"/>
      <c r="HKS285" s="23"/>
      <c r="HKT285" s="23"/>
      <c r="HKU285" s="23"/>
      <c r="HKV285" s="23"/>
      <c r="HKW285" s="23"/>
      <c r="HKX285" s="23"/>
      <c r="HKY285" s="23"/>
      <c r="HKZ285" s="23"/>
      <c r="HLA285" s="23"/>
      <c r="HLB285" s="23"/>
      <c r="HLC285" s="23"/>
      <c r="HLD285" s="23"/>
      <c r="HLE285" s="23"/>
      <c r="HLF285" s="23"/>
      <c r="HLG285" s="23"/>
      <c r="HLH285" s="23"/>
      <c r="HLI285" s="23"/>
      <c r="HLJ285" s="23"/>
      <c r="HLK285" s="23"/>
      <c r="HLL285" s="23"/>
      <c r="HLM285" s="23"/>
      <c r="HLN285" s="23"/>
      <c r="HLO285" s="23"/>
      <c r="HLP285" s="23"/>
      <c r="HLQ285" s="23"/>
      <c r="HLR285" s="23"/>
      <c r="HLS285" s="23"/>
      <c r="HLT285" s="23"/>
      <c r="HLU285" s="23"/>
      <c r="HLV285" s="23"/>
      <c r="HLW285" s="23"/>
      <c r="HLX285" s="23"/>
      <c r="HLY285" s="23"/>
      <c r="HLZ285" s="23"/>
      <c r="HMA285" s="23"/>
      <c r="HMB285" s="23"/>
      <c r="HMC285" s="23"/>
      <c r="HMD285" s="23"/>
      <c r="HME285" s="23"/>
      <c r="HMF285" s="23"/>
      <c r="HMG285" s="23"/>
      <c r="HMH285" s="23"/>
      <c r="HMI285" s="23"/>
      <c r="HMJ285" s="23"/>
      <c r="HMK285" s="23"/>
      <c r="HML285" s="23"/>
      <c r="HMM285" s="23"/>
      <c r="HMN285" s="23"/>
      <c r="HMO285" s="23"/>
      <c r="HMP285" s="23"/>
      <c r="HMQ285" s="23"/>
      <c r="HMR285" s="23"/>
      <c r="HMS285" s="23"/>
      <c r="HMT285" s="23"/>
      <c r="HMU285" s="23"/>
      <c r="HMV285" s="23"/>
      <c r="HMW285" s="23"/>
      <c r="HMX285" s="23"/>
      <c r="HMY285" s="23"/>
      <c r="HMZ285" s="23"/>
      <c r="HNA285" s="23"/>
      <c r="HNB285" s="23"/>
      <c r="HNC285" s="23"/>
      <c r="HND285" s="23"/>
      <c r="HNE285" s="23"/>
      <c r="HNF285" s="23"/>
      <c r="HNG285" s="23"/>
      <c r="HNH285" s="23"/>
      <c r="HNI285" s="23"/>
      <c r="HNJ285" s="23"/>
      <c r="HNK285" s="23"/>
      <c r="HNL285" s="23"/>
      <c r="HNM285" s="23"/>
      <c r="HNN285" s="23"/>
      <c r="HNO285" s="23"/>
      <c r="HNP285" s="23"/>
      <c r="HNQ285" s="23"/>
      <c r="HNR285" s="23"/>
      <c r="HNS285" s="23"/>
      <c r="HNT285" s="23"/>
      <c r="HNU285" s="23"/>
      <c r="HNV285" s="23"/>
      <c r="HNW285" s="23"/>
      <c r="HNX285" s="23"/>
      <c r="HNY285" s="23"/>
      <c r="HNZ285" s="23"/>
      <c r="HOA285" s="23"/>
      <c r="HOB285" s="23"/>
      <c r="HOC285" s="23"/>
      <c r="HOD285" s="23"/>
      <c r="HOE285" s="23"/>
      <c r="HOF285" s="23"/>
      <c r="HOG285" s="23"/>
      <c r="HOH285" s="23"/>
      <c r="HOI285" s="23"/>
      <c r="HOJ285" s="23"/>
      <c r="HOK285" s="23"/>
      <c r="HOL285" s="23"/>
      <c r="HOM285" s="23"/>
      <c r="HON285" s="23"/>
      <c r="HOO285" s="23"/>
      <c r="HOP285" s="23"/>
      <c r="HOQ285" s="23"/>
      <c r="HOR285" s="23"/>
      <c r="HOS285" s="23"/>
      <c r="HOT285" s="23"/>
      <c r="HOU285" s="23"/>
      <c r="HOV285" s="23"/>
      <c r="HOW285" s="23"/>
      <c r="HOX285" s="23"/>
      <c r="HOY285" s="23"/>
      <c r="HOZ285" s="23"/>
      <c r="HPA285" s="23"/>
      <c r="HPB285" s="23"/>
      <c r="HPC285" s="23"/>
      <c r="HPD285" s="23"/>
      <c r="HPE285" s="23"/>
      <c r="HPF285" s="23"/>
      <c r="HPG285" s="23"/>
      <c r="HPH285" s="23"/>
      <c r="HPI285" s="23"/>
      <c r="HPJ285" s="23"/>
      <c r="HPK285" s="23"/>
      <c r="HPL285" s="23"/>
      <c r="HPM285" s="23"/>
      <c r="HPN285" s="23"/>
      <c r="HPO285" s="23"/>
      <c r="HPP285" s="23"/>
      <c r="HPQ285" s="23"/>
      <c r="HPR285" s="23"/>
      <c r="HPS285" s="23"/>
      <c r="HPT285" s="23"/>
      <c r="HPU285" s="23"/>
      <c r="HPV285" s="23"/>
      <c r="HPW285" s="23"/>
      <c r="HPX285" s="23"/>
      <c r="HPY285" s="23"/>
      <c r="HPZ285" s="23"/>
      <c r="HQA285" s="23"/>
      <c r="HQB285" s="23"/>
      <c r="HQC285" s="23"/>
      <c r="HQD285" s="23"/>
      <c r="HQE285" s="23"/>
      <c r="HQF285" s="23"/>
      <c r="HQG285" s="23"/>
      <c r="HQH285" s="23"/>
      <c r="HQI285" s="23"/>
      <c r="HQJ285" s="23"/>
      <c r="HQK285" s="23"/>
      <c r="HQL285" s="23"/>
      <c r="HQM285" s="23"/>
      <c r="HQN285" s="23"/>
      <c r="HQO285" s="23"/>
      <c r="HQP285" s="23"/>
      <c r="HQQ285" s="23"/>
      <c r="HQR285" s="23"/>
      <c r="HQS285" s="23"/>
      <c r="HQT285" s="23"/>
      <c r="HQU285" s="23"/>
      <c r="HQV285" s="23"/>
      <c r="HQW285" s="23"/>
      <c r="HQX285" s="23"/>
      <c r="HQY285" s="23"/>
      <c r="HQZ285" s="23"/>
      <c r="HRA285" s="23"/>
      <c r="HRB285" s="23"/>
      <c r="HRC285" s="23"/>
      <c r="HRD285" s="23"/>
      <c r="HRE285" s="23"/>
      <c r="HRF285" s="23"/>
      <c r="HRG285" s="23"/>
      <c r="HRH285" s="23"/>
      <c r="HRI285" s="23"/>
      <c r="HRJ285" s="23"/>
      <c r="HRK285" s="23"/>
      <c r="HRL285" s="23"/>
      <c r="HRM285" s="23"/>
      <c r="HRN285" s="23"/>
      <c r="HRO285" s="23"/>
      <c r="HRP285" s="23"/>
      <c r="HRQ285" s="23"/>
      <c r="HRR285" s="23"/>
      <c r="HRS285" s="23"/>
      <c r="HRT285" s="23"/>
      <c r="HRU285" s="23"/>
      <c r="HRV285" s="23"/>
      <c r="HRW285" s="23"/>
      <c r="HRX285" s="23"/>
      <c r="HRY285" s="23"/>
      <c r="HRZ285" s="23"/>
      <c r="HSA285" s="23"/>
      <c r="HSB285" s="23"/>
      <c r="HSC285" s="23"/>
      <c r="HSD285" s="23"/>
      <c r="HSE285" s="23"/>
      <c r="HSF285" s="23"/>
      <c r="HSG285" s="23"/>
      <c r="HSH285" s="23"/>
      <c r="HSI285" s="23"/>
      <c r="HSJ285" s="23"/>
      <c r="HSK285" s="23"/>
      <c r="HSL285" s="23"/>
      <c r="HSM285" s="23"/>
      <c r="HSN285" s="23"/>
      <c r="HSO285" s="23"/>
      <c r="HSP285" s="23"/>
      <c r="HSQ285" s="23"/>
      <c r="HSR285" s="23"/>
      <c r="HSS285" s="23"/>
      <c r="HST285" s="23"/>
      <c r="HSU285" s="23"/>
      <c r="HSV285" s="23"/>
      <c r="HSW285" s="23"/>
      <c r="HSX285" s="23"/>
      <c r="HSY285" s="23"/>
      <c r="HSZ285" s="23"/>
      <c r="HTA285" s="23"/>
      <c r="HTB285" s="23"/>
      <c r="HTC285" s="23"/>
      <c r="HTD285" s="23"/>
      <c r="HTE285" s="23"/>
      <c r="HTF285" s="23"/>
      <c r="HTG285" s="23"/>
      <c r="HTH285" s="23"/>
      <c r="HTI285" s="23"/>
      <c r="HTJ285" s="23"/>
      <c r="HTK285" s="23"/>
      <c r="HTL285" s="23"/>
      <c r="HTM285" s="23"/>
      <c r="HTN285" s="23"/>
      <c r="HTO285" s="23"/>
      <c r="HTP285" s="23"/>
      <c r="HTQ285" s="23"/>
      <c r="HTR285" s="23"/>
      <c r="HTS285" s="23"/>
      <c r="HTT285" s="23"/>
      <c r="HTU285" s="23"/>
      <c r="HTV285" s="23"/>
      <c r="HTW285" s="23"/>
      <c r="HTX285" s="23"/>
      <c r="HTY285" s="23"/>
      <c r="HTZ285" s="23"/>
      <c r="HUA285" s="23"/>
      <c r="HUB285" s="23"/>
      <c r="HUC285" s="23"/>
      <c r="HUD285" s="23"/>
      <c r="HUE285" s="23"/>
      <c r="HUF285" s="23"/>
      <c r="HUG285" s="23"/>
      <c r="HUH285" s="23"/>
      <c r="HUI285" s="23"/>
      <c r="HUJ285" s="23"/>
      <c r="HUK285" s="23"/>
      <c r="HUL285" s="23"/>
      <c r="HUM285" s="23"/>
      <c r="HUN285" s="23"/>
      <c r="HUO285" s="23"/>
      <c r="HUP285" s="23"/>
      <c r="HUQ285" s="23"/>
      <c r="HUR285" s="23"/>
      <c r="HUS285" s="23"/>
      <c r="HUT285" s="23"/>
      <c r="HUU285" s="23"/>
      <c r="HUV285" s="23"/>
      <c r="HUW285" s="23"/>
      <c r="HUX285" s="23"/>
      <c r="HUY285" s="23"/>
      <c r="HUZ285" s="23"/>
      <c r="HVA285" s="23"/>
      <c r="HVB285" s="23"/>
      <c r="HVC285" s="23"/>
      <c r="HVD285" s="23"/>
      <c r="HVE285" s="23"/>
      <c r="HVF285" s="23"/>
      <c r="HVG285" s="23"/>
      <c r="HVH285" s="23"/>
      <c r="HVI285" s="23"/>
      <c r="HVJ285" s="23"/>
      <c r="HVK285" s="23"/>
      <c r="HVL285" s="23"/>
      <c r="HVM285" s="23"/>
      <c r="HVN285" s="23"/>
      <c r="HVO285" s="23"/>
      <c r="HVP285" s="23"/>
      <c r="HVQ285" s="23"/>
      <c r="HVR285" s="23"/>
      <c r="HVS285" s="23"/>
      <c r="HVT285" s="23"/>
      <c r="HVU285" s="23"/>
      <c r="HVV285" s="23"/>
      <c r="HVW285" s="23"/>
      <c r="HVX285" s="23"/>
      <c r="HVY285" s="23"/>
      <c r="HVZ285" s="23"/>
      <c r="HWA285" s="23"/>
      <c r="HWB285" s="23"/>
      <c r="HWC285" s="23"/>
      <c r="HWD285" s="23"/>
      <c r="HWE285" s="23"/>
      <c r="HWF285" s="23"/>
      <c r="HWG285" s="23"/>
      <c r="HWH285" s="23"/>
      <c r="HWI285" s="23"/>
      <c r="HWJ285" s="23"/>
      <c r="HWK285" s="23"/>
      <c r="HWL285" s="23"/>
      <c r="HWM285" s="23"/>
      <c r="HWN285" s="23"/>
      <c r="HWO285" s="23"/>
      <c r="HWP285" s="23"/>
      <c r="HWQ285" s="23"/>
      <c r="HWR285" s="23"/>
      <c r="HWS285" s="23"/>
      <c r="HWT285" s="23"/>
      <c r="HWU285" s="23"/>
      <c r="HWV285" s="23"/>
      <c r="HWW285" s="23"/>
      <c r="HWX285" s="23"/>
      <c r="HWY285" s="23"/>
      <c r="HWZ285" s="23"/>
      <c r="HXA285" s="23"/>
      <c r="HXB285" s="23"/>
      <c r="HXC285" s="23"/>
      <c r="HXD285" s="23"/>
      <c r="HXE285" s="23"/>
      <c r="HXF285" s="23"/>
      <c r="HXG285" s="23"/>
      <c r="HXH285" s="23"/>
      <c r="HXI285" s="23"/>
      <c r="HXJ285" s="23"/>
      <c r="HXK285" s="23"/>
      <c r="HXL285" s="23"/>
      <c r="HXM285" s="23"/>
      <c r="HXN285" s="23"/>
      <c r="HXO285" s="23"/>
      <c r="HXP285" s="23"/>
      <c r="HXQ285" s="23"/>
      <c r="HXR285" s="23"/>
      <c r="HXS285" s="23"/>
      <c r="HXT285" s="23"/>
      <c r="HXU285" s="23"/>
      <c r="HXV285" s="23"/>
      <c r="HXW285" s="23"/>
      <c r="HXX285" s="23"/>
      <c r="HXY285" s="23"/>
      <c r="HXZ285" s="23"/>
      <c r="HYA285" s="23"/>
      <c r="HYB285" s="23"/>
      <c r="HYC285" s="23"/>
      <c r="HYD285" s="23"/>
      <c r="HYE285" s="23"/>
      <c r="HYF285" s="23"/>
      <c r="HYG285" s="23"/>
      <c r="HYH285" s="23"/>
      <c r="HYI285" s="23"/>
      <c r="HYJ285" s="23"/>
      <c r="HYK285" s="23"/>
      <c r="HYL285" s="23"/>
      <c r="HYM285" s="23"/>
      <c r="HYN285" s="23"/>
      <c r="HYO285" s="23"/>
      <c r="HYP285" s="23"/>
      <c r="HYQ285" s="23"/>
      <c r="HYR285" s="23"/>
      <c r="HYS285" s="23"/>
      <c r="HYT285" s="23"/>
      <c r="HYU285" s="23"/>
      <c r="HYV285" s="23"/>
      <c r="HYW285" s="23"/>
      <c r="HYX285" s="23"/>
      <c r="HYY285" s="23"/>
      <c r="HYZ285" s="23"/>
      <c r="HZA285" s="23"/>
      <c r="HZB285" s="23"/>
      <c r="HZC285" s="23"/>
      <c r="HZD285" s="23"/>
      <c r="HZE285" s="23"/>
      <c r="HZF285" s="23"/>
      <c r="HZG285" s="23"/>
      <c r="HZH285" s="23"/>
      <c r="HZI285" s="23"/>
      <c r="HZJ285" s="23"/>
      <c r="HZK285" s="23"/>
      <c r="HZL285" s="23"/>
      <c r="HZM285" s="23"/>
      <c r="HZN285" s="23"/>
      <c r="HZO285" s="23"/>
      <c r="HZP285" s="23"/>
      <c r="HZQ285" s="23"/>
      <c r="HZR285" s="23"/>
      <c r="HZS285" s="23"/>
      <c r="HZT285" s="23"/>
      <c r="HZU285" s="23"/>
      <c r="HZV285" s="23"/>
      <c r="HZW285" s="23"/>
      <c r="HZX285" s="23"/>
      <c r="HZY285" s="23"/>
      <c r="HZZ285" s="23"/>
      <c r="IAA285" s="23"/>
      <c r="IAB285" s="23"/>
      <c r="IAC285" s="23"/>
      <c r="IAD285" s="23"/>
      <c r="IAE285" s="23"/>
      <c r="IAF285" s="23"/>
      <c r="IAG285" s="23"/>
      <c r="IAH285" s="23"/>
      <c r="IAI285" s="23"/>
      <c r="IAJ285" s="23"/>
      <c r="IAK285" s="23"/>
      <c r="IAL285" s="23"/>
      <c r="IAM285" s="23"/>
      <c r="IAN285" s="23"/>
      <c r="IAO285" s="23"/>
      <c r="IAP285" s="23"/>
      <c r="IAQ285" s="23"/>
      <c r="IAR285" s="23"/>
      <c r="IAS285" s="23"/>
      <c r="IAT285" s="23"/>
      <c r="IAU285" s="23"/>
      <c r="IAV285" s="23"/>
      <c r="IAW285" s="23"/>
      <c r="IAX285" s="23"/>
      <c r="IAY285" s="23"/>
      <c r="IAZ285" s="23"/>
      <c r="IBA285" s="23"/>
      <c r="IBB285" s="23"/>
      <c r="IBC285" s="23"/>
      <c r="IBD285" s="23"/>
      <c r="IBE285" s="23"/>
      <c r="IBF285" s="23"/>
      <c r="IBG285" s="23"/>
      <c r="IBH285" s="23"/>
      <c r="IBI285" s="23"/>
      <c r="IBJ285" s="23"/>
      <c r="IBK285" s="23"/>
      <c r="IBL285" s="23"/>
      <c r="IBM285" s="23"/>
      <c r="IBN285" s="23"/>
      <c r="IBO285" s="23"/>
      <c r="IBP285" s="23"/>
      <c r="IBQ285" s="23"/>
      <c r="IBR285" s="23"/>
      <c r="IBS285" s="23"/>
      <c r="IBT285" s="23"/>
      <c r="IBU285" s="23"/>
      <c r="IBV285" s="23"/>
      <c r="IBW285" s="23"/>
      <c r="IBX285" s="23"/>
      <c r="IBY285" s="23"/>
      <c r="IBZ285" s="23"/>
      <c r="ICA285" s="23"/>
      <c r="ICB285" s="23"/>
      <c r="ICC285" s="23"/>
      <c r="ICD285" s="23"/>
      <c r="ICE285" s="23"/>
      <c r="ICF285" s="23"/>
      <c r="ICG285" s="23"/>
      <c r="ICH285" s="23"/>
      <c r="ICI285" s="23"/>
      <c r="ICJ285" s="23"/>
      <c r="ICK285" s="23"/>
      <c r="ICL285" s="23"/>
      <c r="ICM285" s="23"/>
      <c r="ICN285" s="23"/>
      <c r="ICO285" s="23"/>
      <c r="ICP285" s="23"/>
      <c r="ICQ285" s="23"/>
      <c r="ICR285" s="23"/>
      <c r="ICS285" s="23"/>
      <c r="ICT285" s="23"/>
      <c r="ICU285" s="23"/>
      <c r="ICV285" s="23"/>
      <c r="ICW285" s="23"/>
      <c r="ICX285" s="23"/>
      <c r="ICY285" s="23"/>
      <c r="ICZ285" s="23"/>
      <c r="IDA285" s="23"/>
      <c r="IDB285" s="23"/>
      <c r="IDC285" s="23"/>
      <c r="IDD285" s="23"/>
      <c r="IDE285" s="23"/>
      <c r="IDF285" s="23"/>
      <c r="IDG285" s="23"/>
      <c r="IDH285" s="23"/>
      <c r="IDI285" s="23"/>
      <c r="IDJ285" s="23"/>
      <c r="IDK285" s="23"/>
      <c r="IDL285" s="23"/>
      <c r="IDM285" s="23"/>
      <c r="IDN285" s="23"/>
      <c r="IDO285" s="23"/>
      <c r="IDP285" s="23"/>
      <c r="IDQ285" s="23"/>
      <c r="IDR285" s="23"/>
      <c r="IDS285" s="23"/>
      <c r="IDT285" s="23"/>
      <c r="IDU285" s="23"/>
      <c r="IDV285" s="23"/>
      <c r="IDW285" s="23"/>
      <c r="IDX285" s="23"/>
      <c r="IDY285" s="23"/>
      <c r="IDZ285" s="23"/>
      <c r="IEA285" s="23"/>
      <c r="IEB285" s="23"/>
      <c r="IEC285" s="23"/>
      <c r="IED285" s="23"/>
      <c r="IEE285" s="23"/>
      <c r="IEF285" s="23"/>
      <c r="IEG285" s="23"/>
      <c r="IEH285" s="23"/>
      <c r="IEI285" s="23"/>
      <c r="IEJ285" s="23"/>
      <c r="IEK285" s="23"/>
      <c r="IEL285" s="23"/>
      <c r="IEM285" s="23"/>
      <c r="IEN285" s="23"/>
      <c r="IEO285" s="23"/>
      <c r="IEP285" s="23"/>
      <c r="IEQ285" s="23"/>
      <c r="IER285" s="23"/>
      <c r="IES285" s="23"/>
      <c r="IET285" s="23"/>
      <c r="IEU285" s="23"/>
      <c r="IEV285" s="23"/>
      <c r="IEW285" s="23"/>
      <c r="IEX285" s="23"/>
      <c r="IEY285" s="23"/>
      <c r="IEZ285" s="23"/>
      <c r="IFA285" s="23"/>
      <c r="IFB285" s="23"/>
      <c r="IFC285" s="23"/>
      <c r="IFD285" s="23"/>
      <c r="IFE285" s="23"/>
      <c r="IFF285" s="23"/>
      <c r="IFG285" s="23"/>
      <c r="IFH285" s="23"/>
      <c r="IFI285" s="23"/>
      <c r="IFJ285" s="23"/>
      <c r="IFK285" s="23"/>
      <c r="IFL285" s="23"/>
      <c r="IFM285" s="23"/>
      <c r="IFN285" s="23"/>
      <c r="IFO285" s="23"/>
      <c r="IFP285" s="23"/>
      <c r="IFQ285" s="23"/>
      <c r="IFR285" s="23"/>
      <c r="IFS285" s="23"/>
      <c r="IFT285" s="23"/>
      <c r="IFU285" s="23"/>
      <c r="IFV285" s="23"/>
      <c r="IFW285" s="23"/>
      <c r="IFX285" s="23"/>
      <c r="IFY285" s="23"/>
      <c r="IFZ285" s="23"/>
      <c r="IGA285" s="23"/>
      <c r="IGB285" s="23"/>
      <c r="IGC285" s="23"/>
      <c r="IGD285" s="23"/>
      <c r="IGE285" s="23"/>
      <c r="IGF285" s="23"/>
      <c r="IGG285" s="23"/>
      <c r="IGH285" s="23"/>
      <c r="IGI285" s="23"/>
      <c r="IGJ285" s="23"/>
      <c r="IGK285" s="23"/>
      <c r="IGL285" s="23"/>
      <c r="IGM285" s="23"/>
      <c r="IGN285" s="23"/>
      <c r="IGO285" s="23"/>
      <c r="IGP285" s="23"/>
      <c r="IGQ285" s="23"/>
      <c r="IGR285" s="23"/>
      <c r="IGS285" s="23"/>
      <c r="IGT285" s="23"/>
      <c r="IGU285" s="23"/>
      <c r="IGV285" s="23"/>
      <c r="IGW285" s="23"/>
      <c r="IGX285" s="23"/>
      <c r="IGY285" s="23"/>
      <c r="IGZ285" s="23"/>
      <c r="IHA285" s="23"/>
      <c r="IHB285" s="23"/>
      <c r="IHC285" s="23"/>
      <c r="IHD285" s="23"/>
      <c r="IHE285" s="23"/>
      <c r="IHF285" s="23"/>
      <c r="IHG285" s="23"/>
      <c r="IHH285" s="23"/>
      <c r="IHI285" s="23"/>
      <c r="IHJ285" s="23"/>
      <c r="IHK285" s="23"/>
      <c r="IHL285" s="23"/>
      <c r="IHM285" s="23"/>
      <c r="IHN285" s="23"/>
      <c r="IHO285" s="23"/>
      <c r="IHP285" s="23"/>
      <c r="IHQ285" s="23"/>
      <c r="IHR285" s="23"/>
      <c r="IHS285" s="23"/>
      <c r="IHT285" s="23"/>
      <c r="IHU285" s="23"/>
      <c r="IHV285" s="23"/>
      <c r="IHW285" s="23"/>
      <c r="IHX285" s="23"/>
      <c r="IHY285" s="23"/>
      <c r="IHZ285" s="23"/>
      <c r="IIA285" s="23"/>
      <c r="IIB285" s="23"/>
      <c r="IIC285" s="23"/>
      <c r="IID285" s="23"/>
      <c r="IIE285" s="23"/>
      <c r="IIF285" s="23"/>
      <c r="IIG285" s="23"/>
      <c r="IIH285" s="23"/>
      <c r="III285" s="23"/>
      <c r="IIJ285" s="23"/>
      <c r="IIK285" s="23"/>
      <c r="IIL285" s="23"/>
      <c r="IIM285" s="23"/>
      <c r="IIN285" s="23"/>
      <c r="IIO285" s="23"/>
      <c r="IIP285" s="23"/>
      <c r="IIQ285" s="23"/>
      <c r="IIR285" s="23"/>
      <c r="IIS285" s="23"/>
      <c r="IIT285" s="23"/>
      <c r="IIU285" s="23"/>
      <c r="IIV285" s="23"/>
      <c r="IIW285" s="23"/>
      <c r="IIX285" s="23"/>
      <c r="IIY285" s="23"/>
      <c r="IIZ285" s="23"/>
      <c r="IJA285" s="23"/>
      <c r="IJB285" s="23"/>
      <c r="IJC285" s="23"/>
      <c r="IJD285" s="23"/>
      <c r="IJE285" s="23"/>
      <c r="IJF285" s="23"/>
      <c r="IJG285" s="23"/>
      <c r="IJH285" s="23"/>
      <c r="IJI285" s="23"/>
      <c r="IJJ285" s="23"/>
      <c r="IJK285" s="23"/>
      <c r="IJL285" s="23"/>
      <c r="IJM285" s="23"/>
      <c r="IJN285" s="23"/>
      <c r="IJO285" s="23"/>
      <c r="IJP285" s="23"/>
      <c r="IJQ285" s="23"/>
      <c r="IJR285" s="23"/>
      <c r="IJS285" s="23"/>
      <c r="IJT285" s="23"/>
      <c r="IJU285" s="23"/>
      <c r="IJV285" s="23"/>
      <c r="IJW285" s="23"/>
      <c r="IJX285" s="23"/>
      <c r="IJY285" s="23"/>
      <c r="IJZ285" s="23"/>
      <c r="IKA285" s="23"/>
      <c r="IKB285" s="23"/>
      <c r="IKC285" s="23"/>
      <c r="IKD285" s="23"/>
      <c r="IKE285" s="23"/>
      <c r="IKF285" s="23"/>
      <c r="IKG285" s="23"/>
      <c r="IKH285" s="23"/>
      <c r="IKI285" s="23"/>
      <c r="IKJ285" s="23"/>
      <c r="IKK285" s="23"/>
      <c r="IKL285" s="23"/>
      <c r="IKM285" s="23"/>
      <c r="IKN285" s="23"/>
      <c r="IKO285" s="23"/>
      <c r="IKP285" s="23"/>
      <c r="IKQ285" s="23"/>
      <c r="IKR285" s="23"/>
      <c r="IKS285" s="23"/>
      <c r="IKT285" s="23"/>
      <c r="IKU285" s="23"/>
      <c r="IKV285" s="23"/>
      <c r="IKW285" s="23"/>
      <c r="IKX285" s="23"/>
      <c r="IKY285" s="23"/>
      <c r="IKZ285" s="23"/>
      <c r="ILA285" s="23"/>
      <c r="ILB285" s="23"/>
      <c r="ILC285" s="23"/>
      <c r="ILD285" s="23"/>
      <c r="ILE285" s="23"/>
      <c r="ILF285" s="23"/>
      <c r="ILG285" s="23"/>
      <c r="ILH285" s="23"/>
      <c r="ILI285" s="23"/>
      <c r="ILJ285" s="23"/>
      <c r="ILK285" s="23"/>
      <c r="ILL285" s="23"/>
      <c r="ILM285" s="23"/>
      <c r="ILN285" s="23"/>
      <c r="ILO285" s="23"/>
      <c r="ILP285" s="23"/>
      <c r="ILQ285" s="23"/>
      <c r="ILR285" s="23"/>
      <c r="ILS285" s="23"/>
      <c r="ILT285" s="23"/>
      <c r="ILU285" s="23"/>
      <c r="ILV285" s="23"/>
      <c r="ILW285" s="23"/>
      <c r="ILX285" s="23"/>
      <c r="ILY285" s="23"/>
      <c r="ILZ285" s="23"/>
      <c r="IMA285" s="23"/>
      <c r="IMB285" s="23"/>
      <c r="IMC285" s="23"/>
      <c r="IMD285" s="23"/>
      <c r="IME285" s="23"/>
      <c r="IMF285" s="23"/>
      <c r="IMG285" s="23"/>
      <c r="IMH285" s="23"/>
      <c r="IMI285" s="23"/>
      <c r="IMJ285" s="23"/>
      <c r="IMK285" s="23"/>
      <c r="IML285" s="23"/>
      <c r="IMM285" s="23"/>
      <c r="IMN285" s="23"/>
      <c r="IMO285" s="23"/>
      <c r="IMP285" s="23"/>
      <c r="IMQ285" s="23"/>
      <c r="IMR285" s="23"/>
      <c r="IMS285" s="23"/>
      <c r="IMT285" s="23"/>
      <c r="IMU285" s="23"/>
      <c r="IMV285" s="23"/>
      <c r="IMW285" s="23"/>
      <c r="IMX285" s="23"/>
      <c r="IMY285" s="23"/>
      <c r="IMZ285" s="23"/>
      <c r="INA285" s="23"/>
      <c r="INB285" s="23"/>
      <c r="INC285" s="23"/>
      <c r="IND285" s="23"/>
      <c r="INE285" s="23"/>
      <c r="INF285" s="23"/>
      <c r="ING285" s="23"/>
      <c r="INH285" s="23"/>
      <c r="INI285" s="23"/>
      <c r="INJ285" s="23"/>
      <c r="INK285" s="23"/>
      <c r="INL285" s="23"/>
      <c r="INM285" s="23"/>
      <c r="INN285" s="23"/>
      <c r="INO285" s="23"/>
      <c r="INP285" s="23"/>
      <c r="INQ285" s="23"/>
      <c r="INR285" s="23"/>
      <c r="INS285" s="23"/>
      <c r="INT285" s="23"/>
      <c r="INU285" s="23"/>
      <c r="INV285" s="23"/>
      <c r="INW285" s="23"/>
      <c r="INX285" s="23"/>
      <c r="INY285" s="23"/>
      <c r="INZ285" s="23"/>
      <c r="IOA285" s="23"/>
      <c r="IOB285" s="23"/>
      <c r="IOC285" s="23"/>
      <c r="IOD285" s="23"/>
      <c r="IOE285" s="23"/>
      <c r="IOF285" s="23"/>
      <c r="IOG285" s="23"/>
      <c r="IOH285" s="23"/>
      <c r="IOI285" s="23"/>
      <c r="IOJ285" s="23"/>
      <c r="IOK285" s="23"/>
      <c r="IOL285" s="23"/>
      <c r="IOM285" s="23"/>
      <c r="ION285" s="23"/>
      <c r="IOO285" s="23"/>
      <c r="IOP285" s="23"/>
      <c r="IOQ285" s="23"/>
      <c r="IOR285" s="23"/>
      <c r="IOS285" s="23"/>
      <c r="IOT285" s="23"/>
      <c r="IOU285" s="23"/>
      <c r="IOV285" s="23"/>
      <c r="IOW285" s="23"/>
      <c r="IOX285" s="23"/>
      <c r="IOY285" s="23"/>
      <c r="IOZ285" s="23"/>
      <c r="IPA285" s="23"/>
      <c r="IPB285" s="23"/>
      <c r="IPC285" s="23"/>
      <c r="IPD285" s="23"/>
      <c r="IPE285" s="23"/>
      <c r="IPF285" s="23"/>
      <c r="IPG285" s="23"/>
      <c r="IPH285" s="23"/>
      <c r="IPI285" s="23"/>
      <c r="IPJ285" s="23"/>
      <c r="IPK285" s="23"/>
      <c r="IPL285" s="23"/>
      <c r="IPM285" s="23"/>
      <c r="IPN285" s="23"/>
      <c r="IPO285" s="23"/>
      <c r="IPP285" s="23"/>
      <c r="IPQ285" s="23"/>
      <c r="IPR285" s="23"/>
      <c r="IPS285" s="23"/>
      <c r="IPT285" s="23"/>
      <c r="IPU285" s="23"/>
      <c r="IPV285" s="23"/>
      <c r="IPW285" s="23"/>
      <c r="IPX285" s="23"/>
      <c r="IPY285" s="23"/>
      <c r="IPZ285" s="23"/>
      <c r="IQA285" s="23"/>
      <c r="IQB285" s="23"/>
      <c r="IQC285" s="23"/>
      <c r="IQD285" s="23"/>
      <c r="IQE285" s="23"/>
      <c r="IQF285" s="23"/>
      <c r="IQG285" s="23"/>
      <c r="IQH285" s="23"/>
      <c r="IQI285" s="23"/>
      <c r="IQJ285" s="23"/>
      <c r="IQK285" s="23"/>
      <c r="IQL285" s="23"/>
      <c r="IQM285" s="23"/>
      <c r="IQN285" s="23"/>
      <c r="IQO285" s="23"/>
      <c r="IQP285" s="23"/>
      <c r="IQQ285" s="23"/>
      <c r="IQR285" s="23"/>
      <c r="IQS285" s="23"/>
      <c r="IQT285" s="23"/>
      <c r="IQU285" s="23"/>
      <c r="IQV285" s="23"/>
      <c r="IQW285" s="23"/>
      <c r="IQX285" s="23"/>
      <c r="IQY285" s="23"/>
      <c r="IQZ285" s="23"/>
      <c r="IRA285" s="23"/>
      <c r="IRB285" s="23"/>
      <c r="IRC285" s="23"/>
      <c r="IRD285" s="23"/>
      <c r="IRE285" s="23"/>
      <c r="IRF285" s="23"/>
      <c r="IRG285" s="23"/>
      <c r="IRH285" s="23"/>
      <c r="IRI285" s="23"/>
      <c r="IRJ285" s="23"/>
      <c r="IRK285" s="23"/>
      <c r="IRL285" s="23"/>
      <c r="IRM285" s="23"/>
      <c r="IRN285" s="23"/>
      <c r="IRO285" s="23"/>
      <c r="IRP285" s="23"/>
      <c r="IRQ285" s="23"/>
      <c r="IRR285" s="23"/>
      <c r="IRS285" s="23"/>
      <c r="IRT285" s="23"/>
      <c r="IRU285" s="23"/>
      <c r="IRV285" s="23"/>
      <c r="IRW285" s="23"/>
      <c r="IRX285" s="23"/>
      <c r="IRY285" s="23"/>
      <c r="IRZ285" s="23"/>
      <c r="ISA285" s="23"/>
      <c r="ISB285" s="23"/>
      <c r="ISC285" s="23"/>
      <c r="ISD285" s="23"/>
      <c r="ISE285" s="23"/>
      <c r="ISF285" s="23"/>
      <c r="ISG285" s="23"/>
      <c r="ISH285" s="23"/>
      <c r="ISI285" s="23"/>
      <c r="ISJ285" s="23"/>
      <c r="ISK285" s="23"/>
      <c r="ISL285" s="23"/>
      <c r="ISM285" s="23"/>
      <c r="ISN285" s="23"/>
      <c r="ISO285" s="23"/>
      <c r="ISP285" s="23"/>
      <c r="ISQ285" s="23"/>
      <c r="ISR285" s="23"/>
      <c r="ISS285" s="23"/>
      <c r="IST285" s="23"/>
      <c r="ISU285" s="23"/>
      <c r="ISV285" s="23"/>
      <c r="ISW285" s="23"/>
      <c r="ISX285" s="23"/>
      <c r="ISY285" s="23"/>
      <c r="ISZ285" s="23"/>
      <c r="ITA285" s="23"/>
      <c r="ITB285" s="23"/>
      <c r="ITC285" s="23"/>
      <c r="ITD285" s="23"/>
      <c r="ITE285" s="23"/>
      <c r="ITF285" s="23"/>
      <c r="ITG285" s="23"/>
      <c r="ITH285" s="23"/>
      <c r="ITI285" s="23"/>
      <c r="ITJ285" s="23"/>
      <c r="ITK285" s="23"/>
      <c r="ITL285" s="23"/>
      <c r="ITM285" s="23"/>
      <c r="ITN285" s="23"/>
      <c r="ITO285" s="23"/>
      <c r="ITP285" s="23"/>
      <c r="ITQ285" s="23"/>
      <c r="ITR285" s="23"/>
      <c r="ITS285" s="23"/>
      <c r="ITT285" s="23"/>
      <c r="ITU285" s="23"/>
      <c r="ITV285" s="23"/>
      <c r="ITW285" s="23"/>
      <c r="ITX285" s="23"/>
      <c r="ITY285" s="23"/>
      <c r="ITZ285" s="23"/>
      <c r="IUA285" s="23"/>
      <c r="IUB285" s="23"/>
      <c r="IUC285" s="23"/>
      <c r="IUD285" s="23"/>
      <c r="IUE285" s="23"/>
      <c r="IUF285" s="23"/>
      <c r="IUG285" s="23"/>
      <c r="IUH285" s="23"/>
      <c r="IUI285" s="23"/>
      <c r="IUJ285" s="23"/>
      <c r="IUK285" s="23"/>
      <c r="IUL285" s="23"/>
      <c r="IUM285" s="23"/>
      <c r="IUN285" s="23"/>
      <c r="IUO285" s="23"/>
      <c r="IUP285" s="23"/>
      <c r="IUQ285" s="23"/>
      <c r="IUR285" s="23"/>
      <c r="IUS285" s="23"/>
      <c r="IUT285" s="23"/>
      <c r="IUU285" s="23"/>
      <c r="IUV285" s="23"/>
      <c r="IUW285" s="23"/>
      <c r="IUX285" s="23"/>
      <c r="IUY285" s="23"/>
      <c r="IUZ285" s="23"/>
      <c r="IVA285" s="23"/>
      <c r="IVB285" s="23"/>
      <c r="IVC285" s="23"/>
      <c r="IVD285" s="23"/>
      <c r="IVE285" s="23"/>
      <c r="IVF285" s="23"/>
      <c r="IVG285" s="23"/>
      <c r="IVH285" s="23"/>
      <c r="IVI285" s="23"/>
      <c r="IVJ285" s="23"/>
      <c r="IVK285" s="23"/>
      <c r="IVL285" s="23"/>
      <c r="IVM285" s="23"/>
      <c r="IVN285" s="23"/>
      <c r="IVO285" s="23"/>
      <c r="IVP285" s="23"/>
      <c r="IVQ285" s="23"/>
      <c r="IVR285" s="23"/>
      <c r="IVS285" s="23"/>
      <c r="IVT285" s="23"/>
      <c r="IVU285" s="23"/>
      <c r="IVV285" s="23"/>
      <c r="IVW285" s="23"/>
      <c r="IVX285" s="23"/>
      <c r="IVY285" s="23"/>
      <c r="IVZ285" s="23"/>
      <c r="IWA285" s="23"/>
      <c r="IWB285" s="23"/>
      <c r="IWC285" s="23"/>
      <c r="IWD285" s="23"/>
      <c r="IWE285" s="23"/>
      <c r="IWF285" s="23"/>
      <c r="IWG285" s="23"/>
      <c r="IWH285" s="23"/>
      <c r="IWI285" s="23"/>
      <c r="IWJ285" s="23"/>
      <c r="IWK285" s="23"/>
      <c r="IWL285" s="23"/>
      <c r="IWM285" s="23"/>
      <c r="IWN285" s="23"/>
      <c r="IWO285" s="23"/>
      <c r="IWP285" s="23"/>
      <c r="IWQ285" s="23"/>
      <c r="IWR285" s="23"/>
      <c r="IWS285" s="23"/>
      <c r="IWT285" s="23"/>
      <c r="IWU285" s="23"/>
      <c r="IWV285" s="23"/>
      <c r="IWW285" s="23"/>
      <c r="IWX285" s="23"/>
      <c r="IWY285" s="23"/>
      <c r="IWZ285" s="23"/>
      <c r="IXA285" s="23"/>
      <c r="IXB285" s="23"/>
      <c r="IXC285" s="23"/>
      <c r="IXD285" s="23"/>
      <c r="IXE285" s="23"/>
      <c r="IXF285" s="23"/>
      <c r="IXG285" s="23"/>
      <c r="IXH285" s="23"/>
      <c r="IXI285" s="23"/>
      <c r="IXJ285" s="23"/>
      <c r="IXK285" s="23"/>
      <c r="IXL285" s="23"/>
      <c r="IXM285" s="23"/>
      <c r="IXN285" s="23"/>
      <c r="IXO285" s="23"/>
      <c r="IXP285" s="23"/>
      <c r="IXQ285" s="23"/>
      <c r="IXR285" s="23"/>
      <c r="IXS285" s="23"/>
      <c r="IXT285" s="23"/>
      <c r="IXU285" s="23"/>
      <c r="IXV285" s="23"/>
      <c r="IXW285" s="23"/>
      <c r="IXX285" s="23"/>
      <c r="IXY285" s="23"/>
      <c r="IXZ285" s="23"/>
      <c r="IYA285" s="23"/>
      <c r="IYB285" s="23"/>
      <c r="IYC285" s="23"/>
      <c r="IYD285" s="23"/>
      <c r="IYE285" s="23"/>
      <c r="IYF285" s="23"/>
      <c r="IYG285" s="23"/>
      <c r="IYH285" s="23"/>
      <c r="IYI285" s="23"/>
      <c r="IYJ285" s="23"/>
      <c r="IYK285" s="23"/>
      <c r="IYL285" s="23"/>
      <c r="IYM285" s="23"/>
      <c r="IYN285" s="23"/>
      <c r="IYO285" s="23"/>
      <c r="IYP285" s="23"/>
      <c r="IYQ285" s="23"/>
      <c r="IYR285" s="23"/>
      <c r="IYS285" s="23"/>
      <c r="IYT285" s="23"/>
      <c r="IYU285" s="23"/>
      <c r="IYV285" s="23"/>
      <c r="IYW285" s="23"/>
      <c r="IYX285" s="23"/>
      <c r="IYY285" s="23"/>
      <c r="IYZ285" s="23"/>
      <c r="IZA285" s="23"/>
      <c r="IZB285" s="23"/>
      <c r="IZC285" s="23"/>
      <c r="IZD285" s="23"/>
      <c r="IZE285" s="23"/>
      <c r="IZF285" s="23"/>
      <c r="IZG285" s="23"/>
      <c r="IZH285" s="23"/>
      <c r="IZI285" s="23"/>
      <c r="IZJ285" s="23"/>
      <c r="IZK285" s="23"/>
      <c r="IZL285" s="23"/>
      <c r="IZM285" s="23"/>
      <c r="IZN285" s="23"/>
      <c r="IZO285" s="23"/>
      <c r="IZP285" s="23"/>
      <c r="IZQ285" s="23"/>
      <c r="IZR285" s="23"/>
      <c r="IZS285" s="23"/>
      <c r="IZT285" s="23"/>
      <c r="IZU285" s="23"/>
      <c r="IZV285" s="23"/>
      <c r="IZW285" s="23"/>
      <c r="IZX285" s="23"/>
      <c r="IZY285" s="23"/>
      <c r="IZZ285" s="23"/>
      <c r="JAA285" s="23"/>
      <c r="JAB285" s="23"/>
      <c r="JAC285" s="23"/>
      <c r="JAD285" s="23"/>
      <c r="JAE285" s="23"/>
      <c r="JAF285" s="23"/>
      <c r="JAG285" s="23"/>
      <c r="JAH285" s="23"/>
      <c r="JAI285" s="23"/>
      <c r="JAJ285" s="23"/>
      <c r="JAK285" s="23"/>
      <c r="JAL285" s="23"/>
      <c r="JAM285" s="23"/>
      <c r="JAN285" s="23"/>
      <c r="JAO285" s="23"/>
      <c r="JAP285" s="23"/>
      <c r="JAQ285" s="23"/>
      <c r="JAR285" s="23"/>
      <c r="JAS285" s="23"/>
      <c r="JAT285" s="23"/>
      <c r="JAU285" s="23"/>
      <c r="JAV285" s="23"/>
      <c r="JAW285" s="23"/>
      <c r="JAX285" s="23"/>
      <c r="JAY285" s="23"/>
      <c r="JAZ285" s="23"/>
      <c r="JBA285" s="23"/>
      <c r="JBB285" s="23"/>
      <c r="JBC285" s="23"/>
      <c r="JBD285" s="23"/>
      <c r="JBE285" s="23"/>
      <c r="JBF285" s="23"/>
      <c r="JBG285" s="23"/>
      <c r="JBH285" s="23"/>
      <c r="JBI285" s="23"/>
      <c r="JBJ285" s="23"/>
      <c r="JBK285" s="23"/>
      <c r="JBL285" s="23"/>
      <c r="JBM285" s="23"/>
      <c r="JBN285" s="23"/>
      <c r="JBO285" s="23"/>
      <c r="JBP285" s="23"/>
      <c r="JBQ285" s="23"/>
      <c r="JBR285" s="23"/>
      <c r="JBS285" s="23"/>
      <c r="JBT285" s="23"/>
      <c r="JBU285" s="23"/>
      <c r="JBV285" s="23"/>
      <c r="JBW285" s="23"/>
      <c r="JBX285" s="23"/>
      <c r="JBY285" s="23"/>
      <c r="JBZ285" s="23"/>
      <c r="JCA285" s="23"/>
      <c r="JCB285" s="23"/>
      <c r="JCC285" s="23"/>
      <c r="JCD285" s="23"/>
      <c r="JCE285" s="23"/>
      <c r="JCF285" s="23"/>
      <c r="JCG285" s="23"/>
      <c r="JCH285" s="23"/>
      <c r="JCI285" s="23"/>
      <c r="JCJ285" s="23"/>
      <c r="JCK285" s="23"/>
      <c r="JCL285" s="23"/>
      <c r="JCM285" s="23"/>
      <c r="JCN285" s="23"/>
      <c r="JCO285" s="23"/>
      <c r="JCP285" s="23"/>
      <c r="JCQ285" s="23"/>
      <c r="JCR285" s="23"/>
      <c r="JCS285" s="23"/>
      <c r="JCT285" s="23"/>
      <c r="JCU285" s="23"/>
      <c r="JCV285" s="23"/>
      <c r="JCW285" s="23"/>
      <c r="JCX285" s="23"/>
      <c r="JCY285" s="23"/>
      <c r="JCZ285" s="23"/>
      <c r="JDA285" s="23"/>
      <c r="JDB285" s="23"/>
      <c r="JDC285" s="23"/>
      <c r="JDD285" s="23"/>
      <c r="JDE285" s="23"/>
      <c r="JDF285" s="23"/>
      <c r="JDG285" s="23"/>
      <c r="JDH285" s="23"/>
      <c r="JDI285" s="23"/>
      <c r="JDJ285" s="23"/>
      <c r="JDK285" s="23"/>
      <c r="JDL285" s="23"/>
      <c r="JDM285" s="23"/>
      <c r="JDN285" s="23"/>
      <c r="JDO285" s="23"/>
      <c r="JDP285" s="23"/>
      <c r="JDQ285" s="23"/>
      <c r="JDR285" s="23"/>
      <c r="JDS285" s="23"/>
      <c r="JDT285" s="23"/>
      <c r="JDU285" s="23"/>
      <c r="JDV285" s="23"/>
      <c r="JDW285" s="23"/>
      <c r="JDX285" s="23"/>
      <c r="JDY285" s="23"/>
      <c r="JDZ285" s="23"/>
      <c r="JEA285" s="23"/>
      <c r="JEB285" s="23"/>
      <c r="JEC285" s="23"/>
      <c r="JED285" s="23"/>
      <c r="JEE285" s="23"/>
      <c r="JEF285" s="23"/>
      <c r="JEG285" s="23"/>
      <c r="JEH285" s="23"/>
      <c r="JEI285" s="23"/>
      <c r="JEJ285" s="23"/>
      <c r="JEK285" s="23"/>
      <c r="JEL285" s="23"/>
      <c r="JEM285" s="23"/>
      <c r="JEN285" s="23"/>
      <c r="JEO285" s="23"/>
      <c r="JEP285" s="23"/>
      <c r="JEQ285" s="23"/>
      <c r="JER285" s="23"/>
      <c r="JES285" s="23"/>
      <c r="JET285" s="23"/>
      <c r="JEU285" s="23"/>
      <c r="JEV285" s="23"/>
      <c r="JEW285" s="23"/>
      <c r="JEX285" s="23"/>
      <c r="JEY285" s="23"/>
      <c r="JEZ285" s="23"/>
      <c r="JFA285" s="23"/>
      <c r="JFB285" s="23"/>
      <c r="JFC285" s="23"/>
      <c r="JFD285" s="23"/>
      <c r="JFE285" s="23"/>
      <c r="JFF285" s="23"/>
      <c r="JFG285" s="23"/>
      <c r="JFH285" s="23"/>
      <c r="JFI285" s="23"/>
      <c r="JFJ285" s="23"/>
      <c r="JFK285" s="23"/>
      <c r="JFL285" s="23"/>
      <c r="JFM285" s="23"/>
      <c r="JFN285" s="23"/>
      <c r="JFO285" s="23"/>
      <c r="JFP285" s="23"/>
      <c r="JFQ285" s="23"/>
      <c r="JFR285" s="23"/>
      <c r="JFS285" s="23"/>
      <c r="JFT285" s="23"/>
      <c r="JFU285" s="23"/>
      <c r="JFV285" s="23"/>
      <c r="JFW285" s="23"/>
      <c r="JFX285" s="23"/>
      <c r="JFY285" s="23"/>
      <c r="JFZ285" s="23"/>
      <c r="JGA285" s="23"/>
      <c r="JGB285" s="23"/>
      <c r="JGC285" s="23"/>
      <c r="JGD285" s="23"/>
      <c r="JGE285" s="23"/>
      <c r="JGF285" s="23"/>
      <c r="JGG285" s="23"/>
      <c r="JGH285" s="23"/>
      <c r="JGI285" s="23"/>
      <c r="JGJ285" s="23"/>
      <c r="JGK285" s="23"/>
      <c r="JGL285" s="23"/>
      <c r="JGM285" s="23"/>
      <c r="JGN285" s="23"/>
      <c r="JGO285" s="23"/>
      <c r="JGP285" s="23"/>
      <c r="JGQ285" s="23"/>
      <c r="JGR285" s="23"/>
      <c r="JGS285" s="23"/>
      <c r="JGT285" s="23"/>
      <c r="JGU285" s="23"/>
      <c r="JGV285" s="23"/>
      <c r="JGW285" s="23"/>
      <c r="JGX285" s="23"/>
      <c r="JGY285" s="23"/>
      <c r="JGZ285" s="23"/>
      <c r="JHA285" s="23"/>
      <c r="JHB285" s="23"/>
      <c r="JHC285" s="23"/>
      <c r="JHD285" s="23"/>
      <c r="JHE285" s="23"/>
      <c r="JHF285" s="23"/>
      <c r="JHG285" s="23"/>
      <c r="JHH285" s="23"/>
      <c r="JHI285" s="23"/>
      <c r="JHJ285" s="23"/>
      <c r="JHK285" s="23"/>
      <c r="JHL285" s="23"/>
      <c r="JHM285" s="23"/>
      <c r="JHN285" s="23"/>
      <c r="JHO285" s="23"/>
      <c r="JHP285" s="23"/>
      <c r="JHQ285" s="23"/>
      <c r="JHR285" s="23"/>
      <c r="JHS285" s="23"/>
      <c r="JHT285" s="23"/>
      <c r="JHU285" s="23"/>
      <c r="JHV285" s="23"/>
      <c r="JHW285" s="23"/>
      <c r="JHX285" s="23"/>
      <c r="JHY285" s="23"/>
      <c r="JHZ285" s="23"/>
      <c r="JIA285" s="23"/>
      <c r="JIB285" s="23"/>
      <c r="JIC285" s="23"/>
      <c r="JID285" s="23"/>
      <c r="JIE285" s="23"/>
      <c r="JIF285" s="23"/>
      <c r="JIG285" s="23"/>
      <c r="JIH285" s="23"/>
      <c r="JII285" s="23"/>
      <c r="JIJ285" s="23"/>
      <c r="JIK285" s="23"/>
      <c r="JIL285" s="23"/>
      <c r="JIM285" s="23"/>
      <c r="JIN285" s="23"/>
      <c r="JIO285" s="23"/>
      <c r="JIP285" s="23"/>
      <c r="JIQ285" s="23"/>
      <c r="JIR285" s="23"/>
      <c r="JIS285" s="23"/>
      <c r="JIT285" s="23"/>
      <c r="JIU285" s="23"/>
      <c r="JIV285" s="23"/>
      <c r="JIW285" s="23"/>
      <c r="JIX285" s="23"/>
      <c r="JIY285" s="23"/>
      <c r="JIZ285" s="23"/>
      <c r="JJA285" s="23"/>
      <c r="JJB285" s="23"/>
      <c r="JJC285" s="23"/>
      <c r="JJD285" s="23"/>
      <c r="JJE285" s="23"/>
      <c r="JJF285" s="23"/>
      <c r="JJG285" s="23"/>
      <c r="JJH285" s="23"/>
      <c r="JJI285" s="23"/>
      <c r="JJJ285" s="23"/>
      <c r="JJK285" s="23"/>
      <c r="JJL285" s="23"/>
      <c r="JJM285" s="23"/>
      <c r="JJN285" s="23"/>
      <c r="JJO285" s="23"/>
      <c r="JJP285" s="23"/>
      <c r="JJQ285" s="23"/>
      <c r="JJR285" s="23"/>
      <c r="JJS285" s="23"/>
      <c r="JJT285" s="23"/>
      <c r="JJU285" s="23"/>
      <c r="JJV285" s="23"/>
      <c r="JJW285" s="23"/>
      <c r="JJX285" s="23"/>
      <c r="JJY285" s="23"/>
      <c r="JJZ285" s="23"/>
      <c r="JKA285" s="23"/>
      <c r="JKB285" s="23"/>
      <c r="JKC285" s="23"/>
      <c r="JKD285" s="23"/>
      <c r="JKE285" s="23"/>
      <c r="JKF285" s="23"/>
      <c r="JKG285" s="23"/>
      <c r="JKH285" s="23"/>
      <c r="JKI285" s="23"/>
      <c r="JKJ285" s="23"/>
      <c r="JKK285" s="23"/>
      <c r="JKL285" s="23"/>
      <c r="JKM285" s="23"/>
      <c r="JKN285" s="23"/>
      <c r="JKO285" s="23"/>
      <c r="JKP285" s="23"/>
      <c r="JKQ285" s="23"/>
      <c r="JKR285" s="23"/>
      <c r="JKS285" s="23"/>
      <c r="JKT285" s="23"/>
      <c r="JKU285" s="23"/>
      <c r="JKV285" s="23"/>
      <c r="JKW285" s="23"/>
      <c r="JKX285" s="23"/>
      <c r="JKY285" s="23"/>
      <c r="JKZ285" s="23"/>
      <c r="JLA285" s="23"/>
      <c r="JLB285" s="23"/>
      <c r="JLC285" s="23"/>
      <c r="JLD285" s="23"/>
      <c r="JLE285" s="23"/>
      <c r="JLF285" s="23"/>
      <c r="JLG285" s="23"/>
      <c r="JLH285" s="23"/>
      <c r="JLI285" s="23"/>
      <c r="JLJ285" s="23"/>
      <c r="JLK285" s="23"/>
      <c r="JLL285" s="23"/>
      <c r="JLM285" s="23"/>
      <c r="JLN285" s="23"/>
      <c r="JLO285" s="23"/>
      <c r="JLP285" s="23"/>
      <c r="JLQ285" s="23"/>
      <c r="JLR285" s="23"/>
      <c r="JLS285" s="23"/>
      <c r="JLT285" s="23"/>
      <c r="JLU285" s="23"/>
      <c r="JLV285" s="23"/>
      <c r="JLW285" s="23"/>
      <c r="JLX285" s="23"/>
      <c r="JLY285" s="23"/>
      <c r="JLZ285" s="23"/>
      <c r="JMA285" s="23"/>
      <c r="JMB285" s="23"/>
      <c r="JMC285" s="23"/>
      <c r="JMD285" s="23"/>
      <c r="JME285" s="23"/>
      <c r="JMF285" s="23"/>
      <c r="JMG285" s="23"/>
      <c r="JMH285" s="23"/>
      <c r="JMI285" s="23"/>
      <c r="JMJ285" s="23"/>
      <c r="JMK285" s="23"/>
      <c r="JML285" s="23"/>
      <c r="JMM285" s="23"/>
      <c r="JMN285" s="23"/>
      <c r="JMO285" s="23"/>
      <c r="JMP285" s="23"/>
      <c r="JMQ285" s="23"/>
      <c r="JMR285" s="23"/>
      <c r="JMS285" s="23"/>
      <c r="JMT285" s="23"/>
      <c r="JMU285" s="23"/>
      <c r="JMV285" s="23"/>
      <c r="JMW285" s="23"/>
      <c r="JMX285" s="23"/>
      <c r="JMY285" s="23"/>
      <c r="JMZ285" s="23"/>
      <c r="JNA285" s="23"/>
      <c r="JNB285" s="23"/>
      <c r="JNC285" s="23"/>
      <c r="JND285" s="23"/>
      <c r="JNE285" s="23"/>
      <c r="JNF285" s="23"/>
      <c r="JNG285" s="23"/>
      <c r="JNH285" s="23"/>
      <c r="JNI285" s="23"/>
      <c r="JNJ285" s="23"/>
      <c r="JNK285" s="23"/>
      <c r="JNL285" s="23"/>
      <c r="JNM285" s="23"/>
      <c r="JNN285" s="23"/>
      <c r="JNO285" s="23"/>
      <c r="JNP285" s="23"/>
      <c r="JNQ285" s="23"/>
      <c r="JNR285" s="23"/>
      <c r="JNS285" s="23"/>
      <c r="JNT285" s="23"/>
      <c r="JNU285" s="23"/>
      <c r="JNV285" s="23"/>
      <c r="JNW285" s="23"/>
      <c r="JNX285" s="23"/>
      <c r="JNY285" s="23"/>
      <c r="JNZ285" s="23"/>
      <c r="JOA285" s="23"/>
      <c r="JOB285" s="23"/>
      <c r="JOC285" s="23"/>
      <c r="JOD285" s="23"/>
      <c r="JOE285" s="23"/>
      <c r="JOF285" s="23"/>
      <c r="JOG285" s="23"/>
      <c r="JOH285" s="23"/>
      <c r="JOI285" s="23"/>
      <c r="JOJ285" s="23"/>
      <c r="JOK285" s="23"/>
      <c r="JOL285" s="23"/>
      <c r="JOM285" s="23"/>
      <c r="JON285" s="23"/>
      <c r="JOO285" s="23"/>
      <c r="JOP285" s="23"/>
      <c r="JOQ285" s="23"/>
      <c r="JOR285" s="23"/>
      <c r="JOS285" s="23"/>
      <c r="JOT285" s="23"/>
      <c r="JOU285" s="23"/>
      <c r="JOV285" s="23"/>
      <c r="JOW285" s="23"/>
      <c r="JOX285" s="23"/>
      <c r="JOY285" s="23"/>
      <c r="JOZ285" s="23"/>
      <c r="JPA285" s="23"/>
      <c r="JPB285" s="23"/>
      <c r="JPC285" s="23"/>
      <c r="JPD285" s="23"/>
      <c r="JPE285" s="23"/>
      <c r="JPF285" s="23"/>
      <c r="JPG285" s="23"/>
      <c r="JPH285" s="23"/>
      <c r="JPI285" s="23"/>
      <c r="JPJ285" s="23"/>
      <c r="JPK285" s="23"/>
      <c r="JPL285" s="23"/>
      <c r="JPM285" s="23"/>
      <c r="JPN285" s="23"/>
      <c r="JPO285" s="23"/>
      <c r="JPP285" s="23"/>
      <c r="JPQ285" s="23"/>
      <c r="JPR285" s="23"/>
      <c r="JPS285" s="23"/>
      <c r="JPT285" s="23"/>
      <c r="JPU285" s="23"/>
      <c r="JPV285" s="23"/>
      <c r="JPW285" s="23"/>
      <c r="JPX285" s="23"/>
      <c r="JPY285" s="23"/>
      <c r="JPZ285" s="23"/>
      <c r="JQA285" s="23"/>
      <c r="JQB285" s="23"/>
      <c r="JQC285" s="23"/>
      <c r="JQD285" s="23"/>
      <c r="JQE285" s="23"/>
      <c r="JQF285" s="23"/>
      <c r="JQG285" s="23"/>
      <c r="JQH285" s="23"/>
      <c r="JQI285" s="23"/>
      <c r="JQJ285" s="23"/>
      <c r="JQK285" s="23"/>
      <c r="JQL285" s="23"/>
      <c r="JQM285" s="23"/>
      <c r="JQN285" s="23"/>
      <c r="JQO285" s="23"/>
      <c r="JQP285" s="23"/>
      <c r="JQQ285" s="23"/>
      <c r="JQR285" s="23"/>
      <c r="JQS285" s="23"/>
      <c r="JQT285" s="23"/>
      <c r="JQU285" s="23"/>
      <c r="JQV285" s="23"/>
      <c r="JQW285" s="23"/>
      <c r="JQX285" s="23"/>
      <c r="JQY285" s="23"/>
      <c r="JQZ285" s="23"/>
      <c r="JRA285" s="23"/>
      <c r="JRB285" s="23"/>
      <c r="JRC285" s="23"/>
      <c r="JRD285" s="23"/>
      <c r="JRE285" s="23"/>
      <c r="JRF285" s="23"/>
      <c r="JRG285" s="23"/>
      <c r="JRH285" s="23"/>
      <c r="JRI285" s="23"/>
      <c r="JRJ285" s="23"/>
      <c r="JRK285" s="23"/>
      <c r="JRL285" s="23"/>
      <c r="JRM285" s="23"/>
      <c r="JRN285" s="23"/>
      <c r="JRO285" s="23"/>
      <c r="JRP285" s="23"/>
      <c r="JRQ285" s="23"/>
      <c r="JRR285" s="23"/>
      <c r="JRS285" s="23"/>
      <c r="JRT285" s="23"/>
      <c r="JRU285" s="23"/>
      <c r="JRV285" s="23"/>
      <c r="JRW285" s="23"/>
      <c r="JRX285" s="23"/>
      <c r="JRY285" s="23"/>
      <c r="JRZ285" s="23"/>
      <c r="JSA285" s="23"/>
      <c r="JSB285" s="23"/>
      <c r="JSC285" s="23"/>
      <c r="JSD285" s="23"/>
      <c r="JSE285" s="23"/>
      <c r="JSF285" s="23"/>
      <c r="JSG285" s="23"/>
      <c r="JSH285" s="23"/>
      <c r="JSI285" s="23"/>
      <c r="JSJ285" s="23"/>
      <c r="JSK285" s="23"/>
      <c r="JSL285" s="23"/>
      <c r="JSM285" s="23"/>
      <c r="JSN285" s="23"/>
      <c r="JSO285" s="23"/>
      <c r="JSP285" s="23"/>
      <c r="JSQ285" s="23"/>
      <c r="JSR285" s="23"/>
      <c r="JSS285" s="23"/>
      <c r="JST285" s="23"/>
      <c r="JSU285" s="23"/>
      <c r="JSV285" s="23"/>
      <c r="JSW285" s="23"/>
      <c r="JSX285" s="23"/>
      <c r="JSY285" s="23"/>
      <c r="JSZ285" s="23"/>
      <c r="JTA285" s="23"/>
      <c r="JTB285" s="23"/>
      <c r="JTC285" s="23"/>
      <c r="JTD285" s="23"/>
      <c r="JTE285" s="23"/>
      <c r="JTF285" s="23"/>
      <c r="JTG285" s="23"/>
      <c r="JTH285" s="23"/>
      <c r="JTI285" s="23"/>
      <c r="JTJ285" s="23"/>
      <c r="JTK285" s="23"/>
      <c r="JTL285" s="23"/>
      <c r="JTM285" s="23"/>
      <c r="JTN285" s="23"/>
      <c r="JTO285" s="23"/>
      <c r="JTP285" s="23"/>
      <c r="JTQ285" s="23"/>
      <c r="JTR285" s="23"/>
      <c r="JTS285" s="23"/>
      <c r="JTT285" s="23"/>
      <c r="JTU285" s="23"/>
      <c r="JTV285" s="23"/>
      <c r="JTW285" s="23"/>
      <c r="JTX285" s="23"/>
      <c r="JTY285" s="23"/>
      <c r="JTZ285" s="23"/>
      <c r="JUA285" s="23"/>
      <c r="JUB285" s="23"/>
      <c r="JUC285" s="23"/>
      <c r="JUD285" s="23"/>
      <c r="JUE285" s="23"/>
      <c r="JUF285" s="23"/>
      <c r="JUG285" s="23"/>
      <c r="JUH285" s="23"/>
      <c r="JUI285" s="23"/>
      <c r="JUJ285" s="23"/>
      <c r="JUK285" s="23"/>
      <c r="JUL285" s="23"/>
      <c r="JUM285" s="23"/>
      <c r="JUN285" s="23"/>
      <c r="JUO285" s="23"/>
      <c r="JUP285" s="23"/>
      <c r="JUQ285" s="23"/>
      <c r="JUR285" s="23"/>
      <c r="JUS285" s="23"/>
      <c r="JUT285" s="23"/>
      <c r="JUU285" s="23"/>
      <c r="JUV285" s="23"/>
      <c r="JUW285" s="23"/>
      <c r="JUX285" s="23"/>
      <c r="JUY285" s="23"/>
      <c r="JUZ285" s="23"/>
      <c r="JVA285" s="23"/>
      <c r="JVB285" s="23"/>
      <c r="JVC285" s="23"/>
      <c r="JVD285" s="23"/>
      <c r="JVE285" s="23"/>
      <c r="JVF285" s="23"/>
      <c r="JVG285" s="23"/>
      <c r="JVH285" s="23"/>
      <c r="JVI285" s="23"/>
      <c r="JVJ285" s="23"/>
      <c r="JVK285" s="23"/>
      <c r="JVL285" s="23"/>
      <c r="JVM285" s="23"/>
      <c r="JVN285" s="23"/>
      <c r="JVO285" s="23"/>
      <c r="JVP285" s="23"/>
      <c r="JVQ285" s="23"/>
      <c r="JVR285" s="23"/>
      <c r="JVS285" s="23"/>
      <c r="JVT285" s="23"/>
      <c r="JVU285" s="23"/>
      <c r="JVV285" s="23"/>
      <c r="JVW285" s="23"/>
      <c r="JVX285" s="23"/>
      <c r="JVY285" s="23"/>
      <c r="JVZ285" s="23"/>
      <c r="JWA285" s="23"/>
      <c r="JWB285" s="23"/>
      <c r="JWC285" s="23"/>
      <c r="JWD285" s="23"/>
      <c r="JWE285" s="23"/>
      <c r="JWF285" s="23"/>
      <c r="JWG285" s="23"/>
      <c r="JWH285" s="23"/>
      <c r="JWI285" s="23"/>
      <c r="JWJ285" s="23"/>
      <c r="JWK285" s="23"/>
      <c r="JWL285" s="23"/>
      <c r="JWM285" s="23"/>
      <c r="JWN285" s="23"/>
      <c r="JWO285" s="23"/>
      <c r="JWP285" s="23"/>
      <c r="JWQ285" s="23"/>
      <c r="JWR285" s="23"/>
      <c r="JWS285" s="23"/>
      <c r="JWT285" s="23"/>
      <c r="JWU285" s="23"/>
      <c r="JWV285" s="23"/>
      <c r="JWW285" s="23"/>
      <c r="JWX285" s="23"/>
      <c r="JWY285" s="23"/>
      <c r="JWZ285" s="23"/>
      <c r="JXA285" s="23"/>
      <c r="JXB285" s="23"/>
      <c r="JXC285" s="23"/>
      <c r="JXD285" s="23"/>
      <c r="JXE285" s="23"/>
      <c r="JXF285" s="23"/>
      <c r="JXG285" s="23"/>
      <c r="JXH285" s="23"/>
      <c r="JXI285" s="23"/>
      <c r="JXJ285" s="23"/>
      <c r="JXK285" s="23"/>
      <c r="JXL285" s="23"/>
      <c r="JXM285" s="23"/>
      <c r="JXN285" s="23"/>
      <c r="JXO285" s="23"/>
      <c r="JXP285" s="23"/>
      <c r="JXQ285" s="23"/>
      <c r="JXR285" s="23"/>
      <c r="JXS285" s="23"/>
      <c r="JXT285" s="23"/>
      <c r="JXU285" s="23"/>
      <c r="JXV285" s="23"/>
      <c r="JXW285" s="23"/>
      <c r="JXX285" s="23"/>
      <c r="JXY285" s="23"/>
      <c r="JXZ285" s="23"/>
      <c r="JYA285" s="23"/>
      <c r="JYB285" s="23"/>
      <c r="JYC285" s="23"/>
      <c r="JYD285" s="23"/>
      <c r="JYE285" s="23"/>
      <c r="JYF285" s="23"/>
      <c r="JYG285" s="23"/>
      <c r="JYH285" s="23"/>
      <c r="JYI285" s="23"/>
      <c r="JYJ285" s="23"/>
      <c r="JYK285" s="23"/>
      <c r="JYL285" s="23"/>
      <c r="JYM285" s="23"/>
      <c r="JYN285" s="23"/>
      <c r="JYO285" s="23"/>
      <c r="JYP285" s="23"/>
      <c r="JYQ285" s="23"/>
      <c r="JYR285" s="23"/>
      <c r="JYS285" s="23"/>
      <c r="JYT285" s="23"/>
      <c r="JYU285" s="23"/>
      <c r="JYV285" s="23"/>
      <c r="JYW285" s="23"/>
      <c r="JYX285" s="23"/>
      <c r="JYY285" s="23"/>
      <c r="JYZ285" s="23"/>
      <c r="JZA285" s="23"/>
      <c r="JZB285" s="23"/>
      <c r="JZC285" s="23"/>
      <c r="JZD285" s="23"/>
      <c r="JZE285" s="23"/>
      <c r="JZF285" s="23"/>
      <c r="JZG285" s="23"/>
      <c r="JZH285" s="23"/>
      <c r="JZI285" s="23"/>
      <c r="JZJ285" s="23"/>
      <c r="JZK285" s="23"/>
      <c r="JZL285" s="23"/>
      <c r="JZM285" s="23"/>
      <c r="JZN285" s="23"/>
      <c r="JZO285" s="23"/>
      <c r="JZP285" s="23"/>
      <c r="JZQ285" s="23"/>
      <c r="JZR285" s="23"/>
      <c r="JZS285" s="23"/>
      <c r="JZT285" s="23"/>
      <c r="JZU285" s="23"/>
      <c r="JZV285" s="23"/>
      <c r="JZW285" s="23"/>
      <c r="JZX285" s="23"/>
      <c r="JZY285" s="23"/>
      <c r="JZZ285" s="23"/>
      <c r="KAA285" s="23"/>
      <c r="KAB285" s="23"/>
      <c r="KAC285" s="23"/>
      <c r="KAD285" s="23"/>
      <c r="KAE285" s="23"/>
      <c r="KAF285" s="23"/>
      <c r="KAG285" s="23"/>
      <c r="KAH285" s="23"/>
      <c r="KAI285" s="23"/>
      <c r="KAJ285" s="23"/>
      <c r="KAK285" s="23"/>
      <c r="KAL285" s="23"/>
      <c r="KAM285" s="23"/>
      <c r="KAN285" s="23"/>
      <c r="KAO285" s="23"/>
      <c r="KAP285" s="23"/>
      <c r="KAQ285" s="23"/>
      <c r="KAR285" s="23"/>
      <c r="KAS285" s="23"/>
      <c r="KAT285" s="23"/>
      <c r="KAU285" s="23"/>
      <c r="KAV285" s="23"/>
      <c r="KAW285" s="23"/>
      <c r="KAX285" s="23"/>
      <c r="KAY285" s="23"/>
      <c r="KAZ285" s="23"/>
      <c r="KBA285" s="23"/>
      <c r="KBB285" s="23"/>
      <c r="KBC285" s="23"/>
      <c r="KBD285" s="23"/>
      <c r="KBE285" s="23"/>
      <c r="KBF285" s="23"/>
      <c r="KBG285" s="23"/>
      <c r="KBH285" s="23"/>
      <c r="KBI285" s="23"/>
      <c r="KBJ285" s="23"/>
      <c r="KBK285" s="23"/>
      <c r="KBL285" s="23"/>
      <c r="KBM285" s="23"/>
      <c r="KBN285" s="23"/>
      <c r="KBO285" s="23"/>
      <c r="KBP285" s="23"/>
      <c r="KBQ285" s="23"/>
      <c r="KBR285" s="23"/>
      <c r="KBS285" s="23"/>
      <c r="KBT285" s="23"/>
      <c r="KBU285" s="23"/>
      <c r="KBV285" s="23"/>
      <c r="KBW285" s="23"/>
      <c r="KBX285" s="23"/>
      <c r="KBY285" s="23"/>
      <c r="KBZ285" s="23"/>
      <c r="KCA285" s="23"/>
      <c r="KCB285" s="23"/>
      <c r="KCC285" s="23"/>
      <c r="KCD285" s="23"/>
      <c r="KCE285" s="23"/>
      <c r="KCF285" s="23"/>
      <c r="KCG285" s="23"/>
      <c r="KCH285" s="23"/>
      <c r="KCI285" s="23"/>
      <c r="KCJ285" s="23"/>
      <c r="KCK285" s="23"/>
      <c r="KCL285" s="23"/>
      <c r="KCM285" s="23"/>
      <c r="KCN285" s="23"/>
      <c r="KCO285" s="23"/>
      <c r="KCP285" s="23"/>
      <c r="KCQ285" s="23"/>
      <c r="KCR285" s="23"/>
      <c r="KCS285" s="23"/>
      <c r="KCT285" s="23"/>
      <c r="KCU285" s="23"/>
      <c r="KCV285" s="23"/>
      <c r="KCW285" s="23"/>
      <c r="KCX285" s="23"/>
      <c r="KCY285" s="23"/>
      <c r="KCZ285" s="23"/>
      <c r="KDA285" s="23"/>
      <c r="KDB285" s="23"/>
      <c r="KDC285" s="23"/>
      <c r="KDD285" s="23"/>
      <c r="KDE285" s="23"/>
      <c r="KDF285" s="23"/>
      <c r="KDG285" s="23"/>
      <c r="KDH285" s="23"/>
      <c r="KDI285" s="23"/>
      <c r="KDJ285" s="23"/>
      <c r="KDK285" s="23"/>
      <c r="KDL285" s="23"/>
      <c r="KDM285" s="23"/>
      <c r="KDN285" s="23"/>
      <c r="KDO285" s="23"/>
      <c r="KDP285" s="23"/>
      <c r="KDQ285" s="23"/>
      <c r="KDR285" s="23"/>
      <c r="KDS285" s="23"/>
      <c r="KDT285" s="23"/>
      <c r="KDU285" s="23"/>
      <c r="KDV285" s="23"/>
      <c r="KDW285" s="23"/>
      <c r="KDX285" s="23"/>
      <c r="KDY285" s="23"/>
      <c r="KDZ285" s="23"/>
      <c r="KEA285" s="23"/>
      <c r="KEB285" s="23"/>
      <c r="KEC285" s="23"/>
      <c r="KED285" s="23"/>
      <c r="KEE285" s="23"/>
      <c r="KEF285" s="23"/>
      <c r="KEG285" s="23"/>
      <c r="KEH285" s="23"/>
      <c r="KEI285" s="23"/>
      <c r="KEJ285" s="23"/>
      <c r="KEK285" s="23"/>
      <c r="KEL285" s="23"/>
      <c r="KEM285" s="23"/>
      <c r="KEN285" s="23"/>
      <c r="KEO285" s="23"/>
      <c r="KEP285" s="23"/>
      <c r="KEQ285" s="23"/>
      <c r="KER285" s="23"/>
      <c r="KES285" s="23"/>
      <c r="KET285" s="23"/>
      <c r="KEU285" s="23"/>
      <c r="KEV285" s="23"/>
      <c r="KEW285" s="23"/>
      <c r="KEX285" s="23"/>
      <c r="KEY285" s="23"/>
      <c r="KEZ285" s="23"/>
      <c r="KFA285" s="23"/>
      <c r="KFB285" s="23"/>
      <c r="KFC285" s="23"/>
      <c r="KFD285" s="23"/>
      <c r="KFE285" s="23"/>
      <c r="KFF285" s="23"/>
      <c r="KFG285" s="23"/>
      <c r="KFH285" s="23"/>
      <c r="KFI285" s="23"/>
      <c r="KFJ285" s="23"/>
      <c r="KFK285" s="23"/>
      <c r="KFL285" s="23"/>
      <c r="KFM285" s="23"/>
      <c r="KFN285" s="23"/>
      <c r="KFO285" s="23"/>
      <c r="KFP285" s="23"/>
      <c r="KFQ285" s="23"/>
      <c r="KFR285" s="23"/>
      <c r="KFS285" s="23"/>
      <c r="KFT285" s="23"/>
      <c r="KFU285" s="23"/>
      <c r="KFV285" s="23"/>
      <c r="KFW285" s="23"/>
      <c r="KFX285" s="23"/>
      <c r="KFY285" s="23"/>
      <c r="KFZ285" s="23"/>
      <c r="KGA285" s="23"/>
      <c r="KGB285" s="23"/>
      <c r="KGC285" s="23"/>
      <c r="KGD285" s="23"/>
      <c r="KGE285" s="23"/>
      <c r="KGF285" s="23"/>
      <c r="KGG285" s="23"/>
      <c r="KGH285" s="23"/>
      <c r="KGI285" s="23"/>
      <c r="KGJ285" s="23"/>
      <c r="KGK285" s="23"/>
      <c r="KGL285" s="23"/>
      <c r="KGM285" s="23"/>
      <c r="KGN285" s="23"/>
      <c r="KGO285" s="23"/>
      <c r="KGP285" s="23"/>
      <c r="KGQ285" s="23"/>
      <c r="KGR285" s="23"/>
      <c r="KGS285" s="23"/>
      <c r="KGT285" s="23"/>
      <c r="KGU285" s="23"/>
      <c r="KGV285" s="23"/>
      <c r="KGW285" s="23"/>
      <c r="KGX285" s="23"/>
      <c r="KGY285" s="23"/>
      <c r="KGZ285" s="23"/>
      <c r="KHA285" s="23"/>
      <c r="KHB285" s="23"/>
      <c r="KHC285" s="23"/>
      <c r="KHD285" s="23"/>
      <c r="KHE285" s="23"/>
      <c r="KHF285" s="23"/>
      <c r="KHG285" s="23"/>
      <c r="KHH285" s="23"/>
      <c r="KHI285" s="23"/>
      <c r="KHJ285" s="23"/>
      <c r="KHK285" s="23"/>
      <c r="KHL285" s="23"/>
      <c r="KHM285" s="23"/>
      <c r="KHN285" s="23"/>
      <c r="KHO285" s="23"/>
      <c r="KHP285" s="23"/>
      <c r="KHQ285" s="23"/>
      <c r="KHR285" s="23"/>
      <c r="KHS285" s="23"/>
      <c r="KHT285" s="23"/>
      <c r="KHU285" s="23"/>
      <c r="KHV285" s="23"/>
      <c r="KHW285" s="23"/>
      <c r="KHX285" s="23"/>
      <c r="KHY285" s="23"/>
      <c r="KHZ285" s="23"/>
      <c r="KIA285" s="23"/>
      <c r="KIB285" s="23"/>
      <c r="KIC285" s="23"/>
      <c r="KID285" s="23"/>
      <c r="KIE285" s="23"/>
      <c r="KIF285" s="23"/>
      <c r="KIG285" s="23"/>
      <c r="KIH285" s="23"/>
      <c r="KII285" s="23"/>
      <c r="KIJ285" s="23"/>
      <c r="KIK285" s="23"/>
      <c r="KIL285" s="23"/>
      <c r="KIM285" s="23"/>
      <c r="KIN285" s="23"/>
      <c r="KIO285" s="23"/>
      <c r="KIP285" s="23"/>
      <c r="KIQ285" s="23"/>
      <c r="KIR285" s="23"/>
      <c r="KIS285" s="23"/>
      <c r="KIT285" s="23"/>
      <c r="KIU285" s="23"/>
      <c r="KIV285" s="23"/>
      <c r="KIW285" s="23"/>
      <c r="KIX285" s="23"/>
      <c r="KIY285" s="23"/>
      <c r="KIZ285" s="23"/>
      <c r="KJA285" s="23"/>
      <c r="KJB285" s="23"/>
      <c r="KJC285" s="23"/>
      <c r="KJD285" s="23"/>
      <c r="KJE285" s="23"/>
      <c r="KJF285" s="23"/>
      <c r="KJG285" s="23"/>
      <c r="KJH285" s="23"/>
      <c r="KJI285" s="23"/>
      <c r="KJJ285" s="23"/>
      <c r="KJK285" s="23"/>
      <c r="KJL285" s="23"/>
      <c r="KJM285" s="23"/>
      <c r="KJN285" s="23"/>
      <c r="KJO285" s="23"/>
      <c r="KJP285" s="23"/>
      <c r="KJQ285" s="23"/>
      <c r="KJR285" s="23"/>
      <c r="KJS285" s="23"/>
      <c r="KJT285" s="23"/>
      <c r="KJU285" s="23"/>
      <c r="KJV285" s="23"/>
      <c r="KJW285" s="23"/>
      <c r="KJX285" s="23"/>
      <c r="KJY285" s="23"/>
      <c r="KJZ285" s="23"/>
      <c r="KKA285" s="23"/>
      <c r="KKB285" s="23"/>
      <c r="KKC285" s="23"/>
      <c r="KKD285" s="23"/>
      <c r="KKE285" s="23"/>
      <c r="KKF285" s="23"/>
      <c r="KKG285" s="23"/>
      <c r="KKH285" s="23"/>
      <c r="KKI285" s="23"/>
      <c r="KKJ285" s="23"/>
      <c r="KKK285" s="23"/>
      <c r="KKL285" s="23"/>
      <c r="KKM285" s="23"/>
      <c r="KKN285" s="23"/>
      <c r="KKO285" s="23"/>
      <c r="KKP285" s="23"/>
      <c r="KKQ285" s="23"/>
      <c r="KKR285" s="23"/>
      <c r="KKS285" s="23"/>
      <c r="KKT285" s="23"/>
      <c r="KKU285" s="23"/>
      <c r="KKV285" s="23"/>
      <c r="KKW285" s="23"/>
      <c r="KKX285" s="23"/>
      <c r="KKY285" s="23"/>
      <c r="KKZ285" s="23"/>
      <c r="KLA285" s="23"/>
      <c r="KLB285" s="23"/>
      <c r="KLC285" s="23"/>
      <c r="KLD285" s="23"/>
      <c r="KLE285" s="23"/>
      <c r="KLF285" s="23"/>
      <c r="KLG285" s="23"/>
      <c r="KLH285" s="23"/>
      <c r="KLI285" s="23"/>
      <c r="KLJ285" s="23"/>
      <c r="KLK285" s="23"/>
      <c r="KLL285" s="23"/>
      <c r="KLM285" s="23"/>
      <c r="KLN285" s="23"/>
      <c r="KLO285" s="23"/>
      <c r="KLP285" s="23"/>
      <c r="KLQ285" s="23"/>
      <c r="KLR285" s="23"/>
      <c r="KLS285" s="23"/>
      <c r="KLT285" s="23"/>
      <c r="KLU285" s="23"/>
      <c r="KLV285" s="23"/>
      <c r="KLW285" s="23"/>
      <c r="KLX285" s="23"/>
      <c r="KLY285" s="23"/>
      <c r="KLZ285" s="23"/>
      <c r="KMA285" s="23"/>
      <c r="KMB285" s="23"/>
      <c r="KMC285" s="23"/>
      <c r="KMD285" s="23"/>
      <c r="KME285" s="23"/>
      <c r="KMF285" s="23"/>
      <c r="KMG285" s="23"/>
      <c r="KMH285" s="23"/>
      <c r="KMI285" s="23"/>
      <c r="KMJ285" s="23"/>
      <c r="KMK285" s="23"/>
      <c r="KML285" s="23"/>
      <c r="KMM285" s="23"/>
      <c r="KMN285" s="23"/>
      <c r="KMO285" s="23"/>
      <c r="KMP285" s="23"/>
      <c r="KMQ285" s="23"/>
      <c r="KMR285" s="23"/>
      <c r="KMS285" s="23"/>
      <c r="KMT285" s="23"/>
      <c r="KMU285" s="23"/>
      <c r="KMV285" s="23"/>
      <c r="KMW285" s="23"/>
      <c r="KMX285" s="23"/>
      <c r="KMY285" s="23"/>
      <c r="KMZ285" s="23"/>
      <c r="KNA285" s="23"/>
      <c r="KNB285" s="23"/>
      <c r="KNC285" s="23"/>
      <c r="KND285" s="23"/>
      <c r="KNE285" s="23"/>
      <c r="KNF285" s="23"/>
      <c r="KNG285" s="23"/>
      <c r="KNH285" s="23"/>
      <c r="KNI285" s="23"/>
      <c r="KNJ285" s="23"/>
      <c r="KNK285" s="23"/>
      <c r="KNL285" s="23"/>
      <c r="KNM285" s="23"/>
      <c r="KNN285" s="23"/>
      <c r="KNO285" s="23"/>
      <c r="KNP285" s="23"/>
      <c r="KNQ285" s="23"/>
      <c r="KNR285" s="23"/>
      <c r="KNS285" s="23"/>
      <c r="KNT285" s="23"/>
      <c r="KNU285" s="23"/>
      <c r="KNV285" s="23"/>
      <c r="KNW285" s="23"/>
      <c r="KNX285" s="23"/>
      <c r="KNY285" s="23"/>
      <c r="KNZ285" s="23"/>
      <c r="KOA285" s="23"/>
      <c r="KOB285" s="23"/>
      <c r="KOC285" s="23"/>
      <c r="KOD285" s="23"/>
      <c r="KOE285" s="23"/>
      <c r="KOF285" s="23"/>
      <c r="KOG285" s="23"/>
      <c r="KOH285" s="23"/>
      <c r="KOI285" s="23"/>
      <c r="KOJ285" s="23"/>
      <c r="KOK285" s="23"/>
      <c r="KOL285" s="23"/>
      <c r="KOM285" s="23"/>
      <c r="KON285" s="23"/>
      <c r="KOO285" s="23"/>
      <c r="KOP285" s="23"/>
      <c r="KOQ285" s="23"/>
      <c r="KOR285" s="23"/>
      <c r="KOS285" s="23"/>
      <c r="KOT285" s="23"/>
      <c r="KOU285" s="23"/>
      <c r="KOV285" s="23"/>
      <c r="KOW285" s="23"/>
      <c r="KOX285" s="23"/>
      <c r="KOY285" s="23"/>
      <c r="KOZ285" s="23"/>
      <c r="KPA285" s="23"/>
      <c r="KPB285" s="23"/>
      <c r="KPC285" s="23"/>
      <c r="KPD285" s="23"/>
      <c r="KPE285" s="23"/>
      <c r="KPF285" s="23"/>
      <c r="KPG285" s="23"/>
      <c r="KPH285" s="23"/>
      <c r="KPI285" s="23"/>
      <c r="KPJ285" s="23"/>
      <c r="KPK285" s="23"/>
      <c r="KPL285" s="23"/>
      <c r="KPM285" s="23"/>
      <c r="KPN285" s="23"/>
      <c r="KPO285" s="23"/>
      <c r="KPP285" s="23"/>
      <c r="KPQ285" s="23"/>
      <c r="KPR285" s="23"/>
      <c r="KPS285" s="23"/>
      <c r="KPT285" s="23"/>
      <c r="KPU285" s="23"/>
      <c r="KPV285" s="23"/>
      <c r="KPW285" s="23"/>
      <c r="KPX285" s="23"/>
      <c r="KPY285" s="23"/>
      <c r="KPZ285" s="23"/>
      <c r="KQA285" s="23"/>
      <c r="KQB285" s="23"/>
      <c r="KQC285" s="23"/>
      <c r="KQD285" s="23"/>
      <c r="KQE285" s="23"/>
      <c r="KQF285" s="23"/>
      <c r="KQG285" s="23"/>
      <c r="KQH285" s="23"/>
      <c r="KQI285" s="23"/>
      <c r="KQJ285" s="23"/>
      <c r="KQK285" s="23"/>
      <c r="KQL285" s="23"/>
      <c r="KQM285" s="23"/>
      <c r="KQN285" s="23"/>
      <c r="KQO285" s="23"/>
      <c r="KQP285" s="23"/>
      <c r="KQQ285" s="23"/>
      <c r="KQR285" s="23"/>
      <c r="KQS285" s="23"/>
      <c r="KQT285" s="23"/>
      <c r="KQU285" s="23"/>
      <c r="KQV285" s="23"/>
      <c r="KQW285" s="23"/>
      <c r="KQX285" s="23"/>
      <c r="KQY285" s="23"/>
      <c r="KQZ285" s="23"/>
      <c r="KRA285" s="23"/>
      <c r="KRB285" s="23"/>
      <c r="KRC285" s="23"/>
      <c r="KRD285" s="23"/>
      <c r="KRE285" s="23"/>
      <c r="KRF285" s="23"/>
      <c r="KRG285" s="23"/>
      <c r="KRH285" s="23"/>
      <c r="KRI285" s="23"/>
      <c r="KRJ285" s="23"/>
      <c r="KRK285" s="23"/>
      <c r="KRL285" s="23"/>
      <c r="KRM285" s="23"/>
      <c r="KRN285" s="23"/>
      <c r="KRO285" s="23"/>
      <c r="KRP285" s="23"/>
      <c r="KRQ285" s="23"/>
      <c r="KRR285" s="23"/>
      <c r="KRS285" s="23"/>
      <c r="KRT285" s="23"/>
      <c r="KRU285" s="23"/>
      <c r="KRV285" s="23"/>
      <c r="KRW285" s="23"/>
      <c r="KRX285" s="23"/>
      <c r="KRY285" s="23"/>
      <c r="KRZ285" s="23"/>
      <c r="KSA285" s="23"/>
      <c r="KSB285" s="23"/>
      <c r="KSC285" s="23"/>
      <c r="KSD285" s="23"/>
      <c r="KSE285" s="23"/>
      <c r="KSF285" s="23"/>
      <c r="KSG285" s="23"/>
      <c r="KSH285" s="23"/>
      <c r="KSI285" s="23"/>
      <c r="KSJ285" s="23"/>
      <c r="KSK285" s="23"/>
      <c r="KSL285" s="23"/>
      <c r="KSM285" s="23"/>
      <c r="KSN285" s="23"/>
      <c r="KSO285" s="23"/>
      <c r="KSP285" s="23"/>
      <c r="KSQ285" s="23"/>
      <c r="KSR285" s="23"/>
      <c r="KSS285" s="23"/>
      <c r="KST285" s="23"/>
      <c r="KSU285" s="23"/>
      <c r="KSV285" s="23"/>
      <c r="KSW285" s="23"/>
      <c r="KSX285" s="23"/>
      <c r="KSY285" s="23"/>
      <c r="KSZ285" s="23"/>
      <c r="KTA285" s="23"/>
      <c r="KTB285" s="23"/>
      <c r="KTC285" s="23"/>
      <c r="KTD285" s="23"/>
      <c r="KTE285" s="23"/>
      <c r="KTF285" s="23"/>
      <c r="KTG285" s="23"/>
      <c r="KTH285" s="23"/>
      <c r="KTI285" s="23"/>
      <c r="KTJ285" s="23"/>
      <c r="KTK285" s="23"/>
      <c r="KTL285" s="23"/>
      <c r="KTM285" s="23"/>
      <c r="KTN285" s="23"/>
      <c r="KTO285" s="23"/>
      <c r="KTP285" s="23"/>
      <c r="KTQ285" s="23"/>
      <c r="KTR285" s="23"/>
      <c r="KTS285" s="23"/>
      <c r="KTT285" s="23"/>
      <c r="KTU285" s="23"/>
      <c r="KTV285" s="23"/>
      <c r="KTW285" s="23"/>
      <c r="KTX285" s="23"/>
      <c r="KTY285" s="23"/>
      <c r="KTZ285" s="23"/>
      <c r="KUA285" s="23"/>
      <c r="KUB285" s="23"/>
      <c r="KUC285" s="23"/>
      <c r="KUD285" s="23"/>
      <c r="KUE285" s="23"/>
      <c r="KUF285" s="23"/>
      <c r="KUG285" s="23"/>
      <c r="KUH285" s="23"/>
      <c r="KUI285" s="23"/>
      <c r="KUJ285" s="23"/>
      <c r="KUK285" s="23"/>
      <c r="KUL285" s="23"/>
      <c r="KUM285" s="23"/>
      <c r="KUN285" s="23"/>
      <c r="KUO285" s="23"/>
      <c r="KUP285" s="23"/>
      <c r="KUQ285" s="23"/>
      <c r="KUR285" s="23"/>
      <c r="KUS285" s="23"/>
      <c r="KUT285" s="23"/>
      <c r="KUU285" s="23"/>
      <c r="KUV285" s="23"/>
      <c r="KUW285" s="23"/>
      <c r="KUX285" s="23"/>
      <c r="KUY285" s="23"/>
      <c r="KUZ285" s="23"/>
      <c r="KVA285" s="23"/>
      <c r="KVB285" s="23"/>
      <c r="KVC285" s="23"/>
      <c r="KVD285" s="23"/>
      <c r="KVE285" s="23"/>
      <c r="KVF285" s="23"/>
      <c r="KVG285" s="23"/>
      <c r="KVH285" s="23"/>
      <c r="KVI285" s="23"/>
      <c r="KVJ285" s="23"/>
      <c r="KVK285" s="23"/>
      <c r="KVL285" s="23"/>
      <c r="KVM285" s="23"/>
      <c r="KVN285" s="23"/>
      <c r="KVO285" s="23"/>
      <c r="KVP285" s="23"/>
      <c r="KVQ285" s="23"/>
      <c r="KVR285" s="23"/>
      <c r="KVS285" s="23"/>
      <c r="KVT285" s="23"/>
      <c r="KVU285" s="23"/>
      <c r="KVV285" s="23"/>
      <c r="KVW285" s="23"/>
      <c r="KVX285" s="23"/>
      <c r="KVY285" s="23"/>
      <c r="KVZ285" s="23"/>
      <c r="KWA285" s="23"/>
      <c r="KWB285" s="23"/>
      <c r="KWC285" s="23"/>
      <c r="KWD285" s="23"/>
      <c r="KWE285" s="23"/>
      <c r="KWF285" s="23"/>
      <c r="KWG285" s="23"/>
      <c r="KWH285" s="23"/>
      <c r="KWI285" s="23"/>
      <c r="KWJ285" s="23"/>
      <c r="KWK285" s="23"/>
      <c r="KWL285" s="23"/>
      <c r="KWM285" s="23"/>
      <c r="KWN285" s="23"/>
      <c r="KWO285" s="23"/>
      <c r="KWP285" s="23"/>
      <c r="KWQ285" s="23"/>
      <c r="KWR285" s="23"/>
      <c r="KWS285" s="23"/>
      <c r="KWT285" s="23"/>
      <c r="KWU285" s="23"/>
      <c r="KWV285" s="23"/>
      <c r="KWW285" s="23"/>
      <c r="KWX285" s="23"/>
      <c r="KWY285" s="23"/>
      <c r="KWZ285" s="23"/>
      <c r="KXA285" s="23"/>
      <c r="KXB285" s="23"/>
      <c r="KXC285" s="23"/>
      <c r="KXD285" s="23"/>
      <c r="KXE285" s="23"/>
      <c r="KXF285" s="23"/>
      <c r="KXG285" s="23"/>
      <c r="KXH285" s="23"/>
      <c r="KXI285" s="23"/>
      <c r="KXJ285" s="23"/>
      <c r="KXK285" s="23"/>
      <c r="KXL285" s="23"/>
      <c r="KXM285" s="23"/>
      <c r="KXN285" s="23"/>
      <c r="KXO285" s="23"/>
      <c r="KXP285" s="23"/>
      <c r="KXQ285" s="23"/>
      <c r="KXR285" s="23"/>
      <c r="KXS285" s="23"/>
      <c r="KXT285" s="23"/>
      <c r="KXU285" s="23"/>
      <c r="KXV285" s="23"/>
      <c r="KXW285" s="23"/>
      <c r="KXX285" s="23"/>
      <c r="KXY285" s="23"/>
      <c r="KXZ285" s="23"/>
      <c r="KYA285" s="23"/>
      <c r="KYB285" s="23"/>
      <c r="KYC285" s="23"/>
      <c r="KYD285" s="23"/>
      <c r="KYE285" s="23"/>
      <c r="KYF285" s="23"/>
      <c r="KYG285" s="23"/>
      <c r="KYH285" s="23"/>
      <c r="KYI285" s="23"/>
      <c r="KYJ285" s="23"/>
      <c r="KYK285" s="23"/>
      <c r="KYL285" s="23"/>
      <c r="KYM285" s="23"/>
      <c r="KYN285" s="23"/>
      <c r="KYO285" s="23"/>
      <c r="KYP285" s="23"/>
      <c r="KYQ285" s="23"/>
      <c r="KYR285" s="23"/>
      <c r="KYS285" s="23"/>
      <c r="KYT285" s="23"/>
      <c r="KYU285" s="23"/>
      <c r="KYV285" s="23"/>
      <c r="KYW285" s="23"/>
      <c r="KYX285" s="23"/>
      <c r="KYY285" s="23"/>
      <c r="KYZ285" s="23"/>
      <c r="KZA285" s="23"/>
      <c r="KZB285" s="23"/>
      <c r="KZC285" s="23"/>
      <c r="KZD285" s="23"/>
      <c r="KZE285" s="23"/>
      <c r="KZF285" s="23"/>
      <c r="KZG285" s="23"/>
      <c r="KZH285" s="23"/>
      <c r="KZI285" s="23"/>
      <c r="KZJ285" s="23"/>
      <c r="KZK285" s="23"/>
      <c r="KZL285" s="23"/>
      <c r="KZM285" s="23"/>
      <c r="KZN285" s="23"/>
      <c r="KZO285" s="23"/>
      <c r="KZP285" s="23"/>
      <c r="KZQ285" s="23"/>
      <c r="KZR285" s="23"/>
      <c r="KZS285" s="23"/>
      <c r="KZT285" s="23"/>
      <c r="KZU285" s="23"/>
      <c r="KZV285" s="23"/>
      <c r="KZW285" s="23"/>
      <c r="KZX285" s="23"/>
      <c r="KZY285" s="23"/>
      <c r="KZZ285" s="23"/>
      <c r="LAA285" s="23"/>
      <c r="LAB285" s="23"/>
      <c r="LAC285" s="23"/>
      <c r="LAD285" s="23"/>
      <c r="LAE285" s="23"/>
      <c r="LAF285" s="23"/>
      <c r="LAG285" s="23"/>
      <c r="LAH285" s="23"/>
      <c r="LAI285" s="23"/>
      <c r="LAJ285" s="23"/>
      <c r="LAK285" s="23"/>
      <c r="LAL285" s="23"/>
      <c r="LAM285" s="23"/>
      <c r="LAN285" s="23"/>
      <c r="LAO285" s="23"/>
      <c r="LAP285" s="23"/>
      <c r="LAQ285" s="23"/>
      <c r="LAR285" s="23"/>
      <c r="LAS285" s="23"/>
      <c r="LAT285" s="23"/>
      <c r="LAU285" s="23"/>
      <c r="LAV285" s="23"/>
      <c r="LAW285" s="23"/>
      <c r="LAX285" s="23"/>
      <c r="LAY285" s="23"/>
      <c r="LAZ285" s="23"/>
      <c r="LBA285" s="23"/>
      <c r="LBB285" s="23"/>
      <c r="LBC285" s="23"/>
      <c r="LBD285" s="23"/>
      <c r="LBE285" s="23"/>
      <c r="LBF285" s="23"/>
      <c r="LBG285" s="23"/>
      <c r="LBH285" s="23"/>
      <c r="LBI285" s="23"/>
      <c r="LBJ285" s="23"/>
      <c r="LBK285" s="23"/>
      <c r="LBL285" s="23"/>
      <c r="LBM285" s="23"/>
      <c r="LBN285" s="23"/>
      <c r="LBO285" s="23"/>
      <c r="LBP285" s="23"/>
      <c r="LBQ285" s="23"/>
      <c r="LBR285" s="23"/>
      <c r="LBS285" s="23"/>
      <c r="LBT285" s="23"/>
      <c r="LBU285" s="23"/>
      <c r="LBV285" s="23"/>
      <c r="LBW285" s="23"/>
      <c r="LBX285" s="23"/>
      <c r="LBY285" s="23"/>
      <c r="LBZ285" s="23"/>
      <c r="LCA285" s="23"/>
      <c r="LCB285" s="23"/>
      <c r="LCC285" s="23"/>
      <c r="LCD285" s="23"/>
      <c r="LCE285" s="23"/>
      <c r="LCF285" s="23"/>
      <c r="LCG285" s="23"/>
      <c r="LCH285" s="23"/>
      <c r="LCI285" s="23"/>
      <c r="LCJ285" s="23"/>
      <c r="LCK285" s="23"/>
      <c r="LCL285" s="23"/>
      <c r="LCM285" s="23"/>
      <c r="LCN285" s="23"/>
      <c r="LCO285" s="23"/>
      <c r="LCP285" s="23"/>
      <c r="LCQ285" s="23"/>
      <c r="LCR285" s="23"/>
      <c r="LCS285" s="23"/>
      <c r="LCT285" s="23"/>
      <c r="LCU285" s="23"/>
      <c r="LCV285" s="23"/>
      <c r="LCW285" s="23"/>
      <c r="LCX285" s="23"/>
      <c r="LCY285" s="23"/>
      <c r="LCZ285" s="23"/>
      <c r="LDA285" s="23"/>
      <c r="LDB285" s="23"/>
      <c r="LDC285" s="23"/>
      <c r="LDD285" s="23"/>
      <c r="LDE285" s="23"/>
      <c r="LDF285" s="23"/>
      <c r="LDG285" s="23"/>
      <c r="LDH285" s="23"/>
      <c r="LDI285" s="23"/>
      <c r="LDJ285" s="23"/>
      <c r="LDK285" s="23"/>
      <c r="LDL285" s="23"/>
      <c r="LDM285" s="23"/>
      <c r="LDN285" s="23"/>
      <c r="LDO285" s="23"/>
      <c r="LDP285" s="23"/>
      <c r="LDQ285" s="23"/>
      <c r="LDR285" s="23"/>
      <c r="LDS285" s="23"/>
      <c r="LDT285" s="23"/>
      <c r="LDU285" s="23"/>
      <c r="LDV285" s="23"/>
      <c r="LDW285" s="23"/>
      <c r="LDX285" s="23"/>
      <c r="LDY285" s="23"/>
      <c r="LDZ285" s="23"/>
      <c r="LEA285" s="23"/>
      <c r="LEB285" s="23"/>
      <c r="LEC285" s="23"/>
      <c r="LED285" s="23"/>
      <c r="LEE285" s="23"/>
      <c r="LEF285" s="23"/>
      <c r="LEG285" s="23"/>
      <c r="LEH285" s="23"/>
      <c r="LEI285" s="23"/>
      <c r="LEJ285" s="23"/>
      <c r="LEK285" s="23"/>
      <c r="LEL285" s="23"/>
      <c r="LEM285" s="23"/>
      <c r="LEN285" s="23"/>
      <c r="LEO285" s="23"/>
      <c r="LEP285" s="23"/>
      <c r="LEQ285" s="23"/>
      <c r="LER285" s="23"/>
      <c r="LES285" s="23"/>
      <c r="LET285" s="23"/>
      <c r="LEU285" s="23"/>
      <c r="LEV285" s="23"/>
      <c r="LEW285" s="23"/>
      <c r="LEX285" s="23"/>
      <c r="LEY285" s="23"/>
      <c r="LEZ285" s="23"/>
      <c r="LFA285" s="23"/>
      <c r="LFB285" s="23"/>
      <c r="LFC285" s="23"/>
      <c r="LFD285" s="23"/>
      <c r="LFE285" s="23"/>
      <c r="LFF285" s="23"/>
      <c r="LFG285" s="23"/>
      <c r="LFH285" s="23"/>
      <c r="LFI285" s="23"/>
      <c r="LFJ285" s="23"/>
      <c r="LFK285" s="23"/>
      <c r="LFL285" s="23"/>
      <c r="LFM285" s="23"/>
      <c r="LFN285" s="23"/>
      <c r="LFO285" s="23"/>
      <c r="LFP285" s="23"/>
      <c r="LFQ285" s="23"/>
      <c r="LFR285" s="23"/>
      <c r="LFS285" s="23"/>
      <c r="LFT285" s="23"/>
      <c r="LFU285" s="23"/>
      <c r="LFV285" s="23"/>
      <c r="LFW285" s="23"/>
      <c r="LFX285" s="23"/>
      <c r="LFY285" s="23"/>
      <c r="LFZ285" s="23"/>
      <c r="LGA285" s="23"/>
      <c r="LGB285" s="23"/>
      <c r="LGC285" s="23"/>
      <c r="LGD285" s="23"/>
      <c r="LGE285" s="23"/>
      <c r="LGF285" s="23"/>
      <c r="LGG285" s="23"/>
      <c r="LGH285" s="23"/>
      <c r="LGI285" s="23"/>
      <c r="LGJ285" s="23"/>
      <c r="LGK285" s="23"/>
      <c r="LGL285" s="23"/>
      <c r="LGM285" s="23"/>
      <c r="LGN285" s="23"/>
      <c r="LGO285" s="23"/>
      <c r="LGP285" s="23"/>
      <c r="LGQ285" s="23"/>
      <c r="LGR285" s="23"/>
      <c r="LGS285" s="23"/>
      <c r="LGT285" s="23"/>
      <c r="LGU285" s="23"/>
      <c r="LGV285" s="23"/>
      <c r="LGW285" s="23"/>
      <c r="LGX285" s="23"/>
      <c r="LGY285" s="23"/>
      <c r="LGZ285" s="23"/>
      <c r="LHA285" s="23"/>
      <c r="LHB285" s="23"/>
      <c r="LHC285" s="23"/>
      <c r="LHD285" s="23"/>
      <c r="LHE285" s="23"/>
      <c r="LHF285" s="23"/>
      <c r="LHG285" s="23"/>
      <c r="LHH285" s="23"/>
      <c r="LHI285" s="23"/>
      <c r="LHJ285" s="23"/>
      <c r="LHK285" s="23"/>
      <c r="LHL285" s="23"/>
      <c r="LHM285" s="23"/>
      <c r="LHN285" s="23"/>
      <c r="LHO285" s="23"/>
      <c r="LHP285" s="23"/>
      <c r="LHQ285" s="23"/>
      <c r="LHR285" s="23"/>
      <c r="LHS285" s="23"/>
      <c r="LHT285" s="23"/>
      <c r="LHU285" s="23"/>
      <c r="LHV285" s="23"/>
      <c r="LHW285" s="23"/>
      <c r="LHX285" s="23"/>
      <c r="LHY285" s="23"/>
      <c r="LHZ285" s="23"/>
      <c r="LIA285" s="23"/>
      <c r="LIB285" s="23"/>
      <c r="LIC285" s="23"/>
      <c r="LID285" s="23"/>
      <c r="LIE285" s="23"/>
      <c r="LIF285" s="23"/>
      <c r="LIG285" s="23"/>
      <c r="LIH285" s="23"/>
      <c r="LII285" s="23"/>
      <c r="LIJ285" s="23"/>
      <c r="LIK285" s="23"/>
      <c r="LIL285" s="23"/>
      <c r="LIM285" s="23"/>
      <c r="LIN285" s="23"/>
      <c r="LIO285" s="23"/>
      <c r="LIP285" s="23"/>
      <c r="LIQ285" s="23"/>
      <c r="LIR285" s="23"/>
      <c r="LIS285" s="23"/>
      <c r="LIT285" s="23"/>
      <c r="LIU285" s="23"/>
      <c r="LIV285" s="23"/>
      <c r="LIW285" s="23"/>
      <c r="LIX285" s="23"/>
      <c r="LIY285" s="23"/>
      <c r="LIZ285" s="23"/>
      <c r="LJA285" s="23"/>
      <c r="LJB285" s="23"/>
      <c r="LJC285" s="23"/>
      <c r="LJD285" s="23"/>
      <c r="LJE285" s="23"/>
      <c r="LJF285" s="23"/>
      <c r="LJG285" s="23"/>
      <c r="LJH285" s="23"/>
      <c r="LJI285" s="23"/>
      <c r="LJJ285" s="23"/>
      <c r="LJK285" s="23"/>
      <c r="LJL285" s="23"/>
      <c r="LJM285" s="23"/>
      <c r="LJN285" s="23"/>
      <c r="LJO285" s="23"/>
      <c r="LJP285" s="23"/>
      <c r="LJQ285" s="23"/>
      <c r="LJR285" s="23"/>
      <c r="LJS285" s="23"/>
      <c r="LJT285" s="23"/>
      <c r="LJU285" s="23"/>
      <c r="LJV285" s="23"/>
      <c r="LJW285" s="23"/>
      <c r="LJX285" s="23"/>
      <c r="LJY285" s="23"/>
      <c r="LJZ285" s="23"/>
      <c r="LKA285" s="23"/>
      <c r="LKB285" s="23"/>
      <c r="LKC285" s="23"/>
      <c r="LKD285" s="23"/>
      <c r="LKE285" s="23"/>
      <c r="LKF285" s="23"/>
      <c r="LKG285" s="23"/>
      <c r="LKH285" s="23"/>
      <c r="LKI285" s="23"/>
      <c r="LKJ285" s="23"/>
      <c r="LKK285" s="23"/>
      <c r="LKL285" s="23"/>
      <c r="LKM285" s="23"/>
      <c r="LKN285" s="23"/>
      <c r="LKO285" s="23"/>
      <c r="LKP285" s="23"/>
      <c r="LKQ285" s="23"/>
      <c r="LKR285" s="23"/>
      <c r="LKS285" s="23"/>
      <c r="LKT285" s="23"/>
      <c r="LKU285" s="23"/>
      <c r="LKV285" s="23"/>
      <c r="LKW285" s="23"/>
      <c r="LKX285" s="23"/>
      <c r="LKY285" s="23"/>
      <c r="LKZ285" s="23"/>
      <c r="LLA285" s="23"/>
      <c r="LLB285" s="23"/>
      <c r="LLC285" s="23"/>
      <c r="LLD285" s="23"/>
      <c r="LLE285" s="23"/>
      <c r="LLF285" s="23"/>
      <c r="LLG285" s="23"/>
      <c r="LLH285" s="23"/>
      <c r="LLI285" s="23"/>
      <c r="LLJ285" s="23"/>
      <c r="LLK285" s="23"/>
      <c r="LLL285" s="23"/>
      <c r="LLM285" s="23"/>
      <c r="LLN285" s="23"/>
      <c r="LLO285" s="23"/>
      <c r="LLP285" s="23"/>
      <c r="LLQ285" s="23"/>
      <c r="LLR285" s="23"/>
      <c r="LLS285" s="23"/>
      <c r="LLT285" s="23"/>
      <c r="LLU285" s="23"/>
      <c r="LLV285" s="23"/>
      <c r="LLW285" s="23"/>
      <c r="LLX285" s="23"/>
      <c r="LLY285" s="23"/>
      <c r="LLZ285" s="23"/>
      <c r="LMA285" s="23"/>
      <c r="LMB285" s="23"/>
      <c r="LMC285" s="23"/>
      <c r="LMD285" s="23"/>
      <c r="LME285" s="23"/>
      <c r="LMF285" s="23"/>
      <c r="LMG285" s="23"/>
      <c r="LMH285" s="23"/>
      <c r="LMI285" s="23"/>
      <c r="LMJ285" s="23"/>
      <c r="LMK285" s="23"/>
      <c r="LML285" s="23"/>
      <c r="LMM285" s="23"/>
      <c r="LMN285" s="23"/>
      <c r="LMO285" s="23"/>
      <c r="LMP285" s="23"/>
      <c r="LMQ285" s="23"/>
      <c r="LMR285" s="23"/>
      <c r="LMS285" s="23"/>
      <c r="LMT285" s="23"/>
      <c r="LMU285" s="23"/>
      <c r="LMV285" s="23"/>
      <c r="LMW285" s="23"/>
      <c r="LMX285" s="23"/>
      <c r="LMY285" s="23"/>
      <c r="LMZ285" s="23"/>
      <c r="LNA285" s="23"/>
      <c r="LNB285" s="23"/>
      <c r="LNC285" s="23"/>
      <c r="LND285" s="23"/>
      <c r="LNE285" s="23"/>
      <c r="LNF285" s="23"/>
      <c r="LNG285" s="23"/>
      <c r="LNH285" s="23"/>
      <c r="LNI285" s="23"/>
      <c r="LNJ285" s="23"/>
      <c r="LNK285" s="23"/>
      <c r="LNL285" s="23"/>
      <c r="LNM285" s="23"/>
      <c r="LNN285" s="23"/>
      <c r="LNO285" s="23"/>
      <c r="LNP285" s="23"/>
      <c r="LNQ285" s="23"/>
      <c r="LNR285" s="23"/>
      <c r="LNS285" s="23"/>
      <c r="LNT285" s="23"/>
      <c r="LNU285" s="23"/>
      <c r="LNV285" s="23"/>
      <c r="LNW285" s="23"/>
      <c r="LNX285" s="23"/>
      <c r="LNY285" s="23"/>
      <c r="LNZ285" s="23"/>
      <c r="LOA285" s="23"/>
      <c r="LOB285" s="23"/>
      <c r="LOC285" s="23"/>
      <c r="LOD285" s="23"/>
      <c r="LOE285" s="23"/>
      <c r="LOF285" s="23"/>
      <c r="LOG285" s="23"/>
      <c r="LOH285" s="23"/>
      <c r="LOI285" s="23"/>
      <c r="LOJ285" s="23"/>
      <c r="LOK285" s="23"/>
      <c r="LOL285" s="23"/>
      <c r="LOM285" s="23"/>
      <c r="LON285" s="23"/>
      <c r="LOO285" s="23"/>
      <c r="LOP285" s="23"/>
      <c r="LOQ285" s="23"/>
      <c r="LOR285" s="23"/>
      <c r="LOS285" s="23"/>
      <c r="LOT285" s="23"/>
      <c r="LOU285" s="23"/>
      <c r="LOV285" s="23"/>
      <c r="LOW285" s="23"/>
      <c r="LOX285" s="23"/>
      <c r="LOY285" s="23"/>
      <c r="LOZ285" s="23"/>
      <c r="LPA285" s="23"/>
      <c r="LPB285" s="23"/>
      <c r="LPC285" s="23"/>
      <c r="LPD285" s="23"/>
      <c r="LPE285" s="23"/>
      <c r="LPF285" s="23"/>
      <c r="LPG285" s="23"/>
      <c r="LPH285" s="23"/>
      <c r="LPI285" s="23"/>
      <c r="LPJ285" s="23"/>
      <c r="LPK285" s="23"/>
      <c r="LPL285" s="23"/>
      <c r="LPM285" s="23"/>
      <c r="LPN285" s="23"/>
      <c r="LPO285" s="23"/>
      <c r="LPP285" s="23"/>
      <c r="LPQ285" s="23"/>
      <c r="LPR285" s="23"/>
      <c r="LPS285" s="23"/>
      <c r="LPT285" s="23"/>
      <c r="LPU285" s="23"/>
      <c r="LPV285" s="23"/>
      <c r="LPW285" s="23"/>
      <c r="LPX285" s="23"/>
      <c r="LPY285" s="23"/>
      <c r="LPZ285" s="23"/>
      <c r="LQA285" s="23"/>
      <c r="LQB285" s="23"/>
      <c r="LQC285" s="23"/>
      <c r="LQD285" s="23"/>
      <c r="LQE285" s="23"/>
      <c r="LQF285" s="23"/>
      <c r="LQG285" s="23"/>
      <c r="LQH285" s="23"/>
      <c r="LQI285" s="23"/>
      <c r="LQJ285" s="23"/>
      <c r="LQK285" s="23"/>
      <c r="LQL285" s="23"/>
      <c r="LQM285" s="23"/>
      <c r="LQN285" s="23"/>
      <c r="LQO285" s="23"/>
      <c r="LQP285" s="23"/>
      <c r="LQQ285" s="23"/>
      <c r="LQR285" s="23"/>
      <c r="LQS285" s="23"/>
      <c r="LQT285" s="23"/>
      <c r="LQU285" s="23"/>
      <c r="LQV285" s="23"/>
      <c r="LQW285" s="23"/>
      <c r="LQX285" s="23"/>
      <c r="LQY285" s="23"/>
      <c r="LQZ285" s="23"/>
      <c r="LRA285" s="23"/>
      <c r="LRB285" s="23"/>
      <c r="LRC285" s="23"/>
      <c r="LRD285" s="23"/>
      <c r="LRE285" s="23"/>
      <c r="LRF285" s="23"/>
      <c r="LRG285" s="23"/>
      <c r="LRH285" s="23"/>
      <c r="LRI285" s="23"/>
      <c r="LRJ285" s="23"/>
      <c r="LRK285" s="23"/>
      <c r="LRL285" s="23"/>
      <c r="LRM285" s="23"/>
      <c r="LRN285" s="23"/>
      <c r="LRO285" s="23"/>
      <c r="LRP285" s="23"/>
      <c r="LRQ285" s="23"/>
      <c r="LRR285" s="23"/>
      <c r="LRS285" s="23"/>
      <c r="LRT285" s="23"/>
      <c r="LRU285" s="23"/>
      <c r="LRV285" s="23"/>
      <c r="LRW285" s="23"/>
      <c r="LRX285" s="23"/>
      <c r="LRY285" s="23"/>
      <c r="LRZ285" s="23"/>
      <c r="LSA285" s="23"/>
      <c r="LSB285" s="23"/>
      <c r="LSC285" s="23"/>
      <c r="LSD285" s="23"/>
      <c r="LSE285" s="23"/>
      <c r="LSF285" s="23"/>
      <c r="LSG285" s="23"/>
      <c r="LSH285" s="23"/>
      <c r="LSI285" s="23"/>
      <c r="LSJ285" s="23"/>
      <c r="LSK285" s="23"/>
      <c r="LSL285" s="23"/>
      <c r="LSM285" s="23"/>
      <c r="LSN285" s="23"/>
      <c r="LSO285" s="23"/>
      <c r="LSP285" s="23"/>
      <c r="LSQ285" s="23"/>
      <c r="LSR285" s="23"/>
      <c r="LSS285" s="23"/>
      <c r="LST285" s="23"/>
      <c r="LSU285" s="23"/>
      <c r="LSV285" s="23"/>
      <c r="LSW285" s="23"/>
      <c r="LSX285" s="23"/>
      <c r="LSY285" s="23"/>
      <c r="LSZ285" s="23"/>
      <c r="LTA285" s="23"/>
      <c r="LTB285" s="23"/>
      <c r="LTC285" s="23"/>
      <c r="LTD285" s="23"/>
      <c r="LTE285" s="23"/>
      <c r="LTF285" s="23"/>
      <c r="LTG285" s="23"/>
      <c r="LTH285" s="23"/>
      <c r="LTI285" s="23"/>
      <c r="LTJ285" s="23"/>
      <c r="LTK285" s="23"/>
      <c r="LTL285" s="23"/>
      <c r="LTM285" s="23"/>
      <c r="LTN285" s="23"/>
      <c r="LTO285" s="23"/>
      <c r="LTP285" s="23"/>
      <c r="LTQ285" s="23"/>
      <c r="LTR285" s="23"/>
      <c r="LTS285" s="23"/>
      <c r="LTT285" s="23"/>
      <c r="LTU285" s="23"/>
      <c r="LTV285" s="23"/>
      <c r="LTW285" s="23"/>
      <c r="LTX285" s="23"/>
      <c r="LTY285" s="23"/>
      <c r="LTZ285" s="23"/>
      <c r="LUA285" s="23"/>
      <c r="LUB285" s="23"/>
      <c r="LUC285" s="23"/>
      <c r="LUD285" s="23"/>
      <c r="LUE285" s="23"/>
      <c r="LUF285" s="23"/>
      <c r="LUG285" s="23"/>
      <c r="LUH285" s="23"/>
      <c r="LUI285" s="23"/>
      <c r="LUJ285" s="23"/>
      <c r="LUK285" s="23"/>
      <c r="LUL285" s="23"/>
      <c r="LUM285" s="23"/>
      <c r="LUN285" s="23"/>
      <c r="LUO285" s="23"/>
      <c r="LUP285" s="23"/>
      <c r="LUQ285" s="23"/>
      <c r="LUR285" s="23"/>
      <c r="LUS285" s="23"/>
      <c r="LUT285" s="23"/>
      <c r="LUU285" s="23"/>
      <c r="LUV285" s="23"/>
      <c r="LUW285" s="23"/>
      <c r="LUX285" s="23"/>
      <c r="LUY285" s="23"/>
      <c r="LUZ285" s="23"/>
      <c r="LVA285" s="23"/>
      <c r="LVB285" s="23"/>
      <c r="LVC285" s="23"/>
      <c r="LVD285" s="23"/>
      <c r="LVE285" s="23"/>
      <c r="LVF285" s="23"/>
      <c r="LVG285" s="23"/>
      <c r="LVH285" s="23"/>
      <c r="LVI285" s="23"/>
      <c r="LVJ285" s="23"/>
      <c r="LVK285" s="23"/>
      <c r="LVL285" s="23"/>
      <c r="LVM285" s="23"/>
      <c r="LVN285" s="23"/>
      <c r="LVO285" s="23"/>
      <c r="LVP285" s="23"/>
      <c r="LVQ285" s="23"/>
      <c r="LVR285" s="23"/>
      <c r="LVS285" s="23"/>
      <c r="LVT285" s="23"/>
      <c r="LVU285" s="23"/>
      <c r="LVV285" s="23"/>
      <c r="LVW285" s="23"/>
      <c r="LVX285" s="23"/>
      <c r="LVY285" s="23"/>
      <c r="LVZ285" s="23"/>
      <c r="LWA285" s="23"/>
      <c r="LWB285" s="23"/>
      <c r="LWC285" s="23"/>
      <c r="LWD285" s="23"/>
      <c r="LWE285" s="23"/>
      <c r="LWF285" s="23"/>
      <c r="LWG285" s="23"/>
      <c r="LWH285" s="23"/>
      <c r="LWI285" s="23"/>
      <c r="LWJ285" s="23"/>
      <c r="LWK285" s="23"/>
      <c r="LWL285" s="23"/>
      <c r="LWM285" s="23"/>
      <c r="LWN285" s="23"/>
      <c r="LWO285" s="23"/>
      <c r="LWP285" s="23"/>
      <c r="LWQ285" s="23"/>
      <c r="LWR285" s="23"/>
      <c r="LWS285" s="23"/>
      <c r="LWT285" s="23"/>
      <c r="LWU285" s="23"/>
      <c r="LWV285" s="23"/>
      <c r="LWW285" s="23"/>
      <c r="LWX285" s="23"/>
      <c r="LWY285" s="23"/>
      <c r="LWZ285" s="23"/>
      <c r="LXA285" s="23"/>
      <c r="LXB285" s="23"/>
      <c r="LXC285" s="23"/>
      <c r="LXD285" s="23"/>
      <c r="LXE285" s="23"/>
      <c r="LXF285" s="23"/>
      <c r="LXG285" s="23"/>
      <c r="LXH285" s="23"/>
      <c r="LXI285" s="23"/>
      <c r="LXJ285" s="23"/>
      <c r="LXK285" s="23"/>
      <c r="LXL285" s="23"/>
      <c r="LXM285" s="23"/>
      <c r="LXN285" s="23"/>
      <c r="LXO285" s="23"/>
      <c r="LXP285" s="23"/>
      <c r="LXQ285" s="23"/>
      <c r="LXR285" s="23"/>
      <c r="LXS285" s="23"/>
      <c r="LXT285" s="23"/>
      <c r="LXU285" s="23"/>
      <c r="LXV285" s="23"/>
      <c r="LXW285" s="23"/>
      <c r="LXX285" s="23"/>
      <c r="LXY285" s="23"/>
      <c r="LXZ285" s="23"/>
      <c r="LYA285" s="23"/>
      <c r="LYB285" s="23"/>
      <c r="LYC285" s="23"/>
      <c r="LYD285" s="23"/>
      <c r="LYE285" s="23"/>
      <c r="LYF285" s="23"/>
      <c r="LYG285" s="23"/>
      <c r="LYH285" s="23"/>
      <c r="LYI285" s="23"/>
      <c r="LYJ285" s="23"/>
      <c r="LYK285" s="23"/>
      <c r="LYL285" s="23"/>
      <c r="LYM285" s="23"/>
      <c r="LYN285" s="23"/>
      <c r="LYO285" s="23"/>
      <c r="LYP285" s="23"/>
      <c r="LYQ285" s="23"/>
      <c r="LYR285" s="23"/>
      <c r="LYS285" s="23"/>
      <c r="LYT285" s="23"/>
      <c r="LYU285" s="23"/>
      <c r="LYV285" s="23"/>
      <c r="LYW285" s="23"/>
      <c r="LYX285" s="23"/>
      <c r="LYY285" s="23"/>
      <c r="LYZ285" s="23"/>
      <c r="LZA285" s="23"/>
      <c r="LZB285" s="23"/>
      <c r="LZC285" s="23"/>
      <c r="LZD285" s="23"/>
      <c r="LZE285" s="23"/>
      <c r="LZF285" s="23"/>
      <c r="LZG285" s="23"/>
      <c r="LZH285" s="23"/>
      <c r="LZI285" s="23"/>
      <c r="LZJ285" s="23"/>
      <c r="LZK285" s="23"/>
      <c r="LZL285" s="23"/>
      <c r="LZM285" s="23"/>
      <c r="LZN285" s="23"/>
      <c r="LZO285" s="23"/>
      <c r="LZP285" s="23"/>
      <c r="LZQ285" s="23"/>
      <c r="LZR285" s="23"/>
      <c r="LZS285" s="23"/>
      <c r="LZT285" s="23"/>
      <c r="LZU285" s="23"/>
      <c r="LZV285" s="23"/>
      <c r="LZW285" s="23"/>
      <c r="LZX285" s="23"/>
      <c r="LZY285" s="23"/>
      <c r="LZZ285" s="23"/>
      <c r="MAA285" s="23"/>
      <c r="MAB285" s="23"/>
      <c r="MAC285" s="23"/>
      <c r="MAD285" s="23"/>
      <c r="MAE285" s="23"/>
      <c r="MAF285" s="23"/>
      <c r="MAG285" s="23"/>
      <c r="MAH285" s="23"/>
      <c r="MAI285" s="23"/>
      <c r="MAJ285" s="23"/>
      <c r="MAK285" s="23"/>
      <c r="MAL285" s="23"/>
      <c r="MAM285" s="23"/>
      <c r="MAN285" s="23"/>
      <c r="MAO285" s="23"/>
      <c r="MAP285" s="23"/>
      <c r="MAQ285" s="23"/>
      <c r="MAR285" s="23"/>
      <c r="MAS285" s="23"/>
      <c r="MAT285" s="23"/>
      <c r="MAU285" s="23"/>
      <c r="MAV285" s="23"/>
      <c r="MAW285" s="23"/>
      <c r="MAX285" s="23"/>
      <c r="MAY285" s="23"/>
      <c r="MAZ285" s="23"/>
      <c r="MBA285" s="23"/>
      <c r="MBB285" s="23"/>
      <c r="MBC285" s="23"/>
      <c r="MBD285" s="23"/>
      <c r="MBE285" s="23"/>
      <c r="MBF285" s="23"/>
      <c r="MBG285" s="23"/>
      <c r="MBH285" s="23"/>
      <c r="MBI285" s="23"/>
      <c r="MBJ285" s="23"/>
      <c r="MBK285" s="23"/>
      <c r="MBL285" s="23"/>
      <c r="MBM285" s="23"/>
      <c r="MBN285" s="23"/>
      <c r="MBO285" s="23"/>
      <c r="MBP285" s="23"/>
      <c r="MBQ285" s="23"/>
      <c r="MBR285" s="23"/>
      <c r="MBS285" s="23"/>
      <c r="MBT285" s="23"/>
      <c r="MBU285" s="23"/>
      <c r="MBV285" s="23"/>
      <c r="MBW285" s="23"/>
      <c r="MBX285" s="23"/>
      <c r="MBY285" s="23"/>
      <c r="MBZ285" s="23"/>
      <c r="MCA285" s="23"/>
      <c r="MCB285" s="23"/>
      <c r="MCC285" s="23"/>
      <c r="MCD285" s="23"/>
      <c r="MCE285" s="23"/>
      <c r="MCF285" s="23"/>
      <c r="MCG285" s="23"/>
      <c r="MCH285" s="23"/>
      <c r="MCI285" s="23"/>
      <c r="MCJ285" s="23"/>
      <c r="MCK285" s="23"/>
      <c r="MCL285" s="23"/>
      <c r="MCM285" s="23"/>
      <c r="MCN285" s="23"/>
      <c r="MCO285" s="23"/>
      <c r="MCP285" s="23"/>
      <c r="MCQ285" s="23"/>
      <c r="MCR285" s="23"/>
      <c r="MCS285" s="23"/>
      <c r="MCT285" s="23"/>
      <c r="MCU285" s="23"/>
      <c r="MCV285" s="23"/>
      <c r="MCW285" s="23"/>
      <c r="MCX285" s="23"/>
      <c r="MCY285" s="23"/>
      <c r="MCZ285" s="23"/>
      <c r="MDA285" s="23"/>
      <c r="MDB285" s="23"/>
      <c r="MDC285" s="23"/>
      <c r="MDD285" s="23"/>
      <c r="MDE285" s="23"/>
      <c r="MDF285" s="23"/>
      <c r="MDG285" s="23"/>
      <c r="MDH285" s="23"/>
      <c r="MDI285" s="23"/>
      <c r="MDJ285" s="23"/>
      <c r="MDK285" s="23"/>
      <c r="MDL285" s="23"/>
      <c r="MDM285" s="23"/>
      <c r="MDN285" s="23"/>
      <c r="MDO285" s="23"/>
      <c r="MDP285" s="23"/>
      <c r="MDQ285" s="23"/>
      <c r="MDR285" s="23"/>
      <c r="MDS285" s="23"/>
      <c r="MDT285" s="23"/>
      <c r="MDU285" s="23"/>
      <c r="MDV285" s="23"/>
      <c r="MDW285" s="23"/>
      <c r="MDX285" s="23"/>
      <c r="MDY285" s="23"/>
      <c r="MDZ285" s="23"/>
      <c r="MEA285" s="23"/>
      <c r="MEB285" s="23"/>
      <c r="MEC285" s="23"/>
      <c r="MED285" s="23"/>
      <c r="MEE285" s="23"/>
      <c r="MEF285" s="23"/>
      <c r="MEG285" s="23"/>
      <c r="MEH285" s="23"/>
      <c r="MEI285" s="23"/>
      <c r="MEJ285" s="23"/>
      <c r="MEK285" s="23"/>
      <c r="MEL285" s="23"/>
      <c r="MEM285" s="23"/>
      <c r="MEN285" s="23"/>
      <c r="MEO285" s="23"/>
      <c r="MEP285" s="23"/>
      <c r="MEQ285" s="23"/>
      <c r="MER285" s="23"/>
      <c r="MES285" s="23"/>
      <c r="MET285" s="23"/>
      <c r="MEU285" s="23"/>
      <c r="MEV285" s="23"/>
      <c r="MEW285" s="23"/>
      <c r="MEX285" s="23"/>
      <c r="MEY285" s="23"/>
      <c r="MEZ285" s="23"/>
      <c r="MFA285" s="23"/>
      <c r="MFB285" s="23"/>
      <c r="MFC285" s="23"/>
      <c r="MFD285" s="23"/>
      <c r="MFE285" s="23"/>
      <c r="MFF285" s="23"/>
      <c r="MFG285" s="23"/>
      <c r="MFH285" s="23"/>
      <c r="MFI285" s="23"/>
      <c r="MFJ285" s="23"/>
      <c r="MFK285" s="23"/>
      <c r="MFL285" s="23"/>
      <c r="MFM285" s="23"/>
      <c r="MFN285" s="23"/>
      <c r="MFO285" s="23"/>
      <c r="MFP285" s="23"/>
      <c r="MFQ285" s="23"/>
      <c r="MFR285" s="23"/>
      <c r="MFS285" s="23"/>
      <c r="MFT285" s="23"/>
      <c r="MFU285" s="23"/>
      <c r="MFV285" s="23"/>
      <c r="MFW285" s="23"/>
      <c r="MFX285" s="23"/>
      <c r="MFY285" s="23"/>
      <c r="MFZ285" s="23"/>
      <c r="MGA285" s="23"/>
      <c r="MGB285" s="23"/>
      <c r="MGC285" s="23"/>
      <c r="MGD285" s="23"/>
      <c r="MGE285" s="23"/>
      <c r="MGF285" s="23"/>
      <c r="MGG285" s="23"/>
      <c r="MGH285" s="23"/>
      <c r="MGI285" s="23"/>
      <c r="MGJ285" s="23"/>
      <c r="MGK285" s="23"/>
      <c r="MGL285" s="23"/>
      <c r="MGM285" s="23"/>
      <c r="MGN285" s="23"/>
      <c r="MGO285" s="23"/>
      <c r="MGP285" s="23"/>
      <c r="MGQ285" s="23"/>
      <c r="MGR285" s="23"/>
      <c r="MGS285" s="23"/>
      <c r="MGT285" s="23"/>
      <c r="MGU285" s="23"/>
      <c r="MGV285" s="23"/>
      <c r="MGW285" s="23"/>
      <c r="MGX285" s="23"/>
      <c r="MGY285" s="23"/>
      <c r="MGZ285" s="23"/>
      <c r="MHA285" s="23"/>
      <c r="MHB285" s="23"/>
      <c r="MHC285" s="23"/>
      <c r="MHD285" s="23"/>
      <c r="MHE285" s="23"/>
      <c r="MHF285" s="23"/>
      <c r="MHG285" s="23"/>
      <c r="MHH285" s="23"/>
      <c r="MHI285" s="23"/>
      <c r="MHJ285" s="23"/>
      <c r="MHK285" s="23"/>
      <c r="MHL285" s="23"/>
      <c r="MHM285" s="23"/>
      <c r="MHN285" s="23"/>
      <c r="MHO285" s="23"/>
      <c r="MHP285" s="23"/>
      <c r="MHQ285" s="23"/>
      <c r="MHR285" s="23"/>
      <c r="MHS285" s="23"/>
      <c r="MHT285" s="23"/>
      <c r="MHU285" s="23"/>
      <c r="MHV285" s="23"/>
      <c r="MHW285" s="23"/>
      <c r="MHX285" s="23"/>
      <c r="MHY285" s="23"/>
      <c r="MHZ285" s="23"/>
      <c r="MIA285" s="23"/>
      <c r="MIB285" s="23"/>
      <c r="MIC285" s="23"/>
      <c r="MID285" s="23"/>
      <c r="MIE285" s="23"/>
      <c r="MIF285" s="23"/>
      <c r="MIG285" s="23"/>
      <c r="MIH285" s="23"/>
      <c r="MII285" s="23"/>
      <c r="MIJ285" s="23"/>
      <c r="MIK285" s="23"/>
      <c r="MIL285" s="23"/>
      <c r="MIM285" s="23"/>
      <c r="MIN285" s="23"/>
      <c r="MIO285" s="23"/>
      <c r="MIP285" s="23"/>
      <c r="MIQ285" s="23"/>
      <c r="MIR285" s="23"/>
      <c r="MIS285" s="23"/>
      <c r="MIT285" s="23"/>
      <c r="MIU285" s="23"/>
      <c r="MIV285" s="23"/>
      <c r="MIW285" s="23"/>
      <c r="MIX285" s="23"/>
      <c r="MIY285" s="23"/>
      <c r="MIZ285" s="23"/>
      <c r="MJA285" s="23"/>
      <c r="MJB285" s="23"/>
      <c r="MJC285" s="23"/>
      <c r="MJD285" s="23"/>
      <c r="MJE285" s="23"/>
      <c r="MJF285" s="23"/>
      <c r="MJG285" s="23"/>
      <c r="MJH285" s="23"/>
      <c r="MJI285" s="23"/>
      <c r="MJJ285" s="23"/>
      <c r="MJK285" s="23"/>
      <c r="MJL285" s="23"/>
      <c r="MJM285" s="23"/>
      <c r="MJN285" s="23"/>
      <c r="MJO285" s="23"/>
      <c r="MJP285" s="23"/>
      <c r="MJQ285" s="23"/>
      <c r="MJR285" s="23"/>
      <c r="MJS285" s="23"/>
      <c r="MJT285" s="23"/>
      <c r="MJU285" s="23"/>
      <c r="MJV285" s="23"/>
      <c r="MJW285" s="23"/>
      <c r="MJX285" s="23"/>
      <c r="MJY285" s="23"/>
      <c r="MJZ285" s="23"/>
      <c r="MKA285" s="23"/>
      <c r="MKB285" s="23"/>
      <c r="MKC285" s="23"/>
      <c r="MKD285" s="23"/>
      <c r="MKE285" s="23"/>
      <c r="MKF285" s="23"/>
      <c r="MKG285" s="23"/>
      <c r="MKH285" s="23"/>
      <c r="MKI285" s="23"/>
      <c r="MKJ285" s="23"/>
      <c r="MKK285" s="23"/>
      <c r="MKL285" s="23"/>
      <c r="MKM285" s="23"/>
      <c r="MKN285" s="23"/>
      <c r="MKO285" s="23"/>
      <c r="MKP285" s="23"/>
      <c r="MKQ285" s="23"/>
      <c r="MKR285" s="23"/>
      <c r="MKS285" s="23"/>
      <c r="MKT285" s="23"/>
      <c r="MKU285" s="23"/>
      <c r="MKV285" s="23"/>
      <c r="MKW285" s="23"/>
      <c r="MKX285" s="23"/>
      <c r="MKY285" s="23"/>
      <c r="MKZ285" s="23"/>
      <c r="MLA285" s="23"/>
      <c r="MLB285" s="23"/>
      <c r="MLC285" s="23"/>
      <c r="MLD285" s="23"/>
      <c r="MLE285" s="23"/>
      <c r="MLF285" s="23"/>
      <c r="MLG285" s="23"/>
      <c r="MLH285" s="23"/>
      <c r="MLI285" s="23"/>
      <c r="MLJ285" s="23"/>
      <c r="MLK285" s="23"/>
      <c r="MLL285" s="23"/>
      <c r="MLM285" s="23"/>
      <c r="MLN285" s="23"/>
      <c r="MLO285" s="23"/>
      <c r="MLP285" s="23"/>
      <c r="MLQ285" s="23"/>
      <c r="MLR285" s="23"/>
      <c r="MLS285" s="23"/>
      <c r="MLT285" s="23"/>
      <c r="MLU285" s="23"/>
      <c r="MLV285" s="23"/>
      <c r="MLW285" s="23"/>
      <c r="MLX285" s="23"/>
      <c r="MLY285" s="23"/>
      <c r="MLZ285" s="23"/>
      <c r="MMA285" s="23"/>
      <c r="MMB285" s="23"/>
      <c r="MMC285" s="23"/>
      <c r="MMD285" s="23"/>
      <c r="MME285" s="23"/>
      <c r="MMF285" s="23"/>
      <c r="MMG285" s="23"/>
      <c r="MMH285" s="23"/>
      <c r="MMI285" s="23"/>
      <c r="MMJ285" s="23"/>
      <c r="MMK285" s="23"/>
      <c r="MML285" s="23"/>
      <c r="MMM285" s="23"/>
      <c r="MMN285" s="23"/>
      <c r="MMO285" s="23"/>
      <c r="MMP285" s="23"/>
      <c r="MMQ285" s="23"/>
      <c r="MMR285" s="23"/>
      <c r="MMS285" s="23"/>
      <c r="MMT285" s="23"/>
      <c r="MMU285" s="23"/>
      <c r="MMV285" s="23"/>
      <c r="MMW285" s="23"/>
      <c r="MMX285" s="23"/>
      <c r="MMY285" s="23"/>
      <c r="MMZ285" s="23"/>
      <c r="MNA285" s="23"/>
      <c r="MNB285" s="23"/>
      <c r="MNC285" s="23"/>
      <c r="MND285" s="23"/>
      <c r="MNE285" s="23"/>
      <c r="MNF285" s="23"/>
      <c r="MNG285" s="23"/>
      <c r="MNH285" s="23"/>
      <c r="MNI285" s="23"/>
      <c r="MNJ285" s="23"/>
      <c r="MNK285" s="23"/>
      <c r="MNL285" s="23"/>
      <c r="MNM285" s="23"/>
      <c r="MNN285" s="23"/>
      <c r="MNO285" s="23"/>
      <c r="MNP285" s="23"/>
      <c r="MNQ285" s="23"/>
      <c r="MNR285" s="23"/>
      <c r="MNS285" s="23"/>
      <c r="MNT285" s="23"/>
      <c r="MNU285" s="23"/>
      <c r="MNV285" s="23"/>
      <c r="MNW285" s="23"/>
      <c r="MNX285" s="23"/>
      <c r="MNY285" s="23"/>
      <c r="MNZ285" s="23"/>
      <c r="MOA285" s="23"/>
      <c r="MOB285" s="23"/>
      <c r="MOC285" s="23"/>
      <c r="MOD285" s="23"/>
      <c r="MOE285" s="23"/>
      <c r="MOF285" s="23"/>
      <c r="MOG285" s="23"/>
      <c r="MOH285" s="23"/>
      <c r="MOI285" s="23"/>
      <c r="MOJ285" s="23"/>
      <c r="MOK285" s="23"/>
      <c r="MOL285" s="23"/>
      <c r="MOM285" s="23"/>
      <c r="MON285" s="23"/>
      <c r="MOO285" s="23"/>
      <c r="MOP285" s="23"/>
      <c r="MOQ285" s="23"/>
      <c r="MOR285" s="23"/>
      <c r="MOS285" s="23"/>
      <c r="MOT285" s="23"/>
      <c r="MOU285" s="23"/>
      <c r="MOV285" s="23"/>
      <c r="MOW285" s="23"/>
      <c r="MOX285" s="23"/>
      <c r="MOY285" s="23"/>
      <c r="MOZ285" s="23"/>
      <c r="MPA285" s="23"/>
      <c r="MPB285" s="23"/>
      <c r="MPC285" s="23"/>
      <c r="MPD285" s="23"/>
      <c r="MPE285" s="23"/>
      <c r="MPF285" s="23"/>
      <c r="MPG285" s="23"/>
      <c r="MPH285" s="23"/>
      <c r="MPI285" s="23"/>
      <c r="MPJ285" s="23"/>
      <c r="MPK285" s="23"/>
      <c r="MPL285" s="23"/>
      <c r="MPM285" s="23"/>
      <c r="MPN285" s="23"/>
      <c r="MPO285" s="23"/>
      <c r="MPP285" s="23"/>
      <c r="MPQ285" s="23"/>
      <c r="MPR285" s="23"/>
      <c r="MPS285" s="23"/>
      <c r="MPT285" s="23"/>
      <c r="MPU285" s="23"/>
      <c r="MPV285" s="23"/>
      <c r="MPW285" s="23"/>
      <c r="MPX285" s="23"/>
      <c r="MPY285" s="23"/>
      <c r="MPZ285" s="23"/>
      <c r="MQA285" s="23"/>
      <c r="MQB285" s="23"/>
      <c r="MQC285" s="23"/>
      <c r="MQD285" s="23"/>
      <c r="MQE285" s="23"/>
      <c r="MQF285" s="23"/>
      <c r="MQG285" s="23"/>
      <c r="MQH285" s="23"/>
      <c r="MQI285" s="23"/>
      <c r="MQJ285" s="23"/>
      <c r="MQK285" s="23"/>
      <c r="MQL285" s="23"/>
      <c r="MQM285" s="23"/>
      <c r="MQN285" s="23"/>
      <c r="MQO285" s="23"/>
      <c r="MQP285" s="23"/>
      <c r="MQQ285" s="23"/>
      <c r="MQR285" s="23"/>
      <c r="MQS285" s="23"/>
      <c r="MQT285" s="23"/>
      <c r="MQU285" s="23"/>
      <c r="MQV285" s="23"/>
      <c r="MQW285" s="23"/>
      <c r="MQX285" s="23"/>
      <c r="MQY285" s="23"/>
      <c r="MQZ285" s="23"/>
      <c r="MRA285" s="23"/>
      <c r="MRB285" s="23"/>
      <c r="MRC285" s="23"/>
      <c r="MRD285" s="23"/>
      <c r="MRE285" s="23"/>
      <c r="MRF285" s="23"/>
      <c r="MRG285" s="23"/>
      <c r="MRH285" s="23"/>
      <c r="MRI285" s="23"/>
      <c r="MRJ285" s="23"/>
      <c r="MRK285" s="23"/>
      <c r="MRL285" s="23"/>
      <c r="MRM285" s="23"/>
      <c r="MRN285" s="23"/>
      <c r="MRO285" s="23"/>
      <c r="MRP285" s="23"/>
      <c r="MRQ285" s="23"/>
      <c r="MRR285" s="23"/>
      <c r="MRS285" s="23"/>
      <c r="MRT285" s="23"/>
      <c r="MRU285" s="23"/>
      <c r="MRV285" s="23"/>
      <c r="MRW285" s="23"/>
      <c r="MRX285" s="23"/>
      <c r="MRY285" s="23"/>
      <c r="MRZ285" s="23"/>
      <c r="MSA285" s="23"/>
      <c r="MSB285" s="23"/>
      <c r="MSC285" s="23"/>
      <c r="MSD285" s="23"/>
      <c r="MSE285" s="23"/>
      <c r="MSF285" s="23"/>
      <c r="MSG285" s="23"/>
      <c r="MSH285" s="23"/>
      <c r="MSI285" s="23"/>
      <c r="MSJ285" s="23"/>
      <c r="MSK285" s="23"/>
      <c r="MSL285" s="23"/>
      <c r="MSM285" s="23"/>
      <c r="MSN285" s="23"/>
      <c r="MSO285" s="23"/>
      <c r="MSP285" s="23"/>
      <c r="MSQ285" s="23"/>
      <c r="MSR285" s="23"/>
      <c r="MSS285" s="23"/>
      <c r="MST285" s="23"/>
      <c r="MSU285" s="23"/>
      <c r="MSV285" s="23"/>
      <c r="MSW285" s="23"/>
      <c r="MSX285" s="23"/>
      <c r="MSY285" s="23"/>
      <c r="MSZ285" s="23"/>
      <c r="MTA285" s="23"/>
      <c r="MTB285" s="23"/>
      <c r="MTC285" s="23"/>
      <c r="MTD285" s="23"/>
      <c r="MTE285" s="23"/>
      <c r="MTF285" s="23"/>
      <c r="MTG285" s="23"/>
      <c r="MTH285" s="23"/>
      <c r="MTI285" s="23"/>
      <c r="MTJ285" s="23"/>
      <c r="MTK285" s="23"/>
      <c r="MTL285" s="23"/>
      <c r="MTM285" s="23"/>
      <c r="MTN285" s="23"/>
      <c r="MTO285" s="23"/>
      <c r="MTP285" s="23"/>
      <c r="MTQ285" s="23"/>
      <c r="MTR285" s="23"/>
      <c r="MTS285" s="23"/>
      <c r="MTT285" s="23"/>
      <c r="MTU285" s="23"/>
      <c r="MTV285" s="23"/>
      <c r="MTW285" s="23"/>
      <c r="MTX285" s="23"/>
      <c r="MTY285" s="23"/>
      <c r="MTZ285" s="23"/>
      <c r="MUA285" s="23"/>
      <c r="MUB285" s="23"/>
      <c r="MUC285" s="23"/>
      <c r="MUD285" s="23"/>
      <c r="MUE285" s="23"/>
      <c r="MUF285" s="23"/>
      <c r="MUG285" s="23"/>
      <c r="MUH285" s="23"/>
      <c r="MUI285" s="23"/>
      <c r="MUJ285" s="23"/>
      <c r="MUK285" s="23"/>
      <c r="MUL285" s="23"/>
      <c r="MUM285" s="23"/>
      <c r="MUN285" s="23"/>
      <c r="MUO285" s="23"/>
      <c r="MUP285" s="23"/>
      <c r="MUQ285" s="23"/>
      <c r="MUR285" s="23"/>
      <c r="MUS285" s="23"/>
      <c r="MUT285" s="23"/>
      <c r="MUU285" s="23"/>
      <c r="MUV285" s="23"/>
      <c r="MUW285" s="23"/>
      <c r="MUX285" s="23"/>
      <c r="MUY285" s="23"/>
      <c r="MUZ285" s="23"/>
      <c r="MVA285" s="23"/>
      <c r="MVB285" s="23"/>
      <c r="MVC285" s="23"/>
      <c r="MVD285" s="23"/>
      <c r="MVE285" s="23"/>
      <c r="MVF285" s="23"/>
      <c r="MVG285" s="23"/>
      <c r="MVH285" s="23"/>
      <c r="MVI285" s="23"/>
      <c r="MVJ285" s="23"/>
      <c r="MVK285" s="23"/>
      <c r="MVL285" s="23"/>
      <c r="MVM285" s="23"/>
      <c r="MVN285" s="23"/>
      <c r="MVO285" s="23"/>
      <c r="MVP285" s="23"/>
      <c r="MVQ285" s="23"/>
      <c r="MVR285" s="23"/>
      <c r="MVS285" s="23"/>
      <c r="MVT285" s="23"/>
      <c r="MVU285" s="23"/>
      <c r="MVV285" s="23"/>
      <c r="MVW285" s="23"/>
      <c r="MVX285" s="23"/>
      <c r="MVY285" s="23"/>
      <c r="MVZ285" s="23"/>
      <c r="MWA285" s="23"/>
      <c r="MWB285" s="23"/>
      <c r="MWC285" s="23"/>
      <c r="MWD285" s="23"/>
      <c r="MWE285" s="23"/>
      <c r="MWF285" s="23"/>
      <c r="MWG285" s="23"/>
      <c r="MWH285" s="23"/>
      <c r="MWI285" s="23"/>
      <c r="MWJ285" s="23"/>
      <c r="MWK285" s="23"/>
      <c r="MWL285" s="23"/>
      <c r="MWM285" s="23"/>
      <c r="MWN285" s="23"/>
      <c r="MWO285" s="23"/>
      <c r="MWP285" s="23"/>
      <c r="MWQ285" s="23"/>
      <c r="MWR285" s="23"/>
      <c r="MWS285" s="23"/>
      <c r="MWT285" s="23"/>
      <c r="MWU285" s="23"/>
      <c r="MWV285" s="23"/>
      <c r="MWW285" s="23"/>
      <c r="MWX285" s="23"/>
      <c r="MWY285" s="23"/>
      <c r="MWZ285" s="23"/>
      <c r="MXA285" s="23"/>
      <c r="MXB285" s="23"/>
      <c r="MXC285" s="23"/>
      <c r="MXD285" s="23"/>
      <c r="MXE285" s="23"/>
      <c r="MXF285" s="23"/>
      <c r="MXG285" s="23"/>
      <c r="MXH285" s="23"/>
      <c r="MXI285" s="23"/>
      <c r="MXJ285" s="23"/>
      <c r="MXK285" s="23"/>
      <c r="MXL285" s="23"/>
      <c r="MXM285" s="23"/>
      <c r="MXN285" s="23"/>
      <c r="MXO285" s="23"/>
      <c r="MXP285" s="23"/>
      <c r="MXQ285" s="23"/>
      <c r="MXR285" s="23"/>
      <c r="MXS285" s="23"/>
      <c r="MXT285" s="23"/>
      <c r="MXU285" s="23"/>
      <c r="MXV285" s="23"/>
      <c r="MXW285" s="23"/>
      <c r="MXX285" s="23"/>
      <c r="MXY285" s="23"/>
      <c r="MXZ285" s="23"/>
      <c r="MYA285" s="23"/>
      <c r="MYB285" s="23"/>
      <c r="MYC285" s="23"/>
      <c r="MYD285" s="23"/>
      <c r="MYE285" s="23"/>
      <c r="MYF285" s="23"/>
      <c r="MYG285" s="23"/>
      <c r="MYH285" s="23"/>
      <c r="MYI285" s="23"/>
      <c r="MYJ285" s="23"/>
      <c r="MYK285" s="23"/>
      <c r="MYL285" s="23"/>
      <c r="MYM285" s="23"/>
      <c r="MYN285" s="23"/>
      <c r="MYO285" s="23"/>
      <c r="MYP285" s="23"/>
      <c r="MYQ285" s="23"/>
      <c r="MYR285" s="23"/>
      <c r="MYS285" s="23"/>
      <c r="MYT285" s="23"/>
      <c r="MYU285" s="23"/>
      <c r="MYV285" s="23"/>
      <c r="MYW285" s="23"/>
      <c r="MYX285" s="23"/>
      <c r="MYY285" s="23"/>
      <c r="MYZ285" s="23"/>
      <c r="MZA285" s="23"/>
      <c r="MZB285" s="23"/>
      <c r="MZC285" s="23"/>
      <c r="MZD285" s="23"/>
      <c r="MZE285" s="23"/>
      <c r="MZF285" s="23"/>
      <c r="MZG285" s="23"/>
      <c r="MZH285" s="23"/>
      <c r="MZI285" s="23"/>
      <c r="MZJ285" s="23"/>
      <c r="MZK285" s="23"/>
      <c r="MZL285" s="23"/>
      <c r="MZM285" s="23"/>
      <c r="MZN285" s="23"/>
      <c r="MZO285" s="23"/>
      <c r="MZP285" s="23"/>
      <c r="MZQ285" s="23"/>
      <c r="MZR285" s="23"/>
      <c r="MZS285" s="23"/>
      <c r="MZT285" s="23"/>
      <c r="MZU285" s="23"/>
      <c r="MZV285" s="23"/>
      <c r="MZW285" s="23"/>
      <c r="MZX285" s="23"/>
      <c r="MZY285" s="23"/>
      <c r="MZZ285" s="23"/>
      <c r="NAA285" s="23"/>
      <c r="NAB285" s="23"/>
      <c r="NAC285" s="23"/>
      <c r="NAD285" s="23"/>
      <c r="NAE285" s="23"/>
      <c r="NAF285" s="23"/>
      <c r="NAG285" s="23"/>
      <c r="NAH285" s="23"/>
      <c r="NAI285" s="23"/>
      <c r="NAJ285" s="23"/>
      <c r="NAK285" s="23"/>
      <c r="NAL285" s="23"/>
      <c r="NAM285" s="23"/>
      <c r="NAN285" s="23"/>
      <c r="NAO285" s="23"/>
      <c r="NAP285" s="23"/>
      <c r="NAQ285" s="23"/>
      <c r="NAR285" s="23"/>
      <c r="NAS285" s="23"/>
      <c r="NAT285" s="23"/>
      <c r="NAU285" s="23"/>
      <c r="NAV285" s="23"/>
      <c r="NAW285" s="23"/>
      <c r="NAX285" s="23"/>
      <c r="NAY285" s="23"/>
      <c r="NAZ285" s="23"/>
      <c r="NBA285" s="23"/>
      <c r="NBB285" s="23"/>
      <c r="NBC285" s="23"/>
      <c r="NBD285" s="23"/>
      <c r="NBE285" s="23"/>
      <c r="NBF285" s="23"/>
      <c r="NBG285" s="23"/>
      <c r="NBH285" s="23"/>
      <c r="NBI285" s="23"/>
      <c r="NBJ285" s="23"/>
      <c r="NBK285" s="23"/>
      <c r="NBL285" s="23"/>
      <c r="NBM285" s="23"/>
      <c r="NBN285" s="23"/>
      <c r="NBO285" s="23"/>
      <c r="NBP285" s="23"/>
      <c r="NBQ285" s="23"/>
      <c r="NBR285" s="23"/>
      <c r="NBS285" s="23"/>
      <c r="NBT285" s="23"/>
      <c r="NBU285" s="23"/>
      <c r="NBV285" s="23"/>
      <c r="NBW285" s="23"/>
      <c r="NBX285" s="23"/>
      <c r="NBY285" s="23"/>
      <c r="NBZ285" s="23"/>
      <c r="NCA285" s="23"/>
      <c r="NCB285" s="23"/>
      <c r="NCC285" s="23"/>
      <c r="NCD285" s="23"/>
      <c r="NCE285" s="23"/>
      <c r="NCF285" s="23"/>
      <c r="NCG285" s="23"/>
      <c r="NCH285" s="23"/>
      <c r="NCI285" s="23"/>
      <c r="NCJ285" s="23"/>
      <c r="NCK285" s="23"/>
      <c r="NCL285" s="23"/>
      <c r="NCM285" s="23"/>
      <c r="NCN285" s="23"/>
      <c r="NCO285" s="23"/>
      <c r="NCP285" s="23"/>
      <c r="NCQ285" s="23"/>
      <c r="NCR285" s="23"/>
      <c r="NCS285" s="23"/>
      <c r="NCT285" s="23"/>
      <c r="NCU285" s="23"/>
      <c r="NCV285" s="23"/>
      <c r="NCW285" s="23"/>
      <c r="NCX285" s="23"/>
      <c r="NCY285" s="23"/>
      <c r="NCZ285" s="23"/>
      <c r="NDA285" s="23"/>
      <c r="NDB285" s="23"/>
      <c r="NDC285" s="23"/>
      <c r="NDD285" s="23"/>
      <c r="NDE285" s="23"/>
      <c r="NDF285" s="23"/>
      <c r="NDG285" s="23"/>
      <c r="NDH285" s="23"/>
      <c r="NDI285" s="23"/>
      <c r="NDJ285" s="23"/>
      <c r="NDK285" s="23"/>
      <c r="NDL285" s="23"/>
      <c r="NDM285" s="23"/>
      <c r="NDN285" s="23"/>
      <c r="NDO285" s="23"/>
      <c r="NDP285" s="23"/>
      <c r="NDQ285" s="23"/>
      <c r="NDR285" s="23"/>
      <c r="NDS285" s="23"/>
      <c r="NDT285" s="23"/>
      <c r="NDU285" s="23"/>
      <c r="NDV285" s="23"/>
      <c r="NDW285" s="23"/>
      <c r="NDX285" s="23"/>
      <c r="NDY285" s="23"/>
      <c r="NDZ285" s="23"/>
      <c r="NEA285" s="23"/>
      <c r="NEB285" s="23"/>
      <c r="NEC285" s="23"/>
      <c r="NED285" s="23"/>
      <c r="NEE285" s="23"/>
      <c r="NEF285" s="23"/>
      <c r="NEG285" s="23"/>
      <c r="NEH285" s="23"/>
      <c r="NEI285" s="23"/>
      <c r="NEJ285" s="23"/>
      <c r="NEK285" s="23"/>
      <c r="NEL285" s="23"/>
      <c r="NEM285" s="23"/>
      <c r="NEN285" s="23"/>
      <c r="NEO285" s="23"/>
      <c r="NEP285" s="23"/>
      <c r="NEQ285" s="23"/>
      <c r="NER285" s="23"/>
      <c r="NES285" s="23"/>
      <c r="NET285" s="23"/>
      <c r="NEU285" s="23"/>
      <c r="NEV285" s="23"/>
      <c r="NEW285" s="23"/>
      <c r="NEX285" s="23"/>
      <c r="NEY285" s="23"/>
      <c r="NEZ285" s="23"/>
      <c r="NFA285" s="23"/>
      <c r="NFB285" s="23"/>
      <c r="NFC285" s="23"/>
      <c r="NFD285" s="23"/>
      <c r="NFE285" s="23"/>
      <c r="NFF285" s="23"/>
      <c r="NFG285" s="23"/>
      <c r="NFH285" s="23"/>
      <c r="NFI285" s="23"/>
      <c r="NFJ285" s="23"/>
      <c r="NFK285" s="23"/>
      <c r="NFL285" s="23"/>
      <c r="NFM285" s="23"/>
      <c r="NFN285" s="23"/>
      <c r="NFO285" s="23"/>
      <c r="NFP285" s="23"/>
      <c r="NFQ285" s="23"/>
      <c r="NFR285" s="23"/>
      <c r="NFS285" s="23"/>
      <c r="NFT285" s="23"/>
      <c r="NFU285" s="23"/>
      <c r="NFV285" s="23"/>
      <c r="NFW285" s="23"/>
      <c r="NFX285" s="23"/>
      <c r="NFY285" s="23"/>
      <c r="NFZ285" s="23"/>
      <c r="NGA285" s="23"/>
      <c r="NGB285" s="23"/>
      <c r="NGC285" s="23"/>
      <c r="NGD285" s="23"/>
      <c r="NGE285" s="23"/>
      <c r="NGF285" s="23"/>
      <c r="NGG285" s="23"/>
      <c r="NGH285" s="23"/>
      <c r="NGI285" s="23"/>
      <c r="NGJ285" s="23"/>
      <c r="NGK285" s="23"/>
      <c r="NGL285" s="23"/>
      <c r="NGM285" s="23"/>
      <c r="NGN285" s="23"/>
      <c r="NGO285" s="23"/>
      <c r="NGP285" s="23"/>
      <c r="NGQ285" s="23"/>
      <c r="NGR285" s="23"/>
      <c r="NGS285" s="23"/>
      <c r="NGT285" s="23"/>
      <c r="NGU285" s="23"/>
      <c r="NGV285" s="23"/>
      <c r="NGW285" s="23"/>
      <c r="NGX285" s="23"/>
      <c r="NGY285" s="23"/>
      <c r="NGZ285" s="23"/>
      <c r="NHA285" s="23"/>
      <c r="NHB285" s="23"/>
      <c r="NHC285" s="23"/>
      <c r="NHD285" s="23"/>
      <c r="NHE285" s="23"/>
      <c r="NHF285" s="23"/>
      <c r="NHG285" s="23"/>
      <c r="NHH285" s="23"/>
      <c r="NHI285" s="23"/>
      <c r="NHJ285" s="23"/>
      <c r="NHK285" s="23"/>
      <c r="NHL285" s="23"/>
      <c r="NHM285" s="23"/>
      <c r="NHN285" s="23"/>
      <c r="NHO285" s="23"/>
      <c r="NHP285" s="23"/>
      <c r="NHQ285" s="23"/>
      <c r="NHR285" s="23"/>
      <c r="NHS285" s="23"/>
      <c r="NHT285" s="23"/>
      <c r="NHU285" s="23"/>
      <c r="NHV285" s="23"/>
      <c r="NHW285" s="23"/>
      <c r="NHX285" s="23"/>
      <c r="NHY285" s="23"/>
      <c r="NHZ285" s="23"/>
      <c r="NIA285" s="23"/>
      <c r="NIB285" s="23"/>
      <c r="NIC285" s="23"/>
      <c r="NID285" s="23"/>
      <c r="NIE285" s="23"/>
      <c r="NIF285" s="23"/>
      <c r="NIG285" s="23"/>
      <c r="NIH285" s="23"/>
      <c r="NII285" s="23"/>
      <c r="NIJ285" s="23"/>
      <c r="NIK285" s="23"/>
      <c r="NIL285" s="23"/>
      <c r="NIM285" s="23"/>
      <c r="NIN285" s="23"/>
      <c r="NIO285" s="23"/>
      <c r="NIP285" s="23"/>
      <c r="NIQ285" s="23"/>
      <c r="NIR285" s="23"/>
      <c r="NIS285" s="23"/>
      <c r="NIT285" s="23"/>
      <c r="NIU285" s="23"/>
      <c r="NIV285" s="23"/>
      <c r="NIW285" s="23"/>
      <c r="NIX285" s="23"/>
      <c r="NIY285" s="23"/>
      <c r="NIZ285" s="23"/>
      <c r="NJA285" s="23"/>
      <c r="NJB285" s="23"/>
      <c r="NJC285" s="23"/>
      <c r="NJD285" s="23"/>
      <c r="NJE285" s="23"/>
      <c r="NJF285" s="23"/>
      <c r="NJG285" s="23"/>
      <c r="NJH285" s="23"/>
      <c r="NJI285" s="23"/>
      <c r="NJJ285" s="23"/>
      <c r="NJK285" s="23"/>
      <c r="NJL285" s="23"/>
      <c r="NJM285" s="23"/>
      <c r="NJN285" s="23"/>
      <c r="NJO285" s="23"/>
      <c r="NJP285" s="23"/>
      <c r="NJQ285" s="23"/>
      <c r="NJR285" s="23"/>
      <c r="NJS285" s="23"/>
      <c r="NJT285" s="23"/>
      <c r="NJU285" s="23"/>
      <c r="NJV285" s="23"/>
      <c r="NJW285" s="23"/>
      <c r="NJX285" s="23"/>
      <c r="NJY285" s="23"/>
      <c r="NJZ285" s="23"/>
      <c r="NKA285" s="23"/>
      <c r="NKB285" s="23"/>
      <c r="NKC285" s="23"/>
      <c r="NKD285" s="23"/>
      <c r="NKE285" s="23"/>
      <c r="NKF285" s="23"/>
      <c r="NKG285" s="23"/>
      <c r="NKH285" s="23"/>
      <c r="NKI285" s="23"/>
      <c r="NKJ285" s="23"/>
      <c r="NKK285" s="23"/>
      <c r="NKL285" s="23"/>
      <c r="NKM285" s="23"/>
      <c r="NKN285" s="23"/>
      <c r="NKO285" s="23"/>
      <c r="NKP285" s="23"/>
      <c r="NKQ285" s="23"/>
      <c r="NKR285" s="23"/>
      <c r="NKS285" s="23"/>
      <c r="NKT285" s="23"/>
      <c r="NKU285" s="23"/>
      <c r="NKV285" s="23"/>
      <c r="NKW285" s="23"/>
      <c r="NKX285" s="23"/>
      <c r="NKY285" s="23"/>
      <c r="NKZ285" s="23"/>
      <c r="NLA285" s="23"/>
      <c r="NLB285" s="23"/>
      <c r="NLC285" s="23"/>
      <c r="NLD285" s="23"/>
      <c r="NLE285" s="23"/>
      <c r="NLF285" s="23"/>
      <c r="NLG285" s="23"/>
      <c r="NLH285" s="23"/>
      <c r="NLI285" s="23"/>
      <c r="NLJ285" s="23"/>
      <c r="NLK285" s="23"/>
      <c r="NLL285" s="23"/>
      <c r="NLM285" s="23"/>
      <c r="NLN285" s="23"/>
      <c r="NLO285" s="23"/>
      <c r="NLP285" s="23"/>
      <c r="NLQ285" s="23"/>
      <c r="NLR285" s="23"/>
      <c r="NLS285" s="23"/>
      <c r="NLT285" s="23"/>
      <c r="NLU285" s="23"/>
      <c r="NLV285" s="23"/>
      <c r="NLW285" s="23"/>
      <c r="NLX285" s="23"/>
      <c r="NLY285" s="23"/>
      <c r="NLZ285" s="23"/>
      <c r="NMA285" s="23"/>
      <c r="NMB285" s="23"/>
      <c r="NMC285" s="23"/>
      <c r="NMD285" s="23"/>
      <c r="NME285" s="23"/>
      <c r="NMF285" s="23"/>
      <c r="NMG285" s="23"/>
      <c r="NMH285" s="23"/>
      <c r="NMI285" s="23"/>
      <c r="NMJ285" s="23"/>
      <c r="NMK285" s="23"/>
      <c r="NML285" s="23"/>
      <c r="NMM285" s="23"/>
      <c r="NMN285" s="23"/>
      <c r="NMO285" s="23"/>
      <c r="NMP285" s="23"/>
      <c r="NMQ285" s="23"/>
      <c r="NMR285" s="23"/>
      <c r="NMS285" s="23"/>
      <c r="NMT285" s="23"/>
      <c r="NMU285" s="23"/>
      <c r="NMV285" s="23"/>
      <c r="NMW285" s="23"/>
      <c r="NMX285" s="23"/>
      <c r="NMY285" s="23"/>
      <c r="NMZ285" s="23"/>
      <c r="NNA285" s="23"/>
      <c r="NNB285" s="23"/>
      <c r="NNC285" s="23"/>
      <c r="NND285" s="23"/>
      <c r="NNE285" s="23"/>
      <c r="NNF285" s="23"/>
      <c r="NNG285" s="23"/>
      <c r="NNH285" s="23"/>
      <c r="NNI285" s="23"/>
      <c r="NNJ285" s="23"/>
      <c r="NNK285" s="23"/>
      <c r="NNL285" s="23"/>
      <c r="NNM285" s="23"/>
      <c r="NNN285" s="23"/>
      <c r="NNO285" s="23"/>
      <c r="NNP285" s="23"/>
      <c r="NNQ285" s="23"/>
      <c r="NNR285" s="23"/>
      <c r="NNS285" s="23"/>
      <c r="NNT285" s="23"/>
      <c r="NNU285" s="23"/>
      <c r="NNV285" s="23"/>
      <c r="NNW285" s="23"/>
      <c r="NNX285" s="23"/>
      <c r="NNY285" s="23"/>
      <c r="NNZ285" s="23"/>
      <c r="NOA285" s="23"/>
      <c r="NOB285" s="23"/>
      <c r="NOC285" s="23"/>
      <c r="NOD285" s="23"/>
      <c r="NOE285" s="23"/>
      <c r="NOF285" s="23"/>
      <c r="NOG285" s="23"/>
      <c r="NOH285" s="23"/>
      <c r="NOI285" s="23"/>
      <c r="NOJ285" s="23"/>
      <c r="NOK285" s="23"/>
      <c r="NOL285" s="23"/>
      <c r="NOM285" s="23"/>
      <c r="NON285" s="23"/>
      <c r="NOO285" s="23"/>
      <c r="NOP285" s="23"/>
      <c r="NOQ285" s="23"/>
      <c r="NOR285" s="23"/>
      <c r="NOS285" s="23"/>
      <c r="NOT285" s="23"/>
      <c r="NOU285" s="23"/>
      <c r="NOV285" s="23"/>
      <c r="NOW285" s="23"/>
      <c r="NOX285" s="23"/>
      <c r="NOY285" s="23"/>
      <c r="NOZ285" s="23"/>
      <c r="NPA285" s="23"/>
      <c r="NPB285" s="23"/>
      <c r="NPC285" s="23"/>
      <c r="NPD285" s="23"/>
      <c r="NPE285" s="23"/>
      <c r="NPF285" s="23"/>
      <c r="NPG285" s="23"/>
      <c r="NPH285" s="23"/>
      <c r="NPI285" s="23"/>
      <c r="NPJ285" s="23"/>
      <c r="NPK285" s="23"/>
      <c r="NPL285" s="23"/>
      <c r="NPM285" s="23"/>
      <c r="NPN285" s="23"/>
      <c r="NPO285" s="23"/>
      <c r="NPP285" s="23"/>
      <c r="NPQ285" s="23"/>
      <c r="NPR285" s="23"/>
      <c r="NPS285" s="23"/>
      <c r="NPT285" s="23"/>
      <c r="NPU285" s="23"/>
      <c r="NPV285" s="23"/>
      <c r="NPW285" s="23"/>
      <c r="NPX285" s="23"/>
      <c r="NPY285" s="23"/>
      <c r="NPZ285" s="23"/>
      <c r="NQA285" s="23"/>
      <c r="NQB285" s="23"/>
      <c r="NQC285" s="23"/>
      <c r="NQD285" s="23"/>
      <c r="NQE285" s="23"/>
      <c r="NQF285" s="23"/>
      <c r="NQG285" s="23"/>
      <c r="NQH285" s="23"/>
      <c r="NQI285" s="23"/>
      <c r="NQJ285" s="23"/>
      <c r="NQK285" s="23"/>
      <c r="NQL285" s="23"/>
      <c r="NQM285" s="23"/>
      <c r="NQN285" s="23"/>
      <c r="NQO285" s="23"/>
      <c r="NQP285" s="23"/>
      <c r="NQQ285" s="23"/>
      <c r="NQR285" s="23"/>
      <c r="NQS285" s="23"/>
      <c r="NQT285" s="23"/>
      <c r="NQU285" s="23"/>
      <c r="NQV285" s="23"/>
      <c r="NQW285" s="23"/>
      <c r="NQX285" s="23"/>
      <c r="NQY285" s="23"/>
      <c r="NQZ285" s="23"/>
      <c r="NRA285" s="23"/>
      <c r="NRB285" s="23"/>
      <c r="NRC285" s="23"/>
      <c r="NRD285" s="23"/>
      <c r="NRE285" s="23"/>
      <c r="NRF285" s="23"/>
      <c r="NRG285" s="23"/>
      <c r="NRH285" s="23"/>
      <c r="NRI285" s="23"/>
      <c r="NRJ285" s="23"/>
      <c r="NRK285" s="23"/>
      <c r="NRL285" s="23"/>
      <c r="NRM285" s="23"/>
      <c r="NRN285" s="23"/>
      <c r="NRO285" s="23"/>
      <c r="NRP285" s="23"/>
      <c r="NRQ285" s="23"/>
      <c r="NRR285" s="23"/>
      <c r="NRS285" s="23"/>
      <c r="NRT285" s="23"/>
      <c r="NRU285" s="23"/>
      <c r="NRV285" s="23"/>
      <c r="NRW285" s="23"/>
      <c r="NRX285" s="23"/>
      <c r="NRY285" s="23"/>
      <c r="NRZ285" s="23"/>
      <c r="NSA285" s="23"/>
      <c r="NSB285" s="23"/>
      <c r="NSC285" s="23"/>
      <c r="NSD285" s="23"/>
      <c r="NSE285" s="23"/>
      <c r="NSF285" s="23"/>
      <c r="NSG285" s="23"/>
      <c r="NSH285" s="23"/>
      <c r="NSI285" s="23"/>
      <c r="NSJ285" s="23"/>
      <c r="NSK285" s="23"/>
      <c r="NSL285" s="23"/>
      <c r="NSM285" s="23"/>
      <c r="NSN285" s="23"/>
      <c r="NSO285" s="23"/>
      <c r="NSP285" s="23"/>
      <c r="NSQ285" s="23"/>
      <c r="NSR285" s="23"/>
      <c r="NSS285" s="23"/>
      <c r="NST285" s="23"/>
      <c r="NSU285" s="23"/>
      <c r="NSV285" s="23"/>
      <c r="NSW285" s="23"/>
      <c r="NSX285" s="23"/>
      <c r="NSY285" s="23"/>
      <c r="NSZ285" s="23"/>
      <c r="NTA285" s="23"/>
      <c r="NTB285" s="23"/>
      <c r="NTC285" s="23"/>
      <c r="NTD285" s="23"/>
      <c r="NTE285" s="23"/>
      <c r="NTF285" s="23"/>
      <c r="NTG285" s="23"/>
      <c r="NTH285" s="23"/>
      <c r="NTI285" s="23"/>
      <c r="NTJ285" s="23"/>
      <c r="NTK285" s="23"/>
      <c r="NTL285" s="23"/>
      <c r="NTM285" s="23"/>
      <c r="NTN285" s="23"/>
      <c r="NTO285" s="23"/>
      <c r="NTP285" s="23"/>
      <c r="NTQ285" s="23"/>
      <c r="NTR285" s="23"/>
      <c r="NTS285" s="23"/>
      <c r="NTT285" s="23"/>
      <c r="NTU285" s="23"/>
      <c r="NTV285" s="23"/>
      <c r="NTW285" s="23"/>
      <c r="NTX285" s="23"/>
      <c r="NTY285" s="23"/>
      <c r="NTZ285" s="23"/>
      <c r="NUA285" s="23"/>
      <c r="NUB285" s="23"/>
      <c r="NUC285" s="23"/>
      <c r="NUD285" s="23"/>
      <c r="NUE285" s="23"/>
      <c r="NUF285" s="23"/>
      <c r="NUG285" s="23"/>
      <c r="NUH285" s="23"/>
      <c r="NUI285" s="23"/>
      <c r="NUJ285" s="23"/>
      <c r="NUK285" s="23"/>
      <c r="NUL285" s="23"/>
      <c r="NUM285" s="23"/>
      <c r="NUN285" s="23"/>
      <c r="NUO285" s="23"/>
      <c r="NUP285" s="23"/>
      <c r="NUQ285" s="23"/>
      <c r="NUR285" s="23"/>
      <c r="NUS285" s="23"/>
      <c r="NUT285" s="23"/>
      <c r="NUU285" s="23"/>
      <c r="NUV285" s="23"/>
      <c r="NUW285" s="23"/>
      <c r="NUX285" s="23"/>
      <c r="NUY285" s="23"/>
      <c r="NUZ285" s="23"/>
      <c r="NVA285" s="23"/>
      <c r="NVB285" s="23"/>
      <c r="NVC285" s="23"/>
      <c r="NVD285" s="23"/>
      <c r="NVE285" s="23"/>
      <c r="NVF285" s="23"/>
      <c r="NVG285" s="23"/>
      <c r="NVH285" s="23"/>
      <c r="NVI285" s="23"/>
      <c r="NVJ285" s="23"/>
      <c r="NVK285" s="23"/>
      <c r="NVL285" s="23"/>
      <c r="NVM285" s="23"/>
      <c r="NVN285" s="23"/>
      <c r="NVO285" s="23"/>
      <c r="NVP285" s="23"/>
      <c r="NVQ285" s="23"/>
      <c r="NVR285" s="23"/>
      <c r="NVS285" s="23"/>
      <c r="NVT285" s="23"/>
      <c r="NVU285" s="23"/>
      <c r="NVV285" s="23"/>
      <c r="NVW285" s="23"/>
      <c r="NVX285" s="23"/>
      <c r="NVY285" s="23"/>
      <c r="NVZ285" s="23"/>
      <c r="NWA285" s="23"/>
      <c r="NWB285" s="23"/>
      <c r="NWC285" s="23"/>
      <c r="NWD285" s="23"/>
      <c r="NWE285" s="23"/>
      <c r="NWF285" s="23"/>
      <c r="NWG285" s="23"/>
      <c r="NWH285" s="23"/>
      <c r="NWI285" s="23"/>
      <c r="NWJ285" s="23"/>
      <c r="NWK285" s="23"/>
      <c r="NWL285" s="23"/>
      <c r="NWM285" s="23"/>
      <c r="NWN285" s="23"/>
      <c r="NWO285" s="23"/>
      <c r="NWP285" s="23"/>
      <c r="NWQ285" s="23"/>
      <c r="NWR285" s="23"/>
      <c r="NWS285" s="23"/>
      <c r="NWT285" s="23"/>
      <c r="NWU285" s="23"/>
      <c r="NWV285" s="23"/>
      <c r="NWW285" s="23"/>
      <c r="NWX285" s="23"/>
      <c r="NWY285" s="23"/>
      <c r="NWZ285" s="23"/>
      <c r="NXA285" s="23"/>
      <c r="NXB285" s="23"/>
      <c r="NXC285" s="23"/>
      <c r="NXD285" s="23"/>
      <c r="NXE285" s="23"/>
      <c r="NXF285" s="23"/>
      <c r="NXG285" s="23"/>
      <c r="NXH285" s="23"/>
      <c r="NXI285" s="23"/>
      <c r="NXJ285" s="23"/>
      <c r="NXK285" s="23"/>
      <c r="NXL285" s="23"/>
      <c r="NXM285" s="23"/>
      <c r="NXN285" s="23"/>
      <c r="NXO285" s="23"/>
      <c r="NXP285" s="23"/>
      <c r="NXQ285" s="23"/>
      <c r="NXR285" s="23"/>
      <c r="NXS285" s="23"/>
      <c r="NXT285" s="23"/>
      <c r="NXU285" s="23"/>
      <c r="NXV285" s="23"/>
      <c r="NXW285" s="23"/>
      <c r="NXX285" s="23"/>
      <c r="NXY285" s="23"/>
      <c r="NXZ285" s="23"/>
      <c r="NYA285" s="23"/>
      <c r="NYB285" s="23"/>
      <c r="NYC285" s="23"/>
      <c r="NYD285" s="23"/>
      <c r="NYE285" s="23"/>
      <c r="NYF285" s="23"/>
      <c r="NYG285" s="23"/>
      <c r="NYH285" s="23"/>
      <c r="NYI285" s="23"/>
      <c r="NYJ285" s="23"/>
      <c r="NYK285" s="23"/>
      <c r="NYL285" s="23"/>
      <c r="NYM285" s="23"/>
      <c r="NYN285" s="23"/>
      <c r="NYO285" s="23"/>
      <c r="NYP285" s="23"/>
      <c r="NYQ285" s="23"/>
      <c r="NYR285" s="23"/>
      <c r="NYS285" s="23"/>
      <c r="NYT285" s="23"/>
      <c r="NYU285" s="23"/>
      <c r="NYV285" s="23"/>
      <c r="NYW285" s="23"/>
      <c r="NYX285" s="23"/>
      <c r="NYY285" s="23"/>
      <c r="NYZ285" s="23"/>
      <c r="NZA285" s="23"/>
      <c r="NZB285" s="23"/>
      <c r="NZC285" s="23"/>
      <c r="NZD285" s="23"/>
      <c r="NZE285" s="23"/>
      <c r="NZF285" s="23"/>
      <c r="NZG285" s="23"/>
      <c r="NZH285" s="23"/>
      <c r="NZI285" s="23"/>
      <c r="NZJ285" s="23"/>
      <c r="NZK285" s="23"/>
      <c r="NZL285" s="23"/>
      <c r="NZM285" s="23"/>
      <c r="NZN285" s="23"/>
      <c r="NZO285" s="23"/>
      <c r="NZP285" s="23"/>
      <c r="NZQ285" s="23"/>
      <c r="NZR285" s="23"/>
      <c r="NZS285" s="23"/>
      <c r="NZT285" s="23"/>
      <c r="NZU285" s="23"/>
      <c r="NZV285" s="23"/>
      <c r="NZW285" s="23"/>
      <c r="NZX285" s="23"/>
      <c r="NZY285" s="23"/>
      <c r="NZZ285" s="23"/>
      <c r="OAA285" s="23"/>
      <c r="OAB285" s="23"/>
      <c r="OAC285" s="23"/>
      <c r="OAD285" s="23"/>
      <c r="OAE285" s="23"/>
      <c r="OAF285" s="23"/>
      <c r="OAG285" s="23"/>
      <c r="OAH285" s="23"/>
      <c r="OAI285" s="23"/>
      <c r="OAJ285" s="23"/>
      <c r="OAK285" s="23"/>
      <c r="OAL285" s="23"/>
      <c r="OAM285" s="23"/>
      <c r="OAN285" s="23"/>
      <c r="OAO285" s="23"/>
      <c r="OAP285" s="23"/>
      <c r="OAQ285" s="23"/>
      <c r="OAR285" s="23"/>
      <c r="OAS285" s="23"/>
      <c r="OAT285" s="23"/>
      <c r="OAU285" s="23"/>
      <c r="OAV285" s="23"/>
      <c r="OAW285" s="23"/>
      <c r="OAX285" s="23"/>
      <c r="OAY285" s="23"/>
      <c r="OAZ285" s="23"/>
      <c r="OBA285" s="23"/>
      <c r="OBB285" s="23"/>
      <c r="OBC285" s="23"/>
      <c r="OBD285" s="23"/>
      <c r="OBE285" s="23"/>
      <c r="OBF285" s="23"/>
      <c r="OBG285" s="23"/>
      <c r="OBH285" s="23"/>
      <c r="OBI285" s="23"/>
      <c r="OBJ285" s="23"/>
      <c r="OBK285" s="23"/>
      <c r="OBL285" s="23"/>
      <c r="OBM285" s="23"/>
      <c r="OBN285" s="23"/>
      <c r="OBO285" s="23"/>
      <c r="OBP285" s="23"/>
      <c r="OBQ285" s="23"/>
      <c r="OBR285" s="23"/>
      <c r="OBS285" s="23"/>
      <c r="OBT285" s="23"/>
      <c r="OBU285" s="23"/>
      <c r="OBV285" s="23"/>
      <c r="OBW285" s="23"/>
      <c r="OBX285" s="23"/>
      <c r="OBY285" s="23"/>
      <c r="OBZ285" s="23"/>
      <c r="OCA285" s="23"/>
      <c r="OCB285" s="23"/>
      <c r="OCC285" s="23"/>
      <c r="OCD285" s="23"/>
      <c r="OCE285" s="23"/>
      <c r="OCF285" s="23"/>
      <c r="OCG285" s="23"/>
      <c r="OCH285" s="23"/>
      <c r="OCI285" s="23"/>
      <c r="OCJ285" s="23"/>
      <c r="OCK285" s="23"/>
      <c r="OCL285" s="23"/>
      <c r="OCM285" s="23"/>
      <c r="OCN285" s="23"/>
      <c r="OCO285" s="23"/>
      <c r="OCP285" s="23"/>
      <c r="OCQ285" s="23"/>
      <c r="OCR285" s="23"/>
      <c r="OCS285" s="23"/>
      <c r="OCT285" s="23"/>
      <c r="OCU285" s="23"/>
      <c r="OCV285" s="23"/>
      <c r="OCW285" s="23"/>
      <c r="OCX285" s="23"/>
      <c r="OCY285" s="23"/>
      <c r="OCZ285" s="23"/>
      <c r="ODA285" s="23"/>
      <c r="ODB285" s="23"/>
      <c r="ODC285" s="23"/>
      <c r="ODD285" s="23"/>
      <c r="ODE285" s="23"/>
      <c r="ODF285" s="23"/>
      <c r="ODG285" s="23"/>
      <c r="ODH285" s="23"/>
      <c r="ODI285" s="23"/>
      <c r="ODJ285" s="23"/>
      <c r="ODK285" s="23"/>
      <c r="ODL285" s="23"/>
      <c r="ODM285" s="23"/>
      <c r="ODN285" s="23"/>
      <c r="ODO285" s="23"/>
      <c r="ODP285" s="23"/>
      <c r="ODQ285" s="23"/>
      <c r="ODR285" s="23"/>
      <c r="ODS285" s="23"/>
      <c r="ODT285" s="23"/>
      <c r="ODU285" s="23"/>
      <c r="ODV285" s="23"/>
      <c r="ODW285" s="23"/>
      <c r="ODX285" s="23"/>
      <c r="ODY285" s="23"/>
      <c r="ODZ285" s="23"/>
      <c r="OEA285" s="23"/>
      <c r="OEB285" s="23"/>
      <c r="OEC285" s="23"/>
      <c r="OED285" s="23"/>
      <c r="OEE285" s="23"/>
      <c r="OEF285" s="23"/>
      <c r="OEG285" s="23"/>
      <c r="OEH285" s="23"/>
      <c r="OEI285" s="23"/>
      <c r="OEJ285" s="23"/>
      <c r="OEK285" s="23"/>
      <c r="OEL285" s="23"/>
      <c r="OEM285" s="23"/>
      <c r="OEN285" s="23"/>
      <c r="OEO285" s="23"/>
      <c r="OEP285" s="23"/>
      <c r="OEQ285" s="23"/>
      <c r="OER285" s="23"/>
      <c r="OES285" s="23"/>
      <c r="OET285" s="23"/>
      <c r="OEU285" s="23"/>
      <c r="OEV285" s="23"/>
      <c r="OEW285" s="23"/>
      <c r="OEX285" s="23"/>
      <c r="OEY285" s="23"/>
      <c r="OEZ285" s="23"/>
      <c r="OFA285" s="23"/>
      <c r="OFB285" s="23"/>
      <c r="OFC285" s="23"/>
      <c r="OFD285" s="23"/>
      <c r="OFE285" s="23"/>
      <c r="OFF285" s="23"/>
      <c r="OFG285" s="23"/>
      <c r="OFH285" s="23"/>
      <c r="OFI285" s="23"/>
      <c r="OFJ285" s="23"/>
      <c r="OFK285" s="23"/>
      <c r="OFL285" s="23"/>
      <c r="OFM285" s="23"/>
      <c r="OFN285" s="23"/>
      <c r="OFO285" s="23"/>
      <c r="OFP285" s="23"/>
      <c r="OFQ285" s="23"/>
      <c r="OFR285" s="23"/>
      <c r="OFS285" s="23"/>
      <c r="OFT285" s="23"/>
      <c r="OFU285" s="23"/>
      <c r="OFV285" s="23"/>
      <c r="OFW285" s="23"/>
      <c r="OFX285" s="23"/>
      <c r="OFY285" s="23"/>
      <c r="OFZ285" s="23"/>
      <c r="OGA285" s="23"/>
      <c r="OGB285" s="23"/>
      <c r="OGC285" s="23"/>
      <c r="OGD285" s="23"/>
      <c r="OGE285" s="23"/>
      <c r="OGF285" s="23"/>
      <c r="OGG285" s="23"/>
      <c r="OGH285" s="23"/>
      <c r="OGI285" s="23"/>
      <c r="OGJ285" s="23"/>
      <c r="OGK285" s="23"/>
      <c r="OGL285" s="23"/>
      <c r="OGM285" s="23"/>
      <c r="OGN285" s="23"/>
      <c r="OGO285" s="23"/>
      <c r="OGP285" s="23"/>
      <c r="OGQ285" s="23"/>
      <c r="OGR285" s="23"/>
      <c r="OGS285" s="23"/>
      <c r="OGT285" s="23"/>
      <c r="OGU285" s="23"/>
      <c r="OGV285" s="23"/>
      <c r="OGW285" s="23"/>
      <c r="OGX285" s="23"/>
      <c r="OGY285" s="23"/>
      <c r="OGZ285" s="23"/>
      <c r="OHA285" s="23"/>
      <c r="OHB285" s="23"/>
      <c r="OHC285" s="23"/>
      <c r="OHD285" s="23"/>
      <c r="OHE285" s="23"/>
      <c r="OHF285" s="23"/>
      <c r="OHG285" s="23"/>
      <c r="OHH285" s="23"/>
      <c r="OHI285" s="23"/>
      <c r="OHJ285" s="23"/>
      <c r="OHK285" s="23"/>
      <c r="OHL285" s="23"/>
      <c r="OHM285" s="23"/>
      <c r="OHN285" s="23"/>
      <c r="OHO285" s="23"/>
      <c r="OHP285" s="23"/>
      <c r="OHQ285" s="23"/>
      <c r="OHR285" s="23"/>
      <c r="OHS285" s="23"/>
      <c r="OHT285" s="23"/>
      <c r="OHU285" s="23"/>
      <c r="OHV285" s="23"/>
      <c r="OHW285" s="23"/>
      <c r="OHX285" s="23"/>
      <c r="OHY285" s="23"/>
      <c r="OHZ285" s="23"/>
      <c r="OIA285" s="23"/>
      <c r="OIB285" s="23"/>
      <c r="OIC285" s="23"/>
      <c r="OID285" s="23"/>
      <c r="OIE285" s="23"/>
      <c r="OIF285" s="23"/>
      <c r="OIG285" s="23"/>
      <c r="OIH285" s="23"/>
      <c r="OII285" s="23"/>
      <c r="OIJ285" s="23"/>
      <c r="OIK285" s="23"/>
      <c r="OIL285" s="23"/>
      <c r="OIM285" s="23"/>
      <c r="OIN285" s="23"/>
      <c r="OIO285" s="23"/>
      <c r="OIP285" s="23"/>
      <c r="OIQ285" s="23"/>
      <c r="OIR285" s="23"/>
      <c r="OIS285" s="23"/>
      <c r="OIT285" s="23"/>
      <c r="OIU285" s="23"/>
      <c r="OIV285" s="23"/>
      <c r="OIW285" s="23"/>
      <c r="OIX285" s="23"/>
      <c r="OIY285" s="23"/>
      <c r="OIZ285" s="23"/>
      <c r="OJA285" s="23"/>
      <c r="OJB285" s="23"/>
      <c r="OJC285" s="23"/>
      <c r="OJD285" s="23"/>
      <c r="OJE285" s="23"/>
      <c r="OJF285" s="23"/>
      <c r="OJG285" s="23"/>
      <c r="OJH285" s="23"/>
      <c r="OJI285" s="23"/>
      <c r="OJJ285" s="23"/>
      <c r="OJK285" s="23"/>
      <c r="OJL285" s="23"/>
      <c r="OJM285" s="23"/>
      <c r="OJN285" s="23"/>
      <c r="OJO285" s="23"/>
      <c r="OJP285" s="23"/>
      <c r="OJQ285" s="23"/>
      <c r="OJR285" s="23"/>
      <c r="OJS285" s="23"/>
      <c r="OJT285" s="23"/>
      <c r="OJU285" s="23"/>
      <c r="OJV285" s="23"/>
      <c r="OJW285" s="23"/>
      <c r="OJX285" s="23"/>
      <c r="OJY285" s="23"/>
      <c r="OJZ285" s="23"/>
      <c r="OKA285" s="23"/>
      <c r="OKB285" s="23"/>
      <c r="OKC285" s="23"/>
      <c r="OKD285" s="23"/>
      <c r="OKE285" s="23"/>
      <c r="OKF285" s="23"/>
      <c r="OKG285" s="23"/>
      <c r="OKH285" s="23"/>
      <c r="OKI285" s="23"/>
      <c r="OKJ285" s="23"/>
      <c r="OKK285" s="23"/>
      <c r="OKL285" s="23"/>
      <c r="OKM285" s="23"/>
      <c r="OKN285" s="23"/>
      <c r="OKO285" s="23"/>
      <c r="OKP285" s="23"/>
      <c r="OKQ285" s="23"/>
      <c r="OKR285" s="23"/>
      <c r="OKS285" s="23"/>
      <c r="OKT285" s="23"/>
      <c r="OKU285" s="23"/>
      <c r="OKV285" s="23"/>
      <c r="OKW285" s="23"/>
      <c r="OKX285" s="23"/>
      <c r="OKY285" s="23"/>
      <c r="OKZ285" s="23"/>
      <c r="OLA285" s="23"/>
      <c r="OLB285" s="23"/>
      <c r="OLC285" s="23"/>
      <c r="OLD285" s="23"/>
      <c r="OLE285" s="23"/>
      <c r="OLF285" s="23"/>
      <c r="OLG285" s="23"/>
      <c r="OLH285" s="23"/>
      <c r="OLI285" s="23"/>
      <c r="OLJ285" s="23"/>
      <c r="OLK285" s="23"/>
      <c r="OLL285" s="23"/>
      <c r="OLM285" s="23"/>
      <c r="OLN285" s="23"/>
      <c r="OLO285" s="23"/>
      <c r="OLP285" s="23"/>
      <c r="OLQ285" s="23"/>
      <c r="OLR285" s="23"/>
      <c r="OLS285" s="23"/>
      <c r="OLT285" s="23"/>
      <c r="OLU285" s="23"/>
      <c r="OLV285" s="23"/>
      <c r="OLW285" s="23"/>
      <c r="OLX285" s="23"/>
      <c r="OLY285" s="23"/>
      <c r="OLZ285" s="23"/>
      <c r="OMA285" s="23"/>
      <c r="OMB285" s="23"/>
      <c r="OMC285" s="23"/>
      <c r="OMD285" s="23"/>
      <c r="OME285" s="23"/>
      <c r="OMF285" s="23"/>
      <c r="OMG285" s="23"/>
      <c r="OMH285" s="23"/>
      <c r="OMI285" s="23"/>
      <c r="OMJ285" s="23"/>
      <c r="OMK285" s="23"/>
      <c r="OML285" s="23"/>
      <c r="OMM285" s="23"/>
      <c r="OMN285" s="23"/>
      <c r="OMO285" s="23"/>
      <c r="OMP285" s="23"/>
      <c r="OMQ285" s="23"/>
      <c r="OMR285" s="23"/>
      <c r="OMS285" s="23"/>
      <c r="OMT285" s="23"/>
      <c r="OMU285" s="23"/>
      <c r="OMV285" s="23"/>
      <c r="OMW285" s="23"/>
      <c r="OMX285" s="23"/>
      <c r="OMY285" s="23"/>
      <c r="OMZ285" s="23"/>
      <c r="ONA285" s="23"/>
      <c r="ONB285" s="23"/>
      <c r="ONC285" s="23"/>
      <c r="OND285" s="23"/>
      <c r="ONE285" s="23"/>
      <c r="ONF285" s="23"/>
      <c r="ONG285" s="23"/>
      <c r="ONH285" s="23"/>
      <c r="ONI285" s="23"/>
      <c r="ONJ285" s="23"/>
      <c r="ONK285" s="23"/>
      <c r="ONL285" s="23"/>
      <c r="ONM285" s="23"/>
      <c r="ONN285" s="23"/>
      <c r="ONO285" s="23"/>
      <c r="ONP285" s="23"/>
      <c r="ONQ285" s="23"/>
      <c r="ONR285" s="23"/>
      <c r="ONS285" s="23"/>
      <c r="ONT285" s="23"/>
      <c r="ONU285" s="23"/>
      <c r="ONV285" s="23"/>
      <c r="ONW285" s="23"/>
      <c r="ONX285" s="23"/>
      <c r="ONY285" s="23"/>
      <c r="ONZ285" s="23"/>
      <c r="OOA285" s="23"/>
      <c r="OOB285" s="23"/>
      <c r="OOC285" s="23"/>
      <c r="OOD285" s="23"/>
      <c r="OOE285" s="23"/>
      <c r="OOF285" s="23"/>
      <c r="OOG285" s="23"/>
      <c r="OOH285" s="23"/>
      <c r="OOI285" s="23"/>
      <c r="OOJ285" s="23"/>
      <c r="OOK285" s="23"/>
      <c r="OOL285" s="23"/>
      <c r="OOM285" s="23"/>
      <c r="OON285" s="23"/>
      <c r="OOO285" s="23"/>
      <c r="OOP285" s="23"/>
      <c r="OOQ285" s="23"/>
      <c r="OOR285" s="23"/>
      <c r="OOS285" s="23"/>
      <c r="OOT285" s="23"/>
      <c r="OOU285" s="23"/>
      <c r="OOV285" s="23"/>
      <c r="OOW285" s="23"/>
      <c r="OOX285" s="23"/>
      <c r="OOY285" s="23"/>
      <c r="OOZ285" s="23"/>
      <c r="OPA285" s="23"/>
      <c r="OPB285" s="23"/>
      <c r="OPC285" s="23"/>
      <c r="OPD285" s="23"/>
      <c r="OPE285" s="23"/>
      <c r="OPF285" s="23"/>
      <c r="OPG285" s="23"/>
      <c r="OPH285" s="23"/>
      <c r="OPI285" s="23"/>
      <c r="OPJ285" s="23"/>
      <c r="OPK285" s="23"/>
      <c r="OPL285" s="23"/>
      <c r="OPM285" s="23"/>
      <c r="OPN285" s="23"/>
      <c r="OPO285" s="23"/>
      <c r="OPP285" s="23"/>
      <c r="OPQ285" s="23"/>
      <c r="OPR285" s="23"/>
      <c r="OPS285" s="23"/>
      <c r="OPT285" s="23"/>
      <c r="OPU285" s="23"/>
      <c r="OPV285" s="23"/>
      <c r="OPW285" s="23"/>
      <c r="OPX285" s="23"/>
      <c r="OPY285" s="23"/>
      <c r="OPZ285" s="23"/>
      <c r="OQA285" s="23"/>
      <c r="OQB285" s="23"/>
      <c r="OQC285" s="23"/>
      <c r="OQD285" s="23"/>
      <c r="OQE285" s="23"/>
      <c r="OQF285" s="23"/>
      <c r="OQG285" s="23"/>
      <c r="OQH285" s="23"/>
      <c r="OQI285" s="23"/>
      <c r="OQJ285" s="23"/>
      <c r="OQK285" s="23"/>
      <c r="OQL285" s="23"/>
      <c r="OQM285" s="23"/>
      <c r="OQN285" s="23"/>
      <c r="OQO285" s="23"/>
      <c r="OQP285" s="23"/>
      <c r="OQQ285" s="23"/>
      <c r="OQR285" s="23"/>
      <c r="OQS285" s="23"/>
      <c r="OQT285" s="23"/>
      <c r="OQU285" s="23"/>
      <c r="OQV285" s="23"/>
      <c r="OQW285" s="23"/>
      <c r="OQX285" s="23"/>
      <c r="OQY285" s="23"/>
      <c r="OQZ285" s="23"/>
      <c r="ORA285" s="23"/>
      <c r="ORB285" s="23"/>
      <c r="ORC285" s="23"/>
      <c r="ORD285" s="23"/>
      <c r="ORE285" s="23"/>
      <c r="ORF285" s="23"/>
      <c r="ORG285" s="23"/>
      <c r="ORH285" s="23"/>
      <c r="ORI285" s="23"/>
      <c r="ORJ285" s="23"/>
      <c r="ORK285" s="23"/>
      <c r="ORL285" s="23"/>
      <c r="ORM285" s="23"/>
      <c r="ORN285" s="23"/>
      <c r="ORO285" s="23"/>
      <c r="ORP285" s="23"/>
      <c r="ORQ285" s="23"/>
      <c r="ORR285" s="23"/>
      <c r="ORS285" s="23"/>
      <c r="ORT285" s="23"/>
      <c r="ORU285" s="23"/>
      <c r="ORV285" s="23"/>
      <c r="ORW285" s="23"/>
      <c r="ORX285" s="23"/>
      <c r="ORY285" s="23"/>
      <c r="ORZ285" s="23"/>
      <c r="OSA285" s="23"/>
      <c r="OSB285" s="23"/>
      <c r="OSC285" s="23"/>
      <c r="OSD285" s="23"/>
      <c r="OSE285" s="23"/>
      <c r="OSF285" s="23"/>
      <c r="OSG285" s="23"/>
      <c r="OSH285" s="23"/>
      <c r="OSI285" s="23"/>
      <c r="OSJ285" s="23"/>
      <c r="OSK285" s="23"/>
      <c r="OSL285" s="23"/>
      <c r="OSM285" s="23"/>
      <c r="OSN285" s="23"/>
      <c r="OSO285" s="23"/>
      <c r="OSP285" s="23"/>
      <c r="OSQ285" s="23"/>
      <c r="OSR285" s="23"/>
      <c r="OSS285" s="23"/>
      <c r="OST285" s="23"/>
      <c r="OSU285" s="23"/>
      <c r="OSV285" s="23"/>
      <c r="OSW285" s="23"/>
      <c r="OSX285" s="23"/>
      <c r="OSY285" s="23"/>
      <c r="OSZ285" s="23"/>
      <c r="OTA285" s="23"/>
      <c r="OTB285" s="23"/>
      <c r="OTC285" s="23"/>
      <c r="OTD285" s="23"/>
      <c r="OTE285" s="23"/>
      <c r="OTF285" s="23"/>
      <c r="OTG285" s="23"/>
      <c r="OTH285" s="23"/>
      <c r="OTI285" s="23"/>
      <c r="OTJ285" s="23"/>
      <c r="OTK285" s="23"/>
      <c r="OTL285" s="23"/>
      <c r="OTM285" s="23"/>
      <c r="OTN285" s="23"/>
      <c r="OTO285" s="23"/>
      <c r="OTP285" s="23"/>
      <c r="OTQ285" s="23"/>
      <c r="OTR285" s="23"/>
      <c r="OTS285" s="23"/>
      <c r="OTT285" s="23"/>
      <c r="OTU285" s="23"/>
      <c r="OTV285" s="23"/>
      <c r="OTW285" s="23"/>
      <c r="OTX285" s="23"/>
      <c r="OTY285" s="23"/>
      <c r="OTZ285" s="23"/>
      <c r="OUA285" s="23"/>
      <c r="OUB285" s="23"/>
      <c r="OUC285" s="23"/>
      <c r="OUD285" s="23"/>
      <c r="OUE285" s="23"/>
      <c r="OUF285" s="23"/>
      <c r="OUG285" s="23"/>
      <c r="OUH285" s="23"/>
      <c r="OUI285" s="23"/>
      <c r="OUJ285" s="23"/>
      <c r="OUK285" s="23"/>
      <c r="OUL285" s="23"/>
      <c r="OUM285" s="23"/>
      <c r="OUN285" s="23"/>
      <c r="OUO285" s="23"/>
      <c r="OUP285" s="23"/>
      <c r="OUQ285" s="23"/>
      <c r="OUR285" s="23"/>
      <c r="OUS285" s="23"/>
      <c r="OUT285" s="23"/>
      <c r="OUU285" s="23"/>
      <c r="OUV285" s="23"/>
      <c r="OUW285" s="23"/>
      <c r="OUX285" s="23"/>
      <c r="OUY285" s="23"/>
      <c r="OUZ285" s="23"/>
      <c r="OVA285" s="23"/>
      <c r="OVB285" s="23"/>
      <c r="OVC285" s="23"/>
      <c r="OVD285" s="23"/>
      <c r="OVE285" s="23"/>
      <c r="OVF285" s="23"/>
      <c r="OVG285" s="23"/>
      <c r="OVH285" s="23"/>
      <c r="OVI285" s="23"/>
      <c r="OVJ285" s="23"/>
      <c r="OVK285" s="23"/>
      <c r="OVL285" s="23"/>
      <c r="OVM285" s="23"/>
      <c r="OVN285" s="23"/>
      <c r="OVO285" s="23"/>
      <c r="OVP285" s="23"/>
      <c r="OVQ285" s="23"/>
      <c r="OVR285" s="23"/>
      <c r="OVS285" s="23"/>
      <c r="OVT285" s="23"/>
      <c r="OVU285" s="23"/>
      <c r="OVV285" s="23"/>
      <c r="OVW285" s="23"/>
      <c r="OVX285" s="23"/>
      <c r="OVY285" s="23"/>
      <c r="OVZ285" s="23"/>
      <c r="OWA285" s="23"/>
      <c r="OWB285" s="23"/>
      <c r="OWC285" s="23"/>
      <c r="OWD285" s="23"/>
      <c r="OWE285" s="23"/>
      <c r="OWF285" s="23"/>
      <c r="OWG285" s="23"/>
      <c r="OWH285" s="23"/>
      <c r="OWI285" s="23"/>
      <c r="OWJ285" s="23"/>
      <c r="OWK285" s="23"/>
      <c r="OWL285" s="23"/>
      <c r="OWM285" s="23"/>
      <c r="OWN285" s="23"/>
      <c r="OWO285" s="23"/>
      <c r="OWP285" s="23"/>
      <c r="OWQ285" s="23"/>
      <c r="OWR285" s="23"/>
      <c r="OWS285" s="23"/>
      <c r="OWT285" s="23"/>
      <c r="OWU285" s="23"/>
      <c r="OWV285" s="23"/>
      <c r="OWW285" s="23"/>
      <c r="OWX285" s="23"/>
      <c r="OWY285" s="23"/>
      <c r="OWZ285" s="23"/>
      <c r="OXA285" s="23"/>
      <c r="OXB285" s="23"/>
      <c r="OXC285" s="23"/>
      <c r="OXD285" s="23"/>
      <c r="OXE285" s="23"/>
      <c r="OXF285" s="23"/>
      <c r="OXG285" s="23"/>
      <c r="OXH285" s="23"/>
      <c r="OXI285" s="23"/>
      <c r="OXJ285" s="23"/>
      <c r="OXK285" s="23"/>
      <c r="OXL285" s="23"/>
      <c r="OXM285" s="23"/>
      <c r="OXN285" s="23"/>
      <c r="OXO285" s="23"/>
      <c r="OXP285" s="23"/>
      <c r="OXQ285" s="23"/>
      <c r="OXR285" s="23"/>
      <c r="OXS285" s="23"/>
      <c r="OXT285" s="23"/>
      <c r="OXU285" s="23"/>
      <c r="OXV285" s="23"/>
      <c r="OXW285" s="23"/>
      <c r="OXX285" s="23"/>
      <c r="OXY285" s="23"/>
      <c r="OXZ285" s="23"/>
      <c r="OYA285" s="23"/>
      <c r="OYB285" s="23"/>
      <c r="OYC285" s="23"/>
      <c r="OYD285" s="23"/>
      <c r="OYE285" s="23"/>
      <c r="OYF285" s="23"/>
      <c r="OYG285" s="23"/>
      <c r="OYH285" s="23"/>
      <c r="OYI285" s="23"/>
      <c r="OYJ285" s="23"/>
      <c r="OYK285" s="23"/>
      <c r="OYL285" s="23"/>
      <c r="OYM285" s="23"/>
      <c r="OYN285" s="23"/>
      <c r="OYO285" s="23"/>
      <c r="OYP285" s="23"/>
      <c r="OYQ285" s="23"/>
      <c r="OYR285" s="23"/>
      <c r="OYS285" s="23"/>
      <c r="OYT285" s="23"/>
      <c r="OYU285" s="23"/>
      <c r="OYV285" s="23"/>
      <c r="OYW285" s="23"/>
      <c r="OYX285" s="23"/>
      <c r="OYY285" s="23"/>
      <c r="OYZ285" s="23"/>
      <c r="OZA285" s="23"/>
      <c r="OZB285" s="23"/>
      <c r="OZC285" s="23"/>
      <c r="OZD285" s="23"/>
      <c r="OZE285" s="23"/>
      <c r="OZF285" s="23"/>
      <c r="OZG285" s="23"/>
      <c r="OZH285" s="23"/>
      <c r="OZI285" s="23"/>
      <c r="OZJ285" s="23"/>
      <c r="OZK285" s="23"/>
      <c r="OZL285" s="23"/>
      <c r="OZM285" s="23"/>
      <c r="OZN285" s="23"/>
      <c r="OZO285" s="23"/>
      <c r="OZP285" s="23"/>
      <c r="OZQ285" s="23"/>
      <c r="OZR285" s="23"/>
      <c r="OZS285" s="23"/>
      <c r="OZT285" s="23"/>
      <c r="OZU285" s="23"/>
      <c r="OZV285" s="23"/>
      <c r="OZW285" s="23"/>
      <c r="OZX285" s="23"/>
      <c r="OZY285" s="23"/>
      <c r="OZZ285" s="23"/>
      <c r="PAA285" s="23"/>
      <c r="PAB285" s="23"/>
      <c r="PAC285" s="23"/>
      <c r="PAD285" s="23"/>
      <c r="PAE285" s="23"/>
      <c r="PAF285" s="23"/>
      <c r="PAG285" s="23"/>
      <c r="PAH285" s="23"/>
      <c r="PAI285" s="23"/>
      <c r="PAJ285" s="23"/>
      <c r="PAK285" s="23"/>
      <c r="PAL285" s="23"/>
      <c r="PAM285" s="23"/>
      <c r="PAN285" s="23"/>
      <c r="PAO285" s="23"/>
      <c r="PAP285" s="23"/>
      <c r="PAQ285" s="23"/>
      <c r="PAR285" s="23"/>
      <c r="PAS285" s="23"/>
      <c r="PAT285" s="23"/>
      <c r="PAU285" s="23"/>
      <c r="PAV285" s="23"/>
      <c r="PAW285" s="23"/>
      <c r="PAX285" s="23"/>
      <c r="PAY285" s="23"/>
      <c r="PAZ285" s="23"/>
      <c r="PBA285" s="23"/>
      <c r="PBB285" s="23"/>
      <c r="PBC285" s="23"/>
      <c r="PBD285" s="23"/>
      <c r="PBE285" s="23"/>
      <c r="PBF285" s="23"/>
      <c r="PBG285" s="23"/>
      <c r="PBH285" s="23"/>
      <c r="PBI285" s="23"/>
      <c r="PBJ285" s="23"/>
      <c r="PBK285" s="23"/>
      <c r="PBL285" s="23"/>
      <c r="PBM285" s="23"/>
      <c r="PBN285" s="23"/>
      <c r="PBO285" s="23"/>
      <c r="PBP285" s="23"/>
      <c r="PBQ285" s="23"/>
      <c r="PBR285" s="23"/>
      <c r="PBS285" s="23"/>
      <c r="PBT285" s="23"/>
      <c r="PBU285" s="23"/>
      <c r="PBV285" s="23"/>
      <c r="PBW285" s="23"/>
      <c r="PBX285" s="23"/>
      <c r="PBY285" s="23"/>
      <c r="PBZ285" s="23"/>
      <c r="PCA285" s="23"/>
      <c r="PCB285" s="23"/>
      <c r="PCC285" s="23"/>
      <c r="PCD285" s="23"/>
      <c r="PCE285" s="23"/>
      <c r="PCF285" s="23"/>
      <c r="PCG285" s="23"/>
      <c r="PCH285" s="23"/>
      <c r="PCI285" s="23"/>
      <c r="PCJ285" s="23"/>
      <c r="PCK285" s="23"/>
      <c r="PCL285" s="23"/>
      <c r="PCM285" s="23"/>
      <c r="PCN285" s="23"/>
      <c r="PCO285" s="23"/>
      <c r="PCP285" s="23"/>
      <c r="PCQ285" s="23"/>
      <c r="PCR285" s="23"/>
      <c r="PCS285" s="23"/>
      <c r="PCT285" s="23"/>
      <c r="PCU285" s="23"/>
      <c r="PCV285" s="23"/>
      <c r="PCW285" s="23"/>
      <c r="PCX285" s="23"/>
      <c r="PCY285" s="23"/>
      <c r="PCZ285" s="23"/>
      <c r="PDA285" s="23"/>
      <c r="PDB285" s="23"/>
      <c r="PDC285" s="23"/>
      <c r="PDD285" s="23"/>
      <c r="PDE285" s="23"/>
      <c r="PDF285" s="23"/>
      <c r="PDG285" s="23"/>
      <c r="PDH285" s="23"/>
      <c r="PDI285" s="23"/>
      <c r="PDJ285" s="23"/>
      <c r="PDK285" s="23"/>
      <c r="PDL285" s="23"/>
      <c r="PDM285" s="23"/>
      <c r="PDN285" s="23"/>
      <c r="PDO285" s="23"/>
      <c r="PDP285" s="23"/>
      <c r="PDQ285" s="23"/>
      <c r="PDR285" s="23"/>
      <c r="PDS285" s="23"/>
      <c r="PDT285" s="23"/>
      <c r="PDU285" s="23"/>
      <c r="PDV285" s="23"/>
      <c r="PDW285" s="23"/>
      <c r="PDX285" s="23"/>
      <c r="PDY285" s="23"/>
      <c r="PDZ285" s="23"/>
      <c r="PEA285" s="23"/>
      <c r="PEB285" s="23"/>
      <c r="PEC285" s="23"/>
      <c r="PED285" s="23"/>
      <c r="PEE285" s="23"/>
      <c r="PEF285" s="23"/>
      <c r="PEG285" s="23"/>
      <c r="PEH285" s="23"/>
      <c r="PEI285" s="23"/>
      <c r="PEJ285" s="23"/>
      <c r="PEK285" s="23"/>
      <c r="PEL285" s="23"/>
      <c r="PEM285" s="23"/>
      <c r="PEN285" s="23"/>
      <c r="PEO285" s="23"/>
      <c r="PEP285" s="23"/>
      <c r="PEQ285" s="23"/>
      <c r="PER285" s="23"/>
      <c r="PES285" s="23"/>
      <c r="PET285" s="23"/>
      <c r="PEU285" s="23"/>
      <c r="PEV285" s="23"/>
      <c r="PEW285" s="23"/>
      <c r="PEX285" s="23"/>
      <c r="PEY285" s="23"/>
      <c r="PEZ285" s="23"/>
      <c r="PFA285" s="23"/>
      <c r="PFB285" s="23"/>
      <c r="PFC285" s="23"/>
      <c r="PFD285" s="23"/>
      <c r="PFE285" s="23"/>
      <c r="PFF285" s="23"/>
      <c r="PFG285" s="23"/>
      <c r="PFH285" s="23"/>
      <c r="PFI285" s="23"/>
      <c r="PFJ285" s="23"/>
      <c r="PFK285" s="23"/>
      <c r="PFL285" s="23"/>
      <c r="PFM285" s="23"/>
      <c r="PFN285" s="23"/>
      <c r="PFO285" s="23"/>
      <c r="PFP285" s="23"/>
      <c r="PFQ285" s="23"/>
      <c r="PFR285" s="23"/>
      <c r="PFS285" s="23"/>
      <c r="PFT285" s="23"/>
      <c r="PFU285" s="23"/>
      <c r="PFV285" s="23"/>
      <c r="PFW285" s="23"/>
      <c r="PFX285" s="23"/>
      <c r="PFY285" s="23"/>
      <c r="PFZ285" s="23"/>
      <c r="PGA285" s="23"/>
      <c r="PGB285" s="23"/>
      <c r="PGC285" s="23"/>
      <c r="PGD285" s="23"/>
      <c r="PGE285" s="23"/>
      <c r="PGF285" s="23"/>
      <c r="PGG285" s="23"/>
      <c r="PGH285" s="23"/>
      <c r="PGI285" s="23"/>
      <c r="PGJ285" s="23"/>
      <c r="PGK285" s="23"/>
      <c r="PGL285" s="23"/>
      <c r="PGM285" s="23"/>
      <c r="PGN285" s="23"/>
      <c r="PGO285" s="23"/>
      <c r="PGP285" s="23"/>
      <c r="PGQ285" s="23"/>
      <c r="PGR285" s="23"/>
      <c r="PGS285" s="23"/>
      <c r="PGT285" s="23"/>
      <c r="PGU285" s="23"/>
      <c r="PGV285" s="23"/>
      <c r="PGW285" s="23"/>
      <c r="PGX285" s="23"/>
      <c r="PGY285" s="23"/>
      <c r="PGZ285" s="23"/>
      <c r="PHA285" s="23"/>
      <c r="PHB285" s="23"/>
      <c r="PHC285" s="23"/>
      <c r="PHD285" s="23"/>
      <c r="PHE285" s="23"/>
      <c r="PHF285" s="23"/>
      <c r="PHG285" s="23"/>
      <c r="PHH285" s="23"/>
      <c r="PHI285" s="23"/>
      <c r="PHJ285" s="23"/>
      <c r="PHK285" s="23"/>
      <c r="PHL285" s="23"/>
      <c r="PHM285" s="23"/>
      <c r="PHN285" s="23"/>
      <c r="PHO285" s="23"/>
      <c r="PHP285" s="23"/>
      <c r="PHQ285" s="23"/>
      <c r="PHR285" s="23"/>
      <c r="PHS285" s="23"/>
      <c r="PHT285" s="23"/>
      <c r="PHU285" s="23"/>
      <c r="PHV285" s="23"/>
      <c r="PHW285" s="23"/>
      <c r="PHX285" s="23"/>
      <c r="PHY285" s="23"/>
      <c r="PHZ285" s="23"/>
      <c r="PIA285" s="23"/>
      <c r="PIB285" s="23"/>
      <c r="PIC285" s="23"/>
      <c r="PID285" s="23"/>
      <c r="PIE285" s="23"/>
      <c r="PIF285" s="23"/>
      <c r="PIG285" s="23"/>
      <c r="PIH285" s="23"/>
      <c r="PII285" s="23"/>
      <c r="PIJ285" s="23"/>
      <c r="PIK285" s="23"/>
      <c r="PIL285" s="23"/>
      <c r="PIM285" s="23"/>
      <c r="PIN285" s="23"/>
      <c r="PIO285" s="23"/>
      <c r="PIP285" s="23"/>
      <c r="PIQ285" s="23"/>
      <c r="PIR285" s="23"/>
      <c r="PIS285" s="23"/>
      <c r="PIT285" s="23"/>
      <c r="PIU285" s="23"/>
      <c r="PIV285" s="23"/>
      <c r="PIW285" s="23"/>
      <c r="PIX285" s="23"/>
      <c r="PIY285" s="23"/>
      <c r="PIZ285" s="23"/>
      <c r="PJA285" s="23"/>
      <c r="PJB285" s="23"/>
      <c r="PJC285" s="23"/>
      <c r="PJD285" s="23"/>
      <c r="PJE285" s="23"/>
      <c r="PJF285" s="23"/>
      <c r="PJG285" s="23"/>
      <c r="PJH285" s="23"/>
      <c r="PJI285" s="23"/>
      <c r="PJJ285" s="23"/>
      <c r="PJK285" s="23"/>
      <c r="PJL285" s="23"/>
      <c r="PJM285" s="23"/>
      <c r="PJN285" s="23"/>
      <c r="PJO285" s="23"/>
      <c r="PJP285" s="23"/>
      <c r="PJQ285" s="23"/>
      <c r="PJR285" s="23"/>
      <c r="PJS285" s="23"/>
      <c r="PJT285" s="23"/>
      <c r="PJU285" s="23"/>
      <c r="PJV285" s="23"/>
      <c r="PJW285" s="23"/>
      <c r="PJX285" s="23"/>
      <c r="PJY285" s="23"/>
      <c r="PJZ285" s="23"/>
      <c r="PKA285" s="23"/>
      <c r="PKB285" s="23"/>
      <c r="PKC285" s="23"/>
      <c r="PKD285" s="23"/>
      <c r="PKE285" s="23"/>
      <c r="PKF285" s="23"/>
      <c r="PKG285" s="23"/>
      <c r="PKH285" s="23"/>
      <c r="PKI285" s="23"/>
      <c r="PKJ285" s="23"/>
      <c r="PKK285" s="23"/>
      <c r="PKL285" s="23"/>
      <c r="PKM285" s="23"/>
      <c r="PKN285" s="23"/>
      <c r="PKO285" s="23"/>
      <c r="PKP285" s="23"/>
      <c r="PKQ285" s="23"/>
      <c r="PKR285" s="23"/>
      <c r="PKS285" s="23"/>
      <c r="PKT285" s="23"/>
      <c r="PKU285" s="23"/>
      <c r="PKV285" s="23"/>
      <c r="PKW285" s="23"/>
      <c r="PKX285" s="23"/>
      <c r="PKY285" s="23"/>
      <c r="PKZ285" s="23"/>
      <c r="PLA285" s="23"/>
      <c r="PLB285" s="23"/>
      <c r="PLC285" s="23"/>
      <c r="PLD285" s="23"/>
      <c r="PLE285" s="23"/>
      <c r="PLF285" s="23"/>
      <c r="PLG285" s="23"/>
      <c r="PLH285" s="23"/>
      <c r="PLI285" s="23"/>
      <c r="PLJ285" s="23"/>
      <c r="PLK285" s="23"/>
      <c r="PLL285" s="23"/>
      <c r="PLM285" s="23"/>
      <c r="PLN285" s="23"/>
      <c r="PLO285" s="23"/>
      <c r="PLP285" s="23"/>
      <c r="PLQ285" s="23"/>
      <c r="PLR285" s="23"/>
      <c r="PLS285" s="23"/>
      <c r="PLT285" s="23"/>
      <c r="PLU285" s="23"/>
      <c r="PLV285" s="23"/>
      <c r="PLW285" s="23"/>
      <c r="PLX285" s="23"/>
      <c r="PLY285" s="23"/>
      <c r="PLZ285" s="23"/>
      <c r="PMA285" s="23"/>
      <c r="PMB285" s="23"/>
      <c r="PMC285" s="23"/>
      <c r="PMD285" s="23"/>
      <c r="PME285" s="23"/>
      <c r="PMF285" s="23"/>
      <c r="PMG285" s="23"/>
      <c r="PMH285" s="23"/>
      <c r="PMI285" s="23"/>
      <c r="PMJ285" s="23"/>
      <c r="PMK285" s="23"/>
      <c r="PML285" s="23"/>
      <c r="PMM285" s="23"/>
      <c r="PMN285" s="23"/>
      <c r="PMO285" s="23"/>
      <c r="PMP285" s="23"/>
      <c r="PMQ285" s="23"/>
      <c r="PMR285" s="23"/>
      <c r="PMS285" s="23"/>
      <c r="PMT285" s="23"/>
      <c r="PMU285" s="23"/>
      <c r="PMV285" s="23"/>
      <c r="PMW285" s="23"/>
      <c r="PMX285" s="23"/>
      <c r="PMY285" s="23"/>
      <c r="PMZ285" s="23"/>
      <c r="PNA285" s="23"/>
      <c r="PNB285" s="23"/>
      <c r="PNC285" s="23"/>
      <c r="PND285" s="23"/>
      <c r="PNE285" s="23"/>
      <c r="PNF285" s="23"/>
      <c r="PNG285" s="23"/>
      <c r="PNH285" s="23"/>
      <c r="PNI285" s="23"/>
      <c r="PNJ285" s="23"/>
      <c r="PNK285" s="23"/>
      <c r="PNL285" s="23"/>
      <c r="PNM285" s="23"/>
      <c r="PNN285" s="23"/>
      <c r="PNO285" s="23"/>
      <c r="PNP285" s="23"/>
      <c r="PNQ285" s="23"/>
      <c r="PNR285" s="23"/>
      <c r="PNS285" s="23"/>
      <c r="PNT285" s="23"/>
      <c r="PNU285" s="23"/>
      <c r="PNV285" s="23"/>
      <c r="PNW285" s="23"/>
      <c r="PNX285" s="23"/>
      <c r="PNY285" s="23"/>
      <c r="PNZ285" s="23"/>
      <c r="POA285" s="23"/>
      <c r="POB285" s="23"/>
      <c r="POC285" s="23"/>
      <c r="POD285" s="23"/>
      <c r="POE285" s="23"/>
      <c r="POF285" s="23"/>
      <c r="POG285" s="23"/>
      <c r="POH285" s="23"/>
      <c r="POI285" s="23"/>
      <c r="POJ285" s="23"/>
      <c r="POK285" s="23"/>
      <c r="POL285" s="23"/>
      <c r="POM285" s="23"/>
      <c r="PON285" s="23"/>
      <c r="POO285" s="23"/>
      <c r="POP285" s="23"/>
      <c r="POQ285" s="23"/>
      <c r="POR285" s="23"/>
      <c r="POS285" s="23"/>
      <c r="POT285" s="23"/>
      <c r="POU285" s="23"/>
      <c r="POV285" s="23"/>
      <c r="POW285" s="23"/>
      <c r="POX285" s="23"/>
      <c r="POY285" s="23"/>
      <c r="POZ285" s="23"/>
      <c r="PPA285" s="23"/>
      <c r="PPB285" s="23"/>
      <c r="PPC285" s="23"/>
      <c r="PPD285" s="23"/>
      <c r="PPE285" s="23"/>
      <c r="PPF285" s="23"/>
      <c r="PPG285" s="23"/>
      <c r="PPH285" s="23"/>
      <c r="PPI285" s="23"/>
      <c r="PPJ285" s="23"/>
      <c r="PPK285" s="23"/>
      <c r="PPL285" s="23"/>
      <c r="PPM285" s="23"/>
      <c r="PPN285" s="23"/>
      <c r="PPO285" s="23"/>
      <c r="PPP285" s="23"/>
      <c r="PPQ285" s="23"/>
      <c r="PPR285" s="23"/>
      <c r="PPS285" s="23"/>
      <c r="PPT285" s="23"/>
      <c r="PPU285" s="23"/>
      <c r="PPV285" s="23"/>
      <c r="PPW285" s="23"/>
      <c r="PPX285" s="23"/>
      <c r="PPY285" s="23"/>
      <c r="PPZ285" s="23"/>
      <c r="PQA285" s="23"/>
      <c r="PQB285" s="23"/>
      <c r="PQC285" s="23"/>
      <c r="PQD285" s="23"/>
      <c r="PQE285" s="23"/>
      <c r="PQF285" s="23"/>
      <c r="PQG285" s="23"/>
      <c r="PQH285" s="23"/>
      <c r="PQI285" s="23"/>
      <c r="PQJ285" s="23"/>
      <c r="PQK285" s="23"/>
      <c r="PQL285" s="23"/>
      <c r="PQM285" s="23"/>
      <c r="PQN285" s="23"/>
      <c r="PQO285" s="23"/>
      <c r="PQP285" s="23"/>
      <c r="PQQ285" s="23"/>
      <c r="PQR285" s="23"/>
      <c r="PQS285" s="23"/>
      <c r="PQT285" s="23"/>
      <c r="PQU285" s="23"/>
      <c r="PQV285" s="23"/>
      <c r="PQW285" s="23"/>
      <c r="PQX285" s="23"/>
      <c r="PQY285" s="23"/>
      <c r="PQZ285" s="23"/>
      <c r="PRA285" s="23"/>
      <c r="PRB285" s="23"/>
      <c r="PRC285" s="23"/>
      <c r="PRD285" s="23"/>
      <c r="PRE285" s="23"/>
      <c r="PRF285" s="23"/>
      <c r="PRG285" s="23"/>
      <c r="PRH285" s="23"/>
      <c r="PRI285" s="23"/>
      <c r="PRJ285" s="23"/>
      <c r="PRK285" s="23"/>
      <c r="PRL285" s="23"/>
      <c r="PRM285" s="23"/>
      <c r="PRN285" s="23"/>
      <c r="PRO285" s="23"/>
      <c r="PRP285" s="23"/>
      <c r="PRQ285" s="23"/>
      <c r="PRR285" s="23"/>
      <c r="PRS285" s="23"/>
      <c r="PRT285" s="23"/>
      <c r="PRU285" s="23"/>
      <c r="PRV285" s="23"/>
      <c r="PRW285" s="23"/>
      <c r="PRX285" s="23"/>
      <c r="PRY285" s="23"/>
      <c r="PRZ285" s="23"/>
      <c r="PSA285" s="23"/>
      <c r="PSB285" s="23"/>
      <c r="PSC285" s="23"/>
      <c r="PSD285" s="23"/>
      <c r="PSE285" s="23"/>
      <c r="PSF285" s="23"/>
      <c r="PSG285" s="23"/>
      <c r="PSH285" s="23"/>
      <c r="PSI285" s="23"/>
      <c r="PSJ285" s="23"/>
      <c r="PSK285" s="23"/>
      <c r="PSL285" s="23"/>
      <c r="PSM285" s="23"/>
      <c r="PSN285" s="23"/>
      <c r="PSO285" s="23"/>
      <c r="PSP285" s="23"/>
      <c r="PSQ285" s="23"/>
      <c r="PSR285" s="23"/>
      <c r="PSS285" s="23"/>
      <c r="PST285" s="23"/>
      <c r="PSU285" s="23"/>
      <c r="PSV285" s="23"/>
      <c r="PSW285" s="23"/>
      <c r="PSX285" s="23"/>
      <c r="PSY285" s="23"/>
      <c r="PSZ285" s="23"/>
      <c r="PTA285" s="23"/>
      <c r="PTB285" s="23"/>
      <c r="PTC285" s="23"/>
      <c r="PTD285" s="23"/>
      <c r="PTE285" s="23"/>
      <c r="PTF285" s="23"/>
      <c r="PTG285" s="23"/>
      <c r="PTH285" s="23"/>
      <c r="PTI285" s="23"/>
      <c r="PTJ285" s="23"/>
      <c r="PTK285" s="23"/>
      <c r="PTL285" s="23"/>
      <c r="PTM285" s="23"/>
      <c r="PTN285" s="23"/>
      <c r="PTO285" s="23"/>
      <c r="PTP285" s="23"/>
      <c r="PTQ285" s="23"/>
      <c r="PTR285" s="23"/>
      <c r="PTS285" s="23"/>
      <c r="PTT285" s="23"/>
      <c r="PTU285" s="23"/>
      <c r="PTV285" s="23"/>
      <c r="PTW285" s="23"/>
      <c r="PTX285" s="23"/>
      <c r="PTY285" s="23"/>
      <c r="PTZ285" s="23"/>
      <c r="PUA285" s="23"/>
      <c r="PUB285" s="23"/>
      <c r="PUC285" s="23"/>
      <c r="PUD285" s="23"/>
      <c r="PUE285" s="23"/>
      <c r="PUF285" s="23"/>
      <c r="PUG285" s="23"/>
      <c r="PUH285" s="23"/>
      <c r="PUI285" s="23"/>
      <c r="PUJ285" s="23"/>
      <c r="PUK285" s="23"/>
      <c r="PUL285" s="23"/>
      <c r="PUM285" s="23"/>
      <c r="PUN285" s="23"/>
      <c r="PUO285" s="23"/>
      <c r="PUP285" s="23"/>
      <c r="PUQ285" s="23"/>
      <c r="PUR285" s="23"/>
      <c r="PUS285" s="23"/>
      <c r="PUT285" s="23"/>
      <c r="PUU285" s="23"/>
      <c r="PUV285" s="23"/>
      <c r="PUW285" s="23"/>
      <c r="PUX285" s="23"/>
      <c r="PUY285" s="23"/>
      <c r="PUZ285" s="23"/>
      <c r="PVA285" s="23"/>
      <c r="PVB285" s="23"/>
      <c r="PVC285" s="23"/>
      <c r="PVD285" s="23"/>
      <c r="PVE285" s="23"/>
      <c r="PVF285" s="23"/>
      <c r="PVG285" s="23"/>
      <c r="PVH285" s="23"/>
      <c r="PVI285" s="23"/>
      <c r="PVJ285" s="23"/>
      <c r="PVK285" s="23"/>
      <c r="PVL285" s="23"/>
      <c r="PVM285" s="23"/>
      <c r="PVN285" s="23"/>
      <c r="PVO285" s="23"/>
      <c r="PVP285" s="23"/>
      <c r="PVQ285" s="23"/>
      <c r="PVR285" s="23"/>
      <c r="PVS285" s="23"/>
      <c r="PVT285" s="23"/>
      <c r="PVU285" s="23"/>
      <c r="PVV285" s="23"/>
      <c r="PVW285" s="23"/>
      <c r="PVX285" s="23"/>
      <c r="PVY285" s="23"/>
      <c r="PVZ285" s="23"/>
      <c r="PWA285" s="23"/>
      <c r="PWB285" s="23"/>
      <c r="PWC285" s="23"/>
      <c r="PWD285" s="23"/>
      <c r="PWE285" s="23"/>
      <c r="PWF285" s="23"/>
      <c r="PWG285" s="23"/>
      <c r="PWH285" s="23"/>
      <c r="PWI285" s="23"/>
      <c r="PWJ285" s="23"/>
      <c r="PWK285" s="23"/>
      <c r="PWL285" s="23"/>
      <c r="PWM285" s="23"/>
      <c r="PWN285" s="23"/>
      <c r="PWO285" s="23"/>
      <c r="PWP285" s="23"/>
      <c r="PWQ285" s="23"/>
      <c r="PWR285" s="23"/>
      <c r="PWS285" s="23"/>
      <c r="PWT285" s="23"/>
      <c r="PWU285" s="23"/>
      <c r="PWV285" s="23"/>
      <c r="PWW285" s="23"/>
      <c r="PWX285" s="23"/>
      <c r="PWY285" s="23"/>
      <c r="PWZ285" s="23"/>
      <c r="PXA285" s="23"/>
      <c r="PXB285" s="23"/>
      <c r="PXC285" s="23"/>
      <c r="PXD285" s="23"/>
      <c r="PXE285" s="23"/>
      <c r="PXF285" s="23"/>
      <c r="PXG285" s="23"/>
      <c r="PXH285" s="23"/>
      <c r="PXI285" s="23"/>
      <c r="PXJ285" s="23"/>
      <c r="PXK285" s="23"/>
      <c r="PXL285" s="23"/>
      <c r="PXM285" s="23"/>
      <c r="PXN285" s="23"/>
      <c r="PXO285" s="23"/>
      <c r="PXP285" s="23"/>
      <c r="PXQ285" s="23"/>
      <c r="PXR285" s="23"/>
      <c r="PXS285" s="23"/>
      <c r="PXT285" s="23"/>
      <c r="PXU285" s="23"/>
      <c r="PXV285" s="23"/>
      <c r="PXW285" s="23"/>
      <c r="PXX285" s="23"/>
      <c r="PXY285" s="23"/>
      <c r="PXZ285" s="23"/>
      <c r="PYA285" s="23"/>
      <c r="PYB285" s="23"/>
      <c r="PYC285" s="23"/>
      <c r="PYD285" s="23"/>
      <c r="PYE285" s="23"/>
      <c r="PYF285" s="23"/>
      <c r="PYG285" s="23"/>
      <c r="PYH285" s="23"/>
      <c r="PYI285" s="23"/>
      <c r="PYJ285" s="23"/>
      <c r="PYK285" s="23"/>
      <c r="PYL285" s="23"/>
      <c r="PYM285" s="23"/>
      <c r="PYN285" s="23"/>
      <c r="PYO285" s="23"/>
      <c r="PYP285" s="23"/>
      <c r="PYQ285" s="23"/>
      <c r="PYR285" s="23"/>
      <c r="PYS285" s="23"/>
      <c r="PYT285" s="23"/>
      <c r="PYU285" s="23"/>
      <c r="PYV285" s="23"/>
      <c r="PYW285" s="23"/>
      <c r="PYX285" s="23"/>
      <c r="PYY285" s="23"/>
      <c r="PYZ285" s="23"/>
      <c r="PZA285" s="23"/>
      <c r="PZB285" s="23"/>
      <c r="PZC285" s="23"/>
      <c r="PZD285" s="23"/>
      <c r="PZE285" s="23"/>
      <c r="PZF285" s="23"/>
      <c r="PZG285" s="23"/>
      <c r="PZH285" s="23"/>
      <c r="PZI285" s="23"/>
      <c r="PZJ285" s="23"/>
      <c r="PZK285" s="23"/>
      <c r="PZL285" s="23"/>
      <c r="PZM285" s="23"/>
      <c r="PZN285" s="23"/>
      <c r="PZO285" s="23"/>
      <c r="PZP285" s="23"/>
      <c r="PZQ285" s="23"/>
      <c r="PZR285" s="23"/>
      <c r="PZS285" s="23"/>
      <c r="PZT285" s="23"/>
      <c r="PZU285" s="23"/>
      <c r="PZV285" s="23"/>
      <c r="PZW285" s="23"/>
      <c r="PZX285" s="23"/>
      <c r="PZY285" s="23"/>
      <c r="PZZ285" s="23"/>
      <c r="QAA285" s="23"/>
      <c r="QAB285" s="23"/>
      <c r="QAC285" s="23"/>
      <c r="QAD285" s="23"/>
      <c r="QAE285" s="23"/>
      <c r="QAF285" s="23"/>
      <c r="QAG285" s="23"/>
      <c r="QAH285" s="23"/>
      <c r="QAI285" s="23"/>
      <c r="QAJ285" s="23"/>
      <c r="QAK285" s="23"/>
      <c r="QAL285" s="23"/>
      <c r="QAM285" s="23"/>
      <c r="QAN285" s="23"/>
      <c r="QAO285" s="23"/>
      <c r="QAP285" s="23"/>
      <c r="QAQ285" s="23"/>
      <c r="QAR285" s="23"/>
      <c r="QAS285" s="23"/>
      <c r="QAT285" s="23"/>
      <c r="QAU285" s="23"/>
      <c r="QAV285" s="23"/>
      <c r="QAW285" s="23"/>
      <c r="QAX285" s="23"/>
      <c r="QAY285" s="23"/>
      <c r="QAZ285" s="23"/>
      <c r="QBA285" s="23"/>
      <c r="QBB285" s="23"/>
      <c r="QBC285" s="23"/>
      <c r="QBD285" s="23"/>
      <c r="QBE285" s="23"/>
      <c r="QBF285" s="23"/>
      <c r="QBG285" s="23"/>
      <c r="QBH285" s="23"/>
      <c r="QBI285" s="23"/>
      <c r="QBJ285" s="23"/>
      <c r="QBK285" s="23"/>
      <c r="QBL285" s="23"/>
      <c r="QBM285" s="23"/>
      <c r="QBN285" s="23"/>
      <c r="QBO285" s="23"/>
      <c r="QBP285" s="23"/>
      <c r="QBQ285" s="23"/>
      <c r="QBR285" s="23"/>
      <c r="QBS285" s="23"/>
      <c r="QBT285" s="23"/>
      <c r="QBU285" s="23"/>
      <c r="QBV285" s="23"/>
      <c r="QBW285" s="23"/>
      <c r="QBX285" s="23"/>
      <c r="QBY285" s="23"/>
      <c r="QBZ285" s="23"/>
      <c r="QCA285" s="23"/>
      <c r="QCB285" s="23"/>
      <c r="QCC285" s="23"/>
      <c r="QCD285" s="23"/>
      <c r="QCE285" s="23"/>
      <c r="QCF285" s="23"/>
      <c r="QCG285" s="23"/>
      <c r="QCH285" s="23"/>
      <c r="QCI285" s="23"/>
      <c r="QCJ285" s="23"/>
      <c r="QCK285" s="23"/>
      <c r="QCL285" s="23"/>
      <c r="QCM285" s="23"/>
      <c r="QCN285" s="23"/>
      <c r="QCO285" s="23"/>
      <c r="QCP285" s="23"/>
      <c r="QCQ285" s="23"/>
      <c r="QCR285" s="23"/>
      <c r="QCS285" s="23"/>
      <c r="QCT285" s="23"/>
      <c r="QCU285" s="23"/>
      <c r="QCV285" s="23"/>
      <c r="QCW285" s="23"/>
      <c r="QCX285" s="23"/>
      <c r="QCY285" s="23"/>
      <c r="QCZ285" s="23"/>
      <c r="QDA285" s="23"/>
      <c r="QDB285" s="23"/>
      <c r="QDC285" s="23"/>
      <c r="QDD285" s="23"/>
      <c r="QDE285" s="23"/>
      <c r="QDF285" s="23"/>
      <c r="QDG285" s="23"/>
      <c r="QDH285" s="23"/>
      <c r="QDI285" s="23"/>
      <c r="QDJ285" s="23"/>
      <c r="QDK285" s="23"/>
      <c r="QDL285" s="23"/>
      <c r="QDM285" s="23"/>
      <c r="QDN285" s="23"/>
      <c r="QDO285" s="23"/>
      <c r="QDP285" s="23"/>
      <c r="QDQ285" s="23"/>
      <c r="QDR285" s="23"/>
      <c r="QDS285" s="23"/>
      <c r="QDT285" s="23"/>
      <c r="QDU285" s="23"/>
      <c r="QDV285" s="23"/>
      <c r="QDW285" s="23"/>
      <c r="QDX285" s="23"/>
      <c r="QDY285" s="23"/>
      <c r="QDZ285" s="23"/>
      <c r="QEA285" s="23"/>
      <c r="QEB285" s="23"/>
      <c r="QEC285" s="23"/>
      <c r="QED285" s="23"/>
      <c r="QEE285" s="23"/>
      <c r="QEF285" s="23"/>
      <c r="QEG285" s="23"/>
      <c r="QEH285" s="23"/>
      <c r="QEI285" s="23"/>
      <c r="QEJ285" s="23"/>
      <c r="QEK285" s="23"/>
      <c r="QEL285" s="23"/>
      <c r="QEM285" s="23"/>
      <c r="QEN285" s="23"/>
      <c r="QEO285" s="23"/>
      <c r="QEP285" s="23"/>
      <c r="QEQ285" s="23"/>
      <c r="QER285" s="23"/>
      <c r="QES285" s="23"/>
      <c r="QET285" s="23"/>
      <c r="QEU285" s="23"/>
      <c r="QEV285" s="23"/>
      <c r="QEW285" s="23"/>
      <c r="QEX285" s="23"/>
      <c r="QEY285" s="23"/>
      <c r="QEZ285" s="23"/>
      <c r="QFA285" s="23"/>
      <c r="QFB285" s="23"/>
      <c r="QFC285" s="23"/>
      <c r="QFD285" s="23"/>
      <c r="QFE285" s="23"/>
      <c r="QFF285" s="23"/>
      <c r="QFG285" s="23"/>
      <c r="QFH285" s="23"/>
      <c r="QFI285" s="23"/>
      <c r="QFJ285" s="23"/>
      <c r="QFK285" s="23"/>
      <c r="QFL285" s="23"/>
      <c r="QFM285" s="23"/>
      <c r="QFN285" s="23"/>
      <c r="QFO285" s="23"/>
      <c r="QFP285" s="23"/>
      <c r="QFQ285" s="23"/>
      <c r="QFR285" s="23"/>
      <c r="QFS285" s="23"/>
      <c r="QFT285" s="23"/>
      <c r="QFU285" s="23"/>
      <c r="QFV285" s="23"/>
      <c r="QFW285" s="23"/>
      <c r="QFX285" s="23"/>
      <c r="QFY285" s="23"/>
      <c r="QFZ285" s="23"/>
      <c r="QGA285" s="23"/>
      <c r="QGB285" s="23"/>
      <c r="QGC285" s="23"/>
      <c r="QGD285" s="23"/>
      <c r="QGE285" s="23"/>
      <c r="QGF285" s="23"/>
      <c r="QGG285" s="23"/>
      <c r="QGH285" s="23"/>
      <c r="QGI285" s="23"/>
      <c r="QGJ285" s="23"/>
      <c r="QGK285" s="23"/>
      <c r="QGL285" s="23"/>
      <c r="QGM285" s="23"/>
      <c r="QGN285" s="23"/>
      <c r="QGO285" s="23"/>
      <c r="QGP285" s="23"/>
      <c r="QGQ285" s="23"/>
      <c r="QGR285" s="23"/>
      <c r="QGS285" s="23"/>
      <c r="QGT285" s="23"/>
      <c r="QGU285" s="23"/>
      <c r="QGV285" s="23"/>
      <c r="QGW285" s="23"/>
      <c r="QGX285" s="23"/>
      <c r="QGY285" s="23"/>
      <c r="QGZ285" s="23"/>
      <c r="QHA285" s="23"/>
      <c r="QHB285" s="23"/>
      <c r="QHC285" s="23"/>
      <c r="QHD285" s="23"/>
      <c r="QHE285" s="23"/>
      <c r="QHF285" s="23"/>
      <c r="QHG285" s="23"/>
      <c r="QHH285" s="23"/>
      <c r="QHI285" s="23"/>
      <c r="QHJ285" s="23"/>
      <c r="QHK285" s="23"/>
      <c r="QHL285" s="23"/>
      <c r="QHM285" s="23"/>
      <c r="QHN285" s="23"/>
      <c r="QHO285" s="23"/>
      <c r="QHP285" s="23"/>
      <c r="QHQ285" s="23"/>
      <c r="QHR285" s="23"/>
      <c r="QHS285" s="23"/>
      <c r="QHT285" s="23"/>
      <c r="QHU285" s="23"/>
      <c r="QHV285" s="23"/>
      <c r="QHW285" s="23"/>
      <c r="QHX285" s="23"/>
      <c r="QHY285" s="23"/>
      <c r="QHZ285" s="23"/>
      <c r="QIA285" s="23"/>
      <c r="QIB285" s="23"/>
      <c r="QIC285" s="23"/>
      <c r="QID285" s="23"/>
      <c r="QIE285" s="23"/>
      <c r="QIF285" s="23"/>
      <c r="QIG285" s="23"/>
      <c r="QIH285" s="23"/>
      <c r="QII285" s="23"/>
      <c r="QIJ285" s="23"/>
      <c r="QIK285" s="23"/>
      <c r="QIL285" s="23"/>
      <c r="QIM285" s="23"/>
      <c r="QIN285" s="23"/>
      <c r="QIO285" s="23"/>
      <c r="QIP285" s="23"/>
      <c r="QIQ285" s="23"/>
      <c r="QIR285" s="23"/>
      <c r="QIS285" s="23"/>
      <c r="QIT285" s="23"/>
      <c r="QIU285" s="23"/>
      <c r="QIV285" s="23"/>
      <c r="QIW285" s="23"/>
      <c r="QIX285" s="23"/>
      <c r="QIY285" s="23"/>
      <c r="QIZ285" s="23"/>
      <c r="QJA285" s="23"/>
      <c r="QJB285" s="23"/>
      <c r="QJC285" s="23"/>
      <c r="QJD285" s="23"/>
      <c r="QJE285" s="23"/>
      <c r="QJF285" s="23"/>
      <c r="QJG285" s="23"/>
      <c r="QJH285" s="23"/>
      <c r="QJI285" s="23"/>
      <c r="QJJ285" s="23"/>
      <c r="QJK285" s="23"/>
      <c r="QJL285" s="23"/>
      <c r="QJM285" s="23"/>
      <c r="QJN285" s="23"/>
      <c r="QJO285" s="23"/>
      <c r="QJP285" s="23"/>
      <c r="QJQ285" s="23"/>
      <c r="QJR285" s="23"/>
      <c r="QJS285" s="23"/>
      <c r="QJT285" s="23"/>
      <c r="QJU285" s="23"/>
      <c r="QJV285" s="23"/>
      <c r="QJW285" s="23"/>
      <c r="QJX285" s="23"/>
      <c r="QJY285" s="23"/>
      <c r="QJZ285" s="23"/>
      <c r="QKA285" s="23"/>
      <c r="QKB285" s="23"/>
      <c r="QKC285" s="23"/>
      <c r="QKD285" s="23"/>
      <c r="QKE285" s="23"/>
      <c r="QKF285" s="23"/>
      <c r="QKG285" s="23"/>
      <c r="QKH285" s="23"/>
      <c r="QKI285" s="23"/>
      <c r="QKJ285" s="23"/>
      <c r="QKK285" s="23"/>
      <c r="QKL285" s="23"/>
      <c r="QKM285" s="23"/>
      <c r="QKN285" s="23"/>
      <c r="QKO285" s="23"/>
      <c r="QKP285" s="23"/>
      <c r="QKQ285" s="23"/>
      <c r="QKR285" s="23"/>
      <c r="QKS285" s="23"/>
      <c r="QKT285" s="23"/>
      <c r="QKU285" s="23"/>
      <c r="QKV285" s="23"/>
      <c r="QKW285" s="23"/>
      <c r="QKX285" s="23"/>
      <c r="QKY285" s="23"/>
      <c r="QKZ285" s="23"/>
      <c r="QLA285" s="23"/>
      <c r="QLB285" s="23"/>
      <c r="QLC285" s="23"/>
      <c r="QLD285" s="23"/>
      <c r="QLE285" s="23"/>
      <c r="QLF285" s="23"/>
      <c r="QLG285" s="23"/>
      <c r="QLH285" s="23"/>
      <c r="QLI285" s="23"/>
      <c r="QLJ285" s="23"/>
      <c r="QLK285" s="23"/>
      <c r="QLL285" s="23"/>
      <c r="QLM285" s="23"/>
      <c r="QLN285" s="23"/>
      <c r="QLO285" s="23"/>
      <c r="QLP285" s="23"/>
      <c r="QLQ285" s="23"/>
      <c r="QLR285" s="23"/>
      <c r="QLS285" s="23"/>
      <c r="QLT285" s="23"/>
      <c r="QLU285" s="23"/>
      <c r="QLV285" s="23"/>
      <c r="QLW285" s="23"/>
      <c r="QLX285" s="23"/>
      <c r="QLY285" s="23"/>
      <c r="QLZ285" s="23"/>
      <c r="QMA285" s="23"/>
      <c r="QMB285" s="23"/>
      <c r="QMC285" s="23"/>
      <c r="QMD285" s="23"/>
      <c r="QME285" s="23"/>
      <c r="QMF285" s="23"/>
      <c r="QMG285" s="23"/>
      <c r="QMH285" s="23"/>
      <c r="QMI285" s="23"/>
      <c r="QMJ285" s="23"/>
      <c r="QMK285" s="23"/>
      <c r="QML285" s="23"/>
      <c r="QMM285" s="23"/>
      <c r="QMN285" s="23"/>
      <c r="QMO285" s="23"/>
      <c r="QMP285" s="23"/>
      <c r="QMQ285" s="23"/>
      <c r="QMR285" s="23"/>
      <c r="QMS285" s="23"/>
      <c r="QMT285" s="23"/>
      <c r="QMU285" s="23"/>
      <c r="QMV285" s="23"/>
      <c r="QMW285" s="23"/>
      <c r="QMX285" s="23"/>
      <c r="QMY285" s="23"/>
      <c r="QMZ285" s="23"/>
      <c r="QNA285" s="23"/>
      <c r="QNB285" s="23"/>
      <c r="QNC285" s="23"/>
      <c r="QND285" s="23"/>
      <c r="QNE285" s="23"/>
      <c r="QNF285" s="23"/>
      <c r="QNG285" s="23"/>
      <c r="QNH285" s="23"/>
      <c r="QNI285" s="23"/>
      <c r="QNJ285" s="23"/>
      <c r="QNK285" s="23"/>
      <c r="QNL285" s="23"/>
      <c r="QNM285" s="23"/>
      <c r="QNN285" s="23"/>
      <c r="QNO285" s="23"/>
      <c r="QNP285" s="23"/>
      <c r="QNQ285" s="23"/>
      <c r="QNR285" s="23"/>
      <c r="QNS285" s="23"/>
      <c r="QNT285" s="23"/>
      <c r="QNU285" s="23"/>
      <c r="QNV285" s="23"/>
      <c r="QNW285" s="23"/>
      <c r="QNX285" s="23"/>
      <c r="QNY285" s="23"/>
      <c r="QNZ285" s="23"/>
      <c r="QOA285" s="23"/>
      <c r="QOB285" s="23"/>
      <c r="QOC285" s="23"/>
      <c r="QOD285" s="23"/>
      <c r="QOE285" s="23"/>
      <c r="QOF285" s="23"/>
      <c r="QOG285" s="23"/>
      <c r="QOH285" s="23"/>
      <c r="QOI285" s="23"/>
      <c r="QOJ285" s="23"/>
      <c r="QOK285" s="23"/>
      <c r="QOL285" s="23"/>
      <c r="QOM285" s="23"/>
      <c r="QON285" s="23"/>
      <c r="QOO285" s="23"/>
      <c r="QOP285" s="23"/>
      <c r="QOQ285" s="23"/>
      <c r="QOR285" s="23"/>
      <c r="QOS285" s="23"/>
      <c r="QOT285" s="23"/>
      <c r="QOU285" s="23"/>
      <c r="QOV285" s="23"/>
      <c r="QOW285" s="23"/>
      <c r="QOX285" s="23"/>
      <c r="QOY285" s="23"/>
      <c r="QOZ285" s="23"/>
      <c r="QPA285" s="23"/>
      <c r="QPB285" s="23"/>
      <c r="QPC285" s="23"/>
      <c r="QPD285" s="23"/>
      <c r="QPE285" s="23"/>
      <c r="QPF285" s="23"/>
      <c r="QPG285" s="23"/>
      <c r="QPH285" s="23"/>
      <c r="QPI285" s="23"/>
      <c r="QPJ285" s="23"/>
      <c r="QPK285" s="23"/>
      <c r="QPL285" s="23"/>
      <c r="QPM285" s="23"/>
      <c r="QPN285" s="23"/>
      <c r="QPO285" s="23"/>
      <c r="QPP285" s="23"/>
      <c r="QPQ285" s="23"/>
      <c r="QPR285" s="23"/>
      <c r="QPS285" s="23"/>
      <c r="QPT285" s="23"/>
      <c r="QPU285" s="23"/>
      <c r="QPV285" s="23"/>
      <c r="QPW285" s="23"/>
      <c r="QPX285" s="23"/>
      <c r="QPY285" s="23"/>
      <c r="QPZ285" s="23"/>
      <c r="QQA285" s="23"/>
      <c r="QQB285" s="23"/>
      <c r="QQC285" s="23"/>
      <c r="QQD285" s="23"/>
      <c r="QQE285" s="23"/>
      <c r="QQF285" s="23"/>
      <c r="QQG285" s="23"/>
      <c r="QQH285" s="23"/>
      <c r="QQI285" s="23"/>
      <c r="QQJ285" s="23"/>
      <c r="QQK285" s="23"/>
      <c r="QQL285" s="23"/>
      <c r="QQM285" s="23"/>
      <c r="QQN285" s="23"/>
      <c r="QQO285" s="23"/>
      <c r="QQP285" s="23"/>
      <c r="QQQ285" s="23"/>
      <c r="QQR285" s="23"/>
      <c r="QQS285" s="23"/>
      <c r="QQT285" s="23"/>
      <c r="QQU285" s="23"/>
      <c r="QQV285" s="23"/>
      <c r="QQW285" s="23"/>
      <c r="QQX285" s="23"/>
      <c r="QQY285" s="23"/>
      <c r="QQZ285" s="23"/>
      <c r="QRA285" s="23"/>
      <c r="QRB285" s="23"/>
      <c r="QRC285" s="23"/>
      <c r="QRD285" s="23"/>
      <c r="QRE285" s="23"/>
      <c r="QRF285" s="23"/>
      <c r="QRG285" s="23"/>
      <c r="QRH285" s="23"/>
      <c r="QRI285" s="23"/>
      <c r="QRJ285" s="23"/>
      <c r="QRK285" s="23"/>
      <c r="QRL285" s="23"/>
      <c r="QRM285" s="23"/>
      <c r="QRN285" s="23"/>
      <c r="QRO285" s="23"/>
      <c r="QRP285" s="23"/>
      <c r="QRQ285" s="23"/>
      <c r="QRR285" s="23"/>
      <c r="QRS285" s="23"/>
      <c r="QRT285" s="23"/>
      <c r="QRU285" s="23"/>
      <c r="QRV285" s="23"/>
      <c r="QRW285" s="23"/>
      <c r="QRX285" s="23"/>
      <c r="QRY285" s="23"/>
      <c r="QRZ285" s="23"/>
      <c r="QSA285" s="23"/>
      <c r="QSB285" s="23"/>
      <c r="QSC285" s="23"/>
      <c r="QSD285" s="23"/>
      <c r="QSE285" s="23"/>
      <c r="QSF285" s="23"/>
      <c r="QSG285" s="23"/>
      <c r="QSH285" s="23"/>
      <c r="QSI285" s="23"/>
      <c r="QSJ285" s="23"/>
      <c r="QSK285" s="23"/>
      <c r="QSL285" s="23"/>
      <c r="QSM285" s="23"/>
      <c r="QSN285" s="23"/>
      <c r="QSO285" s="23"/>
      <c r="QSP285" s="23"/>
      <c r="QSQ285" s="23"/>
      <c r="QSR285" s="23"/>
      <c r="QSS285" s="23"/>
      <c r="QST285" s="23"/>
      <c r="QSU285" s="23"/>
      <c r="QSV285" s="23"/>
      <c r="QSW285" s="23"/>
      <c r="QSX285" s="23"/>
      <c r="QSY285" s="23"/>
      <c r="QSZ285" s="23"/>
      <c r="QTA285" s="23"/>
      <c r="QTB285" s="23"/>
      <c r="QTC285" s="23"/>
      <c r="QTD285" s="23"/>
      <c r="QTE285" s="23"/>
      <c r="QTF285" s="23"/>
      <c r="QTG285" s="23"/>
      <c r="QTH285" s="23"/>
      <c r="QTI285" s="23"/>
      <c r="QTJ285" s="23"/>
      <c r="QTK285" s="23"/>
      <c r="QTL285" s="23"/>
      <c r="QTM285" s="23"/>
      <c r="QTN285" s="23"/>
      <c r="QTO285" s="23"/>
      <c r="QTP285" s="23"/>
      <c r="QTQ285" s="23"/>
      <c r="QTR285" s="23"/>
      <c r="QTS285" s="23"/>
      <c r="QTT285" s="23"/>
      <c r="QTU285" s="23"/>
      <c r="QTV285" s="23"/>
      <c r="QTW285" s="23"/>
      <c r="QTX285" s="23"/>
      <c r="QTY285" s="23"/>
      <c r="QTZ285" s="23"/>
      <c r="QUA285" s="23"/>
      <c r="QUB285" s="23"/>
      <c r="QUC285" s="23"/>
      <c r="QUD285" s="23"/>
      <c r="QUE285" s="23"/>
      <c r="QUF285" s="23"/>
      <c r="QUG285" s="23"/>
      <c r="QUH285" s="23"/>
      <c r="QUI285" s="23"/>
      <c r="QUJ285" s="23"/>
      <c r="QUK285" s="23"/>
      <c r="QUL285" s="23"/>
      <c r="QUM285" s="23"/>
      <c r="QUN285" s="23"/>
      <c r="QUO285" s="23"/>
      <c r="QUP285" s="23"/>
      <c r="QUQ285" s="23"/>
      <c r="QUR285" s="23"/>
      <c r="QUS285" s="23"/>
      <c r="QUT285" s="23"/>
      <c r="QUU285" s="23"/>
      <c r="QUV285" s="23"/>
      <c r="QUW285" s="23"/>
      <c r="QUX285" s="23"/>
      <c r="QUY285" s="23"/>
      <c r="QUZ285" s="23"/>
      <c r="QVA285" s="23"/>
      <c r="QVB285" s="23"/>
      <c r="QVC285" s="23"/>
      <c r="QVD285" s="23"/>
      <c r="QVE285" s="23"/>
      <c r="QVF285" s="23"/>
      <c r="QVG285" s="23"/>
      <c r="QVH285" s="23"/>
      <c r="QVI285" s="23"/>
      <c r="QVJ285" s="23"/>
      <c r="QVK285" s="23"/>
      <c r="QVL285" s="23"/>
      <c r="QVM285" s="23"/>
      <c r="QVN285" s="23"/>
      <c r="QVO285" s="23"/>
      <c r="QVP285" s="23"/>
      <c r="QVQ285" s="23"/>
      <c r="QVR285" s="23"/>
      <c r="QVS285" s="23"/>
      <c r="QVT285" s="23"/>
      <c r="QVU285" s="23"/>
      <c r="QVV285" s="23"/>
      <c r="QVW285" s="23"/>
      <c r="QVX285" s="23"/>
      <c r="QVY285" s="23"/>
      <c r="QVZ285" s="23"/>
      <c r="QWA285" s="23"/>
      <c r="QWB285" s="23"/>
      <c r="QWC285" s="23"/>
      <c r="QWD285" s="23"/>
      <c r="QWE285" s="23"/>
      <c r="QWF285" s="23"/>
      <c r="QWG285" s="23"/>
      <c r="QWH285" s="23"/>
      <c r="QWI285" s="23"/>
      <c r="QWJ285" s="23"/>
      <c r="QWK285" s="23"/>
      <c r="QWL285" s="23"/>
      <c r="QWM285" s="23"/>
      <c r="QWN285" s="23"/>
      <c r="QWO285" s="23"/>
      <c r="QWP285" s="23"/>
      <c r="QWQ285" s="23"/>
      <c r="QWR285" s="23"/>
      <c r="QWS285" s="23"/>
      <c r="QWT285" s="23"/>
      <c r="QWU285" s="23"/>
      <c r="QWV285" s="23"/>
      <c r="QWW285" s="23"/>
      <c r="QWX285" s="23"/>
      <c r="QWY285" s="23"/>
      <c r="QWZ285" s="23"/>
      <c r="QXA285" s="23"/>
      <c r="QXB285" s="23"/>
      <c r="QXC285" s="23"/>
      <c r="QXD285" s="23"/>
      <c r="QXE285" s="23"/>
      <c r="QXF285" s="23"/>
      <c r="QXG285" s="23"/>
      <c r="QXH285" s="23"/>
      <c r="QXI285" s="23"/>
      <c r="QXJ285" s="23"/>
      <c r="QXK285" s="23"/>
      <c r="QXL285" s="23"/>
      <c r="QXM285" s="23"/>
      <c r="QXN285" s="23"/>
      <c r="QXO285" s="23"/>
      <c r="QXP285" s="23"/>
      <c r="QXQ285" s="23"/>
      <c r="QXR285" s="23"/>
      <c r="QXS285" s="23"/>
      <c r="QXT285" s="23"/>
      <c r="QXU285" s="23"/>
      <c r="QXV285" s="23"/>
      <c r="QXW285" s="23"/>
      <c r="QXX285" s="23"/>
      <c r="QXY285" s="23"/>
      <c r="QXZ285" s="23"/>
      <c r="QYA285" s="23"/>
      <c r="QYB285" s="23"/>
      <c r="QYC285" s="23"/>
      <c r="QYD285" s="23"/>
      <c r="QYE285" s="23"/>
      <c r="QYF285" s="23"/>
      <c r="QYG285" s="23"/>
      <c r="QYH285" s="23"/>
      <c r="QYI285" s="23"/>
      <c r="QYJ285" s="23"/>
      <c r="QYK285" s="23"/>
      <c r="QYL285" s="23"/>
      <c r="QYM285" s="23"/>
      <c r="QYN285" s="23"/>
      <c r="QYO285" s="23"/>
      <c r="QYP285" s="23"/>
      <c r="QYQ285" s="23"/>
      <c r="QYR285" s="23"/>
      <c r="QYS285" s="23"/>
      <c r="QYT285" s="23"/>
      <c r="QYU285" s="23"/>
      <c r="QYV285" s="23"/>
      <c r="QYW285" s="23"/>
      <c r="QYX285" s="23"/>
      <c r="QYY285" s="23"/>
      <c r="QYZ285" s="23"/>
      <c r="QZA285" s="23"/>
      <c r="QZB285" s="23"/>
      <c r="QZC285" s="23"/>
      <c r="QZD285" s="23"/>
      <c r="QZE285" s="23"/>
      <c r="QZF285" s="23"/>
      <c r="QZG285" s="23"/>
      <c r="QZH285" s="23"/>
      <c r="QZI285" s="23"/>
      <c r="QZJ285" s="23"/>
      <c r="QZK285" s="23"/>
      <c r="QZL285" s="23"/>
      <c r="QZM285" s="23"/>
      <c r="QZN285" s="23"/>
      <c r="QZO285" s="23"/>
      <c r="QZP285" s="23"/>
      <c r="QZQ285" s="23"/>
      <c r="QZR285" s="23"/>
      <c r="QZS285" s="23"/>
      <c r="QZT285" s="23"/>
      <c r="QZU285" s="23"/>
      <c r="QZV285" s="23"/>
      <c r="QZW285" s="23"/>
      <c r="QZX285" s="23"/>
      <c r="QZY285" s="23"/>
      <c r="QZZ285" s="23"/>
      <c r="RAA285" s="23"/>
      <c r="RAB285" s="23"/>
      <c r="RAC285" s="23"/>
      <c r="RAD285" s="23"/>
      <c r="RAE285" s="23"/>
      <c r="RAF285" s="23"/>
      <c r="RAG285" s="23"/>
      <c r="RAH285" s="23"/>
      <c r="RAI285" s="23"/>
      <c r="RAJ285" s="23"/>
      <c r="RAK285" s="23"/>
      <c r="RAL285" s="23"/>
      <c r="RAM285" s="23"/>
      <c r="RAN285" s="23"/>
      <c r="RAO285" s="23"/>
      <c r="RAP285" s="23"/>
      <c r="RAQ285" s="23"/>
      <c r="RAR285" s="23"/>
      <c r="RAS285" s="23"/>
      <c r="RAT285" s="23"/>
      <c r="RAU285" s="23"/>
      <c r="RAV285" s="23"/>
      <c r="RAW285" s="23"/>
      <c r="RAX285" s="23"/>
      <c r="RAY285" s="23"/>
      <c r="RAZ285" s="23"/>
      <c r="RBA285" s="23"/>
      <c r="RBB285" s="23"/>
      <c r="RBC285" s="23"/>
      <c r="RBD285" s="23"/>
      <c r="RBE285" s="23"/>
      <c r="RBF285" s="23"/>
      <c r="RBG285" s="23"/>
      <c r="RBH285" s="23"/>
      <c r="RBI285" s="23"/>
      <c r="RBJ285" s="23"/>
      <c r="RBK285" s="23"/>
      <c r="RBL285" s="23"/>
      <c r="RBM285" s="23"/>
      <c r="RBN285" s="23"/>
      <c r="RBO285" s="23"/>
      <c r="RBP285" s="23"/>
      <c r="RBQ285" s="23"/>
      <c r="RBR285" s="23"/>
      <c r="RBS285" s="23"/>
      <c r="RBT285" s="23"/>
      <c r="RBU285" s="23"/>
      <c r="RBV285" s="23"/>
      <c r="RBW285" s="23"/>
      <c r="RBX285" s="23"/>
      <c r="RBY285" s="23"/>
      <c r="RBZ285" s="23"/>
      <c r="RCA285" s="23"/>
      <c r="RCB285" s="23"/>
      <c r="RCC285" s="23"/>
      <c r="RCD285" s="23"/>
      <c r="RCE285" s="23"/>
      <c r="RCF285" s="23"/>
      <c r="RCG285" s="23"/>
      <c r="RCH285" s="23"/>
      <c r="RCI285" s="23"/>
      <c r="RCJ285" s="23"/>
      <c r="RCK285" s="23"/>
      <c r="RCL285" s="23"/>
      <c r="RCM285" s="23"/>
      <c r="RCN285" s="23"/>
      <c r="RCO285" s="23"/>
      <c r="RCP285" s="23"/>
      <c r="RCQ285" s="23"/>
      <c r="RCR285" s="23"/>
      <c r="RCS285" s="23"/>
      <c r="RCT285" s="23"/>
      <c r="RCU285" s="23"/>
      <c r="RCV285" s="23"/>
      <c r="RCW285" s="23"/>
      <c r="RCX285" s="23"/>
      <c r="RCY285" s="23"/>
      <c r="RCZ285" s="23"/>
      <c r="RDA285" s="23"/>
      <c r="RDB285" s="23"/>
      <c r="RDC285" s="23"/>
      <c r="RDD285" s="23"/>
      <c r="RDE285" s="23"/>
      <c r="RDF285" s="23"/>
      <c r="RDG285" s="23"/>
      <c r="RDH285" s="23"/>
      <c r="RDI285" s="23"/>
      <c r="RDJ285" s="23"/>
      <c r="RDK285" s="23"/>
      <c r="RDL285" s="23"/>
      <c r="RDM285" s="23"/>
      <c r="RDN285" s="23"/>
      <c r="RDO285" s="23"/>
      <c r="RDP285" s="23"/>
      <c r="RDQ285" s="23"/>
      <c r="RDR285" s="23"/>
      <c r="RDS285" s="23"/>
      <c r="RDT285" s="23"/>
      <c r="RDU285" s="23"/>
      <c r="RDV285" s="23"/>
      <c r="RDW285" s="23"/>
      <c r="RDX285" s="23"/>
      <c r="RDY285" s="23"/>
      <c r="RDZ285" s="23"/>
      <c r="REA285" s="23"/>
      <c r="REB285" s="23"/>
      <c r="REC285" s="23"/>
      <c r="RED285" s="23"/>
      <c r="REE285" s="23"/>
      <c r="REF285" s="23"/>
      <c r="REG285" s="23"/>
      <c r="REH285" s="23"/>
      <c r="REI285" s="23"/>
      <c r="REJ285" s="23"/>
      <c r="REK285" s="23"/>
      <c r="REL285" s="23"/>
      <c r="REM285" s="23"/>
      <c r="REN285" s="23"/>
      <c r="REO285" s="23"/>
      <c r="REP285" s="23"/>
      <c r="REQ285" s="23"/>
      <c r="RER285" s="23"/>
      <c r="RES285" s="23"/>
      <c r="RET285" s="23"/>
      <c r="REU285" s="23"/>
      <c r="REV285" s="23"/>
      <c r="REW285" s="23"/>
      <c r="REX285" s="23"/>
      <c r="REY285" s="23"/>
      <c r="REZ285" s="23"/>
      <c r="RFA285" s="23"/>
      <c r="RFB285" s="23"/>
      <c r="RFC285" s="23"/>
      <c r="RFD285" s="23"/>
      <c r="RFE285" s="23"/>
      <c r="RFF285" s="23"/>
      <c r="RFG285" s="23"/>
      <c r="RFH285" s="23"/>
      <c r="RFI285" s="23"/>
      <c r="RFJ285" s="23"/>
      <c r="RFK285" s="23"/>
      <c r="RFL285" s="23"/>
      <c r="RFM285" s="23"/>
      <c r="RFN285" s="23"/>
      <c r="RFO285" s="23"/>
      <c r="RFP285" s="23"/>
      <c r="RFQ285" s="23"/>
      <c r="RFR285" s="23"/>
      <c r="RFS285" s="23"/>
      <c r="RFT285" s="23"/>
      <c r="RFU285" s="23"/>
      <c r="RFV285" s="23"/>
      <c r="RFW285" s="23"/>
      <c r="RFX285" s="23"/>
      <c r="RFY285" s="23"/>
      <c r="RFZ285" s="23"/>
      <c r="RGA285" s="23"/>
      <c r="RGB285" s="23"/>
      <c r="RGC285" s="23"/>
      <c r="RGD285" s="23"/>
      <c r="RGE285" s="23"/>
      <c r="RGF285" s="23"/>
      <c r="RGG285" s="23"/>
      <c r="RGH285" s="23"/>
      <c r="RGI285" s="23"/>
      <c r="RGJ285" s="23"/>
      <c r="RGK285" s="23"/>
      <c r="RGL285" s="23"/>
      <c r="RGM285" s="23"/>
      <c r="RGN285" s="23"/>
      <c r="RGO285" s="23"/>
      <c r="RGP285" s="23"/>
      <c r="RGQ285" s="23"/>
      <c r="RGR285" s="23"/>
      <c r="RGS285" s="23"/>
      <c r="RGT285" s="23"/>
      <c r="RGU285" s="23"/>
      <c r="RGV285" s="23"/>
      <c r="RGW285" s="23"/>
      <c r="RGX285" s="23"/>
      <c r="RGY285" s="23"/>
      <c r="RGZ285" s="23"/>
      <c r="RHA285" s="23"/>
      <c r="RHB285" s="23"/>
      <c r="RHC285" s="23"/>
      <c r="RHD285" s="23"/>
      <c r="RHE285" s="23"/>
      <c r="RHF285" s="23"/>
      <c r="RHG285" s="23"/>
      <c r="RHH285" s="23"/>
      <c r="RHI285" s="23"/>
      <c r="RHJ285" s="23"/>
      <c r="RHK285" s="23"/>
      <c r="RHL285" s="23"/>
      <c r="RHM285" s="23"/>
      <c r="RHN285" s="23"/>
      <c r="RHO285" s="23"/>
      <c r="RHP285" s="23"/>
      <c r="RHQ285" s="23"/>
      <c r="RHR285" s="23"/>
      <c r="RHS285" s="23"/>
      <c r="RHT285" s="23"/>
      <c r="RHU285" s="23"/>
      <c r="RHV285" s="23"/>
      <c r="RHW285" s="23"/>
      <c r="RHX285" s="23"/>
      <c r="RHY285" s="23"/>
      <c r="RHZ285" s="23"/>
      <c r="RIA285" s="23"/>
      <c r="RIB285" s="23"/>
      <c r="RIC285" s="23"/>
      <c r="RID285" s="23"/>
      <c r="RIE285" s="23"/>
      <c r="RIF285" s="23"/>
      <c r="RIG285" s="23"/>
      <c r="RIH285" s="23"/>
      <c r="RII285" s="23"/>
      <c r="RIJ285" s="23"/>
      <c r="RIK285" s="23"/>
      <c r="RIL285" s="23"/>
      <c r="RIM285" s="23"/>
      <c r="RIN285" s="23"/>
      <c r="RIO285" s="23"/>
      <c r="RIP285" s="23"/>
      <c r="RIQ285" s="23"/>
      <c r="RIR285" s="23"/>
      <c r="RIS285" s="23"/>
      <c r="RIT285" s="23"/>
      <c r="RIU285" s="23"/>
      <c r="RIV285" s="23"/>
      <c r="RIW285" s="23"/>
      <c r="RIX285" s="23"/>
      <c r="RIY285" s="23"/>
      <c r="RIZ285" s="23"/>
      <c r="RJA285" s="23"/>
      <c r="RJB285" s="23"/>
      <c r="RJC285" s="23"/>
      <c r="RJD285" s="23"/>
      <c r="RJE285" s="23"/>
      <c r="RJF285" s="23"/>
      <c r="RJG285" s="23"/>
      <c r="RJH285" s="23"/>
      <c r="RJI285" s="23"/>
      <c r="RJJ285" s="23"/>
      <c r="RJK285" s="23"/>
      <c r="RJL285" s="23"/>
      <c r="RJM285" s="23"/>
      <c r="RJN285" s="23"/>
      <c r="RJO285" s="23"/>
      <c r="RJP285" s="23"/>
      <c r="RJQ285" s="23"/>
      <c r="RJR285" s="23"/>
      <c r="RJS285" s="23"/>
      <c r="RJT285" s="23"/>
      <c r="RJU285" s="23"/>
      <c r="RJV285" s="23"/>
      <c r="RJW285" s="23"/>
      <c r="RJX285" s="23"/>
      <c r="RJY285" s="23"/>
      <c r="RJZ285" s="23"/>
      <c r="RKA285" s="23"/>
      <c r="RKB285" s="23"/>
      <c r="RKC285" s="23"/>
      <c r="RKD285" s="23"/>
      <c r="RKE285" s="23"/>
      <c r="RKF285" s="23"/>
      <c r="RKG285" s="23"/>
      <c r="RKH285" s="23"/>
      <c r="RKI285" s="23"/>
      <c r="RKJ285" s="23"/>
      <c r="RKK285" s="23"/>
      <c r="RKL285" s="23"/>
      <c r="RKM285" s="23"/>
      <c r="RKN285" s="23"/>
      <c r="RKO285" s="23"/>
      <c r="RKP285" s="23"/>
      <c r="RKQ285" s="23"/>
      <c r="RKR285" s="23"/>
      <c r="RKS285" s="23"/>
      <c r="RKT285" s="23"/>
      <c r="RKU285" s="23"/>
      <c r="RKV285" s="23"/>
      <c r="RKW285" s="23"/>
      <c r="RKX285" s="23"/>
      <c r="RKY285" s="23"/>
      <c r="RKZ285" s="23"/>
      <c r="RLA285" s="23"/>
      <c r="RLB285" s="23"/>
      <c r="RLC285" s="23"/>
      <c r="RLD285" s="23"/>
      <c r="RLE285" s="23"/>
      <c r="RLF285" s="23"/>
      <c r="RLG285" s="23"/>
      <c r="RLH285" s="23"/>
      <c r="RLI285" s="23"/>
      <c r="RLJ285" s="23"/>
      <c r="RLK285" s="23"/>
      <c r="RLL285" s="23"/>
      <c r="RLM285" s="23"/>
      <c r="RLN285" s="23"/>
      <c r="RLO285" s="23"/>
      <c r="RLP285" s="23"/>
      <c r="RLQ285" s="23"/>
      <c r="RLR285" s="23"/>
      <c r="RLS285" s="23"/>
      <c r="RLT285" s="23"/>
      <c r="RLU285" s="23"/>
      <c r="RLV285" s="23"/>
      <c r="RLW285" s="23"/>
      <c r="RLX285" s="23"/>
      <c r="RLY285" s="23"/>
      <c r="RLZ285" s="23"/>
      <c r="RMA285" s="23"/>
      <c r="RMB285" s="23"/>
      <c r="RMC285" s="23"/>
      <c r="RMD285" s="23"/>
      <c r="RME285" s="23"/>
      <c r="RMF285" s="23"/>
      <c r="RMG285" s="23"/>
      <c r="RMH285" s="23"/>
      <c r="RMI285" s="23"/>
      <c r="RMJ285" s="23"/>
      <c r="RMK285" s="23"/>
      <c r="RML285" s="23"/>
      <c r="RMM285" s="23"/>
      <c r="RMN285" s="23"/>
      <c r="RMO285" s="23"/>
      <c r="RMP285" s="23"/>
      <c r="RMQ285" s="23"/>
      <c r="RMR285" s="23"/>
      <c r="RMS285" s="23"/>
      <c r="RMT285" s="23"/>
      <c r="RMU285" s="23"/>
      <c r="RMV285" s="23"/>
      <c r="RMW285" s="23"/>
      <c r="RMX285" s="23"/>
      <c r="RMY285" s="23"/>
      <c r="RMZ285" s="23"/>
      <c r="RNA285" s="23"/>
      <c r="RNB285" s="23"/>
      <c r="RNC285" s="23"/>
      <c r="RND285" s="23"/>
      <c r="RNE285" s="23"/>
      <c r="RNF285" s="23"/>
      <c r="RNG285" s="23"/>
      <c r="RNH285" s="23"/>
      <c r="RNI285" s="23"/>
      <c r="RNJ285" s="23"/>
      <c r="RNK285" s="23"/>
      <c r="RNL285" s="23"/>
      <c r="RNM285" s="23"/>
      <c r="RNN285" s="23"/>
      <c r="RNO285" s="23"/>
      <c r="RNP285" s="23"/>
      <c r="RNQ285" s="23"/>
      <c r="RNR285" s="23"/>
      <c r="RNS285" s="23"/>
      <c r="RNT285" s="23"/>
      <c r="RNU285" s="23"/>
      <c r="RNV285" s="23"/>
      <c r="RNW285" s="23"/>
      <c r="RNX285" s="23"/>
      <c r="RNY285" s="23"/>
      <c r="RNZ285" s="23"/>
      <c r="ROA285" s="23"/>
      <c r="ROB285" s="23"/>
      <c r="ROC285" s="23"/>
      <c r="ROD285" s="23"/>
      <c r="ROE285" s="23"/>
      <c r="ROF285" s="23"/>
      <c r="ROG285" s="23"/>
      <c r="ROH285" s="23"/>
      <c r="ROI285" s="23"/>
      <c r="ROJ285" s="23"/>
      <c r="ROK285" s="23"/>
      <c r="ROL285" s="23"/>
      <c r="ROM285" s="23"/>
      <c r="RON285" s="23"/>
      <c r="ROO285" s="23"/>
      <c r="ROP285" s="23"/>
      <c r="ROQ285" s="23"/>
      <c r="ROR285" s="23"/>
      <c r="ROS285" s="23"/>
      <c r="ROT285" s="23"/>
      <c r="ROU285" s="23"/>
      <c r="ROV285" s="23"/>
      <c r="ROW285" s="23"/>
      <c r="ROX285" s="23"/>
      <c r="ROY285" s="23"/>
      <c r="ROZ285" s="23"/>
      <c r="RPA285" s="23"/>
      <c r="RPB285" s="23"/>
      <c r="RPC285" s="23"/>
      <c r="RPD285" s="23"/>
      <c r="RPE285" s="23"/>
      <c r="RPF285" s="23"/>
      <c r="RPG285" s="23"/>
      <c r="RPH285" s="23"/>
      <c r="RPI285" s="23"/>
      <c r="RPJ285" s="23"/>
      <c r="RPK285" s="23"/>
      <c r="RPL285" s="23"/>
      <c r="RPM285" s="23"/>
      <c r="RPN285" s="23"/>
      <c r="RPO285" s="23"/>
      <c r="RPP285" s="23"/>
      <c r="RPQ285" s="23"/>
      <c r="RPR285" s="23"/>
      <c r="RPS285" s="23"/>
      <c r="RPT285" s="23"/>
      <c r="RPU285" s="23"/>
      <c r="RPV285" s="23"/>
      <c r="RPW285" s="23"/>
      <c r="RPX285" s="23"/>
      <c r="RPY285" s="23"/>
      <c r="RPZ285" s="23"/>
      <c r="RQA285" s="23"/>
      <c r="RQB285" s="23"/>
      <c r="RQC285" s="23"/>
      <c r="RQD285" s="23"/>
      <c r="RQE285" s="23"/>
      <c r="RQF285" s="23"/>
      <c r="RQG285" s="23"/>
      <c r="RQH285" s="23"/>
      <c r="RQI285" s="23"/>
      <c r="RQJ285" s="23"/>
      <c r="RQK285" s="23"/>
      <c r="RQL285" s="23"/>
      <c r="RQM285" s="23"/>
      <c r="RQN285" s="23"/>
      <c r="RQO285" s="23"/>
      <c r="RQP285" s="23"/>
      <c r="RQQ285" s="23"/>
      <c r="RQR285" s="23"/>
      <c r="RQS285" s="23"/>
      <c r="RQT285" s="23"/>
      <c r="RQU285" s="23"/>
      <c r="RQV285" s="23"/>
      <c r="RQW285" s="23"/>
      <c r="RQX285" s="23"/>
      <c r="RQY285" s="23"/>
      <c r="RQZ285" s="23"/>
      <c r="RRA285" s="23"/>
      <c r="RRB285" s="23"/>
      <c r="RRC285" s="23"/>
      <c r="RRD285" s="23"/>
      <c r="RRE285" s="23"/>
      <c r="RRF285" s="23"/>
      <c r="RRG285" s="23"/>
      <c r="RRH285" s="23"/>
      <c r="RRI285" s="23"/>
      <c r="RRJ285" s="23"/>
      <c r="RRK285" s="23"/>
      <c r="RRL285" s="23"/>
      <c r="RRM285" s="23"/>
      <c r="RRN285" s="23"/>
      <c r="RRO285" s="23"/>
      <c r="RRP285" s="23"/>
      <c r="RRQ285" s="23"/>
      <c r="RRR285" s="23"/>
      <c r="RRS285" s="23"/>
      <c r="RRT285" s="23"/>
      <c r="RRU285" s="23"/>
      <c r="RRV285" s="23"/>
      <c r="RRW285" s="23"/>
      <c r="RRX285" s="23"/>
      <c r="RRY285" s="23"/>
      <c r="RRZ285" s="23"/>
      <c r="RSA285" s="23"/>
      <c r="RSB285" s="23"/>
      <c r="RSC285" s="23"/>
      <c r="RSD285" s="23"/>
      <c r="RSE285" s="23"/>
      <c r="RSF285" s="23"/>
      <c r="RSG285" s="23"/>
      <c r="RSH285" s="23"/>
      <c r="RSI285" s="23"/>
      <c r="RSJ285" s="23"/>
      <c r="RSK285" s="23"/>
      <c r="RSL285" s="23"/>
      <c r="RSM285" s="23"/>
      <c r="RSN285" s="23"/>
      <c r="RSO285" s="23"/>
      <c r="RSP285" s="23"/>
      <c r="RSQ285" s="23"/>
      <c r="RSR285" s="23"/>
      <c r="RSS285" s="23"/>
      <c r="RST285" s="23"/>
      <c r="RSU285" s="23"/>
      <c r="RSV285" s="23"/>
      <c r="RSW285" s="23"/>
      <c r="RSX285" s="23"/>
      <c r="RSY285" s="23"/>
      <c r="RSZ285" s="23"/>
      <c r="RTA285" s="23"/>
      <c r="RTB285" s="23"/>
      <c r="RTC285" s="23"/>
      <c r="RTD285" s="23"/>
      <c r="RTE285" s="23"/>
      <c r="RTF285" s="23"/>
      <c r="RTG285" s="23"/>
      <c r="RTH285" s="23"/>
      <c r="RTI285" s="23"/>
      <c r="RTJ285" s="23"/>
      <c r="RTK285" s="23"/>
      <c r="RTL285" s="23"/>
      <c r="RTM285" s="23"/>
      <c r="RTN285" s="23"/>
      <c r="RTO285" s="23"/>
      <c r="RTP285" s="23"/>
      <c r="RTQ285" s="23"/>
      <c r="RTR285" s="23"/>
      <c r="RTS285" s="23"/>
      <c r="RTT285" s="23"/>
      <c r="RTU285" s="23"/>
      <c r="RTV285" s="23"/>
      <c r="RTW285" s="23"/>
      <c r="RTX285" s="23"/>
      <c r="RTY285" s="23"/>
      <c r="RTZ285" s="23"/>
      <c r="RUA285" s="23"/>
      <c r="RUB285" s="23"/>
      <c r="RUC285" s="23"/>
      <c r="RUD285" s="23"/>
      <c r="RUE285" s="23"/>
      <c r="RUF285" s="23"/>
      <c r="RUG285" s="23"/>
      <c r="RUH285" s="23"/>
      <c r="RUI285" s="23"/>
      <c r="RUJ285" s="23"/>
      <c r="RUK285" s="23"/>
      <c r="RUL285" s="23"/>
      <c r="RUM285" s="23"/>
      <c r="RUN285" s="23"/>
      <c r="RUO285" s="23"/>
      <c r="RUP285" s="23"/>
      <c r="RUQ285" s="23"/>
      <c r="RUR285" s="23"/>
      <c r="RUS285" s="23"/>
      <c r="RUT285" s="23"/>
      <c r="RUU285" s="23"/>
      <c r="RUV285" s="23"/>
      <c r="RUW285" s="23"/>
      <c r="RUX285" s="23"/>
      <c r="RUY285" s="23"/>
      <c r="RUZ285" s="23"/>
      <c r="RVA285" s="23"/>
      <c r="RVB285" s="23"/>
      <c r="RVC285" s="23"/>
      <c r="RVD285" s="23"/>
      <c r="RVE285" s="23"/>
      <c r="RVF285" s="23"/>
      <c r="RVG285" s="23"/>
      <c r="RVH285" s="23"/>
      <c r="RVI285" s="23"/>
      <c r="RVJ285" s="23"/>
      <c r="RVK285" s="23"/>
      <c r="RVL285" s="23"/>
      <c r="RVM285" s="23"/>
      <c r="RVN285" s="23"/>
      <c r="RVO285" s="23"/>
      <c r="RVP285" s="23"/>
      <c r="RVQ285" s="23"/>
      <c r="RVR285" s="23"/>
      <c r="RVS285" s="23"/>
      <c r="RVT285" s="23"/>
      <c r="RVU285" s="23"/>
      <c r="RVV285" s="23"/>
      <c r="RVW285" s="23"/>
      <c r="RVX285" s="23"/>
      <c r="RVY285" s="23"/>
      <c r="RVZ285" s="23"/>
      <c r="RWA285" s="23"/>
      <c r="RWB285" s="23"/>
      <c r="RWC285" s="23"/>
      <c r="RWD285" s="23"/>
      <c r="RWE285" s="23"/>
      <c r="RWF285" s="23"/>
      <c r="RWG285" s="23"/>
      <c r="RWH285" s="23"/>
      <c r="RWI285" s="23"/>
      <c r="RWJ285" s="23"/>
      <c r="RWK285" s="23"/>
      <c r="RWL285" s="23"/>
      <c r="RWM285" s="23"/>
      <c r="RWN285" s="23"/>
      <c r="RWO285" s="23"/>
      <c r="RWP285" s="23"/>
      <c r="RWQ285" s="23"/>
      <c r="RWR285" s="23"/>
      <c r="RWS285" s="23"/>
      <c r="RWT285" s="23"/>
      <c r="RWU285" s="23"/>
      <c r="RWV285" s="23"/>
      <c r="RWW285" s="23"/>
      <c r="RWX285" s="23"/>
      <c r="RWY285" s="23"/>
      <c r="RWZ285" s="23"/>
      <c r="RXA285" s="23"/>
      <c r="RXB285" s="23"/>
      <c r="RXC285" s="23"/>
      <c r="RXD285" s="23"/>
      <c r="RXE285" s="23"/>
      <c r="RXF285" s="23"/>
      <c r="RXG285" s="23"/>
      <c r="RXH285" s="23"/>
      <c r="RXI285" s="23"/>
      <c r="RXJ285" s="23"/>
      <c r="RXK285" s="23"/>
      <c r="RXL285" s="23"/>
      <c r="RXM285" s="23"/>
      <c r="RXN285" s="23"/>
      <c r="RXO285" s="23"/>
      <c r="RXP285" s="23"/>
      <c r="RXQ285" s="23"/>
      <c r="RXR285" s="23"/>
      <c r="RXS285" s="23"/>
      <c r="RXT285" s="23"/>
      <c r="RXU285" s="23"/>
      <c r="RXV285" s="23"/>
      <c r="RXW285" s="23"/>
      <c r="RXX285" s="23"/>
      <c r="RXY285" s="23"/>
      <c r="RXZ285" s="23"/>
      <c r="RYA285" s="23"/>
      <c r="RYB285" s="23"/>
      <c r="RYC285" s="23"/>
      <c r="RYD285" s="23"/>
      <c r="RYE285" s="23"/>
      <c r="RYF285" s="23"/>
      <c r="RYG285" s="23"/>
      <c r="RYH285" s="23"/>
      <c r="RYI285" s="23"/>
      <c r="RYJ285" s="23"/>
      <c r="RYK285" s="23"/>
      <c r="RYL285" s="23"/>
      <c r="RYM285" s="23"/>
      <c r="RYN285" s="23"/>
      <c r="RYO285" s="23"/>
      <c r="RYP285" s="23"/>
      <c r="RYQ285" s="23"/>
      <c r="RYR285" s="23"/>
      <c r="RYS285" s="23"/>
      <c r="RYT285" s="23"/>
      <c r="RYU285" s="23"/>
      <c r="RYV285" s="23"/>
      <c r="RYW285" s="23"/>
      <c r="RYX285" s="23"/>
      <c r="RYY285" s="23"/>
      <c r="RYZ285" s="23"/>
      <c r="RZA285" s="23"/>
      <c r="RZB285" s="23"/>
      <c r="RZC285" s="23"/>
      <c r="RZD285" s="23"/>
      <c r="RZE285" s="23"/>
      <c r="RZF285" s="23"/>
      <c r="RZG285" s="23"/>
      <c r="RZH285" s="23"/>
      <c r="RZI285" s="23"/>
      <c r="RZJ285" s="23"/>
      <c r="RZK285" s="23"/>
      <c r="RZL285" s="23"/>
      <c r="RZM285" s="23"/>
      <c r="RZN285" s="23"/>
      <c r="RZO285" s="23"/>
      <c r="RZP285" s="23"/>
      <c r="RZQ285" s="23"/>
      <c r="RZR285" s="23"/>
      <c r="RZS285" s="23"/>
      <c r="RZT285" s="23"/>
      <c r="RZU285" s="23"/>
      <c r="RZV285" s="23"/>
      <c r="RZW285" s="23"/>
      <c r="RZX285" s="23"/>
      <c r="RZY285" s="23"/>
      <c r="RZZ285" s="23"/>
      <c r="SAA285" s="23"/>
      <c r="SAB285" s="23"/>
      <c r="SAC285" s="23"/>
      <c r="SAD285" s="23"/>
      <c r="SAE285" s="23"/>
      <c r="SAF285" s="23"/>
      <c r="SAG285" s="23"/>
      <c r="SAH285" s="23"/>
      <c r="SAI285" s="23"/>
      <c r="SAJ285" s="23"/>
      <c r="SAK285" s="23"/>
      <c r="SAL285" s="23"/>
      <c r="SAM285" s="23"/>
      <c r="SAN285" s="23"/>
      <c r="SAO285" s="23"/>
      <c r="SAP285" s="23"/>
      <c r="SAQ285" s="23"/>
      <c r="SAR285" s="23"/>
      <c r="SAS285" s="23"/>
      <c r="SAT285" s="23"/>
      <c r="SAU285" s="23"/>
      <c r="SAV285" s="23"/>
      <c r="SAW285" s="23"/>
      <c r="SAX285" s="23"/>
      <c r="SAY285" s="23"/>
      <c r="SAZ285" s="23"/>
      <c r="SBA285" s="23"/>
      <c r="SBB285" s="23"/>
      <c r="SBC285" s="23"/>
      <c r="SBD285" s="23"/>
      <c r="SBE285" s="23"/>
      <c r="SBF285" s="23"/>
      <c r="SBG285" s="23"/>
      <c r="SBH285" s="23"/>
      <c r="SBI285" s="23"/>
      <c r="SBJ285" s="23"/>
      <c r="SBK285" s="23"/>
      <c r="SBL285" s="23"/>
      <c r="SBM285" s="23"/>
      <c r="SBN285" s="23"/>
      <c r="SBO285" s="23"/>
      <c r="SBP285" s="23"/>
      <c r="SBQ285" s="23"/>
      <c r="SBR285" s="23"/>
      <c r="SBS285" s="23"/>
      <c r="SBT285" s="23"/>
      <c r="SBU285" s="23"/>
      <c r="SBV285" s="23"/>
      <c r="SBW285" s="23"/>
      <c r="SBX285" s="23"/>
      <c r="SBY285" s="23"/>
      <c r="SBZ285" s="23"/>
      <c r="SCA285" s="23"/>
      <c r="SCB285" s="23"/>
      <c r="SCC285" s="23"/>
      <c r="SCD285" s="23"/>
      <c r="SCE285" s="23"/>
      <c r="SCF285" s="23"/>
      <c r="SCG285" s="23"/>
      <c r="SCH285" s="23"/>
      <c r="SCI285" s="23"/>
      <c r="SCJ285" s="23"/>
      <c r="SCK285" s="23"/>
      <c r="SCL285" s="23"/>
      <c r="SCM285" s="23"/>
      <c r="SCN285" s="23"/>
      <c r="SCO285" s="23"/>
      <c r="SCP285" s="23"/>
      <c r="SCQ285" s="23"/>
      <c r="SCR285" s="23"/>
      <c r="SCS285" s="23"/>
      <c r="SCT285" s="23"/>
      <c r="SCU285" s="23"/>
      <c r="SCV285" s="23"/>
      <c r="SCW285" s="23"/>
      <c r="SCX285" s="23"/>
      <c r="SCY285" s="23"/>
      <c r="SCZ285" s="23"/>
      <c r="SDA285" s="23"/>
      <c r="SDB285" s="23"/>
      <c r="SDC285" s="23"/>
      <c r="SDD285" s="23"/>
      <c r="SDE285" s="23"/>
      <c r="SDF285" s="23"/>
      <c r="SDG285" s="23"/>
      <c r="SDH285" s="23"/>
      <c r="SDI285" s="23"/>
      <c r="SDJ285" s="23"/>
      <c r="SDK285" s="23"/>
      <c r="SDL285" s="23"/>
      <c r="SDM285" s="23"/>
      <c r="SDN285" s="23"/>
      <c r="SDO285" s="23"/>
      <c r="SDP285" s="23"/>
      <c r="SDQ285" s="23"/>
      <c r="SDR285" s="23"/>
      <c r="SDS285" s="23"/>
      <c r="SDT285" s="23"/>
      <c r="SDU285" s="23"/>
      <c r="SDV285" s="23"/>
      <c r="SDW285" s="23"/>
      <c r="SDX285" s="23"/>
      <c r="SDY285" s="23"/>
      <c r="SDZ285" s="23"/>
      <c r="SEA285" s="23"/>
      <c r="SEB285" s="23"/>
      <c r="SEC285" s="23"/>
      <c r="SED285" s="23"/>
      <c r="SEE285" s="23"/>
      <c r="SEF285" s="23"/>
      <c r="SEG285" s="23"/>
      <c r="SEH285" s="23"/>
      <c r="SEI285" s="23"/>
      <c r="SEJ285" s="23"/>
      <c r="SEK285" s="23"/>
      <c r="SEL285" s="23"/>
      <c r="SEM285" s="23"/>
      <c r="SEN285" s="23"/>
      <c r="SEO285" s="23"/>
      <c r="SEP285" s="23"/>
      <c r="SEQ285" s="23"/>
      <c r="SER285" s="23"/>
      <c r="SES285" s="23"/>
      <c r="SET285" s="23"/>
      <c r="SEU285" s="23"/>
      <c r="SEV285" s="23"/>
      <c r="SEW285" s="23"/>
      <c r="SEX285" s="23"/>
      <c r="SEY285" s="23"/>
      <c r="SEZ285" s="23"/>
      <c r="SFA285" s="23"/>
      <c r="SFB285" s="23"/>
      <c r="SFC285" s="23"/>
      <c r="SFD285" s="23"/>
      <c r="SFE285" s="23"/>
      <c r="SFF285" s="23"/>
      <c r="SFG285" s="23"/>
      <c r="SFH285" s="23"/>
      <c r="SFI285" s="23"/>
      <c r="SFJ285" s="23"/>
      <c r="SFK285" s="23"/>
      <c r="SFL285" s="23"/>
      <c r="SFM285" s="23"/>
      <c r="SFN285" s="23"/>
      <c r="SFO285" s="23"/>
      <c r="SFP285" s="23"/>
      <c r="SFQ285" s="23"/>
      <c r="SFR285" s="23"/>
      <c r="SFS285" s="23"/>
      <c r="SFT285" s="23"/>
      <c r="SFU285" s="23"/>
      <c r="SFV285" s="23"/>
      <c r="SFW285" s="23"/>
      <c r="SFX285" s="23"/>
      <c r="SFY285" s="23"/>
      <c r="SFZ285" s="23"/>
      <c r="SGA285" s="23"/>
      <c r="SGB285" s="23"/>
      <c r="SGC285" s="23"/>
      <c r="SGD285" s="23"/>
      <c r="SGE285" s="23"/>
      <c r="SGF285" s="23"/>
      <c r="SGG285" s="23"/>
      <c r="SGH285" s="23"/>
      <c r="SGI285" s="23"/>
      <c r="SGJ285" s="23"/>
      <c r="SGK285" s="23"/>
      <c r="SGL285" s="23"/>
      <c r="SGM285" s="23"/>
      <c r="SGN285" s="23"/>
      <c r="SGO285" s="23"/>
      <c r="SGP285" s="23"/>
      <c r="SGQ285" s="23"/>
      <c r="SGR285" s="23"/>
      <c r="SGS285" s="23"/>
      <c r="SGT285" s="23"/>
      <c r="SGU285" s="23"/>
      <c r="SGV285" s="23"/>
      <c r="SGW285" s="23"/>
      <c r="SGX285" s="23"/>
      <c r="SGY285" s="23"/>
      <c r="SGZ285" s="23"/>
      <c r="SHA285" s="23"/>
      <c r="SHB285" s="23"/>
      <c r="SHC285" s="23"/>
      <c r="SHD285" s="23"/>
      <c r="SHE285" s="23"/>
      <c r="SHF285" s="23"/>
      <c r="SHG285" s="23"/>
      <c r="SHH285" s="23"/>
      <c r="SHI285" s="23"/>
      <c r="SHJ285" s="23"/>
      <c r="SHK285" s="23"/>
      <c r="SHL285" s="23"/>
      <c r="SHM285" s="23"/>
      <c r="SHN285" s="23"/>
      <c r="SHO285" s="23"/>
      <c r="SHP285" s="23"/>
      <c r="SHQ285" s="23"/>
      <c r="SHR285" s="23"/>
      <c r="SHS285" s="23"/>
      <c r="SHT285" s="23"/>
      <c r="SHU285" s="23"/>
      <c r="SHV285" s="23"/>
      <c r="SHW285" s="23"/>
      <c r="SHX285" s="23"/>
      <c r="SHY285" s="23"/>
      <c r="SHZ285" s="23"/>
      <c r="SIA285" s="23"/>
      <c r="SIB285" s="23"/>
      <c r="SIC285" s="23"/>
      <c r="SID285" s="23"/>
      <c r="SIE285" s="23"/>
      <c r="SIF285" s="23"/>
      <c r="SIG285" s="23"/>
      <c r="SIH285" s="23"/>
      <c r="SII285" s="23"/>
      <c r="SIJ285" s="23"/>
      <c r="SIK285" s="23"/>
      <c r="SIL285" s="23"/>
      <c r="SIM285" s="23"/>
      <c r="SIN285" s="23"/>
      <c r="SIO285" s="23"/>
      <c r="SIP285" s="23"/>
      <c r="SIQ285" s="23"/>
      <c r="SIR285" s="23"/>
      <c r="SIS285" s="23"/>
      <c r="SIT285" s="23"/>
      <c r="SIU285" s="23"/>
      <c r="SIV285" s="23"/>
      <c r="SIW285" s="23"/>
      <c r="SIX285" s="23"/>
      <c r="SIY285" s="23"/>
      <c r="SIZ285" s="23"/>
      <c r="SJA285" s="23"/>
      <c r="SJB285" s="23"/>
      <c r="SJC285" s="23"/>
      <c r="SJD285" s="23"/>
      <c r="SJE285" s="23"/>
      <c r="SJF285" s="23"/>
      <c r="SJG285" s="23"/>
      <c r="SJH285" s="23"/>
      <c r="SJI285" s="23"/>
      <c r="SJJ285" s="23"/>
      <c r="SJK285" s="23"/>
      <c r="SJL285" s="23"/>
      <c r="SJM285" s="23"/>
      <c r="SJN285" s="23"/>
      <c r="SJO285" s="23"/>
      <c r="SJP285" s="23"/>
      <c r="SJQ285" s="23"/>
      <c r="SJR285" s="23"/>
      <c r="SJS285" s="23"/>
      <c r="SJT285" s="23"/>
      <c r="SJU285" s="23"/>
      <c r="SJV285" s="23"/>
      <c r="SJW285" s="23"/>
      <c r="SJX285" s="23"/>
      <c r="SJY285" s="23"/>
      <c r="SJZ285" s="23"/>
      <c r="SKA285" s="23"/>
      <c r="SKB285" s="23"/>
      <c r="SKC285" s="23"/>
      <c r="SKD285" s="23"/>
      <c r="SKE285" s="23"/>
      <c r="SKF285" s="23"/>
      <c r="SKG285" s="23"/>
      <c r="SKH285" s="23"/>
      <c r="SKI285" s="23"/>
      <c r="SKJ285" s="23"/>
      <c r="SKK285" s="23"/>
      <c r="SKL285" s="23"/>
      <c r="SKM285" s="23"/>
      <c r="SKN285" s="23"/>
      <c r="SKO285" s="23"/>
      <c r="SKP285" s="23"/>
      <c r="SKQ285" s="23"/>
      <c r="SKR285" s="23"/>
      <c r="SKS285" s="23"/>
      <c r="SKT285" s="23"/>
      <c r="SKU285" s="23"/>
      <c r="SKV285" s="23"/>
      <c r="SKW285" s="23"/>
      <c r="SKX285" s="23"/>
      <c r="SKY285" s="23"/>
      <c r="SKZ285" s="23"/>
      <c r="SLA285" s="23"/>
      <c r="SLB285" s="23"/>
      <c r="SLC285" s="23"/>
      <c r="SLD285" s="23"/>
      <c r="SLE285" s="23"/>
      <c r="SLF285" s="23"/>
      <c r="SLG285" s="23"/>
      <c r="SLH285" s="23"/>
      <c r="SLI285" s="23"/>
      <c r="SLJ285" s="23"/>
      <c r="SLK285" s="23"/>
      <c r="SLL285" s="23"/>
      <c r="SLM285" s="23"/>
      <c r="SLN285" s="23"/>
      <c r="SLO285" s="23"/>
      <c r="SLP285" s="23"/>
      <c r="SLQ285" s="23"/>
      <c r="SLR285" s="23"/>
      <c r="SLS285" s="23"/>
      <c r="SLT285" s="23"/>
      <c r="SLU285" s="23"/>
      <c r="SLV285" s="23"/>
      <c r="SLW285" s="23"/>
      <c r="SLX285" s="23"/>
      <c r="SLY285" s="23"/>
      <c r="SLZ285" s="23"/>
      <c r="SMA285" s="23"/>
      <c r="SMB285" s="23"/>
      <c r="SMC285" s="23"/>
      <c r="SMD285" s="23"/>
      <c r="SME285" s="23"/>
      <c r="SMF285" s="23"/>
      <c r="SMG285" s="23"/>
      <c r="SMH285" s="23"/>
      <c r="SMI285" s="23"/>
      <c r="SMJ285" s="23"/>
      <c r="SMK285" s="23"/>
      <c r="SML285" s="23"/>
      <c r="SMM285" s="23"/>
      <c r="SMN285" s="23"/>
      <c r="SMO285" s="23"/>
      <c r="SMP285" s="23"/>
      <c r="SMQ285" s="23"/>
      <c r="SMR285" s="23"/>
      <c r="SMS285" s="23"/>
      <c r="SMT285" s="23"/>
      <c r="SMU285" s="23"/>
      <c r="SMV285" s="23"/>
      <c r="SMW285" s="23"/>
      <c r="SMX285" s="23"/>
      <c r="SMY285" s="23"/>
      <c r="SMZ285" s="23"/>
      <c r="SNA285" s="23"/>
      <c r="SNB285" s="23"/>
      <c r="SNC285" s="23"/>
      <c r="SND285" s="23"/>
      <c r="SNE285" s="23"/>
      <c r="SNF285" s="23"/>
      <c r="SNG285" s="23"/>
      <c r="SNH285" s="23"/>
      <c r="SNI285" s="23"/>
      <c r="SNJ285" s="23"/>
      <c r="SNK285" s="23"/>
      <c r="SNL285" s="23"/>
      <c r="SNM285" s="23"/>
      <c r="SNN285" s="23"/>
      <c r="SNO285" s="23"/>
      <c r="SNP285" s="23"/>
      <c r="SNQ285" s="23"/>
      <c r="SNR285" s="23"/>
      <c r="SNS285" s="23"/>
      <c r="SNT285" s="23"/>
      <c r="SNU285" s="23"/>
      <c r="SNV285" s="23"/>
      <c r="SNW285" s="23"/>
      <c r="SNX285" s="23"/>
      <c r="SNY285" s="23"/>
      <c r="SNZ285" s="23"/>
      <c r="SOA285" s="23"/>
      <c r="SOB285" s="23"/>
      <c r="SOC285" s="23"/>
      <c r="SOD285" s="23"/>
      <c r="SOE285" s="23"/>
      <c r="SOF285" s="23"/>
      <c r="SOG285" s="23"/>
      <c r="SOH285" s="23"/>
      <c r="SOI285" s="23"/>
      <c r="SOJ285" s="23"/>
      <c r="SOK285" s="23"/>
      <c r="SOL285" s="23"/>
      <c r="SOM285" s="23"/>
      <c r="SON285" s="23"/>
      <c r="SOO285" s="23"/>
      <c r="SOP285" s="23"/>
      <c r="SOQ285" s="23"/>
      <c r="SOR285" s="23"/>
      <c r="SOS285" s="23"/>
      <c r="SOT285" s="23"/>
      <c r="SOU285" s="23"/>
      <c r="SOV285" s="23"/>
      <c r="SOW285" s="23"/>
      <c r="SOX285" s="23"/>
      <c r="SOY285" s="23"/>
      <c r="SOZ285" s="23"/>
      <c r="SPA285" s="23"/>
      <c r="SPB285" s="23"/>
      <c r="SPC285" s="23"/>
      <c r="SPD285" s="23"/>
      <c r="SPE285" s="23"/>
      <c r="SPF285" s="23"/>
      <c r="SPG285" s="23"/>
      <c r="SPH285" s="23"/>
      <c r="SPI285" s="23"/>
      <c r="SPJ285" s="23"/>
      <c r="SPK285" s="23"/>
      <c r="SPL285" s="23"/>
      <c r="SPM285" s="23"/>
      <c r="SPN285" s="23"/>
      <c r="SPO285" s="23"/>
      <c r="SPP285" s="23"/>
      <c r="SPQ285" s="23"/>
      <c r="SPR285" s="23"/>
      <c r="SPS285" s="23"/>
      <c r="SPT285" s="23"/>
      <c r="SPU285" s="23"/>
      <c r="SPV285" s="23"/>
      <c r="SPW285" s="23"/>
      <c r="SPX285" s="23"/>
      <c r="SPY285" s="23"/>
      <c r="SPZ285" s="23"/>
      <c r="SQA285" s="23"/>
      <c r="SQB285" s="23"/>
      <c r="SQC285" s="23"/>
      <c r="SQD285" s="23"/>
      <c r="SQE285" s="23"/>
      <c r="SQF285" s="23"/>
      <c r="SQG285" s="23"/>
      <c r="SQH285" s="23"/>
      <c r="SQI285" s="23"/>
      <c r="SQJ285" s="23"/>
      <c r="SQK285" s="23"/>
      <c r="SQL285" s="23"/>
      <c r="SQM285" s="23"/>
      <c r="SQN285" s="23"/>
      <c r="SQO285" s="23"/>
      <c r="SQP285" s="23"/>
      <c r="SQQ285" s="23"/>
      <c r="SQR285" s="23"/>
      <c r="SQS285" s="23"/>
      <c r="SQT285" s="23"/>
      <c r="SQU285" s="23"/>
      <c r="SQV285" s="23"/>
      <c r="SQW285" s="23"/>
      <c r="SQX285" s="23"/>
      <c r="SQY285" s="23"/>
      <c r="SQZ285" s="23"/>
      <c r="SRA285" s="23"/>
      <c r="SRB285" s="23"/>
      <c r="SRC285" s="23"/>
      <c r="SRD285" s="23"/>
      <c r="SRE285" s="23"/>
      <c r="SRF285" s="23"/>
      <c r="SRG285" s="23"/>
      <c r="SRH285" s="23"/>
      <c r="SRI285" s="23"/>
      <c r="SRJ285" s="23"/>
      <c r="SRK285" s="23"/>
      <c r="SRL285" s="23"/>
      <c r="SRM285" s="23"/>
      <c r="SRN285" s="23"/>
      <c r="SRO285" s="23"/>
      <c r="SRP285" s="23"/>
      <c r="SRQ285" s="23"/>
      <c r="SRR285" s="23"/>
      <c r="SRS285" s="23"/>
      <c r="SRT285" s="23"/>
      <c r="SRU285" s="23"/>
      <c r="SRV285" s="23"/>
      <c r="SRW285" s="23"/>
      <c r="SRX285" s="23"/>
      <c r="SRY285" s="23"/>
      <c r="SRZ285" s="23"/>
      <c r="SSA285" s="23"/>
      <c r="SSB285" s="23"/>
      <c r="SSC285" s="23"/>
      <c r="SSD285" s="23"/>
      <c r="SSE285" s="23"/>
      <c r="SSF285" s="23"/>
      <c r="SSG285" s="23"/>
      <c r="SSH285" s="23"/>
      <c r="SSI285" s="23"/>
      <c r="SSJ285" s="23"/>
      <c r="SSK285" s="23"/>
      <c r="SSL285" s="23"/>
      <c r="SSM285" s="23"/>
      <c r="SSN285" s="23"/>
      <c r="SSO285" s="23"/>
      <c r="SSP285" s="23"/>
      <c r="SSQ285" s="23"/>
      <c r="SSR285" s="23"/>
      <c r="SSS285" s="23"/>
      <c r="SST285" s="23"/>
      <c r="SSU285" s="23"/>
      <c r="SSV285" s="23"/>
      <c r="SSW285" s="23"/>
      <c r="SSX285" s="23"/>
      <c r="SSY285" s="23"/>
      <c r="SSZ285" s="23"/>
      <c r="STA285" s="23"/>
      <c r="STB285" s="23"/>
      <c r="STC285" s="23"/>
      <c r="STD285" s="23"/>
      <c r="STE285" s="23"/>
      <c r="STF285" s="23"/>
      <c r="STG285" s="23"/>
      <c r="STH285" s="23"/>
      <c r="STI285" s="23"/>
      <c r="STJ285" s="23"/>
      <c r="STK285" s="23"/>
      <c r="STL285" s="23"/>
      <c r="STM285" s="23"/>
      <c r="STN285" s="23"/>
      <c r="STO285" s="23"/>
      <c r="STP285" s="23"/>
      <c r="STQ285" s="23"/>
      <c r="STR285" s="23"/>
      <c r="STS285" s="23"/>
      <c r="STT285" s="23"/>
      <c r="STU285" s="23"/>
      <c r="STV285" s="23"/>
      <c r="STW285" s="23"/>
      <c r="STX285" s="23"/>
      <c r="STY285" s="23"/>
      <c r="STZ285" s="23"/>
      <c r="SUA285" s="23"/>
      <c r="SUB285" s="23"/>
      <c r="SUC285" s="23"/>
      <c r="SUD285" s="23"/>
      <c r="SUE285" s="23"/>
      <c r="SUF285" s="23"/>
      <c r="SUG285" s="23"/>
      <c r="SUH285" s="23"/>
      <c r="SUI285" s="23"/>
      <c r="SUJ285" s="23"/>
      <c r="SUK285" s="23"/>
      <c r="SUL285" s="23"/>
      <c r="SUM285" s="23"/>
      <c r="SUN285" s="23"/>
      <c r="SUO285" s="23"/>
      <c r="SUP285" s="23"/>
      <c r="SUQ285" s="23"/>
      <c r="SUR285" s="23"/>
      <c r="SUS285" s="23"/>
      <c r="SUT285" s="23"/>
      <c r="SUU285" s="23"/>
      <c r="SUV285" s="23"/>
      <c r="SUW285" s="23"/>
      <c r="SUX285" s="23"/>
      <c r="SUY285" s="23"/>
      <c r="SUZ285" s="23"/>
      <c r="SVA285" s="23"/>
      <c r="SVB285" s="23"/>
      <c r="SVC285" s="23"/>
      <c r="SVD285" s="23"/>
      <c r="SVE285" s="23"/>
      <c r="SVF285" s="23"/>
      <c r="SVG285" s="23"/>
      <c r="SVH285" s="23"/>
      <c r="SVI285" s="23"/>
      <c r="SVJ285" s="23"/>
      <c r="SVK285" s="23"/>
      <c r="SVL285" s="23"/>
      <c r="SVM285" s="23"/>
      <c r="SVN285" s="23"/>
      <c r="SVO285" s="23"/>
      <c r="SVP285" s="23"/>
      <c r="SVQ285" s="23"/>
      <c r="SVR285" s="23"/>
      <c r="SVS285" s="23"/>
      <c r="SVT285" s="23"/>
      <c r="SVU285" s="23"/>
      <c r="SVV285" s="23"/>
      <c r="SVW285" s="23"/>
      <c r="SVX285" s="23"/>
      <c r="SVY285" s="23"/>
      <c r="SVZ285" s="23"/>
      <c r="SWA285" s="23"/>
      <c r="SWB285" s="23"/>
      <c r="SWC285" s="23"/>
      <c r="SWD285" s="23"/>
      <c r="SWE285" s="23"/>
      <c r="SWF285" s="23"/>
      <c r="SWG285" s="23"/>
      <c r="SWH285" s="23"/>
      <c r="SWI285" s="23"/>
      <c r="SWJ285" s="23"/>
      <c r="SWK285" s="23"/>
      <c r="SWL285" s="23"/>
      <c r="SWM285" s="23"/>
      <c r="SWN285" s="23"/>
      <c r="SWO285" s="23"/>
      <c r="SWP285" s="23"/>
      <c r="SWQ285" s="23"/>
      <c r="SWR285" s="23"/>
      <c r="SWS285" s="23"/>
      <c r="SWT285" s="23"/>
      <c r="SWU285" s="23"/>
      <c r="SWV285" s="23"/>
      <c r="SWW285" s="23"/>
      <c r="SWX285" s="23"/>
      <c r="SWY285" s="23"/>
      <c r="SWZ285" s="23"/>
      <c r="SXA285" s="23"/>
      <c r="SXB285" s="23"/>
      <c r="SXC285" s="23"/>
      <c r="SXD285" s="23"/>
      <c r="SXE285" s="23"/>
      <c r="SXF285" s="23"/>
      <c r="SXG285" s="23"/>
      <c r="SXH285" s="23"/>
      <c r="SXI285" s="23"/>
      <c r="SXJ285" s="23"/>
      <c r="SXK285" s="23"/>
      <c r="SXL285" s="23"/>
      <c r="SXM285" s="23"/>
      <c r="SXN285" s="23"/>
      <c r="SXO285" s="23"/>
      <c r="SXP285" s="23"/>
      <c r="SXQ285" s="23"/>
      <c r="SXR285" s="23"/>
      <c r="SXS285" s="23"/>
      <c r="SXT285" s="23"/>
      <c r="SXU285" s="23"/>
      <c r="SXV285" s="23"/>
      <c r="SXW285" s="23"/>
      <c r="SXX285" s="23"/>
      <c r="SXY285" s="23"/>
      <c r="SXZ285" s="23"/>
      <c r="SYA285" s="23"/>
      <c r="SYB285" s="23"/>
      <c r="SYC285" s="23"/>
      <c r="SYD285" s="23"/>
      <c r="SYE285" s="23"/>
      <c r="SYF285" s="23"/>
      <c r="SYG285" s="23"/>
      <c r="SYH285" s="23"/>
      <c r="SYI285" s="23"/>
      <c r="SYJ285" s="23"/>
      <c r="SYK285" s="23"/>
      <c r="SYL285" s="23"/>
      <c r="SYM285" s="23"/>
      <c r="SYN285" s="23"/>
      <c r="SYO285" s="23"/>
      <c r="SYP285" s="23"/>
      <c r="SYQ285" s="23"/>
      <c r="SYR285" s="23"/>
      <c r="SYS285" s="23"/>
      <c r="SYT285" s="23"/>
      <c r="SYU285" s="23"/>
      <c r="SYV285" s="23"/>
      <c r="SYW285" s="23"/>
      <c r="SYX285" s="23"/>
      <c r="SYY285" s="23"/>
      <c r="SYZ285" s="23"/>
      <c r="SZA285" s="23"/>
      <c r="SZB285" s="23"/>
      <c r="SZC285" s="23"/>
      <c r="SZD285" s="23"/>
      <c r="SZE285" s="23"/>
      <c r="SZF285" s="23"/>
      <c r="SZG285" s="23"/>
      <c r="SZH285" s="23"/>
      <c r="SZI285" s="23"/>
      <c r="SZJ285" s="23"/>
      <c r="SZK285" s="23"/>
      <c r="SZL285" s="23"/>
      <c r="SZM285" s="23"/>
      <c r="SZN285" s="23"/>
      <c r="SZO285" s="23"/>
      <c r="SZP285" s="23"/>
      <c r="SZQ285" s="23"/>
      <c r="SZR285" s="23"/>
      <c r="SZS285" s="23"/>
      <c r="SZT285" s="23"/>
      <c r="SZU285" s="23"/>
      <c r="SZV285" s="23"/>
      <c r="SZW285" s="23"/>
      <c r="SZX285" s="23"/>
      <c r="SZY285" s="23"/>
      <c r="SZZ285" s="23"/>
      <c r="TAA285" s="23"/>
      <c r="TAB285" s="23"/>
      <c r="TAC285" s="23"/>
      <c r="TAD285" s="23"/>
      <c r="TAE285" s="23"/>
      <c r="TAF285" s="23"/>
      <c r="TAG285" s="23"/>
      <c r="TAH285" s="23"/>
      <c r="TAI285" s="23"/>
      <c r="TAJ285" s="23"/>
      <c r="TAK285" s="23"/>
      <c r="TAL285" s="23"/>
      <c r="TAM285" s="23"/>
      <c r="TAN285" s="23"/>
      <c r="TAO285" s="23"/>
      <c r="TAP285" s="23"/>
      <c r="TAQ285" s="23"/>
      <c r="TAR285" s="23"/>
      <c r="TAS285" s="23"/>
      <c r="TAT285" s="23"/>
      <c r="TAU285" s="23"/>
      <c r="TAV285" s="23"/>
      <c r="TAW285" s="23"/>
      <c r="TAX285" s="23"/>
      <c r="TAY285" s="23"/>
      <c r="TAZ285" s="23"/>
      <c r="TBA285" s="23"/>
      <c r="TBB285" s="23"/>
      <c r="TBC285" s="23"/>
      <c r="TBD285" s="23"/>
      <c r="TBE285" s="23"/>
      <c r="TBF285" s="23"/>
      <c r="TBG285" s="23"/>
      <c r="TBH285" s="23"/>
      <c r="TBI285" s="23"/>
      <c r="TBJ285" s="23"/>
      <c r="TBK285" s="23"/>
      <c r="TBL285" s="23"/>
      <c r="TBM285" s="23"/>
      <c r="TBN285" s="23"/>
      <c r="TBO285" s="23"/>
      <c r="TBP285" s="23"/>
      <c r="TBQ285" s="23"/>
      <c r="TBR285" s="23"/>
      <c r="TBS285" s="23"/>
      <c r="TBT285" s="23"/>
      <c r="TBU285" s="23"/>
      <c r="TBV285" s="23"/>
      <c r="TBW285" s="23"/>
      <c r="TBX285" s="23"/>
      <c r="TBY285" s="23"/>
      <c r="TBZ285" s="23"/>
      <c r="TCA285" s="23"/>
      <c r="TCB285" s="23"/>
      <c r="TCC285" s="23"/>
      <c r="TCD285" s="23"/>
      <c r="TCE285" s="23"/>
      <c r="TCF285" s="23"/>
      <c r="TCG285" s="23"/>
      <c r="TCH285" s="23"/>
      <c r="TCI285" s="23"/>
      <c r="TCJ285" s="23"/>
      <c r="TCK285" s="23"/>
      <c r="TCL285" s="23"/>
      <c r="TCM285" s="23"/>
      <c r="TCN285" s="23"/>
      <c r="TCO285" s="23"/>
      <c r="TCP285" s="23"/>
      <c r="TCQ285" s="23"/>
      <c r="TCR285" s="23"/>
      <c r="TCS285" s="23"/>
      <c r="TCT285" s="23"/>
      <c r="TCU285" s="23"/>
      <c r="TCV285" s="23"/>
      <c r="TCW285" s="23"/>
      <c r="TCX285" s="23"/>
      <c r="TCY285" s="23"/>
      <c r="TCZ285" s="23"/>
      <c r="TDA285" s="23"/>
      <c r="TDB285" s="23"/>
      <c r="TDC285" s="23"/>
      <c r="TDD285" s="23"/>
      <c r="TDE285" s="23"/>
      <c r="TDF285" s="23"/>
      <c r="TDG285" s="23"/>
      <c r="TDH285" s="23"/>
      <c r="TDI285" s="23"/>
      <c r="TDJ285" s="23"/>
      <c r="TDK285" s="23"/>
      <c r="TDL285" s="23"/>
      <c r="TDM285" s="23"/>
      <c r="TDN285" s="23"/>
      <c r="TDO285" s="23"/>
      <c r="TDP285" s="23"/>
      <c r="TDQ285" s="23"/>
      <c r="TDR285" s="23"/>
      <c r="TDS285" s="23"/>
      <c r="TDT285" s="23"/>
      <c r="TDU285" s="23"/>
      <c r="TDV285" s="23"/>
      <c r="TDW285" s="23"/>
      <c r="TDX285" s="23"/>
      <c r="TDY285" s="23"/>
      <c r="TDZ285" s="23"/>
      <c r="TEA285" s="23"/>
      <c r="TEB285" s="23"/>
      <c r="TEC285" s="23"/>
      <c r="TED285" s="23"/>
      <c r="TEE285" s="23"/>
      <c r="TEF285" s="23"/>
      <c r="TEG285" s="23"/>
      <c r="TEH285" s="23"/>
      <c r="TEI285" s="23"/>
      <c r="TEJ285" s="23"/>
      <c r="TEK285" s="23"/>
      <c r="TEL285" s="23"/>
      <c r="TEM285" s="23"/>
      <c r="TEN285" s="23"/>
      <c r="TEO285" s="23"/>
      <c r="TEP285" s="23"/>
      <c r="TEQ285" s="23"/>
      <c r="TER285" s="23"/>
      <c r="TES285" s="23"/>
      <c r="TET285" s="23"/>
      <c r="TEU285" s="23"/>
      <c r="TEV285" s="23"/>
      <c r="TEW285" s="23"/>
      <c r="TEX285" s="23"/>
      <c r="TEY285" s="23"/>
      <c r="TEZ285" s="23"/>
      <c r="TFA285" s="23"/>
      <c r="TFB285" s="23"/>
      <c r="TFC285" s="23"/>
      <c r="TFD285" s="23"/>
      <c r="TFE285" s="23"/>
      <c r="TFF285" s="23"/>
      <c r="TFG285" s="23"/>
      <c r="TFH285" s="23"/>
      <c r="TFI285" s="23"/>
      <c r="TFJ285" s="23"/>
      <c r="TFK285" s="23"/>
      <c r="TFL285" s="23"/>
      <c r="TFM285" s="23"/>
      <c r="TFN285" s="23"/>
      <c r="TFO285" s="23"/>
      <c r="TFP285" s="23"/>
      <c r="TFQ285" s="23"/>
      <c r="TFR285" s="23"/>
      <c r="TFS285" s="23"/>
      <c r="TFT285" s="23"/>
      <c r="TFU285" s="23"/>
      <c r="TFV285" s="23"/>
      <c r="TFW285" s="23"/>
      <c r="TFX285" s="23"/>
      <c r="TFY285" s="23"/>
      <c r="TFZ285" s="23"/>
      <c r="TGA285" s="23"/>
      <c r="TGB285" s="23"/>
      <c r="TGC285" s="23"/>
      <c r="TGD285" s="23"/>
      <c r="TGE285" s="23"/>
      <c r="TGF285" s="23"/>
      <c r="TGG285" s="23"/>
      <c r="TGH285" s="23"/>
      <c r="TGI285" s="23"/>
      <c r="TGJ285" s="23"/>
      <c r="TGK285" s="23"/>
      <c r="TGL285" s="23"/>
      <c r="TGM285" s="23"/>
      <c r="TGN285" s="23"/>
      <c r="TGO285" s="23"/>
      <c r="TGP285" s="23"/>
      <c r="TGQ285" s="23"/>
      <c r="TGR285" s="23"/>
      <c r="TGS285" s="23"/>
      <c r="TGT285" s="23"/>
      <c r="TGU285" s="23"/>
      <c r="TGV285" s="23"/>
      <c r="TGW285" s="23"/>
      <c r="TGX285" s="23"/>
      <c r="TGY285" s="23"/>
      <c r="TGZ285" s="23"/>
      <c r="THA285" s="23"/>
      <c r="THB285" s="23"/>
      <c r="THC285" s="23"/>
      <c r="THD285" s="23"/>
      <c r="THE285" s="23"/>
      <c r="THF285" s="23"/>
      <c r="THG285" s="23"/>
      <c r="THH285" s="23"/>
      <c r="THI285" s="23"/>
      <c r="THJ285" s="23"/>
      <c r="THK285" s="23"/>
      <c r="THL285" s="23"/>
      <c r="THM285" s="23"/>
      <c r="THN285" s="23"/>
      <c r="THO285" s="23"/>
      <c r="THP285" s="23"/>
      <c r="THQ285" s="23"/>
      <c r="THR285" s="23"/>
      <c r="THS285" s="23"/>
      <c r="THT285" s="23"/>
      <c r="THU285" s="23"/>
      <c r="THV285" s="23"/>
      <c r="THW285" s="23"/>
      <c r="THX285" s="23"/>
      <c r="THY285" s="23"/>
      <c r="THZ285" s="23"/>
      <c r="TIA285" s="23"/>
      <c r="TIB285" s="23"/>
      <c r="TIC285" s="23"/>
      <c r="TID285" s="23"/>
      <c r="TIE285" s="23"/>
      <c r="TIF285" s="23"/>
      <c r="TIG285" s="23"/>
      <c r="TIH285" s="23"/>
      <c r="TII285" s="23"/>
      <c r="TIJ285" s="23"/>
      <c r="TIK285" s="23"/>
      <c r="TIL285" s="23"/>
      <c r="TIM285" s="23"/>
      <c r="TIN285" s="23"/>
      <c r="TIO285" s="23"/>
      <c r="TIP285" s="23"/>
      <c r="TIQ285" s="23"/>
      <c r="TIR285" s="23"/>
      <c r="TIS285" s="23"/>
      <c r="TIT285" s="23"/>
      <c r="TIU285" s="23"/>
      <c r="TIV285" s="23"/>
      <c r="TIW285" s="23"/>
      <c r="TIX285" s="23"/>
      <c r="TIY285" s="23"/>
      <c r="TIZ285" s="23"/>
      <c r="TJA285" s="23"/>
      <c r="TJB285" s="23"/>
      <c r="TJC285" s="23"/>
      <c r="TJD285" s="23"/>
      <c r="TJE285" s="23"/>
      <c r="TJF285" s="23"/>
      <c r="TJG285" s="23"/>
      <c r="TJH285" s="23"/>
      <c r="TJI285" s="23"/>
      <c r="TJJ285" s="23"/>
      <c r="TJK285" s="23"/>
      <c r="TJL285" s="23"/>
      <c r="TJM285" s="23"/>
      <c r="TJN285" s="23"/>
      <c r="TJO285" s="23"/>
      <c r="TJP285" s="23"/>
      <c r="TJQ285" s="23"/>
      <c r="TJR285" s="23"/>
      <c r="TJS285" s="23"/>
      <c r="TJT285" s="23"/>
      <c r="TJU285" s="23"/>
      <c r="TJV285" s="23"/>
      <c r="TJW285" s="23"/>
      <c r="TJX285" s="23"/>
      <c r="TJY285" s="23"/>
      <c r="TJZ285" s="23"/>
      <c r="TKA285" s="23"/>
      <c r="TKB285" s="23"/>
      <c r="TKC285" s="23"/>
      <c r="TKD285" s="23"/>
      <c r="TKE285" s="23"/>
      <c r="TKF285" s="23"/>
      <c r="TKG285" s="23"/>
      <c r="TKH285" s="23"/>
      <c r="TKI285" s="23"/>
      <c r="TKJ285" s="23"/>
      <c r="TKK285" s="23"/>
      <c r="TKL285" s="23"/>
      <c r="TKM285" s="23"/>
      <c r="TKN285" s="23"/>
      <c r="TKO285" s="23"/>
      <c r="TKP285" s="23"/>
      <c r="TKQ285" s="23"/>
      <c r="TKR285" s="23"/>
      <c r="TKS285" s="23"/>
      <c r="TKT285" s="23"/>
      <c r="TKU285" s="23"/>
      <c r="TKV285" s="23"/>
      <c r="TKW285" s="23"/>
      <c r="TKX285" s="23"/>
      <c r="TKY285" s="23"/>
      <c r="TKZ285" s="23"/>
      <c r="TLA285" s="23"/>
      <c r="TLB285" s="23"/>
      <c r="TLC285" s="23"/>
      <c r="TLD285" s="23"/>
      <c r="TLE285" s="23"/>
      <c r="TLF285" s="23"/>
      <c r="TLG285" s="23"/>
      <c r="TLH285" s="23"/>
      <c r="TLI285" s="23"/>
      <c r="TLJ285" s="23"/>
      <c r="TLK285" s="23"/>
      <c r="TLL285" s="23"/>
      <c r="TLM285" s="23"/>
      <c r="TLN285" s="23"/>
      <c r="TLO285" s="23"/>
      <c r="TLP285" s="23"/>
      <c r="TLQ285" s="23"/>
      <c r="TLR285" s="23"/>
      <c r="TLS285" s="23"/>
      <c r="TLT285" s="23"/>
      <c r="TLU285" s="23"/>
      <c r="TLV285" s="23"/>
      <c r="TLW285" s="23"/>
      <c r="TLX285" s="23"/>
      <c r="TLY285" s="23"/>
      <c r="TLZ285" s="23"/>
      <c r="TMA285" s="23"/>
      <c r="TMB285" s="23"/>
      <c r="TMC285" s="23"/>
      <c r="TMD285" s="23"/>
      <c r="TME285" s="23"/>
      <c r="TMF285" s="23"/>
      <c r="TMG285" s="23"/>
      <c r="TMH285" s="23"/>
      <c r="TMI285" s="23"/>
      <c r="TMJ285" s="23"/>
      <c r="TMK285" s="23"/>
      <c r="TML285" s="23"/>
      <c r="TMM285" s="23"/>
      <c r="TMN285" s="23"/>
      <c r="TMO285" s="23"/>
      <c r="TMP285" s="23"/>
      <c r="TMQ285" s="23"/>
      <c r="TMR285" s="23"/>
      <c r="TMS285" s="23"/>
      <c r="TMT285" s="23"/>
      <c r="TMU285" s="23"/>
      <c r="TMV285" s="23"/>
      <c r="TMW285" s="23"/>
      <c r="TMX285" s="23"/>
      <c r="TMY285" s="23"/>
      <c r="TMZ285" s="23"/>
      <c r="TNA285" s="23"/>
      <c r="TNB285" s="23"/>
      <c r="TNC285" s="23"/>
      <c r="TND285" s="23"/>
      <c r="TNE285" s="23"/>
      <c r="TNF285" s="23"/>
      <c r="TNG285" s="23"/>
      <c r="TNH285" s="23"/>
      <c r="TNI285" s="23"/>
      <c r="TNJ285" s="23"/>
      <c r="TNK285" s="23"/>
      <c r="TNL285" s="23"/>
      <c r="TNM285" s="23"/>
      <c r="TNN285" s="23"/>
      <c r="TNO285" s="23"/>
      <c r="TNP285" s="23"/>
      <c r="TNQ285" s="23"/>
      <c r="TNR285" s="23"/>
      <c r="TNS285" s="23"/>
      <c r="TNT285" s="23"/>
      <c r="TNU285" s="23"/>
      <c r="TNV285" s="23"/>
      <c r="TNW285" s="23"/>
      <c r="TNX285" s="23"/>
      <c r="TNY285" s="23"/>
      <c r="TNZ285" s="23"/>
      <c r="TOA285" s="23"/>
      <c r="TOB285" s="23"/>
      <c r="TOC285" s="23"/>
      <c r="TOD285" s="23"/>
      <c r="TOE285" s="23"/>
      <c r="TOF285" s="23"/>
      <c r="TOG285" s="23"/>
      <c r="TOH285" s="23"/>
      <c r="TOI285" s="23"/>
      <c r="TOJ285" s="23"/>
      <c r="TOK285" s="23"/>
      <c r="TOL285" s="23"/>
      <c r="TOM285" s="23"/>
      <c r="TON285" s="23"/>
      <c r="TOO285" s="23"/>
      <c r="TOP285" s="23"/>
      <c r="TOQ285" s="23"/>
      <c r="TOR285" s="23"/>
      <c r="TOS285" s="23"/>
      <c r="TOT285" s="23"/>
      <c r="TOU285" s="23"/>
      <c r="TOV285" s="23"/>
      <c r="TOW285" s="23"/>
      <c r="TOX285" s="23"/>
      <c r="TOY285" s="23"/>
      <c r="TOZ285" s="23"/>
      <c r="TPA285" s="23"/>
      <c r="TPB285" s="23"/>
      <c r="TPC285" s="23"/>
      <c r="TPD285" s="23"/>
      <c r="TPE285" s="23"/>
      <c r="TPF285" s="23"/>
      <c r="TPG285" s="23"/>
      <c r="TPH285" s="23"/>
      <c r="TPI285" s="23"/>
      <c r="TPJ285" s="23"/>
      <c r="TPK285" s="23"/>
      <c r="TPL285" s="23"/>
      <c r="TPM285" s="23"/>
      <c r="TPN285" s="23"/>
      <c r="TPO285" s="23"/>
      <c r="TPP285" s="23"/>
      <c r="TPQ285" s="23"/>
      <c r="TPR285" s="23"/>
      <c r="TPS285" s="23"/>
      <c r="TPT285" s="23"/>
      <c r="TPU285" s="23"/>
      <c r="TPV285" s="23"/>
      <c r="TPW285" s="23"/>
      <c r="TPX285" s="23"/>
      <c r="TPY285" s="23"/>
      <c r="TPZ285" s="23"/>
      <c r="TQA285" s="23"/>
      <c r="TQB285" s="23"/>
      <c r="TQC285" s="23"/>
      <c r="TQD285" s="23"/>
      <c r="TQE285" s="23"/>
      <c r="TQF285" s="23"/>
      <c r="TQG285" s="23"/>
      <c r="TQH285" s="23"/>
      <c r="TQI285" s="23"/>
      <c r="TQJ285" s="23"/>
      <c r="TQK285" s="23"/>
      <c r="TQL285" s="23"/>
      <c r="TQM285" s="23"/>
      <c r="TQN285" s="23"/>
      <c r="TQO285" s="23"/>
      <c r="TQP285" s="23"/>
      <c r="TQQ285" s="23"/>
      <c r="TQR285" s="23"/>
      <c r="TQS285" s="23"/>
      <c r="TQT285" s="23"/>
      <c r="TQU285" s="23"/>
      <c r="TQV285" s="23"/>
      <c r="TQW285" s="23"/>
      <c r="TQX285" s="23"/>
      <c r="TQY285" s="23"/>
      <c r="TQZ285" s="23"/>
      <c r="TRA285" s="23"/>
      <c r="TRB285" s="23"/>
      <c r="TRC285" s="23"/>
      <c r="TRD285" s="23"/>
      <c r="TRE285" s="23"/>
      <c r="TRF285" s="23"/>
      <c r="TRG285" s="23"/>
      <c r="TRH285" s="23"/>
      <c r="TRI285" s="23"/>
      <c r="TRJ285" s="23"/>
      <c r="TRK285" s="23"/>
      <c r="TRL285" s="23"/>
      <c r="TRM285" s="23"/>
      <c r="TRN285" s="23"/>
      <c r="TRO285" s="23"/>
      <c r="TRP285" s="23"/>
      <c r="TRQ285" s="23"/>
      <c r="TRR285" s="23"/>
      <c r="TRS285" s="23"/>
      <c r="TRT285" s="23"/>
      <c r="TRU285" s="23"/>
      <c r="TRV285" s="23"/>
      <c r="TRW285" s="23"/>
      <c r="TRX285" s="23"/>
      <c r="TRY285" s="23"/>
      <c r="TRZ285" s="23"/>
      <c r="TSA285" s="23"/>
      <c r="TSB285" s="23"/>
      <c r="TSC285" s="23"/>
      <c r="TSD285" s="23"/>
      <c r="TSE285" s="23"/>
      <c r="TSF285" s="23"/>
      <c r="TSG285" s="23"/>
      <c r="TSH285" s="23"/>
      <c r="TSI285" s="23"/>
      <c r="TSJ285" s="23"/>
      <c r="TSK285" s="23"/>
      <c r="TSL285" s="23"/>
      <c r="TSM285" s="23"/>
      <c r="TSN285" s="23"/>
      <c r="TSO285" s="23"/>
      <c r="TSP285" s="23"/>
      <c r="TSQ285" s="23"/>
      <c r="TSR285" s="23"/>
      <c r="TSS285" s="23"/>
      <c r="TST285" s="23"/>
      <c r="TSU285" s="23"/>
      <c r="TSV285" s="23"/>
      <c r="TSW285" s="23"/>
      <c r="TSX285" s="23"/>
      <c r="TSY285" s="23"/>
      <c r="TSZ285" s="23"/>
      <c r="TTA285" s="23"/>
      <c r="TTB285" s="23"/>
      <c r="TTC285" s="23"/>
      <c r="TTD285" s="23"/>
      <c r="TTE285" s="23"/>
      <c r="TTF285" s="23"/>
      <c r="TTG285" s="23"/>
      <c r="TTH285" s="23"/>
      <c r="TTI285" s="23"/>
      <c r="TTJ285" s="23"/>
      <c r="TTK285" s="23"/>
      <c r="TTL285" s="23"/>
      <c r="TTM285" s="23"/>
      <c r="TTN285" s="23"/>
      <c r="TTO285" s="23"/>
      <c r="TTP285" s="23"/>
      <c r="TTQ285" s="23"/>
      <c r="TTR285" s="23"/>
      <c r="TTS285" s="23"/>
      <c r="TTT285" s="23"/>
      <c r="TTU285" s="23"/>
      <c r="TTV285" s="23"/>
      <c r="TTW285" s="23"/>
      <c r="TTX285" s="23"/>
      <c r="TTY285" s="23"/>
      <c r="TTZ285" s="23"/>
      <c r="TUA285" s="23"/>
      <c r="TUB285" s="23"/>
      <c r="TUC285" s="23"/>
      <c r="TUD285" s="23"/>
      <c r="TUE285" s="23"/>
      <c r="TUF285" s="23"/>
      <c r="TUG285" s="23"/>
      <c r="TUH285" s="23"/>
      <c r="TUI285" s="23"/>
      <c r="TUJ285" s="23"/>
      <c r="TUK285" s="23"/>
      <c r="TUL285" s="23"/>
      <c r="TUM285" s="23"/>
      <c r="TUN285" s="23"/>
      <c r="TUO285" s="23"/>
      <c r="TUP285" s="23"/>
      <c r="TUQ285" s="23"/>
      <c r="TUR285" s="23"/>
      <c r="TUS285" s="23"/>
      <c r="TUT285" s="23"/>
      <c r="TUU285" s="23"/>
      <c r="TUV285" s="23"/>
      <c r="TUW285" s="23"/>
      <c r="TUX285" s="23"/>
      <c r="TUY285" s="23"/>
      <c r="TUZ285" s="23"/>
      <c r="TVA285" s="23"/>
      <c r="TVB285" s="23"/>
      <c r="TVC285" s="23"/>
      <c r="TVD285" s="23"/>
      <c r="TVE285" s="23"/>
      <c r="TVF285" s="23"/>
      <c r="TVG285" s="23"/>
      <c r="TVH285" s="23"/>
      <c r="TVI285" s="23"/>
      <c r="TVJ285" s="23"/>
      <c r="TVK285" s="23"/>
      <c r="TVL285" s="23"/>
      <c r="TVM285" s="23"/>
      <c r="TVN285" s="23"/>
      <c r="TVO285" s="23"/>
      <c r="TVP285" s="23"/>
      <c r="TVQ285" s="23"/>
      <c r="TVR285" s="23"/>
      <c r="TVS285" s="23"/>
      <c r="TVT285" s="23"/>
      <c r="TVU285" s="23"/>
      <c r="TVV285" s="23"/>
      <c r="TVW285" s="23"/>
      <c r="TVX285" s="23"/>
      <c r="TVY285" s="23"/>
      <c r="TVZ285" s="23"/>
      <c r="TWA285" s="23"/>
      <c r="TWB285" s="23"/>
      <c r="TWC285" s="23"/>
      <c r="TWD285" s="23"/>
      <c r="TWE285" s="23"/>
      <c r="TWF285" s="23"/>
      <c r="TWG285" s="23"/>
      <c r="TWH285" s="23"/>
      <c r="TWI285" s="23"/>
      <c r="TWJ285" s="23"/>
      <c r="TWK285" s="23"/>
      <c r="TWL285" s="23"/>
      <c r="TWM285" s="23"/>
      <c r="TWN285" s="23"/>
      <c r="TWO285" s="23"/>
      <c r="TWP285" s="23"/>
      <c r="TWQ285" s="23"/>
      <c r="TWR285" s="23"/>
      <c r="TWS285" s="23"/>
      <c r="TWT285" s="23"/>
      <c r="TWU285" s="23"/>
      <c r="TWV285" s="23"/>
      <c r="TWW285" s="23"/>
      <c r="TWX285" s="23"/>
      <c r="TWY285" s="23"/>
      <c r="TWZ285" s="23"/>
      <c r="TXA285" s="23"/>
      <c r="TXB285" s="23"/>
      <c r="TXC285" s="23"/>
      <c r="TXD285" s="23"/>
      <c r="TXE285" s="23"/>
      <c r="TXF285" s="23"/>
      <c r="TXG285" s="23"/>
      <c r="TXH285" s="23"/>
      <c r="TXI285" s="23"/>
      <c r="TXJ285" s="23"/>
      <c r="TXK285" s="23"/>
      <c r="TXL285" s="23"/>
      <c r="TXM285" s="23"/>
      <c r="TXN285" s="23"/>
      <c r="TXO285" s="23"/>
      <c r="TXP285" s="23"/>
      <c r="TXQ285" s="23"/>
      <c r="TXR285" s="23"/>
      <c r="TXS285" s="23"/>
      <c r="TXT285" s="23"/>
      <c r="TXU285" s="23"/>
      <c r="TXV285" s="23"/>
      <c r="TXW285" s="23"/>
      <c r="TXX285" s="23"/>
      <c r="TXY285" s="23"/>
      <c r="TXZ285" s="23"/>
      <c r="TYA285" s="23"/>
      <c r="TYB285" s="23"/>
      <c r="TYC285" s="23"/>
      <c r="TYD285" s="23"/>
      <c r="TYE285" s="23"/>
      <c r="TYF285" s="23"/>
      <c r="TYG285" s="23"/>
      <c r="TYH285" s="23"/>
      <c r="TYI285" s="23"/>
      <c r="TYJ285" s="23"/>
      <c r="TYK285" s="23"/>
      <c r="TYL285" s="23"/>
      <c r="TYM285" s="23"/>
      <c r="TYN285" s="23"/>
      <c r="TYO285" s="23"/>
      <c r="TYP285" s="23"/>
      <c r="TYQ285" s="23"/>
      <c r="TYR285" s="23"/>
      <c r="TYS285" s="23"/>
      <c r="TYT285" s="23"/>
      <c r="TYU285" s="23"/>
      <c r="TYV285" s="23"/>
      <c r="TYW285" s="23"/>
      <c r="TYX285" s="23"/>
      <c r="TYY285" s="23"/>
      <c r="TYZ285" s="23"/>
      <c r="TZA285" s="23"/>
      <c r="TZB285" s="23"/>
      <c r="TZC285" s="23"/>
      <c r="TZD285" s="23"/>
      <c r="TZE285" s="23"/>
      <c r="TZF285" s="23"/>
      <c r="TZG285" s="23"/>
      <c r="TZH285" s="23"/>
      <c r="TZI285" s="23"/>
      <c r="TZJ285" s="23"/>
      <c r="TZK285" s="23"/>
      <c r="TZL285" s="23"/>
      <c r="TZM285" s="23"/>
      <c r="TZN285" s="23"/>
      <c r="TZO285" s="23"/>
      <c r="TZP285" s="23"/>
      <c r="TZQ285" s="23"/>
      <c r="TZR285" s="23"/>
      <c r="TZS285" s="23"/>
      <c r="TZT285" s="23"/>
      <c r="TZU285" s="23"/>
      <c r="TZV285" s="23"/>
      <c r="TZW285" s="23"/>
      <c r="TZX285" s="23"/>
      <c r="TZY285" s="23"/>
      <c r="TZZ285" s="23"/>
      <c r="UAA285" s="23"/>
      <c r="UAB285" s="23"/>
      <c r="UAC285" s="23"/>
      <c r="UAD285" s="23"/>
      <c r="UAE285" s="23"/>
      <c r="UAF285" s="23"/>
      <c r="UAG285" s="23"/>
      <c r="UAH285" s="23"/>
      <c r="UAI285" s="23"/>
      <c r="UAJ285" s="23"/>
      <c r="UAK285" s="23"/>
      <c r="UAL285" s="23"/>
      <c r="UAM285" s="23"/>
      <c r="UAN285" s="23"/>
      <c r="UAO285" s="23"/>
      <c r="UAP285" s="23"/>
      <c r="UAQ285" s="23"/>
      <c r="UAR285" s="23"/>
      <c r="UAS285" s="23"/>
      <c r="UAT285" s="23"/>
      <c r="UAU285" s="23"/>
      <c r="UAV285" s="23"/>
      <c r="UAW285" s="23"/>
      <c r="UAX285" s="23"/>
      <c r="UAY285" s="23"/>
      <c r="UAZ285" s="23"/>
      <c r="UBA285" s="23"/>
      <c r="UBB285" s="23"/>
      <c r="UBC285" s="23"/>
      <c r="UBD285" s="23"/>
      <c r="UBE285" s="23"/>
      <c r="UBF285" s="23"/>
      <c r="UBG285" s="23"/>
      <c r="UBH285" s="23"/>
      <c r="UBI285" s="23"/>
      <c r="UBJ285" s="23"/>
      <c r="UBK285" s="23"/>
      <c r="UBL285" s="23"/>
      <c r="UBM285" s="23"/>
      <c r="UBN285" s="23"/>
      <c r="UBO285" s="23"/>
      <c r="UBP285" s="23"/>
      <c r="UBQ285" s="23"/>
      <c r="UBR285" s="23"/>
      <c r="UBS285" s="23"/>
      <c r="UBT285" s="23"/>
      <c r="UBU285" s="23"/>
      <c r="UBV285" s="23"/>
      <c r="UBW285" s="23"/>
      <c r="UBX285" s="23"/>
      <c r="UBY285" s="23"/>
      <c r="UBZ285" s="23"/>
      <c r="UCA285" s="23"/>
      <c r="UCB285" s="23"/>
      <c r="UCC285" s="23"/>
      <c r="UCD285" s="23"/>
      <c r="UCE285" s="23"/>
      <c r="UCF285" s="23"/>
      <c r="UCG285" s="23"/>
      <c r="UCH285" s="23"/>
      <c r="UCI285" s="23"/>
      <c r="UCJ285" s="23"/>
      <c r="UCK285" s="23"/>
      <c r="UCL285" s="23"/>
      <c r="UCM285" s="23"/>
      <c r="UCN285" s="23"/>
      <c r="UCO285" s="23"/>
      <c r="UCP285" s="23"/>
      <c r="UCQ285" s="23"/>
      <c r="UCR285" s="23"/>
      <c r="UCS285" s="23"/>
      <c r="UCT285" s="23"/>
      <c r="UCU285" s="23"/>
      <c r="UCV285" s="23"/>
      <c r="UCW285" s="23"/>
      <c r="UCX285" s="23"/>
      <c r="UCY285" s="23"/>
      <c r="UCZ285" s="23"/>
      <c r="UDA285" s="23"/>
      <c r="UDB285" s="23"/>
      <c r="UDC285" s="23"/>
      <c r="UDD285" s="23"/>
      <c r="UDE285" s="23"/>
      <c r="UDF285" s="23"/>
      <c r="UDG285" s="23"/>
      <c r="UDH285" s="23"/>
      <c r="UDI285" s="23"/>
      <c r="UDJ285" s="23"/>
      <c r="UDK285" s="23"/>
      <c r="UDL285" s="23"/>
      <c r="UDM285" s="23"/>
      <c r="UDN285" s="23"/>
      <c r="UDO285" s="23"/>
      <c r="UDP285" s="23"/>
      <c r="UDQ285" s="23"/>
      <c r="UDR285" s="23"/>
      <c r="UDS285" s="23"/>
      <c r="UDT285" s="23"/>
      <c r="UDU285" s="23"/>
      <c r="UDV285" s="23"/>
      <c r="UDW285" s="23"/>
      <c r="UDX285" s="23"/>
      <c r="UDY285" s="23"/>
      <c r="UDZ285" s="23"/>
      <c r="UEA285" s="23"/>
      <c r="UEB285" s="23"/>
      <c r="UEC285" s="23"/>
      <c r="UED285" s="23"/>
      <c r="UEE285" s="23"/>
      <c r="UEF285" s="23"/>
      <c r="UEG285" s="23"/>
      <c r="UEH285" s="23"/>
      <c r="UEI285" s="23"/>
      <c r="UEJ285" s="23"/>
      <c r="UEK285" s="23"/>
      <c r="UEL285" s="23"/>
      <c r="UEM285" s="23"/>
      <c r="UEN285" s="23"/>
      <c r="UEO285" s="23"/>
      <c r="UEP285" s="23"/>
      <c r="UEQ285" s="23"/>
      <c r="UER285" s="23"/>
      <c r="UES285" s="23"/>
      <c r="UET285" s="23"/>
      <c r="UEU285" s="23"/>
      <c r="UEV285" s="23"/>
      <c r="UEW285" s="23"/>
      <c r="UEX285" s="23"/>
      <c r="UEY285" s="23"/>
      <c r="UEZ285" s="23"/>
      <c r="UFA285" s="23"/>
      <c r="UFB285" s="23"/>
      <c r="UFC285" s="23"/>
      <c r="UFD285" s="23"/>
      <c r="UFE285" s="23"/>
      <c r="UFF285" s="23"/>
      <c r="UFG285" s="23"/>
      <c r="UFH285" s="23"/>
      <c r="UFI285" s="23"/>
      <c r="UFJ285" s="23"/>
      <c r="UFK285" s="23"/>
      <c r="UFL285" s="23"/>
      <c r="UFM285" s="23"/>
      <c r="UFN285" s="23"/>
      <c r="UFO285" s="23"/>
      <c r="UFP285" s="23"/>
      <c r="UFQ285" s="23"/>
      <c r="UFR285" s="23"/>
      <c r="UFS285" s="23"/>
      <c r="UFT285" s="23"/>
      <c r="UFU285" s="23"/>
      <c r="UFV285" s="23"/>
      <c r="UFW285" s="23"/>
      <c r="UFX285" s="23"/>
      <c r="UFY285" s="23"/>
      <c r="UFZ285" s="23"/>
      <c r="UGA285" s="23"/>
      <c r="UGB285" s="23"/>
      <c r="UGC285" s="23"/>
      <c r="UGD285" s="23"/>
      <c r="UGE285" s="23"/>
      <c r="UGF285" s="23"/>
      <c r="UGG285" s="23"/>
      <c r="UGH285" s="23"/>
      <c r="UGI285" s="23"/>
      <c r="UGJ285" s="23"/>
      <c r="UGK285" s="23"/>
      <c r="UGL285" s="23"/>
      <c r="UGM285" s="23"/>
      <c r="UGN285" s="23"/>
      <c r="UGO285" s="23"/>
      <c r="UGP285" s="23"/>
      <c r="UGQ285" s="23"/>
      <c r="UGR285" s="23"/>
      <c r="UGS285" s="23"/>
      <c r="UGT285" s="23"/>
      <c r="UGU285" s="23"/>
      <c r="UGV285" s="23"/>
      <c r="UGW285" s="23"/>
      <c r="UGX285" s="23"/>
      <c r="UGY285" s="23"/>
      <c r="UGZ285" s="23"/>
      <c r="UHA285" s="23"/>
      <c r="UHB285" s="23"/>
      <c r="UHC285" s="23"/>
      <c r="UHD285" s="23"/>
      <c r="UHE285" s="23"/>
      <c r="UHF285" s="23"/>
      <c r="UHG285" s="23"/>
      <c r="UHH285" s="23"/>
      <c r="UHI285" s="23"/>
      <c r="UHJ285" s="23"/>
      <c r="UHK285" s="23"/>
      <c r="UHL285" s="23"/>
      <c r="UHM285" s="23"/>
      <c r="UHN285" s="23"/>
      <c r="UHO285" s="23"/>
      <c r="UHP285" s="23"/>
      <c r="UHQ285" s="23"/>
      <c r="UHR285" s="23"/>
      <c r="UHS285" s="23"/>
      <c r="UHT285" s="23"/>
      <c r="UHU285" s="23"/>
      <c r="UHV285" s="23"/>
      <c r="UHW285" s="23"/>
      <c r="UHX285" s="23"/>
      <c r="UHY285" s="23"/>
      <c r="UHZ285" s="23"/>
      <c r="UIA285" s="23"/>
      <c r="UIB285" s="23"/>
      <c r="UIC285" s="23"/>
      <c r="UID285" s="23"/>
      <c r="UIE285" s="23"/>
      <c r="UIF285" s="23"/>
      <c r="UIG285" s="23"/>
      <c r="UIH285" s="23"/>
      <c r="UII285" s="23"/>
      <c r="UIJ285" s="23"/>
      <c r="UIK285" s="23"/>
      <c r="UIL285" s="23"/>
      <c r="UIM285" s="23"/>
      <c r="UIN285" s="23"/>
      <c r="UIO285" s="23"/>
      <c r="UIP285" s="23"/>
      <c r="UIQ285" s="23"/>
      <c r="UIR285" s="23"/>
      <c r="UIS285" s="23"/>
      <c r="UIT285" s="23"/>
      <c r="UIU285" s="23"/>
      <c r="UIV285" s="23"/>
      <c r="UIW285" s="23"/>
      <c r="UIX285" s="23"/>
      <c r="UIY285" s="23"/>
      <c r="UIZ285" s="23"/>
      <c r="UJA285" s="23"/>
      <c r="UJB285" s="23"/>
      <c r="UJC285" s="23"/>
      <c r="UJD285" s="23"/>
      <c r="UJE285" s="23"/>
      <c r="UJF285" s="23"/>
      <c r="UJG285" s="23"/>
      <c r="UJH285" s="23"/>
      <c r="UJI285" s="23"/>
      <c r="UJJ285" s="23"/>
      <c r="UJK285" s="23"/>
      <c r="UJL285" s="23"/>
      <c r="UJM285" s="23"/>
      <c r="UJN285" s="23"/>
      <c r="UJO285" s="23"/>
      <c r="UJP285" s="23"/>
      <c r="UJQ285" s="23"/>
      <c r="UJR285" s="23"/>
      <c r="UJS285" s="23"/>
      <c r="UJT285" s="23"/>
      <c r="UJU285" s="23"/>
      <c r="UJV285" s="23"/>
      <c r="UJW285" s="23"/>
      <c r="UJX285" s="23"/>
      <c r="UJY285" s="23"/>
      <c r="UJZ285" s="23"/>
      <c r="UKA285" s="23"/>
      <c r="UKB285" s="23"/>
      <c r="UKC285" s="23"/>
      <c r="UKD285" s="23"/>
      <c r="UKE285" s="23"/>
      <c r="UKF285" s="23"/>
      <c r="UKG285" s="23"/>
      <c r="UKH285" s="23"/>
      <c r="UKI285" s="23"/>
      <c r="UKJ285" s="23"/>
      <c r="UKK285" s="23"/>
      <c r="UKL285" s="23"/>
      <c r="UKM285" s="23"/>
      <c r="UKN285" s="23"/>
      <c r="UKO285" s="23"/>
      <c r="UKP285" s="23"/>
      <c r="UKQ285" s="23"/>
      <c r="UKR285" s="23"/>
      <c r="UKS285" s="23"/>
      <c r="UKT285" s="23"/>
      <c r="UKU285" s="23"/>
      <c r="UKV285" s="23"/>
      <c r="UKW285" s="23"/>
      <c r="UKX285" s="23"/>
      <c r="UKY285" s="23"/>
      <c r="UKZ285" s="23"/>
      <c r="ULA285" s="23"/>
      <c r="ULB285" s="23"/>
      <c r="ULC285" s="23"/>
      <c r="ULD285" s="23"/>
      <c r="ULE285" s="23"/>
      <c r="ULF285" s="23"/>
      <c r="ULG285" s="23"/>
      <c r="ULH285" s="23"/>
      <c r="ULI285" s="23"/>
      <c r="ULJ285" s="23"/>
      <c r="ULK285" s="23"/>
      <c r="ULL285" s="23"/>
      <c r="ULM285" s="23"/>
      <c r="ULN285" s="23"/>
      <c r="ULO285" s="23"/>
      <c r="ULP285" s="23"/>
      <c r="ULQ285" s="23"/>
      <c r="ULR285" s="23"/>
      <c r="ULS285" s="23"/>
      <c r="ULT285" s="23"/>
      <c r="ULU285" s="23"/>
      <c r="ULV285" s="23"/>
      <c r="ULW285" s="23"/>
      <c r="ULX285" s="23"/>
      <c r="ULY285" s="23"/>
      <c r="ULZ285" s="23"/>
      <c r="UMA285" s="23"/>
      <c r="UMB285" s="23"/>
      <c r="UMC285" s="23"/>
      <c r="UMD285" s="23"/>
      <c r="UME285" s="23"/>
      <c r="UMF285" s="23"/>
      <c r="UMG285" s="23"/>
      <c r="UMH285" s="23"/>
      <c r="UMI285" s="23"/>
      <c r="UMJ285" s="23"/>
      <c r="UMK285" s="23"/>
      <c r="UML285" s="23"/>
      <c r="UMM285" s="23"/>
      <c r="UMN285" s="23"/>
      <c r="UMO285" s="23"/>
      <c r="UMP285" s="23"/>
      <c r="UMQ285" s="23"/>
      <c r="UMR285" s="23"/>
      <c r="UMS285" s="23"/>
      <c r="UMT285" s="23"/>
      <c r="UMU285" s="23"/>
      <c r="UMV285" s="23"/>
      <c r="UMW285" s="23"/>
      <c r="UMX285" s="23"/>
      <c r="UMY285" s="23"/>
      <c r="UMZ285" s="23"/>
      <c r="UNA285" s="23"/>
      <c r="UNB285" s="23"/>
      <c r="UNC285" s="23"/>
      <c r="UND285" s="23"/>
      <c r="UNE285" s="23"/>
      <c r="UNF285" s="23"/>
      <c r="UNG285" s="23"/>
      <c r="UNH285" s="23"/>
      <c r="UNI285" s="23"/>
      <c r="UNJ285" s="23"/>
      <c r="UNK285" s="23"/>
      <c r="UNL285" s="23"/>
      <c r="UNM285" s="23"/>
      <c r="UNN285" s="23"/>
      <c r="UNO285" s="23"/>
      <c r="UNP285" s="23"/>
      <c r="UNQ285" s="23"/>
      <c r="UNR285" s="23"/>
      <c r="UNS285" s="23"/>
      <c r="UNT285" s="23"/>
      <c r="UNU285" s="23"/>
      <c r="UNV285" s="23"/>
      <c r="UNW285" s="23"/>
      <c r="UNX285" s="23"/>
      <c r="UNY285" s="23"/>
      <c r="UNZ285" s="23"/>
      <c r="UOA285" s="23"/>
      <c r="UOB285" s="23"/>
      <c r="UOC285" s="23"/>
      <c r="UOD285" s="23"/>
      <c r="UOE285" s="23"/>
      <c r="UOF285" s="23"/>
      <c r="UOG285" s="23"/>
      <c r="UOH285" s="23"/>
      <c r="UOI285" s="23"/>
      <c r="UOJ285" s="23"/>
      <c r="UOK285" s="23"/>
      <c r="UOL285" s="23"/>
      <c r="UOM285" s="23"/>
      <c r="UON285" s="23"/>
      <c r="UOO285" s="23"/>
      <c r="UOP285" s="23"/>
      <c r="UOQ285" s="23"/>
      <c r="UOR285" s="23"/>
      <c r="UOS285" s="23"/>
      <c r="UOT285" s="23"/>
      <c r="UOU285" s="23"/>
      <c r="UOV285" s="23"/>
      <c r="UOW285" s="23"/>
      <c r="UOX285" s="23"/>
      <c r="UOY285" s="23"/>
      <c r="UOZ285" s="23"/>
      <c r="UPA285" s="23"/>
      <c r="UPB285" s="23"/>
      <c r="UPC285" s="23"/>
      <c r="UPD285" s="23"/>
      <c r="UPE285" s="23"/>
      <c r="UPF285" s="23"/>
      <c r="UPG285" s="23"/>
      <c r="UPH285" s="23"/>
      <c r="UPI285" s="23"/>
      <c r="UPJ285" s="23"/>
      <c r="UPK285" s="23"/>
      <c r="UPL285" s="23"/>
      <c r="UPM285" s="23"/>
      <c r="UPN285" s="23"/>
      <c r="UPO285" s="23"/>
      <c r="UPP285" s="23"/>
      <c r="UPQ285" s="23"/>
      <c r="UPR285" s="23"/>
      <c r="UPS285" s="23"/>
      <c r="UPT285" s="23"/>
      <c r="UPU285" s="23"/>
      <c r="UPV285" s="23"/>
      <c r="UPW285" s="23"/>
      <c r="UPX285" s="23"/>
      <c r="UPY285" s="23"/>
      <c r="UPZ285" s="23"/>
      <c r="UQA285" s="23"/>
      <c r="UQB285" s="23"/>
      <c r="UQC285" s="23"/>
      <c r="UQD285" s="23"/>
      <c r="UQE285" s="23"/>
      <c r="UQF285" s="23"/>
      <c r="UQG285" s="23"/>
      <c r="UQH285" s="23"/>
      <c r="UQI285" s="23"/>
      <c r="UQJ285" s="23"/>
      <c r="UQK285" s="23"/>
      <c r="UQL285" s="23"/>
      <c r="UQM285" s="23"/>
      <c r="UQN285" s="23"/>
      <c r="UQO285" s="23"/>
      <c r="UQP285" s="23"/>
      <c r="UQQ285" s="23"/>
      <c r="UQR285" s="23"/>
      <c r="UQS285" s="23"/>
      <c r="UQT285" s="23"/>
      <c r="UQU285" s="23"/>
      <c r="UQV285" s="23"/>
      <c r="UQW285" s="23"/>
      <c r="UQX285" s="23"/>
      <c r="UQY285" s="23"/>
      <c r="UQZ285" s="23"/>
      <c r="URA285" s="23"/>
      <c r="URB285" s="23"/>
      <c r="URC285" s="23"/>
      <c r="URD285" s="23"/>
      <c r="URE285" s="23"/>
      <c r="URF285" s="23"/>
      <c r="URG285" s="23"/>
      <c r="URH285" s="23"/>
      <c r="URI285" s="23"/>
      <c r="URJ285" s="23"/>
      <c r="URK285" s="23"/>
      <c r="URL285" s="23"/>
      <c r="URM285" s="23"/>
      <c r="URN285" s="23"/>
      <c r="URO285" s="23"/>
      <c r="URP285" s="23"/>
      <c r="URQ285" s="23"/>
      <c r="URR285" s="23"/>
      <c r="URS285" s="23"/>
      <c r="URT285" s="23"/>
      <c r="URU285" s="23"/>
      <c r="URV285" s="23"/>
      <c r="URW285" s="23"/>
      <c r="URX285" s="23"/>
      <c r="URY285" s="23"/>
      <c r="URZ285" s="23"/>
      <c r="USA285" s="23"/>
      <c r="USB285" s="23"/>
      <c r="USC285" s="23"/>
      <c r="USD285" s="23"/>
      <c r="USE285" s="23"/>
      <c r="USF285" s="23"/>
      <c r="USG285" s="23"/>
      <c r="USH285" s="23"/>
      <c r="USI285" s="23"/>
      <c r="USJ285" s="23"/>
      <c r="USK285" s="23"/>
      <c r="USL285" s="23"/>
      <c r="USM285" s="23"/>
      <c r="USN285" s="23"/>
      <c r="USO285" s="23"/>
      <c r="USP285" s="23"/>
      <c r="USQ285" s="23"/>
      <c r="USR285" s="23"/>
      <c r="USS285" s="23"/>
      <c r="UST285" s="23"/>
      <c r="USU285" s="23"/>
      <c r="USV285" s="23"/>
      <c r="USW285" s="23"/>
      <c r="USX285" s="23"/>
      <c r="USY285" s="23"/>
      <c r="USZ285" s="23"/>
      <c r="UTA285" s="23"/>
      <c r="UTB285" s="23"/>
      <c r="UTC285" s="23"/>
      <c r="UTD285" s="23"/>
      <c r="UTE285" s="23"/>
      <c r="UTF285" s="23"/>
      <c r="UTG285" s="23"/>
      <c r="UTH285" s="23"/>
      <c r="UTI285" s="23"/>
      <c r="UTJ285" s="23"/>
      <c r="UTK285" s="23"/>
      <c r="UTL285" s="23"/>
      <c r="UTM285" s="23"/>
      <c r="UTN285" s="23"/>
      <c r="UTO285" s="23"/>
      <c r="UTP285" s="23"/>
      <c r="UTQ285" s="23"/>
      <c r="UTR285" s="23"/>
      <c r="UTS285" s="23"/>
      <c r="UTT285" s="23"/>
      <c r="UTU285" s="23"/>
      <c r="UTV285" s="23"/>
      <c r="UTW285" s="23"/>
      <c r="UTX285" s="23"/>
      <c r="UTY285" s="23"/>
      <c r="UTZ285" s="23"/>
      <c r="UUA285" s="23"/>
      <c r="UUB285" s="23"/>
      <c r="UUC285" s="23"/>
      <c r="UUD285" s="23"/>
      <c r="UUE285" s="23"/>
      <c r="UUF285" s="23"/>
      <c r="UUG285" s="23"/>
      <c r="UUH285" s="23"/>
      <c r="UUI285" s="23"/>
      <c r="UUJ285" s="23"/>
      <c r="UUK285" s="23"/>
      <c r="UUL285" s="23"/>
      <c r="UUM285" s="23"/>
      <c r="UUN285" s="23"/>
      <c r="UUO285" s="23"/>
      <c r="UUP285" s="23"/>
      <c r="UUQ285" s="23"/>
      <c r="UUR285" s="23"/>
      <c r="UUS285" s="23"/>
      <c r="UUT285" s="23"/>
      <c r="UUU285" s="23"/>
      <c r="UUV285" s="23"/>
      <c r="UUW285" s="23"/>
      <c r="UUX285" s="23"/>
      <c r="UUY285" s="23"/>
      <c r="UUZ285" s="23"/>
      <c r="UVA285" s="23"/>
      <c r="UVB285" s="23"/>
      <c r="UVC285" s="23"/>
      <c r="UVD285" s="23"/>
      <c r="UVE285" s="23"/>
      <c r="UVF285" s="23"/>
      <c r="UVG285" s="23"/>
      <c r="UVH285" s="23"/>
      <c r="UVI285" s="23"/>
      <c r="UVJ285" s="23"/>
      <c r="UVK285" s="23"/>
      <c r="UVL285" s="23"/>
      <c r="UVM285" s="23"/>
      <c r="UVN285" s="23"/>
      <c r="UVO285" s="23"/>
      <c r="UVP285" s="23"/>
      <c r="UVQ285" s="23"/>
      <c r="UVR285" s="23"/>
      <c r="UVS285" s="23"/>
      <c r="UVT285" s="23"/>
      <c r="UVU285" s="23"/>
      <c r="UVV285" s="23"/>
      <c r="UVW285" s="23"/>
      <c r="UVX285" s="23"/>
      <c r="UVY285" s="23"/>
      <c r="UVZ285" s="23"/>
      <c r="UWA285" s="23"/>
      <c r="UWB285" s="23"/>
      <c r="UWC285" s="23"/>
      <c r="UWD285" s="23"/>
      <c r="UWE285" s="23"/>
      <c r="UWF285" s="23"/>
      <c r="UWG285" s="23"/>
      <c r="UWH285" s="23"/>
      <c r="UWI285" s="23"/>
      <c r="UWJ285" s="23"/>
      <c r="UWK285" s="23"/>
      <c r="UWL285" s="23"/>
      <c r="UWM285" s="23"/>
      <c r="UWN285" s="23"/>
      <c r="UWO285" s="23"/>
      <c r="UWP285" s="23"/>
      <c r="UWQ285" s="23"/>
      <c r="UWR285" s="23"/>
      <c r="UWS285" s="23"/>
      <c r="UWT285" s="23"/>
      <c r="UWU285" s="23"/>
      <c r="UWV285" s="23"/>
      <c r="UWW285" s="23"/>
      <c r="UWX285" s="23"/>
      <c r="UWY285" s="23"/>
      <c r="UWZ285" s="23"/>
      <c r="UXA285" s="23"/>
      <c r="UXB285" s="23"/>
      <c r="UXC285" s="23"/>
      <c r="UXD285" s="23"/>
      <c r="UXE285" s="23"/>
      <c r="UXF285" s="23"/>
      <c r="UXG285" s="23"/>
      <c r="UXH285" s="23"/>
      <c r="UXI285" s="23"/>
      <c r="UXJ285" s="23"/>
      <c r="UXK285" s="23"/>
      <c r="UXL285" s="23"/>
      <c r="UXM285" s="23"/>
      <c r="UXN285" s="23"/>
      <c r="UXO285" s="23"/>
      <c r="UXP285" s="23"/>
      <c r="UXQ285" s="23"/>
      <c r="UXR285" s="23"/>
      <c r="UXS285" s="23"/>
      <c r="UXT285" s="23"/>
      <c r="UXU285" s="23"/>
      <c r="UXV285" s="23"/>
      <c r="UXW285" s="23"/>
      <c r="UXX285" s="23"/>
      <c r="UXY285" s="23"/>
      <c r="UXZ285" s="23"/>
      <c r="UYA285" s="23"/>
      <c r="UYB285" s="23"/>
      <c r="UYC285" s="23"/>
      <c r="UYD285" s="23"/>
      <c r="UYE285" s="23"/>
      <c r="UYF285" s="23"/>
      <c r="UYG285" s="23"/>
      <c r="UYH285" s="23"/>
      <c r="UYI285" s="23"/>
      <c r="UYJ285" s="23"/>
      <c r="UYK285" s="23"/>
      <c r="UYL285" s="23"/>
      <c r="UYM285" s="23"/>
      <c r="UYN285" s="23"/>
      <c r="UYO285" s="23"/>
      <c r="UYP285" s="23"/>
      <c r="UYQ285" s="23"/>
      <c r="UYR285" s="23"/>
      <c r="UYS285" s="23"/>
      <c r="UYT285" s="23"/>
      <c r="UYU285" s="23"/>
      <c r="UYV285" s="23"/>
      <c r="UYW285" s="23"/>
      <c r="UYX285" s="23"/>
      <c r="UYY285" s="23"/>
      <c r="UYZ285" s="23"/>
      <c r="UZA285" s="23"/>
      <c r="UZB285" s="23"/>
      <c r="UZC285" s="23"/>
      <c r="UZD285" s="23"/>
      <c r="UZE285" s="23"/>
      <c r="UZF285" s="23"/>
      <c r="UZG285" s="23"/>
      <c r="UZH285" s="23"/>
      <c r="UZI285" s="23"/>
      <c r="UZJ285" s="23"/>
      <c r="UZK285" s="23"/>
      <c r="UZL285" s="23"/>
      <c r="UZM285" s="23"/>
      <c r="UZN285" s="23"/>
      <c r="UZO285" s="23"/>
      <c r="UZP285" s="23"/>
      <c r="UZQ285" s="23"/>
      <c r="UZR285" s="23"/>
      <c r="UZS285" s="23"/>
      <c r="UZT285" s="23"/>
      <c r="UZU285" s="23"/>
      <c r="UZV285" s="23"/>
      <c r="UZW285" s="23"/>
      <c r="UZX285" s="23"/>
      <c r="UZY285" s="23"/>
      <c r="UZZ285" s="23"/>
      <c r="VAA285" s="23"/>
      <c r="VAB285" s="23"/>
      <c r="VAC285" s="23"/>
      <c r="VAD285" s="23"/>
      <c r="VAE285" s="23"/>
      <c r="VAF285" s="23"/>
      <c r="VAG285" s="23"/>
      <c r="VAH285" s="23"/>
      <c r="VAI285" s="23"/>
      <c r="VAJ285" s="23"/>
      <c r="VAK285" s="23"/>
      <c r="VAL285" s="23"/>
      <c r="VAM285" s="23"/>
      <c r="VAN285" s="23"/>
      <c r="VAO285" s="23"/>
      <c r="VAP285" s="23"/>
      <c r="VAQ285" s="23"/>
      <c r="VAR285" s="23"/>
      <c r="VAS285" s="23"/>
      <c r="VAT285" s="23"/>
      <c r="VAU285" s="23"/>
      <c r="VAV285" s="23"/>
      <c r="VAW285" s="23"/>
      <c r="VAX285" s="23"/>
      <c r="VAY285" s="23"/>
      <c r="VAZ285" s="23"/>
      <c r="VBA285" s="23"/>
      <c r="VBB285" s="23"/>
      <c r="VBC285" s="23"/>
      <c r="VBD285" s="23"/>
      <c r="VBE285" s="23"/>
      <c r="VBF285" s="23"/>
      <c r="VBG285" s="23"/>
      <c r="VBH285" s="23"/>
      <c r="VBI285" s="23"/>
      <c r="VBJ285" s="23"/>
      <c r="VBK285" s="23"/>
      <c r="VBL285" s="23"/>
      <c r="VBM285" s="23"/>
      <c r="VBN285" s="23"/>
      <c r="VBO285" s="23"/>
      <c r="VBP285" s="23"/>
      <c r="VBQ285" s="23"/>
      <c r="VBR285" s="23"/>
      <c r="VBS285" s="23"/>
      <c r="VBT285" s="23"/>
      <c r="VBU285" s="23"/>
      <c r="VBV285" s="23"/>
      <c r="VBW285" s="23"/>
      <c r="VBX285" s="23"/>
      <c r="VBY285" s="23"/>
      <c r="VBZ285" s="23"/>
      <c r="VCA285" s="23"/>
      <c r="VCB285" s="23"/>
      <c r="VCC285" s="23"/>
      <c r="VCD285" s="23"/>
      <c r="VCE285" s="23"/>
      <c r="VCF285" s="23"/>
      <c r="VCG285" s="23"/>
      <c r="VCH285" s="23"/>
      <c r="VCI285" s="23"/>
      <c r="VCJ285" s="23"/>
      <c r="VCK285" s="23"/>
      <c r="VCL285" s="23"/>
      <c r="VCM285" s="23"/>
      <c r="VCN285" s="23"/>
      <c r="VCO285" s="23"/>
      <c r="VCP285" s="23"/>
      <c r="VCQ285" s="23"/>
      <c r="VCR285" s="23"/>
      <c r="VCS285" s="23"/>
      <c r="VCT285" s="23"/>
      <c r="VCU285" s="23"/>
      <c r="VCV285" s="23"/>
      <c r="VCW285" s="23"/>
      <c r="VCX285" s="23"/>
      <c r="VCY285" s="23"/>
      <c r="VCZ285" s="23"/>
      <c r="VDA285" s="23"/>
      <c r="VDB285" s="23"/>
      <c r="VDC285" s="23"/>
      <c r="VDD285" s="23"/>
      <c r="VDE285" s="23"/>
      <c r="VDF285" s="23"/>
      <c r="VDG285" s="23"/>
      <c r="VDH285" s="23"/>
      <c r="VDI285" s="23"/>
      <c r="VDJ285" s="23"/>
      <c r="VDK285" s="23"/>
      <c r="VDL285" s="23"/>
      <c r="VDM285" s="23"/>
      <c r="VDN285" s="23"/>
      <c r="VDO285" s="23"/>
      <c r="VDP285" s="23"/>
      <c r="VDQ285" s="23"/>
      <c r="VDR285" s="23"/>
      <c r="VDS285" s="23"/>
      <c r="VDT285" s="23"/>
      <c r="VDU285" s="23"/>
      <c r="VDV285" s="23"/>
      <c r="VDW285" s="23"/>
      <c r="VDX285" s="23"/>
      <c r="VDY285" s="23"/>
      <c r="VDZ285" s="23"/>
      <c r="VEA285" s="23"/>
      <c r="VEB285" s="23"/>
      <c r="VEC285" s="23"/>
      <c r="VED285" s="23"/>
      <c r="VEE285" s="23"/>
      <c r="VEF285" s="23"/>
      <c r="VEG285" s="23"/>
      <c r="VEH285" s="23"/>
      <c r="VEI285" s="23"/>
      <c r="VEJ285" s="23"/>
      <c r="VEK285" s="23"/>
      <c r="VEL285" s="23"/>
      <c r="VEM285" s="23"/>
      <c r="VEN285" s="23"/>
      <c r="VEO285" s="23"/>
      <c r="VEP285" s="23"/>
      <c r="VEQ285" s="23"/>
      <c r="VER285" s="23"/>
      <c r="VES285" s="23"/>
      <c r="VET285" s="23"/>
      <c r="VEU285" s="23"/>
      <c r="VEV285" s="23"/>
      <c r="VEW285" s="23"/>
      <c r="VEX285" s="23"/>
      <c r="VEY285" s="23"/>
      <c r="VEZ285" s="23"/>
      <c r="VFA285" s="23"/>
      <c r="VFB285" s="23"/>
      <c r="VFC285" s="23"/>
      <c r="VFD285" s="23"/>
      <c r="VFE285" s="23"/>
      <c r="VFF285" s="23"/>
      <c r="VFG285" s="23"/>
      <c r="VFH285" s="23"/>
      <c r="VFI285" s="23"/>
      <c r="VFJ285" s="23"/>
      <c r="VFK285" s="23"/>
      <c r="VFL285" s="23"/>
      <c r="VFM285" s="23"/>
      <c r="VFN285" s="23"/>
      <c r="VFO285" s="23"/>
      <c r="VFP285" s="23"/>
      <c r="VFQ285" s="23"/>
      <c r="VFR285" s="23"/>
      <c r="VFS285" s="23"/>
      <c r="VFT285" s="23"/>
      <c r="VFU285" s="23"/>
      <c r="VFV285" s="23"/>
      <c r="VFW285" s="23"/>
      <c r="VFX285" s="23"/>
      <c r="VFY285" s="23"/>
      <c r="VFZ285" s="23"/>
      <c r="VGA285" s="23"/>
      <c r="VGB285" s="23"/>
      <c r="VGC285" s="23"/>
      <c r="VGD285" s="23"/>
      <c r="VGE285" s="23"/>
      <c r="VGF285" s="23"/>
      <c r="VGG285" s="23"/>
      <c r="VGH285" s="23"/>
      <c r="VGI285" s="23"/>
      <c r="VGJ285" s="23"/>
      <c r="VGK285" s="23"/>
      <c r="VGL285" s="23"/>
      <c r="VGM285" s="23"/>
      <c r="VGN285" s="23"/>
      <c r="VGO285" s="23"/>
      <c r="VGP285" s="23"/>
      <c r="VGQ285" s="23"/>
      <c r="VGR285" s="23"/>
      <c r="VGS285" s="23"/>
      <c r="VGT285" s="23"/>
      <c r="VGU285" s="23"/>
      <c r="VGV285" s="23"/>
      <c r="VGW285" s="23"/>
      <c r="VGX285" s="23"/>
      <c r="VGY285" s="23"/>
      <c r="VGZ285" s="23"/>
      <c r="VHA285" s="23"/>
      <c r="VHB285" s="23"/>
      <c r="VHC285" s="23"/>
      <c r="VHD285" s="23"/>
      <c r="VHE285" s="23"/>
      <c r="VHF285" s="23"/>
      <c r="VHG285" s="23"/>
      <c r="VHH285" s="23"/>
      <c r="VHI285" s="23"/>
      <c r="VHJ285" s="23"/>
      <c r="VHK285" s="23"/>
      <c r="VHL285" s="23"/>
      <c r="VHM285" s="23"/>
      <c r="VHN285" s="23"/>
      <c r="VHO285" s="23"/>
      <c r="VHP285" s="23"/>
      <c r="VHQ285" s="23"/>
      <c r="VHR285" s="23"/>
      <c r="VHS285" s="23"/>
      <c r="VHT285" s="23"/>
      <c r="VHU285" s="23"/>
      <c r="VHV285" s="23"/>
      <c r="VHW285" s="23"/>
      <c r="VHX285" s="23"/>
      <c r="VHY285" s="23"/>
      <c r="VHZ285" s="23"/>
      <c r="VIA285" s="23"/>
      <c r="VIB285" s="23"/>
      <c r="VIC285" s="23"/>
      <c r="VID285" s="23"/>
      <c r="VIE285" s="23"/>
      <c r="VIF285" s="23"/>
      <c r="VIG285" s="23"/>
      <c r="VIH285" s="23"/>
      <c r="VII285" s="23"/>
      <c r="VIJ285" s="23"/>
      <c r="VIK285" s="23"/>
      <c r="VIL285" s="23"/>
      <c r="VIM285" s="23"/>
      <c r="VIN285" s="23"/>
      <c r="VIO285" s="23"/>
      <c r="VIP285" s="23"/>
      <c r="VIQ285" s="23"/>
      <c r="VIR285" s="23"/>
      <c r="VIS285" s="23"/>
      <c r="VIT285" s="23"/>
      <c r="VIU285" s="23"/>
      <c r="VIV285" s="23"/>
      <c r="VIW285" s="23"/>
      <c r="VIX285" s="23"/>
      <c r="VIY285" s="23"/>
      <c r="VIZ285" s="23"/>
      <c r="VJA285" s="23"/>
      <c r="VJB285" s="23"/>
      <c r="VJC285" s="23"/>
      <c r="VJD285" s="23"/>
      <c r="VJE285" s="23"/>
      <c r="VJF285" s="23"/>
      <c r="VJG285" s="23"/>
      <c r="VJH285" s="23"/>
      <c r="VJI285" s="23"/>
      <c r="VJJ285" s="23"/>
      <c r="VJK285" s="23"/>
      <c r="VJL285" s="23"/>
      <c r="VJM285" s="23"/>
      <c r="VJN285" s="23"/>
      <c r="VJO285" s="23"/>
      <c r="VJP285" s="23"/>
      <c r="VJQ285" s="23"/>
      <c r="VJR285" s="23"/>
      <c r="VJS285" s="23"/>
      <c r="VJT285" s="23"/>
      <c r="VJU285" s="23"/>
      <c r="VJV285" s="23"/>
      <c r="VJW285" s="23"/>
      <c r="VJX285" s="23"/>
      <c r="VJY285" s="23"/>
      <c r="VJZ285" s="23"/>
      <c r="VKA285" s="23"/>
      <c r="VKB285" s="23"/>
      <c r="VKC285" s="23"/>
      <c r="VKD285" s="23"/>
      <c r="VKE285" s="23"/>
      <c r="VKF285" s="23"/>
      <c r="VKG285" s="23"/>
      <c r="VKH285" s="23"/>
      <c r="VKI285" s="23"/>
      <c r="VKJ285" s="23"/>
      <c r="VKK285" s="23"/>
      <c r="VKL285" s="23"/>
      <c r="VKM285" s="23"/>
      <c r="VKN285" s="23"/>
      <c r="VKO285" s="23"/>
      <c r="VKP285" s="23"/>
      <c r="VKQ285" s="23"/>
      <c r="VKR285" s="23"/>
      <c r="VKS285" s="23"/>
      <c r="VKT285" s="23"/>
      <c r="VKU285" s="23"/>
      <c r="VKV285" s="23"/>
      <c r="VKW285" s="23"/>
      <c r="VKX285" s="23"/>
      <c r="VKY285" s="23"/>
      <c r="VKZ285" s="23"/>
      <c r="VLA285" s="23"/>
      <c r="VLB285" s="23"/>
      <c r="VLC285" s="23"/>
      <c r="VLD285" s="23"/>
      <c r="VLE285" s="23"/>
      <c r="VLF285" s="23"/>
      <c r="VLG285" s="23"/>
      <c r="VLH285" s="23"/>
      <c r="VLI285" s="23"/>
      <c r="VLJ285" s="23"/>
      <c r="VLK285" s="23"/>
      <c r="VLL285" s="23"/>
      <c r="VLM285" s="23"/>
      <c r="VLN285" s="23"/>
      <c r="VLO285" s="23"/>
      <c r="VLP285" s="23"/>
      <c r="VLQ285" s="23"/>
      <c r="VLR285" s="23"/>
      <c r="VLS285" s="23"/>
      <c r="VLT285" s="23"/>
      <c r="VLU285" s="23"/>
      <c r="VLV285" s="23"/>
      <c r="VLW285" s="23"/>
      <c r="VLX285" s="23"/>
      <c r="VLY285" s="23"/>
      <c r="VLZ285" s="23"/>
      <c r="VMA285" s="23"/>
      <c r="VMB285" s="23"/>
      <c r="VMC285" s="23"/>
      <c r="VMD285" s="23"/>
      <c r="VME285" s="23"/>
      <c r="VMF285" s="23"/>
      <c r="VMG285" s="23"/>
      <c r="VMH285" s="23"/>
      <c r="VMI285" s="23"/>
      <c r="VMJ285" s="23"/>
      <c r="VMK285" s="23"/>
      <c r="VML285" s="23"/>
      <c r="VMM285" s="23"/>
      <c r="VMN285" s="23"/>
      <c r="VMO285" s="23"/>
      <c r="VMP285" s="23"/>
      <c r="VMQ285" s="23"/>
      <c r="VMR285" s="23"/>
      <c r="VMS285" s="23"/>
      <c r="VMT285" s="23"/>
      <c r="VMU285" s="23"/>
      <c r="VMV285" s="23"/>
      <c r="VMW285" s="23"/>
      <c r="VMX285" s="23"/>
      <c r="VMY285" s="23"/>
      <c r="VMZ285" s="23"/>
      <c r="VNA285" s="23"/>
      <c r="VNB285" s="23"/>
      <c r="VNC285" s="23"/>
      <c r="VND285" s="23"/>
      <c r="VNE285" s="23"/>
      <c r="VNF285" s="23"/>
      <c r="VNG285" s="23"/>
      <c r="VNH285" s="23"/>
      <c r="VNI285" s="23"/>
      <c r="VNJ285" s="23"/>
      <c r="VNK285" s="23"/>
      <c r="VNL285" s="23"/>
      <c r="VNM285" s="23"/>
      <c r="VNN285" s="23"/>
      <c r="VNO285" s="23"/>
      <c r="VNP285" s="23"/>
      <c r="VNQ285" s="23"/>
      <c r="VNR285" s="23"/>
      <c r="VNS285" s="23"/>
      <c r="VNT285" s="23"/>
      <c r="VNU285" s="23"/>
      <c r="VNV285" s="23"/>
      <c r="VNW285" s="23"/>
      <c r="VNX285" s="23"/>
      <c r="VNY285" s="23"/>
      <c r="VNZ285" s="23"/>
      <c r="VOA285" s="23"/>
      <c r="VOB285" s="23"/>
      <c r="VOC285" s="23"/>
      <c r="VOD285" s="23"/>
      <c r="VOE285" s="23"/>
      <c r="VOF285" s="23"/>
      <c r="VOG285" s="23"/>
      <c r="VOH285" s="23"/>
      <c r="VOI285" s="23"/>
      <c r="VOJ285" s="23"/>
      <c r="VOK285" s="23"/>
      <c r="VOL285" s="23"/>
      <c r="VOM285" s="23"/>
      <c r="VON285" s="23"/>
      <c r="VOO285" s="23"/>
      <c r="VOP285" s="23"/>
      <c r="VOQ285" s="23"/>
      <c r="VOR285" s="23"/>
      <c r="VOS285" s="23"/>
      <c r="VOT285" s="23"/>
      <c r="VOU285" s="23"/>
      <c r="VOV285" s="23"/>
      <c r="VOW285" s="23"/>
      <c r="VOX285" s="23"/>
      <c r="VOY285" s="23"/>
      <c r="VOZ285" s="23"/>
      <c r="VPA285" s="23"/>
      <c r="VPB285" s="23"/>
      <c r="VPC285" s="23"/>
      <c r="VPD285" s="23"/>
      <c r="VPE285" s="23"/>
      <c r="VPF285" s="23"/>
      <c r="VPG285" s="23"/>
      <c r="VPH285" s="23"/>
      <c r="VPI285" s="23"/>
      <c r="VPJ285" s="23"/>
      <c r="VPK285" s="23"/>
      <c r="VPL285" s="23"/>
      <c r="VPM285" s="23"/>
      <c r="VPN285" s="23"/>
      <c r="VPO285" s="23"/>
      <c r="VPP285" s="23"/>
      <c r="VPQ285" s="23"/>
      <c r="VPR285" s="23"/>
      <c r="VPS285" s="23"/>
      <c r="VPT285" s="23"/>
      <c r="VPU285" s="23"/>
      <c r="VPV285" s="23"/>
      <c r="VPW285" s="23"/>
      <c r="VPX285" s="23"/>
      <c r="VPY285" s="23"/>
      <c r="VPZ285" s="23"/>
      <c r="VQA285" s="23"/>
      <c r="VQB285" s="23"/>
      <c r="VQC285" s="23"/>
      <c r="VQD285" s="23"/>
      <c r="VQE285" s="23"/>
      <c r="VQF285" s="23"/>
      <c r="VQG285" s="23"/>
      <c r="VQH285" s="23"/>
      <c r="VQI285" s="23"/>
      <c r="VQJ285" s="23"/>
      <c r="VQK285" s="23"/>
      <c r="VQL285" s="23"/>
      <c r="VQM285" s="23"/>
      <c r="VQN285" s="23"/>
      <c r="VQO285" s="23"/>
      <c r="VQP285" s="23"/>
      <c r="VQQ285" s="23"/>
      <c r="VQR285" s="23"/>
      <c r="VQS285" s="23"/>
      <c r="VQT285" s="23"/>
      <c r="VQU285" s="23"/>
      <c r="VQV285" s="23"/>
      <c r="VQW285" s="23"/>
      <c r="VQX285" s="23"/>
      <c r="VQY285" s="23"/>
      <c r="VQZ285" s="23"/>
      <c r="VRA285" s="23"/>
      <c r="VRB285" s="23"/>
      <c r="VRC285" s="23"/>
      <c r="VRD285" s="23"/>
      <c r="VRE285" s="23"/>
      <c r="VRF285" s="23"/>
      <c r="VRG285" s="23"/>
      <c r="VRH285" s="23"/>
      <c r="VRI285" s="23"/>
      <c r="VRJ285" s="23"/>
      <c r="VRK285" s="23"/>
      <c r="VRL285" s="23"/>
      <c r="VRM285" s="23"/>
      <c r="VRN285" s="23"/>
      <c r="VRO285" s="23"/>
      <c r="VRP285" s="23"/>
      <c r="VRQ285" s="23"/>
      <c r="VRR285" s="23"/>
      <c r="VRS285" s="23"/>
      <c r="VRT285" s="23"/>
      <c r="VRU285" s="23"/>
      <c r="VRV285" s="23"/>
      <c r="VRW285" s="23"/>
      <c r="VRX285" s="23"/>
      <c r="VRY285" s="23"/>
      <c r="VRZ285" s="23"/>
      <c r="VSA285" s="23"/>
      <c r="VSB285" s="23"/>
      <c r="VSC285" s="23"/>
      <c r="VSD285" s="23"/>
      <c r="VSE285" s="23"/>
      <c r="VSF285" s="23"/>
      <c r="VSG285" s="23"/>
      <c r="VSH285" s="23"/>
      <c r="VSI285" s="23"/>
      <c r="VSJ285" s="23"/>
      <c r="VSK285" s="23"/>
      <c r="VSL285" s="23"/>
      <c r="VSM285" s="23"/>
      <c r="VSN285" s="23"/>
      <c r="VSO285" s="23"/>
      <c r="VSP285" s="23"/>
      <c r="VSQ285" s="23"/>
      <c r="VSR285" s="23"/>
      <c r="VSS285" s="23"/>
      <c r="VST285" s="23"/>
      <c r="VSU285" s="23"/>
      <c r="VSV285" s="23"/>
      <c r="VSW285" s="23"/>
      <c r="VSX285" s="23"/>
      <c r="VSY285" s="23"/>
      <c r="VSZ285" s="23"/>
      <c r="VTA285" s="23"/>
      <c r="VTB285" s="23"/>
      <c r="VTC285" s="23"/>
      <c r="VTD285" s="23"/>
      <c r="VTE285" s="23"/>
      <c r="VTF285" s="23"/>
      <c r="VTG285" s="23"/>
      <c r="VTH285" s="23"/>
      <c r="VTI285" s="23"/>
      <c r="VTJ285" s="23"/>
      <c r="VTK285" s="23"/>
      <c r="VTL285" s="23"/>
      <c r="VTM285" s="23"/>
      <c r="VTN285" s="23"/>
      <c r="VTO285" s="23"/>
      <c r="VTP285" s="23"/>
      <c r="VTQ285" s="23"/>
      <c r="VTR285" s="23"/>
      <c r="VTS285" s="23"/>
      <c r="VTT285" s="23"/>
      <c r="VTU285" s="23"/>
      <c r="VTV285" s="23"/>
      <c r="VTW285" s="23"/>
      <c r="VTX285" s="23"/>
      <c r="VTY285" s="23"/>
      <c r="VTZ285" s="23"/>
      <c r="VUA285" s="23"/>
      <c r="VUB285" s="23"/>
      <c r="VUC285" s="23"/>
      <c r="VUD285" s="23"/>
      <c r="VUE285" s="23"/>
      <c r="VUF285" s="23"/>
      <c r="VUG285" s="23"/>
      <c r="VUH285" s="23"/>
      <c r="VUI285" s="23"/>
      <c r="VUJ285" s="23"/>
      <c r="VUK285" s="23"/>
      <c r="VUL285" s="23"/>
      <c r="VUM285" s="23"/>
      <c r="VUN285" s="23"/>
      <c r="VUO285" s="23"/>
      <c r="VUP285" s="23"/>
      <c r="VUQ285" s="23"/>
      <c r="VUR285" s="23"/>
      <c r="VUS285" s="23"/>
      <c r="VUT285" s="23"/>
      <c r="VUU285" s="23"/>
      <c r="VUV285" s="23"/>
      <c r="VUW285" s="23"/>
      <c r="VUX285" s="23"/>
      <c r="VUY285" s="23"/>
      <c r="VUZ285" s="23"/>
      <c r="VVA285" s="23"/>
      <c r="VVB285" s="23"/>
      <c r="VVC285" s="23"/>
      <c r="VVD285" s="23"/>
      <c r="VVE285" s="23"/>
      <c r="VVF285" s="23"/>
      <c r="VVG285" s="23"/>
      <c r="VVH285" s="23"/>
      <c r="VVI285" s="23"/>
      <c r="VVJ285" s="23"/>
      <c r="VVK285" s="23"/>
      <c r="VVL285" s="23"/>
      <c r="VVM285" s="23"/>
      <c r="VVN285" s="23"/>
      <c r="VVO285" s="23"/>
      <c r="VVP285" s="23"/>
      <c r="VVQ285" s="23"/>
      <c r="VVR285" s="23"/>
      <c r="VVS285" s="23"/>
      <c r="VVT285" s="23"/>
      <c r="VVU285" s="23"/>
      <c r="VVV285" s="23"/>
      <c r="VVW285" s="23"/>
      <c r="VVX285" s="23"/>
      <c r="VVY285" s="23"/>
      <c r="VVZ285" s="23"/>
      <c r="VWA285" s="23"/>
      <c r="VWB285" s="23"/>
      <c r="VWC285" s="23"/>
      <c r="VWD285" s="23"/>
      <c r="VWE285" s="23"/>
      <c r="VWF285" s="23"/>
      <c r="VWG285" s="23"/>
      <c r="VWH285" s="23"/>
      <c r="VWI285" s="23"/>
      <c r="VWJ285" s="23"/>
      <c r="VWK285" s="23"/>
      <c r="VWL285" s="23"/>
      <c r="VWM285" s="23"/>
      <c r="VWN285" s="23"/>
      <c r="VWO285" s="23"/>
      <c r="VWP285" s="23"/>
      <c r="VWQ285" s="23"/>
      <c r="VWR285" s="23"/>
      <c r="VWS285" s="23"/>
      <c r="VWT285" s="23"/>
      <c r="VWU285" s="23"/>
      <c r="VWV285" s="23"/>
      <c r="VWW285" s="23"/>
      <c r="VWX285" s="23"/>
      <c r="VWY285" s="23"/>
      <c r="VWZ285" s="23"/>
      <c r="VXA285" s="23"/>
      <c r="VXB285" s="23"/>
      <c r="VXC285" s="23"/>
      <c r="VXD285" s="23"/>
      <c r="VXE285" s="23"/>
      <c r="VXF285" s="23"/>
      <c r="VXG285" s="23"/>
      <c r="VXH285" s="23"/>
      <c r="VXI285" s="23"/>
      <c r="VXJ285" s="23"/>
      <c r="VXK285" s="23"/>
      <c r="VXL285" s="23"/>
      <c r="VXM285" s="23"/>
      <c r="VXN285" s="23"/>
      <c r="VXO285" s="23"/>
      <c r="VXP285" s="23"/>
      <c r="VXQ285" s="23"/>
      <c r="VXR285" s="23"/>
      <c r="VXS285" s="23"/>
      <c r="VXT285" s="23"/>
      <c r="VXU285" s="23"/>
      <c r="VXV285" s="23"/>
      <c r="VXW285" s="23"/>
      <c r="VXX285" s="23"/>
      <c r="VXY285" s="23"/>
      <c r="VXZ285" s="23"/>
      <c r="VYA285" s="23"/>
      <c r="VYB285" s="23"/>
      <c r="VYC285" s="23"/>
      <c r="VYD285" s="23"/>
      <c r="VYE285" s="23"/>
      <c r="VYF285" s="23"/>
      <c r="VYG285" s="23"/>
      <c r="VYH285" s="23"/>
      <c r="VYI285" s="23"/>
      <c r="VYJ285" s="23"/>
      <c r="VYK285" s="23"/>
      <c r="VYL285" s="23"/>
      <c r="VYM285" s="23"/>
      <c r="VYN285" s="23"/>
      <c r="VYO285" s="23"/>
      <c r="VYP285" s="23"/>
      <c r="VYQ285" s="23"/>
      <c r="VYR285" s="23"/>
      <c r="VYS285" s="23"/>
      <c r="VYT285" s="23"/>
      <c r="VYU285" s="23"/>
      <c r="VYV285" s="23"/>
      <c r="VYW285" s="23"/>
      <c r="VYX285" s="23"/>
      <c r="VYY285" s="23"/>
      <c r="VYZ285" s="23"/>
      <c r="VZA285" s="23"/>
      <c r="VZB285" s="23"/>
      <c r="VZC285" s="23"/>
      <c r="VZD285" s="23"/>
      <c r="VZE285" s="23"/>
      <c r="VZF285" s="23"/>
      <c r="VZG285" s="23"/>
      <c r="VZH285" s="23"/>
      <c r="VZI285" s="23"/>
      <c r="VZJ285" s="23"/>
      <c r="VZK285" s="23"/>
      <c r="VZL285" s="23"/>
      <c r="VZM285" s="23"/>
      <c r="VZN285" s="23"/>
      <c r="VZO285" s="23"/>
      <c r="VZP285" s="23"/>
      <c r="VZQ285" s="23"/>
      <c r="VZR285" s="23"/>
      <c r="VZS285" s="23"/>
      <c r="VZT285" s="23"/>
      <c r="VZU285" s="23"/>
      <c r="VZV285" s="23"/>
      <c r="VZW285" s="23"/>
      <c r="VZX285" s="23"/>
      <c r="VZY285" s="23"/>
      <c r="VZZ285" s="23"/>
      <c r="WAA285" s="23"/>
      <c r="WAB285" s="23"/>
      <c r="WAC285" s="23"/>
      <c r="WAD285" s="23"/>
      <c r="WAE285" s="23"/>
      <c r="WAF285" s="23"/>
      <c r="WAG285" s="23"/>
      <c r="WAH285" s="23"/>
      <c r="WAI285" s="23"/>
      <c r="WAJ285" s="23"/>
      <c r="WAK285" s="23"/>
      <c r="WAL285" s="23"/>
      <c r="WAM285" s="23"/>
      <c r="WAN285" s="23"/>
      <c r="WAO285" s="23"/>
      <c r="WAP285" s="23"/>
      <c r="WAQ285" s="23"/>
      <c r="WAR285" s="23"/>
      <c r="WAS285" s="23"/>
      <c r="WAT285" s="23"/>
      <c r="WAU285" s="23"/>
      <c r="WAV285" s="23"/>
      <c r="WAW285" s="23"/>
      <c r="WAX285" s="23"/>
      <c r="WAY285" s="23"/>
      <c r="WAZ285" s="23"/>
      <c r="WBA285" s="23"/>
      <c r="WBB285" s="23"/>
      <c r="WBC285" s="23"/>
      <c r="WBD285" s="23"/>
      <c r="WBE285" s="23"/>
      <c r="WBF285" s="23"/>
      <c r="WBG285" s="23"/>
      <c r="WBH285" s="23"/>
      <c r="WBI285" s="23"/>
      <c r="WBJ285" s="23"/>
      <c r="WBK285" s="23"/>
      <c r="WBL285" s="23"/>
      <c r="WBM285" s="23"/>
      <c r="WBN285" s="23"/>
      <c r="WBO285" s="23"/>
      <c r="WBP285" s="23"/>
      <c r="WBQ285" s="23"/>
      <c r="WBR285" s="23"/>
      <c r="WBS285" s="23"/>
      <c r="WBT285" s="23"/>
      <c r="WBU285" s="23"/>
      <c r="WBV285" s="23"/>
      <c r="WBW285" s="23"/>
      <c r="WBX285" s="23"/>
      <c r="WBY285" s="23"/>
      <c r="WBZ285" s="23"/>
      <c r="WCA285" s="23"/>
      <c r="WCB285" s="23"/>
      <c r="WCC285" s="23"/>
      <c r="WCD285" s="23"/>
      <c r="WCE285" s="23"/>
      <c r="WCF285" s="23"/>
      <c r="WCG285" s="23"/>
      <c r="WCH285" s="23"/>
      <c r="WCI285" s="23"/>
      <c r="WCJ285" s="23"/>
      <c r="WCK285" s="23"/>
      <c r="WCL285" s="23"/>
      <c r="WCM285" s="23"/>
      <c r="WCN285" s="23"/>
      <c r="WCO285" s="23"/>
      <c r="WCP285" s="23"/>
      <c r="WCQ285" s="23"/>
      <c r="WCR285" s="23"/>
      <c r="WCS285" s="23"/>
      <c r="WCT285" s="23"/>
      <c r="WCU285" s="23"/>
      <c r="WCV285" s="23"/>
      <c r="WCW285" s="23"/>
      <c r="WCX285" s="23"/>
      <c r="WCY285" s="23"/>
      <c r="WCZ285" s="23"/>
      <c r="WDA285" s="23"/>
      <c r="WDB285" s="23"/>
      <c r="WDC285" s="23"/>
      <c r="WDD285" s="23"/>
      <c r="WDE285" s="23"/>
      <c r="WDF285" s="23"/>
      <c r="WDG285" s="23"/>
      <c r="WDH285" s="23"/>
      <c r="WDI285" s="23"/>
      <c r="WDJ285" s="23"/>
      <c r="WDK285" s="23"/>
      <c r="WDL285" s="23"/>
      <c r="WDM285" s="23"/>
      <c r="WDN285" s="23"/>
      <c r="WDO285" s="23"/>
      <c r="WDP285" s="23"/>
      <c r="WDQ285" s="23"/>
      <c r="WDR285" s="23"/>
      <c r="WDS285" s="23"/>
      <c r="WDT285" s="23"/>
      <c r="WDU285" s="23"/>
      <c r="WDV285" s="23"/>
      <c r="WDW285" s="23"/>
      <c r="WDX285" s="23"/>
      <c r="WDY285" s="23"/>
      <c r="WDZ285" s="23"/>
      <c r="WEA285" s="23"/>
      <c r="WEB285" s="23"/>
      <c r="WEC285" s="23"/>
      <c r="WED285" s="23"/>
      <c r="WEE285" s="23"/>
      <c r="WEF285" s="23"/>
      <c r="WEG285" s="23"/>
      <c r="WEH285" s="23"/>
      <c r="WEI285" s="23"/>
      <c r="WEJ285" s="23"/>
      <c r="WEK285" s="23"/>
      <c r="WEL285" s="23"/>
      <c r="WEM285" s="23"/>
      <c r="WEN285" s="23"/>
      <c r="WEO285" s="23"/>
      <c r="WEP285" s="23"/>
      <c r="WEQ285" s="23"/>
      <c r="WER285" s="23"/>
      <c r="WES285" s="23"/>
      <c r="WET285" s="23"/>
      <c r="WEU285" s="23"/>
      <c r="WEV285" s="23"/>
      <c r="WEW285" s="23"/>
      <c r="WEX285" s="23"/>
      <c r="WEY285" s="23"/>
      <c r="WEZ285" s="23"/>
      <c r="WFA285" s="23"/>
      <c r="WFB285" s="23"/>
      <c r="WFC285" s="23"/>
      <c r="WFD285" s="23"/>
      <c r="WFE285" s="23"/>
      <c r="WFF285" s="23"/>
      <c r="WFG285" s="23"/>
      <c r="WFH285" s="23"/>
      <c r="WFI285" s="23"/>
      <c r="WFJ285" s="23"/>
      <c r="WFK285" s="23"/>
      <c r="WFL285" s="23"/>
      <c r="WFM285" s="23"/>
      <c r="WFN285" s="23"/>
      <c r="WFO285" s="23"/>
      <c r="WFP285" s="23"/>
      <c r="WFQ285" s="23"/>
      <c r="WFR285" s="23"/>
      <c r="WFS285" s="23"/>
      <c r="WFT285" s="23"/>
      <c r="WFU285" s="23"/>
      <c r="WFV285" s="23"/>
      <c r="WFW285" s="23"/>
      <c r="WFX285" s="23"/>
      <c r="WFY285" s="23"/>
      <c r="WFZ285" s="23"/>
      <c r="WGA285" s="23"/>
      <c r="WGB285" s="23"/>
      <c r="WGC285" s="23"/>
      <c r="WGD285" s="23"/>
      <c r="WGE285" s="23"/>
      <c r="WGF285" s="23"/>
      <c r="WGG285" s="23"/>
      <c r="WGH285" s="23"/>
      <c r="WGI285" s="23"/>
      <c r="WGJ285" s="23"/>
      <c r="WGK285" s="23"/>
      <c r="WGL285" s="23"/>
      <c r="WGM285" s="23"/>
      <c r="WGN285" s="23"/>
      <c r="WGO285" s="23"/>
      <c r="WGP285" s="23"/>
      <c r="WGQ285" s="23"/>
      <c r="WGR285" s="23"/>
      <c r="WGS285" s="23"/>
      <c r="WGT285" s="23"/>
      <c r="WGU285" s="23"/>
      <c r="WGV285" s="23"/>
      <c r="WGW285" s="23"/>
      <c r="WGX285" s="23"/>
      <c r="WGY285" s="23"/>
      <c r="WGZ285" s="23"/>
      <c r="WHA285" s="23"/>
      <c r="WHB285" s="23"/>
      <c r="WHC285" s="23"/>
      <c r="WHD285" s="23"/>
      <c r="WHE285" s="23"/>
      <c r="WHF285" s="23"/>
      <c r="WHG285" s="23"/>
      <c r="WHH285" s="23"/>
      <c r="WHI285" s="23"/>
      <c r="WHJ285" s="23"/>
      <c r="WHK285" s="23"/>
      <c r="WHL285" s="23"/>
      <c r="WHM285" s="23"/>
      <c r="WHN285" s="23"/>
      <c r="WHO285" s="23"/>
      <c r="WHP285" s="23"/>
      <c r="WHQ285" s="23"/>
      <c r="WHR285" s="23"/>
      <c r="WHS285" s="23"/>
      <c r="WHT285" s="23"/>
      <c r="WHU285" s="23"/>
      <c r="WHV285" s="23"/>
      <c r="WHW285" s="23"/>
      <c r="WHX285" s="23"/>
      <c r="WHY285" s="23"/>
      <c r="WHZ285" s="23"/>
      <c r="WIA285" s="23"/>
      <c r="WIB285" s="23"/>
      <c r="WIC285" s="23"/>
      <c r="WID285" s="23"/>
      <c r="WIE285" s="23"/>
      <c r="WIF285" s="23"/>
      <c r="WIG285" s="23"/>
      <c r="WIH285" s="23"/>
      <c r="WII285" s="23"/>
      <c r="WIJ285" s="23"/>
      <c r="WIK285" s="23"/>
      <c r="WIL285" s="23"/>
      <c r="WIM285" s="23"/>
      <c r="WIN285" s="23"/>
      <c r="WIO285" s="23"/>
      <c r="WIP285" s="23"/>
      <c r="WIQ285" s="23"/>
      <c r="WIR285" s="23"/>
      <c r="WIS285" s="23"/>
      <c r="WIT285" s="23"/>
      <c r="WIU285" s="23"/>
      <c r="WIV285" s="23"/>
      <c r="WIW285" s="23"/>
      <c r="WIX285" s="23"/>
      <c r="WIY285" s="23"/>
      <c r="WIZ285" s="23"/>
      <c r="WJA285" s="23"/>
      <c r="WJB285" s="23"/>
      <c r="WJC285" s="23"/>
      <c r="WJD285" s="23"/>
      <c r="WJE285" s="23"/>
      <c r="WJF285" s="23"/>
      <c r="WJG285" s="23"/>
      <c r="WJH285" s="23"/>
      <c r="WJI285" s="23"/>
      <c r="WJJ285" s="23"/>
      <c r="WJK285" s="23"/>
      <c r="WJL285" s="23"/>
      <c r="WJM285" s="23"/>
      <c r="WJN285" s="23"/>
      <c r="WJO285" s="23"/>
      <c r="WJP285" s="23"/>
      <c r="WJQ285" s="23"/>
      <c r="WJR285" s="23"/>
      <c r="WJS285" s="23"/>
      <c r="WJT285" s="23"/>
      <c r="WJU285" s="23"/>
      <c r="WJV285" s="23"/>
      <c r="WJW285" s="23"/>
      <c r="WJX285" s="23"/>
      <c r="WJY285" s="23"/>
      <c r="WJZ285" s="23"/>
      <c r="WKA285" s="23"/>
      <c r="WKB285" s="23"/>
      <c r="WKC285" s="23"/>
      <c r="WKD285" s="23"/>
      <c r="WKE285" s="23"/>
      <c r="WKF285" s="23"/>
      <c r="WKG285" s="23"/>
      <c r="WKH285" s="23"/>
      <c r="WKI285" s="23"/>
      <c r="WKJ285" s="23"/>
      <c r="WKK285" s="23"/>
      <c r="WKL285" s="23"/>
      <c r="WKM285" s="23"/>
      <c r="WKN285" s="23"/>
      <c r="WKO285" s="23"/>
      <c r="WKP285" s="23"/>
      <c r="WKQ285" s="23"/>
      <c r="WKR285" s="23"/>
      <c r="WKS285" s="23"/>
      <c r="WKT285" s="23"/>
      <c r="WKU285" s="23"/>
      <c r="WKV285" s="23"/>
      <c r="WKW285" s="23"/>
      <c r="WKX285" s="23"/>
      <c r="WKY285" s="23"/>
      <c r="WKZ285" s="23"/>
      <c r="WLA285" s="23"/>
      <c r="WLB285" s="23"/>
      <c r="WLC285" s="23"/>
      <c r="WLD285" s="23"/>
      <c r="WLE285" s="23"/>
      <c r="WLF285" s="23"/>
      <c r="WLG285" s="23"/>
      <c r="WLH285" s="23"/>
      <c r="WLI285" s="23"/>
      <c r="WLJ285" s="23"/>
      <c r="WLK285" s="23"/>
      <c r="WLL285" s="23"/>
      <c r="WLM285" s="23"/>
      <c r="WLN285" s="23"/>
      <c r="WLO285" s="23"/>
      <c r="WLP285" s="23"/>
      <c r="WLQ285" s="23"/>
      <c r="WLR285" s="23"/>
      <c r="WLS285" s="23"/>
      <c r="WLT285" s="23"/>
      <c r="WLU285" s="23"/>
      <c r="WLV285" s="23"/>
      <c r="WLW285" s="23"/>
      <c r="WLX285" s="23"/>
      <c r="WLY285" s="23"/>
      <c r="WLZ285" s="23"/>
      <c r="WMA285" s="23"/>
      <c r="WMB285" s="23"/>
      <c r="WMC285" s="23"/>
      <c r="WMD285" s="23"/>
      <c r="WME285" s="23"/>
      <c r="WMF285" s="23"/>
      <c r="WMG285" s="23"/>
      <c r="WMH285" s="23"/>
      <c r="WMI285" s="23"/>
      <c r="WMJ285" s="23"/>
      <c r="WMK285" s="23"/>
      <c r="WML285" s="23"/>
      <c r="WMM285" s="23"/>
      <c r="WMN285" s="23"/>
      <c r="WMO285" s="23"/>
      <c r="WMP285" s="23"/>
      <c r="WMQ285" s="23"/>
      <c r="WMR285" s="23"/>
      <c r="WMS285" s="23"/>
      <c r="WMT285" s="23"/>
      <c r="WMU285" s="23"/>
      <c r="WMV285" s="23"/>
      <c r="WMW285" s="23"/>
      <c r="WMX285" s="23"/>
      <c r="WMY285" s="23"/>
      <c r="WMZ285" s="23"/>
      <c r="WNA285" s="23"/>
      <c r="WNB285" s="23"/>
      <c r="WNC285" s="23"/>
      <c r="WND285" s="23"/>
      <c r="WNE285" s="23"/>
      <c r="WNF285" s="23"/>
      <c r="WNG285" s="23"/>
      <c r="WNH285" s="23"/>
      <c r="WNI285" s="23"/>
      <c r="WNJ285" s="23"/>
      <c r="WNK285" s="23"/>
      <c r="WNL285" s="23"/>
      <c r="WNM285" s="23"/>
      <c r="WNN285" s="23"/>
      <c r="WNO285" s="23"/>
      <c r="WNP285" s="23"/>
      <c r="WNQ285" s="23"/>
      <c r="WNR285" s="23"/>
      <c r="WNS285" s="23"/>
      <c r="WNT285" s="23"/>
      <c r="WNU285" s="23"/>
      <c r="WNV285" s="23"/>
      <c r="WNW285" s="23"/>
      <c r="WNX285" s="23"/>
      <c r="WNY285" s="23"/>
      <c r="WNZ285" s="23"/>
      <c r="WOA285" s="23"/>
      <c r="WOB285" s="23"/>
      <c r="WOC285" s="23"/>
      <c r="WOD285" s="23"/>
      <c r="WOE285" s="23"/>
      <c r="WOF285" s="23"/>
      <c r="WOG285" s="23"/>
      <c r="WOH285" s="23"/>
      <c r="WOI285" s="23"/>
      <c r="WOJ285" s="23"/>
      <c r="WOK285" s="23"/>
      <c r="WOL285" s="23"/>
      <c r="WOM285" s="23"/>
      <c r="WON285" s="23"/>
      <c r="WOO285" s="23"/>
      <c r="WOP285" s="23"/>
      <c r="WOQ285" s="23"/>
      <c r="WOR285" s="23"/>
      <c r="WOS285" s="23"/>
      <c r="WOT285" s="23"/>
      <c r="WOU285" s="23"/>
      <c r="WOV285" s="23"/>
      <c r="WOW285" s="23"/>
      <c r="WOX285" s="23"/>
      <c r="WOY285" s="23"/>
      <c r="WOZ285" s="23"/>
      <c r="WPA285" s="23"/>
      <c r="WPB285" s="23"/>
      <c r="WPC285" s="23"/>
      <c r="WPD285" s="23"/>
      <c r="WPE285" s="23"/>
      <c r="WPF285" s="23"/>
      <c r="WPG285" s="23"/>
      <c r="WPH285" s="23"/>
      <c r="WPI285" s="23"/>
      <c r="WPJ285" s="23"/>
      <c r="WPK285" s="23"/>
      <c r="WPL285" s="23"/>
      <c r="WPM285" s="23"/>
      <c r="WPN285" s="23"/>
      <c r="WPO285" s="23"/>
      <c r="WPP285" s="23"/>
      <c r="WPQ285" s="23"/>
      <c r="WPR285" s="23"/>
      <c r="WPS285" s="23"/>
      <c r="WPT285" s="23"/>
      <c r="WPU285" s="23"/>
      <c r="WPV285" s="23"/>
      <c r="WPW285" s="23"/>
      <c r="WPX285" s="23"/>
      <c r="WPY285" s="23"/>
      <c r="WPZ285" s="23"/>
      <c r="WQA285" s="23"/>
      <c r="WQB285" s="23"/>
      <c r="WQC285" s="23"/>
      <c r="WQD285" s="23"/>
      <c r="WQE285" s="23"/>
      <c r="WQF285" s="23"/>
      <c r="WQG285" s="23"/>
      <c r="WQH285" s="23"/>
      <c r="WQI285" s="23"/>
      <c r="WQJ285" s="23"/>
      <c r="WQK285" s="23"/>
      <c r="WQL285" s="23"/>
      <c r="WQM285" s="23"/>
      <c r="WQN285" s="23"/>
      <c r="WQO285" s="23"/>
      <c r="WQP285" s="23"/>
      <c r="WQQ285" s="23"/>
      <c r="WQR285" s="23"/>
      <c r="WQS285" s="23"/>
      <c r="WQT285" s="23"/>
      <c r="WQU285" s="23"/>
      <c r="WQV285" s="23"/>
      <c r="WQW285" s="23"/>
      <c r="WQX285" s="23"/>
      <c r="WQY285" s="23"/>
      <c r="WQZ285" s="23"/>
      <c r="WRA285" s="23"/>
      <c r="WRB285" s="23"/>
      <c r="WRC285" s="23"/>
      <c r="WRD285" s="23"/>
      <c r="WRE285" s="23"/>
      <c r="WRF285" s="23"/>
      <c r="WRG285" s="23"/>
      <c r="WRH285" s="23"/>
      <c r="WRI285" s="23"/>
      <c r="WRJ285" s="23"/>
      <c r="WRK285" s="23"/>
      <c r="WRL285" s="23"/>
      <c r="WRM285" s="23"/>
      <c r="WRN285" s="23"/>
      <c r="WRO285" s="23"/>
      <c r="WRP285" s="23"/>
      <c r="WRQ285" s="23"/>
      <c r="WRR285" s="23"/>
      <c r="WRS285" s="23"/>
      <c r="WRT285" s="23"/>
      <c r="WRU285" s="23"/>
      <c r="WRV285" s="23"/>
      <c r="WRW285" s="23"/>
      <c r="WRX285" s="23"/>
      <c r="WRY285" s="23"/>
      <c r="WRZ285" s="23"/>
      <c r="WSA285" s="23"/>
      <c r="WSB285" s="23"/>
      <c r="WSC285" s="23"/>
      <c r="WSD285" s="23"/>
      <c r="WSE285" s="23"/>
      <c r="WSF285" s="23"/>
      <c r="WSG285" s="23"/>
      <c r="WSH285" s="23"/>
      <c r="WSI285" s="23"/>
      <c r="WSJ285" s="23"/>
      <c r="WSK285" s="23"/>
      <c r="WSL285" s="23"/>
      <c r="WSM285" s="23"/>
      <c r="WSN285" s="23"/>
      <c r="WSO285" s="23"/>
      <c r="WSP285" s="23"/>
      <c r="WSQ285" s="23"/>
      <c r="WSR285" s="23"/>
      <c r="WSS285" s="23"/>
      <c r="WST285" s="23"/>
      <c r="WSU285" s="23"/>
      <c r="WSV285" s="23"/>
      <c r="WSW285" s="23"/>
      <c r="WSX285" s="23"/>
      <c r="WSY285" s="23"/>
      <c r="WSZ285" s="23"/>
      <c r="WTA285" s="23"/>
      <c r="WTB285" s="23"/>
      <c r="WTC285" s="23"/>
      <c r="WTD285" s="23"/>
      <c r="WTE285" s="23"/>
      <c r="WTF285" s="23"/>
      <c r="WTG285" s="23"/>
      <c r="WTH285" s="23"/>
      <c r="WTI285" s="23"/>
      <c r="WTJ285" s="23"/>
      <c r="WTK285" s="23"/>
      <c r="WTL285" s="23"/>
      <c r="WTM285" s="23"/>
      <c r="WTN285" s="23"/>
      <c r="WTO285" s="23"/>
      <c r="WTP285" s="23"/>
      <c r="WTQ285" s="23"/>
      <c r="WTR285" s="23"/>
      <c r="WTS285" s="23"/>
      <c r="WTT285" s="23"/>
      <c r="WTU285" s="23"/>
      <c r="WTV285" s="23"/>
      <c r="WTW285" s="23"/>
      <c r="WTX285" s="23"/>
      <c r="WTY285" s="23"/>
      <c r="WTZ285" s="23"/>
      <c r="WUA285" s="23"/>
      <c r="WUB285" s="23"/>
      <c r="WUC285" s="23"/>
      <c r="WUD285" s="23"/>
      <c r="WUE285" s="23"/>
      <c r="WUF285" s="23"/>
      <c r="WUG285" s="23"/>
      <c r="WUH285" s="23"/>
      <c r="WUI285" s="23"/>
      <c r="WUJ285" s="23"/>
      <c r="WUK285" s="23"/>
      <c r="WUL285" s="23"/>
      <c r="WUM285" s="23"/>
      <c r="WUN285" s="23"/>
      <c r="WUO285" s="23"/>
      <c r="WUP285" s="23"/>
      <c r="WUQ285" s="23"/>
      <c r="WUR285" s="23"/>
      <c r="WUS285" s="23"/>
      <c r="WUT285" s="23"/>
      <c r="WUU285" s="23"/>
      <c r="WUV285" s="23"/>
      <c r="WUW285" s="23"/>
      <c r="WUX285" s="23"/>
      <c r="WUY285" s="23"/>
      <c r="WUZ285" s="23"/>
      <c r="WVA285" s="23"/>
      <c r="WVB285" s="23"/>
      <c r="WVC285" s="23"/>
      <c r="WVD285" s="23"/>
      <c r="WVE285" s="23"/>
      <c r="WVF285" s="23"/>
      <c r="WVG285" s="23"/>
      <c r="WVH285" s="23"/>
      <c r="WVI285" s="23"/>
      <c r="WVJ285" s="23"/>
      <c r="WVK285" s="23"/>
      <c r="WVL285" s="23"/>
      <c r="WVM285" s="23"/>
      <c r="WVN285" s="23"/>
      <c r="WVO285" s="23"/>
      <c r="WVP285" s="23"/>
      <c r="WVQ285" s="23"/>
      <c r="WVR285" s="23"/>
      <c r="WVS285" s="23"/>
      <c r="WVT285" s="23"/>
      <c r="WVU285" s="23"/>
      <c r="WVV285" s="23"/>
      <c r="WVW285" s="23"/>
      <c r="WVX285" s="23"/>
      <c r="WVY285" s="23"/>
      <c r="WVZ285" s="23"/>
      <c r="WWA285" s="23"/>
      <c r="WWB285" s="23"/>
      <c r="WWC285" s="23"/>
      <c r="WWD285" s="23"/>
      <c r="WWE285" s="23"/>
      <c r="WWF285" s="23"/>
      <c r="WWG285" s="23"/>
      <c r="WWH285" s="23"/>
      <c r="WWI285" s="23"/>
      <c r="WWJ285" s="23"/>
      <c r="WWK285" s="23"/>
      <c r="WWL285" s="23"/>
      <c r="WWM285" s="23"/>
      <c r="WWN285" s="23"/>
      <c r="WWO285" s="23"/>
      <c r="WWP285" s="23"/>
      <c r="WWQ285" s="23"/>
      <c r="WWR285" s="23"/>
      <c r="WWS285" s="23"/>
      <c r="WWT285" s="23"/>
      <c r="WWU285" s="23"/>
      <c r="WWV285" s="23"/>
      <c r="WWW285" s="23"/>
      <c r="WWX285" s="23"/>
      <c r="WWY285" s="23"/>
      <c r="WWZ285" s="23"/>
      <c r="WXA285" s="23"/>
      <c r="WXB285" s="23"/>
      <c r="WXC285" s="23"/>
      <c r="WXD285" s="23"/>
      <c r="WXE285" s="23"/>
      <c r="WXF285" s="23"/>
      <c r="WXG285" s="23"/>
      <c r="WXH285" s="23"/>
      <c r="WXI285" s="23"/>
      <c r="WXJ285" s="23"/>
      <c r="WXK285" s="23"/>
      <c r="WXL285" s="23"/>
      <c r="WXM285" s="23"/>
      <c r="WXN285" s="23"/>
      <c r="WXO285" s="23"/>
      <c r="WXP285" s="23"/>
      <c r="WXQ285" s="23"/>
      <c r="WXR285" s="23"/>
      <c r="WXS285" s="23"/>
      <c r="WXT285" s="23"/>
      <c r="WXU285" s="23"/>
      <c r="WXV285" s="23"/>
      <c r="WXW285" s="23"/>
      <c r="WXX285" s="23"/>
      <c r="WXY285" s="23"/>
      <c r="WXZ285" s="23"/>
      <c r="WYA285" s="23"/>
      <c r="WYB285" s="23"/>
      <c r="WYC285" s="23"/>
      <c r="WYD285" s="23"/>
      <c r="WYE285" s="23"/>
      <c r="WYF285" s="23"/>
      <c r="WYG285" s="23"/>
      <c r="WYH285" s="23"/>
      <c r="WYI285" s="23"/>
      <c r="WYJ285" s="23"/>
      <c r="WYK285" s="23"/>
      <c r="WYL285" s="23"/>
      <c r="WYM285" s="23"/>
      <c r="WYN285" s="23"/>
      <c r="WYO285" s="23"/>
      <c r="WYP285" s="23"/>
      <c r="WYQ285" s="23"/>
      <c r="WYR285" s="23"/>
      <c r="WYS285" s="23"/>
      <c r="WYT285" s="23"/>
      <c r="WYU285" s="23"/>
      <c r="WYV285" s="23"/>
      <c r="WYW285" s="23"/>
      <c r="WYX285" s="23"/>
      <c r="WYY285" s="23"/>
      <c r="WYZ285" s="23"/>
      <c r="WZA285" s="23"/>
      <c r="WZB285" s="23"/>
      <c r="WZC285" s="23"/>
      <c r="WZD285" s="23"/>
      <c r="WZE285" s="23"/>
      <c r="WZF285" s="23"/>
      <c r="WZG285" s="23"/>
      <c r="WZH285" s="23"/>
      <c r="WZI285" s="23"/>
      <c r="WZJ285" s="23"/>
      <c r="WZK285" s="23"/>
      <c r="WZL285" s="23"/>
      <c r="WZM285" s="23"/>
      <c r="WZN285" s="23"/>
      <c r="WZO285" s="23"/>
      <c r="WZP285" s="23"/>
      <c r="WZQ285" s="23"/>
      <c r="WZR285" s="23"/>
      <c r="WZS285" s="23"/>
      <c r="WZT285" s="23"/>
      <c r="WZU285" s="23"/>
      <c r="WZV285" s="23"/>
      <c r="WZW285" s="23"/>
      <c r="WZX285" s="23"/>
      <c r="WZY285" s="23"/>
      <c r="WZZ285" s="23"/>
      <c r="XAA285" s="23"/>
      <c r="XAB285" s="23"/>
      <c r="XAC285" s="23"/>
      <c r="XAD285" s="23"/>
      <c r="XAE285" s="23"/>
      <c r="XAF285" s="23"/>
      <c r="XAG285" s="23"/>
      <c r="XAH285" s="23"/>
      <c r="XAI285" s="23"/>
      <c r="XAJ285" s="23"/>
      <c r="XAK285" s="23"/>
      <c r="XAL285" s="23"/>
      <c r="XAM285" s="23"/>
      <c r="XAN285" s="23"/>
      <c r="XAO285" s="23"/>
      <c r="XAP285" s="23"/>
      <c r="XAQ285" s="23"/>
      <c r="XAR285" s="23"/>
      <c r="XAS285" s="23"/>
      <c r="XAT285" s="23"/>
      <c r="XAU285" s="23"/>
      <c r="XAV285" s="23"/>
      <c r="XAW285" s="23"/>
      <c r="XAX285" s="23"/>
      <c r="XAY285" s="23"/>
      <c r="XAZ285" s="23"/>
      <c r="XBA285" s="23"/>
      <c r="XBB285" s="23"/>
      <c r="XBC285" s="23"/>
      <c r="XBD285" s="23"/>
      <c r="XBE285" s="23"/>
      <c r="XBF285" s="23"/>
      <c r="XBG285" s="23"/>
      <c r="XBH285" s="23"/>
      <c r="XBI285" s="23"/>
      <c r="XBJ285" s="23"/>
      <c r="XBK285" s="23"/>
      <c r="XBL285" s="23"/>
      <c r="XBM285" s="23"/>
      <c r="XBN285" s="23"/>
      <c r="XBO285" s="23"/>
      <c r="XBP285" s="23"/>
      <c r="XBQ285" s="23"/>
      <c r="XBR285" s="23"/>
      <c r="XBS285" s="23"/>
      <c r="XBT285" s="23"/>
      <c r="XBU285" s="23"/>
      <c r="XBV285" s="23"/>
      <c r="XBW285" s="23"/>
      <c r="XBX285" s="23"/>
      <c r="XBY285" s="23"/>
      <c r="XBZ285" s="23"/>
      <c r="XCA285" s="23"/>
      <c r="XCB285" s="23"/>
      <c r="XCC285" s="23"/>
      <c r="XCD285" s="23"/>
      <c r="XCE285" s="23"/>
      <c r="XCF285" s="23"/>
      <c r="XCG285" s="23"/>
      <c r="XCH285" s="23"/>
      <c r="XCI285" s="23"/>
      <c r="XCJ285" s="23"/>
      <c r="XCK285" s="23"/>
      <c r="XCL285" s="23"/>
      <c r="XCM285" s="23"/>
      <c r="XCN285" s="23"/>
      <c r="XCO285" s="23"/>
      <c r="XCP285" s="23"/>
      <c r="XCQ285" s="23"/>
      <c r="XCR285" s="23"/>
      <c r="XCS285" s="23"/>
      <c r="XCT285" s="23"/>
      <c r="XCU285" s="23"/>
      <c r="XCV285" s="23"/>
      <c r="XCW285" s="23"/>
      <c r="XCX285" s="23"/>
      <c r="XCY285" s="23"/>
      <c r="XCZ285" s="23"/>
      <c r="XDA285" s="23"/>
      <c r="XDB285" s="23"/>
      <c r="XDC285" s="23"/>
      <c r="XDD285" s="23"/>
      <c r="XDE285" s="23"/>
      <c r="XDF285" s="23"/>
      <c r="XDG285" s="23"/>
      <c r="XDH285" s="23"/>
      <c r="XDI285" s="23"/>
      <c r="XDJ285" s="23"/>
      <c r="XDK285" s="23"/>
      <c r="XDL285" s="23"/>
      <c r="XDM285" s="23"/>
      <c r="XDN285" s="23"/>
      <c r="XDO285" s="23"/>
      <c r="XDP285" s="23"/>
      <c r="XDQ285" s="23"/>
      <c r="XDR285" s="23"/>
      <c r="XDS285" s="23"/>
      <c r="XDT285" s="23"/>
      <c r="XDU285" s="23"/>
      <c r="XDV285" s="23"/>
      <c r="XDW285" s="23"/>
      <c r="XDX285" s="23"/>
      <c r="XDY285" s="23"/>
      <c r="XDZ285" s="23"/>
      <c r="XEA285" s="23"/>
      <c r="XEB285" s="23"/>
      <c r="XEC285" s="23"/>
      <c r="XED285" s="23"/>
      <c r="XEE285" s="23"/>
      <c r="XEF285" s="23"/>
      <c r="XEG285" s="23"/>
      <c r="XEH285" s="23"/>
      <c r="XEI285" s="23"/>
      <c r="XEJ285" s="23"/>
      <c r="XEK285" s="23"/>
      <c r="XEL285" s="23"/>
      <c r="XEM285" s="23"/>
      <c r="XEN285" s="23"/>
      <c r="XEO285" s="23"/>
      <c r="XEP285" s="23"/>
      <c r="XEQ285" s="23"/>
      <c r="XER285" s="23"/>
      <c r="XES285" s="23"/>
      <c r="XET285" s="23"/>
      <c r="XEU285" s="23"/>
      <c r="XEV285" s="23"/>
      <c r="XEW285" s="23"/>
      <c r="XEX285" s="23"/>
      <c r="XEY285" s="23"/>
      <c r="XEZ285" s="23"/>
      <c r="XFA285" s="23"/>
    </row>
    <row r="286" spans="1:16381">
      <c r="B286" s="5" t="s">
        <v>953</v>
      </c>
      <c r="C286"/>
      <c r="D286"/>
      <c r="E286"/>
      <c r="F286"/>
      <c r="G286"/>
      <c r="V286"/>
      <c r="W286"/>
      <c r="X286"/>
      <c r="Y286"/>
      <c r="Z286"/>
      <c r="AA286"/>
    </row>
    <row r="287" spans="1:16381">
      <c r="A287" s="3" t="s">
        <v>750</v>
      </c>
      <c r="B287" t="s">
        <v>126</v>
      </c>
      <c r="C287">
        <v>8</v>
      </c>
      <c r="D287">
        <v>8</v>
      </c>
      <c r="E287">
        <v>8</v>
      </c>
      <c r="F287">
        <v>7</v>
      </c>
      <c r="G287">
        <v>7</v>
      </c>
      <c r="H287">
        <v>7</v>
      </c>
      <c r="I287">
        <v>7</v>
      </c>
      <c r="J287">
        <v>7</v>
      </c>
      <c r="O287" s="5">
        <v>8</v>
      </c>
      <c r="P287" s="5">
        <v>8</v>
      </c>
      <c r="Q287" s="5">
        <v>8</v>
      </c>
      <c r="R287" s="5">
        <v>8.6</v>
      </c>
      <c r="S287" s="5">
        <v>4</v>
      </c>
      <c r="V287">
        <v>7</v>
      </c>
      <c r="W287">
        <v>7</v>
      </c>
      <c r="X287">
        <v>7</v>
      </c>
      <c r="Y287">
        <v>7</v>
      </c>
      <c r="Z287">
        <v>7</v>
      </c>
      <c r="AA287">
        <v>8</v>
      </c>
    </row>
    <row r="288" spans="1:16381">
      <c r="A288" s="3" t="s">
        <v>749</v>
      </c>
      <c r="B288" s="23" t="s">
        <v>942</v>
      </c>
      <c r="C288" s="57">
        <f t="shared" ref="C288" si="130">SUBTOTAL(9,C287:C287)</f>
        <v>8</v>
      </c>
      <c r="D288" s="57">
        <f t="shared" ref="D288" si="131">SUBTOTAL(9,D287:D287)</f>
        <v>8</v>
      </c>
      <c r="E288" s="57">
        <f t="shared" ref="E288:J288" si="132">SUBTOTAL(9,E287:E287)</f>
        <v>8</v>
      </c>
      <c r="F288" s="57">
        <f t="shared" si="132"/>
        <v>7</v>
      </c>
      <c r="G288" s="57">
        <f t="shared" si="132"/>
        <v>7</v>
      </c>
      <c r="H288" s="57">
        <f t="shared" si="132"/>
        <v>7</v>
      </c>
      <c r="I288" s="57">
        <f t="shared" si="132"/>
        <v>7</v>
      </c>
      <c r="J288" s="57">
        <f t="shared" si="132"/>
        <v>7</v>
      </c>
      <c r="K288" s="57"/>
      <c r="L288" s="57"/>
      <c r="M288" s="57"/>
      <c r="N288" s="57"/>
      <c r="O288" s="57">
        <f>SUBTOTAL(9,O287:O287)</f>
        <v>8</v>
      </c>
      <c r="P288" s="57">
        <f>SUBTOTAL(9,P287:P287)</f>
        <v>8</v>
      </c>
      <c r="Q288" s="57">
        <f>SUBTOTAL(9,Q287:Q287)</f>
        <v>8</v>
      </c>
      <c r="R288" s="57">
        <f>SUBTOTAL(9,R287:R287)</f>
        <v>8.6</v>
      </c>
      <c r="S288" s="57">
        <f>SUBTOTAL(9,S287:S287)</f>
        <v>4</v>
      </c>
      <c r="V288">
        <v>7</v>
      </c>
      <c r="W288">
        <v>7</v>
      </c>
      <c r="X288">
        <v>7</v>
      </c>
      <c r="Y288">
        <v>7</v>
      </c>
      <c r="Z288">
        <v>7</v>
      </c>
      <c r="AA288">
        <v>8</v>
      </c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  <c r="IV288" s="23"/>
      <c r="IW288" s="23"/>
      <c r="IX288" s="23"/>
      <c r="IY288" s="23"/>
      <c r="IZ288" s="23"/>
      <c r="JA288" s="23"/>
      <c r="JB288" s="23"/>
      <c r="JC288" s="23"/>
      <c r="JD288" s="23"/>
      <c r="JE288" s="23"/>
      <c r="JF288" s="23"/>
      <c r="JG288" s="23"/>
      <c r="JH288" s="23"/>
      <c r="JI288" s="23"/>
      <c r="JJ288" s="23"/>
      <c r="JK288" s="23"/>
      <c r="JL288" s="23"/>
      <c r="JM288" s="23"/>
      <c r="JN288" s="23"/>
      <c r="JO288" s="23"/>
      <c r="JP288" s="23"/>
      <c r="JQ288" s="23"/>
      <c r="JR288" s="23"/>
      <c r="JS288" s="23"/>
      <c r="JT288" s="23"/>
      <c r="JU288" s="23"/>
      <c r="JV288" s="23"/>
      <c r="JW288" s="23"/>
      <c r="JX288" s="23"/>
      <c r="JY288" s="23"/>
      <c r="JZ288" s="23"/>
      <c r="KA288" s="23"/>
      <c r="KB288" s="23"/>
      <c r="KC288" s="23"/>
      <c r="KD288" s="23"/>
      <c r="KE288" s="23"/>
      <c r="KF288" s="23"/>
      <c r="KG288" s="23"/>
      <c r="KH288" s="23"/>
      <c r="KI288" s="23"/>
      <c r="KJ288" s="23"/>
      <c r="KK288" s="23"/>
      <c r="KL288" s="23"/>
      <c r="KM288" s="23"/>
      <c r="KN288" s="23"/>
      <c r="KO288" s="23"/>
      <c r="KP288" s="23"/>
      <c r="KQ288" s="23"/>
      <c r="KR288" s="23"/>
      <c r="KS288" s="23"/>
      <c r="KT288" s="23"/>
      <c r="KU288" s="23"/>
      <c r="KV288" s="23"/>
      <c r="KW288" s="23"/>
      <c r="KX288" s="23"/>
      <c r="KY288" s="23"/>
      <c r="KZ288" s="23"/>
      <c r="LA288" s="23"/>
      <c r="LB288" s="23"/>
      <c r="LC288" s="23"/>
      <c r="LD288" s="23"/>
      <c r="LE288" s="23"/>
      <c r="LF288" s="23"/>
      <c r="LG288" s="23"/>
      <c r="LH288" s="23"/>
      <c r="LI288" s="23"/>
      <c r="LJ288" s="23"/>
      <c r="LK288" s="23"/>
      <c r="LL288" s="23"/>
      <c r="LM288" s="23"/>
      <c r="LN288" s="23"/>
      <c r="LO288" s="23"/>
      <c r="LP288" s="23"/>
      <c r="LQ288" s="23"/>
      <c r="LR288" s="23"/>
      <c r="LS288" s="23"/>
      <c r="LT288" s="23"/>
      <c r="LU288" s="23"/>
      <c r="LV288" s="23"/>
      <c r="LW288" s="23"/>
      <c r="LX288" s="23"/>
      <c r="LY288" s="23"/>
      <c r="LZ288" s="23"/>
      <c r="MA288" s="23"/>
      <c r="MB288" s="23"/>
      <c r="MC288" s="23"/>
      <c r="MD288" s="23"/>
      <c r="ME288" s="23"/>
      <c r="MF288" s="23"/>
      <c r="MG288" s="23"/>
      <c r="MH288" s="23"/>
      <c r="MI288" s="23"/>
      <c r="MJ288" s="23"/>
      <c r="MK288" s="23"/>
      <c r="ML288" s="23"/>
      <c r="MM288" s="23"/>
      <c r="MN288" s="23"/>
      <c r="MO288" s="23"/>
      <c r="MP288" s="23"/>
      <c r="MQ288" s="23"/>
      <c r="MR288" s="23"/>
      <c r="MS288" s="23"/>
      <c r="MT288" s="23"/>
      <c r="MU288" s="23"/>
      <c r="MV288" s="23"/>
      <c r="MW288" s="23"/>
      <c r="MX288" s="23"/>
      <c r="MY288" s="23"/>
      <c r="MZ288" s="23"/>
      <c r="NA288" s="23"/>
      <c r="NB288" s="23"/>
      <c r="NC288" s="23"/>
      <c r="ND288" s="23"/>
      <c r="NE288" s="23"/>
      <c r="NF288" s="23"/>
      <c r="NG288" s="23"/>
      <c r="NH288" s="23"/>
      <c r="NI288" s="23"/>
      <c r="NJ288" s="23"/>
      <c r="NK288" s="23"/>
      <c r="NL288" s="23"/>
      <c r="NM288" s="23"/>
      <c r="NN288" s="23"/>
      <c r="NO288" s="23"/>
      <c r="NP288" s="23"/>
      <c r="NQ288" s="23"/>
      <c r="NR288" s="23"/>
      <c r="NS288" s="23"/>
      <c r="NT288" s="23"/>
      <c r="NU288" s="23"/>
      <c r="NV288" s="23"/>
      <c r="NW288" s="23"/>
      <c r="NX288" s="23"/>
      <c r="NY288" s="23"/>
      <c r="NZ288" s="23"/>
      <c r="OA288" s="23"/>
      <c r="OB288" s="23"/>
      <c r="OC288" s="23"/>
      <c r="OD288" s="23"/>
      <c r="OE288" s="23"/>
      <c r="OF288" s="23"/>
      <c r="OG288" s="23"/>
      <c r="OH288" s="23"/>
      <c r="OI288" s="23"/>
      <c r="OJ288" s="23"/>
      <c r="OK288" s="23"/>
      <c r="OL288" s="23"/>
      <c r="OM288" s="23"/>
      <c r="ON288" s="23"/>
      <c r="OO288" s="23"/>
      <c r="OP288" s="23"/>
      <c r="OQ288" s="23"/>
      <c r="OR288" s="23"/>
      <c r="OS288" s="23"/>
      <c r="OT288" s="23"/>
      <c r="OU288" s="23"/>
      <c r="OV288" s="23"/>
      <c r="OW288" s="23"/>
      <c r="OX288" s="23"/>
      <c r="OY288" s="23"/>
      <c r="OZ288" s="23"/>
      <c r="PA288" s="23"/>
      <c r="PB288" s="23"/>
      <c r="PC288" s="23"/>
      <c r="PD288" s="23"/>
      <c r="PE288" s="23"/>
      <c r="PF288" s="23"/>
      <c r="PG288" s="23"/>
      <c r="PH288" s="23"/>
      <c r="PI288" s="23"/>
      <c r="PJ288" s="23"/>
      <c r="PK288" s="23"/>
      <c r="PL288" s="23"/>
      <c r="PM288" s="23"/>
      <c r="PN288" s="23"/>
      <c r="PO288" s="23"/>
      <c r="PP288" s="23"/>
      <c r="PQ288" s="23"/>
      <c r="PR288" s="23"/>
      <c r="PS288" s="23"/>
      <c r="PT288" s="23"/>
      <c r="PU288" s="23"/>
      <c r="PV288" s="23"/>
      <c r="PW288" s="23"/>
      <c r="PX288" s="23"/>
      <c r="PY288" s="23"/>
      <c r="PZ288" s="23"/>
      <c r="QA288" s="23"/>
      <c r="QB288" s="23"/>
      <c r="QC288" s="23"/>
      <c r="QD288" s="23"/>
      <c r="QE288" s="23"/>
      <c r="QF288" s="23"/>
      <c r="QG288" s="23"/>
      <c r="QH288" s="23"/>
      <c r="QI288" s="23"/>
      <c r="QJ288" s="23"/>
      <c r="QK288" s="23"/>
      <c r="QL288" s="23"/>
      <c r="QM288" s="23"/>
      <c r="QN288" s="23"/>
      <c r="QO288" s="23"/>
      <c r="QP288" s="23"/>
      <c r="QQ288" s="23"/>
      <c r="QR288" s="23"/>
      <c r="QS288" s="23"/>
      <c r="QT288" s="23"/>
      <c r="QU288" s="23"/>
      <c r="QV288" s="23"/>
      <c r="QW288" s="23"/>
      <c r="QX288" s="23"/>
      <c r="QY288" s="23"/>
      <c r="QZ288" s="23"/>
      <c r="RA288" s="23"/>
      <c r="RB288" s="23"/>
      <c r="RC288" s="23"/>
      <c r="RD288" s="23"/>
      <c r="RE288" s="23"/>
      <c r="RF288" s="23"/>
      <c r="RG288" s="23"/>
      <c r="RH288" s="23"/>
      <c r="RI288" s="23"/>
      <c r="RJ288" s="23"/>
      <c r="RK288" s="23"/>
      <c r="RL288" s="23"/>
      <c r="RM288" s="23"/>
      <c r="RN288" s="23"/>
      <c r="RO288" s="23"/>
      <c r="RP288" s="23"/>
      <c r="RQ288" s="23"/>
      <c r="RR288" s="23"/>
      <c r="RS288" s="23"/>
      <c r="RT288" s="23"/>
      <c r="RU288" s="23"/>
      <c r="RV288" s="23"/>
      <c r="RW288" s="23"/>
      <c r="RX288" s="23"/>
      <c r="RY288" s="23"/>
      <c r="RZ288" s="23"/>
      <c r="SA288" s="23"/>
      <c r="SB288" s="23"/>
      <c r="SC288" s="23"/>
      <c r="SD288" s="23"/>
      <c r="SE288" s="23"/>
      <c r="SF288" s="23"/>
      <c r="SG288" s="23"/>
      <c r="SH288" s="23"/>
      <c r="SI288" s="23"/>
      <c r="SJ288" s="23"/>
      <c r="SK288" s="23"/>
      <c r="SL288" s="23"/>
      <c r="SM288" s="23"/>
      <c r="SN288" s="23"/>
      <c r="SO288" s="23"/>
      <c r="SP288" s="23"/>
      <c r="SQ288" s="23"/>
      <c r="SR288" s="23"/>
      <c r="SS288" s="23"/>
      <c r="ST288" s="23"/>
      <c r="SU288" s="23"/>
      <c r="SV288" s="23"/>
      <c r="SW288" s="23"/>
      <c r="SX288" s="23"/>
      <c r="SY288" s="23"/>
      <c r="SZ288" s="23"/>
      <c r="TA288" s="23"/>
      <c r="TB288" s="23"/>
      <c r="TC288" s="23"/>
      <c r="TD288" s="23"/>
      <c r="TE288" s="23"/>
      <c r="TF288" s="23"/>
      <c r="TG288" s="23"/>
      <c r="TH288" s="23"/>
      <c r="TI288" s="23"/>
      <c r="TJ288" s="23"/>
      <c r="TK288" s="23"/>
      <c r="TL288" s="23"/>
      <c r="TM288" s="23"/>
      <c r="TN288" s="23"/>
      <c r="TO288" s="23"/>
      <c r="TP288" s="23"/>
      <c r="TQ288" s="23"/>
      <c r="TR288" s="23"/>
      <c r="TS288" s="23"/>
      <c r="TT288" s="23"/>
      <c r="TU288" s="23"/>
      <c r="TV288" s="23"/>
      <c r="TW288" s="23"/>
      <c r="TX288" s="23"/>
      <c r="TY288" s="23"/>
      <c r="TZ288" s="23"/>
      <c r="UA288" s="23"/>
      <c r="UB288" s="23"/>
      <c r="UC288" s="23"/>
      <c r="UD288" s="23"/>
      <c r="UE288" s="23"/>
      <c r="UF288" s="23"/>
      <c r="UG288" s="23"/>
      <c r="UH288" s="23"/>
      <c r="UI288" s="23"/>
      <c r="UJ288" s="23"/>
      <c r="UK288" s="23"/>
      <c r="UL288" s="23"/>
      <c r="UM288" s="23"/>
      <c r="UN288" s="23"/>
      <c r="UO288" s="23"/>
      <c r="UP288" s="23"/>
      <c r="UQ288" s="23"/>
      <c r="UR288" s="23"/>
      <c r="US288" s="23"/>
      <c r="UT288" s="23"/>
      <c r="UU288" s="23"/>
      <c r="UV288" s="23"/>
      <c r="UW288" s="23"/>
      <c r="UX288" s="23"/>
      <c r="UY288" s="23"/>
      <c r="UZ288" s="23"/>
      <c r="VA288" s="23"/>
      <c r="VB288" s="23"/>
      <c r="VC288" s="23"/>
      <c r="VD288" s="23"/>
      <c r="VE288" s="23"/>
      <c r="VF288" s="23"/>
      <c r="VG288" s="23"/>
      <c r="VH288" s="23"/>
      <c r="VI288" s="23"/>
      <c r="VJ288" s="23"/>
      <c r="VK288" s="23"/>
      <c r="VL288" s="23"/>
      <c r="VM288" s="23"/>
      <c r="VN288" s="23"/>
      <c r="VO288" s="23"/>
      <c r="VP288" s="23"/>
      <c r="VQ288" s="23"/>
      <c r="VR288" s="23"/>
      <c r="VS288" s="23"/>
      <c r="VT288" s="23"/>
      <c r="VU288" s="23"/>
      <c r="VV288" s="23"/>
      <c r="VW288" s="23"/>
      <c r="VX288" s="23"/>
      <c r="VY288" s="23"/>
      <c r="VZ288" s="23"/>
      <c r="WA288" s="23"/>
      <c r="WB288" s="23"/>
      <c r="WC288" s="23"/>
      <c r="WD288" s="23"/>
      <c r="WE288" s="23"/>
      <c r="WF288" s="23"/>
      <c r="WG288" s="23"/>
      <c r="WH288" s="23"/>
      <c r="WI288" s="23"/>
      <c r="WJ288" s="23"/>
      <c r="WK288" s="23"/>
      <c r="WL288" s="23"/>
      <c r="WM288" s="23"/>
      <c r="WN288" s="23"/>
      <c r="WO288" s="23"/>
      <c r="WP288" s="23"/>
      <c r="WQ288" s="23"/>
      <c r="WR288" s="23"/>
      <c r="WS288" s="23"/>
      <c r="WT288" s="23"/>
      <c r="WU288" s="23"/>
      <c r="WV288" s="23"/>
      <c r="WW288" s="23"/>
      <c r="WX288" s="23"/>
      <c r="WY288" s="23"/>
      <c r="WZ288" s="23"/>
      <c r="XA288" s="23"/>
      <c r="XB288" s="23"/>
      <c r="XC288" s="23"/>
      <c r="XD288" s="23"/>
      <c r="XE288" s="23"/>
      <c r="XF288" s="23"/>
      <c r="XG288" s="23"/>
      <c r="XH288" s="23"/>
      <c r="XI288" s="23"/>
      <c r="XJ288" s="23"/>
      <c r="XK288" s="23"/>
      <c r="XL288" s="23"/>
      <c r="XM288" s="23"/>
      <c r="XN288" s="23"/>
      <c r="XO288" s="23"/>
      <c r="XP288" s="23"/>
      <c r="XQ288" s="23"/>
      <c r="XR288" s="23"/>
      <c r="XS288" s="23"/>
      <c r="XT288" s="23"/>
      <c r="XU288" s="23"/>
      <c r="XV288" s="23"/>
      <c r="XW288" s="23"/>
      <c r="XX288" s="23"/>
      <c r="XY288" s="23"/>
      <c r="XZ288" s="23"/>
      <c r="YA288" s="23"/>
      <c r="YB288" s="23"/>
      <c r="YC288" s="23"/>
      <c r="YD288" s="23"/>
      <c r="YE288" s="23"/>
      <c r="YF288" s="23"/>
      <c r="YG288" s="23"/>
      <c r="YH288" s="23"/>
      <c r="YI288" s="23"/>
      <c r="YJ288" s="23"/>
      <c r="YK288" s="23"/>
      <c r="YL288" s="23"/>
      <c r="YM288" s="23"/>
      <c r="YN288" s="23"/>
      <c r="YO288" s="23"/>
      <c r="YP288" s="23"/>
      <c r="YQ288" s="23"/>
      <c r="YR288" s="23"/>
      <c r="YS288" s="23"/>
      <c r="YT288" s="23"/>
      <c r="YU288" s="23"/>
      <c r="YV288" s="23"/>
      <c r="YW288" s="23"/>
      <c r="YX288" s="23"/>
      <c r="YY288" s="23"/>
      <c r="YZ288" s="23"/>
      <c r="ZA288" s="23"/>
      <c r="ZB288" s="23"/>
      <c r="ZC288" s="23"/>
      <c r="ZD288" s="23"/>
      <c r="ZE288" s="23"/>
      <c r="ZF288" s="23"/>
      <c r="ZG288" s="23"/>
      <c r="ZH288" s="23"/>
      <c r="ZI288" s="23"/>
      <c r="ZJ288" s="23"/>
      <c r="ZK288" s="23"/>
      <c r="ZL288" s="23"/>
      <c r="ZM288" s="23"/>
      <c r="ZN288" s="23"/>
      <c r="ZO288" s="23"/>
      <c r="ZP288" s="23"/>
      <c r="ZQ288" s="23"/>
      <c r="ZR288" s="23"/>
      <c r="ZS288" s="23"/>
      <c r="ZT288" s="23"/>
      <c r="ZU288" s="23"/>
      <c r="ZV288" s="23"/>
      <c r="ZW288" s="23"/>
      <c r="ZX288" s="23"/>
      <c r="ZY288" s="23"/>
      <c r="ZZ288" s="23"/>
      <c r="AAA288" s="23"/>
      <c r="AAB288" s="23"/>
      <c r="AAC288" s="23"/>
      <c r="AAD288" s="23"/>
      <c r="AAE288" s="23"/>
      <c r="AAF288" s="23"/>
      <c r="AAG288" s="23"/>
      <c r="AAH288" s="23"/>
      <c r="AAI288" s="23"/>
      <c r="AAJ288" s="23"/>
      <c r="AAK288" s="23"/>
      <c r="AAL288" s="23"/>
      <c r="AAM288" s="23"/>
      <c r="AAN288" s="23"/>
      <c r="AAO288" s="23"/>
      <c r="AAP288" s="23"/>
      <c r="AAQ288" s="23"/>
      <c r="AAR288" s="23"/>
      <c r="AAS288" s="23"/>
      <c r="AAT288" s="23"/>
      <c r="AAU288" s="23"/>
      <c r="AAV288" s="23"/>
      <c r="AAW288" s="23"/>
      <c r="AAX288" s="23"/>
      <c r="AAY288" s="23"/>
      <c r="AAZ288" s="23"/>
      <c r="ABA288" s="23"/>
      <c r="ABB288" s="23"/>
      <c r="ABC288" s="23"/>
      <c r="ABD288" s="23"/>
      <c r="ABE288" s="23"/>
      <c r="ABF288" s="23"/>
      <c r="ABG288" s="23"/>
      <c r="ABH288" s="23"/>
      <c r="ABI288" s="23"/>
      <c r="ABJ288" s="23"/>
      <c r="ABK288" s="23"/>
      <c r="ABL288" s="23"/>
      <c r="ABM288" s="23"/>
      <c r="ABN288" s="23"/>
      <c r="ABO288" s="23"/>
      <c r="ABP288" s="23"/>
      <c r="ABQ288" s="23"/>
      <c r="ABR288" s="23"/>
      <c r="ABS288" s="23"/>
      <c r="ABT288" s="23"/>
      <c r="ABU288" s="23"/>
      <c r="ABV288" s="23"/>
      <c r="ABW288" s="23"/>
      <c r="ABX288" s="23"/>
      <c r="ABY288" s="23"/>
      <c r="ABZ288" s="23"/>
      <c r="ACA288" s="23"/>
      <c r="ACB288" s="23"/>
      <c r="ACC288" s="23"/>
      <c r="ACD288" s="23"/>
      <c r="ACE288" s="23"/>
      <c r="ACF288" s="23"/>
      <c r="ACG288" s="23"/>
      <c r="ACH288" s="23"/>
      <c r="ACI288" s="23"/>
      <c r="ACJ288" s="23"/>
      <c r="ACK288" s="23"/>
      <c r="ACL288" s="23"/>
      <c r="ACM288" s="23"/>
      <c r="ACN288" s="23"/>
      <c r="ACO288" s="23"/>
      <c r="ACP288" s="23"/>
      <c r="ACQ288" s="23"/>
      <c r="ACR288" s="23"/>
      <c r="ACS288" s="23"/>
      <c r="ACT288" s="23"/>
      <c r="ACU288" s="23"/>
      <c r="ACV288" s="23"/>
      <c r="ACW288" s="23"/>
      <c r="ACX288" s="23"/>
      <c r="ACY288" s="23"/>
      <c r="ACZ288" s="23"/>
      <c r="ADA288" s="23"/>
      <c r="ADB288" s="23"/>
      <c r="ADC288" s="23"/>
      <c r="ADD288" s="23"/>
      <c r="ADE288" s="23"/>
      <c r="ADF288" s="23"/>
      <c r="ADG288" s="23"/>
      <c r="ADH288" s="23"/>
      <c r="ADI288" s="23"/>
      <c r="ADJ288" s="23"/>
      <c r="ADK288" s="23"/>
      <c r="ADL288" s="23"/>
      <c r="ADM288" s="23"/>
      <c r="ADN288" s="23"/>
      <c r="ADO288" s="23"/>
      <c r="ADP288" s="23"/>
      <c r="ADQ288" s="23"/>
      <c r="ADR288" s="23"/>
      <c r="ADS288" s="23"/>
      <c r="ADT288" s="23"/>
      <c r="ADU288" s="23"/>
      <c r="ADV288" s="23"/>
      <c r="ADW288" s="23"/>
      <c r="ADX288" s="23"/>
      <c r="ADY288" s="23"/>
      <c r="ADZ288" s="23"/>
      <c r="AEA288" s="23"/>
      <c r="AEB288" s="23"/>
      <c r="AEC288" s="23"/>
      <c r="AED288" s="23"/>
      <c r="AEE288" s="23"/>
      <c r="AEF288" s="23"/>
      <c r="AEG288" s="23"/>
      <c r="AEH288" s="23"/>
      <c r="AEI288" s="23"/>
      <c r="AEJ288" s="23"/>
      <c r="AEK288" s="23"/>
      <c r="AEL288" s="23"/>
      <c r="AEM288" s="23"/>
      <c r="AEN288" s="23"/>
      <c r="AEO288" s="23"/>
      <c r="AEP288" s="23"/>
      <c r="AEQ288" s="23"/>
      <c r="AER288" s="23"/>
      <c r="AES288" s="23"/>
      <c r="AET288" s="23"/>
      <c r="AEU288" s="23"/>
      <c r="AEV288" s="23"/>
      <c r="AEW288" s="23"/>
      <c r="AEX288" s="23"/>
      <c r="AEY288" s="23"/>
      <c r="AEZ288" s="23"/>
      <c r="AFA288" s="23"/>
      <c r="AFB288" s="23"/>
      <c r="AFC288" s="23"/>
      <c r="AFD288" s="23"/>
      <c r="AFE288" s="23"/>
      <c r="AFF288" s="23"/>
      <c r="AFG288" s="23"/>
      <c r="AFH288" s="23"/>
      <c r="AFI288" s="23"/>
      <c r="AFJ288" s="23"/>
      <c r="AFK288" s="23"/>
      <c r="AFL288" s="23"/>
      <c r="AFM288" s="23"/>
      <c r="AFN288" s="23"/>
      <c r="AFO288" s="23"/>
      <c r="AFP288" s="23"/>
      <c r="AFQ288" s="23"/>
      <c r="AFR288" s="23"/>
      <c r="AFS288" s="23"/>
      <c r="AFT288" s="23"/>
      <c r="AFU288" s="23"/>
      <c r="AFV288" s="23"/>
      <c r="AFW288" s="23"/>
      <c r="AFX288" s="23"/>
      <c r="AFY288" s="23"/>
      <c r="AFZ288" s="23"/>
      <c r="AGA288" s="23"/>
      <c r="AGB288" s="23"/>
      <c r="AGC288" s="23"/>
      <c r="AGD288" s="23"/>
      <c r="AGE288" s="23"/>
      <c r="AGF288" s="23"/>
      <c r="AGG288" s="23"/>
      <c r="AGH288" s="23"/>
      <c r="AGI288" s="23"/>
      <c r="AGJ288" s="23"/>
      <c r="AGK288" s="23"/>
      <c r="AGL288" s="23"/>
      <c r="AGM288" s="23"/>
      <c r="AGN288" s="23"/>
      <c r="AGO288" s="23"/>
      <c r="AGP288" s="23"/>
      <c r="AGQ288" s="23"/>
      <c r="AGR288" s="23"/>
      <c r="AGS288" s="23"/>
      <c r="AGT288" s="23"/>
      <c r="AGU288" s="23"/>
      <c r="AGV288" s="23"/>
      <c r="AGW288" s="23"/>
      <c r="AGX288" s="23"/>
      <c r="AGY288" s="23"/>
      <c r="AGZ288" s="23"/>
      <c r="AHA288" s="23"/>
      <c r="AHB288" s="23"/>
      <c r="AHC288" s="23"/>
      <c r="AHD288" s="23"/>
      <c r="AHE288" s="23"/>
      <c r="AHF288" s="23"/>
      <c r="AHG288" s="23"/>
      <c r="AHH288" s="23"/>
      <c r="AHI288" s="23"/>
      <c r="AHJ288" s="23"/>
      <c r="AHK288" s="23"/>
      <c r="AHL288" s="23"/>
      <c r="AHM288" s="23"/>
      <c r="AHN288" s="23"/>
      <c r="AHO288" s="23"/>
      <c r="AHP288" s="23"/>
      <c r="AHQ288" s="23"/>
      <c r="AHR288" s="23"/>
      <c r="AHS288" s="23"/>
      <c r="AHT288" s="23"/>
      <c r="AHU288" s="23"/>
      <c r="AHV288" s="23"/>
      <c r="AHW288" s="23"/>
      <c r="AHX288" s="23"/>
      <c r="AHY288" s="23"/>
      <c r="AHZ288" s="23"/>
      <c r="AIA288" s="23"/>
      <c r="AIB288" s="23"/>
      <c r="AIC288" s="23"/>
      <c r="AID288" s="23"/>
      <c r="AIE288" s="23"/>
      <c r="AIF288" s="23"/>
      <c r="AIG288" s="23"/>
      <c r="AIH288" s="23"/>
      <c r="AII288" s="23"/>
      <c r="AIJ288" s="23"/>
      <c r="AIK288" s="23"/>
      <c r="AIL288" s="23"/>
      <c r="AIM288" s="23"/>
      <c r="AIN288" s="23"/>
      <c r="AIO288" s="23"/>
      <c r="AIP288" s="23"/>
      <c r="AIQ288" s="23"/>
      <c r="AIR288" s="23"/>
      <c r="AIS288" s="23"/>
      <c r="AIT288" s="23"/>
      <c r="AIU288" s="23"/>
      <c r="AIV288" s="23"/>
      <c r="AIW288" s="23"/>
      <c r="AIX288" s="23"/>
      <c r="AIY288" s="23"/>
      <c r="AIZ288" s="23"/>
      <c r="AJA288" s="23"/>
      <c r="AJB288" s="23"/>
      <c r="AJC288" s="23"/>
      <c r="AJD288" s="23"/>
      <c r="AJE288" s="23"/>
      <c r="AJF288" s="23"/>
      <c r="AJG288" s="23"/>
      <c r="AJH288" s="23"/>
      <c r="AJI288" s="23"/>
      <c r="AJJ288" s="23"/>
      <c r="AJK288" s="23"/>
      <c r="AJL288" s="23"/>
      <c r="AJM288" s="23"/>
      <c r="AJN288" s="23"/>
      <c r="AJO288" s="23"/>
      <c r="AJP288" s="23"/>
      <c r="AJQ288" s="23"/>
      <c r="AJR288" s="23"/>
      <c r="AJS288" s="23"/>
      <c r="AJT288" s="23"/>
      <c r="AJU288" s="23"/>
      <c r="AJV288" s="23"/>
      <c r="AJW288" s="23"/>
      <c r="AJX288" s="23"/>
      <c r="AJY288" s="23"/>
      <c r="AJZ288" s="23"/>
      <c r="AKA288" s="23"/>
      <c r="AKB288" s="23"/>
      <c r="AKC288" s="23"/>
      <c r="AKD288" s="23"/>
      <c r="AKE288" s="23"/>
      <c r="AKF288" s="23"/>
      <c r="AKG288" s="23"/>
      <c r="AKH288" s="23"/>
      <c r="AKI288" s="23"/>
      <c r="AKJ288" s="23"/>
      <c r="AKK288" s="23"/>
      <c r="AKL288" s="23"/>
      <c r="AKM288" s="23"/>
      <c r="AKN288" s="23"/>
      <c r="AKO288" s="23"/>
      <c r="AKP288" s="23"/>
      <c r="AKQ288" s="23"/>
      <c r="AKR288" s="23"/>
      <c r="AKS288" s="23"/>
      <c r="AKT288" s="23"/>
      <c r="AKU288" s="23"/>
      <c r="AKV288" s="23"/>
      <c r="AKW288" s="23"/>
      <c r="AKX288" s="23"/>
      <c r="AKY288" s="23"/>
      <c r="AKZ288" s="23"/>
      <c r="ALA288" s="23"/>
      <c r="ALB288" s="23"/>
      <c r="ALC288" s="23"/>
      <c r="ALD288" s="23"/>
      <c r="ALE288" s="23"/>
      <c r="ALF288" s="23"/>
      <c r="ALG288" s="23"/>
      <c r="ALH288" s="23"/>
      <c r="ALI288" s="23"/>
      <c r="ALJ288" s="23"/>
      <c r="ALK288" s="23"/>
      <c r="ALL288" s="23"/>
      <c r="ALM288" s="23"/>
      <c r="ALN288" s="23"/>
      <c r="ALO288" s="23"/>
      <c r="ALP288" s="23"/>
      <c r="ALQ288" s="23"/>
      <c r="ALR288" s="23"/>
      <c r="ALS288" s="23"/>
      <c r="ALT288" s="23"/>
      <c r="ALU288" s="23"/>
      <c r="ALV288" s="23"/>
      <c r="ALW288" s="23"/>
      <c r="ALX288" s="23"/>
      <c r="ALY288" s="23"/>
      <c r="ALZ288" s="23"/>
      <c r="AMA288" s="23"/>
      <c r="AMB288" s="23"/>
      <c r="AMC288" s="23"/>
      <c r="AMD288" s="23"/>
      <c r="AME288" s="23"/>
      <c r="AMF288" s="23"/>
      <c r="AMG288" s="23"/>
      <c r="AMH288" s="23"/>
      <c r="AMI288" s="23"/>
      <c r="AMJ288" s="23"/>
      <c r="AMK288" s="23"/>
      <c r="AML288" s="23"/>
      <c r="AMM288" s="23"/>
      <c r="AMN288" s="23"/>
      <c r="AMO288" s="23"/>
      <c r="AMP288" s="23"/>
      <c r="AMQ288" s="23"/>
      <c r="AMR288" s="23"/>
      <c r="AMS288" s="23"/>
      <c r="AMT288" s="23"/>
      <c r="AMU288" s="23"/>
      <c r="AMV288" s="23"/>
      <c r="AMW288" s="23"/>
      <c r="AMX288" s="23"/>
      <c r="AMY288" s="23"/>
      <c r="AMZ288" s="23"/>
      <c r="ANA288" s="23"/>
      <c r="ANB288" s="23"/>
      <c r="ANC288" s="23"/>
      <c r="AND288" s="23"/>
      <c r="ANE288" s="23"/>
      <c r="ANF288" s="23"/>
      <c r="ANG288" s="23"/>
      <c r="ANH288" s="23"/>
      <c r="ANI288" s="23"/>
      <c r="ANJ288" s="23"/>
      <c r="ANK288" s="23"/>
      <c r="ANL288" s="23"/>
      <c r="ANM288" s="23"/>
      <c r="ANN288" s="23"/>
      <c r="ANO288" s="23"/>
      <c r="ANP288" s="23"/>
      <c r="ANQ288" s="23"/>
      <c r="ANR288" s="23"/>
      <c r="ANS288" s="23"/>
      <c r="ANT288" s="23"/>
      <c r="ANU288" s="23"/>
      <c r="ANV288" s="23"/>
      <c r="ANW288" s="23"/>
      <c r="ANX288" s="23"/>
      <c r="ANY288" s="23"/>
      <c r="ANZ288" s="23"/>
      <c r="AOA288" s="23"/>
      <c r="AOB288" s="23"/>
      <c r="AOC288" s="23"/>
      <c r="AOD288" s="23"/>
      <c r="AOE288" s="23"/>
      <c r="AOF288" s="23"/>
      <c r="AOG288" s="23"/>
      <c r="AOH288" s="23"/>
      <c r="AOI288" s="23"/>
      <c r="AOJ288" s="23"/>
      <c r="AOK288" s="23"/>
      <c r="AOL288" s="23"/>
      <c r="AOM288" s="23"/>
      <c r="AON288" s="23"/>
      <c r="AOO288" s="23"/>
      <c r="AOP288" s="23"/>
      <c r="AOQ288" s="23"/>
      <c r="AOR288" s="23"/>
      <c r="AOS288" s="23"/>
      <c r="AOT288" s="23"/>
      <c r="AOU288" s="23"/>
      <c r="AOV288" s="23"/>
      <c r="AOW288" s="23"/>
      <c r="AOX288" s="23"/>
      <c r="AOY288" s="23"/>
      <c r="AOZ288" s="23"/>
      <c r="APA288" s="23"/>
      <c r="APB288" s="23"/>
      <c r="APC288" s="23"/>
      <c r="APD288" s="23"/>
      <c r="APE288" s="23"/>
      <c r="APF288" s="23"/>
      <c r="APG288" s="23"/>
      <c r="APH288" s="23"/>
      <c r="API288" s="23"/>
      <c r="APJ288" s="23"/>
      <c r="APK288" s="23"/>
      <c r="APL288" s="23"/>
      <c r="APM288" s="23"/>
      <c r="APN288" s="23"/>
      <c r="APO288" s="23"/>
      <c r="APP288" s="23"/>
      <c r="APQ288" s="23"/>
      <c r="APR288" s="23"/>
      <c r="APS288" s="23"/>
      <c r="APT288" s="23"/>
      <c r="APU288" s="23"/>
      <c r="APV288" s="23"/>
      <c r="APW288" s="23"/>
      <c r="APX288" s="23"/>
      <c r="APY288" s="23"/>
      <c r="APZ288" s="23"/>
      <c r="AQA288" s="23"/>
      <c r="AQB288" s="23"/>
      <c r="AQC288" s="23"/>
      <c r="AQD288" s="23"/>
      <c r="AQE288" s="23"/>
      <c r="AQF288" s="23"/>
      <c r="AQG288" s="23"/>
      <c r="AQH288" s="23"/>
      <c r="AQI288" s="23"/>
      <c r="AQJ288" s="23"/>
      <c r="AQK288" s="23"/>
      <c r="AQL288" s="23"/>
      <c r="AQM288" s="23"/>
      <c r="AQN288" s="23"/>
      <c r="AQO288" s="23"/>
      <c r="AQP288" s="23"/>
      <c r="AQQ288" s="23"/>
      <c r="AQR288" s="23"/>
      <c r="AQS288" s="23"/>
      <c r="AQT288" s="23"/>
      <c r="AQU288" s="23"/>
      <c r="AQV288" s="23"/>
      <c r="AQW288" s="23"/>
      <c r="AQX288" s="23"/>
      <c r="AQY288" s="23"/>
      <c r="AQZ288" s="23"/>
      <c r="ARA288" s="23"/>
      <c r="ARB288" s="23"/>
      <c r="ARC288" s="23"/>
      <c r="ARD288" s="23"/>
      <c r="ARE288" s="23"/>
      <c r="ARF288" s="23"/>
      <c r="ARG288" s="23"/>
      <c r="ARH288" s="23"/>
      <c r="ARI288" s="23"/>
      <c r="ARJ288" s="23"/>
      <c r="ARK288" s="23"/>
      <c r="ARL288" s="23"/>
      <c r="ARM288" s="23"/>
      <c r="ARN288" s="23"/>
      <c r="ARO288" s="23"/>
      <c r="ARP288" s="23"/>
      <c r="ARQ288" s="23"/>
      <c r="ARR288" s="23"/>
      <c r="ARS288" s="23"/>
      <c r="ART288" s="23"/>
      <c r="ARU288" s="23"/>
      <c r="ARV288" s="23"/>
      <c r="ARW288" s="23"/>
      <c r="ARX288" s="23"/>
      <c r="ARY288" s="23"/>
      <c r="ARZ288" s="23"/>
      <c r="ASA288" s="23"/>
      <c r="ASB288" s="23"/>
      <c r="ASC288" s="23"/>
      <c r="ASD288" s="23"/>
      <c r="ASE288" s="23"/>
      <c r="ASF288" s="23"/>
      <c r="ASG288" s="23"/>
      <c r="ASH288" s="23"/>
      <c r="ASI288" s="23"/>
      <c r="ASJ288" s="23"/>
      <c r="ASK288" s="23"/>
      <c r="ASL288" s="23"/>
      <c r="ASM288" s="23"/>
      <c r="ASN288" s="23"/>
      <c r="ASO288" s="23"/>
      <c r="ASP288" s="23"/>
      <c r="ASQ288" s="23"/>
      <c r="ASR288" s="23"/>
      <c r="ASS288" s="23"/>
      <c r="AST288" s="23"/>
      <c r="ASU288" s="23"/>
      <c r="ASV288" s="23"/>
      <c r="ASW288" s="23"/>
      <c r="ASX288" s="23"/>
      <c r="ASY288" s="23"/>
      <c r="ASZ288" s="23"/>
      <c r="ATA288" s="23"/>
      <c r="ATB288" s="23"/>
      <c r="ATC288" s="23"/>
      <c r="ATD288" s="23"/>
      <c r="ATE288" s="23"/>
      <c r="ATF288" s="23"/>
      <c r="ATG288" s="23"/>
      <c r="ATH288" s="23"/>
      <c r="ATI288" s="23"/>
      <c r="ATJ288" s="23"/>
      <c r="ATK288" s="23"/>
      <c r="ATL288" s="23"/>
      <c r="ATM288" s="23"/>
      <c r="ATN288" s="23"/>
      <c r="ATO288" s="23"/>
      <c r="ATP288" s="23"/>
      <c r="ATQ288" s="23"/>
      <c r="ATR288" s="23"/>
      <c r="ATS288" s="23"/>
      <c r="ATT288" s="23"/>
      <c r="ATU288" s="23"/>
      <c r="ATV288" s="23"/>
      <c r="ATW288" s="23"/>
      <c r="ATX288" s="23"/>
      <c r="ATY288" s="23"/>
      <c r="ATZ288" s="23"/>
      <c r="AUA288" s="23"/>
      <c r="AUB288" s="23"/>
      <c r="AUC288" s="23"/>
      <c r="AUD288" s="23"/>
      <c r="AUE288" s="23"/>
      <c r="AUF288" s="23"/>
      <c r="AUG288" s="23"/>
      <c r="AUH288" s="23"/>
      <c r="AUI288" s="23"/>
      <c r="AUJ288" s="23"/>
      <c r="AUK288" s="23"/>
      <c r="AUL288" s="23"/>
      <c r="AUM288" s="23"/>
      <c r="AUN288" s="23"/>
      <c r="AUO288" s="23"/>
      <c r="AUP288" s="23"/>
      <c r="AUQ288" s="23"/>
      <c r="AUR288" s="23"/>
      <c r="AUS288" s="23"/>
      <c r="AUT288" s="23"/>
      <c r="AUU288" s="23"/>
      <c r="AUV288" s="23"/>
      <c r="AUW288" s="23"/>
      <c r="AUX288" s="23"/>
      <c r="AUY288" s="23"/>
      <c r="AUZ288" s="23"/>
      <c r="AVA288" s="23"/>
      <c r="AVB288" s="23"/>
      <c r="AVC288" s="23"/>
      <c r="AVD288" s="23"/>
      <c r="AVE288" s="23"/>
      <c r="AVF288" s="23"/>
      <c r="AVG288" s="23"/>
      <c r="AVH288" s="23"/>
      <c r="AVI288" s="23"/>
      <c r="AVJ288" s="23"/>
      <c r="AVK288" s="23"/>
      <c r="AVL288" s="23"/>
      <c r="AVM288" s="23"/>
      <c r="AVN288" s="23"/>
      <c r="AVO288" s="23"/>
      <c r="AVP288" s="23"/>
      <c r="AVQ288" s="23"/>
      <c r="AVR288" s="23"/>
      <c r="AVS288" s="23"/>
      <c r="AVT288" s="23"/>
      <c r="AVU288" s="23"/>
      <c r="AVV288" s="23"/>
      <c r="AVW288" s="23"/>
      <c r="AVX288" s="23"/>
      <c r="AVY288" s="23"/>
      <c r="AVZ288" s="23"/>
      <c r="AWA288" s="23"/>
      <c r="AWB288" s="23"/>
      <c r="AWC288" s="23"/>
      <c r="AWD288" s="23"/>
      <c r="AWE288" s="23"/>
      <c r="AWF288" s="23"/>
      <c r="AWG288" s="23"/>
      <c r="AWH288" s="23"/>
      <c r="AWI288" s="23"/>
      <c r="AWJ288" s="23"/>
      <c r="AWK288" s="23"/>
      <c r="AWL288" s="23"/>
      <c r="AWM288" s="23"/>
      <c r="AWN288" s="23"/>
      <c r="AWO288" s="23"/>
      <c r="AWP288" s="23"/>
      <c r="AWQ288" s="23"/>
      <c r="AWR288" s="23"/>
      <c r="AWS288" s="23"/>
      <c r="AWT288" s="23"/>
      <c r="AWU288" s="23"/>
      <c r="AWV288" s="23"/>
      <c r="AWW288" s="23"/>
      <c r="AWX288" s="23"/>
      <c r="AWY288" s="23"/>
      <c r="AWZ288" s="23"/>
      <c r="AXA288" s="23"/>
      <c r="AXB288" s="23"/>
      <c r="AXC288" s="23"/>
      <c r="AXD288" s="23"/>
      <c r="AXE288" s="23"/>
      <c r="AXF288" s="23"/>
      <c r="AXG288" s="23"/>
      <c r="AXH288" s="23"/>
      <c r="AXI288" s="23"/>
      <c r="AXJ288" s="23"/>
      <c r="AXK288" s="23"/>
      <c r="AXL288" s="23"/>
      <c r="AXM288" s="23"/>
      <c r="AXN288" s="23"/>
      <c r="AXO288" s="23"/>
      <c r="AXP288" s="23"/>
      <c r="AXQ288" s="23"/>
      <c r="AXR288" s="23"/>
      <c r="AXS288" s="23"/>
      <c r="AXT288" s="23"/>
      <c r="AXU288" s="23"/>
      <c r="AXV288" s="23"/>
      <c r="AXW288" s="23"/>
      <c r="AXX288" s="23"/>
      <c r="AXY288" s="23"/>
      <c r="AXZ288" s="23"/>
      <c r="AYA288" s="23"/>
      <c r="AYB288" s="23"/>
      <c r="AYC288" s="23"/>
      <c r="AYD288" s="23"/>
      <c r="AYE288" s="23"/>
      <c r="AYF288" s="23"/>
      <c r="AYG288" s="23"/>
      <c r="AYH288" s="23"/>
      <c r="AYI288" s="23"/>
      <c r="AYJ288" s="23"/>
      <c r="AYK288" s="23"/>
      <c r="AYL288" s="23"/>
      <c r="AYM288" s="23"/>
      <c r="AYN288" s="23"/>
      <c r="AYO288" s="23"/>
      <c r="AYP288" s="23"/>
      <c r="AYQ288" s="23"/>
      <c r="AYR288" s="23"/>
      <c r="AYS288" s="23"/>
      <c r="AYT288" s="23"/>
      <c r="AYU288" s="23"/>
      <c r="AYV288" s="23"/>
      <c r="AYW288" s="23"/>
      <c r="AYX288" s="23"/>
      <c r="AYY288" s="23"/>
      <c r="AYZ288" s="23"/>
      <c r="AZA288" s="23"/>
      <c r="AZB288" s="23"/>
      <c r="AZC288" s="23"/>
      <c r="AZD288" s="23"/>
      <c r="AZE288" s="23"/>
      <c r="AZF288" s="23"/>
      <c r="AZG288" s="23"/>
      <c r="AZH288" s="23"/>
      <c r="AZI288" s="23"/>
      <c r="AZJ288" s="23"/>
      <c r="AZK288" s="23"/>
      <c r="AZL288" s="23"/>
      <c r="AZM288" s="23"/>
      <c r="AZN288" s="23"/>
      <c r="AZO288" s="23"/>
      <c r="AZP288" s="23"/>
      <c r="AZQ288" s="23"/>
      <c r="AZR288" s="23"/>
      <c r="AZS288" s="23"/>
      <c r="AZT288" s="23"/>
      <c r="AZU288" s="23"/>
      <c r="AZV288" s="23"/>
      <c r="AZW288" s="23"/>
      <c r="AZX288" s="23"/>
      <c r="AZY288" s="23"/>
      <c r="AZZ288" s="23"/>
      <c r="BAA288" s="23"/>
      <c r="BAB288" s="23"/>
      <c r="BAC288" s="23"/>
      <c r="BAD288" s="23"/>
      <c r="BAE288" s="23"/>
      <c r="BAF288" s="23"/>
      <c r="BAG288" s="23"/>
      <c r="BAH288" s="23"/>
      <c r="BAI288" s="23"/>
      <c r="BAJ288" s="23"/>
      <c r="BAK288" s="23"/>
      <c r="BAL288" s="23"/>
      <c r="BAM288" s="23"/>
      <c r="BAN288" s="23"/>
      <c r="BAO288" s="23"/>
      <c r="BAP288" s="23"/>
      <c r="BAQ288" s="23"/>
      <c r="BAR288" s="23"/>
      <c r="BAS288" s="23"/>
      <c r="BAT288" s="23"/>
      <c r="BAU288" s="23"/>
      <c r="BAV288" s="23"/>
      <c r="BAW288" s="23"/>
      <c r="BAX288" s="23"/>
      <c r="BAY288" s="23"/>
      <c r="BAZ288" s="23"/>
      <c r="BBA288" s="23"/>
      <c r="BBB288" s="23"/>
      <c r="BBC288" s="23"/>
      <c r="BBD288" s="23"/>
      <c r="BBE288" s="23"/>
      <c r="BBF288" s="23"/>
      <c r="BBG288" s="23"/>
      <c r="BBH288" s="23"/>
      <c r="BBI288" s="23"/>
      <c r="BBJ288" s="23"/>
      <c r="BBK288" s="23"/>
      <c r="BBL288" s="23"/>
      <c r="BBM288" s="23"/>
      <c r="BBN288" s="23"/>
      <c r="BBO288" s="23"/>
      <c r="BBP288" s="23"/>
      <c r="BBQ288" s="23"/>
      <c r="BBR288" s="23"/>
      <c r="BBS288" s="23"/>
      <c r="BBT288" s="23"/>
      <c r="BBU288" s="23"/>
      <c r="BBV288" s="23"/>
      <c r="BBW288" s="23"/>
      <c r="BBX288" s="23"/>
      <c r="BBY288" s="23"/>
      <c r="BBZ288" s="23"/>
      <c r="BCA288" s="23"/>
      <c r="BCB288" s="23"/>
      <c r="BCC288" s="23"/>
      <c r="BCD288" s="23"/>
      <c r="BCE288" s="23"/>
      <c r="BCF288" s="23"/>
      <c r="BCG288" s="23"/>
      <c r="BCH288" s="23"/>
      <c r="BCI288" s="23"/>
      <c r="BCJ288" s="23"/>
      <c r="BCK288" s="23"/>
      <c r="BCL288" s="23"/>
      <c r="BCM288" s="23"/>
      <c r="BCN288" s="23"/>
      <c r="BCO288" s="23"/>
      <c r="BCP288" s="23"/>
      <c r="BCQ288" s="23"/>
      <c r="BCR288" s="23"/>
      <c r="BCS288" s="23"/>
      <c r="BCT288" s="23"/>
      <c r="BCU288" s="23"/>
      <c r="BCV288" s="23"/>
      <c r="BCW288" s="23"/>
      <c r="BCX288" s="23"/>
      <c r="BCY288" s="23"/>
      <c r="BCZ288" s="23"/>
      <c r="BDA288" s="23"/>
      <c r="BDB288" s="23"/>
      <c r="BDC288" s="23"/>
      <c r="BDD288" s="23"/>
      <c r="BDE288" s="23"/>
      <c r="BDF288" s="23"/>
      <c r="BDG288" s="23"/>
      <c r="BDH288" s="23"/>
      <c r="BDI288" s="23"/>
      <c r="BDJ288" s="23"/>
      <c r="BDK288" s="23"/>
      <c r="BDL288" s="23"/>
      <c r="BDM288" s="23"/>
      <c r="BDN288" s="23"/>
      <c r="BDO288" s="23"/>
      <c r="BDP288" s="23"/>
      <c r="BDQ288" s="23"/>
      <c r="BDR288" s="23"/>
      <c r="BDS288" s="23"/>
      <c r="BDT288" s="23"/>
      <c r="BDU288" s="23"/>
      <c r="BDV288" s="23"/>
      <c r="BDW288" s="23"/>
      <c r="BDX288" s="23"/>
      <c r="BDY288" s="23"/>
      <c r="BDZ288" s="23"/>
      <c r="BEA288" s="23"/>
      <c r="BEB288" s="23"/>
      <c r="BEC288" s="23"/>
      <c r="BED288" s="23"/>
      <c r="BEE288" s="23"/>
      <c r="BEF288" s="23"/>
      <c r="BEG288" s="23"/>
      <c r="BEH288" s="23"/>
      <c r="BEI288" s="23"/>
      <c r="BEJ288" s="23"/>
      <c r="BEK288" s="23"/>
      <c r="BEL288" s="23"/>
      <c r="BEM288" s="23"/>
      <c r="BEN288" s="23"/>
      <c r="BEO288" s="23"/>
      <c r="BEP288" s="23"/>
      <c r="BEQ288" s="23"/>
      <c r="BER288" s="23"/>
      <c r="BES288" s="23"/>
      <c r="BET288" s="23"/>
      <c r="BEU288" s="23"/>
      <c r="BEV288" s="23"/>
      <c r="BEW288" s="23"/>
      <c r="BEX288" s="23"/>
      <c r="BEY288" s="23"/>
      <c r="BEZ288" s="23"/>
      <c r="BFA288" s="23"/>
      <c r="BFB288" s="23"/>
      <c r="BFC288" s="23"/>
      <c r="BFD288" s="23"/>
      <c r="BFE288" s="23"/>
      <c r="BFF288" s="23"/>
      <c r="BFG288" s="23"/>
      <c r="BFH288" s="23"/>
      <c r="BFI288" s="23"/>
      <c r="BFJ288" s="23"/>
      <c r="BFK288" s="23"/>
      <c r="BFL288" s="23"/>
      <c r="BFM288" s="23"/>
      <c r="BFN288" s="23"/>
      <c r="BFO288" s="23"/>
      <c r="BFP288" s="23"/>
      <c r="BFQ288" s="23"/>
      <c r="BFR288" s="23"/>
      <c r="BFS288" s="23"/>
      <c r="BFT288" s="23"/>
      <c r="BFU288" s="23"/>
      <c r="BFV288" s="23"/>
      <c r="BFW288" s="23"/>
      <c r="BFX288" s="23"/>
      <c r="BFY288" s="23"/>
      <c r="BFZ288" s="23"/>
      <c r="BGA288" s="23"/>
      <c r="BGB288" s="23"/>
      <c r="BGC288" s="23"/>
      <c r="BGD288" s="23"/>
      <c r="BGE288" s="23"/>
      <c r="BGF288" s="23"/>
      <c r="BGG288" s="23"/>
      <c r="BGH288" s="23"/>
      <c r="BGI288" s="23"/>
      <c r="BGJ288" s="23"/>
      <c r="BGK288" s="23"/>
      <c r="BGL288" s="23"/>
      <c r="BGM288" s="23"/>
      <c r="BGN288" s="23"/>
      <c r="BGO288" s="23"/>
      <c r="BGP288" s="23"/>
      <c r="BGQ288" s="23"/>
      <c r="BGR288" s="23"/>
      <c r="BGS288" s="23"/>
      <c r="BGT288" s="23"/>
      <c r="BGU288" s="23"/>
      <c r="BGV288" s="23"/>
      <c r="BGW288" s="23"/>
      <c r="BGX288" s="23"/>
      <c r="BGY288" s="23"/>
      <c r="BGZ288" s="23"/>
      <c r="BHA288" s="23"/>
      <c r="BHB288" s="23"/>
      <c r="BHC288" s="23"/>
      <c r="BHD288" s="23"/>
      <c r="BHE288" s="23"/>
      <c r="BHF288" s="23"/>
      <c r="BHG288" s="23"/>
      <c r="BHH288" s="23"/>
      <c r="BHI288" s="23"/>
      <c r="BHJ288" s="23"/>
      <c r="BHK288" s="23"/>
      <c r="BHL288" s="23"/>
      <c r="BHM288" s="23"/>
      <c r="BHN288" s="23"/>
      <c r="BHO288" s="23"/>
      <c r="BHP288" s="23"/>
      <c r="BHQ288" s="23"/>
      <c r="BHR288" s="23"/>
      <c r="BHS288" s="23"/>
      <c r="BHT288" s="23"/>
      <c r="BHU288" s="23"/>
      <c r="BHV288" s="23"/>
      <c r="BHW288" s="23"/>
      <c r="BHX288" s="23"/>
      <c r="BHY288" s="23"/>
      <c r="BHZ288" s="23"/>
      <c r="BIA288" s="23"/>
      <c r="BIB288" s="23"/>
      <c r="BIC288" s="23"/>
      <c r="BID288" s="23"/>
      <c r="BIE288" s="23"/>
      <c r="BIF288" s="23"/>
      <c r="BIG288" s="23"/>
      <c r="BIH288" s="23"/>
      <c r="BII288" s="23"/>
      <c r="BIJ288" s="23"/>
      <c r="BIK288" s="23"/>
      <c r="BIL288" s="23"/>
      <c r="BIM288" s="23"/>
      <c r="BIN288" s="23"/>
      <c r="BIO288" s="23"/>
      <c r="BIP288" s="23"/>
      <c r="BIQ288" s="23"/>
      <c r="BIR288" s="23"/>
      <c r="BIS288" s="23"/>
      <c r="BIT288" s="23"/>
      <c r="BIU288" s="23"/>
      <c r="BIV288" s="23"/>
      <c r="BIW288" s="23"/>
      <c r="BIX288" s="23"/>
      <c r="BIY288" s="23"/>
      <c r="BIZ288" s="23"/>
      <c r="BJA288" s="23"/>
      <c r="BJB288" s="23"/>
      <c r="BJC288" s="23"/>
      <c r="BJD288" s="23"/>
      <c r="BJE288" s="23"/>
      <c r="BJF288" s="23"/>
      <c r="BJG288" s="23"/>
      <c r="BJH288" s="23"/>
      <c r="BJI288" s="23"/>
      <c r="BJJ288" s="23"/>
      <c r="BJK288" s="23"/>
      <c r="BJL288" s="23"/>
      <c r="BJM288" s="23"/>
      <c r="BJN288" s="23"/>
      <c r="BJO288" s="23"/>
      <c r="BJP288" s="23"/>
      <c r="BJQ288" s="23"/>
      <c r="BJR288" s="23"/>
      <c r="BJS288" s="23"/>
      <c r="BJT288" s="23"/>
      <c r="BJU288" s="23"/>
      <c r="BJV288" s="23"/>
      <c r="BJW288" s="23"/>
      <c r="BJX288" s="23"/>
      <c r="BJY288" s="23"/>
      <c r="BJZ288" s="23"/>
      <c r="BKA288" s="23"/>
      <c r="BKB288" s="23"/>
      <c r="BKC288" s="23"/>
      <c r="BKD288" s="23"/>
      <c r="BKE288" s="23"/>
      <c r="BKF288" s="23"/>
      <c r="BKG288" s="23"/>
      <c r="BKH288" s="23"/>
      <c r="BKI288" s="23"/>
      <c r="BKJ288" s="23"/>
      <c r="BKK288" s="23"/>
      <c r="BKL288" s="23"/>
      <c r="BKM288" s="23"/>
      <c r="BKN288" s="23"/>
      <c r="BKO288" s="23"/>
      <c r="BKP288" s="23"/>
      <c r="BKQ288" s="23"/>
      <c r="BKR288" s="23"/>
      <c r="BKS288" s="23"/>
      <c r="BKT288" s="23"/>
      <c r="BKU288" s="23"/>
      <c r="BKV288" s="23"/>
      <c r="BKW288" s="23"/>
      <c r="BKX288" s="23"/>
      <c r="BKY288" s="23"/>
      <c r="BKZ288" s="23"/>
      <c r="BLA288" s="23"/>
      <c r="BLB288" s="23"/>
      <c r="BLC288" s="23"/>
      <c r="BLD288" s="23"/>
      <c r="BLE288" s="23"/>
      <c r="BLF288" s="23"/>
      <c r="BLG288" s="23"/>
      <c r="BLH288" s="23"/>
      <c r="BLI288" s="23"/>
      <c r="BLJ288" s="23"/>
      <c r="BLK288" s="23"/>
      <c r="BLL288" s="23"/>
      <c r="BLM288" s="23"/>
      <c r="BLN288" s="23"/>
      <c r="BLO288" s="23"/>
      <c r="BLP288" s="23"/>
      <c r="BLQ288" s="23"/>
      <c r="BLR288" s="23"/>
      <c r="BLS288" s="23"/>
      <c r="BLT288" s="23"/>
      <c r="BLU288" s="23"/>
      <c r="BLV288" s="23"/>
      <c r="BLW288" s="23"/>
      <c r="BLX288" s="23"/>
      <c r="BLY288" s="23"/>
      <c r="BLZ288" s="23"/>
      <c r="BMA288" s="23"/>
      <c r="BMB288" s="23"/>
      <c r="BMC288" s="23"/>
      <c r="BMD288" s="23"/>
      <c r="BME288" s="23"/>
      <c r="BMF288" s="23"/>
      <c r="BMG288" s="23"/>
      <c r="BMH288" s="23"/>
      <c r="BMI288" s="23"/>
      <c r="BMJ288" s="23"/>
      <c r="BMK288" s="23"/>
      <c r="BML288" s="23"/>
      <c r="BMM288" s="23"/>
      <c r="BMN288" s="23"/>
      <c r="BMO288" s="23"/>
      <c r="BMP288" s="23"/>
      <c r="BMQ288" s="23"/>
      <c r="BMR288" s="23"/>
      <c r="BMS288" s="23"/>
      <c r="BMT288" s="23"/>
      <c r="BMU288" s="23"/>
      <c r="BMV288" s="23"/>
      <c r="BMW288" s="23"/>
      <c r="BMX288" s="23"/>
      <c r="BMY288" s="23"/>
      <c r="BMZ288" s="23"/>
      <c r="BNA288" s="23"/>
      <c r="BNB288" s="23"/>
      <c r="BNC288" s="23"/>
      <c r="BND288" s="23"/>
      <c r="BNE288" s="23"/>
      <c r="BNF288" s="23"/>
      <c r="BNG288" s="23"/>
      <c r="BNH288" s="23"/>
      <c r="BNI288" s="23"/>
      <c r="BNJ288" s="23"/>
      <c r="BNK288" s="23"/>
      <c r="BNL288" s="23"/>
      <c r="BNM288" s="23"/>
      <c r="BNN288" s="23"/>
      <c r="BNO288" s="23"/>
      <c r="BNP288" s="23"/>
      <c r="BNQ288" s="23"/>
      <c r="BNR288" s="23"/>
      <c r="BNS288" s="23"/>
      <c r="BNT288" s="23"/>
      <c r="BNU288" s="23"/>
      <c r="BNV288" s="23"/>
      <c r="BNW288" s="23"/>
      <c r="BNX288" s="23"/>
      <c r="BNY288" s="23"/>
      <c r="BNZ288" s="23"/>
      <c r="BOA288" s="23"/>
      <c r="BOB288" s="23"/>
      <c r="BOC288" s="23"/>
      <c r="BOD288" s="23"/>
      <c r="BOE288" s="23"/>
      <c r="BOF288" s="23"/>
      <c r="BOG288" s="23"/>
      <c r="BOH288" s="23"/>
      <c r="BOI288" s="23"/>
      <c r="BOJ288" s="23"/>
      <c r="BOK288" s="23"/>
      <c r="BOL288" s="23"/>
      <c r="BOM288" s="23"/>
      <c r="BON288" s="23"/>
      <c r="BOO288" s="23"/>
      <c r="BOP288" s="23"/>
      <c r="BOQ288" s="23"/>
      <c r="BOR288" s="23"/>
      <c r="BOS288" s="23"/>
      <c r="BOT288" s="23"/>
      <c r="BOU288" s="23"/>
      <c r="BOV288" s="23"/>
      <c r="BOW288" s="23"/>
      <c r="BOX288" s="23"/>
      <c r="BOY288" s="23"/>
      <c r="BOZ288" s="23"/>
      <c r="BPA288" s="23"/>
      <c r="BPB288" s="23"/>
      <c r="BPC288" s="23"/>
      <c r="BPD288" s="23"/>
      <c r="BPE288" s="23"/>
      <c r="BPF288" s="23"/>
      <c r="BPG288" s="23"/>
      <c r="BPH288" s="23"/>
      <c r="BPI288" s="23"/>
      <c r="BPJ288" s="23"/>
      <c r="BPK288" s="23"/>
      <c r="BPL288" s="23"/>
      <c r="BPM288" s="23"/>
      <c r="BPN288" s="23"/>
      <c r="BPO288" s="23"/>
      <c r="BPP288" s="23"/>
      <c r="BPQ288" s="23"/>
      <c r="BPR288" s="23"/>
      <c r="BPS288" s="23"/>
      <c r="BPT288" s="23"/>
      <c r="BPU288" s="23"/>
      <c r="BPV288" s="23"/>
      <c r="BPW288" s="23"/>
      <c r="BPX288" s="23"/>
      <c r="BPY288" s="23"/>
      <c r="BPZ288" s="23"/>
      <c r="BQA288" s="23"/>
      <c r="BQB288" s="23"/>
      <c r="BQC288" s="23"/>
      <c r="BQD288" s="23"/>
      <c r="BQE288" s="23"/>
      <c r="BQF288" s="23"/>
      <c r="BQG288" s="23"/>
      <c r="BQH288" s="23"/>
      <c r="BQI288" s="23"/>
      <c r="BQJ288" s="23"/>
      <c r="BQK288" s="23"/>
      <c r="BQL288" s="23"/>
      <c r="BQM288" s="23"/>
      <c r="BQN288" s="23"/>
      <c r="BQO288" s="23"/>
      <c r="BQP288" s="23"/>
      <c r="BQQ288" s="23"/>
      <c r="BQR288" s="23"/>
      <c r="BQS288" s="23"/>
      <c r="BQT288" s="23"/>
      <c r="BQU288" s="23"/>
      <c r="BQV288" s="23"/>
      <c r="BQW288" s="23"/>
      <c r="BQX288" s="23"/>
      <c r="BQY288" s="23"/>
      <c r="BQZ288" s="23"/>
      <c r="BRA288" s="23"/>
      <c r="BRB288" s="23"/>
      <c r="BRC288" s="23"/>
      <c r="BRD288" s="23"/>
      <c r="BRE288" s="23"/>
      <c r="BRF288" s="23"/>
      <c r="BRG288" s="23"/>
      <c r="BRH288" s="23"/>
      <c r="BRI288" s="23"/>
      <c r="BRJ288" s="23"/>
      <c r="BRK288" s="23"/>
      <c r="BRL288" s="23"/>
      <c r="BRM288" s="23"/>
      <c r="BRN288" s="23"/>
      <c r="BRO288" s="23"/>
      <c r="BRP288" s="23"/>
      <c r="BRQ288" s="23"/>
      <c r="BRR288" s="23"/>
      <c r="BRS288" s="23"/>
      <c r="BRT288" s="23"/>
      <c r="BRU288" s="23"/>
      <c r="BRV288" s="23"/>
      <c r="BRW288" s="23"/>
      <c r="BRX288" s="23"/>
      <c r="BRY288" s="23"/>
      <c r="BRZ288" s="23"/>
      <c r="BSA288" s="23"/>
      <c r="BSB288" s="23"/>
      <c r="BSC288" s="23"/>
      <c r="BSD288" s="23"/>
      <c r="BSE288" s="23"/>
      <c r="BSF288" s="23"/>
      <c r="BSG288" s="23"/>
      <c r="BSH288" s="23"/>
      <c r="BSI288" s="23"/>
      <c r="BSJ288" s="23"/>
      <c r="BSK288" s="23"/>
      <c r="BSL288" s="23"/>
      <c r="BSM288" s="23"/>
      <c r="BSN288" s="23"/>
      <c r="BSO288" s="23"/>
      <c r="BSP288" s="23"/>
      <c r="BSQ288" s="23"/>
      <c r="BSR288" s="23"/>
      <c r="BSS288" s="23"/>
      <c r="BST288" s="23"/>
      <c r="BSU288" s="23"/>
      <c r="BSV288" s="23"/>
      <c r="BSW288" s="23"/>
      <c r="BSX288" s="23"/>
      <c r="BSY288" s="23"/>
      <c r="BSZ288" s="23"/>
      <c r="BTA288" s="23"/>
      <c r="BTB288" s="23"/>
      <c r="BTC288" s="23"/>
      <c r="BTD288" s="23"/>
      <c r="BTE288" s="23"/>
      <c r="BTF288" s="23"/>
      <c r="BTG288" s="23"/>
      <c r="BTH288" s="23"/>
      <c r="BTI288" s="23"/>
      <c r="BTJ288" s="23"/>
      <c r="BTK288" s="23"/>
      <c r="BTL288" s="23"/>
      <c r="BTM288" s="23"/>
      <c r="BTN288" s="23"/>
      <c r="BTO288" s="23"/>
      <c r="BTP288" s="23"/>
      <c r="BTQ288" s="23"/>
      <c r="BTR288" s="23"/>
      <c r="BTS288" s="23"/>
      <c r="BTT288" s="23"/>
      <c r="BTU288" s="23"/>
      <c r="BTV288" s="23"/>
      <c r="BTW288" s="23"/>
      <c r="BTX288" s="23"/>
      <c r="BTY288" s="23"/>
      <c r="BTZ288" s="23"/>
      <c r="BUA288" s="23"/>
      <c r="BUB288" s="23"/>
      <c r="BUC288" s="23"/>
      <c r="BUD288" s="23"/>
      <c r="BUE288" s="23"/>
      <c r="BUF288" s="23"/>
      <c r="BUG288" s="23"/>
      <c r="BUH288" s="23"/>
      <c r="BUI288" s="23"/>
      <c r="BUJ288" s="23"/>
      <c r="BUK288" s="23"/>
      <c r="BUL288" s="23"/>
      <c r="BUM288" s="23"/>
      <c r="BUN288" s="23"/>
      <c r="BUO288" s="23"/>
      <c r="BUP288" s="23"/>
      <c r="BUQ288" s="23"/>
      <c r="BUR288" s="23"/>
      <c r="BUS288" s="23"/>
      <c r="BUT288" s="23"/>
      <c r="BUU288" s="23"/>
      <c r="BUV288" s="23"/>
      <c r="BUW288" s="23"/>
      <c r="BUX288" s="23"/>
      <c r="BUY288" s="23"/>
      <c r="BUZ288" s="23"/>
      <c r="BVA288" s="23"/>
      <c r="BVB288" s="23"/>
      <c r="BVC288" s="23"/>
      <c r="BVD288" s="23"/>
      <c r="BVE288" s="23"/>
      <c r="BVF288" s="23"/>
      <c r="BVG288" s="23"/>
      <c r="BVH288" s="23"/>
      <c r="BVI288" s="23"/>
      <c r="BVJ288" s="23"/>
      <c r="BVK288" s="23"/>
      <c r="BVL288" s="23"/>
      <c r="BVM288" s="23"/>
      <c r="BVN288" s="23"/>
      <c r="BVO288" s="23"/>
      <c r="BVP288" s="23"/>
      <c r="BVQ288" s="23"/>
      <c r="BVR288" s="23"/>
      <c r="BVS288" s="23"/>
      <c r="BVT288" s="23"/>
      <c r="BVU288" s="23"/>
      <c r="BVV288" s="23"/>
      <c r="BVW288" s="23"/>
      <c r="BVX288" s="23"/>
      <c r="BVY288" s="23"/>
      <c r="BVZ288" s="23"/>
      <c r="BWA288" s="23"/>
      <c r="BWB288" s="23"/>
      <c r="BWC288" s="23"/>
      <c r="BWD288" s="23"/>
      <c r="BWE288" s="23"/>
      <c r="BWF288" s="23"/>
      <c r="BWG288" s="23"/>
      <c r="BWH288" s="23"/>
      <c r="BWI288" s="23"/>
      <c r="BWJ288" s="23"/>
      <c r="BWK288" s="23"/>
      <c r="BWL288" s="23"/>
      <c r="BWM288" s="23"/>
      <c r="BWN288" s="23"/>
      <c r="BWO288" s="23"/>
      <c r="BWP288" s="23"/>
      <c r="BWQ288" s="23"/>
      <c r="BWR288" s="23"/>
      <c r="BWS288" s="23"/>
      <c r="BWT288" s="23"/>
      <c r="BWU288" s="23"/>
      <c r="BWV288" s="23"/>
      <c r="BWW288" s="23"/>
      <c r="BWX288" s="23"/>
      <c r="BWY288" s="23"/>
      <c r="BWZ288" s="23"/>
      <c r="BXA288" s="23"/>
      <c r="BXB288" s="23"/>
      <c r="BXC288" s="23"/>
      <c r="BXD288" s="23"/>
      <c r="BXE288" s="23"/>
      <c r="BXF288" s="23"/>
      <c r="BXG288" s="23"/>
      <c r="BXH288" s="23"/>
      <c r="BXI288" s="23"/>
      <c r="BXJ288" s="23"/>
      <c r="BXK288" s="23"/>
      <c r="BXL288" s="23"/>
      <c r="BXM288" s="23"/>
      <c r="BXN288" s="23"/>
      <c r="BXO288" s="23"/>
      <c r="BXP288" s="23"/>
      <c r="BXQ288" s="23"/>
      <c r="BXR288" s="23"/>
      <c r="BXS288" s="23"/>
      <c r="BXT288" s="23"/>
      <c r="BXU288" s="23"/>
      <c r="BXV288" s="23"/>
      <c r="BXW288" s="23"/>
      <c r="BXX288" s="23"/>
      <c r="BXY288" s="23"/>
      <c r="BXZ288" s="23"/>
      <c r="BYA288" s="23"/>
      <c r="BYB288" s="23"/>
      <c r="BYC288" s="23"/>
      <c r="BYD288" s="23"/>
      <c r="BYE288" s="23"/>
      <c r="BYF288" s="23"/>
      <c r="BYG288" s="23"/>
      <c r="BYH288" s="23"/>
      <c r="BYI288" s="23"/>
      <c r="BYJ288" s="23"/>
      <c r="BYK288" s="23"/>
      <c r="BYL288" s="23"/>
      <c r="BYM288" s="23"/>
      <c r="BYN288" s="23"/>
      <c r="BYO288" s="23"/>
      <c r="BYP288" s="23"/>
      <c r="BYQ288" s="23"/>
      <c r="BYR288" s="23"/>
      <c r="BYS288" s="23"/>
      <c r="BYT288" s="23"/>
      <c r="BYU288" s="23"/>
      <c r="BYV288" s="23"/>
      <c r="BYW288" s="23"/>
      <c r="BYX288" s="23"/>
      <c r="BYY288" s="23"/>
      <c r="BYZ288" s="23"/>
      <c r="BZA288" s="23"/>
      <c r="BZB288" s="23"/>
      <c r="BZC288" s="23"/>
      <c r="BZD288" s="23"/>
      <c r="BZE288" s="23"/>
      <c r="BZF288" s="23"/>
      <c r="BZG288" s="23"/>
      <c r="BZH288" s="23"/>
      <c r="BZI288" s="23"/>
      <c r="BZJ288" s="23"/>
      <c r="BZK288" s="23"/>
      <c r="BZL288" s="23"/>
      <c r="BZM288" s="23"/>
      <c r="BZN288" s="23"/>
      <c r="BZO288" s="23"/>
      <c r="BZP288" s="23"/>
      <c r="BZQ288" s="23"/>
      <c r="BZR288" s="23"/>
      <c r="BZS288" s="23"/>
      <c r="BZT288" s="23"/>
      <c r="BZU288" s="23"/>
      <c r="BZV288" s="23"/>
      <c r="BZW288" s="23"/>
      <c r="BZX288" s="23"/>
      <c r="BZY288" s="23"/>
      <c r="BZZ288" s="23"/>
      <c r="CAA288" s="23"/>
      <c r="CAB288" s="23"/>
      <c r="CAC288" s="23"/>
      <c r="CAD288" s="23"/>
      <c r="CAE288" s="23"/>
      <c r="CAF288" s="23"/>
      <c r="CAG288" s="23"/>
      <c r="CAH288" s="23"/>
      <c r="CAI288" s="23"/>
      <c r="CAJ288" s="23"/>
      <c r="CAK288" s="23"/>
      <c r="CAL288" s="23"/>
      <c r="CAM288" s="23"/>
      <c r="CAN288" s="23"/>
      <c r="CAO288" s="23"/>
      <c r="CAP288" s="23"/>
      <c r="CAQ288" s="23"/>
      <c r="CAR288" s="23"/>
      <c r="CAS288" s="23"/>
      <c r="CAT288" s="23"/>
      <c r="CAU288" s="23"/>
      <c r="CAV288" s="23"/>
      <c r="CAW288" s="23"/>
      <c r="CAX288" s="23"/>
      <c r="CAY288" s="23"/>
      <c r="CAZ288" s="23"/>
      <c r="CBA288" s="23"/>
      <c r="CBB288" s="23"/>
      <c r="CBC288" s="23"/>
      <c r="CBD288" s="23"/>
      <c r="CBE288" s="23"/>
      <c r="CBF288" s="23"/>
      <c r="CBG288" s="23"/>
      <c r="CBH288" s="23"/>
      <c r="CBI288" s="23"/>
      <c r="CBJ288" s="23"/>
      <c r="CBK288" s="23"/>
      <c r="CBL288" s="23"/>
      <c r="CBM288" s="23"/>
      <c r="CBN288" s="23"/>
      <c r="CBO288" s="23"/>
      <c r="CBP288" s="23"/>
      <c r="CBQ288" s="23"/>
      <c r="CBR288" s="23"/>
      <c r="CBS288" s="23"/>
      <c r="CBT288" s="23"/>
      <c r="CBU288" s="23"/>
      <c r="CBV288" s="23"/>
      <c r="CBW288" s="23"/>
      <c r="CBX288" s="23"/>
      <c r="CBY288" s="23"/>
      <c r="CBZ288" s="23"/>
      <c r="CCA288" s="23"/>
      <c r="CCB288" s="23"/>
      <c r="CCC288" s="23"/>
      <c r="CCD288" s="23"/>
      <c r="CCE288" s="23"/>
      <c r="CCF288" s="23"/>
      <c r="CCG288" s="23"/>
      <c r="CCH288" s="23"/>
      <c r="CCI288" s="23"/>
      <c r="CCJ288" s="23"/>
      <c r="CCK288" s="23"/>
      <c r="CCL288" s="23"/>
      <c r="CCM288" s="23"/>
      <c r="CCN288" s="23"/>
      <c r="CCO288" s="23"/>
      <c r="CCP288" s="23"/>
      <c r="CCQ288" s="23"/>
      <c r="CCR288" s="23"/>
      <c r="CCS288" s="23"/>
      <c r="CCT288" s="23"/>
      <c r="CCU288" s="23"/>
      <c r="CCV288" s="23"/>
      <c r="CCW288" s="23"/>
      <c r="CCX288" s="23"/>
      <c r="CCY288" s="23"/>
      <c r="CCZ288" s="23"/>
      <c r="CDA288" s="23"/>
      <c r="CDB288" s="23"/>
      <c r="CDC288" s="23"/>
      <c r="CDD288" s="23"/>
      <c r="CDE288" s="23"/>
      <c r="CDF288" s="23"/>
      <c r="CDG288" s="23"/>
      <c r="CDH288" s="23"/>
      <c r="CDI288" s="23"/>
      <c r="CDJ288" s="23"/>
      <c r="CDK288" s="23"/>
      <c r="CDL288" s="23"/>
      <c r="CDM288" s="23"/>
      <c r="CDN288" s="23"/>
      <c r="CDO288" s="23"/>
      <c r="CDP288" s="23"/>
      <c r="CDQ288" s="23"/>
      <c r="CDR288" s="23"/>
      <c r="CDS288" s="23"/>
      <c r="CDT288" s="23"/>
      <c r="CDU288" s="23"/>
      <c r="CDV288" s="23"/>
      <c r="CDW288" s="23"/>
      <c r="CDX288" s="23"/>
      <c r="CDY288" s="23"/>
      <c r="CDZ288" s="23"/>
      <c r="CEA288" s="23"/>
      <c r="CEB288" s="23"/>
      <c r="CEC288" s="23"/>
      <c r="CED288" s="23"/>
      <c r="CEE288" s="23"/>
      <c r="CEF288" s="23"/>
      <c r="CEG288" s="23"/>
      <c r="CEH288" s="23"/>
      <c r="CEI288" s="23"/>
      <c r="CEJ288" s="23"/>
      <c r="CEK288" s="23"/>
      <c r="CEL288" s="23"/>
      <c r="CEM288" s="23"/>
      <c r="CEN288" s="23"/>
      <c r="CEO288" s="23"/>
      <c r="CEP288" s="23"/>
      <c r="CEQ288" s="23"/>
      <c r="CER288" s="23"/>
      <c r="CES288" s="23"/>
      <c r="CET288" s="23"/>
      <c r="CEU288" s="23"/>
      <c r="CEV288" s="23"/>
      <c r="CEW288" s="23"/>
      <c r="CEX288" s="23"/>
      <c r="CEY288" s="23"/>
      <c r="CEZ288" s="23"/>
      <c r="CFA288" s="23"/>
      <c r="CFB288" s="23"/>
      <c r="CFC288" s="23"/>
      <c r="CFD288" s="23"/>
      <c r="CFE288" s="23"/>
      <c r="CFF288" s="23"/>
      <c r="CFG288" s="23"/>
      <c r="CFH288" s="23"/>
      <c r="CFI288" s="23"/>
      <c r="CFJ288" s="23"/>
      <c r="CFK288" s="23"/>
      <c r="CFL288" s="23"/>
      <c r="CFM288" s="23"/>
      <c r="CFN288" s="23"/>
      <c r="CFO288" s="23"/>
      <c r="CFP288" s="23"/>
      <c r="CFQ288" s="23"/>
      <c r="CFR288" s="23"/>
      <c r="CFS288" s="23"/>
      <c r="CFT288" s="23"/>
      <c r="CFU288" s="23"/>
      <c r="CFV288" s="23"/>
      <c r="CFW288" s="23"/>
      <c r="CFX288" s="23"/>
      <c r="CFY288" s="23"/>
      <c r="CFZ288" s="23"/>
      <c r="CGA288" s="23"/>
      <c r="CGB288" s="23"/>
      <c r="CGC288" s="23"/>
      <c r="CGD288" s="23"/>
      <c r="CGE288" s="23"/>
      <c r="CGF288" s="23"/>
      <c r="CGG288" s="23"/>
      <c r="CGH288" s="23"/>
      <c r="CGI288" s="23"/>
      <c r="CGJ288" s="23"/>
      <c r="CGK288" s="23"/>
      <c r="CGL288" s="23"/>
      <c r="CGM288" s="23"/>
      <c r="CGN288" s="23"/>
      <c r="CGO288" s="23"/>
      <c r="CGP288" s="23"/>
      <c r="CGQ288" s="23"/>
      <c r="CGR288" s="23"/>
      <c r="CGS288" s="23"/>
      <c r="CGT288" s="23"/>
      <c r="CGU288" s="23"/>
      <c r="CGV288" s="23"/>
      <c r="CGW288" s="23"/>
      <c r="CGX288" s="23"/>
      <c r="CGY288" s="23"/>
      <c r="CGZ288" s="23"/>
      <c r="CHA288" s="23"/>
      <c r="CHB288" s="23"/>
      <c r="CHC288" s="23"/>
      <c r="CHD288" s="23"/>
      <c r="CHE288" s="23"/>
      <c r="CHF288" s="23"/>
      <c r="CHG288" s="23"/>
      <c r="CHH288" s="23"/>
      <c r="CHI288" s="23"/>
      <c r="CHJ288" s="23"/>
      <c r="CHK288" s="23"/>
      <c r="CHL288" s="23"/>
      <c r="CHM288" s="23"/>
      <c r="CHN288" s="23"/>
      <c r="CHO288" s="23"/>
      <c r="CHP288" s="23"/>
      <c r="CHQ288" s="23"/>
      <c r="CHR288" s="23"/>
      <c r="CHS288" s="23"/>
      <c r="CHT288" s="23"/>
      <c r="CHU288" s="23"/>
      <c r="CHV288" s="23"/>
      <c r="CHW288" s="23"/>
      <c r="CHX288" s="23"/>
      <c r="CHY288" s="23"/>
      <c r="CHZ288" s="23"/>
      <c r="CIA288" s="23"/>
      <c r="CIB288" s="23"/>
      <c r="CIC288" s="23"/>
      <c r="CID288" s="23"/>
      <c r="CIE288" s="23"/>
      <c r="CIF288" s="23"/>
      <c r="CIG288" s="23"/>
      <c r="CIH288" s="23"/>
      <c r="CII288" s="23"/>
      <c r="CIJ288" s="23"/>
      <c r="CIK288" s="23"/>
      <c r="CIL288" s="23"/>
      <c r="CIM288" s="23"/>
      <c r="CIN288" s="23"/>
      <c r="CIO288" s="23"/>
      <c r="CIP288" s="23"/>
      <c r="CIQ288" s="23"/>
      <c r="CIR288" s="23"/>
      <c r="CIS288" s="23"/>
      <c r="CIT288" s="23"/>
      <c r="CIU288" s="23"/>
      <c r="CIV288" s="23"/>
      <c r="CIW288" s="23"/>
      <c r="CIX288" s="23"/>
      <c r="CIY288" s="23"/>
      <c r="CIZ288" s="23"/>
      <c r="CJA288" s="23"/>
      <c r="CJB288" s="23"/>
      <c r="CJC288" s="23"/>
      <c r="CJD288" s="23"/>
      <c r="CJE288" s="23"/>
      <c r="CJF288" s="23"/>
      <c r="CJG288" s="23"/>
      <c r="CJH288" s="23"/>
      <c r="CJI288" s="23"/>
      <c r="CJJ288" s="23"/>
      <c r="CJK288" s="23"/>
      <c r="CJL288" s="23"/>
      <c r="CJM288" s="23"/>
      <c r="CJN288" s="23"/>
      <c r="CJO288" s="23"/>
      <c r="CJP288" s="23"/>
      <c r="CJQ288" s="23"/>
      <c r="CJR288" s="23"/>
      <c r="CJS288" s="23"/>
      <c r="CJT288" s="23"/>
      <c r="CJU288" s="23"/>
      <c r="CJV288" s="23"/>
      <c r="CJW288" s="23"/>
      <c r="CJX288" s="23"/>
      <c r="CJY288" s="23"/>
      <c r="CJZ288" s="23"/>
      <c r="CKA288" s="23"/>
      <c r="CKB288" s="23"/>
      <c r="CKC288" s="23"/>
      <c r="CKD288" s="23"/>
      <c r="CKE288" s="23"/>
      <c r="CKF288" s="23"/>
      <c r="CKG288" s="23"/>
      <c r="CKH288" s="23"/>
      <c r="CKI288" s="23"/>
      <c r="CKJ288" s="23"/>
      <c r="CKK288" s="23"/>
      <c r="CKL288" s="23"/>
      <c r="CKM288" s="23"/>
      <c r="CKN288" s="23"/>
      <c r="CKO288" s="23"/>
      <c r="CKP288" s="23"/>
      <c r="CKQ288" s="23"/>
      <c r="CKR288" s="23"/>
      <c r="CKS288" s="23"/>
      <c r="CKT288" s="23"/>
      <c r="CKU288" s="23"/>
      <c r="CKV288" s="23"/>
      <c r="CKW288" s="23"/>
      <c r="CKX288" s="23"/>
      <c r="CKY288" s="23"/>
      <c r="CKZ288" s="23"/>
      <c r="CLA288" s="23"/>
      <c r="CLB288" s="23"/>
      <c r="CLC288" s="23"/>
      <c r="CLD288" s="23"/>
      <c r="CLE288" s="23"/>
      <c r="CLF288" s="23"/>
      <c r="CLG288" s="23"/>
      <c r="CLH288" s="23"/>
      <c r="CLI288" s="23"/>
      <c r="CLJ288" s="23"/>
      <c r="CLK288" s="23"/>
      <c r="CLL288" s="23"/>
      <c r="CLM288" s="23"/>
      <c r="CLN288" s="23"/>
      <c r="CLO288" s="23"/>
      <c r="CLP288" s="23"/>
      <c r="CLQ288" s="23"/>
      <c r="CLR288" s="23"/>
      <c r="CLS288" s="23"/>
      <c r="CLT288" s="23"/>
      <c r="CLU288" s="23"/>
      <c r="CLV288" s="23"/>
      <c r="CLW288" s="23"/>
      <c r="CLX288" s="23"/>
      <c r="CLY288" s="23"/>
      <c r="CLZ288" s="23"/>
      <c r="CMA288" s="23"/>
      <c r="CMB288" s="23"/>
      <c r="CMC288" s="23"/>
      <c r="CMD288" s="23"/>
      <c r="CME288" s="23"/>
      <c r="CMF288" s="23"/>
      <c r="CMG288" s="23"/>
      <c r="CMH288" s="23"/>
      <c r="CMI288" s="23"/>
      <c r="CMJ288" s="23"/>
      <c r="CMK288" s="23"/>
      <c r="CML288" s="23"/>
      <c r="CMM288" s="23"/>
      <c r="CMN288" s="23"/>
      <c r="CMO288" s="23"/>
      <c r="CMP288" s="23"/>
      <c r="CMQ288" s="23"/>
      <c r="CMR288" s="23"/>
      <c r="CMS288" s="23"/>
      <c r="CMT288" s="23"/>
      <c r="CMU288" s="23"/>
      <c r="CMV288" s="23"/>
      <c r="CMW288" s="23"/>
      <c r="CMX288" s="23"/>
      <c r="CMY288" s="23"/>
      <c r="CMZ288" s="23"/>
      <c r="CNA288" s="23"/>
      <c r="CNB288" s="23"/>
      <c r="CNC288" s="23"/>
      <c r="CND288" s="23"/>
      <c r="CNE288" s="23"/>
      <c r="CNF288" s="23"/>
      <c r="CNG288" s="23"/>
      <c r="CNH288" s="23"/>
      <c r="CNI288" s="23"/>
      <c r="CNJ288" s="23"/>
      <c r="CNK288" s="23"/>
      <c r="CNL288" s="23"/>
      <c r="CNM288" s="23"/>
      <c r="CNN288" s="23"/>
      <c r="CNO288" s="23"/>
      <c r="CNP288" s="23"/>
      <c r="CNQ288" s="23"/>
      <c r="CNR288" s="23"/>
      <c r="CNS288" s="23"/>
      <c r="CNT288" s="23"/>
      <c r="CNU288" s="23"/>
      <c r="CNV288" s="23"/>
      <c r="CNW288" s="23"/>
      <c r="CNX288" s="23"/>
      <c r="CNY288" s="23"/>
      <c r="CNZ288" s="23"/>
      <c r="COA288" s="23"/>
      <c r="COB288" s="23"/>
      <c r="COC288" s="23"/>
      <c r="COD288" s="23"/>
      <c r="COE288" s="23"/>
      <c r="COF288" s="23"/>
      <c r="COG288" s="23"/>
      <c r="COH288" s="23"/>
      <c r="COI288" s="23"/>
      <c r="COJ288" s="23"/>
      <c r="COK288" s="23"/>
      <c r="COL288" s="23"/>
      <c r="COM288" s="23"/>
      <c r="CON288" s="23"/>
      <c r="COO288" s="23"/>
      <c r="COP288" s="23"/>
      <c r="COQ288" s="23"/>
      <c r="COR288" s="23"/>
      <c r="COS288" s="23"/>
      <c r="COT288" s="23"/>
      <c r="COU288" s="23"/>
      <c r="COV288" s="23"/>
      <c r="COW288" s="23"/>
      <c r="COX288" s="23"/>
      <c r="COY288" s="23"/>
      <c r="COZ288" s="23"/>
      <c r="CPA288" s="23"/>
      <c r="CPB288" s="23"/>
      <c r="CPC288" s="23"/>
      <c r="CPD288" s="23"/>
      <c r="CPE288" s="23"/>
      <c r="CPF288" s="23"/>
      <c r="CPG288" s="23"/>
      <c r="CPH288" s="23"/>
      <c r="CPI288" s="23"/>
      <c r="CPJ288" s="23"/>
      <c r="CPK288" s="23"/>
      <c r="CPL288" s="23"/>
      <c r="CPM288" s="23"/>
      <c r="CPN288" s="23"/>
      <c r="CPO288" s="23"/>
      <c r="CPP288" s="23"/>
      <c r="CPQ288" s="23"/>
      <c r="CPR288" s="23"/>
      <c r="CPS288" s="23"/>
      <c r="CPT288" s="23"/>
      <c r="CPU288" s="23"/>
      <c r="CPV288" s="23"/>
      <c r="CPW288" s="23"/>
      <c r="CPX288" s="23"/>
      <c r="CPY288" s="23"/>
      <c r="CPZ288" s="23"/>
      <c r="CQA288" s="23"/>
      <c r="CQB288" s="23"/>
      <c r="CQC288" s="23"/>
      <c r="CQD288" s="23"/>
      <c r="CQE288" s="23"/>
      <c r="CQF288" s="23"/>
      <c r="CQG288" s="23"/>
      <c r="CQH288" s="23"/>
      <c r="CQI288" s="23"/>
      <c r="CQJ288" s="23"/>
      <c r="CQK288" s="23"/>
      <c r="CQL288" s="23"/>
      <c r="CQM288" s="23"/>
      <c r="CQN288" s="23"/>
      <c r="CQO288" s="23"/>
      <c r="CQP288" s="23"/>
      <c r="CQQ288" s="23"/>
      <c r="CQR288" s="23"/>
      <c r="CQS288" s="23"/>
      <c r="CQT288" s="23"/>
      <c r="CQU288" s="23"/>
      <c r="CQV288" s="23"/>
      <c r="CQW288" s="23"/>
      <c r="CQX288" s="23"/>
      <c r="CQY288" s="23"/>
      <c r="CQZ288" s="23"/>
      <c r="CRA288" s="23"/>
      <c r="CRB288" s="23"/>
      <c r="CRC288" s="23"/>
      <c r="CRD288" s="23"/>
      <c r="CRE288" s="23"/>
      <c r="CRF288" s="23"/>
      <c r="CRG288" s="23"/>
      <c r="CRH288" s="23"/>
      <c r="CRI288" s="23"/>
      <c r="CRJ288" s="23"/>
      <c r="CRK288" s="23"/>
      <c r="CRL288" s="23"/>
      <c r="CRM288" s="23"/>
      <c r="CRN288" s="23"/>
      <c r="CRO288" s="23"/>
      <c r="CRP288" s="23"/>
      <c r="CRQ288" s="23"/>
      <c r="CRR288" s="23"/>
      <c r="CRS288" s="23"/>
      <c r="CRT288" s="23"/>
      <c r="CRU288" s="23"/>
      <c r="CRV288" s="23"/>
      <c r="CRW288" s="23"/>
      <c r="CRX288" s="23"/>
      <c r="CRY288" s="23"/>
      <c r="CRZ288" s="23"/>
      <c r="CSA288" s="23"/>
      <c r="CSB288" s="23"/>
      <c r="CSC288" s="23"/>
      <c r="CSD288" s="23"/>
      <c r="CSE288" s="23"/>
      <c r="CSF288" s="23"/>
      <c r="CSG288" s="23"/>
      <c r="CSH288" s="23"/>
      <c r="CSI288" s="23"/>
      <c r="CSJ288" s="23"/>
      <c r="CSK288" s="23"/>
      <c r="CSL288" s="23"/>
      <c r="CSM288" s="23"/>
      <c r="CSN288" s="23"/>
      <c r="CSO288" s="23"/>
      <c r="CSP288" s="23"/>
      <c r="CSQ288" s="23"/>
      <c r="CSR288" s="23"/>
      <c r="CSS288" s="23"/>
      <c r="CST288" s="23"/>
      <c r="CSU288" s="23"/>
      <c r="CSV288" s="23"/>
      <c r="CSW288" s="23"/>
      <c r="CSX288" s="23"/>
      <c r="CSY288" s="23"/>
      <c r="CSZ288" s="23"/>
      <c r="CTA288" s="23"/>
      <c r="CTB288" s="23"/>
      <c r="CTC288" s="23"/>
      <c r="CTD288" s="23"/>
      <c r="CTE288" s="23"/>
      <c r="CTF288" s="23"/>
      <c r="CTG288" s="23"/>
      <c r="CTH288" s="23"/>
      <c r="CTI288" s="23"/>
      <c r="CTJ288" s="23"/>
      <c r="CTK288" s="23"/>
      <c r="CTL288" s="23"/>
      <c r="CTM288" s="23"/>
      <c r="CTN288" s="23"/>
      <c r="CTO288" s="23"/>
      <c r="CTP288" s="23"/>
      <c r="CTQ288" s="23"/>
      <c r="CTR288" s="23"/>
      <c r="CTS288" s="23"/>
      <c r="CTT288" s="23"/>
      <c r="CTU288" s="23"/>
      <c r="CTV288" s="23"/>
      <c r="CTW288" s="23"/>
      <c r="CTX288" s="23"/>
      <c r="CTY288" s="23"/>
      <c r="CTZ288" s="23"/>
      <c r="CUA288" s="23"/>
      <c r="CUB288" s="23"/>
      <c r="CUC288" s="23"/>
      <c r="CUD288" s="23"/>
      <c r="CUE288" s="23"/>
      <c r="CUF288" s="23"/>
      <c r="CUG288" s="23"/>
      <c r="CUH288" s="23"/>
      <c r="CUI288" s="23"/>
      <c r="CUJ288" s="23"/>
      <c r="CUK288" s="23"/>
      <c r="CUL288" s="23"/>
      <c r="CUM288" s="23"/>
      <c r="CUN288" s="23"/>
      <c r="CUO288" s="23"/>
      <c r="CUP288" s="23"/>
      <c r="CUQ288" s="23"/>
      <c r="CUR288" s="23"/>
      <c r="CUS288" s="23"/>
      <c r="CUT288" s="23"/>
      <c r="CUU288" s="23"/>
      <c r="CUV288" s="23"/>
      <c r="CUW288" s="23"/>
      <c r="CUX288" s="23"/>
      <c r="CUY288" s="23"/>
      <c r="CUZ288" s="23"/>
      <c r="CVA288" s="23"/>
      <c r="CVB288" s="23"/>
      <c r="CVC288" s="23"/>
      <c r="CVD288" s="23"/>
      <c r="CVE288" s="23"/>
      <c r="CVF288" s="23"/>
      <c r="CVG288" s="23"/>
      <c r="CVH288" s="23"/>
      <c r="CVI288" s="23"/>
      <c r="CVJ288" s="23"/>
      <c r="CVK288" s="23"/>
      <c r="CVL288" s="23"/>
      <c r="CVM288" s="23"/>
      <c r="CVN288" s="23"/>
      <c r="CVO288" s="23"/>
      <c r="CVP288" s="23"/>
      <c r="CVQ288" s="23"/>
      <c r="CVR288" s="23"/>
      <c r="CVS288" s="23"/>
      <c r="CVT288" s="23"/>
      <c r="CVU288" s="23"/>
      <c r="CVV288" s="23"/>
      <c r="CVW288" s="23"/>
      <c r="CVX288" s="23"/>
      <c r="CVY288" s="23"/>
      <c r="CVZ288" s="23"/>
      <c r="CWA288" s="23"/>
      <c r="CWB288" s="23"/>
      <c r="CWC288" s="23"/>
      <c r="CWD288" s="23"/>
      <c r="CWE288" s="23"/>
      <c r="CWF288" s="23"/>
      <c r="CWG288" s="23"/>
      <c r="CWH288" s="23"/>
      <c r="CWI288" s="23"/>
      <c r="CWJ288" s="23"/>
      <c r="CWK288" s="23"/>
      <c r="CWL288" s="23"/>
      <c r="CWM288" s="23"/>
      <c r="CWN288" s="23"/>
      <c r="CWO288" s="23"/>
      <c r="CWP288" s="23"/>
      <c r="CWQ288" s="23"/>
      <c r="CWR288" s="23"/>
      <c r="CWS288" s="23"/>
      <c r="CWT288" s="23"/>
      <c r="CWU288" s="23"/>
      <c r="CWV288" s="23"/>
      <c r="CWW288" s="23"/>
      <c r="CWX288" s="23"/>
      <c r="CWY288" s="23"/>
      <c r="CWZ288" s="23"/>
      <c r="CXA288" s="23"/>
      <c r="CXB288" s="23"/>
      <c r="CXC288" s="23"/>
      <c r="CXD288" s="23"/>
      <c r="CXE288" s="23"/>
      <c r="CXF288" s="23"/>
      <c r="CXG288" s="23"/>
      <c r="CXH288" s="23"/>
      <c r="CXI288" s="23"/>
      <c r="CXJ288" s="23"/>
      <c r="CXK288" s="23"/>
      <c r="CXL288" s="23"/>
      <c r="CXM288" s="23"/>
      <c r="CXN288" s="23"/>
      <c r="CXO288" s="23"/>
      <c r="CXP288" s="23"/>
      <c r="CXQ288" s="23"/>
      <c r="CXR288" s="23"/>
      <c r="CXS288" s="23"/>
      <c r="CXT288" s="23"/>
      <c r="CXU288" s="23"/>
      <c r="CXV288" s="23"/>
      <c r="CXW288" s="23"/>
      <c r="CXX288" s="23"/>
      <c r="CXY288" s="23"/>
      <c r="CXZ288" s="23"/>
      <c r="CYA288" s="23"/>
      <c r="CYB288" s="23"/>
      <c r="CYC288" s="23"/>
      <c r="CYD288" s="23"/>
      <c r="CYE288" s="23"/>
      <c r="CYF288" s="23"/>
      <c r="CYG288" s="23"/>
      <c r="CYH288" s="23"/>
      <c r="CYI288" s="23"/>
      <c r="CYJ288" s="23"/>
      <c r="CYK288" s="23"/>
      <c r="CYL288" s="23"/>
      <c r="CYM288" s="23"/>
      <c r="CYN288" s="23"/>
      <c r="CYO288" s="23"/>
      <c r="CYP288" s="23"/>
      <c r="CYQ288" s="23"/>
      <c r="CYR288" s="23"/>
      <c r="CYS288" s="23"/>
      <c r="CYT288" s="23"/>
      <c r="CYU288" s="23"/>
      <c r="CYV288" s="23"/>
      <c r="CYW288" s="23"/>
      <c r="CYX288" s="23"/>
      <c r="CYY288" s="23"/>
      <c r="CYZ288" s="23"/>
      <c r="CZA288" s="23"/>
      <c r="CZB288" s="23"/>
      <c r="CZC288" s="23"/>
      <c r="CZD288" s="23"/>
      <c r="CZE288" s="23"/>
      <c r="CZF288" s="23"/>
      <c r="CZG288" s="23"/>
      <c r="CZH288" s="23"/>
      <c r="CZI288" s="23"/>
      <c r="CZJ288" s="23"/>
      <c r="CZK288" s="23"/>
      <c r="CZL288" s="23"/>
      <c r="CZM288" s="23"/>
      <c r="CZN288" s="23"/>
      <c r="CZO288" s="23"/>
      <c r="CZP288" s="23"/>
      <c r="CZQ288" s="23"/>
      <c r="CZR288" s="23"/>
      <c r="CZS288" s="23"/>
      <c r="CZT288" s="23"/>
      <c r="CZU288" s="23"/>
      <c r="CZV288" s="23"/>
      <c r="CZW288" s="23"/>
      <c r="CZX288" s="23"/>
      <c r="CZY288" s="23"/>
      <c r="CZZ288" s="23"/>
      <c r="DAA288" s="23"/>
      <c r="DAB288" s="23"/>
      <c r="DAC288" s="23"/>
      <c r="DAD288" s="23"/>
      <c r="DAE288" s="23"/>
      <c r="DAF288" s="23"/>
      <c r="DAG288" s="23"/>
      <c r="DAH288" s="23"/>
      <c r="DAI288" s="23"/>
      <c r="DAJ288" s="23"/>
      <c r="DAK288" s="23"/>
      <c r="DAL288" s="23"/>
      <c r="DAM288" s="23"/>
      <c r="DAN288" s="23"/>
      <c r="DAO288" s="23"/>
      <c r="DAP288" s="23"/>
      <c r="DAQ288" s="23"/>
      <c r="DAR288" s="23"/>
      <c r="DAS288" s="23"/>
      <c r="DAT288" s="23"/>
      <c r="DAU288" s="23"/>
      <c r="DAV288" s="23"/>
      <c r="DAW288" s="23"/>
      <c r="DAX288" s="23"/>
      <c r="DAY288" s="23"/>
      <c r="DAZ288" s="23"/>
      <c r="DBA288" s="23"/>
      <c r="DBB288" s="23"/>
      <c r="DBC288" s="23"/>
      <c r="DBD288" s="23"/>
      <c r="DBE288" s="23"/>
      <c r="DBF288" s="23"/>
      <c r="DBG288" s="23"/>
      <c r="DBH288" s="23"/>
      <c r="DBI288" s="23"/>
      <c r="DBJ288" s="23"/>
      <c r="DBK288" s="23"/>
      <c r="DBL288" s="23"/>
      <c r="DBM288" s="23"/>
      <c r="DBN288" s="23"/>
      <c r="DBO288" s="23"/>
      <c r="DBP288" s="23"/>
      <c r="DBQ288" s="23"/>
      <c r="DBR288" s="23"/>
      <c r="DBS288" s="23"/>
      <c r="DBT288" s="23"/>
      <c r="DBU288" s="23"/>
      <c r="DBV288" s="23"/>
      <c r="DBW288" s="23"/>
      <c r="DBX288" s="23"/>
      <c r="DBY288" s="23"/>
      <c r="DBZ288" s="23"/>
      <c r="DCA288" s="23"/>
      <c r="DCB288" s="23"/>
      <c r="DCC288" s="23"/>
      <c r="DCD288" s="23"/>
      <c r="DCE288" s="23"/>
      <c r="DCF288" s="23"/>
      <c r="DCG288" s="23"/>
      <c r="DCH288" s="23"/>
      <c r="DCI288" s="23"/>
      <c r="DCJ288" s="23"/>
      <c r="DCK288" s="23"/>
      <c r="DCL288" s="23"/>
      <c r="DCM288" s="23"/>
      <c r="DCN288" s="23"/>
      <c r="DCO288" s="23"/>
      <c r="DCP288" s="23"/>
      <c r="DCQ288" s="23"/>
      <c r="DCR288" s="23"/>
      <c r="DCS288" s="23"/>
      <c r="DCT288" s="23"/>
      <c r="DCU288" s="23"/>
      <c r="DCV288" s="23"/>
      <c r="DCW288" s="23"/>
      <c r="DCX288" s="23"/>
      <c r="DCY288" s="23"/>
      <c r="DCZ288" s="23"/>
      <c r="DDA288" s="23"/>
      <c r="DDB288" s="23"/>
      <c r="DDC288" s="23"/>
      <c r="DDD288" s="23"/>
      <c r="DDE288" s="23"/>
      <c r="DDF288" s="23"/>
      <c r="DDG288" s="23"/>
      <c r="DDH288" s="23"/>
      <c r="DDI288" s="23"/>
      <c r="DDJ288" s="23"/>
      <c r="DDK288" s="23"/>
      <c r="DDL288" s="23"/>
      <c r="DDM288" s="23"/>
      <c r="DDN288" s="23"/>
      <c r="DDO288" s="23"/>
      <c r="DDP288" s="23"/>
      <c r="DDQ288" s="23"/>
      <c r="DDR288" s="23"/>
      <c r="DDS288" s="23"/>
      <c r="DDT288" s="23"/>
      <c r="DDU288" s="23"/>
      <c r="DDV288" s="23"/>
      <c r="DDW288" s="23"/>
      <c r="DDX288" s="23"/>
      <c r="DDY288" s="23"/>
      <c r="DDZ288" s="23"/>
      <c r="DEA288" s="23"/>
      <c r="DEB288" s="23"/>
      <c r="DEC288" s="23"/>
      <c r="DED288" s="23"/>
      <c r="DEE288" s="23"/>
      <c r="DEF288" s="23"/>
      <c r="DEG288" s="23"/>
      <c r="DEH288" s="23"/>
      <c r="DEI288" s="23"/>
      <c r="DEJ288" s="23"/>
      <c r="DEK288" s="23"/>
      <c r="DEL288" s="23"/>
      <c r="DEM288" s="23"/>
      <c r="DEN288" s="23"/>
      <c r="DEO288" s="23"/>
      <c r="DEP288" s="23"/>
      <c r="DEQ288" s="23"/>
      <c r="DER288" s="23"/>
      <c r="DES288" s="23"/>
      <c r="DET288" s="23"/>
      <c r="DEU288" s="23"/>
      <c r="DEV288" s="23"/>
      <c r="DEW288" s="23"/>
      <c r="DEX288" s="23"/>
      <c r="DEY288" s="23"/>
      <c r="DEZ288" s="23"/>
      <c r="DFA288" s="23"/>
      <c r="DFB288" s="23"/>
      <c r="DFC288" s="23"/>
      <c r="DFD288" s="23"/>
      <c r="DFE288" s="23"/>
      <c r="DFF288" s="23"/>
      <c r="DFG288" s="23"/>
      <c r="DFH288" s="23"/>
      <c r="DFI288" s="23"/>
      <c r="DFJ288" s="23"/>
      <c r="DFK288" s="23"/>
      <c r="DFL288" s="23"/>
      <c r="DFM288" s="23"/>
      <c r="DFN288" s="23"/>
      <c r="DFO288" s="23"/>
      <c r="DFP288" s="23"/>
      <c r="DFQ288" s="23"/>
      <c r="DFR288" s="23"/>
      <c r="DFS288" s="23"/>
      <c r="DFT288" s="23"/>
      <c r="DFU288" s="23"/>
      <c r="DFV288" s="23"/>
      <c r="DFW288" s="23"/>
      <c r="DFX288" s="23"/>
      <c r="DFY288" s="23"/>
      <c r="DFZ288" s="23"/>
      <c r="DGA288" s="23"/>
      <c r="DGB288" s="23"/>
      <c r="DGC288" s="23"/>
      <c r="DGD288" s="23"/>
      <c r="DGE288" s="23"/>
      <c r="DGF288" s="23"/>
      <c r="DGG288" s="23"/>
      <c r="DGH288" s="23"/>
      <c r="DGI288" s="23"/>
      <c r="DGJ288" s="23"/>
      <c r="DGK288" s="23"/>
      <c r="DGL288" s="23"/>
      <c r="DGM288" s="23"/>
      <c r="DGN288" s="23"/>
      <c r="DGO288" s="23"/>
      <c r="DGP288" s="23"/>
      <c r="DGQ288" s="23"/>
      <c r="DGR288" s="23"/>
      <c r="DGS288" s="23"/>
      <c r="DGT288" s="23"/>
      <c r="DGU288" s="23"/>
      <c r="DGV288" s="23"/>
      <c r="DGW288" s="23"/>
      <c r="DGX288" s="23"/>
      <c r="DGY288" s="23"/>
      <c r="DGZ288" s="23"/>
      <c r="DHA288" s="23"/>
      <c r="DHB288" s="23"/>
      <c r="DHC288" s="23"/>
      <c r="DHD288" s="23"/>
      <c r="DHE288" s="23"/>
      <c r="DHF288" s="23"/>
      <c r="DHG288" s="23"/>
      <c r="DHH288" s="23"/>
      <c r="DHI288" s="23"/>
      <c r="DHJ288" s="23"/>
      <c r="DHK288" s="23"/>
      <c r="DHL288" s="23"/>
      <c r="DHM288" s="23"/>
      <c r="DHN288" s="23"/>
      <c r="DHO288" s="23"/>
      <c r="DHP288" s="23"/>
      <c r="DHQ288" s="23"/>
      <c r="DHR288" s="23"/>
      <c r="DHS288" s="23"/>
      <c r="DHT288" s="23"/>
      <c r="DHU288" s="23"/>
      <c r="DHV288" s="23"/>
      <c r="DHW288" s="23"/>
      <c r="DHX288" s="23"/>
      <c r="DHY288" s="23"/>
      <c r="DHZ288" s="23"/>
      <c r="DIA288" s="23"/>
      <c r="DIB288" s="23"/>
      <c r="DIC288" s="23"/>
      <c r="DID288" s="23"/>
      <c r="DIE288" s="23"/>
      <c r="DIF288" s="23"/>
      <c r="DIG288" s="23"/>
      <c r="DIH288" s="23"/>
      <c r="DII288" s="23"/>
      <c r="DIJ288" s="23"/>
      <c r="DIK288" s="23"/>
      <c r="DIL288" s="23"/>
      <c r="DIM288" s="23"/>
      <c r="DIN288" s="23"/>
      <c r="DIO288" s="23"/>
      <c r="DIP288" s="23"/>
      <c r="DIQ288" s="23"/>
      <c r="DIR288" s="23"/>
      <c r="DIS288" s="23"/>
      <c r="DIT288" s="23"/>
      <c r="DIU288" s="23"/>
      <c r="DIV288" s="23"/>
      <c r="DIW288" s="23"/>
      <c r="DIX288" s="23"/>
      <c r="DIY288" s="23"/>
      <c r="DIZ288" s="23"/>
      <c r="DJA288" s="23"/>
      <c r="DJB288" s="23"/>
      <c r="DJC288" s="23"/>
      <c r="DJD288" s="23"/>
      <c r="DJE288" s="23"/>
      <c r="DJF288" s="23"/>
      <c r="DJG288" s="23"/>
      <c r="DJH288" s="23"/>
      <c r="DJI288" s="23"/>
      <c r="DJJ288" s="23"/>
      <c r="DJK288" s="23"/>
      <c r="DJL288" s="23"/>
      <c r="DJM288" s="23"/>
      <c r="DJN288" s="23"/>
      <c r="DJO288" s="23"/>
      <c r="DJP288" s="23"/>
      <c r="DJQ288" s="23"/>
      <c r="DJR288" s="23"/>
      <c r="DJS288" s="23"/>
      <c r="DJT288" s="23"/>
      <c r="DJU288" s="23"/>
      <c r="DJV288" s="23"/>
      <c r="DJW288" s="23"/>
      <c r="DJX288" s="23"/>
      <c r="DJY288" s="23"/>
      <c r="DJZ288" s="23"/>
      <c r="DKA288" s="23"/>
      <c r="DKB288" s="23"/>
      <c r="DKC288" s="23"/>
      <c r="DKD288" s="23"/>
      <c r="DKE288" s="23"/>
      <c r="DKF288" s="23"/>
      <c r="DKG288" s="23"/>
      <c r="DKH288" s="23"/>
      <c r="DKI288" s="23"/>
      <c r="DKJ288" s="23"/>
      <c r="DKK288" s="23"/>
      <c r="DKL288" s="23"/>
      <c r="DKM288" s="23"/>
      <c r="DKN288" s="23"/>
      <c r="DKO288" s="23"/>
      <c r="DKP288" s="23"/>
      <c r="DKQ288" s="23"/>
      <c r="DKR288" s="23"/>
      <c r="DKS288" s="23"/>
      <c r="DKT288" s="23"/>
      <c r="DKU288" s="23"/>
      <c r="DKV288" s="23"/>
      <c r="DKW288" s="23"/>
      <c r="DKX288" s="23"/>
      <c r="DKY288" s="23"/>
      <c r="DKZ288" s="23"/>
      <c r="DLA288" s="23"/>
      <c r="DLB288" s="23"/>
      <c r="DLC288" s="23"/>
      <c r="DLD288" s="23"/>
      <c r="DLE288" s="23"/>
      <c r="DLF288" s="23"/>
      <c r="DLG288" s="23"/>
      <c r="DLH288" s="23"/>
      <c r="DLI288" s="23"/>
      <c r="DLJ288" s="23"/>
      <c r="DLK288" s="23"/>
      <c r="DLL288" s="23"/>
      <c r="DLM288" s="23"/>
      <c r="DLN288" s="23"/>
      <c r="DLO288" s="23"/>
      <c r="DLP288" s="23"/>
      <c r="DLQ288" s="23"/>
      <c r="DLR288" s="23"/>
      <c r="DLS288" s="23"/>
      <c r="DLT288" s="23"/>
      <c r="DLU288" s="23"/>
      <c r="DLV288" s="23"/>
      <c r="DLW288" s="23"/>
      <c r="DLX288" s="23"/>
      <c r="DLY288" s="23"/>
      <c r="DLZ288" s="23"/>
      <c r="DMA288" s="23"/>
      <c r="DMB288" s="23"/>
      <c r="DMC288" s="23"/>
      <c r="DMD288" s="23"/>
      <c r="DME288" s="23"/>
      <c r="DMF288" s="23"/>
      <c r="DMG288" s="23"/>
      <c r="DMH288" s="23"/>
      <c r="DMI288" s="23"/>
      <c r="DMJ288" s="23"/>
      <c r="DMK288" s="23"/>
      <c r="DML288" s="23"/>
      <c r="DMM288" s="23"/>
      <c r="DMN288" s="23"/>
      <c r="DMO288" s="23"/>
      <c r="DMP288" s="23"/>
      <c r="DMQ288" s="23"/>
      <c r="DMR288" s="23"/>
      <c r="DMS288" s="23"/>
      <c r="DMT288" s="23"/>
      <c r="DMU288" s="23"/>
      <c r="DMV288" s="23"/>
      <c r="DMW288" s="23"/>
      <c r="DMX288" s="23"/>
      <c r="DMY288" s="23"/>
      <c r="DMZ288" s="23"/>
      <c r="DNA288" s="23"/>
      <c r="DNB288" s="23"/>
      <c r="DNC288" s="23"/>
      <c r="DND288" s="23"/>
      <c r="DNE288" s="23"/>
      <c r="DNF288" s="23"/>
      <c r="DNG288" s="23"/>
      <c r="DNH288" s="23"/>
      <c r="DNI288" s="23"/>
      <c r="DNJ288" s="23"/>
      <c r="DNK288" s="23"/>
      <c r="DNL288" s="23"/>
      <c r="DNM288" s="23"/>
      <c r="DNN288" s="23"/>
      <c r="DNO288" s="23"/>
      <c r="DNP288" s="23"/>
      <c r="DNQ288" s="23"/>
      <c r="DNR288" s="23"/>
      <c r="DNS288" s="23"/>
      <c r="DNT288" s="23"/>
      <c r="DNU288" s="23"/>
      <c r="DNV288" s="23"/>
      <c r="DNW288" s="23"/>
      <c r="DNX288" s="23"/>
      <c r="DNY288" s="23"/>
      <c r="DNZ288" s="23"/>
      <c r="DOA288" s="23"/>
      <c r="DOB288" s="23"/>
      <c r="DOC288" s="23"/>
      <c r="DOD288" s="23"/>
      <c r="DOE288" s="23"/>
      <c r="DOF288" s="23"/>
      <c r="DOG288" s="23"/>
      <c r="DOH288" s="23"/>
      <c r="DOI288" s="23"/>
      <c r="DOJ288" s="23"/>
      <c r="DOK288" s="23"/>
      <c r="DOL288" s="23"/>
      <c r="DOM288" s="23"/>
      <c r="DON288" s="23"/>
      <c r="DOO288" s="23"/>
      <c r="DOP288" s="23"/>
      <c r="DOQ288" s="23"/>
      <c r="DOR288" s="23"/>
      <c r="DOS288" s="23"/>
      <c r="DOT288" s="23"/>
      <c r="DOU288" s="23"/>
      <c r="DOV288" s="23"/>
      <c r="DOW288" s="23"/>
      <c r="DOX288" s="23"/>
      <c r="DOY288" s="23"/>
      <c r="DOZ288" s="23"/>
      <c r="DPA288" s="23"/>
      <c r="DPB288" s="23"/>
      <c r="DPC288" s="23"/>
      <c r="DPD288" s="23"/>
      <c r="DPE288" s="23"/>
      <c r="DPF288" s="23"/>
      <c r="DPG288" s="23"/>
      <c r="DPH288" s="23"/>
      <c r="DPI288" s="23"/>
      <c r="DPJ288" s="23"/>
      <c r="DPK288" s="23"/>
      <c r="DPL288" s="23"/>
      <c r="DPM288" s="23"/>
      <c r="DPN288" s="23"/>
      <c r="DPO288" s="23"/>
      <c r="DPP288" s="23"/>
      <c r="DPQ288" s="23"/>
      <c r="DPR288" s="23"/>
      <c r="DPS288" s="23"/>
      <c r="DPT288" s="23"/>
      <c r="DPU288" s="23"/>
      <c r="DPV288" s="23"/>
      <c r="DPW288" s="23"/>
      <c r="DPX288" s="23"/>
      <c r="DPY288" s="23"/>
      <c r="DPZ288" s="23"/>
      <c r="DQA288" s="23"/>
      <c r="DQB288" s="23"/>
      <c r="DQC288" s="23"/>
      <c r="DQD288" s="23"/>
      <c r="DQE288" s="23"/>
      <c r="DQF288" s="23"/>
      <c r="DQG288" s="23"/>
      <c r="DQH288" s="23"/>
      <c r="DQI288" s="23"/>
      <c r="DQJ288" s="23"/>
      <c r="DQK288" s="23"/>
      <c r="DQL288" s="23"/>
      <c r="DQM288" s="23"/>
      <c r="DQN288" s="23"/>
      <c r="DQO288" s="23"/>
      <c r="DQP288" s="23"/>
      <c r="DQQ288" s="23"/>
      <c r="DQR288" s="23"/>
      <c r="DQS288" s="23"/>
      <c r="DQT288" s="23"/>
      <c r="DQU288" s="23"/>
      <c r="DQV288" s="23"/>
      <c r="DQW288" s="23"/>
      <c r="DQX288" s="23"/>
      <c r="DQY288" s="23"/>
      <c r="DQZ288" s="23"/>
      <c r="DRA288" s="23"/>
      <c r="DRB288" s="23"/>
      <c r="DRC288" s="23"/>
      <c r="DRD288" s="23"/>
      <c r="DRE288" s="23"/>
      <c r="DRF288" s="23"/>
      <c r="DRG288" s="23"/>
      <c r="DRH288" s="23"/>
      <c r="DRI288" s="23"/>
      <c r="DRJ288" s="23"/>
      <c r="DRK288" s="23"/>
      <c r="DRL288" s="23"/>
      <c r="DRM288" s="23"/>
      <c r="DRN288" s="23"/>
      <c r="DRO288" s="23"/>
      <c r="DRP288" s="23"/>
      <c r="DRQ288" s="23"/>
      <c r="DRR288" s="23"/>
      <c r="DRS288" s="23"/>
      <c r="DRT288" s="23"/>
      <c r="DRU288" s="23"/>
      <c r="DRV288" s="23"/>
      <c r="DRW288" s="23"/>
      <c r="DRX288" s="23"/>
      <c r="DRY288" s="23"/>
      <c r="DRZ288" s="23"/>
      <c r="DSA288" s="23"/>
      <c r="DSB288" s="23"/>
      <c r="DSC288" s="23"/>
      <c r="DSD288" s="23"/>
      <c r="DSE288" s="23"/>
      <c r="DSF288" s="23"/>
      <c r="DSG288" s="23"/>
      <c r="DSH288" s="23"/>
      <c r="DSI288" s="23"/>
      <c r="DSJ288" s="23"/>
      <c r="DSK288" s="23"/>
      <c r="DSL288" s="23"/>
      <c r="DSM288" s="23"/>
      <c r="DSN288" s="23"/>
      <c r="DSO288" s="23"/>
      <c r="DSP288" s="23"/>
      <c r="DSQ288" s="23"/>
      <c r="DSR288" s="23"/>
      <c r="DSS288" s="23"/>
      <c r="DST288" s="23"/>
      <c r="DSU288" s="23"/>
      <c r="DSV288" s="23"/>
      <c r="DSW288" s="23"/>
      <c r="DSX288" s="23"/>
      <c r="DSY288" s="23"/>
      <c r="DSZ288" s="23"/>
      <c r="DTA288" s="23"/>
      <c r="DTB288" s="23"/>
      <c r="DTC288" s="23"/>
      <c r="DTD288" s="23"/>
      <c r="DTE288" s="23"/>
      <c r="DTF288" s="23"/>
      <c r="DTG288" s="23"/>
      <c r="DTH288" s="23"/>
      <c r="DTI288" s="23"/>
      <c r="DTJ288" s="23"/>
      <c r="DTK288" s="23"/>
      <c r="DTL288" s="23"/>
      <c r="DTM288" s="23"/>
      <c r="DTN288" s="23"/>
      <c r="DTO288" s="23"/>
      <c r="DTP288" s="23"/>
      <c r="DTQ288" s="23"/>
      <c r="DTR288" s="23"/>
      <c r="DTS288" s="23"/>
      <c r="DTT288" s="23"/>
      <c r="DTU288" s="23"/>
      <c r="DTV288" s="23"/>
      <c r="DTW288" s="23"/>
      <c r="DTX288" s="23"/>
      <c r="DTY288" s="23"/>
      <c r="DTZ288" s="23"/>
      <c r="DUA288" s="23"/>
      <c r="DUB288" s="23"/>
      <c r="DUC288" s="23"/>
      <c r="DUD288" s="23"/>
      <c r="DUE288" s="23"/>
      <c r="DUF288" s="23"/>
      <c r="DUG288" s="23"/>
      <c r="DUH288" s="23"/>
      <c r="DUI288" s="23"/>
      <c r="DUJ288" s="23"/>
      <c r="DUK288" s="23"/>
      <c r="DUL288" s="23"/>
      <c r="DUM288" s="23"/>
      <c r="DUN288" s="23"/>
      <c r="DUO288" s="23"/>
      <c r="DUP288" s="23"/>
      <c r="DUQ288" s="23"/>
      <c r="DUR288" s="23"/>
      <c r="DUS288" s="23"/>
      <c r="DUT288" s="23"/>
      <c r="DUU288" s="23"/>
      <c r="DUV288" s="23"/>
      <c r="DUW288" s="23"/>
      <c r="DUX288" s="23"/>
      <c r="DUY288" s="23"/>
      <c r="DUZ288" s="23"/>
      <c r="DVA288" s="23"/>
      <c r="DVB288" s="23"/>
      <c r="DVC288" s="23"/>
      <c r="DVD288" s="23"/>
      <c r="DVE288" s="23"/>
      <c r="DVF288" s="23"/>
      <c r="DVG288" s="23"/>
      <c r="DVH288" s="23"/>
      <c r="DVI288" s="23"/>
      <c r="DVJ288" s="23"/>
      <c r="DVK288" s="23"/>
      <c r="DVL288" s="23"/>
      <c r="DVM288" s="23"/>
      <c r="DVN288" s="23"/>
      <c r="DVO288" s="23"/>
      <c r="DVP288" s="23"/>
      <c r="DVQ288" s="23"/>
      <c r="DVR288" s="23"/>
      <c r="DVS288" s="23"/>
      <c r="DVT288" s="23"/>
      <c r="DVU288" s="23"/>
      <c r="DVV288" s="23"/>
      <c r="DVW288" s="23"/>
      <c r="DVX288" s="23"/>
      <c r="DVY288" s="23"/>
      <c r="DVZ288" s="23"/>
      <c r="DWA288" s="23"/>
      <c r="DWB288" s="23"/>
      <c r="DWC288" s="23"/>
      <c r="DWD288" s="23"/>
      <c r="DWE288" s="23"/>
      <c r="DWF288" s="23"/>
      <c r="DWG288" s="23"/>
      <c r="DWH288" s="23"/>
      <c r="DWI288" s="23"/>
      <c r="DWJ288" s="23"/>
      <c r="DWK288" s="23"/>
      <c r="DWL288" s="23"/>
      <c r="DWM288" s="23"/>
      <c r="DWN288" s="23"/>
      <c r="DWO288" s="23"/>
      <c r="DWP288" s="23"/>
      <c r="DWQ288" s="23"/>
      <c r="DWR288" s="23"/>
      <c r="DWS288" s="23"/>
      <c r="DWT288" s="23"/>
      <c r="DWU288" s="23"/>
      <c r="DWV288" s="23"/>
      <c r="DWW288" s="23"/>
      <c r="DWX288" s="23"/>
      <c r="DWY288" s="23"/>
      <c r="DWZ288" s="23"/>
      <c r="DXA288" s="23"/>
      <c r="DXB288" s="23"/>
      <c r="DXC288" s="23"/>
      <c r="DXD288" s="23"/>
      <c r="DXE288" s="23"/>
      <c r="DXF288" s="23"/>
      <c r="DXG288" s="23"/>
      <c r="DXH288" s="23"/>
      <c r="DXI288" s="23"/>
      <c r="DXJ288" s="23"/>
      <c r="DXK288" s="23"/>
      <c r="DXL288" s="23"/>
      <c r="DXM288" s="23"/>
      <c r="DXN288" s="23"/>
      <c r="DXO288" s="23"/>
      <c r="DXP288" s="23"/>
      <c r="DXQ288" s="23"/>
      <c r="DXR288" s="23"/>
      <c r="DXS288" s="23"/>
      <c r="DXT288" s="23"/>
      <c r="DXU288" s="23"/>
      <c r="DXV288" s="23"/>
      <c r="DXW288" s="23"/>
      <c r="DXX288" s="23"/>
      <c r="DXY288" s="23"/>
      <c r="DXZ288" s="23"/>
      <c r="DYA288" s="23"/>
      <c r="DYB288" s="23"/>
      <c r="DYC288" s="23"/>
      <c r="DYD288" s="23"/>
      <c r="DYE288" s="23"/>
      <c r="DYF288" s="23"/>
      <c r="DYG288" s="23"/>
      <c r="DYH288" s="23"/>
      <c r="DYI288" s="23"/>
      <c r="DYJ288" s="23"/>
      <c r="DYK288" s="23"/>
      <c r="DYL288" s="23"/>
      <c r="DYM288" s="23"/>
      <c r="DYN288" s="23"/>
      <c r="DYO288" s="23"/>
      <c r="DYP288" s="23"/>
      <c r="DYQ288" s="23"/>
      <c r="DYR288" s="23"/>
      <c r="DYS288" s="23"/>
      <c r="DYT288" s="23"/>
      <c r="DYU288" s="23"/>
      <c r="DYV288" s="23"/>
      <c r="DYW288" s="23"/>
      <c r="DYX288" s="23"/>
      <c r="DYY288" s="23"/>
      <c r="DYZ288" s="23"/>
      <c r="DZA288" s="23"/>
      <c r="DZB288" s="23"/>
      <c r="DZC288" s="23"/>
      <c r="DZD288" s="23"/>
      <c r="DZE288" s="23"/>
      <c r="DZF288" s="23"/>
      <c r="DZG288" s="23"/>
      <c r="DZH288" s="23"/>
      <c r="DZI288" s="23"/>
      <c r="DZJ288" s="23"/>
      <c r="DZK288" s="23"/>
      <c r="DZL288" s="23"/>
      <c r="DZM288" s="23"/>
      <c r="DZN288" s="23"/>
      <c r="DZO288" s="23"/>
      <c r="DZP288" s="23"/>
      <c r="DZQ288" s="23"/>
      <c r="DZR288" s="23"/>
      <c r="DZS288" s="23"/>
      <c r="DZT288" s="23"/>
      <c r="DZU288" s="23"/>
      <c r="DZV288" s="23"/>
      <c r="DZW288" s="23"/>
      <c r="DZX288" s="23"/>
      <c r="DZY288" s="23"/>
      <c r="DZZ288" s="23"/>
      <c r="EAA288" s="23"/>
      <c r="EAB288" s="23"/>
      <c r="EAC288" s="23"/>
      <c r="EAD288" s="23"/>
      <c r="EAE288" s="23"/>
      <c r="EAF288" s="23"/>
      <c r="EAG288" s="23"/>
      <c r="EAH288" s="23"/>
      <c r="EAI288" s="23"/>
      <c r="EAJ288" s="23"/>
      <c r="EAK288" s="23"/>
      <c r="EAL288" s="23"/>
      <c r="EAM288" s="23"/>
      <c r="EAN288" s="23"/>
      <c r="EAO288" s="23"/>
      <c r="EAP288" s="23"/>
      <c r="EAQ288" s="23"/>
      <c r="EAR288" s="23"/>
      <c r="EAS288" s="23"/>
      <c r="EAT288" s="23"/>
      <c r="EAU288" s="23"/>
      <c r="EAV288" s="23"/>
      <c r="EAW288" s="23"/>
      <c r="EAX288" s="23"/>
      <c r="EAY288" s="23"/>
      <c r="EAZ288" s="23"/>
      <c r="EBA288" s="23"/>
      <c r="EBB288" s="23"/>
      <c r="EBC288" s="23"/>
      <c r="EBD288" s="23"/>
      <c r="EBE288" s="23"/>
      <c r="EBF288" s="23"/>
      <c r="EBG288" s="23"/>
      <c r="EBH288" s="23"/>
      <c r="EBI288" s="23"/>
      <c r="EBJ288" s="23"/>
      <c r="EBK288" s="23"/>
      <c r="EBL288" s="23"/>
      <c r="EBM288" s="23"/>
      <c r="EBN288" s="23"/>
      <c r="EBO288" s="23"/>
      <c r="EBP288" s="23"/>
      <c r="EBQ288" s="23"/>
      <c r="EBR288" s="23"/>
      <c r="EBS288" s="23"/>
      <c r="EBT288" s="23"/>
      <c r="EBU288" s="23"/>
      <c r="EBV288" s="23"/>
      <c r="EBW288" s="23"/>
      <c r="EBX288" s="23"/>
      <c r="EBY288" s="23"/>
      <c r="EBZ288" s="23"/>
      <c r="ECA288" s="23"/>
      <c r="ECB288" s="23"/>
      <c r="ECC288" s="23"/>
      <c r="ECD288" s="23"/>
      <c r="ECE288" s="23"/>
      <c r="ECF288" s="23"/>
      <c r="ECG288" s="23"/>
      <c r="ECH288" s="23"/>
      <c r="ECI288" s="23"/>
      <c r="ECJ288" s="23"/>
      <c r="ECK288" s="23"/>
      <c r="ECL288" s="23"/>
      <c r="ECM288" s="23"/>
      <c r="ECN288" s="23"/>
      <c r="ECO288" s="23"/>
      <c r="ECP288" s="23"/>
      <c r="ECQ288" s="23"/>
      <c r="ECR288" s="23"/>
      <c r="ECS288" s="23"/>
      <c r="ECT288" s="23"/>
      <c r="ECU288" s="23"/>
      <c r="ECV288" s="23"/>
      <c r="ECW288" s="23"/>
      <c r="ECX288" s="23"/>
      <c r="ECY288" s="23"/>
      <c r="ECZ288" s="23"/>
      <c r="EDA288" s="23"/>
      <c r="EDB288" s="23"/>
      <c r="EDC288" s="23"/>
      <c r="EDD288" s="23"/>
      <c r="EDE288" s="23"/>
      <c r="EDF288" s="23"/>
      <c r="EDG288" s="23"/>
      <c r="EDH288" s="23"/>
      <c r="EDI288" s="23"/>
      <c r="EDJ288" s="23"/>
      <c r="EDK288" s="23"/>
      <c r="EDL288" s="23"/>
      <c r="EDM288" s="23"/>
      <c r="EDN288" s="23"/>
      <c r="EDO288" s="23"/>
      <c r="EDP288" s="23"/>
      <c r="EDQ288" s="23"/>
      <c r="EDR288" s="23"/>
      <c r="EDS288" s="23"/>
      <c r="EDT288" s="23"/>
      <c r="EDU288" s="23"/>
      <c r="EDV288" s="23"/>
      <c r="EDW288" s="23"/>
      <c r="EDX288" s="23"/>
      <c r="EDY288" s="23"/>
      <c r="EDZ288" s="23"/>
      <c r="EEA288" s="23"/>
      <c r="EEB288" s="23"/>
      <c r="EEC288" s="23"/>
      <c r="EED288" s="23"/>
      <c r="EEE288" s="23"/>
      <c r="EEF288" s="23"/>
      <c r="EEG288" s="23"/>
      <c r="EEH288" s="23"/>
      <c r="EEI288" s="23"/>
      <c r="EEJ288" s="23"/>
      <c r="EEK288" s="23"/>
      <c r="EEL288" s="23"/>
      <c r="EEM288" s="23"/>
      <c r="EEN288" s="23"/>
      <c r="EEO288" s="23"/>
      <c r="EEP288" s="23"/>
      <c r="EEQ288" s="23"/>
      <c r="EER288" s="23"/>
      <c r="EES288" s="23"/>
      <c r="EET288" s="23"/>
      <c r="EEU288" s="23"/>
      <c r="EEV288" s="23"/>
      <c r="EEW288" s="23"/>
      <c r="EEX288" s="23"/>
      <c r="EEY288" s="23"/>
      <c r="EEZ288" s="23"/>
      <c r="EFA288" s="23"/>
      <c r="EFB288" s="23"/>
      <c r="EFC288" s="23"/>
      <c r="EFD288" s="23"/>
      <c r="EFE288" s="23"/>
      <c r="EFF288" s="23"/>
      <c r="EFG288" s="23"/>
      <c r="EFH288" s="23"/>
      <c r="EFI288" s="23"/>
      <c r="EFJ288" s="23"/>
      <c r="EFK288" s="23"/>
      <c r="EFL288" s="23"/>
      <c r="EFM288" s="23"/>
      <c r="EFN288" s="23"/>
      <c r="EFO288" s="23"/>
      <c r="EFP288" s="23"/>
      <c r="EFQ288" s="23"/>
      <c r="EFR288" s="23"/>
      <c r="EFS288" s="23"/>
      <c r="EFT288" s="23"/>
      <c r="EFU288" s="23"/>
      <c r="EFV288" s="23"/>
      <c r="EFW288" s="23"/>
      <c r="EFX288" s="23"/>
      <c r="EFY288" s="23"/>
      <c r="EFZ288" s="23"/>
      <c r="EGA288" s="23"/>
      <c r="EGB288" s="23"/>
      <c r="EGC288" s="23"/>
      <c r="EGD288" s="23"/>
      <c r="EGE288" s="23"/>
      <c r="EGF288" s="23"/>
      <c r="EGG288" s="23"/>
      <c r="EGH288" s="23"/>
      <c r="EGI288" s="23"/>
      <c r="EGJ288" s="23"/>
      <c r="EGK288" s="23"/>
      <c r="EGL288" s="23"/>
      <c r="EGM288" s="23"/>
      <c r="EGN288" s="23"/>
      <c r="EGO288" s="23"/>
      <c r="EGP288" s="23"/>
      <c r="EGQ288" s="23"/>
      <c r="EGR288" s="23"/>
      <c r="EGS288" s="23"/>
      <c r="EGT288" s="23"/>
      <c r="EGU288" s="23"/>
      <c r="EGV288" s="23"/>
      <c r="EGW288" s="23"/>
      <c r="EGX288" s="23"/>
      <c r="EGY288" s="23"/>
      <c r="EGZ288" s="23"/>
      <c r="EHA288" s="23"/>
      <c r="EHB288" s="23"/>
      <c r="EHC288" s="23"/>
      <c r="EHD288" s="23"/>
      <c r="EHE288" s="23"/>
      <c r="EHF288" s="23"/>
      <c r="EHG288" s="23"/>
      <c r="EHH288" s="23"/>
      <c r="EHI288" s="23"/>
      <c r="EHJ288" s="23"/>
      <c r="EHK288" s="23"/>
      <c r="EHL288" s="23"/>
      <c r="EHM288" s="23"/>
      <c r="EHN288" s="23"/>
      <c r="EHO288" s="23"/>
      <c r="EHP288" s="23"/>
      <c r="EHQ288" s="23"/>
      <c r="EHR288" s="23"/>
      <c r="EHS288" s="23"/>
      <c r="EHT288" s="23"/>
      <c r="EHU288" s="23"/>
      <c r="EHV288" s="23"/>
      <c r="EHW288" s="23"/>
      <c r="EHX288" s="23"/>
      <c r="EHY288" s="23"/>
      <c r="EHZ288" s="23"/>
      <c r="EIA288" s="23"/>
      <c r="EIB288" s="23"/>
      <c r="EIC288" s="23"/>
      <c r="EID288" s="23"/>
      <c r="EIE288" s="23"/>
      <c r="EIF288" s="23"/>
      <c r="EIG288" s="23"/>
      <c r="EIH288" s="23"/>
      <c r="EII288" s="23"/>
      <c r="EIJ288" s="23"/>
      <c r="EIK288" s="23"/>
      <c r="EIL288" s="23"/>
      <c r="EIM288" s="23"/>
      <c r="EIN288" s="23"/>
      <c r="EIO288" s="23"/>
      <c r="EIP288" s="23"/>
      <c r="EIQ288" s="23"/>
      <c r="EIR288" s="23"/>
      <c r="EIS288" s="23"/>
      <c r="EIT288" s="23"/>
      <c r="EIU288" s="23"/>
      <c r="EIV288" s="23"/>
      <c r="EIW288" s="23"/>
      <c r="EIX288" s="23"/>
      <c r="EIY288" s="23"/>
      <c r="EIZ288" s="23"/>
      <c r="EJA288" s="23"/>
      <c r="EJB288" s="23"/>
      <c r="EJC288" s="23"/>
      <c r="EJD288" s="23"/>
      <c r="EJE288" s="23"/>
      <c r="EJF288" s="23"/>
      <c r="EJG288" s="23"/>
      <c r="EJH288" s="23"/>
      <c r="EJI288" s="23"/>
      <c r="EJJ288" s="23"/>
      <c r="EJK288" s="23"/>
      <c r="EJL288" s="23"/>
      <c r="EJM288" s="23"/>
      <c r="EJN288" s="23"/>
      <c r="EJO288" s="23"/>
      <c r="EJP288" s="23"/>
      <c r="EJQ288" s="23"/>
      <c r="EJR288" s="23"/>
      <c r="EJS288" s="23"/>
      <c r="EJT288" s="23"/>
      <c r="EJU288" s="23"/>
      <c r="EJV288" s="23"/>
      <c r="EJW288" s="23"/>
      <c r="EJX288" s="23"/>
      <c r="EJY288" s="23"/>
      <c r="EJZ288" s="23"/>
      <c r="EKA288" s="23"/>
      <c r="EKB288" s="23"/>
      <c r="EKC288" s="23"/>
      <c r="EKD288" s="23"/>
      <c r="EKE288" s="23"/>
      <c r="EKF288" s="23"/>
      <c r="EKG288" s="23"/>
      <c r="EKH288" s="23"/>
      <c r="EKI288" s="23"/>
      <c r="EKJ288" s="23"/>
      <c r="EKK288" s="23"/>
      <c r="EKL288" s="23"/>
      <c r="EKM288" s="23"/>
      <c r="EKN288" s="23"/>
      <c r="EKO288" s="23"/>
      <c r="EKP288" s="23"/>
      <c r="EKQ288" s="23"/>
      <c r="EKR288" s="23"/>
      <c r="EKS288" s="23"/>
      <c r="EKT288" s="23"/>
      <c r="EKU288" s="23"/>
      <c r="EKV288" s="23"/>
      <c r="EKW288" s="23"/>
      <c r="EKX288" s="23"/>
      <c r="EKY288" s="23"/>
      <c r="EKZ288" s="23"/>
      <c r="ELA288" s="23"/>
      <c r="ELB288" s="23"/>
      <c r="ELC288" s="23"/>
      <c r="ELD288" s="23"/>
      <c r="ELE288" s="23"/>
      <c r="ELF288" s="23"/>
      <c r="ELG288" s="23"/>
      <c r="ELH288" s="23"/>
      <c r="ELI288" s="23"/>
      <c r="ELJ288" s="23"/>
      <c r="ELK288" s="23"/>
      <c r="ELL288" s="23"/>
      <c r="ELM288" s="23"/>
      <c r="ELN288" s="23"/>
      <c r="ELO288" s="23"/>
      <c r="ELP288" s="23"/>
      <c r="ELQ288" s="23"/>
      <c r="ELR288" s="23"/>
      <c r="ELS288" s="23"/>
      <c r="ELT288" s="23"/>
      <c r="ELU288" s="23"/>
      <c r="ELV288" s="23"/>
      <c r="ELW288" s="23"/>
      <c r="ELX288" s="23"/>
      <c r="ELY288" s="23"/>
      <c r="ELZ288" s="23"/>
      <c r="EMA288" s="23"/>
      <c r="EMB288" s="23"/>
      <c r="EMC288" s="23"/>
      <c r="EMD288" s="23"/>
      <c r="EME288" s="23"/>
      <c r="EMF288" s="23"/>
      <c r="EMG288" s="23"/>
      <c r="EMH288" s="23"/>
      <c r="EMI288" s="23"/>
      <c r="EMJ288" s="23"/>
      <c r="EMK288" s="23"/>
      <c r="EML288" s="23"/>
      <c r="EMM288" s="23"/>
      <c r="EMN288" s="23"/>
      <c r="EMO288" s="23"/>
      <c r="EMP288" s="23"/>
      <c r="EMQ288" s="23"/>
      <c r="EMR288" s="23"/>
      <c r="EMS288" s="23"/>
      <c r="EMT288" s="23"/>
      <c r="EMU288" s="23"/>
      <c r="EMV288" s="23"/>
      <c r="EMW288" s="23"/>
      <c r="EMX288" s="23"/>
      <c r="EMY288" s="23"/>
      <c r="EMZ288" s="23"/>
      <c r="ENA288" s="23"/>
      <c r="ENB288" s="23"/>
      <c r="ENC288" s="23"/>
      <c r="END288" s="23"/>
      <c r="ENE288" s="23"/>
      <c r="ENF288" s="23"/>
      <c r="ENG288" s="23"/>
      <c r="ENH288" s="23"/>
      <c r="ENI288" s="23"/>
      <c r="ENJ288" s="23"/>
      <c r="ENK288" s="23"/>
      <c r="ENL288" s="23"/>
      <c r="ENM288" s="23"/>
      <c r="ENN288" s="23"/>
      <c r="ENO288" s="23"/>
      <c r="ENP288" s="23"/>
      <c r="ENQ288" s="23"/>
      <c r="ENR288" s="23"/>
      <c r="ENS288" s="23"/>
      <c r="ENT288" s="23"/>
      <c r="ENU288" s="23"/>
      <c r="ENV288" s="23"/>
      <c r="ENW288" s="23"/>
      <c r="ENX288" s="23"/>
      <c r="ENY288" s="23"/>
      <c r="ENZ288" s="23"/>
      <c r="EOA288" s="23"/>
      <c r="EOB288" s="23"/>
      <c r="EOC288" s="23"/>
      <c r="EOD288" s="23"/>
      <c r="EOE288" s="23"/>
      <c r="EOF288" s="23"/>
      <c r="EOG288" s="23"/>
      <c r="EOH288" s="23"/>
      <c r="EOI288" s="23"/>
      <c r="EOJ288" s="23"/>
      <c r="EOK288" s="23"/>
      <c r="EOL288" s="23"/>
      <c r="EOM288" s="23"/>
      <c r="EON288" s="23"/>
      <c r="EOO288" s="23"/>
      <c r="EOP288" s="23"/>
      <c r="EOQ288" s="23"/>
      <c r="EOR288" s="23"/>
      <c r="EOS288" s="23"/>
      <c r="EOT288" s="23"/>
      <c r="EOU288" s="23"/>
      <c r="EOV288" s="23"/>
      <c r="EOW288" s="23"/>
      <c r="EOX288" s="23"/>
      <c r="EOY288" s="23"/>
      <c r="EOZ288" s="23"/>
      <c r="EPA288" s="23"/>
      <c r="EPB288" s="23"/>
      <c r="EPC288" s="23"/>
      <c r="EPD288" s="23"/>
      <c r="EPE288" s="23"/>
      <c r="EPF288" s="23"/>
      <c r="EPG288" s="23"/>
      <c r="EPH288" s="23"/>
      <c r="EPI288" s="23"/>
      <c r="EPJ288" s="23"/>
      <c r="EPK288" s="23"/>
      <c r="EPL288" s="23"/>
      <c r="EPM288" s="23"/>
      <c r="EPN288" s="23"/>
      <c r="EPO288" s="23"/>
      <c r="EPP288" s="23"/>
      <c r="EPQ288" s="23"/>
      <c r="EPR288" s="23"/>
      <c r="EPS288" s="23"/>
      <c r="EPT288" s="23"/>
      <c r="EPU288" s="23"/>
      <c r="EPV288" s="23"/>
      <c r="EPW288" s="23"/>
      <c r="EPX288" s="23"/>
      <c r="EPY288" s="23"/>
      <c r="EPZ288" s="23"/>
      <c r="EQA288" s="23"/>
      <c r="EQB288" s="23"/>
      <c r="EQC288" s="23"/>
      <c r="EQD288" s="23"/>
      <c r="EQE288" s="23"/>
      <c r="EQF288" s="23"/>
      <c r="EQG288" s="23"/>
      <c r="EQH288" s="23"/>
      <c r="EQI288" s="23"/>
      <c r="EQJ288" s="23"/>
      <c r="EQK288" s="23"/>
      <c r="EQL288" s="23"/>
      <c r="EQM288" s="23"/>
      <c r="EQN288" s="23"/>
      <c r="EQO288" s="23"/>
      <c r="EQP288" s="23"/>
      <c r="EQQ288" s="23"/>
      <c r="EQR288" s="23"/>
      <c r="EQS288" s="23"/>
      <c r="EQT288" s="23"/>
      <c r="EQU288" s="23"/>
      <c r="EQV288" s="23"/>
      <c r="EQW288" s="23"/>
      <c r="EQX288" s="23"/>
      <c r="EQY288" s="23"/>
      <c r="EQZ288" s="23"/>
      <c r="ERA288" s="23"/>
      <c r="ERB288" s="23"/>
      <c r="ERC288" s="23"/>
      <c r="ERD288" s="23"/>
      <c r="ERE288" s="23"/>
      <c r="ERF288" s="23"/>
      <c r="ERG288" s="23"/>
      <c r="ERH288" s="23"/>
      <c r="ERI288" s="23"/>
      <c r="ERJ288" s="23"/>
      <c r="ERK288" s="23"/>
      <c r="ERL288" s="23"/>
      <c r="ERM288" s="23"/>
      <c r="ERN288" s="23"/>
      <c r="ERO288" s="23"/>
      <c r="ERP288" s="23"/>
      <c r="ERQ288" s="23"/>
      <c r="ERR288" s="23"/>
      <c r="ERS288" s="23"/>
      <c r="ERT288" s="23"/>
      <c r="ERU288" s="23"/>
      <c r="ERV288" s="23"/>
      <c r="ERW288" s="23"/>
      <c r="ERX288" s="23"/>
      <c r="ERY288" s="23"/>
      <c r="ERZ288" s="23"/>
      <c r="ESA288" s="23"/>
      <c r="ESB288" s="23"/>
      <c r="ESC288" s="23"/>
      <c r="ESD288" s="23"/>
      <c r="ESE288" s="23"/>
      <c r="ESF288" s="23"/>
      <c r="ESG288" s="23"/>
      <c r="ESH288" s="23"/>
      <c r="ESI288" s="23"/>
      <c r="ESJ288" s="23"/>
      <c r="ESK288" s="23"/>
      <c r="ESL288" s="23"/>
      <c r="ESM288" s="23"/>
      <c r="ESN288" s="23"/>
      <c r="ESO288" s="23"/>
      <c r="ESP288" s="23"/>
      <c r="ESQ288" s="23"/>
      <c r="ESR288" s="23"/>
      <c r="ESS288" s="23"/>
      <c r="EST288" s="23"/>
      <c r="ESU288" s="23"/>
      <c r="ESV288" s="23"/>
      <c r="ESW288" s="23"/>
      <c r="ESX288" s="23"/>
      <c r="ESY288" s="23"/>
      <c r="ESZ288" s="23"/>
      <c r="ETA288" s="23"/>
      <c r="ETB288" s="23"/>
      <c r="ETC288" s="23"/>
      <c r="ETD288" s="23"/>
      <c r="ETE288" s="23"/>
      <c r="ETF288" s="23"/>
      <c r="ETG288" s="23"/>
      <c r="ETH288" s="23"/>
      <c r="ETI288" s="23"/>
      <c r="ETJ288" s="23"/>
      <c r="ETK288" s="23"/>
      <c r="ETL288" s="23"/>
      <c r="ETM288" s="23"/>
      <c r="ETN288" s="23"/>
      <c r="ETO288" s="23"/>
      <c r="ETP288" s="23"/>
      <c r="ETQ288" s="23"/>
      <c r="ETR288" s="23"/>
      <c r="ETS288" s="23"/>
      <c r="ETT288" s="23"/>
      <c r="ETU288" s="23"/>
      <c r="ETV288" s="23"/>
      <c r="ETW288" s="23"/>
      <c r="ETX288" s="23"/>
      <c r="ETY288" s="23"/>
      <c r="ETZ288" s="23"/>
      <c r="EUA288" s="23"/>
      <c r="EUB288" s="23"/>
      <c r="EUC288" s="23"/>
      <c r="EUD288" s="23"/>
      <c r="EUE288" s="23"/>
      <c r="EUF288" s="23"/>
      <c r="EUG288" s="23"/>
      <c r="EUH288" s="23"/>
      <c r="EUI288" s="23"/>
      <c r="EUJ288" s="23"/>
      <c r="EUK288" s="23"/>
      <c r="EUL288" s="23"/>
      <c r="EUM288" s="23"/>
      <c r="EUN288" s="23"/>
      <c r="EUO288" s="23"/>
      <c r="EUP288" s="23"/>
      <c r="EUQ288" s="23"/>
      <c r="EUR288" s="23"/>
      <c r="EUS288" s="23"/>
      <c r="EUT288" s="23"/>
      <c r="EUU288" s="23"/>
      <c r="EUV288" s="23"/>
      <c r="EUW288" s="23"/>
      <c r="EUX288" s="23"/>
      <c r="EUY288" s="23"/>
      <c r="EUZ288" s="23"/>
      <c r="EVA288" s="23"/>
      <c r="EVB288" s="23"/>
      <c r="EVC288" s="23"/>
      <c r="EVD288" s="23"/>
      <c r="EVE288" s="23"/>
      <c r="EVF288" s="23"/>
      <c r="EVG288" s="23"/>
      <c r="EVH288" s="23"/>
      <c r="EVI288" s="23"/>
      <c r="EVJ288" s="23"/>
      <c r="EVK288" s="23"/>
      <c r="EVL288" s="23"/>
      <c r="EVM288" s="23"/>
      <c r="EVN288" s="23"/>
      <c r="EVO288" s="23"/>
      <c r="EVP288" s="23"/>
      <c r="EVQ288" s="23"/>
      <c r="EVR288" s="23"/>
      <c r="EVS288" s="23"/>
      <c r="EVT288" s="23"/>
      <c r="EVU288" s="23"/>
      <c r="EVV288" s="23"/>
      <c r="EVW288" s="23"/>
      <c r="EVX288" s="23"/>
      <c r="EVY288" s="23"/>
      <c r="EVZ288" s="23"/>
      <c r="EWA288" s="23"/>
      <c r="EWB288" s="23"/>
      <c r="EWC288" s="23"/>
      <c r="EWD288" s="23"/>
      <c r="EWE288" s="23"/>
      <c r="EWF288" s="23"/>
      <c r="EWG288" s="23"/>
      <c r="EWH288" s="23"/>
      <c r="EWI288" s="23"/>
      <c r="EWJ288" s="23"/>
      <c r="EWK288" s="23"/>
      <c r="EWL288" s="23"/>
      <c r="EWM288" s="23"/>
      <c r="EWN288" s="23"/>
      <c r="EWO288" s="23"/>
      <c r="EWP288" s="23"/>
      <c r="EWQ288" s="23"/>
      <c r="EWR288" s="23"/>
      <c r="EWS288" s="23"/>
      <c r="EWT288" s="23"/>
      <c r="EWU288" s="23"/>
      <c r="EWV288" s="23"/>
      <c r="EWW288" s="23"/>
      <c r="EWX288" s="23"/>
      <c r="EWY288" s="23"/>
      <c r="EWZ288" s="23"/>
      <c r="EXA288" s="23"/>
      <c r="EXB288" s="23"/>
      <c r="EXC288" s="23"/>
      <c r="EXD288" s="23"/>
      <c r="EXE288" s="23"/>
      <c r="EXF288" s="23"/>
      <c r="EXG288" s="23"/>
      <c r="EXH288" s="23"/>
      <c r="EXI288" s="23"/>
      <c r="EXJ288" s="23"/>
      <c r="EXK288" s="23"/>
      <c r="EXL288" s="23"/>
      <c r="EXM288" s="23"/>
      <c r="EXN288" s="23"/>
      <c r="EXO288" s="23"/>
      <c r="EXP288" s="23"/>
      <c r="EXQ288" s="23"/>
      <c r="EXR288" s="23"/>
      <c r="EXS288" s="23"/>
      <c r="EXT288" s="23"/>
      <c r="EXU288" s="23"/>
      <c r="EXV288" s="23"/>
      <c r="EXW288" s="23"/>
      <c r="EXX288" s="23"/>
      <c r="EXY288" s="23"/>
      <c r="EXZ288" s="23"/>
      <c r="EYA288" s="23"/>
      <c r="EYB288" s="23"/>
      <c r="EYC288" s="23"/>
      <c r="EYD288" s="23"/>
      <c r="EYE288" s="23"/>
      <c r="EYF288" s="23"/>
      <c r="EYG288" s="23"/>
      <c r="EYH288" s="23"/>
      <c r="EYI288" s="23"/>
      <c r="EYJ288" s="23"/>
      <c r="EYK288" s="23"/>
      <c r="EYL288" s="23"/>
      <c r="EYM288" s="23"/>
      <c r="EYN288" s="23"/>
      <c r="EYO288" s="23"/>
      <c r="EYP288" s="23"/>
      <c r="EYQ288" s="23"/>
      <c r="EYR288" s="23"/>
      <c r="EYS288" s="23"/>
      <c r="EYT288" s="23"/>
      <c r="EYU288" s="23"/>
      <c r="EYV288" s="23"/>
      <c r="EYW288" s="23"/>
      <c r="EYX288" s="23"/>
      <c r="EYY288" s="23"/>
      <c r="EYZ288" s="23"/>
      <c r="EZA288" s="23"/>
      <c r="EZB288" s="23"/>
      <c r="EZC288" s="23"/>
      <c r="EZD288" s="23"/>
      <c r="EZE288" s="23"/>
      <c r="EZF288" s="23"/>
      <c r="EZG288" s="23"/>
      <c r="EZH288" s="23"/>
      <c r="EZI288" s="23"/>
      <c r="EZJ288" s="23"/>
      <c r="EZK288" s="23"/>
      <c r="EZL288" s="23"/>
      <c r="EZM288" s="23"/>
      <c r="EZN288" s="23"/>
      <c r="EZO288" s="23"/>
      <c r="EZP288" s="23"/>
      <c r="EZQ288" s="23"/>
      <c r="EZR288" s="23"/>
      <c r="EZS288" s="23"/>
      <c r="EZT288" s="23"/>
      <c r="EZU288" s="23"/>
      <c r="EZV288" s="23"/>
      <c r="EZW288" s="23"/>
      <c r="EZX288" s="23"/>
      <c r="EZY288" s="23"/>
      <c r="EZZ288" s="23"/>
      <c r="FAA288" s="23"/>
      <c r="FAB288" s="23"/>
      <c r="FAC288" s="23"/>
      <c r="FAD288" s="23"/>
      <c r="FAE288" s="23"/>
      <c r="FAF288" s="23"/>
      <c r="FAG288" s="23"/>
      <c r="FAH288" s="23"/>
      <c r="FAI288" s="23"/>
      <c r="FAJ288" s="23"/>
      <c r="FAK288" s="23"/>
      <c r="FAL288" s="23"/>
      <c r="FAM288" s="23"/>
      <c r="FAN288" s="23"/>
      <c r="FAO288" s="23"/>
      <c r="FAP288" s="23"/>
      <c r="FAQ288" s="23"/>
      <c r="FAR288" s="23"/>
      <c r="FAS288" s="23"/>
      <c r="FAT288" s="23"/>
      <c r="FAU288" s="23"/>
      <c r="FAV288" s="23"/>
      <c r="FAW288" s="23"/>
      <c r="FAX288" s="23"/>
      <c r="FAY288" s="23"/>
      <c r="FAZ288" s="23"/>
      <c r="FBA288" s="23"/>
      <c r="FBB288" s="23"/>
      <c r="FBC288" s="23"/>
      <c r="FBD288" s="23"/>
      <c r="FBE288" s="23"/>
      <c r="FBF288" s="23"/>
      <c r="FBG288" s="23"/>
      <c r="FBH288" s="23"/>
      <c r="FBI288" s="23"/>
      <c r="FBJ288" s="23"/>
      <c r="FBK288" s="23"/>
      <c r="FBL288" s="23"/>
      <c r="FBM288" s="23"/>
      <c r="FBN288" s="23"/>
      <c r="FBO288" s="23"/>
      <c r="FBP288" s="23"/>
      <c r="FBQ288" s="23"/>
      <c r="FBR288" s="23"/>
      <c r="FBS288" s="23"/>
      <c r="FBT288" s="23"/>
      <c r="FBU288" s="23"/>
      <c r="FBV288" s="23"/>
      <c r="FBW288" s="23"/>
      <c r="FBX288" s="23"/>
      <c r="FBY288" s="23"/>
      <c r="FBZ288" s="23"/>
      <c r="FCA288" s="23"/>
      <c r="FCB288" s="23"/>
      <c r="FCC288" s="23"/>
      <c r="FCD288" s="23"/>
      <c r="FCE288" s="23"/>
      <c r="FCF288" s="23"/>
      <c r="FCG288" s="23"/>
      <c r="FCH288" s="23"/>
      <c r="FCI288" s="23"/>
      <c r="FCJ288" s="23"/>
      <c r="FCK288" s="23"/>
      <c r="FCL288" s="23"/>
      <c r="FCM288" s="23"/>
      <c r="FCN288" s="23"/>
      <c r="FCO288" s="23"/>
      <c r="FCP288" s="23"/>
      <c r="FCQ288" s="23"/>
      <c r="FCR288" s="23"/>
      <c r="FCS288" s="23"/>
      <c r="FCT288" s="23"/>
      <c r="FCU288" s="23"/>
      <c r="FCV288" s="23"/>
      <c r="FCW288" s="23"/>
      <c r="FCX288" s="23"/>
      <c r="FCY288" s="23"/>
      <c r="FCZ288" s="23"/>
      <c r="FDA288" s="23"/>
      <c r="FDB288" s="23"/>
      <c r="FDC288" s="23"/>
      <c r="FDD288" s="23"/>
      <c r="FDE288" s="23"/>
      <c r="FDF288" s="23"/>
      <c r="FDG288" s="23"/>
      <c r="FDH288" s="23"/>
      <c r="FDI288" s="23"/>
      <c r="FDJ288" s="23"/>
      <c r="FDK288" s="23"/>
      <c r="FDL288" s="23"/>
      <c r="FDM288" s="23"/>
      <c r="FDN288" s="23"/>
      <c r="FDO288" s="23"/>
      <c r="FDP288" s="23"/>
      <c r="FDQ288" s="23"/>
      <c r="FDR288" s="23"/>
      <c r="FDS288" s="23"/>
      <c r="FDT288" s="23"/>
      <c r="FDU288" s="23"/>
      <c r="FDV288" s="23"/>
      <c r="FDW288" s="23"/>
      <c r="FDX288" s="23"/>
      <c r="FDY288" s="23"/>
      <c r="FDZ288" s="23"/>
      <c r="FEA288" s="23"/>
      <c r="FEB288" s="23"/>
      <c r="FEC288" s="23"/>
      <c r="FED288" s="23"/>
      <c r="FEE288" s="23"/>
      <c r="FEF288" s="23"/>
      <c r="FEG288" s="23"/>
      <c r="FEH288" s="23"/>
      <c r="FEI288" s="23"/>
      <c r="FEJ288" s="23"/>
      <c r="FEK288" s="23"/>
      <c r="FEL288" s="23"/>
      <c r="FEM288" s="23"/>
      <c r="FEN288" s="23"/>
      <c r="FEO288" s="23"/>
      <c r="FEP288" s="23"/>
      <c r="FEQ288" s="23"/>
      <c r="FER288" s="23"/>
      <c r="FES288" s="23"/>
      <c r="FET288" s="23"/>
      <c r="FEU288" s="23"/>
      <c r="FEV288" s="23"/>
      <c r="FEW288" s="23"/>
      <c r="FEX288" s="23"/>
      <c r="FEY288" s="23"/>
      <c r="FEZ288" s="23"/>
      <c r="FFA288" s="23"/>
      <c r="FFB288" s="23"/>
      <c r="FFC288" s="23"/>
      <c r="FFD288" s="23"/>
      <c r="FFE288" s="23"/>
      <c r="FFF288" s="23"/>
      <c r="FFG288" s="23"/>
      <c r="FFH288" s="23"/>
      <c r="FFI288" s="23"/>
      <c r="FFJ288" s="23"/>
      <c r="FFK288" s="23"/>
      <c r="FFL288" s="23"/>
      <c r="FFM288" s="23"/>
      <c r="FFN288" s="23"/>
      <c r="FFO288" s="23"/>
      <c r="FFP288" s="23"/>
      <c r="FFQ288" s="23"/>
      <c r="FFR288" s="23"/>
      <c r="FFS288" s="23"/>
      <c r="FFT288" s="23"/>
      <c r="FFU288" s="23"/>
      <c r="FFV288" s="23"/>
      <c r="FFW288" s="23"/>
      <c r="FFX288" s="23"/>
      <c r="FFY288" s="23"/>
      <c r="FFZ288" s="23"/>
      <c r="FGA288" s="23"/>
      <c r="FGB288" s="23"/>
      <c r="FGC288" s="23"/>
      <c r="FGD288" s="23"/>
      <c r="FGE288" s="23"/>
      <c r="FGF288" s="23"/>
      <c r="FGG288" s="23"/>
      <c r="FGH288" s="23"/>
      <c r="FGI288" s="23"/>
      <c r="FGJ288" s="23"/>
      <c r="FGK288" s="23"/>
      <c r="FGL288" s="23"/>
      <c r="FGM288" s="23"/>
      <c r="FGN288" s="23"/>
      <c r="FGO288" s="23"/>
      <c r="FGP288" s="23"/>
      <c r="FGQ288" s="23"/>
      <c r="FGR288" s="23"/>
      <c r="FGS288" s="23"/>
      <c r="FGT288" s="23"/>
      <c r="FGU288" s="23"/>
      <c r="FGV288" s="23"/>
      <c r="FGW288" s="23"/>
      <c r="FGX288" s="23"/>
      <c r="FGY288" s="23"/>
      <c r="FGZ288" s="23"/>
      <c r="FHA288" s="23"/>
      <c r="FHB288" s="23"/>
      <c r="FHC288" s="23"/>
      <c r="FHD288" s="23"/>
      <c r="FHE288" s="23"/>
      <c r="FHF288" s="23"/>
      <c r="FHG288" s="23"/>
      <c r="FHH288" s="23"/>
      <c r="FHI288" s="23"/>
      <c r="FHJ288" s="23"/>
      <c r="FHK288" s="23"/>
      <c r="FHL288" s="23"/>
      <c r="FHM288" s="23"/>
      <c r="FHN288" s="23"/>
      <c r="FHO288" s="23"/>
      <c r="FHP288" s="23"/>
      <c r="FHQ288" s="23"/>
      <c r="FHR288" s="23"/>
      <c r="FHS288" s="23"/>
      <c r="FHT288" s="23"/>
      <c r="FHU288" s="23"/>
      <c r="FHV288" s="23"/>
      <c r="FHW288" s="23"/>
      <c r="FHX288" s="23"/>
      <c r="FHY288" s="23"/>
      <c r="FHZ288" s="23"/>
      <c r="FIA288" s="23"/>
      <c r="FIB288" s="23"/>
      <c r="FIC288" s="23"/>
      <c r="FID288" s="23"/>
      <c r="FIE288" s="23"/>
      <c r="FIF288" s="23"/>
      <c r="FIG288" s="23"/>
      <c r="FIH288" s="23"/>
      <c r="FII288" s="23"/>
      <c r="FIJ288" s="23"/>
      <c r="FIK288" s="23"/>
      <c r="FIL288" s="23"/>
      <c r="FIM288" s="23"/>
      <c r="FIN288" s="23"/>
      <c r="FIO288" s="23"/>
      <c r="FIP288" s="23"/>
      <c r="FIQ288" s="23"/>
      <c r="FIR288" s="23"/>
      <c r="FIS288" s="23"/>
      <c r="FIT288" s="23"/>
      <c r="FIU288" s="23"/>
      <c r="FIV288" s="23"/>
      <c r="FIW288" s="23"/>
      <c r="FIX288" s="23"/>
      <c r="FIY288" s="23"/>
      <c r="FIZ288" s="23"/>
      <c r="FJA288" s="23"/>
      <c r="FJB288" s="23"/>
      <c r="FJC288" s="23"/>
      <c r="FJD288" s="23"/>
      <c r="FJE288" s="23"/>
      <c r="FJF288" s="23"/>
      <c r="FJG288" s="23"/>
      <c r="FJH288" s="23"/>
      <c r="FJI288" s="23"/>
      <c r="FJJ288" s="23"/>
      <c r="FJK288" s="23"/>
      <c r="FJL288" s="23"/>
      <c r="FJM288" s="23"/>
      <c r="FJN288" s="23"/>
      <c r="FJO288" s="23"/>
      <c r="FJP288" s="23"/>
      <c r="FJQ288" s="23"/>
      <c r="FJR288" s="23"/>
      <c r="FJS288" s="23"/>
      <c r="FJT288" s="23"/>
      <c r="FJU288" s="23"/>
      <c r="FJV288" s="23"/>
      <c r="FJW288" s="23"/>
      <c r="FJX288" s="23"/>
      <c r="FJY288" s="23"/>
      <c r="FJZ288" s="23"/>
      <c r="FKA288" s="23"/>
      <c r="FKB288" s="23"/>
      <c r="FKC288" s="23"/>
      <c r="FKD288" s="23"/>
      <c r="FKE288" s="23"/>
      <c r="FKF288" s="23"/>
      <c r="FKG288" s="23"/>
      <c r="FKH288" s="23"/>
      <c r="FKI288" s="23"/>
      <c r="FKJ288" s="23"/>
      <c r="FKK288" s="23"/>
      <c r="FKL288" s="23"/>
      <c r="FKM288" s="23"/>
      <c r="FKN288" s="23"/>
      <c r="FKO288" s="23"/>
      <c r="FKP288" s="23"/>
      <c r="FKQ288" s="23"/>
      <c r="FKR288" s="23"/>
      <c r="FKS288" s="23"/>
      <c r="FKT288" s="23"/>
      <c r="FKU288" s="23"/>
      <c r="FKV288" s="23"/>
      <c r="FKW288" s="23"/>
      <c r="FKX288" s="23"/>
      <c r="FKY288" s="23"/>
      <c r="FKZ288" s="23"/>
      <c r="FLA288" s="23"/>
      <c r="FLB288" s="23"/>
      <c r="FLC288" s="23"/>
      <c r="FLD288" s="23"/>
      <c r="FLE288" s="23"/>
      <c r="FLF288" s="23"/>
      <c r="FLG288" s="23"/>
      <c r="FLH288" s="23"/>
      <c r="FLI288" s="23"/>
      <c r="FLJ288" s="23"/>
      <c r="FLK288" s="23"/>
      <c r="FLL288" s="23"/>
      <c r="FLM288" s="23"/>
      <c r="FLN288" s="23"/>
      <c r="FLO288" s="23"/>
      <c r="FLP288" s="23"/>
      <c r="FLQ288" s="23"/>
      <c r="FLR288" s="23"/>
      <c r="FLS288" s="23"/>
      <c r="FLT288" s="23"/>
      <c r="FLU288" s="23"/>
      <c r="FLV288" s="23"/>
      <c r="FLW288" s="23"/>
      <c r="FLX288" s="23"/>
      <c r="FLY288" s="23"/>
      <c r="FLZ288" s="23"/>
      <c r="FMA288" s="23"/>
      <c r="FMB288" s="23"/>
      <c r="FMC288" s="23"/>
      <c r="FMD288" s="23"/>
      <c r="FME288" s="23"/>
      <c r="FMF288" s="23"/>
      <c r="FMG288" s="23"/>
      <c r="FMH288" s="23"/>
      <c r="FMI288" s="23"/>
      <c r="FMJ288" s="23"/>
      <c r="FMK288" s="23"/>
      <c r="FML288" s="23"/>
      <c r="FMM288" s="23"/>
      <c r="FMN288" s="23"/>
      <c r="FMO288" s="23"/>
      <c r="FMP288" s="23"/>
      <c r="FMQ288" s="23"/>
      <c r="FMR288" s="23"/>
      <c r="FMS288" s="23"/>
      <c r="FMT288" s="23"/>
      <c r="FMU288" s="23"/>
      <c r="FMV288" s="23"/>
      <c r="FMW288" s="23"/>
      <c r="FMX288" s="23"/>
      <c r="FMY288" s="23"/>
      <c r="FMZ288" s="23"/>
      <c r="FNA288" s="23"/>
      <c r="FNB288" s="23"/>
      <c r="FNC288" s="23"/>
      <c r="FND288" s="23"/>
      <c r="FNE288" s="23"/>
      <c r="FNF288" s="23"/>
      <c r="FNG288" s="23"/>
      <c r="FNH288" s="23"/>
      <c r="FNI288" s="23"/>
      <c r="FNJ288" s="23"/>
      <c r="FNK288" s="23"/>
      <c r="FNL288" s="23"/>
      <c r="FNM288" s="23"/>
      <c r="FNN288" s="23"/>
      <c r="FNO288" s="23"/>
      <c r="FNP288" s="23"/>
      <c r="FNQ288" s="23"/>
      <c r="FNR288" s="23"/>
      <c r="FNS288" s="23"/>
      <c r="FNT288" s="23"/>
      <c r="FNU288" s="23"/>
      <c r="FNV288" s="23"/>
      <c r="FNW288" s="23"/>
      <c r="FNX288" s="23"/>
      <c r="FNY288" s="23"/>
      <c r="FNZ288" s="23"/>
      <c r="FOA288" s="23"/>
      <c r="FOB288" s="23"/>
      <c r="FOC288" s="23"/>
      <c r="FOD288" s="23"/>
      <c r="FOE288" s="23"/>
      <c r="FOF288" s="23"/>
      <c r="FOG288" s="23"/>
      <c r="FOH288" s="23"/>
      <c r="FOI288" s="23"/>
      <c r="FOJ288" s="23"/>
      <c r="FOK288" s="23"/>
      <c r="FOL288" s="23"/>
      <c r="FOM288" s="23"/>
      <c r="FON288" s="23"/>
      <c r="FOO288" s="23"/>
      <c r="FOP288" s="23"/>
      <c r="FOQ288" s="23"/>
      <c r="FOR288" s="23"/>
      <c r="FOS288" s="23"/>
      <c r="FOT288" s="23"/>
      <c r="FOU288" s="23"/>
      <c r="FOV288" s="23"/>
      <c r="FOW288" s="23"/>
      <c r="FOX288" s="23"/>
      <c r="FOY288" s="23"/>
      <c r="FOZ288" s="23"/>
      <c r="FPA288" s="23"/>
      <c r="FPB288" s="23"/>
      <c r="FPC288" s="23"/>
      <c r="FPD288" s="23"/>
      <c r="FPE288" s="23"/>
      <c r="FPF288" s="23"/>
      <c r="FPG288" s="23"/>
      <c r="FPH288" s="23"/>
      <c r="FPI288" s="23"/>
      <c r="FPJ288" s="23"/>
      <c r="FPK288" s="23"/>
      <c r="FPL288" s="23"/>
      <c r="FPM288" s="23"/>
      <c r="FPN288" s="23"/>
      <c r="FPO288" s="23"/>
      <c r="FPP288" s="23"/>
      <c r="FPQ288" s="23"/>
      <c r="FPR288" s="23"/>
      <c r="FPS288" s="23"/>
      <c r="FPT288" s="23"/>
      <c r="FPU288" s="23"/>
      <c r="FPV288" s="23"/>
      <c r="FPW288" s="23"/>
      <c r="FPX288" s="23"/>
      <c r="FPY288" s="23"/>
      <c r="FPZ288" s="23"/>
      <c r="FQA288" s="23"/>
      <c r="FQB288" s="23"/>
      <c r="FQC288" s="23"/>
      <c r="FQD288" s="23"/>
      <c r="FQE288" s="23"/>
      <c r="FQF288" s="23"/>
      <c r="FQG288" s="23"/>
      <c r="FQH288" s="23"/>
      <c r="FQI288" s="23"/>
      <c r="FQJ288" s="23"/>
      <c r="FQK288" s="23"/>
      <c r="FQL288" s="23"/>
      <c r="FQM288" s="23"/>
      <c r="FQN288" s="23"/>
      <c r="FQO288" s="23"/>
      <c r="FQP288" s="23"/>
      <c r="FQQ288" s="23"/>
      <c r="FQR288" s="23"/>
      <c r="FQS288" s="23"/>
      <c r="FQT288" s="23"/>
      <c r="FQU288" s="23"/>
      <c r="FQV288" s="23"/>
      <c r="FQW288" s="23"/>
      <c r="FQX288" s="23"/>
      <c r="FQY288" s="23"/>
      <c r="FQZ288" s="23"/>
      <c r="FRA288" s="23"/>
      <c r="FRB288" s="23"/>
      <c r="FRC288" s="23"/>
      <c r="FRD288" s="23"/>
      <c r="FRE288" s="23"/>
      <c r="FRF288" s="23"/>
      <c r="FRG288" s="23"/>
      <c r="FRH288" s="23"/>
      <c r="FRI288" s="23"/>
      <c r="FRJ288" s="23"/>
      <c r="FRK288" s="23"/>
      <c r="FRL288" s="23"/>
      <c r="FRM288" s="23"/>
      <c r="FRN288" s="23"/>
      <c r="FRO288" s="23"/>
      <c r="FRP288" s="23"/>
      <c r="FRQ288" s="23"/>
      <c r="FRR288" s="23"/>
      <c r="FRS288" s="23"/>
      <c r="FRT288" s="23"/>
      <c r="FRU288" s="23"/>
      <c r="FRV288" s="23"/>
      <c r="FRW288" s="23"/>
      <c r="FRX288" s="23"/>
      <c r="FRY288" s="23"/>
      <c r="FRZ288" s="23"/>
      <c r="FSA288" s="23"/>
      <c r="FSB288" s="23"/>
      <c r="FSC288" s="23"/>
      <c r="FSD288" s="23"/>
      <c r="FSE288" s="23"/>
      <c r="FSF288" s="23"/>
      <c r="FSG288" s="23"/>
      <c r="FSH288" s="23"/>
      <c r="FSI288" s="23"/>
      <c r="FSJ288" s="23"/>
      <c r="FSK288" s="23"/>
      <c r="FSL288" s="23"/>
      <c r="FSM288" s="23"/>
      <c r="FSN288" s="23"/>
      <c r="FSO288" s="23"/>
      <c r="FSP288" s="23"/>
      <c r="FSQ288" s="23"/>
      <c r="FSR288" s="23"/>
      <c r="FSS288" s="23"/>
      <c r="FST288" s="23"/>
      <c r="FSU288" s="23"/>
      <c r="FSV288" s="23"/>
      <c r="FSW288" s="23"/>
      <c r="FSX288" s="23"/>
      <c r="FSY288" s="23"/>
      <c r="FSZ288" s="23"/>
      <c r="FTA288" s="23"/>
      <c r="FTB288" s="23"/>
      <c r="FTC288" s="23"/>
      <c r="FTD288" s="23"/>
      <c r="FTE288" s="23"/>
      <c r="FTF288" s="23"/>
      <c r="FTG288" s="23"/>
      <c r="FTH288" s="23"/>
      <c r="FTI288" s="23"/>
      <c r="FTJ288" s="23"/>
      <c r="FTK288" s="23"/>
      <c r="FTL288" s="23"/>
      <c r="FTM288" s="23"/>
      <c r="FTN288" s="23"/>
      <c r="FTO288" s="23"/>
      <c r="FTP288" s="23"/>
      <c r="FTQ288" s="23"/>
      <c r="FTR288" s="23"/>
      <c r="FTS288" s="23"/>
      <c r="FTT288" s="23"/>
      <c r="FTU288" s="23"/>
      <c r="FTV288" s="23"/>
      <c r="FTW288" s="23"/>
      <c r="FTX288" s="23"/>
      <c r="FTY288" s="23"/>
      <c r="FTZ288" s="23"/>
      <c r="FUA288" s="23"/>
      <c r="FUB288" s="23"/>
      <c r="FUC288" s="23"/>
      <c r="FUD288" s="23"/>
      <c r="FUE288" s="23"/>
      <c r="FUF288" s="23"/>
      <c r="FUG288" s="23"/>
      <c r="FUH288" s="23"/>
      <c r="FUI288" s="23"/>
      <c r="FUJ288" s="23"/>
      <c r="FUK288" s="23"/>
      <c r="FUL288" s="23"/>
      <c r="FUM288" s="23"/>
      <c r="FUN288" s="23"/>
      <c r="FUO288" s="23"/>
      <c r="FUP288" s="23"/>
      <c r="FUQ288" s="23"/>
      <c r="FUR288" s="23"/>
      <c r="FUS288" s="23"/>
      <c r="FUT288" s="23"/>
      <c r="FUU288" s="23"/>
      <c r="FUV288" s="23"/>
      <c r="FUW288" s="23"/>
      <c r="FUX288" s="23"/>
      <c r="FUY288" s="23"/>
      <c r="FUZ288" s="23"/>
      <c r="FVA288" s="23"/>
      <c r="FVB288" s="23"/>
      <c r="FVC288" s="23"/>
      <c r="FVD288" s="23"/>
      <c r="FVE288" s="23"/>
      <c r="FVF288" s="23"/>
      <c r="FVG288" s="23"/>
      <c r="FVH288" s="23"/>
      <c r="FVI288" s="23"/>
      <c r="FVJ288" s="23"/>
      <c r="FVK288" s="23"/>
      <c r="FVL288" s="23"/>
      <c r="FVM288" s="23"/>
      <c r="FVN288" s="23"/>
      <c r="FVO288" s="23"/>
      <c r="FVP288" s="23"/>
      <c r="FVQ288" s="23"/>
      <c r="FVR288" s="23"/>
      <c r="FVS288" s="23"/>
      <c r="FVT288" s="23"/>
      <c r="FVU288" s="23"/>
      <c r="FVV288" s="23"/>
      <c r="FVW288" s="23"/>
      <c r="FVX288" s="23"/>
      <c r="FVY288" s="23"/>
      <c r="FVZ288" s="23"/>
      <c r="FWA288" s="23"/>
      <c r="FWB288" s="23"/>
      <c r="FWC288" s="23"/>
      <c r="FWD288" s="23"/>
      <c r="FWE288" s="23"/>
      <c r="FWF288" s="23"/>
      <c r="FWG288" s="23"/>
      <c r="FWH288" s="23"/>
      <c r="FWI288" s="23"/>
      <c r="FWJ288" s="23"/>
      <c r="FWK288" s="23"/>
      <c r="FWL288" s="23"/>
      <c r="FWM288" s="23"/>
      <c r="FWN288" s="23"/>
      <c r="FWO288" s="23"/>
      <c r="FWP288" s="23"/>
      <c r="FWQ288" s="23"/>
      <c r="FWR288" s="23"/>
      <c r="FWS288" s="23"/>
      <c r="FWT288" s="23"/>
      <c r="FWU288" s="23"/>
      <c r="FWV288" s="23"/>
      <c r="FWW288" s="23"/>
      <c r="FWX288" s="23"/>
      <c r="FWY288" s="23"/>
      <c r="FWZ288" s="23"/>
      <c r="FXA288" s="23"/>
      <c r="FXB288" s="23"/>
      <c r="FXC288" s="23"/>
      <c r="FXD288" s="23"/>
      <c r="FXE288" s="23"/>
      <c r="FXF288" s="23"/>
      <c r="FXG288" s="23"/>
      <c r="FXH288" s="23"/>
      <c r="FXI288" s="23"/>
      <c r="FXJ288" s="23"/>
      <c r="FXK288" s="23"/>
      <c r="FXL288" s="23"/>
      <c r="FXM288" s="23"/>
      <c r="FXN288" s="23"/>
      <c r="FXO288" s="23"/>
      <c r="FXP288" s="23"/>
      <c r="FXQ288" s="23"/>
      <c r="FXR288" s="23"/>
      <c r="FXS288" s="23"/>
      <c r="FXT288" s="23"/>
      <c r="FXU288" s="23"/>
      <c r="FXV288" s="23"/>
      <c r="FXW288" s="23"/>
      <c r="FXX288" s="23"/>
      <c r="FXY288" s="23"/>
      <c r="FXZ288" s="23"/>
      <c r="FYA288" s="23"/>
      <c r="FYB288" s="23"/>
      <c r="FYC288" s="23"/>
      <c r="FYD288" s="23"/>
      <c r="FYE288" s="23"/>
      <c r="FYF288" s="23"/>
      <c r="FYG288" s="23"/>
      <c r="FYH288" s="23"/>
      <c r="FYI288" s="23"/>
      <c r="FYJ288" s="23"/>
      <c r="FYK288" s="23"/>
      <c r="FYL288" s="23"/>
      <c r="FYM288" s="23"/>
      <c r="FYN288" s="23"/>
      <c r="FYO288" s="23"/>
      <c r="FYP288" s="23"/>
      <c r="FYQ288" s="23"/>
      <c r="FYR288" s="23"/>
      <c r="FYS288" s="23"/>
      <c r="FYT288" s="23"/>
      <c r="FYU288" s="23"/>
      <c r="FYV288" s="23"/>
      <c r="FYW288" s="23"/>
      <c r="FYX288" s="23"/>
      <c r="FYY288" s="23"/>
      <c r="FYZ288" s="23"/>
      <c r="FZA288" s="23"/>
      <c r="FZB288" s="23"/>
      <c r="FZC288" s="23"/>
      <c r="FZD288" s="23"/>
      <c r="FZE288" s="23"/>
      <c r="FZF288" s="23"/>
      <c r="FZG288" s="23"/>
      <c r="FZH288" s="23"/>
      <c r="FZI288" s="23"/>
      <c r="FZJ288" s="23"/>
      <c r="FZK288" s="23"/>
      <c r="FZL288" s="23"/>
      <c r="FZM288" s="23"/>
      <c r="FZN288" s="23"/>
      <c r="FZO288" s="23"/>
      <c r="FZP288" s="23"/>
      <c r="FZQ288" s="23"/>
      <c r="FZR288" s="23"/>
      <c r="FZS288" s="23"/>
      <c r="FZT288" s="23"/>
      <c r="FZU288" s="23"/>
      <c r="FZV288" s="23"/>
      <c r="FZW288" s="23"/>
      <c r="FZX288" s="23"/>
      <c r="FZY288" s="23"/>
      <c r="FZZ288" s="23"/>
      <c r="GAA288" s="23"/>
      <c r="GAB288" s="23"/>
      <c r="GAC288" s="23"/>
      <c r="GAD288" s="23"/>
      <c r="GAE288" s="23"/>
      <c r="GAF288" s="23"/>
      <c r="GAG288" s="23"/>
      <c r="GAH288" s="23"/>
      <c r="GAI288" s="23"/>
      <c r="GAJ288" s="23"/>
      <c r="GAK288" s="23"/>
      <c r="GAL288" s="23"/>
      <c r="GAM288" s="23"/>
      <c r="GAN288" s="23"/>
      <c r="GAO288" s="23"/>
      <c r="GAP288" s="23"/>
      <c r="GAQ288" s="23"/>
      <c r="GAR288" s="23"/>
      <c r="GAS288" s="23"/>
      <c r="GAT288" s="23"/>
      <c r="GAU288" s="23"/>
      <c r="GAV288" s="23"/>
      <c r="GAW288" s="23"/>
      <c r="GAX288" s="23"/>
      <c r="GAY288" s="23"/>
      <c r="GAZ288" s="23"/>
      <c r="GBA288" s="23"/>
      <c r="GBB288" s="23"/>
      <c r="GBC288" s="23"/>
      <c r="GBD288" s="23"/>
      <c r="GBE288" s="23"/>
      <c r="GBF288" s="23"/>
      <c r="GBG288" s="23"/>
      <c r="GBH288" s="23"/>
      <c r="GBI288" s="23"/>
      <c r="GBJ288" s="23"/>
      <c r="GBK288" s="23"/>
      <c r="GBL288" s="23"/>
      <c r="GBM288" s="23"/>
      <c r="GBN288" s="23"/>
      <c r="GBO288" s="23"/>
      <c r="GBP288" s="23"/>
      <c r="GBQ288" s="23"/>
      <c r="GBR288" s="23"/>
      <c r="GBS288" s="23"/>
      <c r="GBT288" s="23"/>
      <c r="GBU288" s="23"/>
      <c r="GBV288" s="23"/>
      <c r="GBW288" s="23"/>
      <c r="GBX288" s="23"/>
      <c r="GBY288" s="23"/>
      <c r="GBZ288" s="23"/>
      <c r="GCA288" s="23"/>
      <c r="GCB288" s="23"/>
      <c r="GCC288" s="23"/>
      <c r="GCD288" s="23"/>
      <c r="GCE288" s="23"/>
      <c r="GCF288" s="23"/>
      <c r="GCG288" s="23"/>
      <c r="GCH288" s="23"/>
      <c r="GCI288" s="23"/>
      <c r="GCJ288" s="23"/>
      <c r="GCK288" s="23"/>
      <c r="GCL288" s="23"/>
      <c r="GCM288" s="23"/>
      <c r="GCN288" s="23"/>
      <c r="GCO288" s="23"/>
      <c r="GCP288" s="23"/>
      <c r="GCQ288" s="23"/>
      <c r="GCR288" s="23"/>
      <c r="GCS288" s="23"/>
      <c r="GCT288" s="23"/>
      <c r="GCU288" s="23"/>
      <c r="GCV288" s="23"/>
      <c r="GCW288" s="23"/>
      <c r="GCX288" s="23"/>
      <c r="GCY288" s="23"/>
      <c r="GCZ288" s="23"/>
      <c r="GDA288" s="23"/>
      <c r="GDB288" s="23"/>
      <c r="GDC288" s="23"/>
      <c r="GDD288" s="23"/>
      <c r="GDE288" s="23"/>
      <c r="GDF288" s="23"/>
      <c r="GDG288" s="23"/>
      <c r="GDH288" s="23"/>
      <c r="GDI288" s="23"/>
      <c r="GDJ288" s="23"/>
      <c r="GDK288" s="23"/>
      <c r="GDL288" s="23"/>
      <c r="GDM288" s="23"/>
      <c r="GDN288" s="23"/>
      <c r="GDO288" s="23"/>
      <c r="GDP288" s="23"/>
      <c r="GDQ288" s="23"/>
      <c r="GDR288" s="23"/>
      <c r="GDS288" s="23"/>
      <c r="GDT288" s="23"/>
      <c r="GDU288" s="23"/>
      <c r="GDV288" s="23"/>
      <c r="GDW288" s="23"/>
      <c r="GDX288" s="23"/>
      <c r="GDY288" s="23"/>
      <c r="GDZ288" s="23"/>
      <c r="GEA288" s="23"/>
      <c r="GEB288" s="23"/>
      <c r="GEC288" s="23"/>
      <c r="GED288" s="23"/>
      <c r="GEE288" s="23"/>
      <c r="GEF288" s="23"/>
      <c r="GEG288" s="23"/>
      <c r="GEH288" s="23"/>
      <c r="GEI288" s="23"/>
      <c r="GEJ288" s="23"/>
      <c r="GEK288" s="23"/>
      <c r="GEL288" s="23"/>
      <c r="GEM288" s="23"/>
      <c r="GEN288" s="23"/>
      <c r="GEO288" s="23"/>
      <c r="GEP288" s="23"/>
      <c r="GEQ288" s="23"/>
      <c r="GER288" s="23"/>
      <c r="GES288" s="23"/>
      <c r="GET288" s="23"/>
      <c r="GEU288" s="23"/>
      <c r="GEV288" s="23"/>
      <c r="GEW288" s="23"/>
      <c r="GEX288" s="23"/>
      <c r="GEY288" s="23"/>
      <c r="GEZ288" s="23"/>
      <c r="GFA288" s="23"/>
      <c r="GFB288" s="23"/>
      <c r="GFC288" s="23"/>
      <c r="GFD288" s="23"/>
      <c r="GFE288" s="23"/>
      <c r="GFF288" s="23"/>
      <c r="GFG288" s="23"/>
      <c r="GFH288" s="23"/>
      <c r="GFI288" s="23"/>
      <c r="GFJ288" s="23"/>
      <c r="GFK288" s="23"/>
      <c r="GFL288" s="23"/>
      <c r="GFM288" s="23"/>
      <c r="GFN288" s="23"/>
      <c r="GFO288" s="23"/>
      <c r="GFP288" s="23"/>
      <c r="GFQ288" s="23"/>
      <c r="GFR288" s="23"/>
      <c r="GFS288" s="23"/>
      <c r="GFT288" s="23"/>
      <c r="GFU288" s="23"/>
      <c r="GFV288" s="23"/>
      <c r="GFW288" s="23"/>
      <c r="GFX288" s="23"/>
      <c r="GFY288" s="23"/>
      <c r="GFZ288" s="23"/>
      <c r="GGA288" s="23"/>
      <c r="GGB288" s="23"/>
      <c r="GGC288" s="23"/>
      <c r="GGD288" s="23"/>
      <c r="GGE288" s="23"/>
      <c r="GGF288" s="23"/>
      <c r="GGG288" s="23"/>
      <c r="GGH288" s="23"/>
      <c r="GGI288" s="23"/>
      <c r="GGJ288" s="23"/>
      <c r="GGK288" s="23"/>
      <c r="GGL288" s="23"/>
      <c r="GGM288" s="23"/>
      <c r="GGN288" s="23"/>
      <c r="GGO288" s="23"/>
      <c r="GGP288" s="23"/>
      <c r="GGQ288" s="23"/>
      <c r="GGR288" s="23"/>
      <c r="GGS288" s="23"/>
      <c r="GGT288" s="23"/>
      <c r="GGU288" s="23"/>
      <c r="GGV288" s="23"/>
      <c r="GGW288" s="23"/>
      <c r="GGX288" s="23"/>
      <c r="GGY288" s="23"/>
      <c r="GGZ288" s="23"/>
      <c r="GHA288" s="23"/>
      <c r="GHB288" s="23"/>
      <c r="GHC288" s="23"/>
      <c r="GHD288" s="23"/>
      <c r="GHE288" s="23"/>
      <c r="GHF288" s="23"/>
      <c r="GHG288" s="23"/>
      <c r="GHH288" s="23"/>
      <c r="GHI288" s="23"/>
      <c r="GHJ288" s="23"/>
      <c r="GHK288" s="23"/>
      <c r="GHL288" s="23"/>
      <c r="GHM288" s="23"/>
      <c r="GHN288" s="23"/>
      <c r="GHO288" s="23"/>
      <c r="GHP288" s="23"/>
      <c r="GHQ288" s="23"/>
      <c r="GHR288" s="23"/>
      <c r="GHS288" s="23"/>
      <c r="GHT288" s="23"/>
      <c r="GHU288" s="23"/>
      <c r="GHV288" s="23"/>
      <c r="GHW288" s="23"/>
      <c r="GHX288" s="23"/>
      <c r="GHY288" s="23"/>
      <c r="GHZ288" s="23"/>
      <c r="GIA288" s="23"/>
      <c r="GIB288" s="23"/>
      <c r="GIC288" s="23"/>
      <c r="GID288" s="23"/>
      <c r="GIE288" s="23"/>
      <c r="GIF288" s="23"/>
      <c r="GIG288" s="23"/>
      <c r="GIH288" s="23"/>
      <c r="GII288" s="23"/>
      <c r="GIJ288" s="23"/>
      <c r="GIK288" s="23"/>
      <c r="GIL288" s="23"/>
      <c r="GIM288" s="23"/>
      <c r="GIN288" s="23"/>
      <c r="GIO288" s="23"/>
      <c r="GIP288" s="23"/>
      <c r="GIQ288" s="23"/>
      <c r="GIR288" s="23"/>
      <c r="GIS288" s="23"/>
      <c r="GIT288" s="23"/>
      <c r="GIU288" s="23"/>
      <c r="GIV288" s="23"/>
      <c r="GIW288" s="23"/>
      <c r="GIX288" s="23"/>
      <c r="GIY288" s="23"/>
      <c r="GIZ288" s="23"/>
      <c r="GJA288" s="23"/>
      <c r="GJB288" s="23"/>
      <c r="GJC288" s="23"/>
      <c r="GJD288" s="23"/>
      <c r="GJE288" s="23"/>
      <c r="GJF288" s="23"/>
      <c r="GJG288" s="23"/>
      <c r="GJH288" s="23"/>
      <c r="GJI288" s="23"/>
      <c r="GJJ288" s="23"/>
      <c r="GJK288" s="23"/>
      <c r="GJL288" s="23"/>
      <c r="GJM288" s="23"/>
      <c r="GJN288" s="23"/>
      <c r="GJO288" s="23"/>
      <c r="GJP288" s="23"/>
      <c r="GJQ288" s="23"/>
      <c r="GJR288" s="23"/>
      <c r="GJS288" s="23"/>
      <c r="GJT288" s="23"/>
      <c r="GJU288" s="23"/>
      <c r="GJV288" s="23"/>
      <c r="GJW288" s="23"/>
      <c r="GJX288" s="23"/>
      <c r="GJY288" s="23"/>
      <c r="GJZ288" s="23"/>
      <c r="GKA288" s="23"/>
      <c r="GKB288" s="23"/>
      <c r="GKC288" s="23"/>
      <c r="GKD288" s="23"/>
      <c r="GKE288" s="23"/>
      <c r="GKF288" s="23"/>
      <c r="GKG288" s="23"/>
      <c r="GKH288" s="23"/>
      <c r="GKI288" s="23"/>
      <c r="GKJ288" s="23"/>
      <c r="GKK288" s="23"/>
      <c r="GKL288" s="23"/>
      <c r="GKM288" s="23"/>
      <c r="GKN288" s="23"/>
      <c r="GKO288" s="23"/>
      <c r="GKP288" s="23"/>
      <c r="GKQ288" s="23"/>
      <c r="GKR288" s="23"/>
      <c r="GKS288" s="23"/>
      <c r="GKT288" s="23"/>
      <c r="GKU288" s="23"/>
      <c r="GKV288" s="23"/>
      <c r="GKW288" s="23"/>
      <c r="GKX288" s="23"/>
      <c r="GKY288" s="23"/>
      <c r="GKZ288" s="23"/>
      <c r="GLA288" s="23"/>
      <c r="GLB288" s="23"/>
      <c r="GLC288" s="23"/>
      <c r="GLD288" s="23"/>
      <c r="GLE288" s="23"/>
      <c r="GLF288" s="23"/>
      <c r="GLG288" s="23"/>
      <c r="GLH288" s="23"/>
      <c r="GLI288" s="23"/>
      <c r="GLJ288" s="23"/>
      <c r="GLK288" s="23"/>
      <c r="GLL288" s="23"/>
      <c r="GLM288" s="23"/>
      <c r="GLN288" s="23"/>
      <c r="GLO288" s="23"/>
      <c r="GLP288" s="23"/>
      <c r="GLQ288" s="23"/>
      <c r="GLR288" s="23"/>
      <c r="GLS288" s="23"/>
      <c r="GLT288" s="23"/>
      <c r="GLU288" s="23"/>
      <c r="GLV288" s="23"/>
      <c r="GLW288" s="23"/>
      <c r="GLX288" s="23"/>
      <c r="GLY288" s="23"/>
      <c r="GLZ288" s="23"/>
      <c r="GMA288" s="23"/>
      <c r="GMB288" s="23"/>
      <c r="GMC288" s="23"/>
      <c r="GMD288" s="23"/>
      <c r="GME288" s="23"/>
      <c r="GMF288" s="23"/>
      <c r="GMG288" s="23"/>
      <c r="GMH288" s="23"/>
      <c r="GMI288" s="23"/>
      <c r="GMJ288" s="23"/>
      <c r="GMK288" s="23"/>
      <c r="GML288" s="23"/>
      <c r="GMM288" s="23"/>
      <c r="GMN288" s="23"/>
      <c r="GMO288" s="23"/>
      <c r="GMP288" s="23"/>
      <c r="GMQ288" s="23"/>
      <c r="GMR288" s="23"/>
      <c r="GMS288" s="23"/>
      <c r="GMT288" s="23"/>
      <c r="GMU288" s="23"/>
      <c r="GMV288" s="23"/>
      <c r="GMW288" s="23"/>
      <c r="GMX288" s="23"/>
      <c r="GMY288" s="23"/>
      <c r="GMZ288" s="23"/>
      <c r="GNA288" s="23"/>
      <c r="GNB288" s="23"/>
      <c r="GNC288" s="23"/>
      <c r="GND288" s="23"/>
      <c r="GNE288" s="23"/>
      <c r="GNF288" s="23"/>
      <c r="GNG288" s="23"/>
      <c r="GNH288" s="23"/>
      <c r="GNI288" s="23"/>
      <c r="GNJ288" s="23"/>
      <c r="GNK288" s="23"/>
      <c r="GNL288" s="23"/>
      <c r="GNM288" s="23"/>
      <c r="GNN288" s="23"/>
      <c r="GNO288" s="23"/>
      <c r="GNP288" s="23"/>
      <c r="GNQ288" s="23"/>
      <c r="GNR288" s="23"/>
      <c r="GNS288" s="23"/>
      <c r="GNT288" s="23"/>
      <c r="GNU288" s="23"/>
      <c r="GNV288" s="23"/>
      <c r="GNW288" s="23"/>
      <c r="GNX288" s="23"/>
      <c r="GNY288" s="23"/>
      <c r="GNZ288" s="23"/>
      <c r="GOA288" s="23"/>
      <c r="GOB288" s="23"/>
      <c r="GOC288" s="23"/>
      <c r="GOD288" s="23"/>
      <c r="GOE288" s="23"/>
      <c r="GOF288" s="23"/>
      <c r="GOG288" s="23"/>
      <c r="GOH288" s="23"/>
      <c r="GOI288" s="23"/>
      <c r="GOJ288" s="23"/>
      <c r="GOK288" s="23"/>
      <c r="GOL288" s="23"/>
      <c r="GOM288" s="23"/>
      <c r="GON288" s="23"/>
      <c r="GOO288" s="23"/>
      <c r="GOP288" s="23"/>
      <c r="GOQ288" s="23"/>
      <c r="GOR288" s="23"/>
      <c r="GOS288" s="23"/>
      <c r="GOT288" s="23"/>
      <c r="GOU288" s="23"/>
      <c r="GOV288" s="23"/>
      <c r="GOW288" s="23"/>
      <c r="GOX288" s="23"/>
      <c r="GOY288" s="23"/>
      <c r="GOZ288" s="23"/>
      <c r="GPA288" s="23"/>
      <c r="GPB288" s="23"/>
      <c r="GPC288" s="23"/>
      <c r="GPD288" s="23"/>
      <c r="GPE288" s="23"/>
      <c r="GPF288" s="23"/>
      <c r="GPG288" s="23"/>
      <c r="GPH288" s="23"/>
      <c r="GPI288" s="23"/>
      <c r="GPJ288" s="23"/>
      <c r="GPK288" s="23"/>
      <c r="GPL288" s="23"/>
      <c r="GPM288" s="23"/>
      <c r="GPN288" s="23"/>
      <c r="GPO288" s="23"/>
      <c r="GPP288" s="23"/>
      <c r="GPQ288" s="23"/>
      <c r="GPR288" s="23"/>
      <c r="GPS288" s="23"/>
      <c r="GPT288" s="23"/>
      <c r="GPU288" s="23"/>
      <c r="GPV288" s="23"/>
      <c r="GPW288" s="23"/>
      <c r="GPX288" s="23"/>
      <c r="GPY288" s="23"/>
      <c r="GPZ288" s="23"/>
      <c r="GQA288" s="23"/>
      <c r="GQB288" s="23"/>
      <c r="GQC288" s="23"/>
      <c r="GQD288" s="23"/>
      <c r="GQE288" s="23"/>
      <c r="GQF288" s="23"/>
      <c r="GQG288" s="23"/>
      <c r="GQH288" s="23"/>
      <c r="GQI288" s="23"/>
      <c r="GQJ288" s="23"/>
      <c r="GQK288" s="23"/>
      <c r="GQL288" s="23"/>
      <c r="GQM288" s="23"/>
      <c r="GQN288" s="23"/>
      <c r="GQO288" s="23"/>
      <c r="GQP288" s="23"/>
      <c r="GQQ288" s="23"/>
      <c r="GQR288" s="23"/>
      <c r="GQS288" s="23"/>
      <c r="GQT288" s="23"/>
      <c r="GQU288" s="23"/>
      <c r="GQV288" s="23"/>
      <c r="GQW288" s="23"/>
      <c r="GQX288" s="23"/>
      <c r="GQY288" s="23"/>
      <c r="GQZ288" s="23"/>
      <c r="GRA288" s="23"/>
      <c r="GRB288" s="23"/>
      <c r="GRC288" s="23"/>
      <c r="GRD288" s="23"/>
      <c r="GRE288" s="23"/>
      <c r="GRF288" s="23"/>
      <c r="GRG288" s="23"/>
      <c r="GRH288" s="23"/>
      <c r="GRI288" s="23"/>
      <c r="GRJ288" s="23"/>
      <c r="GRK288" s="23"/>
      <c r="GRL288" s="23"/>
      <c r="GRM288" s="23"/>
      <c r="GRN288" s="23"/>
      <c r="GRO288" s="23"/>
      <c r="GRP288" s="23"/>
      <c r="GRQ288" s="23"/>
      <c r="GRR288" s="23"/>
      <c r="GRS288" s="23"/>
      <c r="GRT288" s="23"/>
      <c r="GRU288" s="23"/>
      <c r="GRV288" s="23"/>
      <c r="GRW288" s="23"/>
      <c r="GRX288" s="23"/>
      <c r="GRY288" s="23"/>
      <c r="GRZ288" s="23"/>
      <c r="GSA288" s="23"/>
      <c r="GSB288" s="23"/>
      <c r="GSC288" s="23"/>
      <c r="GSD288" s="23"/>
      <c r="GSE288" s="23"/>
      <c r="GSF288" s="23"/>
      <c r="GSG288" s="23"/>
      <c r="GSH288" s="23"/>
      <c r="GSI288" s="23"/>
      <c r="GSJ288" s="23"/>
      <c r="GSK288" s="23"/>
      <c r="GSL288" s="23"/>
      <c r="GSM288" s="23"/>
      <c r="GSN288" s="23"/>
      <c r="GSO288" s="23"/>
      <c r="GSP288" s="23"/>
      <c r="GSQ288" s="23"/>
      <c r="GSR288" s="23"/>
      <c r="GSS288" s="23"/>
      <c r="GST288" s="23"/>
      <c r="GSU288" s="23"/>
      <c r="GSV288" s="23"/>
      <c r="GSW288" s="23"/>
      <c r="GSX288" s="23"/>
      <c r="GSY288" s="23"/>
      <c r="GSZ288" s="23"/>
      <c r="GTA288" s="23"/>
      <c r="GTB288" s="23"/>
      <c r="GTC288" s="23"/>
      <c r="GTD288" s="23"/>
      <c r="GTE288" s="23"/>
      <c r="GTF288" s="23"/>
      <c r="GTG288" s="23"/>
      <c r="GTH288" s="23"/>
      <c r="GTI288" s="23"/>
      <c r="GTJ288" s="23"/>
      <c r="GTK288" s="23"/>
      <c r="GTL288" s="23"/>
      <c r="GTM288" s="23"/>
      <c r="GTN288" s="23"/>
      <c r="GTO288" s="23"/>
      <c r="GTP288" s="23"/>
      <c r="GTQ288" s="23"/>
      <c r="GTR288" s="23"/>
      <c r="GTS288" s="23"/>
      <c r="GTT288" s="23"/>
      <c r="GTU288" s="23"/>
      <c r="GTV288" s="23"/>
      <c r="GTW288" s="23"/>
      <c r="GTX288" s="23"/>
      <c r="GTY288" s="23"/>
      <c r="GTZ288" s="23"/>
      <c r="GUA288" s="23"/>
      <c r="GUB288" s="23"/>
      <c r="GUC288" s="23"/>
      <c r="GUD288" s="23"/>
      <c r="GUE288" s="23"/>
      <c r="GUF288" s="23"/>
      <c r="GUG288" s="23"/>
      <c r="GUH288" s="23"/>
      <c r="GUI288" s="23"/>
      <c r="GUJ288" s="23"/>
      <c r="GUK288" s="23"/>
      <c r="GUL288" s="23"/>
      <c r="GUM288" s="23"/>
      <c r="GUN288" s="23"/>
      <c r="GUO288" s="23"/>
      <c r="GUP288" s="23"/>
      <c r="GUQ288" s="23"/>
      <c r="GUR288" s="23"/>
      <c r="GUS288" s="23"/>
      <c r="GUT288" s="23"/>
      <c r="GUU288" s="23"/>
      <c r="GUV288" s="23"/>
      <c r="GUW288" s="23"/>
      <c r="GUX288" s="23"/>
      <c r="GUY288" s="23"/>
      <c r="GUZ288" s="23"/>
      <c r="GVA288" s="23"/>
      <c r="GVB288" s="23"/>
      <c r="GVC288" s="23"/>
      <c r="GVD288" s="23"/>
      <c r="GVE288" s="23"/>
      <c r="GVF288" s="23"/>
      <c r="GVG288" s="23"/>
      <c r="GVH288" s="23"/>
      <c r="GVI288" s="23"/>
      <c r="GVJ288" s="23"/>
      <c r="GVK288" s="23"/>
      <c r="GVL288" s="23"/>
      <c r="GVM288" s="23"/>
      <c r="GVN288" s="23"/>
      <c r="GVO288" s="23"/>
      <c r="GVP288" s="23"/>
      <c r="GVQ288" s="23"/>
      <c r="GVR288" s="23"/>
      <c r="GVS288" s="23"/>
      <c r="GVT288" s="23"/>
      <c r="GVU288" s="23"/>
      <c r="GVV288" s="23"/>
      <c r="GVW288" s="23"/>
      <c r="GVX288" s="23"/>
      <c r="GVY288" s="23"/>
      <c r="GVZ288" s="23"/>
      <c r="GWA288" s="23"/>
      <c r="GWB288" s="23"/>
      <c r="GWC288" s="23"/>
      <c r="GWD288" s="23"/>
      <c r="GWE288" s="23"/>
      <c r="GWF288" s="23"/>
      <c r="GWG288" s="23"/>
      <c r="GWH288" s="23"/>
      <c r="GWI288" s="23"/>
      <c r="GWJ288" s="23"/>
      <c r="GWK288" s="23"/>
      <c r="GWL288" s="23"/>
      <c r="GWM288" s="23"/>
      <c r="GWN288" s="23"/>
      <c r="GWO288" s="23"/>
      <c r="GWP288" s="23"/>
      <c r="GWQ288" s="23"/>
      <c r="GWR288" s="23"/>
      <c r="GWS288" s="23"/>
      <c r="GWT288" s="23"/>
      <c r="GWU288" s="23"/>
      <c r="GWV288" s="23"/>
      <c r="GWW288" s="23"/>
      <c r="GWX288" s="23"/>
      <c r="GWY288" s="23"/>
      <c r="GWZ288" s="23"/>
      <c r="GXA288" s="23"/>
      <c r="GXB288" s="23"/>
      <c r="GXC288" s="23"/>
      <c r="GXD288" s="23"/>
      <c r="GXE288" s="23"/>
      <c r="GXF288" s="23"/>
      <c r="GXG288" s="23"/>
      <c r="GXH288" s="23"/>
      <c r="GXI288" s="23"/>
      <c r="GXJ288" s="23"/>
      <c r="GXK288" s="23"/>
      <c r="GXL288" s="23"/>
      <c r="GXM288" s="23"/>
      <c r="GXN288" s="23"/>
      <c r="GXO288" s="23"/>
      <c r="GXP288" s="23"/>
      <c r="GXQ288" s="23"/>
      <c r="GXR288" s="23"/>
      <c r="GXS288" s="23"/>
      <c r="GXT288" s="23"/>
      <c r="GXU288" s="23"/>
      <c r="GXV288" s="23"/>
      <c r="GXW288" s="23"/>
      <c r="GXX288" s="23"/>
      <c r="GXY288" s="23"/>
      <c r="GXZ288" s="23"/>
      <c r="GYA288" s="23"/>
      <c r="GYB288" s="23"/>
      <c r="GYC288" s="23"/>
      <c r="GYD288" s="23"/>
      <c r="GYE288" s="23"/>
      <c r="GYF288" s="23"/>
      <c r="GYG288" s="23"/>
      <c r="GYH288" s="23"/>
      <c r="GYI288" s="23"/>
      <c r="GYJ288" s="23"/>
      <c r="GYK288" s="23"/>
      <c r="GYL288" s="23"/>
      <c r="GYM288" s="23"/>
      <c r="GYN288" s="23"/>
      <c r="GYO288" s="23"/>
      <c r="GYP288" s="23"/>
      <c r="GYQ288" s="23"/>
      <c r="GYR288" s="23"/>
      <c r="GYS288" s="23"/>
      <c r="GYT288" s="23"/>
      <c r="GYU288" s="23"/>
      <c r="GYV288" s="23"/>
      <c r="GYW288" s="23"/>
      <c r="GYX288" s="23"/>
      <c r="GYY288" s="23"/>
      <c r="GYZ288" s="23"/>
      <c r="GZA288" s="23"/>
      <c r="GZB288" s="23"/>
      <c r="GZC288" s="23"/>
      <c r="GZD288" s="23"/>
      <c r="GZE288" s="23"/>
      <c r="GZF288" s="23"/>
      <c r="GZG288" s="23"/>
      <c r="GZH288" s="23"/>
      <c r="GZI288" s="23"/>
      <c r="GZJ288" s="23"/>
      <c r="GZK288" s="23"/>
      <c r="GZL288" s="23"/>
      <c r="GZM288" s="23"/>
      <c r="GZN288" s="23"/>
      <c r="GZO288" s="23"/>
      <c r="GZP288" s="23"/>
      <c r="GZQ288" s="23"/>
      <c r="GZR288" s="23"/>
      <c r="GZS288" s="23"/>
      <c r="GZT288" s="23"/>
      <c r="GZU288" s="23"/>
      <c r="GZV288" s="23"/>
      <c r="GZW288" s="23"/>
      <c r="GZX288" s="23"/>
      <c r="GZY288" s="23"/>
      <c r="GZZ288" s="23"/>
      <c r="HAA288" s="23"/>
      <c r="HAB288" s="23"/>
      <c r="HAC288" s="23"/>
      <c r="HAD288" s="23"/>
      <c r="HAE288" s="23"/>
      <c r="HAF288" s="23"/>
      <c r="HAG288" s="23"/>
      <c r="HAH288" s="23"/>
      <c r="HAI288" s="23"/>
      <c r="HAJ288" s="23"/>
      <c r="HAK288" s="23"/>
      <c r="HAL288" s="23"/>
      <c r="HAM288" s="23"/>
      <c r="HAN288" s="23"/>
      <c r="HAO288" s="23"/>
      <c r="HAP288" s="23"/>
      <c r="HAQ288" s="23"/>
      <c r="HAR288" s="23"/>
      <c r="HAS288" s="23"/>
      <c r="HAT288" s="23"/>
      <c r="HAU288" s="23"/>
      <c r="HAV288" s="23"/>
      <c r="HAW288" s="23"/>
      <c r="HAX288" s="23"/>
      <c r="HAY288" s="23"/>
      <c r="HAZ288" s="23"/>
      <c r="HBA288" s="23"/>
      <c r="HBB288" s="23"/>
      <c r="HBC288" s="23"/>
      <c r="HBD288" s="23"/>
      <c r="HBE288" s="23"/>
      <c r="HBF288" s="23"/>
      <c r="HBG288" s="23"/>
      <c r="HBH288" s="23"/>
      <c r="HBI288" s="23"/>
      <c r="HBJ288" s="23"/>
      <c r="HBK288" s="23"/>
      <c r="HBL288" s="23"/>
      <c r="HBM288" s="23"/>
      <c r="HBN288" s="23"/>
      <c r="HBO288" s="23"/>
      <c r="HBP288" s="23"/>
      <c r="HBQ288" s="23"/>
      <c r="HBR288" s="23"/>
      <c r="HBS288" s="23"/>
      <c r="HBT288" s="23"/>
      <c r="HBU288" s="23"/>
      <c r="HBV288" s="23"/>
      <c r="HBW288" s="23"/>
      <c r="HBX288" s="23"/>
      <c r="HBY288" s="23"/>
      <c r="HBZ288" s="23"/>
      <c r="HCA288" s="23"/>
      <c r="HCB288" s="23"/>
      <c r="HCC288" s="23"/>
      <c r="HCD288" s="23"/>
      <c r="HCE288" s="23"/>
      <c r="HCF288" s="23"/>
      <c r="HCG288" s="23"/>
      <c r="HCH288" s="23"/>
      <c r="HCI288" s="23"/>
      <c r="HCJ288" s="23"/>
      <c r="HCK288" s="23"/>
      <c r="HCL288" s="23"/>
      <c r="HCM288" s="23"/>
      <c r="HCN288" s="23"/>
      <c r="HCO288" s="23"/>
      <c r="HCP288" s="23"/>
      <c r="HCQ288" s="23"/>
      <c r="HCR288" s="23"/>
      <c r="HCS288" s="23"/>
      <c r="HCT288" s="23"/>
      <c r="HCU288" s="23"/>
      <c r="HCV288" s="23"/>
      <c r="HCW288" s="23"/>
      <c r="HCX288" s="23"/>
      <c r="HCY288" s="23"/>
      <c r="HCZ288" s="23"/>
      <c r="HDA288" s="23"/>
      <c r="HDB288" s="23"/>
      <c r="HDC288" s="23"/>
      <c r="HDD288" s="23"/>
      <c r="HDE288" s="23"/>
      <c r="HDF288" s="23"/>
      <c r="HDG288" s="23"/>
      <c r="HDH288" s="23"/>
      <c r="HDI288" s="23"/>
      <c r="HDJ288" s="23"/>
      <c r="HDK288" s="23"/>
      <c r="HDL288" s="23"/>
      <c r="HDM288" s="23"/>
      <c r="HDN288" s="23"/>
      <c r="HDO288" s="23"/>
      <c r="HDP288" s="23"/>
      <c r="HDQ288" s="23"/>
      <c r="HDR288" s="23"/>
      <c r="HDS288" s="23"/>
      <c r="HDT288" s="23"/>
      <c r="HDU288" s="23"/>
      <c r="HDV288" s="23"/>
      <c r="HDW288" s="23"/>
      <c r="HDX288" s="23"/>
      <c r="HDY288" s="23"/>
      <c r="HDZ288" s="23"/>
      <c r="HEA288" s="23"/>
      <c r="HEB288" s="23"/>
      <c r="HEC288" s="23"/>
      <c r="HED288" s="23"/>
      <c r="HEE288" s="23"/>
      <c r="HEF288" s="23"/>
      <c r="HEG288" s="23"/>
      <c r="HEH288" s="23"/>
      <c r="HEI288" s="23"/>
      <c r="HEJ288" s="23"/>
      <c r="HEK288" s="23"/>
      <c r="HEL288" s="23"/>
      <c r="HEM288" s="23"/>
      <c r="HEN288" s="23"/>
      <c r="HEO288" s="23"/>
      <c r="HEP288" s="23"/>
      <c r="HEQ288" s="23"/>
      <c r="HER288" s="23"/>
      <c r="HES288" s="23"/>
      <c r="HET288" s="23"/>
      <c r="HEU288" s="23"/>
      <c r="HEV288" s="23"/>
      <c r="HEW288" s="23"/>
      <c r="HEX288" s="23"/>
      <c r="HEY288" s="23"/>
      <c r="HEZ288" s="23"/>
      <c r="HFA288" s="23"/>
      <c r="HFB288" s="23"/>
      <c r="HFC288" s="23"/>
      <c r="HFD288" s="23"/>
      <c r="HFE288" s="23"/>
      <c r="HFF288" s="23"/>
      <c r="HFG288" s="23"/>
      <c r="HFH288" s="23"/>
      <c r="HFI288" s="23"/>
      <c r="HFJ288" s="23"/>
      <c r="HFK288" s="23"/>
      <c r="HFL288" s="23"/>
      <c r="HFM288" s="23"/>
      <c r="HFN288" s="23"/>
      <c r="HFO288" s="23"/>
      <c r="HFP288" s="23"/>
      <c r="HFQ288" s="23"/>
      <c r="HFR288" s="23"/>
      <c r="HFS288" s="23"/>
      <c r="HFT288" s="23"/>
      <c r="HFU288" s="23"/>
      <c r="HFV288" s="23"/>
      <c r="HFW288" s="23"/>
      <c r="HFX288" s="23"/>
      <c r="HFY288" s="23"/>
      <c r="HFZ288" s="23"/>
      <c r="HGA288" s="23"/>
      <c r="HGB288" s="23"/>
      <c r="HGC288" s="23"/>
      <c r="HGD288" s="23"/>
      <c r="HGE288" s="23"/>
      <c r="HGF288" s="23"/>
      <c r="HGG288" s="23"/>
      <c r="HGH288" s="23"/>
      <c r="HGI288" s="23"/>
      <c r="HGJ288" s="23"/>
      <c r="HGK288" s="23"/>
      <c r="HGL288" s="23"/>
      <c r="HGM288" s="23"/>
      <c r="HGN288" s="23"/>
      <c r="HGO288" s="23"/>
      <c r="HGP288" s="23"/>
      <c r="HGQ288" s="23"/>
      <c r="HGR288" s="23"/>
      <c r="HGS288" s="23"/>
      <c r="HGT288" s="23"/>
      <c r="HGU288" s="23"/>
      <c r="HGV288" s="23"/>
      <c r="HGW288" s="23"/>
      <c r="HGX288" s="23"/>
      <c r="HGY288" s="23"/>
      <c r="HGZ288" s="23"/>
      <c r="HHA288" s="23"/>
      <c r="HHB288" s="23"/>
      <c r="HHC288" s="23"/>
      <c r="HHD288" s="23"/>
      <c r="HHE288" s="23"/>
      <c r="HHF288" s="23"/>
      <c r="HHG288" s="23"/>
      <c r="HHH288" s="23"/>
      <c r="HHI288" s="23"/>
      <c r="HHJ288" s="23"/>
      <c r="HHK288" s="23"/>
      <c r="HHL288" s="23"/>
      <c r="HHM288" s="23"/>
      <c r="HHN288" s="23"/>
      <c r="HHO288" s="23"/>
      <c r="HHP288" s="23"/>
      <c r="HHQ288" s="23"/>
      <c r="HHR288" s="23"/>
      <c r="HHS288" s="23"/>
      <c r="HHT288" s="23"/>
      <c r="HHU288" s="23"/>
      <c r="HHV288" s="23"/>
      <c r="HHW288" s="23"/>
      <c r="HHX288" s="23"/>
      <c r="HHY288" s="23"/>
      <c r="HHZ288" s="23"/>
      <c r="HIA288" s="23"/>
      <c r="HIB288" s="23"/>
      <c r="HIC288" s="23"/>
      <c r="HID288" s="23"/>
      <c r="HIE288" s="23"/>
      <c r="HIF288" s="23"/>
      <c r="HIG288" s="23"/>
      <c r="HIH288" s="23"/>
      <c r="HII288" s="23"/>
      <c r="HIJ288" s="23"/>
      <c r="HIK288" s="23"/>
      <c r="HIL288" s="23"/>
      <c r="HIM288" s="23"/>
      <c r="HIN288" s="23"/>
      <c r="HIO288" s="23"/>
      <c r="HIP288" s="23"/>
      <c r="HIQ288" s="23"/>
      <c r="HIR288" s="23"/>
      <c r="HIS288" s="23"/>
      <c r="HIT288" s="23"/>
      <c r="HIU288" s="23"/>
      <c r="HIV288" s="23"/>
      <c r="HIW288" s="23"/>
      <c r="HIX288" s="23"/>
      <c r="HIY288" s="23"/>
      <c r="HIZ288" s="23"/>
      <c r="HJA288" s="23"/>
      <c r="HJB288" s="23"/>
      <c r="HJC288" s="23"/>
      <c r="HJD288" s="23"/>
      <c r="HJE288" s="23"/>
      <c r="HJF288" s="23"/>
      <c r="HJG288" s="23"/>
      <c r="HJH288" s="23"/>
      <c r="HJI288" s="23"/>
      <c r="HJJ288" s="23"/>
      <c r="HJK288" s="23"/>
      <c r="HJL288" s="23"/>
      <c r="HJM288" s="23"/>
      <c r="HJN288" s="23"/>
      <c r="HJO288" s="23"/>
      <c r="HJP288" s="23"/>
      <c r="HJQ288" s="23"/>
      <c r="HJR288" s="23"/>
      <c r="HJS288" s="23"/>
      <c r="HJT288" s="23"/>
      <c r="HJU288" s="23"/>
      <c r="HJV288" s="23"/>
      <c r="HJW288" s="23"/>
      <c r="HJX288" s="23"/>
      <c r="HJY288" s="23"/>
      <c r="HJZ288" s="23"/>
      <c r="HKA288" s="23"/>
      <c r="HKB288" s="23"/>
      <c r="HKC288" s="23"/>
      <c r="HKD288" s="23"/>
      <c r="HKE288" s="23"/>
      <c r="HKF288" s="23"/>
      <c r="HKG288" s="23"/>
      <c r="HKH288" s="23"/>
      <c r="HKI288" s="23"/>
      <c r="HKJ288" s="23"/>
      <c r="HKK288" s="23"/>
      <c r="HKL288" s="23"/>
      <c r="HKM288" s="23"/>
      <c r="HKN288" s="23"/>
      <c r="HKO288" s="23"/>
      <c r="HKP288" s="23"/>
      <c r="HKQ288" s="23"/>
      <c r="HKR288" s="23"/>
      <c r="HKS288" s="23"/>
      <c r="HKT288" s="23"/>
      <c r="HKU288" s="23"/>
      <c r="HKV288" s="23"/>
      <c r="HKW288" s="23"/>
      <c r="HKX288" s="23"/>
      <c r="HKY288" s="23"/>
      <c r="HKZ288" s="23"/>
      <c r="HLA288" s="23"/>
      <c r="HLB288" s="23"/>
      <c r="HLC288" s="23"/>
      <c r="HLD288" s="23"/>
      <c r="HLE288" s="23"/>
      <c r="HLF288" s="23"/>
      <c r="HLG288" s="23"/>
      <c r="HLH288" s="23"/>
      <c r="HLI288" s="23"/>
      <c r="HLJ288" s="23"/>
      <c r="HLK288" s="23"/>
      <c r="HLL288" s="23"/>
      <c r="HLM288" s="23"/>
      <c r="HLN288" s="23"/>
      <c r="HLO288" s="23"/>
      <c r="HLP288" s="23"/>
      <c r="HLQ288" s="23"/>
      <c r="HLR288" s="23"/>
      <c r="HLS288" s="23"/>
      <c r="HLT288" s="23"/>
      <c r="HLU288" s="23"/>
      <c r="HLV288" s="23"/>
      <c r="HLW288" s="23"/>
      <c r="HLX288" s="23"/>
      <c r="HLY288" s="23"/>
      <c r="HLZ288" s="23"/>
      <c r="HMA288" s="23"/>
      <c r="HMB288" s="23"/>
      <c r="HMC288" s="23"/>
      <c r="HMD288" s="23"/>
      <c r="HME288" s="23"/>
      <c r="HMF288" s="23"/>
      <c r="HMG288" s="23"/>
      <c r="HMH288" s="23"/>
      <c r="HMI288" s="23"/>
      <c r="HMJ288" s="23"/>
      <c r="HMK288" s="23"/>
      <c r="HML288" s="23"/>
      <c r="HMM288" s="23"/>
      <c r="HMN288" s="23"/>
      <c r="HMO288" s="23"/>
      <c r="HMP288" s="23"/>
      <c r="HMQ288" s="23"/>
      <c r="HMR288" s="23"/>
      <c r="HMS288" s="23"/>
      <c r="HMT288" s="23"/>
      <c r="HMU288" s="23"/>
      <c r="HMV288" s="23"/>
      <c r="HMW288" s="23"/>
      <c r="HMX288" s="23"/>
      <c r="HMY288" s="23"/>
      <c r="HMZ288" s="23"/>
      <c r="HNA288" s="23"/>
      <c r="HNB288" s="23"/>
      <c r="HNC288" s="23"/>
      <c r="HND288" s="23"/>
      <c r="HNE288" s="23"/>
      <c r="HNF288" s="23"/>
      <c r="HNG288" s="23"/>
      <c r="HNH288" s="23"/>
      <c r="HNI288" s="23"/>
      <c r="HNJ288" s="23"/>
      <c r="HNK288" s="23"/>
      <c r="HNL288" s="23"/>
      <c r="HNM288" s="23"/>
      <c r="HNN288" s="23"/>
      <c r="HNO288" s="23"/>
      <c r="HNP288" s="23"/>
      <c r="HNQ288" s="23"/>
      <c r="HNR288" s="23"/>
      <c r="HNS288" s="23"/>
      <c r="HNT288" s="23"/>
      <c r="HNU288" s="23"/>
      <c r="HNV288" s="23"/>
      <c r="HNW288" s="23"/>
      <c r="HNX288" s="23"/>
      <c r="HNY288" s="23"/>
      <c r="HNZ288" s="23"/>
      <c r="HOA288" s="23"/>
      <c r="HOB288" s="23"/>
      <c r="HOC288" s="23"/>
      <c r="HOD288" s="23"/>
      <c r="HOE288" s="23"/>
      <c r="HOF288" s="23"/>
      <c r="HOG288" s="23"/>
      <c r="HOH288" s="23"/>
      <c r="HOI288" s="23"/>
      <c r="HOJ288" s="23"/>
      <c r="HOK288" s="23"/>
      <c r="HOL288" s="23"/>
      <c r="HOM288" s="23"/>
      <c r="HON288" s="23"/>
      <c r="HOO288" s="23"/>
      <c r="HOP288" s="23"/>
      <c r="HOQ288" s="23"/>
      <c r="HOR288" s="23"/>
      <c r="HOS288" s="23"/>
      <c r="HOT288" s="23"/>
      <c r="HOU288" s="23"/>
      <c r="HOV288" s="23"/>
      <c r="HOW288" s="23"/>
      <c r="HOX288" s="23"/>
      <c r="HOY288" s="23"/>
      <c r="HOZ288" s="23"/>
      <c r="HPA288" s="23"/>
      <c r="HPB288" s="23"/>
      <c r="HPC288" s="23"/>
      <c r="HPD288" s="23"/>
      <c r="HPE288" s="23"/>
      <c r="HPF288" s="23"/>
      <c r="HPG288" s="23"/>
      <c r="HPH288" s="23"/>
      <c r="HPI288" s="23"/>
      <c r="HPJ288" s="23"/>
      <c r="HPK288" s="23"/>
      <c r="HPL288" s="23"/>
      <c r="HPM288" s="23"/>
      <c r="HPN288" s="23"/>
      <c r="HPO288" s="23"/>
      <c r="HPP288" s="23"/>
      <c r="HPQ288" s="23"/>
      <c r="HPR288" s="23"/>
      <c r="HPS288" s="23"/>
      <c r="HPT288" s="23"/>
      <c r="HPU288" s="23"/>
      <c r="HPV288" s="23"/>
      <c r="HPW288" s="23"/>
      <c r="HPX288" s="23"/>
      <c r="HPY288" s="23"/>
      <c r="HPZ288" s="23"/>
      <c r="HQA288" s="23"/>
      <c r="HQB288" s="23"/>
      <c r="HQC288" s="23"/>
      <c r="HQD288" s="23"/>
      <c r="HQE288" s="23"/>
      <c r="HQF288" s="23"/>
      <c r="HQG288" s="23"/>
      <c r="HQH288" s="23"/>
      <c r="HQI288" s="23"/>
      <c r="HQJ288" s="23"/>
      <c r="HQK288" s="23"/>
      <c r="HQL288" s="23"/>
      <c r="HQM288" s="23"/>
      <c r="HQN288" s="23"/>
      <c r="HQO288" s="23"/>
      <c r="HQP288" s="23"/>
      <c r="HQQ288" s="23"/>
      <c r="HQR288" s="23"/>
      <c r="HQS288" s="23"/>
      <c r="HQT288" s="23"/>
      <c r="HQU288" s="23"/>
      <c r="HQV288" s="23"/>
      <c r="HQW288" s="23"/>
      <c r="HQX288" s="23"/>
      <c r="HQY288" s="23"/>
      <c r="HQZ288" s="23"/>
      <c r="HRA288" s="23"/>
      <c r="HRB288" s="23"/>
      <c r="HRC288" s="23"/>
      <c r="HRD288" s="23"/>
      <c r="HRE288" s="23"/>
      <c r="HRF288" s="23"/>
      <c r="HRG288" s="23"/>
      <c r="HRH288" s="23"/>
      <c r="HRI288" s="23"/>
      <c r="HRJ288" s="23"/>
      <c r="HRK288" s="23"/>
      <c r="HRL288" s="23"/>
      <c r="HRM288" s="23"/>
      <c r="HRN288" s="23"/>
      <c r="HRO288" s="23"/>
      <c r="HRP288" s="23"/>
      <c r="HRQ288" s="23"/>
      <c r="HRR288" s="23"/>
      <c r="HRS288" s="23"/>
      <c r="HRT288" s="23"/>
      <c r="HRU288" s="23"/>
      <c r="HRV288" s="23"/>
      <c r="HRW288" s="23"/>
      <c r="HRX288" s="23"/>
      <c r="HRY288" s="23"/>
      <c r="HRZ288" s="23"/>
      <c r="HSA288" s="23"/>
      <c r="HSB288" s="23"/>
      <c r="HSC288" s="23"/>
      <c r="HSD288" s="23"/>
      <c r="HSE288" s="23"/>
      <c r="HSF288" s="23"/>
      <c r="HSG288" s="23"/>
      <c r="HSH288" s="23"/>
      <c r="HSI288" s="23"/>
      <c r="HSJ288" s="23"/>
      <c r="HSK288" s="23"/>
      <c r="HSL288" s="23"/>
      <c r="HSM288" s="23"/>
      <c r="HSN288" s="23"/>
      <c r="HSO288" s="23"/>
      <c r="HSP288" s="23"/>
      <c r="HSQ288" s="23"/>
      <c r="HSR288" s="23"/>
      <c r="HSS288" s="23"/>
      <c r="HST288" s="23"/>
      <c r="HSU288" s="23"/>
      <c r="HSV288" s="23"/>
      <c r="HSW288" s="23"/>
      <c r="HSX288" s="23"/>
      <c r="HSY288" s="23"/>
      <c r="HSZ288" s="23"/>
      <c r="HTA288" s="23"/>
      <c r="HTB288" s="23"/>
      <c r="HTC288" s="23"/>
      <c r="HTD288" s="23"/>
      <c r="HTE288" s="23"/>
      <c r="HTF288" s="23"/>
      <c r="HTG288" s="23"/>
      <c r="HTH288" s="23"/>
      <c r="HTI288" s="23"/>
      <c r="HTJ288" s="23"/>
      <c r="HTK288" s="23"/>
      <c r="HTL288" s="23"/>
      <c r="HTM288" s="23"/>
      <c r="HTN288" s="23"/>
      <c r="HTO288" s="23"/>
      <c r="HTP288" s="23"/>
      <c r="HTQ288" s="23"/>
      <c r="HTR288" s="23"/>
      <c r="HTS288" s="23"/>
      <c r="HTT288" s="23"/>
      <c r="HTU288" s="23"/>
      <c r="HTV288" s="23"/>
      <c r="HTW288" s="23"/>
      <c r="HTX288" s="23"/>
      <c r="HTY288" s="23"/>
      <c r="HTZ288" s="23"/>
      <c r="HUA288" s="23"/>
      <c r="HUB288" s="23"/>
      <c r="HUC288" s="23"/>
      <c r="HUD288" s="23"/>
      <c r="HUE288" s="23"/>
      <c r="HUF288" s="23"/>
      <c r="HUG288" s="23"/>
      <c r="HUH288" s="23"/>
      <c r="HUI288" s="23"/>
      <c r="HUJ288" s="23"/>
      <c r="HUK288" s="23"/>
      <c r="HUL288" s="23"/>
      <c r="HUM288" s="23"/>
      <c r="HUN288" s="23"/>
      <c r="HUO288" s="23"/>
      <c r="HUP288" s="23"/>
      <c r="HUQ288" s="23"/>
      <c r="HUR288" s="23"/>
      <c r="HUS288" s="23"/>
      <c r="HUT288" s="23"/>
      <c r="HUU288" s="23"/>
      <c r="HUV288" s="23"/>
      <c r="HUW288" s="23"/>
      <c r="HUX288" s="23"/>
      <c r="HUY288" s="23"/>
      <c r="HUZ288" s="23"/>
      <c r="HVA288" s="23"/>
      <c r="HVB288" s="23"/>
      <c r="HVC288" s="23"/>
      <c r="HVD288" s="23"/>
      <c r="HVE288" s="23"/>
      <c r="HVF288" s="23"/>
      <c r="HVG288" s="23"/>
      <c r="HVH288" s="23"/>
      <c r="HVI288" s="23"/>
      <c r="HVJ288" s="23"/>
      <c r="HVK288" s="23"/>
      <c r="HVL288" s="23"/>
      <c r="HVM288" s="23"/>
      <c r="HVN288" s="23"/>
      <c r="HVO288" s="23"/>
      <c r="HVP288" s="23"/>
      <c r="HVQ288" s="23"/>
      <c r="HVR288" s="23"/>
      <c r="HVS288" s="23"/>
      <c r="HVT288" s="23"/>
      <c r="HVU288" s="23"/>
      <c r="HVV288" s="23"/>
      <c r="HVW288" s="23"/>
      <c r="HVX288" s="23"/>
      <c r="HVY288" s="23"/>
      <c r="HVZ288" s="23"/>
      <c r="HWA288" s="23"/>
      <c r="HWB288" s="23"/>
      <c r="HWC288" s="23"/>
      <c r="HWD288" s="23"/>
      <c r="HWE288" s="23"/>
      <c r="HWF288" s="23"/>
      <c r="HWG288" s="23"/>
      <c r="HWH288" s="23"/>
      <c r="HWI288" s="23"/>
      <c r="HWJ288" s="23"/>
      <c r="HWK288" s="23"/>
      <c r="HWL288" s="23"/>
      <c r="HWM288" s="23"/>
      <c r="HWN288" s="23"/>
      <c r="HWO288" s="23"/>
      <c r="HWP288" s="23"/>
      <c r="HWQ288" s="23"/>
      <c r="HWR288" s="23"/>
      <c r="HWS288" s="23"/>
      <c r="HWT288" s="23"/>
      <c r="HWU288" s="23"/>
      <c r="HWV288" s="23"/>
      <c r="HWW288" s="23"/>
      <c r="HWX288" s="23"/>
      <c r="HWY288" s="23"/>
      <c r="HWZ288" s="23"/>
      <c r="HXA288" s="23"/>
      <c r="HXB288" s="23"/>
      <c r="HXC288" s="23"/>
      <c r="HXD288" s="23"/>
      <c r="HXE288" s="23"/>
      <c r="HXF288" s="23"/>
      <c r="HXG288" s="23"/>
      <c r="HXH288" s="23"/>
      <c r="HXI288" s="23"/>
      <c r="HXJ288" s="23"/>
      <c r="HXK288" s="23"/>
      <c r="HXL288" s="23"/>
      <c r="HXM288" s="23"/>
      <c r="HXN288" s="23"/>
      <c r="HXO288" s="23"/>
      <c r="HXP288" s="23"/>
      <c r="HXQ288" s="23"/>
      <c r="HXR288" s="23"/>
      <c r="HXS288" s="23"/>
      <c r="HXT288" s="23"/>
      <c r="HXU288" s="23"/>
      <c r="HXV288" s="23"/>
      <c r="HXW288" s="23"/>
      <c r="HXX288" s="23"/>
      <c r="HXY288" s="23"/>
      <c r="HXZ288" s="23"/>
      <c r="HYA288" s="23"/>
      <c r="HYB288" s="23"/>
      <c r="HYC288" s="23"/>
      <c r="HYD288" s="23"/>
      <c r="HYE288" s="23"/>
      <c r="HYF288" s="23"/>
      <c r="HYG288" s="23"/>
      <c r="HYH288" s="23"/>
      <c r="HYI288" s="23"/>
      <c r="HYJ288" s="23"/>
      <c r="HYK288" s="23"/>
      <c r="HYL288" s="23"/>
      <c r="HYM288" s="23"/>
      <c r="HYN288" s="23"/>
      <c r="HYO288" s="23"/>
      <c r="HYP288" s="23"/>
      <c r="HYQ288" s="23"/>
      <c r="HYR288" s="23"/>
      <c r="HYS288" s="23"/>
      <c r="HYT288" s="23"/>
      <c r="HYU288" s="23"/>
      <c r="HYV288" s="23"/>
      <c r="HYW288" s="23"/>
      <c r="HYX288" s="23"/>
      <c r="HYY288" s="23"/>
      <c r="HYZ288" s="23"/>
      <c r="HZA288" s="23"/>
      <c r="HZB288" s="23"/>
      <c r="HZC288" s="23"/>
      <c r="HZD288" s="23"/>
      <c r="HZE288" s="23"/>
      <c r="HZF288" s="23"/>
      <c r="HZG288" s="23"/>
      <c r="HZH288" s="23"/>
      <c r="HZI288" s="23"/>
      <c r="HZJ288" s="23"/>
      <c r="HZK288" s="23"/>
      <c r="HZL288" s="23"/>
      <c r="HZM288" s="23"/>
      <c r="HZN288" s="23"/>
      <c r="HZO288" s="23"/>
      <c r="HZP288" s="23"/>
      <c r="HZQ288" s="23"/>
      <c r="HZR288" s="23"/>
      <c r="HZS288" s="23"/>
      <c r="HZT288" s="23"/>
      <c r="HZU288" s="23"/>
      <c r="HZV288" s="23"/>
      <c r="HZW288" s="23"/>
      <c r="HZX288" s="23"/>
      <c r="HZY288" s="23"/>
      <c r="HZZ288" s="23"/>
      <c r="IAA288" s="23"/>
      <c r="IAB288" s="23"/>
      <c r="IAC288" s="23"/>
      <c r="IAD288" s="23"/>
      <c r="IAE288" s="23"/>
      <c r="IAF288" s="23"/>
      <c r="IAG288" s="23"/>
      <c r="IAH288" s="23"/>
      <c r="IAI288" s="23"/>
      <c r="IAJ288" s="23"/>
      <c r="IAK288" s="23"/>
      <c r="IAL288" s="23"/>
      <c r="IAM288" s="23"/>
      <c r="IAN288" s="23"/>
      <c r="IAO288" s="23"/>
      <c r="IAP288" s="23"/>
      <c r="IAQ288" s="23"/>
      <c r="IAR288" s="23"/>
      <c r="IAS288" s="23"/>
      <c r="IAT288" s="23"/>
      <c r="IAU288" s="23"/>
      <c r="IAV288" s="23"/>
      <c r="IAW288" s="23"/>
      <c r="IAX288" s="23"/>
      <c r="IAY288" s="23"/>
      <c r="IAZ288" s="23"/>
      <c r="IBA288" s="23"/>
      <c r="IBB288" s="23"/>
      <c r="IBC288" s="23"/>
      <c r="IBD288" s="23"/>
      <c r="IBE288" s="23"/>
      <c r="IBF288" s="23"/>
      <c r="IBG288" s="23"/>
      <c r="IBH288" s="23"/>
      <c r="IBI288" s="23"/>
      <c r="IBJ288" s="23"/>
      <c r="IBK288" s="23"/>
      <c r="IBL288" s="23"/>
      <c r="IBM288" s="23"/>
      <c r="IBN288" s="23"/>
      <c r="IBO288" s="23"/>
      <c r="IBP288" s="23"/>
      <c r="IBQ288" s="23"/>
      <c r="IBR288" s="23"/>
      <c r="IBS288" s="23"/>
      <c r="IBT288" s="23"/>
      <c r="IBU288" s="23"/>
      <c r="IBV288" s="23"/>
      <c r="IBW288" s="23"/>
      <c r="IBX288" s="23"/>
      <c r="IBY288" s="23"/>
      <c r="IBZ288" s="23"/>
      <c r="ICA288" s="23"/>
      <c r="ICB288" s="23"/>
      <c r="ICC288" s="23"/>
      <c r="ICD288" s="23"/>
      <c r="ICE288" s="23"/>
      <c r="ICF288" s="23"/>
      <c r="ICG288" s="23"/>
      <c r="ICH288" s="23"/>
      <c r="ICI288" s="23"/>
      <c r="ICJ288" s="23"/>
      <c r="ICK288" s="23"/>
      <c r="ICL288" s="23"/>
      <c r="ICM288" s="23"/>
      <c r="ICN288" s="23"/>
      <c r="ICO288" s="23"/>
      <c r="ICP288" s="23"/>
      <c r="ICQ288" s="23"/>
      <c r="ICR288" s="23"/>
      <c r="ICS288" s="23"/>
      <c r="ICT288" s="23"/>
      <c r="ICU288" s="23"/>
      <c r="ICV288" s="23"/>
      <c r="ICW288" s="23"/>
      <c r="ICX288" s="23"/>
      <c r="ICY288" s="23"/>
      <c r="ICZ288" s="23"/>
      <c r="IDA288" s="23"/>
      <c r="IDB288" s="23"/>
      <c r="IDC288" s="23"/>
      <c r="IDD288" s="23"/>
      <c r="IDE288" s="23"/>
      <c r="IDF288" s="23"/>
      <c r="IDG288" s="23"/>
      <c r="IDH288" s="23"/>
      <c r="IDI288" s="23"/>
      <c r="IDJ288" s="23"/>
      <c r="IDK288" s="23"/>
      <c r="IDL288" s="23"/>
      <c r="IDM288" s="23"/>
      <c r="IDN288" s="23"/>
      <c r="IDO288" s="23"/>
      <c r="IDP288" s="23"/>
      <c r="IDQ288" s="23"/>
      <c r="IDR288" s="23"/>
      <c r="IDS288" s="23"/>
      <c r="IDT288" s="23"/>
      <c r="IDU288" s="23"/>
      <c r="IDV288" s="23"/>
      <c r="IDW288" s="23"/>
      <c r="IDX288" s="23"/>
      <c r="IDY288" s="23"/>
      <c r="IDZ288" s="23"/>
      <c r="IEA288" s="23"/>
      <c r="IEB288" s="23"/>
      <c r="IEC288" s="23"/>
      <c r="IED288" s="23"/>
      <c r="IEE288" s="23"/>
      <c r="IEF288" s="23"/>
      <c r="IEG288" s="23"/>
      <c r="IEH288" s="23"/>
      <c r="IEI288" s="23"/>
      <c r="IEJ288" s="23"/>
      <c r="IEK288" s="23"/>
      <c r="IEL288" s="23"/>
      <c r="IEM288" s="23"/>
      <c r="IEN288" s="23"/>
      <c r="IEO288" s="23"/>
      <c r="IEP288" s="23"/>
      <c r="IEQ288" s="23"/>
      <c r="IER288" s="23"/>
      <c r="IES288" s="23"/>
      <c r="IET288" s="23"/>
      <c r="IEU288" s="23"/>
      <c r="IEV288" s="23"/>
      <c r="IEW288" s="23"/>
      <c r="IEX288" s="23"/>
      <c r="IEY288" s="23"/>
      <c r="IEZ288" s="23"/>
      <c r="IFA288" s="23"/>
      <c r="IFB288" s="23"/>
      <c r="IFC288" s="23"/>
      <c r="IFD288" s="23"/>
      <c r="IFE288" s="23"/>
      <c r="IFF288" s="23"/>
      <c r="IFG288" s="23"/>
      <c r="IFH288" s="23"/>
      <c r="IFI288" s="23"/>
      <c r="IFJ288" s="23"/>
      <c r="IFK288" s="23"/>
      <c r="IFL288" s="23"/>
      <c r="IFM288" s="23"/>
      <c r="IFN288" s="23"/>
      <c r="IFO288" s="23"/>
      <c r="IFP288" s="23"/>
      <c r="IFQ288" s="23"/>
      <c r="IFR288" s="23"/>
      <c r="IFS288" s="23"/>
      <c r="IFT288" s="23"/>
      <c r="IFU288" s="23"/>
      <c r="IFV288" s="23"/>
      <c r="IFW288" s="23"/>
      <c r="IFX288" s="23"/>
      <c r="IFY288" s="23"/>
      <c r="IFZ288" s="23"/>
      <c r="IGA288" s="23"/>
      <c r="IGB288" s="23"/>
      <c r="IGC288" s="23"/>
      <c r="IGD288" s="23"/>
      <c r="IGE288" s="23"/>
      <c r="IGF288" s="23"/>
      <c r="IGG288" s="23"/>
      <c r="IGH288" s="23"/>
      <c r="IGI288" s="23"/>
      <c r="IGJ288" s="23"/>
      <c r="IGK288" s="23"/>
      <c r="IGL288" s="23"/>
      <c r="IGM288" s="23"/>
      <c r="IGN288" s="23"/>
      <c r="IGO288" s="23"/>
      <c r="IGP288" s="23"/>
      <c r="IGQ288" s="23"/>
      <c r="IGR288" s="23"/>
      <c r="IGS288" s="23"/>
      <c r="IGT288" s="23"/>
      <c r="IGU288" s="23"/>
      <c r="IGV288" s="23"/>
      <c r="IGW288" s="23"/>
      <c r="IGX288" s="23"/>
      <c r="IGY288" s="23"/>
      <c r="IGZ288" s="23"/>
      <c r="IHA288" s="23"/>
      <c r="IHB288" s="23"/>
      <c r="IHC288" s="23"/>
      <c r="IHD288" s="23"/>
      <c r="IHE288" s="23"/>
      <c r="IHF288" s="23"/>
      <c r="IHG288" s="23"/>
      <c r="IHH288" s="23"/>
      <c r="IHI288" s="23"/>
      <c r="IHJ288" s="23"/>
      <c r="IHK288" s="23"/>
      <c r="IHL288" s="23"/>
      <c r="IHM288" s="23"/>
      <c r="IHN288" s="23"/>
      <c r="IHO288" s="23"/>
      <c r="IHP288" s="23"/>
      <c r="IHQ288" s="23"/>
      <c r="IHR288" s="23"/>
      <c r="IHS288" s="23"/>
      <c r="IHT288" s="23"/>
      <c r="IHU288" s="23"/>
      <c r="IHV288" s="23"/>
      <c r="IHW288" s="23"/>
      <c r="IHX288" s="23"/>
      <c r="IHY288" s="23"/>
      <c r="IHZ288" s="23"/>
      <c r="IIA288" s="23"/>
      <c r="IIB288" s="23"/>
      <c r="IIC288" s="23"/>
      <c r="IID288" s="23"/>
      <c r="IIE288" s="23"/>
      <c r="IIF288" s="23"/>
      <c r="IIG288" s="23"/>
      <c r="IIH288" s="23"/>
      <c r="III288" s="23"/>
      <c r="IIJ288" s="23"/>
      <c r="IIK288" s="23"/>
      <c r="IIL288" s="23"/>
      <c r="IIM288" s="23"/>
      <c r="IIN288" s="23"/>
      <c r="IIO288" s="23"/>
      <c r="IIP288" s="23"/>
      <c r="IIQ288" s="23"/>
      <c r="IIR288" s="23"/>
      <c r="IIS288" s="23"/>
      <c r="IIT288" s="23"/>
      <c r="IIU288" s="23"/>
      <c r="IIV288" s="23"/>
      <c r="IIW288" s="23"/>
      <c r="IIX288" s="23"/>
      <c r="IIY288" s="23"/>
      <c r="IIZ288" s="23"/>
      <c r="IJA288" s="23"/>
      <c r="IJB288" s="23"/>
      <c r="IJC288" s="23"/>
      <c r="IJD288" s="23"/>
      <c r="IJE288" s="23"/>
      <c r="IJF288" s="23"/>
      <c r="IJG288" s="23"/>
      <c r="IJH288" s="23"/>
      <c r="IJI288" s="23"/>
      <c r="IJJ288" s="23"/>
      <c r="IJK288" s="23"/>
      <c r="IJL288" s="23"/>
      <c r="IJM288" s="23"/>
      <c r="IJN288" s="23"/>
      <c r="IJO288" s="23"/>
      <c r="IJP288" s="23"/>
      <c r="IJQ288" s="23"/>
      <c r="IJR288" s="23"/>
      <c r="IJS288" s="23"/>
      <c r="IJT288" s="23"/>
      <c r="IJU288" s="23"/>
      <c r="IJV288" s="23"/>
      <c r="IJW288" s="23"/>
      <c r="IJX288" s="23"/>
      <c r="IJY288" s="23"/>
      <c r="IJZ288" s="23"/>
      <c r="IKA288" s="23"/>
      <c r="IKB288" s="23"/>
      <c r="IKC288" s="23"/>
      <c r="IKD288" s="23"/>
      <c r="IKE288" s="23"/>
      <c r="IKF288" s="23"/>
      <c r="IKG288" s="23"/>
      <c r="IKH288" s="23"/>
      <c r="IKI288" s="23"/>
      <c r="IKJ288" s="23"/>
      <c r="IKK288" s="23"/>
      <c r="IKL288" s="23"/>
      <c r="IKM288" s="23"/>
      <c r="IKN288" s="23"/>
      <c r="IKO288" s="23"/>
      <c r="IKP288" s="23"/>
      <c r="IKQ288" s="23"/>
      <c r="IKR288" s="23"/>
      <c r="IKS288" s="23"/>
      <c r="IKT288" s="23"/>
      <c r="IKU288" s="23"/>
      <c r="IKV288" s="23"/>
      <c r="IKW288" s="23"/>
      <c r="IKX288" s="23"/>
      <c r="IKY288" s="23"/>
      <c r="IKZ288" s="23"/>
      <c r="ILA288" s="23"/>
      <c r="ILB288" s="23"/>
      <c r="ILC288" s="23"/>
      <c r="ILD288" s="23"/>
      <c r="ILE288" s="23"/>
      <c r="ILF288" s="23"/>
      <c r="ILG288" s="23"/>
      <c r="ILH288" s="23"/>
      <c r="ILI288" s="23"/>
      <c r="ILJ288" s="23"/>
      <c r="ILK288" s="23"/>
      <c r="ILL288" s="23"/>
      <c r="ILM288" s="23"/>
      <c r="ILN288" s="23"/>
      <c r="ILO288" s="23"/>
      <c r="ILP288" s="23"/>
      <c r="ILQ288" s="23"/>
      <c r="ILR288" s="23"/>
      <c r="ILS288" s="23"/>
      <c r="ILT288" s="23"/>
      <c r="ILU288" s="23"/>
      <c r="ILV288" s="23"/>
      <c r="ILW288" s="23"/>
      <c r="ILX288" s="23"/>
      <c r="ILY288" s="23"/>
      <c r="ILZ288" s="23"/>
      <c r="IMA288" s="23"/>
      <c r="IMB288" s="23"/>
      <c r="IMC288" s="23"/>
      <c r="IMD288" s="23"/>
      <c r="IME288" s="23"/>
      <c r="IMF288" s="23"/>
      <c r="IMG288" s="23"/>
      <c r="IMH288" s="23"/>
      <c r="IMI288" s="23"/>
      <c r="IMJ288" s="23"/>
      <c r="IMK288" s="23"/>
      <c r="IML288" s="23"/>
      <c r="IMM288" s="23"/>
      <c r="IMN288" s="23"/>
      <c r="IMO288" s="23"/>
      <c r="IMP288" s="23"/>
      <c r="IMQ288" s="23"/>
      <c r="IMR288" s="23"/>
      <c r="IMS288" s="23"/>
      <c r="IMT288" s="23"/>
      <c r="IMU288" s="23"/>
      <c r="IMV288" s="23"/>
      <c r="IMW288" s="23"/>
      <c r="IMX288" s="23"/>
      <c r="IMY288" s="23"/>
      <c r="IMZ288" s="23"/>
      <c r="INA288" s="23"/>
      <c r="INB288" s="23"/>
      <c r="INC288" s="23"/>
      <c r="IND288" s="23"/>
      <c r="INE288" s="23"/>
      <c r="INF288" s="23"/>
      <c r="ING288" s="23"/>
      <c r="INH288" s="23"/>
      <c r="INI288" s="23"/>
      <c r="INJ288" s="23"/>
      <c r="INK288" s="23"/>
      <c r="INL288" s="23"/>
      <c r="INM288" s="23"/>
      <c r="INN288" s="23"/>
      <c r="INO288" s="23"/>
      <c r="INP288" s="23"/>
      <c r="INQ288" s="23"/>
      <c r="INR288" s="23"/>
      <c r="INS288" s="23"/>
      <c r="INT288" s="23"/>
      <c r="INU288" s="23"/>
      <c r="INV288" s="23"/>
      <c r="INW288" s="23"/>
      <c r="INX288" s="23"/>
      <c r="INY288" s="23"/>
      <c r="INZ288" s="23"/>
      <c r="IOA288" s="23"/>
      <c r="IOB288" s="23"/>
      <c r="IOC288" s="23"/>
      <c r="IOD288" s="23"/>
      <c r="IOE288" s="23"/>
      <c r="IOF288" s="23"/>
      <c r="IOG288" s="23"/>
      <c r="IOH288" s="23"/>
      <c r="IOI288" s="23"/>
      <c r="IOJ288" s="23"/>
      <c r="IOK288" s="23"/>
      <c r="IOL288" s="23"/>
      <c r="IOM288" s="23"/>
      <c r="ION288" s="23"/>
      <c r="IOO288" s="23"/>
      <c r="IOP288" s="23"/>
      <c r="IOQ288" s="23"/>
      <c r="IOR288" s="23"/>
      <c r="IOS288" s="23"/>
      <c r="IOT288" s="23"/>
      <c r="IOU288" s="23"/>
      <c r="IOV288" s="23"/>
      <c r="IOW288" s="23"/>
      <c r="IOX288" s="23"/>
      <c r="IOY288" s="23"/>
      <c r="IOZ288" s="23"/>
      <c r="IPA288" s="23"/>
      <c r="IPB288" s="23"/>
      <c r="IPC288" s="23"/>
      <c r="IPD288" s="23"/>
      <c r="IPE288" s="23"/>
      <c r="IPF288" s="23"/>
      <c r="IPG288" s="23"/>
      <c r="IPH288" s="23"/>
      <c r="IPI288" s="23"/>
      <c r="IPJ288" s="23"/>
      <c r="IPK288" s="23"/>
      <c r="IPL288" s="23"/>
      <c r="IPM288" s="23"/>
      <c r="IPN288" s="23"/>
      <c r="IPO288" s="23"/>
      <c r="IPP288" s="23"/>
      <c r="IPQ288" s="23"/>
      <c r="IPR288" s="23"/>
      <c r="IPS288" s="23"/>
      <c r="IPT288" s="23"/>
      <c r="IPU288" s="23"/>
      <c r="IPV288" s="23"/>
      <c r="IPW288" s="23"/>
      <c r="IPX288" s="23"/>
      <c r="IPY288" s="23"/>
      <c r="IPZ288" s="23"/>
      <c r="IQA288" s="23"/>
      <c r="IQB288" s="23"/>
      <c r="IQC288" s="23"/>
      <c r="IQD288" s="23"/>
      <c r="IQE288" s="23"/>
      <c r="IQF288" s="23"/>
      <c r="IQG288" s="23"/>
      <c r="IQH288" s="23"/>
      <c r="IQI288" s="23"/>
      <c r="IQJ288" s="23"/>
      <c r="IQK288" s="23"/>
      <c r="IQL288" s="23"/>
      <c r="IQM288" s="23"/>
      <c r="IQN288" s="23"/>
      <c r="IQO288" s="23"/>
      <c r="IQP288" s="23"/>
      <c r="IQQ288" s="23"/>
      <c r="IQR288" s="23"/>
      <c r="IQS288" s="23"/>
      <c r="IQT288" s="23"/>
      <c r="IQU288" s="23"/>
      <c r="IQV288" s="23"/>
      <c r="IQW288" s="23"/>
      <c r="IQX288" s="23"/>
      <c r="IQY288" s="23"/>
      <c r="IQZ288" s="23"/>
      <c r="IRA288" s="23"/>
      <c r="IRB288" s="23"/>
      <c r="IRC288" s="23"/>
      <c r="IRD288" s="23"/>
      <c r="IRE288" s="23"/>
      <c r="IRF288" s="23"/>
      <c r="IRG288" s="23"/>
      <c r="IRH288" s="23"/>
      <c r="IRI288" s="23"/>
      <c r="IRJ288" s="23"/>
      <c r="IRK288" s="23"/>
      <c r="IRL288" s="23"/>
      <c r="IRM288" s="23"/>
      <c r="IRN288" s="23"/>
      <c r="IRO288" s="23"/>
      <c r="IRP288" s="23"/>
      <c r="IRQ288" s="23"/>
      <c r="IRR288" s="23"/>
      <c r="IRS288" s="23"/>
      <c r="IRT288" s="23"/>
      <c r="IRU288" s="23"/>
      <c r="IRV288" s="23"/>
      <c r="IRW288" s="23"/>
      <c r="IRX288" s="23"/>
      <c r="IRY288" s="23"/>
      <c r="IRZ288" s="23"/>
      <c r="ISA288" s="23"/>
      <c r="ISB288" s="23"/>
      <c r="ISC288" s="23"/>
      <c r="ISD288" s="23"/>
      <c r="ISE288" s="23"/>
      <c r="ISF288" s="23"/>
      <c r="ISG288" s="23"/>
      <c r="ISH288" s="23"/>
      <c r="ISI288" s="23"/>
      <c r="ISJ288" s="23"/>
      <c r="ISK288" s="23"/>
      <c r="ISL288" s="23"/>
      <c r="ISM288" s="23"/>
      <c r="ISN288" s="23"/>
      <c r="ISO288" s="23"/>
      <c r="ISP288" s="23"/>
      <c r="ISQ288" s="23"/>
      <c r="ISR288" s="23"/>
      <c r="ISS288" s="23"/>
      <c r="IST288" s="23"/>
      <c r="ISU288" s="23"/>
      <c r="ISV288" s="23"/>
      <c r="ISW288" s="23"/>
      <c r="ISX288" s="23"/>
      <c r="ISY288" s="23"/>
      <c r="ISZ288" s="23"/>
      <c r="ITA288" s="23"/>
      <c r="ITB288" s="23"/>
      <c r="ITC288" s="23"/>
      <c r="ITD288" s="23"/>
      <c r="ITE288" s="23"/>
      <c r="ITF288" s="23"/>
      <c r="ITG288" s="23"/>
      <c r="ITH288" s="23"/>
      <c r="ITI288" s="23"/>
      <c r="ITJ288" s="23"/>
      <c r="ITK288" s="23"/>
      <c r="ITL288" s="23"/>
      <c r="ITM288" s="23"/>
      <c r="ITN288" s="23"/>
      <c r="ITO288" s="23"/>
      <c r="ITP288" s="23"/>
      <c r="ITQ288" s="23"/>
      <c r="ITR288" s="23"/>
      <c r="ITS288" s="23"/>
      <c r="ITT288" s="23"/>
      <c r="ITU288" s="23"/>
      <c r="ITV288" s="23"/>
      <c r="ITW288" s="23"/>
      <c r="ITX288" s="23"/>
      <c r="ITY288" s="23"/>
      <c r="ITZ288" s="23"/>
      <c r="IUA288" s="23"/>
      <c r="IUB288" s="23"/>
      <c r="IUC288" s="23"/>
      <c r="IUD288" s="23"/>
      <c r="IUE288" s="23"/>
      <c r="IUF288" s="23"/>
      <c r="IUG288" s="23"/>
      <c r="IUH288" s="23"/>
      <c r="IUI288" s="23"/>
      <c r="IUJ288" s="23"/>
      <c r="IUK288" s="23"/>
      <c r="IUL288" s="23"/>
      <c r="IUM288" s="23"/>
      <c r="IUN288" s="23"/>
      <c r="IUO288" s="23"/>
      <c r="IUP288" s="23"/>
      <c r="IUQ288" s="23"/>
      <c r="IUR288" s="23"/>
      <c r="IUS288" s="23"/>
      <c r="IUT288" s="23"/>
      <c r="IUU288" s="23"/>
      <c r="IUV288" s="23"/>
      <c r="IUW288" s="23"/>
      <c r="IUX288" s="23"/>
      <c r="IUY288" s="23"/>
      <c r="IUZ288" s="23"/>
      <c r="IVA288" s="23"/>
      <c r="IVB288" s="23"/>
      <c r="IVC288" s="23"/>
      <c r="IVD288" s="23"/>
      <c r="IVE288" s="23"/>
      <c r="IVF288" s="23"/>
      <c r="IVG288" s="23"/>
      <c r="IVH288" s="23"/>
      <c r="IVI288" s="23"/>
      <c r="IVJ288" s="23"/>
      <c r="IVK288" s="23"/>
      <c r="IVL288" s="23"/>
      <c r="IVM288" s="23"/>
      <c r="IVN288" s="23"/>
      <c r="IVO288" s="23"/>
      <c r="IVP288" s="23"/>
      <c r="IVQ288" s="23"/>
      <c r="IVR288" s="23"/>
      <c r="IVS288" s="23"/>
      <c r="IVT288" s="23"/>
      <c r="IVU288" s="23"/>
      <c r="IVV288" s="23"/>
      <c r="IVW288" s="23"/>
      <c r="IVX288" s="23"/>
      <c r="IVY288" s="23"/>
      <c r="IVZ288" s="23"/>
      <c r="IWA288" s="23"/>
      <c r="IWB288" s="23"/>
      <c r="IWC288" s="23"/>
      <c r="IWD288" s="23"/>
      <c r="IWE288" s="23"/>
      <c r="IWF288" s="23"/>
      <c r="IWG288" s="23"/>
      <c r="IWH288" s="23"/>
      <c r="IWI288" s="23"/>
      <c r="IWJ288" s="23"/>
      <c r="IWK288" s="23"/>
      <c r="IWL288" s="23"/>
      <c r="IWM288" s="23"/>
      <c r="IWN288" s="23"/>
      <c r="IWO288" s="23"/>
      <c r="IWP288" s="23"/>
      <c r="IWQ288" s="23"/>
      <c r="IWR288" s="23"/>
      <c r="IWS288" s="23"/>
      <c r="IWT288" s="23"/>
      <c r="IWU288" s="23"/>
      <c r="IWV288" s="23"/>
      <c r="IWW288" s="23"/>
      <c r="IWX288" s="23"/>
      <c r="IWY288" s="23"/>
      <c r="IWZ288" s="23"/>
      <c r="IXA288" s="23"/>
      <c r="IXB288" s="23"/>
      <c r="IXC288" s="23"/>
      <c r="IXD288" s="23"/>
      <c r="IXE288" s="23"/>
      <c r="IXF288" s="23"/>
      <c r="IXG288" s="23"/>
      <c r="IXH288" s="23"/>
      <c r="IXI288" s="23"/>
      <c r="IXJ288" s="23"/>
      <c r="IXK288" s="23"/>
      <c r="IXL288" s="23"/>
      <c r="IXM288" s="23"/>
      <c r="IXN288" s="23"/>
      <c r="IXO288" s="23"/>
      <c r="IXP288" s="23"/>
      <c r="IXQ288" s="23"/>
      <c r="IXR288" s="23"/>
      <c r="IXS288" s="23"/>
      <c r="IXT288" s="23"/>
      <c r="IXU288" s="23"/>
      <c r="IXV288" s="23"/>
      <c r="IXW288" s="23"/>
      <c r="IXX288" s="23"/>
      <c r="IXY288" s="23"/>
      <c r="IXZ288" s="23"/>
      <c r="IYA288" s="23"/>
      <c r="IYB288" s="23"/>
      <c r="IYC288" s="23"/>
      <c r="IYD288" s="23"/>
      <c r="IYE288" s="23"/>
      <c r="IYF288" s="23"/>
      <c r="IYG288" s="23"/>
      <c r="IYH288" s="23"/>
      <c r="IYI288" s="23"/>
      <c r="IYJ288" s="23"/>
      <c r="IYK288" s="23"/>
      <c r="IYL288" s="23"/>
      <c r="IYM288" s="23"/>
      <c r="IYN288" s="23"/>
      <c r="IYO288" s="23"/>
      <c r="IYP288" s="23"/>
      <c r="IYQ288" s="23"/>
      <c r="IYR288" s="23"/>
      <c r="IYS288" s="23"/>
      <c r="IYT288" s="23"/>
      <c r="IYU288" s="23"/>
      <c r="IYV288" s="23"/>
      <c r="IYW288" s="23"/>
      <c r="IYX288" s="23"/>
      <c r="IYY288" s="23"/>
      <c r="IYZ288" s="23"/>
      <c r="IZA288" s="23"/>
      <c r="IZB288" s="23"/>
      <c r="IZC288" s="23"/>
      <c r="IZD288" s="23"/>
      <c r="IZE288" s="23"/>
      <c r="IZF288" s="23"/>
      <c r="IZG288" s="23"/>
      <c r="IZH288" s="23"/>
      <c r="IZI288" s="23"/>
      <c r="IZJ288" s="23"/>
      <c r="IZK288" s="23"/>
      <c r="IZL288" s="23"/>
      <c r="IZM288" s="23"/>
      <c r="IZN288" s="23"/>
      <c r="IZO288" s="23"/>
      <c r="IZP288" s="23"/>
      <c r="IZQ288" s="23"/>
      <c r="IZR288" s="23"/>
      <c r="IZS288" s="23"/>
      <c r="IZT288" s="23"/>
      <c r="IZU288" s="23"/>
      <c r="IZV288" s="23"/>
      <c r="IZW288" s="23"/>
      <c r="IZX288" s="23"/>
      <c r="IZY288" s="23"/>
      <c r="IZZ288" s="23"/>
      <c r="JAA288" s="23"/>
      <c r="JAB288" s="23"/>
      <c r="JAC288" s="23"/>
      <c r="JAD288" s="23"/>
      <c r="JAE288" s="23"/>
      <c r="JAF288" s="23"/>
      <c r="JAG288" s="23"/>
      <c r="JAH288" s="23"/>
      <c r="JAI288" s="23"/>
      <c r="JAJ288" s="23"/>
      <c r="JAK288" s="23"/>
      <c r="JAL288" s="23"/>
      <c r="JAM288" s="23"/>
      <c r="JAN288" s="23"/>
      <c r="JAO288" s="23"/>
      <c r="JAP288" s="23"/>
      <c r="JAQ288" s="23"/>
      <c r="JAR288" s="23"/>
      <c r="JAS288" s="23"/>
      <c r="JAT288" s="23"/>
      <c r="JAU288" s="23"/>
      <c r="JAV288" s="23"/>
      <c r="JAW288" s="23"/>
      <c r="JAX288" s="23"/>
      <c r="JAY288" s="23"/>
      <c r="JAZ288" s="23"/>
      <c r="JBA288" s="23"/>
      <c r="JBB288" s="23"/>
      <c r="JBC288" s="23"/>
      <c r="JBD288" s="23"/>
      <c r="JBE288" s="23"/>
      <c r="JBF288" s="23"/>
      <c r="JBG288" s="23"/>
      <c r="JBH288" s="23"/>
      <c r="JBI288" s="23"/>
      <c r="JBJ288" s="23"/>
      <c r="JBK288" s="23"/>
      <c r="JBL288" s="23"/>
      <c r="JBM288" s="23"/>
      <c r="JBN288" s="23"/>
      <c r="JBO288" s="23"/>
      <c r="JBP288" s="23"/>
      <c r="JBQ288" s="23"/>
      <c r="JBR288" s="23"/>
      <c r="JBS288" s="23"/>
      <c r="JBT288" s="23"/>
      <c r="JBU288" s="23"/>
      <c r="JBV288" s="23"/>
      <c r="JBW288" s="23"/>
      <c r="JBX288" s="23"/>
      <c r="JBY288" s="23"/>
      <c r="JBZ288" s="23"/>
      <c r="JCA288" s="23"/>
      <c r="JCB288" s="23"/>
      <c r="JCC288" s="23"/>
      <c r="JCD288" s="23"/>
      <c r="JCE288" s="23"/>
      <c r="JCF288" s="23"/>
      <c r="JCG288" s="23"/>
      <c r="JCH288" s="23"/>
      <c r="JCI288" s="23"/>
      <c r="JCJ288" s="23"/>
      <c r="JCK288" s="23"/>
      <c r="JCL288" s="23"/>
      <c r="JCM288" s="23"/>
      <c r="JCN288" s="23"/>
      <c r="JCO288" s="23"/>
      <c r="JCP288" s="23"/>
      <c r="JCQ288" s="23"/>
      <c r="JCR288" s="23"/>
      <c r="JCS288" s="23"/>
      <c r="JCT288" s="23"/>
      <c r="JCU288" s="23"/>
      <c r="JCV288" s="23"/>
      <c r="JCW288" s="23"/>
      <c r="JCX288" s="23"/>
      <c r="JCY288" s="23"/>
      <c r="JCZ288" s="23"/>
      <c r="JDA288" s="23"/>
      <c r="JDB288" s="23"/>
      <c r="JDC288" s="23"/>
      <c r="JDD288" s="23"/>
      <c r="JDE288" s="23"/>
      <c r="JDF288" s="23"/>
      <c r="JDG288" s="23"/>
      <c r="JDH288" s="23"/>
      <c r="JDI288" s="23"/>
      <c r="JDJ288" s="23"/>
      <c r="JDK288" s="23"/>
      <c r="JDL288" s="23"/>
      <c r="JDM288" s="23"/>
      <c r="JDN288" s="23"/>
      <c r="JDO288" s="23"/>
      <c r="JDP288" s="23"/>
      <c r="JDQ288" s="23"/>
      <c r="JDR288" s="23"/>
      <c r="JDS288" s="23"/>
      <c r="JDT288" s="23"/>
      <c r="JDU288" s="23"/>
      <c r="JDV288" s="23"/>
      <c r="JDW288" s="23"/>
      <c r="JDX288" s="23"/>
      <c r="JDY288" s="23"/>
      <c r="JDZ288" s="23"/>
      <c r="JEA288" s="23"/>
      <c r="JEB288" s="23"/>
      <c r="JEC288" s="23"/>
      <c r="JED288" s="23"/>
      <c r="JEE288" s="23"/>
      <c r="JEF288" s="23"/>
      <c r="JEG288" s="23"/>
      <c r="JEH288" s="23"/>
      <c r="JEI288" s="23"/>
      <c r="JEJ288" s="23"/>
      <c r="JEK288" s="23"/>
      <c r="JEL288" s="23"/>
      <c r="JEM288" s="23"/>
      <c r="JEN288" s="23"/>
      <c r="JEO288" s="23"/>
      <c r="JEP288" s="23"/>
      <c r="JEQ288" s="23"/>
      <c r="JER288" s="23"/>
      <c r="JES288" s="23"/>
      <c r="JET288" s="23"/>
      <c r="JEU288" s="23"/>
      <c r="JEV288" s="23"/>
      <c r="JEW288" s="23"/>
      <c r="JEX288" s="23"/>
      <c r="JEY288" s="23"/>
      <c r="JEZ288" s="23"/>
      <c r="JFA288" s="23"/>
      <c r="JFB288" s="23"/>
      <c r="JFC288" s="23"/>
      <c r="JFD288" s="23"/>
      <c r="JFE288" s="23"/>
      <c r="JFF288" s="23"/>
      <c r="JFG288" s="23"/>
      <c r="JFH288" s="23"/>
      <c r="JFI288" s="23"/>
      <c r="JFJ288" s="23"/>
      <c r="JFK288" s="23"/>
      <c r="JFL288" s="23"/>
      <c r="JFM288" s="23"/>
      <c r="JFN288" s="23"/>
      <c r="JFO288" s="23"/>
      <c r="JFP288" s="23"/>
      <c r="JFQ288" s="23"/>
      <c r="JFR288" s="23"/>
      <c r="JFS288" s="23"/>
      <c r="JFT288" s="23"/>
      <c r="JFU288" s="23"/>
      <c r="JFV288" s="23"/>
      <c r="JFW288" s="23"/>
      <c r="JFX288" s="23"/>
      <c r="JFY288" s="23"/>
      <c r="JFZ288" s="23"/>
      <c r="JGA288" s="23"/>
      <c r="JGB288" s="23"/>
      <c r="JGC288" s="23"/>
      <c r="JGD288" s="23"/>
      <c r="JGE288" s="23"/>
      <c r="JGF288" s="23"/>
      <c r="JGG288" s="23"/>
      <c r="JGH288" s="23"/>
      <c r="JGI288" s="23"/>
      <c r="JGJ288" s="23"/>
      <c r="JGK288" s="23"/>
      <c r="JGL288" s="23"/>
      <c r="JGM288" s="23"/>
      <c r="JGN288" s="23"/>
      <c r="JGO288" s="23"/>
      <c r="JGP288" s="23"/>
      <c r="JGQ288" s="23"/>
      <c r="JGR288" s="23"/>
      <c r="JGS288" s="23"/>
      <c r="JGT288" s="23"/>
      <c r="JGU288" s="23"/>
      <c r="JGV288" s="23"/>
      <c r="JGW288" s="23"/>
      <c r="JGX288" s="23"/>
      <c r="JGY288" s="23"/>
      <c r="JGZ288" s="23"/>
      <c r="JHA288" s="23"/>
      <c r="JHB288" s="23"/>
      <c r="JHC288" s="23"/>
      <c r="JHD288" s="23"/>
      <c r="JHE288" s="23"/>
      <c r="JHF288" s="23"/>
      <c r="JHG288" s="23"/>
      <c r="JHH288" s="23"/>
      <c r="JHI288" s="23"/>
      <c r="JHJ288" s="23"/>
      <c r="JHK288" s="23"/>
      <c r="JHL288" s="23"/>
      <c r="JHM288" s="23"/>
      <c r="JHN288" s="23"/>
      <c r="JHO288" s="23"/>
      <c r="JHP288" s="23"/>
      <c r="JHQ288" s="23"/>
      <c r="JHR288" s="23"/>
      <c r="JHS288" s="23"/>
      <c r="JHT288" s="23"/>
      <c r="JHU288" s="23"/>
      <c r="JHV288" s="23"/>
      <c r="JHW288" s="23"/>
      <c r="JHX288" s="23"/>
      <c r="JHY288" s="23"/>
      <c r="JHZ288" s="23"/>
      <c r="JIA288" s="23"/>
      <c r="JIB288" s="23"/>
      <c r="JIC288" s="23"/>
      <c r="JID288" s="23"/>
      <c r="JIE288" s="23"/>
      <c r="JIF288" s="23"/>
      <c r="JIG288" s="23"/>
      <c r="JIH288" s="23"/>
      <c r="JII288" s="23"/>
      <c r="JIJ288" s="23"/>
      <c r="JIK288" s="23"/>
      <c r="JIL288" s="23"/>
      <c r="JIM288" s="23"/>
      <c r="JIN288" s="23"/>
      <c r="JIO288" s="23"/>
      <c r="JIP288" s="23"/>
      <c r="JIQ288" s="23"/>
      <c r="JIR288" s="23"/>
      <c r="JIS288" s="23"/>
      <c r="JIT288" s="23"/>
      <c r="JIU288" s="23"/>
      <c r="JIV288" s="23"/>
      <c r="JIW288" s="23"/>
      <c r="JIX288" s="23"/>
      <c r="JIY288" s="23"/>
      <c r="JIZ288" s="23"/>
      <c r="JJA288" s="23"/>
      <c r="JJB288" s="23"/>
      <c r="JJC288" s="23"/>
      <c r="JJD288" s="23"/>
      <c r="JJE288" s="23"/>
      <c r="JJF288" s="23"/>
      <c r="JJG288" s="23"/>
      <c r="JJH288" s="23"/>
      <c r="JJI288" s="23"/>
      <c r="JJJ288" s="23"/>
      <c r="JJK288" s="23"/>
      <c r="JJL288" s="23"/>
      <c r="JJM288" s="23"/>
      <c r="JJN288" s="23"/>
      <c r="JJO288" s="23"/>
      <c r="JJP288" s="23"/>
      <c r="JJQ288" s="23"/>
      <c r="JJR288" s="23"/>
      <c r="JJS288" s="23"/>
      <c r="JJT288" s="23"/>
      <c r="JJU288" s="23"/>
      <c r="JJV288" s="23"/>
      <c r="JJW288" s="23"/>
      <c r="JJX288" s="23"/>
      <c r="JJY288" s="23"/>
      <c r="JJZ288" s="23"/>
      <c r="JKA288" s="23"/>
      <c r="JKB288" s="23"/>
      <c r="JKC288" s="23"/>
      <c r="JKD288" s="23"/>
      <c r="JKE288" s="23"/>
      <c r="JKF288" s="23"/>
      <c r="JKG288" s="23"/>
      <c r="JKH288" s="23"/>
      <c r="JKI288" s="23"/>
      <c r="JKJ288" s="23"/>
      <c r="JKK288" s="23"/>
      <c r="JKL288" s="23"/>
      <c r="JKM288" s="23"/>
      <c r="JKN288" s="23"/>
      <c r="JKO288" s="23"/>
      <c r="JKP288" s="23"/>
      <c r="JKQ288" s="23"/>
      <c r="JKR288" s="23"/>
      <c r="JKS288" s="23"/>
      <c r="JKT288" s="23"/>
      <c r="JKU288" s="23"/>
      <c r="JKV288" s="23"/>
      <c r="JKW288" s="23"/>
      <c r="JKX288" s="23"/>
      <c r="JKY288" s="23"/>
      <c r="JKZ288" s="23"/>
      <c r="JLA288" s="23"/>
      <c r="JLB288" s="23"/>
      <c r="JLC288" s="23"/>
      <c r="JLD288" s="23"/>
      <c r="JLE288" s="23"/>
      <c r="JLF288" s="23"/>
      <c r="JLG288" s="23"/>
      <c r="JLH288" s="23"/>
      <c r="JLI288" s="23"/>
      <c r="JLJ288" s="23"/>
      <c r="JLK288" s="23"/>
      <c r="JLL288" s="23"/>
      <c r="JLM288" s="23"/>
      <c r="JLN288" s="23"/>
      <c r="JLO288" s="23"/>
      <c r="JLP288" s="23"/>
      <c r="JLQ288" s="23"/>
      <c r="JLR288" s="23"/>
      <c r="JLS288" s="23"/>
      <c r="JLT288" s="23"/>
      <c r="JLU288" s="23"/>
      <c r="JLV288" s="23"/>
      <c r="JLW288" s="23"/>
      <c r="JLX288" s="23"/>
      <c r="JLY288" s="23"/>
      <c r="JLZ288" s="23"/>
      <c r="JMA288" s="23"/>
      <c r="JMB288" s="23"/>
      <c r="JMC288" s="23"/>
      <c r="JMD288" s="23"/>
      <c r="JME288" s="23"/>
      <c r="JMF288" s="23"/>
      <c r="JMG288" s="23"/>
      <c r="JMH288" s="23"/>
      <c r="JMI288" s="23"/>
      <c r="JMJ288" s="23"/>
      <c r="JMK288" s="23"/>
      <c r="JML288" s="23"/>
      <c r="JMM288" s="23"/>
      <c r="JMN288" s="23"/>
      <c r="JMO288" s="23"/>
      <c r="JMP288" s="23"/>
      <c r="JMQ288" s="23"/>
      <c r="JMR288" s="23"/>
      <c r="JMS288" s="23"/>
      <c r="JMT288" s="23"/>
      <c r="JMU288" s="23"/>
      <c r="JMV288" s="23"/>
      <c r="JMW288" s="23"/>
      <c r="JMX288" s="23"/>
      <c r="JMY288" s="23"/>
      <c r="JMZ288" s="23"/>
      <c r="JNA288" s="23"/>
      <c r="JNB288" s="23"/>
      <c r="JNC288" s="23"/>
      <c r="JND288" s="23"/>
      <c r="JNE288" s="23"/>
      <c r="JNF288" s="23"/>
      <c r="JNG288" s="23"/>
      <c r="JNH288" s="23"/>
      <c r="JNI288" s="23"/>
      <c r="JNJ288" s="23"/>
      <c r="JNK288" s="23"/>
      <c r="JNL288" s="23"/>
      <c r="JNM288" s="23"/>
      <c r="JNN288" s="23"/>
      <c r="JNO288" s="23"/>
      <c r="JNP288" s="23"/>
      <c r="JNQ288" s="23"/>
      <c r="JNR288" s="23"/>
      <c r="JNS288" s="23"/>
      <c r="JNT288" s="23"/>
      <c r="JNU288" s="23"/>
      <c r="JNV288" s="23"/>
      <c r="JNW288" s="23"/>
      <c r="JNX288" s="23"/>
      <c r="JNY288" s="23"/>
      <c r="JNZ288" s="23"/>
      <c r="JOA288" s="23"/>
      <c r="JOB288" s="23"/>
      <c r="JOC288" s="23"/>
      <c r="JOD288" s="23"/>
      <c r="JOE288" s="23"/>
      <c r="JOF288" s="23"/>
      <c r="JOG288" s="23"/>
      <c r="JOH288" s="23"/>
      <c r="JOI288" s="23"/>
      <c r="JOJ288" s="23"/>
      <c r="JOK288" s="23"/>
      <c r="JOL288" s="23"/>
      <c r="JOM288" s="23"/>
      <c r="JON288" s="23"/>
      <c r="JOO288" s="23"/>
      <c r="JOP288" s="23"/>
      <c r="JOQ288" s="23"/>
      <c r="JOR288" s="23"/>
      <c r="JOS288" s="23"/>
      <c r="JOT288" s="23"/>
      <c r="JOU288" s="23"/>
      <c r="JOV288" s="23"/>
      <c r="JOW288" s="23"/>
      <c r="JOX288" s="23"/>
      <c r="JOY288" s="23"/>
      <c r="JOZ288" s="23"/>
      <c r="JPA288" s="23"/>
      <c r="JPB288" s="23"/>
      <c r="JPC288" s="23"/>
      <c r="JPD288" s="23"/>
      <c r="JPE288" s="23"/>
      <c r="JPF288" s="23"/>
      <c r="JPG288" s="23"/>
      <c r="JPH288" s="23"/>
      <c r="JPI288" s="23"/>
      <c r="JPJ288" s="23"/>
      <c r="JPK288" s="23"/>
      <c r="JPL288" s="23"/>
      <c r="JPM288" s="23"/>
      <c r="JPN288" s="23"/>
      <c r="JPO288" s="23"/>
      <c r="JPP288" s="23"/>
      <c r="JPQ288" s="23"/>
      <c r="JPR288" s="23"/>
      <c r="JPS288" s="23"/>
      <c r="JPT288" s="23"/>
      <c r="JPU288" s="23"/>
      <c r="JPV288" s="23"/>
      <c r="JPW288" s="23"/>
      <c r="JPX288" s="23"/>
      <c r="JPY288" s="23"/>
      <c r="JPZ288" s="23"/>
      <c r="JQA288" s="23"/>
      <c r="JQB288" s="23"/>
      <c r="JQC288" s="23"/>
      <c r="JQD288" s="23"/>
      <c r="JQE288" s="23"/>
      <c r="JQF288" s="23"/>
      <c r="JQG288" s="23"/>
      <c r="JQH288" s="23"/>
      <c r="JQI288" s="23"/>
      <c r="JQJ288" s="23"/>
      <c r="JQK288" s="23"/>
      <c r="JQL288" s="23"/>
      <c r="JQM288" s="23"/>
      <c r="JQN288" s="23"/>
      <c r="JQO288" s="23"/>
      <c r="JQP288" s="23"/>
      <c r="JQQ288" s="23"/>
      <c r="JQR288" s="23"/>
      <c r="JQS288" s="23"/>
      <c r="JQT288" s="23"/>
      <c r="JQU288" s="23"/>
      <c r="JQV288" s="23"/>
      <c r="JQW288" s="23"/>
      <c r="JQX288" s="23"/>
      <c r="JQY288" s="23"/>
      <c r="JQZ288" s="23"/>
      <c r="JRA288" s="23"/>
      <c r="JRB288" s="23"/>
      <c r="JRC288" s="23"/>
      <c r="JRD288" s="23"/>
      <c r="JRE288" s="23"/>
      <c r="JRF288" s="23"/>
      <c r="JRG288" s="23"/>
      <c r="JRH288" s="23"/>
      <c r="JRI288" s="23"/>
      <c r="JRJ288" s="23"/>
      <c r="JRK288" s="23"/>
      <c r="JRL288" s="23"/>
      <c r="JRM288" s="23"/>
      <c r="JRN288" s="23"/>
      <c r="JRO288" s="23"/>
      <c r="JRP288" s="23"/>
      <c r="JRQ288" s="23"/>
      <c r="JRR288" s="23"/>
      <c r="JRS288" s="23"/>
      <c r="JRT288" s="23"/>
      <c r="JRU288" s="23"/>
      <c r="JRV288" s="23"/>
      <c r="JRW288" s="23"/>
      <c r="JRX288" s="23"/>
      <c r="JRY288" s="23"/>
      <c r="JRZ288" s="23"/>
      <c r="JSA288" s="23"/>
      <c r="JSB288" s="23"/>
      <c r="JSC288" s="23"/>
      <c r="JSD288" s="23"/>
      <c r="JSE288" s="23"/>
      <c r="JSF288" s="23"/>
      <c r="JSG288" s="23"/>
      <c r="JSH288" s="23"/>
      <c r="JSI288" s="23"/>
      <c r="JSJ288" s="23"/>
      <c r="JSK288" s="23"/>
      <c r="JSL288" s="23"/>
      <c r="JSM288" s="23"/>
      <c r="JSN288" s="23"/>
      <c r="JSO288" s="23"/>
      <c r="JSP288" s="23"/>
      <c r="JSQ288" s="23"/>
      <c r="JSR288" s="23"/>
      <c r="JSS288" s="23"/>
      <c r="JST288" s="23"/>
      <c r="JSU288" s="23"/>
      <c r="JSV288" s="23"/>
      <c r="JSW288" s="23"/>
      <c r="JSX288" s="23"/>
      <c r="JSY288" s="23"/>
      <c r="JSZ288" s="23"/>
      <c r="JTA288" s="23"/>
      <c r="JTB288" s="23"/>
      <c r="JTC288" s="23"/>
      <c r="JTD288" s="23"/>
      <c r="JTE288" s="23"/>
      <c r="JTF288" s="23"/>
      <c r="JTG288" s="23"/>
      <c r="JTH288" s="23"/>
      <c r="JTI288" s="23"/>
      <c r="JTJ288" s="23"/>
      <c r="JTK288" s="23"/>
      <c r="JTL288" s="23"/>
      <c r="JTM288" s="23"/>
      <c r="JTN288" s="23"/>
      <c r="JTO288" s="23"/>
      <c r="JTP288" s="23"/>
      <c r="JTQ288" s="23"/>
      <c r="JTR288" s="23"/>
      <c r="JTS288" s="23"/>
      <c r="JTT288" s="23"/>
      <c r="JTU288" s="23"/>
      <c r="JTV288" s="23"/>
      <c r="JTW288" s="23"/>
      <c r="JTX288" s="23"/>
      <c r="JTY288" s="23"/>
      <c r="JTZ288" s="23"/>
      <c r="JUA288" s="23"/>
      <c r="JUB288" s="23"/>
      <c r="JUC288" s="23"/>
      <c r="JUD288" s="23"/>
      <c r="JUE288" s="23"/>
      <c r="JUF288" s="23"/>
      <c r="JUG288" s="23"/>
      <c r="JUH288" s="23"/>
      <c r="JUI288" s="23"/>
      <c r="JUJ288" s="23"/>
      <c r="JUK288" s="23"/>
      <c r="JUL288" s="23"/>
      <c r="JUM288" s="23"/>
      <c r="JUN288" s="23"/>
      <c r="JUO288" s="23"/>
      <c r="JUP288" s="23"/>
      <c r="JUQ288" s="23"/>
      <c r="JUR288" s="23"/>
      <c r="JUS288" s="23"/>
      <c r="JUT288" s="23"/>
      <c r="JUU288" s="23"/>
      <c r="JUV288" s="23"/>
      <c r="JUW288" s="23"/>
      <c r="JUX288" s="23"/>
      <c r="JUY288" s="23"/>
      <c r="JUZ288" s="23"/>
      <c r="JVA288" s="23"/>
      <c r="JVB288" s="23"/>
      <c r="JVC288" s="23"/>
      <c r="JVD288" s="23"/>
      <c r="JVE288" s="23"/>
      <c r="JVF288" s="23"/>
      <c r="JVG288" s="23"/>
      <c r="JVH288" s="23"/>
      <c r="JVI288" s="23"/>
      <c r="JVJ288" s="23"/>
      <c r="JVK288" s="23"/>
      <c r="JVL288" s="23"/>
      <c r="JVM288" s="23"/>
      <c r="JVN288" s="23"/>
      <c r="JVO288" s="23"/>
      <c r="JVP288" s="23"/>
      <c r="JVQ288" s="23"/>
      <c r="JVR288" s="23"/>
      <c r="JVS288" s="23"/>
      <c r="JVT288" s="23"/>
      <c r="JVU288" s="23"/>
      <c r="JVV288" s="23"/>
      <c r="JVW288" s="23"/>
      <c r="JVX288" s="23"/>
      <c r="JVY288" s="23"/>
      <c r="JVZ288" s="23"/>
      <c r="JWA288" s="23"/>
      <c r="JWB288" s="23"/>
      <c r="JWC288" s="23"/>
      <c r="JWD288" s="23"/>
      <c r="JWE288" s="23"/>
      <c r="JWF288" s="23"/>
      <c r="JWG288" s="23"/>
      <c r="JWH288" s="23"/>
      <c r="JWI288" s="23"/>
      <c r="JWJ288" s="23"/>
      <c r="JWK288" s="23"/>
      <c r="JWL288" s="23"/>
      <c r="JWM288" s="23"/>
      <c r="JWN288" s="23"/>
      <c r="JWO288" s="23"/>
      <c r="JWP288" s="23"/>
      <c r="JWQ288" s="23"/>
      <c r="JWR288" s="23"/>
      <c r="JWS288" s="23"/>
      <c r="JWT288" s="23"/>
      <c r="JWU288" s="23"/>
      <c r="JWV288" s="23"/>
      <c r="JWW288" s="23"/>
      <c r="JWX288" s="23"/>
      <c r="JWY288" s="23"/>
      <c r="JWZ288" s="23"/>
      <c r="JXA288" s="23"/>
      <c r="JXB288" s="23"/>
      <c r="JXC288" s="23"/>
      <c r="JXD288" s="23"/>
      <c r="JXE288" s="23"/>
      <c r="JXF288" s="23"/>
      <c r="JXG288" s="23"/>
      <c r="JXH288" s="23"/>
      <c r="JXI288" s="23"/>
      <c r="JXJ288" s="23"/>
      <c r="JXK288" s="23"/>
      <c r="JXL288" s="23"/>
      <c r="JXM288" s="23"/>
      <c r="JXN288" s="23"/>
      <c r="JXO288" s="23"/>
      <c r="JXP288" s="23"/>
      <c r="JXQ288" s="23"/>
      <c r="JXR288" s="23"/>
      <c r="JXS288" s="23"/>
      <c r="JXT288" s="23"/>
      <c r="JXU288" s="23"/>
      <c r="JXV288" s="23"/>
      <c r="JXW288" s="23"/>
      <c r="JXX288" s="23"/>
      <c r="JXY288" s="23"/>
      <c r="JXZ288" s="23"/>
      <c r="JYA288" s="23"/>
      <c r="JYB288" s="23"/>
      <c r="JYC288" s="23"/>
      <c r="JYD288" s="23"/>
      <c r="JYE288" s="23"/>
      <c r="JYF288" s="23"/>
      <c r="JYG288" s="23"/>
      <c r="JYH288" s="23"/>
      <c r="JYI288" s="23"/>
      <c r="JYJ288" s="23"/>
      <c r="JYK288" s="23"/>
      <c r="JYL288" s="23"/>
      <c r="JYM288" s="23"/>
      <c r="JYN288" s="23"/>
      <c r="JYO288" s="23"/>
      <c r="JYP288" s="23"/>
      <c r="JYQ288" s="23"/>
      <c r="JYR288" s="23"/>
      <c r="JYS288" s="23"/>
      <c r="JYT288" s="23"/>
      <c r="JYU288" s="23"/>
      <c r="JYV288" s="23"/>
      <c r="JYW288" s="23"/>
      <c r="JYX288" s="23"/>
      <c r="JYY288" s="23"/>
      <c r="JYZ288" s="23"/>
      <c r="JZA288" s="23"/>
      <c r="JZB288" s="23"/>
      <c r="JZC288" s="23"/>
      <c r="JZD288" s="23"/>
      <c r="JZE288" s="23"/>
      <c r="JZF288" s="23"/>
      <c r="JZG288" s="23"/>
      <c r="JZH288" s="23"/>
      <c r="JZI288" s="23"/>
      <c r="JZJ288" s="23"/>
      <c r="JZK288" s="23"/>
      <c r="JZL288" s="23"/>
      <c r="JZM288" s="23"/>
      <c r="JZN288" s="23"/>
      <c r="JZO288" s="23"/>
      <c r="JZP288" s="23"/>
      <c r="JZQ288" s="23"/>
      <c r="JZR288" s="23"/>
      <c r="JZS288" s="23"/>
      <c r="JZT288" s="23"/>
      <c r="JZU288" s="23"/>
      <c r="JZV288" s="23"/>
      <c r="JZW288" s="23"/>
      <c r="JZX288" s="23"/>
      <c r="JZY288" s="23"/>
      <c r="JZZ288" s="23"/>
      <c r="KAA288" s="23"/>
      <c r="KAB288" s="23"/>
      <c r="KAC288" s="23"/>
      <c r="KAD288" s="23"/>
      <c r="KAE288" s="23"/>
      <c r="KAF288" s="23"/>
      <c r="KAG288" s="23"/>
      <c r="KAH288" s="23"/>
      <c r="KAI288" s="23"/>
      <c r="KAJ288" s="23"/>
      <c r="KAK288" s="23"/>
      <c r="KAL288" s="23"/>
      <c r="KAM288" s="23"/>
      <c r="KAN288" s="23"/>
      <c r="KAO288" s="23"/>
      <c r="KAP288" s="23"/>
      <c r="KAQ288" s="23"/>
      <c r="KAR288" s="23"/>
      <c r="KAS288" s="23"/>
      <c r="KAT288" s="23"/>
      <c r="KAU288" s="23"/>
      <c r="KAV288" s="23"/>
      <c r="KAW288" s="23"/>
      <c r="KAX288" s="23"/>
      <c r="KAY288" s="23"/>
      <c r="KAZ288" s="23"/>
      <c r="KBA288" s="23"/>
      <c r="KBB288" s="23"/>
      <c r="KBC288" s="23"/>
      <c r="KBD288" s="23"/>
      <c r="KBE288" s="23"/>
      <c r="KBF288" s="23"/>
      <c r="KBG288" s="23"/>
      <c r="KBH288" s="23"/>
      <c r="KBI288" s="23"/>
      <c r="KBJ288" s="23"/>
      <c r="KBK288" s="23"/>
      <c r="KBL288" s="23"/>
      <c r="KBM288" s="23"/>
      <c r="KBN288" s="23"/>
      <c r="KBO288" s="23"/>
      <c r="KBP288" s="23"/>
      <c r="KBQ288" s="23"/>
      <c r="KBR288" s="23"/>
      <c r="KBS288" s="23"/>
      <c r="KBT288" s="23"/>
      <c r="KBU288" s="23"/>
      <c r="KBV288" s="23"/>
      <c r="KBW288" s="23"/>
      <c r="KBX288" s="23"/>
      <c r="KBY288" s="23"/>
      <c r="KBZ288" s="23"/>
      <c r="KCA288" s="23"/>
      <c r="KCB288" s="23"/>
      <c r="KCC288" s="23"/>
      <c r="KCD288" s="23"/>
      <c r="KCE288" s="23"/>
      <c r="KCF288" s="23"/>
      <c r="KCG288" s="23"/>
      <c r="KCH288" s="23"/>
      <c r="KCI288" s="23"/>
      <c r="KCJ288" s="23"/>
      <c r="KCK288" s="23"/>
      <c r="KCL288" s="23"/>
      <c r="KCM288" s="23"/>
      <c r="KCN288" s="23"/>
      <c r="KCO288" s="23"/>
      <c r="KCP288" s="23"/>
      <c r="KCQ288" s="23"/>
      <c r="KCR288" s="23"/>
      <c r="KCS288" s="23"/>
      <c r="KCT288" s="23"/>
      <c r="KCU288" s="23"/>
      <c r="KCV288" s="23"/>
      <c r="KCW288" s="23"/>
      <c r="KCX288" s="23"/>
      <c r="KCY288" s="23"/>
      <c r="KCZ288" s="23"/>
      <c r="KDA288" s="23"/>
      <c r="KDB288" s="23"/>
      <c r="KDC288" s="23"/>
      <c r="KDD288" s="23"/>
      <c r="KDE288" s="23"/>
      <c r="KDF288" s="23"/>
      <c r="KDG288" s="23"/>
      <c r="KDH288" s="23"/>
      <c r="KDI288" s="23"/>
      <c r="KDJ288" s="23"/>
      <c r="KDK288" s="23"/>
      <c r="KDL288" s="23"/>
      <c r="KDM288" s="23"/>
      <c r="KDN288" s="23"/>
      <c r="KDO288" s="23"/>
      <c r="KDP288" s="23"/>
      <c r="KDQ288" s="23"/>
      <c r="KDR288" s="23"/>
      <c r="KDS288" s="23"/>
      <c r="KDT288" s="23"/>
      <c r="KDU288" s="23"/>
      <c r="KDV288" s="23"/>
      <c r="KDW288" s="23"/>
      <c r="KDX288" s="23"/>
      <c r="KDY288" s="23"/>
      <c r="KDZ288" s="23"/>
      <c r="KEA288" s="23"/>
      <c r="KEB288" s="23"/>
      <c r="KEC288" s="23"/>
      <c r="KED288" s="23"/>
      <c r="KEE288" s="23"/>
      <c r="KEF288" s="23"/>
      <c r="KEG288" s="23"/>
      <c r="KEH288" s="23"/>
      <c r="KEI288" s="23"/>
      <c r="KEJ288" s="23"/>
      <c r="KEK288" s="23"/>
      <c r="KEL288" s="23"/>
      <c r="KEM288" s="23"/>
      <c r="KEN288" s="23"/>
      <c r="KEO288" s="23"/>
      <c r="KEP288" s="23"/>
      <c r="KEQ288" s="23"/>
      <c r="KER288" s="23"/>
      <c r="KES288" s="23"/>
      <c r="KET288" s="23"/>
      <c r="KEU288" s="23"/>
      <c r="KEV288" s="23"/>
      <c r="KEW288" s="23"/>
      <c r="KEX288" s="23"/>
      <c r="KEY288" s="23"/>
      <c r="KEZ288" s="23"/>
      <c r="KFA288" s="23"/>
      <c r="KFB288" s="23"/>
      <c r="KFC288" s="23"/>
      <c r="KFD288" s="23"/>
      <c r="KFE288" s="23"/>
      <c r="KFF288" s="23"/>
      <c r="KFG288" s="23"/>
      <c r="KFH288" s="23"/>
      <c r="KFI288" s="23"/>
      <c r="KFJ288" s="23"/>
      <c r="KFK288" s="23"/>
      <c r="KFL288" s="23"/>
      <c r="KFM288" s="23"/>
      <c r="KFN288" s="23"/>
      <c r="KFO288" s="23"/>
      <c r="KFP288" s="23"/>
      <c r="KFQ288" s="23"/>
      <c r="KFR288" s="23"/>
      <c r="KFS288" s="23"/>
      <c r="KFT288" s="23"/>
      <c r="KFU288" s="23"/>
      <c r="KFV288" s="23"/>
      <c r="KFW288" s="23"/>
      <c r="KFX288" s="23"/>
      <c r="KFY288" s="23"/>
      <c r="KFZ288" s="23"/>
      <c r="KGA288" s="23"/>
      <c r="KGB288" s="23"/>
      <c r="KGC288" s="23"/>
      <c r="KGD288" s="23"/>
      <c r="KGE288" s="23"/>
      <c r="KGF288" s="23"/>
      <c r="KGG288" s="23"/>
      <c r="KGH288" s="23"/>
      <c r="KGI288" s="23"/>
      <c r="KGJ288" s="23"/>
      <c r="KGK288" s="23"/>
      <c r="KGL288" s="23"/>
      <c r="KGM288" s="23"/>
      <c r="KGN288" s="23"/>
      <c r="KGO288" s="23"/>
      <c r="KGP288" s="23"/>
      <c r="KGQ288" s="23"/>
      <c r="KGR288" s="23"/>
      <c r="KGS288" s="23"/>
      <c r="KGT288" s="23"/>
      <c r="KGU288" s="23"/>
      <c r="KGV288" s="23"/>
      <c r="KGW288" s="23"/>
      <c r="KGX288" s="23"/>
      <c r="KGY288" s="23"/>
      <c r="KGZ288" s="23"/>
      <c r="KHA288" s="23"/>
      <c r="KHB288" s="23"/>
      <c r="KHC288" s="23"/>
      <c r="KHD288" s="23"/>
      <c r="KHE288" s="23"/>
      <c r="KHF288" s="23"/>
      <c r="KHG288" s="23"/>
      <c r="KHH288" s="23"/>
      <c r="KHI288" s="23"/>
      <c r="KHJ288" s="23"/>
      <c r="KHK288" s="23"/>
      <c r="KHL288" s="23"/>
      <c r="KHM288" s="23"/>
      <c r="KHN288" s="23"/>
      <c r="KHO288" s="23"/>
      <c r="KHP288" s="23"/>
      <c r="KHQ288" s="23"/>
      <c r="KHR288" s="23"/>
      <c r="KHS288" s="23"/>
      <c r="KHT288" s="23"/>
      <c r="KHU288" s="23"/>
      <c r="KHV288" s="23"/>
      <c r="KHW288" s="23"/>
      <c r="KHX288" s="23"/>
      <c r="KHY288" s="23"/>
      <c r="KHZ288" s="23"/>
      <c r="KIA288" s="23"/>
      <c r="KIB288" s="23"/>
      <c r="KIC288" s="23"/>
      <c r="KID288" s="23"/>
      <c r="KIE288" s="23"/>
      <c r="KIF288" s="23"/>
      <c r="KIG288" s="23"/>
      <c r="KIH288" s="23"/>
      <c r="KII288" s="23"/>
      <c r="KIJ288" s="23"/>
      <c r="KIK288" s="23"/>
      <c r="KIL288" s="23"/>
      <c r="KIM288" s="23"/>
      <c r="KIN288" s="23"/>
      <c r="KIO288" s="23"/>
      <c r="KIP288" s="23"/>
      <c r="KIQ288" s="23"/>
      <c r="KIR288" s="23"/>
      <c r="KIS288" s="23"/>
      <c r="KIT288" s="23"/>
      <c r="KIU288" s="23"/>
      <c r="KIV288" s="23"/>
      <c r="KIW288" s="23"/>
      <c r="KIX288" s="23"/>
      <c r="KIY288" s="23"/>
      <c r="KIZ288" s="23"/>
      <c r="KJA288" s="23"/>
      <c r="KJB288" s="23"/>
      <c r="KJC288" s="23"/>
      <c r="KJD288" s="23"/>
      <c r="KJE288" s="23"/>
      <c r="KJF288" s="23"/>
      <c r="KJG288" s="23"/>
      <c r="KJH288" s="23"/>
      <c r="KJI288" s="23"/>
      <c r="KJJ288" s="23"/>
      <c r="KJK288" s="23"/>
      <c r="KJL288" s="23"/>
      <c r="KJM288" s="23"/>
      <c r="KJN288" s="23"/>
      <c r="KJO288" s="23"/>
      <c r="KJP288" s="23"/>
      <c r="KJQ288" s="23"/>
      <c r="KJR288" s="23"/>
      <c r="KJS288" s="23"/>
      <c r="KJT288" s="23"/>
      <c r="KJU288" s="23"/>
      <c r="KJV288" s="23"/>
      <c r="KJW288" s="23"/>
      <c r="KJX288" s="23"/>
      <c r="KJY288" s="23"/>
      <c r="KJZ288" s="23"/>
      <c r="KKA288" s="23"/>
      <c r="KKB288" s="23"/>
      <c r="KKC288" s="23"/>
      <c r="KKD288" s="23"/>
      <c r="KKE288" s="23"/>
      <c r="KKF288" s="23"/>
      <c r="KKG288" s="23"/>
      <c r="KKH288" s="23"/>
      <c r="KKI288" s="23"/>
      <c r="KKJ288" s="23"/>
      <c r="KKK288" s="23"/>
      <c r="KKL288" s="23"/>
      <c r="KKM288" s="23"/>
      <c r="KKN288" s="23"/>
      <c r="KKO288" s="23"/>
      <c r="KKP288" s="23"/>
      <c r="KKQ288" s="23"/>
      <c r="KKR288" s="23"/>
      <c r="KKS288" s="23"/>
      <c r="KKT288" s="23"/>
      <c r="KKU288" s="23"/>
      <c r="KKV288" s="23"/>
      <c r="KKW288" s="23"/>
      <c r="KKX288" s="23"/>
      <c r="KKY288" s="23"/>
      <c r="KKZ288" s="23"/>
      <c r="KLA288" s="23"/>
      <c r="KLB288" s="23"/>
      <c r="KLC288" s="23"/>
      <c r="KLD288" s="23"/>
      <c r="KLE288" s="23"/>
      <c r="KLF288" s="23"/>
      <c r="KLG288" s="23"/>
      <c r="KLH288" s="23"/>
      <c r="KLI288" s="23"/>
      <c r="KLJ288" s="23"/>
      <c r="KLK288" s="23"/>
      <c r="KLL288" s="23"/>
      <c r="KLM288" s="23"/>
      <c r="KLN288" s="23"/>
      <c r="KLO288" s="23"/>
      <c r="KLP288" s="23"/>
      <c r="KLQ288" s="23"/>
      <c r="KLR288" s="23"/>
      <c r="KLS288" s="23"/>
      <c r="KLT288" s="23"/>
      <c r="KLU288" s="23"/>
      <c r="KLV288" s="23"/>
      <c r="KLW288" s="23"/>
      <c r="KLX288" s="23"/>
      <c r="KLY288" s="23"/>
      <c r="KLZ288" s="23"/>
      <c r="KMA288" s="23"/>
      <c r="KMB288" s="23"/>
      <c r="KMC288" s="23"/>
      <c r="KMD288" s="23"/>
      <c r="KME288" s="23"/>
      <c r="KMF288" s="23"/>
      <c r="KMG288" s="23"/>
      <c r="KMH288" s="23"/>
      <c r="KMI288" s="23"/>
      <c r="KMJ288" s="23"/>
      <c r="KMK288" s="23"/>
      <c r="KML288" s="23"/>
      <c r="KMM288" s="23"/>
      <c r="KMN288" s="23"/>
      <c r="KMO288" s="23"/>
      <c r="KMP288" s="23"/>
      <c r="KMQ288" s="23"/>
      <c r="KMR288" s="23"/>
      <c r="KMS288" s="23"/>
      <c r="KMT288" s="23"/>
      <c r="KMU288" s="23"/>
      <c r="KMV288" s="23"/>
      <c r="KMW288" s="23"/>
      <c r="KMX288" s="23"/>
      <c r="KMY288" s="23"/>
      <c r="KMZ288" s="23"/>
      <c r="KNA288" s="23"/>
      <c r="KNB288" s="23"/>
      <c r="KNC288" s="23"/>
      <c r="KND288" s="23"/>
      <c r="KNE288" s="23"/>
      <c r="KNF288" s="23"/>
      <c r="KNG288" s="23"/>
      <c r="KNH288" s="23"/>
      <c r="KNI288" s="23"/>
      <c r="KNJ288" s="23"/>
      <c r="KNK288" s="23"/>
      <c r="KNL288" s="23"/>
      <c r="KNM288" s="23"/>
      <c r="KNN288" s="23"/>
      <c r="KNO288" s="23"/>
      <c r="KNP288" s="23"/>
      <c r="KNQ288" s="23"/>
      <c r="KNR288" s="23"/>
      <c r="KNS288" s="23"/>
      <c r="KNT288" s="23"/>
      <c r="KNU288" s="23"/>
      <c r="KNV288" s="23"/>
      <c r="KNW288" s="23"/>
      <c r="KNX288" s="23"/>
      <c r="KNY288" s="23"/>
      <c r="KNZ288" s="23"/>
      <c r="KOA288" s="23"/>
      <c r="KOB288" s="23"/>
      <c r="KOC288" s="23"/>
      <c r="KOD288" s="23"/>
      <c r="KOE288" s="23"/>
      <c r="KOF288" s="23"/>
      <c r="KOG288" s="23"/>
      <c r="KOH288" s="23"/>
      <c r="KOI288" s="23"/>
      <c r="KOJ288" s="23"/>
      <c r="KOK288" s="23"/>
      <c r="KOL288" s="23"/>
      <c r="KOM288" s="23"/>
      <c r="KON288" s="23"/>
      <c r="KOO288" s="23"/>
      <c r="KOP288" s="23"/>
      <c r="KOQ288" s="23"/>
      <c r="KOR288" s="23"/>
      <c r="KOS288" s="23"/>
      <c r="KOT288" s="23"/>
      <c r="KOU288" s="23"/>
      <c r="KOV288" s="23"/>
      <c r="KOW288" s="23"/>
      <c r="KOX288" s="23"/>
      <c r="KOY288" s="23"/>
      <c r="KOZ288" s="23"/>
      <c r="KPA288" s="23"/>
      <c r="KPB288" s="23"/>
      <c r="KPC288" s="23"/>
      <c r="KPD288" s="23"/>
      <c r="KPE288" s="23"/>
      <c r="KPF288" s="23"/>
      <c r="KPG288" s="23"/>
      <c r="KPH288" s="23"/>
      <c r="KPI288" s="23"/>
      <c r="KPJ288" s="23"/>
      <c r="KPK288" s="23"/>
      <c r="KPL288" s="23"/>
      <c r="KPM288" s="23"/>
      <c r="KPN288" s="23"/>
      <c r="KPO288" s="23"/>
      <c r="KPP288" s="23"/>
      <c r="KPQ288" s="23"/>
      <c r="KPR288" s="23"/>
      <c r="KPS288" s="23"/>
      <c r="KPT288" s="23"/>
      <c r="KPU288" s="23"/>
      <c r="KPV288" s="23"/>
      <c r="KPW288" s="23"/>
      <c r="KPX288" s="23"/>
      <c r="KPY288" s="23"/>
      <c r="KPZ288" s="23"/>
      <c r="KQA288" s="23"/>
      <c r="KQB288" s="23"/>
      <c r="KQC288" s="23"/>
      <c r="KQD288" s="23"/>
      <c r="KQE288" s="23"/>
      <c r="KQF288" s="23"/>
      <c r="KQG288" s="23"/>
      <c r="KQH288" s="23"/>
      <c r="KQI288" s="23"/>
      <c r="KQJ288" s="23"/>
      <c r="KQK288" s="23"/>
      <c r="KQL288" s="23"/>
      <c r="KQM288" s="23"/>
      <c r="KQN288" s="23"/>
      <c r="KQO288" s="23"/>
      <c r="KQP288" s="23"/>
      <c r="KQQ288" s="23"/>
      <c r="KQR288" s="23"/>
      <c r="KQS288" s="23"/>
      <c r="KQT288" s="23"/>
      <c r="KQU288" s="23"/>
      <c r="KQV288" s="23"/>
      <c r="KQW288" s="23"/>
      <c r="KQX288" s="23"/>
      <c r="KQY288" s="23"/>
      <c r="KQZ288" s="23"/>
      <c r="KRA288" s="23"/>
      <c r="KRB288" s="23"/>
      <c r="KRC288" s="23"/>
      <c r="KRD288" s="23"/>
      <c r="KRE288" s="23"/>
      <c r="KRF288" s="23"/>
      <c r="KRG288" s="23"/>
      <c r="KRH288" s="23"/>
      <c r="KRI288" s="23"/>
      <c r="KRJ288" s="23"/>
      <c r="KRK288" s="23"/>
      <c r="KRL288" s="23"/>
      <c r="KRM288" s="23"/>
      <c r="KRN288" s="23"/>
      <c r="KRO288" s="23"/>
      <c r="KRP288" s="23"/>
      <c r="KRQ288" s="23"/>
      <c r="KRR288" s="23"/>
      <c r="KRS288" s="23"/>
      <c r="KRT288" s="23"/>
      <c r="KRU288" s="23"/>
      <c r="KRV288" s="23"/>
      <c r="KRW288" s="23"/>
      <c r="KRX288" s="23"/>
      <c r="KRY288" s="23"/>
      <c r="KRZ288" s="23"/>
      <c r="KSA288" s="23"/>
      <c r="KSB288" s="23"/>
      <c r="KSC288" s="23"/>
      <c r="KSD288" s="23"/>
      <c r="KSE288" s="23"/>
      <c r="KSF288" s="23"/>
      <c r="KSG288" s="23"/>
      <c r="KSH288" s="23"/>
      <c r="KSI288" s="23"/>
      <c r="KSJ288" s="23"/>
      <c r="KSK288" s="23"/>
      <c r="KSL288" s="23"/>
      <c r="KSM288" s="23"/>
      <c r="KSN288" s="23"/>
      <c r="KSO288" s="23"/>
      <c r="KSP288" s="23"/>
      <c r="KSQ288" s="23"/>
      <c r="KSR288" s="23"/>
      <c r="KSS288" s="23"/>
      <c r="KST288" s="23"/>
      <c r="KSU288" s="23"/>
      <c r="KSV288" s="23"/>
      <c r="KSW288" s="23"/>
      <c r="KSX288" s="23"/>
      <c r="KSY288" s="23"/>
      <c r="KSZ288" s="23"/>
      <c r="KTA288" s="23"/>
      <c r="KTB288" s="23"/>
      <c r="KTC288" s="23"/>
      <c r="KTD288" s="23"/>
      <c r="KTE288" s="23"/>
      <c r="KTF288" s="23"/>
      <c r="KTG288" s="23"/>
      <c r="KTH288" s="23"/>
      <c r="KTI288" s="23"/>
      <c r="KTJ288" s="23"/>
      <c r="KTK288" s="23"/>
      <c r="KTL288" s="23"/>
      <c r="KTM288" s="23"/>
      <c r="KTN288" s="23"/>
      <c r="KTO288" s="23"/>
      <c r="KTP288" s="23"/>
      <c r="KTQ288" s="23"/>
      <c r="KTR288" s="23"/>
      <c r="KTS288" s="23"/>
      <c r="KTT288" s="23"/>
      <c r="KTU288" s="23"/>
      <c r="KTV288" s="23"/>
      <c r="KTW288" s="23"/>
      <c r="KTX288" s="23"/>
      <c r="KTY288" s="23"/>
      <c r="KTZ288" s="23"/>
      <c r="KUA288" s="23"/>
      <c r="KUB288" s="23"/>
      <c r="KUC288" s="23"/>
      <c r="KUD288" s="23"/>
      <c r="KUE288" s="23"/>
      <c r="KUF288" s="23"/>
      <c r="KUG288" s="23"/>
      <c r="KUH288" s="23"/>
      <c r="KUI288" s="23"/>
      <c r="KUJ288" s="23"/>
      <c r="KUK288" s="23"/>
      <c r="KUL288" s="23"/>
      <c r="KUM288" s="23"/>
      <c r="KUN288" s="23"/>
      <c r="KUO288" s="23"/>
      <c r="KUP288" s="23"/>
      <c r="KUQ288" s="23"/>
      <c r="KUR288" s="23"/>
      <c r="KUS288" s="23"/>
      <c r="KUT288" s="23"/>
      <c r="KUU288" s="23"/>
      <c r="KUV288" s="23"/>
      <c r="KUW288" s="23"/>
      <c r="KUX288" s="23"/>
      <c r="KUY288" s="23"/>
      <c r="KUZ288" s="23"/>
      <c r="KVA288" s="23"/>
      <c r="KVB288" s="23"/>
      <c r="KVC288" s="23"/>
      <c r="KVD288" s="23"/>
      <c r="KVE288" s="23"/>
      <c r="KVF288" s="23"/>
      <c r="KVG288" s="23"/>
      <c r="KVH288" s="23"/>
      <c r="KVI288" s="23"/>
      <c r="KVJ288" s="23"/>
      <c r="KVK288" s="23"/>
      <c r="KVL288" s="23"/>
      <c r="KVM288" s="23"/>
      <c r="KVN288" s="23"/>
      <c r="KVO288" s="23"/>
      <c r="KVP288" s="23"/>
      <c r="KVQ288" s="23"/>
      <c r="KVR288" s="23"/>
      <c r="KVS288" s="23"/>
      <c r="KVT288" s="23"/>
      <c r="KVU288" s="23"/>
      <c r="KVV288" s="23"/>
      <c r="KVW288" s="23"/>
      <c r="KVX288" s="23"/>
      <c r="KVY288" s="23"/>
      <c r="KVZ288" s="23"/>
      <c r="KWA288" s="23"/>
      <c r="KWB288" s="23"/>
      <c r="KWC288" s="23"/>
      <c r="KWD288" s="23"/>
      <c r="KWE288" s="23"/>
      <c r="KWF288" s="23"/>
      <c r="KWG288" s="23"/>
      <c r="KWH288" s="23"/>
      <c r="KWI288" s="23"/>
      <c r="KWJ288" s="23"/>
      <c r="KWK288" s="23"/>
      <c r="KWL288" s="23"/>
      <c r="KWM288" s="23"/>
      <c r="KWN288" s="23"/>
      <c r="KWO288" s="23"/>
      <c r="KWP288" s="23"/>
      <c r="KWQ288" s="23"/>
      <c r="KWR288" s="23"/>
      <c r="KWS288" s="23"/>
      <c r="KWT288" s="23"/>
      <c r="KWU288" s="23"/>
      <c r="KWV288" s="23"/>
      <c r="KWW288" s="23"/>
      <c r="KWX288" s="23"/>
      <c r="KWY288" s="23"/>
      <c r="KWZ288" s="23"/>
      <c r="KXA288" s="23"/>
      <c r="KXB288" s="23"/>
      <c r="KXC288" s="23"/>
      <c r="KXD288" s="23"/>
      <c r="KXE288" s="23"/>
      <c r="KXF288" s="23"/>
      <c r="KXG288" s="23"/>
      <c r="KXH288" s="23"/>
      <c r="KXI288" s="23"/>
      <c r="KXJ288" s="23"/>
      <c r="KXK288" s="23"/>
      <c r="KXL288" s="23"/>
      <c r="KXM288" s="23"/>
      <c r="KXN288" s="23"/>
      <c r="KXO288" s="23"/>
      <c r="KXP288" s="23"/>
      <c r="KXQ288" s="23"/>
      <c r="KXR288" s="23"/>
      <c r="KXS288" s="23"/>
      <c r="KXT288" s="23"/>
      <c r="KXU288" s="23"/>
      <c r="KXV288" s="23"/>
      <c r="KXW288" s="23"/>
      <c r="KXX288" s="23"/>
      <c r="KXY288" s="23"/>
      <c r="KXZ288" s="23"/>
      <c r="KYA288" s="23"/>
      <c r="KYB288" s="23"/>
      <c r="KYC288" s="23"/>
      <c r="KYD288" s="23"/>
      <c r="KYE288" s="23"/>
      <c r="KYF288" s="23"/>
      <c r="KYG288" s="23"/>
      <c r="KYH288" s="23"/>
      <c r="KYI288" s="23"/>
      <c r="KYJ288" s="23"/>
      <c r="KYK288" s="23"/>
      <c r="KYL288" s="23"/>
      <c r="KYM288" s="23"/>
      <c r="KYN288" s="23"/>
      <c r="KYO288" s="23"/>
      <c r="KYP288" s="23"/>
      <c r="KYQ288" s="23"/>
      <c r="KYR288" s="23"/>
      <c r="KYS288" s="23"/>
      <c r="KYT288" s="23"/>
      <c r="KYU288" s="23"/>
      <c r="KYV288" s="23"/>
      <c r="KYW288" s="23"/>
      <c r="KYX288" s="23"/>
      <c r="KYY288" s="23"/>
      <c r="KYZ288" s="23"/>
      <c r="KZA288" s="23"/>
      <c r="KZB288" s="23"/>
      <c r="KZC288" s="23"/>
      <c r="KZD288" s="23"/>
      <c r="KZE288" s="23"/>
      <c r="KZF288" s="23"/>
      <c r="KZG288" s="23"/>
      <c r="KZH288" s="23"/>
      <c r="KZI288" s="23"/>
      <c r="KZJ288" s="23"/>
      <c r="KZK288" s="23"/>
      <c r="KZL288" s="23"/>
      <c r="KZM288" s="23"/>
      <c r="KZN288" s="23"/>
      <c r="KZO288" s="23"/>
      <c r="KZP288" s="23"/>
      <c r="KZQ288" s="23"/>
      <c r="KZR288" s="23"/>
      <c r="KZS288" s="23"/>
      <c r="KZT288" s="23"/>
      <c r="KZU288" s="23"/>
      <c r="KZV288" s="23"/>
      <c r="KZW288" s="23"/>
      <c r="KZX288" s="23"/>
      <c r="KZY288" s="23"/>
      <c r="KZZ288" s="23"/>
      <c r="LAA288" s="23"/>
      <c r="LAB288" s="23"/>
      <c r="LAC288" s="23"/>
      <c r="LAD288" s="23"/>
      <c r="LAE288" s="23"/>
      <c r="LAF288" s="23"/>
      <c r="LAG288" s="23"/>
      <c r="LAH288" s="23"/>
      <c r="LAI288" s="23"/>
      <c r="LAJ288" s="23"/>
      <c r="LAK288" s="23"/>
      <c r="LAL288" s="23"/>
      <c r="LAM288" s="23"/>
      <c r="LAN288" s="23"/>
      <c r="LAO288" s="23"/>
      <c r="LAP288" s="23"/>
      <c r="LAQ288" s="23"/>
      <c r="LAR288" s="23"/>
      <c r="LAS288" s="23"/>
      <c r="LAT288" s="23"/>
      <c r="LAU288" s="23"/>
      <c r="LAV288" s="23"/>
      <c r="LAW288" s="23"/>
      <c r="LAX288" s="23"/>
      <c r="LAY288" s="23"/>
      <c r="LAZ288" s="23"/>
      <c r="LBA288" s="23"/>
      <c r="LBB288" s="23"/>
      <c r="LBC288" s="23"/>
      <c r="LBD288" s="23"/>
      <c r="LBE288" s="23"/>
      <c r="LBF288" s="23"/>
      <c r="LBG288" s="23"/>
      <c r="LBH288" s="23"/>
      <c r="LBI288" s="23"/>
      <c r="LBJ288" s="23"/>
      <c r="LBK288" s="23"/>
      <c r="LBL288" s="23"/>
      <c r="LBM288" s="23"/>
      <c r="LBN288" s="23"/>
      <c r="LBO288" s="23"/>
      <c r="LBP288" s="23"/>
      <c r="LBQ288" s="23"/>
      <c r="LBR288" s="23"/>
      <c r="LBS288" s="23"/>
      <c r="LBT288" s="23"/>
      <c r="LBU288" s="23"/>
      <c r="LBV288" s="23"/>
      <c r="LBW288" s="23"/>
      <c r="LBX288" s="23"/>
      <c r="LBY288" s="23"/>
      <c r="LBZ288" s="23"/>
      <c r="LCA288" s="23"/>
      <c r="LCB288" s="23"/>
      <c r="LCC288" s="23"/>
      <c r="LCD288" s="23"/>
      <c r="LCE288" s="23"/>
      <c r="LCF288" s="23"/>
      <c r="LCG288" s="23"/>
      <c r="LCH288" s="23"/>
      <c r="LCI288" s="23"/>
      <c r="LCJ288" s="23"/>
      <c r="LCK288" s="23"/>
      <c r="LCL288" s="23"/>
      <c r="LCM288" s="23"/>
      <c r="LCN288" s="23"/>
      <c r="LCO288" s="23"/>
      <c r="LCP288" s="23"/>
      <c r="LCQ288" s="23"/>
      <c r="LCR288" s="23"/>
      <c r="LCS288" s="23"/>
      <c r="LCT288" s="23"/>
      <c r="LCU288" s="23"/>
      <c r="LCV288" s="23"/>
      <c r="LCW288" s="23"/>
      <c r="LCX288" s="23"/>
      <c r="LCY288" s="23"/>
      <c r="LCZ288" s="23"/>
      <c r="LDA288" s="23"/>
      <c r="LDB288" s="23"/>
      <c r="LDC288" s="23"/>
      <c r="LDD288" s="23"/>
      <c r="LDE288" s="23"/>
      <c r="LDF288" s="23"/>
      <c r="LDG288" s="23"/>
      <c r="LDH288" s="23"/>
      <c r="LDI288" s="23"/>
      <c r="LDJ288" s="23"/>
      <c r="LDK288" s="23"/>
      <c r="LDL288" s="23"/>
      <c r="LDM288" s="23"/>
      <c r="LDN288" s="23"/>
      <c r="LDO288" s="23"/>
      <c r="LDP288" s="23"/>
      <c r="LDQ288" s="23"/>
      <c r="LDR288" s="23"/>
      <c r="LDS288" s="23"/>
      <c r="LDT288" s="23"/>
      <c r="LDU288" s="23"/>
      <c r="LDV288" s="23"/>
      <c r="LDW288" s="23"/>
      <c r="LDX288" s="23"/>
      <c r="LDY288" s="23"/>
      <c r="LDZ288" s="23"/>
      <c r="LEA288" s="23"/>
      <c r="LEB288" s="23"/>
      <c r="LEC288" s="23"/>
      <c r="LED288" s="23"/>
      <c r="LEE288" s="23"/>
      <c r="LEF288" s="23"/>
      <c r="LEG288" s="23"/>
      <c r="LEH288" s="23"/>
      <c r="LEI288" s="23"/>
      <c r="LEJ288" s="23"/>
      <c r="LEK288" s="23"/>
      <c r="LEL288" s="23"/>
      <c r="LEM288" s="23"/>
      <c r="LEN288" s="23"/>
      <c r="LEO288" s="23"/>
      <c r="LEP288" s="23"/>
      <c r="LEQ288" s="23"/>
      <c r="LER288" s="23"/>
      <c r="LES288" s="23"/>
      <c r="LET288" s="23"/>
      <c r="LEU288" s="23"/>
      <c r="LEV288" s="23"/>
      <c r="LEW288" s="23"/>
      <c r="LEX288" s="23"/>
      <c r="LEY288" s="23"/>
      <c r="LEZ288" s="23"/>
      <c r="LFA288" s="23"/>
      <c r="LFB288" s="23"/>
      <c r="LFC288" s="23"/>
      <c r="LFD288" s="23"/>
      <c r="LFE288" s="23"/>
      <c r="LFF288" s="23"/>
      <c r="LFG288" s="23"/>
      <c r="LFH288" s="23"/>
      <c r="LFI288" s="23"/>
      <c r="LFJ288" s="23"/>
      <c r="LFK288" s="23"/>
      <c r="LFL288" s="23"/>
      <c r="LFM288" s="23"/>
      <c r="LFN288" s="23"/>
      <c r="LFO288" s="23"/>
      <c r="LFP288" s="23"/>
      <c r="LFQ288" s="23"/>
      <c r="LFR288" s="23"/>
      <c r="LFS288" s="23"/>
      <c r="LFT288" s="23"/>
      <c r="LFU288" s="23"/>
      <c r="LFV288" s="23"/>
      <c r="LFW288" s="23"/>
      <c r="LFX288" s="23"/>
      <c r="LFY288" s="23"/>
      <c r="LFZ288" s="23"/>
      <c r="LGA288" s="23"/>
      <c r="LGB288" s="23"/>
      <c r="LGC288" s="23"/>
      <c r="LGD288" s="23"/>
      <c r="LGE288" s="23"/>
      <c r="LGF288" s="23"/>
      <c r="LGG288" s="23"/>
      <c r="LGH288" s="23"/>
      <c r="LGI288" s="23"/>
      <c r="LGJ288" s="23"/>
      <c r="LGK288" s="23"/>
      <c r="LGL288" s="23"/>
      <c r="LGM288" s="23"/>
      <c r="LGN288" s="23"/>
      <c r="LGO288" s="23"/>
      <c r="LGP288" s="23"/>
      <c r="LGQ288" s="23"/>
      <c r="LGR288" s="23"/>
      <c r="LGS288" s="23"/>
      <c r="LGT288" s="23"/>
      <c r="LGU288" s="23"/>
      <c r="LGV288" s="23"/>
      <c r="LGW288" s="23"/>
      <c r="LGX288" s="23"/>
      <c r="LGY288" s="23"/>
      <c r="LGZ288" s="23"/>
      <c r="LHA288" s="23"/>
      <c r="LHB288" s="23"/>
      <c r="LHC288" s="23"/>
      <c r="LHD288" s="23"/>
      <c r="LHE288" s="23"/>
      <c r="LHF288" s="23"/>
      <c r="LHG288" s="23"/>
      <c r="LHH288" s="23"/>
      <c r="LHI288" s="23"/>
      <c r="LHJ288" s="23"/>
      <c r="LHK288" s="23"/>
      <c r="LHL288" s="23"/>
      <c r="LHM288" s="23"/>
      <c r="LHN288" s="23"/>
      <c r="LHO288" s="23"/>
      <c r="LHP288" s="23"/>
      <c r="LHQ288" s="23"/>
      <c r="LHR288" s="23"/>
      <c r="LHS288" s="23"/>
      <c r="LHT288" s="23"/>
      <c r="LHU288" s="23"/>
      <c r="LHV288" s="23"/>
      <c r="LHW288" s="23"/>
      <c r="LHX288" s="23"/>
      <c r="LHY288" s="23"/>
      <c r="LHZ288" s="23"/>
      <c r="LIA288" s="23"/>
      <c r="LIB288" s="23"/>
      <c r="LIC288" s="23"/>
      <c r="LID288" s="23"/>
      <c r="LIE288" s="23"/>
      <c r="LIF288" s="23"/>
      <c r="LIG288" s="23"/>
      <c r="LIH288" s="23"/>
      <c r="LII288" s="23"/>
      <c r="LIJ288" s="23"/>
      <c r="LIK288" s="23"/>
      <c r="LIL288" s="23"/>
      <c r="LIM288" s="23"/>
      <c r="LIN288" s="23"/>
      <c r="LIO288" s="23"/>
      <c r="LIP288" s="23"/>
      <c r="LIQ288" s="23"/>
      <c r="LIR288" s="23"/>
      <c r="LIS288" s="23"/>
      <c r="LIT288" s="23"/>
      <c r="LIU288" s="23"/>
      <c r="LIV288" s="23"/>
      <c r="LIW288" s="23"/>
      <c r="LIX288" s="23"/>
      <c r="LIY288" s="23"/>
      <c r="LIZ288" s="23"/>
      <c r="LJA288" s="23"/>
      <c r="LJB288" s="23"/>
      <c r="LJC288" s="23"/>
      <c r="LJD288" s="23"/>
      <c r="LJE288" s="23"/>
      <c r="LJF288" s="23"/>
      <c r="LJG288" s="23"/>
      <c r="LJH288" s="23"/>
      <c r="LJI288" s="23"/>
      <c r="LJJ288" s="23"/>
      <c r="LJK288" s="23"/>
      <c r="LJL288" s="23"/>
      <c r="LJM288" s="23"/>
      <c r="LJN288" s="23"/>
      <c r="LJO288" s="23"/>
      <c r="LJP288" s="23"/>
      <c r="LJQ288" s="23"/>
      <c r="LJR288" s="23"/>
      <c r="LJS288" s="23"/>
      <c r="LJT288" s="23"/>
      <c r="LJU288" s="23"/>
      <c r="LJV288" s="23"/>
      <c r="LJW288" s="23"/>
      <c r="LJX288" s="23"/>
      <c r="LJY288" s="23"/>
      <c r="LJZ288" s="23"/>
      <c r="LKA288" s="23"/>
      <c r="LKB288" s="23"/>
      <c r="LKC288" s="23"/>
      <c r="LKD288" s="23"/>
      <c r="LKE288" s="23"/>
      <c r="LKF288" s="23"/>
      <c r="LKG288" s="23"/>
      <c r="LKH288" s="23"/>
      <c r="LKI288" s="23"/>
      <c r="LKJ288" s="23"/>
      <c r="LKK288" s="23"/>
      <c r="LKL288" s="23"/>
      <c r="LKM288" s="23"/>
      <c r="LKN288" s="23"/>
      <c r="LKO288" s="23"/>
      <c r="LKP288" s="23"/>
      <c r="LKQ288" s="23"/>
      <c r="LKR288" s="23"/>
      <c r="LKS288" s="23"/>
      <c r="LKT288" s="23"/>
      <c r="LKU288" s="23"/>
      <c r="LKV288" s="23"/>
      <c r="LKW288" s="23"/>
      <c r="LKX288" s="23"/>
      <c r="LKY288" s="23"/>
      <c r="LKZ288" s="23"/>
      <c r="LLA288" s="23"/>
      <c r="LLB288" s="23"/>
      <c r="LLC288" s="23"/>
      <c r="LLD288" s="23"/>
      <c r="LLE288" s="23"/>
      <c r="LLF288" s="23"/>
      <c r="LLG288" s="23"/>
      <c r="LLH288" s="23"/>
      <c r="LLI288" s="23"/>
      <c r="LLJ288" s="23"/>
      <c r="LLK288" s="23"/>
      <c r="LLL288" s="23"/>
      <c r="LLM288" s="23"/>
      <c r="LLN288" s="23"/>
      <c r="LLO288" s="23"/>
      <c r="LLP288" s="23"/>
      <c r="LLQ288" s="23"/>
      <c r="LLR288" s="23"/>
      <c r="LLS288" s="23"/>
      <c r="LLT288" s="23"/>
      <c r="LLU288" s="23"/>
      <c r="LLV288" s="23"/>
      <c r="LLW288" s="23"/>
      <c r="LLX288" s="23"/>
      <c r="LLY288" s="23"/>
      <c r="LLZ288" s="23"/>
      <c r="LMA288" s="23"/>
      <c r="LMB288" s="23"/>
      <c r="LMC288" s="23"/>
      <c r="LMD288" s="23"/>
      <c r="LME288" s="23"/>
      <c r="LMF288" s="23"/>
      <c r="LMG288" s="23"/>
      <c r="LMH288" s="23"/>
      <c r="LMI288" s="23"/>
      <c r="LMJ288" s="23"/>
      <c r="LMK288" s="23"/>
      <c r="LML288" s="23"/>
      <c r="LMM288" s="23"/>
      <c r="LMN288" s="23"/>
      <c r="LMO288" s="23"/>
      <c r="LMP288" s="23"/>
      <c r="LMQ288" s="23"/>
      <c r="LMR288" s="23"/>
      <c r="LMS288" s="23"/>
      <c r="LMT288" s="23"/>
      <c r="LMU288" s="23"/>
      <c r="LMV288" s="23"/>
      <c r="LMW288" s="23"/>
      <c r="LMX288" s="23"/>
      <c r="LMY288" s="23"/>
      <c r="LMZ288" s="23"/>
      <c r="LNA288" s="23"/>
      <c r="LNB288" s="23"/>
      <c r="LNC288" s="23"/>
      <c r="LND288" s="23"/>
      <c r="LNE288" s="23"/>
      <c r="LNF288" s="23"/>
      <c r="LNG288" s="23"/>
      <c r="LNH288" s="23"/>
      <c r="LNI288" s="23"/>
      <c r="LNJ288" s="23"/>
      <c r="LNK288" s="23"/>
      <c r="LNL288" s="23"/>
      <c r="LNM288" s="23"/>
      <c r="LNN288" s="23"/>
      <c r="LNO288" s="23"/>
      <c r="LNP288" s="23"/>
      <c r="LNQ288" s="23"/>
      <c r="LNR288" s="23"/>
      <c r="LNS288" s="23"/>
      <c r="LNT288" s="23"/>
      <c r="LNU288" s="23"/>
      <c r="LNV288" s="23"/>
      <c r="LNW288" s="23"/>
      <c r="LNX288" s="23"/>
      <c r="LNY288" s="23"/>
      <c r="LNZ288" s="23"/>
      <c r="LOA288" s="23"/>
      <c r="LOB288" s="23"/>
      <c r="LOC288" s="23"/>
      <c r="LOD288" s="23"/>
      <c r="LOE288" s="23"/>
      <c r="LOF288" s="23"/>
      <c r="LOG288" s="23"/>
      <c r="LOH288" s="23"/>
      <c r="LOI288" s="23"/>
      <c r="LOJ288" s="23"/>
      <c r="LOK288" s="23"/>
      <c r="LOL288" s="23"/>
      <c r="LOM288" s="23"/>
      <c r="LON288" s="23"/>
      <c r="LOO288" s="23"/>
      <c r="LOP288" s="23"/>
      <c r="LOQ288" s="23"/>
      <c r="LOR288" s="23"/>
      <c r="LOS288" s="23"/>
      <c r="LOT288" s="23"/>
      <c r="LOU288" s="23"/>
      <c r="LOV288" s="23"/>
      <c r="LOW288" s="23"/>
      <c r="LOX288" s="23"/>
      <c r="LOY288" s="23"/>
      <c r="LOZ288" s="23"/>
      <c r="LPA288" s="23"/>
      <c r="LPB288" s="23"/>
      <c r="LPC288" s="23"/>
      <c r="LPD288" s="23"/>
      <c r="LPE288" s="23"/>
      <c r="LPF288" s="23"/>
      <c r="LPG288" s="23"/>
      <c r="LPH288" s="23"/>
      <c r="LPI288" s="23"/>
      <c r="LPJ288" s="23"/>
      <c r="LPK288" s="23"/>
      <c r="LPL288" s="23"/>
      <c r="LPM288" s="23"/>
      <c r="LPN288" s="23"/>
      <c r="LPO288" s="23"/>
      <c r="LPP288" s="23"/>
      <c r="LPQ288" s="23"/>
      <c r="LPR288" s="23"/>
      <c r="LPS288" s="23"/>
      <c r="LPT288" s="23"/>
      <c r="LPU288" s="23"/>
      <c r="LPV288" s="23"/>
      <c r="LPW288" s="23"/>
      <c r="LPX288" s="23"/>
      <c r="LPY288" s="23"/>
      <c r="LPZ288" s="23"/>
      <c r="LQA288" s="23"/>
      <c r="LQB288" s="23"/>
      <c r="LQC288" s="23"/>
      <c r="LQD288" s="23"/>
      <c r="LQE288" s="23"/>
      <c r="LQF288" s="23"/>
      <c r="LQG288" s="23"/>
      <c r="LQH288" s="23"/>
      <c r="LQI288" s="23"/>
      <c r="LQJ288" s="23"/>
      <c r="LQK288" s="23"/>
      <c r="LQL288" s="23"/>
      <c r="LQM288" s="23"/>
      <c r="LQN288" s="23"/>
      <c r="LQO288" s="23"/>
      <c r="LQP288" s="23"/>
      <c r="LQQ288" s="23"/>
      <c r="LQR288" s="23"/>
      <c r="LQS288" s="23"/>
      <c r="LQT288" s="23"/>
      <c r="LQU288" s="23"/>
      <c r="LQV288" s="23"/>
      <c r="LQW288" s="23"/>
      <c r="LQX288" s="23"/>
      <c r="LQY288" s="23"/>
      <c r="LQZ288" s="23"/>
      <c r="LRA288" s="23"/>
      <c r="LRB288" s="23"/>
      <c r="LRC288" s="23"/>
      <c r="LRD288" s="23"/>
      <c r="LRE288" s="23"/>
      <c r="LRF288" s="23"/>
      <c r="LRG288" s="23"/>
      <c r="LRH288" s="23"/>
      <c r="LRI288" s="23"/>
      <c r="LRJ288" s="23"/>
      <c r="LRK288" s="23"/>
      <c r="LRL288" s="23"/>
      <c r="LRM288" s="23"/>
      <c r="LRN288" s="23"/>
      <c r="LRO288" s="23"/>
      <c r="LRP288" s="23"/>
      <c r="LRQ288" s="23"/>
      <c r="LRR288" s="23"/>
      <c r="LRS288" s="23"/>
      <c r="LRT288" s="23"/>
      <c r="LRU288" s="23"/>
      <c r="LRV288" s="23"/>
      <c r="LRW288" s="23"/>
      <c r="LRX288" s="23"/>
      <c r="LRY288" s="23"/>
      <c r="LRZ288" s="23"/>
      <c r="LSA288" s="23"/>
      <c r="LSB288" s="23"/>
      <c r="LSC288" s="23"/>
      <c r="LSD288" s="23"/>
      <c r="LSE288" s="23"/>
      <c r="LSF288" s="23"/>
      <c r="LSG288" s="23"/>
      <c r="LSH288" s="23"/>
      <c r="LSI288" s="23"/>
      <c r="LSJ288" s="23"/>
      <c r="LSK288" s="23"/>
      <c r="LSL288" s="23"/>
      <c r="LSM288" s="23"/>
      <c r="LSN288" s="23"/>
      <c r="LSO288" s="23"/>
      <c r="LSP288" s="23"/>
      <c r="LSQ288" s="23"/>
      <c r="LSR288" s="23"/>
      <c r="LSS288" s="23"/>
      <c r="LST288" s="23"/>
      <c r="LSU288" s="23"/>
      <c r="LSV288" s="23"/>
      <c r="LSW288" s="23"/>
      <c r="LSX288" s="23"/>
      <c r="LSY288" s="23"/>
      <c r="LSZ288" s="23"/>
      <c r="LTA288" s="23"/>
      <c r="LTB288" s="23"/>
      <c r="LTC288" s="23"/>
      <c r="LTD288" s="23"/>
      <c r="LTE288" s="23"/>
      <c r="LTF288" s="23"/>
      <c r="LTG288" s="23"/>
      <c r="LTH288" s="23"/>
      <c r="LTI288" s="23"/>
      <c r="LTJ288" s="23"/>
      <c r="LTK288" s="23"/>
      <c r="LTL288" s="23"/>
      <c r="LTM288" s="23"/>
      <c r="LTN288" s="23"/>
      <c r="LTO288" s="23"/>
      <c r="LTP288" s="23"/>
      <c r="LTQ288" s="23"/>
      <c r="LTR288" s="23"/>
      <c r="LTS288" s="23"/>
      <c r="LTT288" s="23"/>
      <c r="LTU288" s="23"/>
      <c r="LTV288" s="23"/>
      <c r="LTW288" s="23"/>
      <c r="LTX288" s="23"/>
      <c r="LTY288" s="23"/>
      <c r="LTZ288" s="23"/>
      <c r="LUA288" s="23"/>
      <c r="LUB288" s="23"/>
      <c r="LUC288" s="23"/>
      <c r="LUD288" s="23"/>
      <c r="LUE288" s="23"/>
      <c r="LUF288" s="23"/>
      <c r="LUG288" s="23"/>
      <c r="LUH288" s="23"/>
      <c r="LUI288" s="23"/>
      <c r="LUJ288" s="23"/>
      <c r="LUK288" s="23"/>
      <c r="LUL288" s="23"/>
      <c r="LUM288" s="23"/>
      <c r="LUN288" s="23"/>
      <c r="LUO288" s="23"/>
      <c r="LUP288" s="23"/>
      <c r="LUQ288" s="23"/>
      <c r="LUR288" s="23"/>
      <c r="LUS288" s="23"/>
      <c r="LUT288" s="23"/>
      <c r="LUU288" s="23"/>
      <c r="LUV288" s="23"/>
      <c r="LUW288" s="23"/>
      <c r="LUX288" s="23"/>
      <c r="LUY288" s="23"/>
      <c r="LUZ288" s="23"/>
      <c r="LVA288" s="23"/>
      <c r="LVB288" s="23"/>
      <c r="LVC288" s="23"/>
      <c r="LVD288" s="23"/>
      <c r="LVE288" s="23"/>
      <c r="LVF288" s="23"/>
      <c r="LVG288" s="23"/>
      <c r="LVH288" s="23"/>
      <c r="LVI288" s="23"/>
      <c r="LVJ288" s="23"/>
      <c r="LVK288" s="23"/>
      <c r="LVL288" s="23"/>
      <c r="LVM288" s="23"/>
      <c r="LVN288" s="23"/>
      <c r="LVO288" s="23"/>
      <c r="LVP288" s="23"/>
      <c r="LVQ288" s="23"/>
      <c r="LVR288" s="23"/>
      <c r="LVS288" s="23"/>
      <c r="LVT288" s="23"/>
      <c r="LVU288" s="23"/>
      <c r="LVV288" s="23"/>
      <c r="LVW288" s="23"/>
      <c r="LVX288" s="23"/>
      <c r="LVY288" s="23"/>
      <c r="LVZ288" s="23"/>
      <c r="LWA288" s="23"/>
      <c r="LWB288" s="23"/>
      <c r="LWC288" s="23"/>
      <c r="LWD288" s="23"/>
      <c r="LWE288" s="23"/>
      <c r="LWF288" s="23"/>
      <c r="LWG288" s="23"/>
      <c r="LWH288" s="23"/>
      <c r="LWI288" s="23"/>
      <c r="LWJ288" s="23"/>
      <c r="LWK288" s="23"/>
      <c r="LWL288" s="23"/>
      <c r="LWM288" s="23"/>
      <c r="LWN288" s="23"/>
      <c r="LWO288" s="23"/>
      <c r="LWP288" s="23"/>
      <c r="LWQ288" s="23"/>
      <c r="LWR288" s="23"/>
      <c r="LWS288" s="23"/>
      <c r="LWT288" s="23"/>
      <c r="LWU288" s="23"/>
      <c r="LWV288" s="23"/>
      <c r="LWW288" s="23"/>
      <c r="LWX288" s="23"/>
      <c r="LWY288" s="23"/>
      <c r="LWZ288" s="23"/>
      <c r="LXA288" s="23"/>
      <c r="LXB288" s="23"/>
      <c r="LXC288" s="23"/>
      <c r="LXD288" s="23"/>
      <c r="LXE288" s="23"/>
      <c r="LXF288" s="23"/>
      <c r="LXG288" s="23"/>
      <c r="LXH288" s="23"/>
      <c r="LXI288" s="23"/>
      <c r="LXJ288" s="23"/>
      <c r="LXK288" s="23"/>
      <c r="LXL288" s="23"/>
      <c r="LXM288" s="23"/>
      <c r="LXN288" s="23"/>
      <c r="LXO288" s="23"/>
      <c r="LXP288" s="23"/>
      <c r="LXQ288" s="23"/>
      <c r="LXR288" s="23"/>
      <c r="LXS288" s="23"/>
      <c r="LXT288" s="23"/>
      <c r="LXU288" s="23"/>
      <c r="LXV288" s="23"/>
      <c r="LXW288" s="23"/>
      <c r="LXX288" s="23"/>
      <c r="LXY288" s="23"/>
      <c r="LXZ288" s="23"/>
      <c r="LYA288" s="23"/>
      <c r="LYB288" s="23"/>
      <c r="LYC288" s="23"/>
      <c r="LYD288" s="23"/>
      <c r="LYE288" s="23"/>
      <c r="LYF288" s="23"/>
      <c r="LYG288" s="23"/>
      <c r="LYH288" s="23"/>
      <c r="LYI288" s="23"/>
      <c r="LYJ288" s="23"/>
      <c r="LYK288" s="23"/>
      <c r="LYL288" s="23"/>
      <c r="LYM288" s="23"/>
      <c r="LYN288" s="23"/>
      <c r="LYO288" s="23"/>
      <c r="LYP288" s="23"/>
      <c r="LYQ288" s="23"/>
      <c r="LYR288" s="23"/>
      <c r="LYS288" s="23"/>
      <c r="LYT288" s="23"/>
      <c r="LYU288" s="23"/>
      <c r="LYV288" s="23"/>
      <c r="LYW288" s="23"/>
      <c r="LYX288" s="23"/>
      <c r="LYY288" s="23"/>
      <c r="LYZ288" s="23"/>
      <c r="LZA288" s="23"/>
      <c r="LZB288" s="23"/>
      <c r="LZC288" s="23"/>
      <c r="LZD288" s="23"/>
      <c r="LZE288" s="23"/>
      <c r="LZF288" s="23"/>
      <c r="LZG288" s="23"/>
      <c r="LZH288" s="23"/>
      <c r="LZI288" s="23"/>
      <c r="LZJ288" s="23"/>
      <c r="LZK288" s="23"/>
      <c r="LZL288" s="23"/>
      <c r="LZM288" s="23"/>
      <c r="LZN288" s="23"/>
      <c r="LZO288" s="23"/>
      <c r="LZP288" s="23"/>
      <c r="LZQ288" s="23"/>
      <c r="LZR288" s="23"/>
      <c r="LZS288" s="23"/>
      <c r="LZT288" s="23"/>
      <c r="LZU288" s="23"/>
      <c r="LZV288" s="23"/>
      <c r="LZW288" s="23"/>
      <c r="LZX288" s="23"/>
      <c r="LZY288" s="23"/>
      <c r="LZZ288" s="23"/>
      <c r="MAA288" s="23"/>
      <c r="MAB288" s="23"/>
      <c r="MAC288" s="23"/>
      <c r="MAD288" s="23"/>
      <c r="MAE288" s="23"/>
      <c r="MAF288" s="23"/>
      <c r="MAG288" s="23"/>
      <c r="MAH288" s="23"/>
      <c r="MAI288" s="23"/>
      <c r="MAJ288" s="23"/>
      <c r="MAK288" s="23"/>
      <c r="MAL288" s="23"/>
      <c r="MAM288" s="23"/>
      <c r="MAN288" s="23"/>
      <c r="MAO288" s="23"/>
      <c r="MAP288" s="23"/>
      <c r="MAQ288" s="23"/>
      <c r="MAR288" s="23"/>
      <c r="MAS288" s="23"/>
      <c r="MAT288" s="23"/>
      <c r="MAU288" s="23"/>
      <c r="MAV288" s="23"/>
      <c r="MAW288" s="23"/>
      <c r="MAX288" s="23"/>
      <c r="MAY288" s="23"/>
      <c r="MAZ288" s="23"/>
      <c r="MBA288" s="23"/>
      <c r="MBB288" s="23"/>
      <c r="MBC288" s="23"/>
      <c r="MBD288" s="23"/>
      <c r="MBE288" s="23"/>
      <c r="MBF288" s="23"/>
      <c r="MBG288" s="23"/>
      <c r="MBH288" s="23"/>
      <c r="MBI288" s="23"/>
      <c r="MBJ288" s="23"/>
      <c r="MBK288" s="23"/>
      <c r="MBL288" s="23"/>
      <c r="MBM288" s="23"/>
      <c r="MBN288" s="23"/>
      <c r="MBO288" s="23"/>
      <c r="MBP288" s="23"/>
      <c r="MBQ288" s="23"/>
      <c r="MBR288" s="23"/>
      <c r="MBS288" s="23"/>
      <c r="MBT288" s="23"/>
      <c r="MBU288" s="23"/>
      <c r="MBV288" s="23"/>
      <c r="MBW288" s="23"/>
      <c r="MBX288" s="23"/>
      <c r="MBY288" s="23"/>
      <c r="MBZ288" s="23"/>
      <c r="MCA288" s="23"/>
      <c r="MCB288" s="23"/>
      <c r="MCC288" s="23"/>
      <c r="MCD288" s="23"/>
      <c r="MCE288" s="23"/>
      <c r="MCF288" s="23"/>
      <c r="MCG288" s="23"/>
      <c r="MCH288" s="23"/>
      <c r="MCI288" s="23"/>
      <c r="MCJ288" s="23"/>
      <c r="MCK288" s="23"/>
      <c r="MCL288" s="23"/>
      <c r="MCM288" s="23"/>
      <c r="MCN288" s="23"/>
      <c r="MCO288" s="23"/>
      <c r="MCP288" s="23"/>
      <c r="MCQ288" s="23"/>
      <c r="MCR288" s="23"/>
      <c r="MCS288" s="23"/>
      <c r="MCT288" s="23"/>
      <c r="MCU288" s="23"/>
      <c r="MCV288" s="23"/>
      <c r="MCW288" s="23"/>
      <c r="MCX288" s="23"/>
      <c r="MCY288" s="23"/>
      <c r="MCZ288" s="23"/>
      <c r="MDA288" s="23"/>
      <c r="MDB288" s="23"/>
      <c r="MDC288" s="23"/>
      <c r="MDD288" s="23"/>
      <c r="MDE288" s="23"/>
      <c r="MDF288" s="23"/>
      <c r="MDG288" s="23"/>
      <c r="MDH288" s="23"/>
      <c r="MDI288" s="23"/>
      <c r="MDJ288" s="23"/>
      <c r="MDK288" s="23"/>
      <c r="MDL288" s="23"/>
      <c r="MDM288" s="23"/>
      <c r="MDN288" s="23"/>
      <c r="MDO288" s="23"/>
      <c r="MDP288" s="23"/>
      <c r="MDQ288" s="23"/>
      <c r="MDR288" s="23"/>
      <c r="MDS288" s="23"/>
      <c r="MDT288" s="23"/>
      <c r="MDU288" s="23"/>
      <c r="MDV288" s="23"/>
      <c r="MDW288" s="23"/>
      <c r="MDX288" s="23"/>
      <c r="MDY288" s="23"/>
      <c r="MDZ288" s="23"/>
      <c r="MEA288" s="23"/>
      <c r="MEB288" s="23"/>
      <c r="MEC288" s="23"/>
      <c r="MED288" s="23"/>
      <c r="MEE288" s="23"/>
      <c r="MEF288" s="23"/>
      <c r="MEG288" s="23"/>
      <c r="MEH288" s="23"/>
      <c r="MEI288" s="23"/>
      <c r="MEJ288" s="23"/>
      <c r="MEK288" s="23"/>
      <c r="MEL288" s="23"/>
      <c r="MEM288" s="23"/>
      <c r="MEN288" s="23"/>
      <c r="MEO288" s="23"/>
      <c r="MEP288" s="23"/>
      <c r="MEQ288" s="23"/>
      <c r="MER288" s="23"/>
      <c r="MES288" s="23"/>
      <c r="MET288" s="23"/>
      <c r="MEU288" s="23"/>
      <c r="MEV288" s="23"/>
      <c r="MEW288" s="23"/>
      <c r="MEX288" s="23"/>
      <c r="MEY288" s="23"/>
      <c r="MEZ288" s="23"/>
      <c r="MFA288" s="23"/>
      <c r="MFB288" s="23"/>
      <c r="MFC288" s="23"/>
      <c r="MFD288" s="23"/>
      <c r="MFE288" s="23"/>
      <c r="MFF288" s="23"/>
      <c r="MFG288" s="23"/>
      <c r="MFH288" s="23"/>
      <c r="MFI288" s="23"/>
      <c r="MFJ288" s="23"/>
      <c r="MFK288" s="23"/>
      <c r="MFL288" s="23"/>
      <c r="MFM288" s="23"/>
      <c r="MFN288" s="23"/>
      <c r="MFO288" s="23"/>
      <c r="MFP288" s="23"/>
      <c r="MFQ288" s="23"/>
      <c r="MFR288" s="23"/>
      <c r="MFS288" s="23"/>
      <c r="MFT288" s="23"/>
      <c r="MFU288" s="23"/>
      <c r="MFV288" s="23"/>
      <c r="MFW288" s="23"/>
      <c r="MFX288" s="23"/>
      <c r="MFY288" s="23"/>
      <c r="MFZ288" s="23"/>
      <c r="MGA288" s="23"/>
      <c r="MGB288" s="23"/>
      <c r="MGC288" s="23"/>
      <c r="MGD288" s="23"/>
      <c r="MGE288" s="23"/>
      <c r="MGF288" s="23"/>
      <c r="MGG288" s="23"/>
      <c r="MGH288" s="23"/>
      <c r="MGI288" s="23"/>
      <c r="MGJ288" s="23"/>
      <c r="MGK288" s="23"/>
      <c r="MGL288" s="23"/>
      <c r="MGM288" s="23"/>
      <c r="MGN288" s="23"/>
      <c r="MGO288" s="23"/>
      <c r="MGP288" s="23"/>
      <c r="MGQ288" s="23"/>
      <c r="MGR288" s="23"/>
      <c r="MGS288" s="23"/>
      <c r="MGT288" s="23"/>
      <c r="MGU288" s="23"/>
      <c r="MGV288" s="23"/>
      <c r="MGW288" s="23"/>
      <c r="MGX288" s="23"/>
      <c r="MGY288" s="23"/>
      <c r="MGZ288" s="23"/>
      <c r="MHA288" s="23"/>
      <c r="MHB288" s="23"/>
      <c r="MHC288" s="23"/>
      <c r="MHD288" s="23"/>
      <c r="MHE288" s="23"/>
      <c r="MHF288" s="23"/>
      <c r="MHG288" s="23"/>
      <c r="MHH288" s="23"/>
      <c r="MHI288" s="23"/>
      <c r="MHJ288" s="23"/>
      <c r="MHK288" s="23"/>
      <c r="MHL288" s="23"/>
      <c r="MHM288" s="23"/>
      <c r="MHN288" s="23"/>
      <c r="MHO288" s="23"/>
      <c r="MHP288" s="23"/>
      <c r="MHQ288" s="23"/>
      <c r="MHR288" s="23"/>
      <c r="MHS288" s="23"/>
      <c r="MHT288" s="23"/>
      <c r="MHU288" s="23"/>
      <c r="MHV288" s="23"/>
      <c r="MHW288" s="23"/>
      <c r="MHX288" s="23"/>
      <c r="MHY288" s="23"/>
      <c r="MHZ288" s="23"/>
      <c r="MIA288" s="23"/>
      <c r="MIB288" s="23"/>
      <c r="MIC288" s="23"/>
      <c r="MID288" s="23"/>
      <c r="MIE288" s="23"/>
      <c r="MIF288" s="23"/>
      <c r="MIG288" s="23"/>
      <c r="MIH288" s="23"/>
      <c r="MII288" s="23"/>
      <c r="MIJ288" s="23"/>
      <c r="MIK288" s="23"/>
      <c r="MIL288" s="23"/>
      <c r="MIM288" s="23"/>
      <c r="MIN288" s="23"/>
      <c r="MIO288" s="23"/>
      <c r="MIP288" s="23"/>
      <c r="MIQ288" s="23"/>
      <c r="MIR288" s="23"/>
      <c r="MIS288" s="23"/>
      <c r="MIT288" s="23"/>
      <c r="MIU288" s="23"/>
      <c r="MIV288" s="23"/>
      <c r="MIW288" s="23"/>
      <c r="MIX288" s="23"/>
      <c r="MIY288" s="23"/>
      <c r="MIZ288" s="23"/>
      <c r="MJA288" s="23"/>
      <c r="MJB288" s="23"/>
      <c r="MJC288" s="23"/>
      <c r="MJD288" s="23"/>
      <c r="MJE288" s="23"/>
      <c r="MJF288" s="23"/>
      <c r="MJG288" s="23"/>
      <c r="MJH288" s="23"/>
      <c r="MJI288" s="23"/>
      <c r="MJJ288" s="23"/>
      <c r="MJK288" s="23"/>
      <c r="MJL288" s="23"/>
      <c r="MJM288" s="23"/>
      <c r="MJN288" s="23"/>
      <c r="MJO288" s="23"/>
      <c r="MJP288" s="23"/>
      <c r="MJQ288" s="23"/>
      <c r="MJR288" s="23"/>
      <c r="MJS288" s="23"/>
      <c r="MJT288" s="23"/>
      <c r="MJU288" s="23"/>
      <c r="MJV288" s="23"/>
      <c r="MJW288" s="23"/>
      <c r="MJX288" s="23"/>
      <c r="MJY288" s="23"/>
      <c r="MJZ288" s="23"/>
      <c r="MKA288" s="23"/>
      <c r="MKB288" s="23"/>
      <c r="MKC288" s="23"/>
      <c r="MKD288" s="23"/>
      <c r="MKE288" s="23"/>
      <c r="MKF288" s="23"/>
      <c r="MKG288" s="23"/>
      <c r="MKH288" s="23"/>
      <c r="MKI288" s="23"/>
      <c r="MKJ288" s="23"/>
      <c r="MKK288" s="23"/>
      <c r="MKL288" s="23"/>
      <c r="MKM288" s="23"/>
      <c r="MKN288" s="23"/>
      <c r="MKO288" s="23"/>
      <c r="MKP288" s="23"/>
      <c r="MKQ288" s="23"/>
      <c r="MKR288" s="23"/>
      <c r="MKS288" s="23"/>
      <c r="MKT288" s="23"/>
      <c r="MKU288" s="23"/>
      <c r="MKV288" s="23"/>
      <c r="MKW288" s="23"/>
      <c r="MKX288" s="23"/>
      <c r="MKY288" s="23"/>
      <c r="MKZ288" s="23"/>
      <c r="MLA288" s="23"/>
      <c r="MLB288" s="23"/>
      <c r="MLC288" s="23"/>
      <c r="MLD288" s="23"/>
      <c r="MLE288" s="23"/>
      <c r="MLF288" s="23"/>
      <c r="MLG288" s="23"/>
      <c r="MLH288" s="23"/>
      <c r="MLI288" s="23"/>
      <c r="MLJ288" s="23"/>
      <c r="MLK288" s="23"/>
      <c r="MLL288" s="23"/>
      <c r="MLM288" s="23"/>
      <c r="MLN288" s="23"/>
      <c r="MLO288" s="23"/>
      <c r="MLP288" s="23"/>
      <c r="MLQ288" s="23"/>
      <c r="MLR288" s="23"/>
      <c r="MLS288" s="23"/>
      <c r="MLT288" s="23"/>
      <c r="MLU288" s="23"/>
      <c r="MLV288" s="23"/>
      <c r="MLW288" s="23"/>
      <c r="MLX288" s="23"/>
      <c r="MLY288" s="23"/>
      <c r="MLZ288" s="23"/>
      <c r="MMA288" s="23"/>
      <c r="MMB288" s="23"/>
      <c r="MMC288" s="23"/>
      <c r="MMD288" s="23"/>
      <c r="MME288" s="23"/>
      <c r="MMF288" s="23"/>
      <c r="MMG288" s="23"/>
      <c r="MMH288" s="23"/>
      <c r="MMI288" s="23"/>
      <c r="MMJ288" s="23"/>
      <c r="MMK288" s="23"/>
      <c r="MML288" s="23"/>
      <c r="MMM288" s="23"/>
      <c r="MMN288" s="23"/>
      <c r="MMO288" s="23"/>
      <c r="MMP288" s="23"/>
      <c r="MMQ288" s="23"/>
      <c r="MMR288" s="23"/>
      <c r="MMS288" s="23"/>
      <c r="MMT288" s="23"/>
      <c r="MMU288" s="23"/>
      <c r="MMV288" s="23"/>
      <c r="MMW288" s="23"/>
      <c r="MMX288" s="23"/>
      <c r="MMY288" s="23"/>
      <c r="MMZ288" s="23"/>
      <c r="MNA288" s="23"/>
      <c r="MNB288" s="23"/>
      <c r="MNC288" s="23"/>
      <c r="MND288" s="23"/>
      <c r="MNE288" s="23"/>
      <c r="MNF288" s="23"/>
      <c r="MNG288" s="23"/>
      <c r="MNH288" s="23"/>
      <c r="MNI288" s="23"/>
      <c r="MNJ288" s="23"/>
      <c r="MNK288" s="23"/>
      <c r="MNL288" s="23"/>
      <c r="MNM288" s="23"/>
      <c r="MNN288" s="23"/>
      <c r="MNO288" s="23"/>
      <c r="MNP288" s="23"/>
      <c r="MNQ288" s="23"/>
      <c r="MNR288" s="23"/>
      <c r="MNS288" s="23"/>
      <c r="MNT288" s="23"/>
      <c r="MNU288" s="23"/>
      <c r="MNV288" s="23"/>
      <c r="MNW288" s="23"/>
      <c r="MNX288" s="23"/>
      <c r="MNY288" s="23"/>
      <c r="MNZ288" s="23"/>
      <c r="MOA288" s="23"/>
      <c r="MOB288" s="23"/>
      <c r="MOC288" s="23"/>
      <c r="MOD288" s="23"/>
      <c r="MOE288" s="23"/>
      <c r="MOF288" s="23"/>
      <c r="MOG288" s="23"/>
      <c r="MOH288" s="23"/>
      <c r="MOI288" s="23"/>
      <c r="MOJ288" s="23"/>
      <c r="MOK288" s="23"/>
      <c r="MOL288" s="23"/>
      <c r="MOM288" s="23"/>
      <c r="MON288" s="23"/>
      <c r="MOO288" s="23"/>
      <c r="MOP288" s="23"/>
      <c r="MOQ288" s="23"/>
      <c r="MOR288" s="23"/>
      <c r="MOS288" s="23"/>
      <c r="MOT288" s="23"/>
      <c r="MOU288" s="23"/>
      <c r="MOV288" s="23"/>
      <c r="MOW288" s="23"/>
      <c r="MOX288" s="23"/>
      <c r="MOY288" s="23"/>
      <c r="MOZ288" s="23"/>
      <c r="MPA288" s="23"/>
      <c r="MPB288" s="23"/>
      <c r="MPC288" s="23"/>
      <c r="MPD288" s="23"/>
      <c r="MPE288" s="23"/>
      <c r="MPF288" s="23"/>
      <c r="MPG288" s="23"/>
      <c r="MPH288" s="23"/>
      <c r="MPI288" s="23"/>
      <c r="MPJ288" s="23"/>
      <c r="MPK288" s="23"/>
      <c r="MPL288" s="23"/>
      <c r="MPM288" s="23"/>
      <c r="MPN288" s="23"/>
      <c r="MPO288" s="23"/>
      <c r="MPP288" s="23"/>
      <c r="MPQ288" s="23"/>
      <c r="MPR288" s="23"/>
      <c r="MPS288" s="23"/>
      <c r="MPT288" s="23"/>
      <c r="MPU288" s="23"/>
      <c r="MPV288" s="23"/>
      <c r="MPW288" s="23"/>
      <c r="MPX288" s="23"/>
      <c r="MPY288" s="23"/>
      <c r="MPZ288" s="23"/>
      <c r="MQA288" s="23"/>
      <c r="MQB288" s="23"/>
      <c r="MQC288" s="23"/>
      <c r="MQD288" s="23"/>
      <c r="MQE288" s="23"/>
      <c r="MQF288" s="23"/>
      <c r="MQG288" s="23"/>
      <c r="MQH288" s="23"/>
      <c r="MQI288" s="23"/>
      <c r="MQJ288" s="23"/>
      <c r="MQK288" s="23"/>
      <c r="MQL288" s="23"/>
      <c r="MQM288" s="23"/>
      <c r="MQN288" s="23"/>
      <c r="MQO288" s="23"/>
      <c r="MQP288" s="23"/>
      <c r="MQQ288" s="23"/>
      <c r="MQR288" s="23"/>
      <c r="MQS288" s="23"/>
      <c r="MQT288" s="23"/>
      <c r="MQU288" s="23"/>
      <c r="MQV288" s="23"/>
      <c r="MQW288" s="23"/>
      <c r="MQX288" s="23"/>
      <c r="MQY288" s="23"/>
      <c r="MQZ288" s="23"/>
      <c r="MRA288" s="23"/>
      <c r="MRB288" s="23"/>
      <c r="MRC288" s="23"/>
      <c r="MRD288" s="23"/>
      <c r="MRE288" s="23"/>
      <c r="MRF288" s="23"/>
      <c r="MRG288" s="23"/>
      <c r="MRH288" s="23"/>
      <c r="MRI288" s="23"/>
      <c r="MRJ288" s="23"/>
      <c r="MRK288" s="23"/>
      <c r="MRL288" s="23"/>
      <c r="MRM288" s="23"/>
      <c r="MRN288" s="23"/>
      <c r="MRO288" s="23"/>
      <c r="MRP288" s="23"/>
      <c r="MRQ288" s="23"/>
      <c r="MRR288" s="23"/>
      <c r="MRS288" s="23"/>
      <c r="MRT288" s="23"/>
      <c r="MRU288" s="23"/>
      <c r="MRV288" s="23"/>
      <c r="MRW288" s="23"/>
      <c r="MRX288" s="23"/>
      <c r="MRY288" s="23"/>
      <c r="MRZ288" s="23"/>
      <c r="MSA288" s="23"/>
      <c r="MSB288" s="23"/>
      <c r="MSC288" s="23"/>
      <c r="MSD288" s="23"/>
      <c r="MSE288" s="23"/>
      <c r="MSF288" s="23"/>
      <c r="MSG288" s="23"/>
      <c r="MSH288" s="23"/>
      <c r="MSI288" s="23"/>
      <c r="MSJ288" s="23"/>
      <c r="MSK288" s="23"/>
      <c r="MSL288" s="23"/>
      <c r="MSM288" s="23"/>
      <c r="MSN288" s="23"/>
      <c r="MSO288" s="23"/>
      <c r="MSP288" s="23"/>
      <c r="MSQ288" s="23"/>
      <c r="MSR288" s="23"/>
      <c r="MSS288" s="23"/>
      <c r="MST288" s="23"/>
      <c r="MSU288" s="23"/>
      <c r="MSV288" s="23"/>
      <c r="MSW288" s="23"/>
      <c r="MSX288" s="23"/>
      <c r="MSY288" s="23"/>
      <c r="MSZ288" s="23"/>
      <c r="MTA288" s="23"/>
      <c r="MTB288" s="23"/>
      <c r="MTC288" s="23"/>
      <c r="MTD288" s="23"/>
      <c r="MTE288" s="23"/>
      <c r="MTF288" s="23"/>
      <c r="MTG288" s="23"/>
      <c r="MTH288" s="23"/>
      <c r="MTI288" s="23"/>
      <c r="MTJ288" s="23"/>
      <c r="MTK288" s="23"/>
      <c r="MTL288" s="23"/>
      <c r="MTM288" s="23"/>
      <c r="MTN288" s="23"/>
      <c r="MTO288" s="23"/>
      <c r="MTP288" s="23"/>
      <c r="MTQ288" s="23"/>
      <c r="MTR288" s="23"/>
      <c r="MTS288" s="23"/>
      <c r="MTT288" s="23"/>
      <c r="MTU288" s="23"/>
      <c r="MTV288" s="23"/>
      <c r="MTW288" s="23"/>
      <c r="MTX288" s="23"/>
      <c r="MTY288" s="23"/>
      <c r="MTZ288" s="23"/>
      <c r="MUA288" s="23"/>
      <c r="MUB288" s="23"/>
      <c r="MUC288" s="23"/>
      <c r="MUD288" s="23"/>
      <c r="MUE288" s="23"/>
      <c r="MUF288" s="23"/>
      <c r="MUG288" s="23"/>
      <c r="MUH288" s="23"/>
      <c r="MUI288" s="23"/>
      <c r="MUJ288" s="23"/>
      <c r="MUK288" s="23"/>
      <c r="MUL288" s="23"/>
      <c r="MUM288" s="23"/>
      <c r="MUN288" s="23"/>
      <c r="MUO288" s="23"/>
      <c r="MUP288" s="23"/>
      <c r="MUQ288" s="23"/>
      <c r="MUR288" s="23"/>
      <c r="MUS288" s="23"/>
      <c r="MUT288" s="23"/>
      <c r="MUU288" s="23"/>
      <c r="MUV288" s="23"/>
      <c r="MUW288" s="23"/>
      <c r="MUX288" s="23"/>
      <c r="MUY288" s="23"/>
      <c r="MUZ288" s="23"/>
      <c r="MVA288" s="23"/>
      <c r="MVB288" s="23"/>
      <c r="MVC288" s="23"/>
      <c r="MVD288" s="23"/>
      <c r="MVE288" s="23"/>
      <c r="MVF288" s="23"/>
      <c r="MVG288" s="23"/>
      <c r="MVH288" s="23"/>
      <c r="MVI288" s="23"/>
      <c r="MVJ288" s="23"/>
      <c r="MVK288" s="23"/>
      <c r="MVL288" s="23"/>
      <c r="MVM288" s="23"/>
      <c r="MVN288" s="23"/>
      <c r="MVO288" s="23"/>
      <c r="MVP288" s="23"/>
      <c r="MVQ288" s="23"/>
      <c r="MVR288" s="23"/>
      <c r="MVS288" s="23"/>
      <c r="MVT288" s="23"/>
      <c r="MVU288" s="23"/>
      <c r="MVV288" s="23"/>
      <c r="MVW288" s="23"/>
      <c r="MVX288" s="23"/>
      <c r="MVY288" s="23"/>
      <c r="MVZ288" s="23"/>
      <c r="MWA288" s="23"/>
      <c r="MWB288" s="23"/>
      <c r="MWC288" s="23"/>
      <c r="MWD288" s="23"/>
      <c r="MWE288" s="23"/>
      <c r="MWF288" s="23"/>
      <c r="MWG288" s="23"/>
      <c r="MWH288" s="23"/>
      <c r="MWI288" s="23"/>
      <c r="MWJ288" s="23"/>
      <c r="MWK288" s="23"/>
      <c r="MWL288" s="23"/>
      <c r="MWM288" s="23"/>
      <c r="MWN288" s="23"/>
      <c r="MWO288" s="23"/>
      <c r="MWP288" s="23"/>
      <c r="MWQ288" s="23"/>
      <c r="MWR288" s="23"/>
      <c r="MWS288" s="23"/>
      <c r="MWT288" s="23"/>
      <c r="MWU288" s="23"/>
      <c r="MWV288" s="23"/>
      <c r="MWW288" s="23"/>
      <c r="MWX288" s="23"/>
      <c r="MWY288" s="23"/>
      <c r="MWZ288" s="23"/>
      <c r="MXA288" s="23"/>
      <c r="MXB288" s="23"/>
      <c r="MXC288" s="23"/>
      <c r="MXD288" s="23"/>
      <c r="MXE288" s="23"/>
      <c r="MXF288" s="23"/>
      <c r="MXG288" s="23"/>
      <c r="MXH288" s="23"/>
      <c r="MXI288" s="23"/>
      <c r="MXJ288" s="23"/>
      <c r="MXK288" s="23"/>
      <c r="MXL288" s="23"/>
      <c r="MXM288" s="23"/>
      <c r="MXN288" s="23"/>
      <c r="MXO288" s="23"/>
      <c r="MXP288" s="23"/>
      <c r="MXQ288" s="23"/>
      <c r="MXR288" s="23"/>
      <c r="MXS288" s="23"/>
      <c r="MXT288" s="23"/>
      <c r="MXU288" s="23"/>
      <c r="MXV288" s="23"/>
      <c r="MXW288" s="23"/>
      <c r="MXX288" s="23"/>
      <c r="MXY288" s="23"/>
      <c r="MXZ288" s="23"/>
      <c r="MYA288" s="23"/>
      <c r="MYB288" s="23"/>
      <c r="MYC288" s="23"/>
      <c r="MYD288" s="23"/>
      <c r="MYE288" s="23"/>
      <c r="MYF288" s="23"/>
      <c r="MYG288" s="23"/>
      <c r="MYH288" s="23"/>
      <c r="MYI288" s="23"/>
      <c r="MYJ288" s="23"/>
      <c r="MYK288" s="23"/>
      <c r="MYL288" s="23"/>
      <c r="MYM288" s="23"/>
      <c r="MYN288" s="23"/>
      <c r="MYO288" s="23"/>
      <c r="MYP288" s="23"/>
      <c r="MYQ288" s="23"/>
      <c r="MYR288" s="23"/>
      <c r="MYS288" s="23"/>
      <c r="MYT288" s="23"/>
      <c r="MYU288" s="23"/>
      <c r="MYV288" s="23"/>
      <c r="MYW288" s="23"/>
      <c r="MYX288" s="23"/>
      <c r="MYY288" s="23"/>
      <c r="MYZ288" s="23"/>
      <c r="MZA288" s="23"/>
      <c r="MZB288" s="23"/>
      <c r="MZC288" s="23"/>
      <c r="MZD288" s="23"/>
      <c r="MZE288" s="23"/>
      <c r="MZF288" s="23"/>
      <c r="MZG288" s="23"/>
      <c r="MZH288" s="23"/>
      <c r="MZI288" s="23"/>
      <c r="MZJ288" s="23"/>
      <c r="MZK288" s="23"/>
      <c r="MZL288" s="23"/>
      <c r="MZM288" s="23"/>
      <c r="MZN288" s="23"/>
      <c r="MZO288" s="23"/>
      <c r="MZP288" s="23"/>
      <c r="MZQ288" s="23"/>
      <c r="MZR288" s="23"/>
      <c r="MZS288" s="23"/>
      <c r="MZT288" s="23"/>
      <c r="MZU288" s="23"/>
      <c r="MZV288" s="23"/>
      <c r="MZW288" s="23"/>
      <c r="MZX288" s="23"/>
      <c r="MZY288" s="23"/>
      <c r="MZZ288" s="23"/>
      <c r="NAA288" s="23"/>
      <c r="NAB288" s="23"/>
      <c r="NAC288" s="23"/>
      <c r="NAD288" s="23"/>
      <c r="NAE288" s="23"/>
      <c r="NAF288" s="23"/>
      <c r="NAG288" s="23"/>
      <c r="NAH288" s="23"/>
      <c r="NAI288" s="23"/>
      <c r="NAJ288" s="23"/>
      <c r="NAK288" s="23"/>
      <c r="NAL288" s="23"/>
      <c r="NAM288" s="23"/>
      <c r="NAN288" s="23"/>
      <c r="NAO288" s="23"/>
      <c r="NAP288" s="23"/>
      <c r="NAQ288" s="23"/>
      <c r="NAR288" s="23"/>
      <c r="NAS288" s="23"/>
      <c r="NAT288" s="23"/>
      <c r="NAU288" s="23"/>
      <c r="NAV288" s="23"/>
      <c r="NAW288" s="23"/>
      <c r="NAX288" s="23"/>
      <c r="NAY288" s="23"/>
      <c r="NAZ288" s="23"/>
      <c r="NBA288" s="23"/>
      <c r="NBB288" s="23"/>
      <c r="NBC288" s="23"/>
      <c r="NBD288" s="23"/>
      <c r="NBE288" s="23"/>
      <c r="NBF288" s="23"/>
      <c r="NBG288" s="23"/>
      <c r="NBH288" s="23"/>
      <c r="NBI288" s="23"/>
      <c r="NBJ288" s="23"/>
      <c r="NBK288" s="23"/>
      <c r="NBL288" s="23"/>
      <c r="NBM288" s="23"/>
      <c r="NBN288" s="23"/>
      <c r="NBO288" s="23"/>
      <c r="NBP288" s="23"/>
      <c r="NBQ288" s="23"/>
      <c r="NBR288" s="23"/>
      <c r="NBS288" s="23"/>
      <c r="NBT288" s="23"/>
      <c r="NBU288" s="23"/>
      <c r="NBV288" s="23"/>
      <c r="NBW288" s="23"/>
      <c r="NBX288" s="23"/>
      <c r="NBY288" s="23"/>
      <c r="NBZ288" s="23"/>
      <c r="NCA288" s="23"/>
      <c r="NCB288" s="23"/>
      <c r="NCC288" s="23"/>
      <c r="NCD288" s="23"/>
      <c r="NCE288" s="23"/>
      <c r="NCF288" s="23"/>
      <c r="NCG288" s="23"/>
      <c r="NCH288" s="23"/>
      <c r="NCI288" s="23"/>
      <c r="NCJ288" s="23"/>
      <c r="NCK288" s="23"/>
      <c r="NCL288" s="23"/>
      <c r="NCM288" s="23"/>
      <c r="NCN288" s="23"/>
      <c r="NCO288" s="23"/>
      <c r="NCP288" s="23"/>
      <c r="NCQ288" s="23"/>
      <c r="NCR288" s="23"/>
      <c r="NCS288" s="23"/>
      <c r="NCT288" s="23"/>
      <c r="NCU288" s="23"/>
      <c r="NCV288" s="23"/>
      <c r="NCW288" s="23"/>
      <c r="NCX288" s="23"/>
      <c r="NCY288" s="23"/>
      <c r="NCZ288" s="23"/>
      <c r="NDA288" s="23"/>
      <c r="NDB288" s="23"/>
      <c r="NDC288" s="23"/>
      <c r="NDD288" s="23"/>
      <c r="NDE288" s="23"/>
      <c r="NDF288" s="23"/>
      <c r="NDG288" s="23"/>
      <c r="NDH288" s="23"/>
      <c r="NDI288" s="23"/>
      <c r="NDJ288" s="23"/>
      <c r="NDK288" s="23"/>
      <c r="NDL288" s="23"/>
      <c r="NDM288" s="23"/>
      <c r="NDN288" s="23"/>
      <c r="NDO288" s="23"/>
      <c r="NDP288" s="23"/>
      <c r="NDQ288" s="23"/>
      <c r="NDR288" s="23"/>
      <c r="NDS288" s="23"/>
      <c r="NDT288" s="23"/>
      <c r="NDU288" s="23"/>
      <c r="NDV288" s="23"/>
      <c r="NDW288" s="23"/>
      <c r="NDX288" s="23"/>
      <c r="NDY288" s="23"/>
      <c r="NDZ288" s="23"/>
      <c r="NEA288" s="23"/>
      <c r="NEB288" s="23"/>
      <c r="NEC288" s="23"/>
      <c r="NED288" s="23"/>
      <c r="NEE288" s="23"/>
      <c r="NEF288" s="23"/>
      <c r="NEG288" s="23"/>
      <c r="NEH288" s="23"/>
      <c r="NEI288" s="23"/>
      <c r="NEJ288" s="23"/>
      <c r="NEK288" s="23"/>
      <c r="NEL288" s="23"/>
      <c r="NEM288" s="23"/>
      <c r="NEN288" s="23"/>
      <c r="NEO288" s="23"/>
      <c r="NEP288" s="23"/>
      <c r="NEQ288" s="23"/>
      <c r="NER288" s="23"/>
      <c r="NES288" s="23"/>
      <c r="NET288" s="23"/>
      <c r="NEU288" s="23"/>
      <c r="NEV288" s="23"/>
      <c r="NEW288" s="23"/>
      <c r="NEX288" s="23"/>
      <c r="NEY288" s="23"/>
      <c r="NEZ288" s="23"/>
      <c r="NFA288" s="23"/>
      <c r="NFB288" s="23"/>
      <c r="NFC288" s="23"/>
      <c r="NFD288" s="23"/>
      <c r="NFE288" s="23"/>
      <c r="NFF288" s="23"/>
      <c r="NFG288" s="23"/>
      <c r="NFH288" s="23"/>
      <c r="NFI288" s="23"/>
      <c r="NFJ288" s="23"/>
      <c r="NFK288" s="23"/>
      <c r="NFL288" s="23"/>
      <c r="NFM288" s="23"/>
      <c r="NFN288" s="23"/>
      <c r="NFO288" s="23"/>
      <c r="NFP288" s="23"/>
      <c r="NFQ288" s="23"/>
      <c r="NFR288" s="23"/>
      <c r="NFS288" s="23"/>
      <c r="NFT288" s="23"/>
      <c r="NFU288" s="23"/>
      <c r="NFV288" s="23"/>
      <c r="NFW288" s="23"/>
      <c r="NFX288" s="23"/>
      <c r="NFY288" s="23"/>
      <c r="NFZ288" s="23"/>
      <c r="NGA288" s="23"/>
      <c r="NGB288" s="23"/>
      <c r="NGC288" s="23"/>
      <c r="NGD288" s="23"/>
      <c r="NGE288" s="23"/>
      <c r="NGF288" s="23"/>
      <c r="NGG288" s="23"/>
      <c r="NGH288" s="23"/>
      <c r="NGI288" s="23"/>
      <c r="NGJ288" s="23"/>
      <c r="NGK288" s="23"/>
      <c r="NGL288" s="23"/>
      <c r="NGM288" s="23"/>
      <c r="NGN288" s="23"/>
      <c r="NGO288" s="23"/>
      <c r="NGP288" s="23"/>
      <c r="NGQ288" s="23"/>
      <c r="NGR288" s="23"/>
      <c r="NGS288" s="23"/>
      <c r="NGT288" s="23"/>
      <c r="NGU288" s="23"/>
      <c r="NGV288" s="23"/>
      <c r="NGW288" s="23"/>
      <c r="NGX288" s="23"/>
      <c r="NGY288" s="23"/>
      <c r="NGZ288" s="23"/>
      <c r="NHA288" s="23"/>
      <c r="NHB288" s="23"/>
      <c r="NHC288" s="23"/>
      <c r="NHD288" s="23"/>
      <c r="NHE288" s="23"/>
      <c r="NHF288" s="23"/>
      <c r="NHG288" s="23"/>
      <c r="NHH288" s="23"/>
      <c r="NHI288" s="23"/>
      <c r="NHJ288" s="23"/>
      <c r="NHK288" s="23"/>
      <c r="NHL288" s="23"/>
      <c r="NHM288" s="23"/>
      <c r="NHN288" s="23"/>
      <c r="NHO288" s="23"/>
      <c r="NHP288" s="23"/>
      <c r="NHQ288" s="23"/>
      <c r="NHR288" s="23"/>
      <c r="NHS288" s="23"/>
      <c r="NHT288" s="23"/>
      <c r="NHU288" s="23"/>
      <c r="NHV288" s="23"/>
      <c r="NHW288" s="23"/>
      <c r="NHX288" s="23"/>
      <c r="NHY288" s="23"/>
      <c r="NHZ288" s="23"/>
      <c r="NIA288" s="23"/>
      <c r="NIB288" s="23"/>
      <c r="NIC288" s="23"/>
      <c r="NID288" s="23"/>
      <c r="NIE288" s="23"/>
      <c r="NIF288" s="23"/>
      <c r="NIG288" s="23"/>
      <c r="NIH288" s="23"/>
      <c r="NII288" s="23"/>
      <c r="NIJ288" s="23"/>
      <c r="NIK288" s="23"/>
      <c r="NIL288" s="23"/>
      <c r="NIM288" s="23"/>
      <c r="NIN288" s="23"/>
      <c r="NIO288" s="23"/>
      <c r="NIP288" s="23"/>
      <c r="NIQ288" s="23"/>
      <c r="NIR288" s="23"/>
      <c r="NIS288" s="23"/>
      <c r="NIT288" s="23"/>
      <c r="NIU288" s="23"/>
      <c r="NIV288" s="23"/>
      <c r="NIW288" s="23"/>
      <c r="NIX288" s="23"/>
      <c r="NIY288" s="23"/>
      <c r="NIZ288" s="23"/>
      <c r="NJA288" s="23"/>
      <c r="NJB288" s="23"/>
      <c r="NJC288" s="23"/>
      <c r="NJD288" s="23"/>
      <c r="NJE288" s="23"/>
      <c r="NJF288" s="23"/>
      <c r="NJG288" s="23"/>
      <c r="NJH288" s="23"/>
      <c r="NJI288" s="23"/>
      <c r="NJJ288" s="23"/>
      <c r="NJK288" s="23"/>
      <c r="NJL288" s="23"/>
      <c r="NJM288" s="23"/>
      <c r="NJN288" s="23"/>
      <c r="NJO288" s="23"/>
      <c r="NJP288" s="23"/>
      <c r="NJQ288" s="23"/>
      <c r="NJR288" s="23"/>
      <c r="NJS288" s="23"/>
      <c r="NJT288" s="23"/>
      <c r="NJU288" s="23"/>
      <c r="NJV288" s="23"/>
      <c r="NJW288" s="23"/>
      <c r="NJX288" s="23"/>
      <c r="NJY288" s="23"/>
      <c r="NJZ288" s="23"/>
      <c r="NKA288" s="23"/>
      <c r="NKB288" s="23"/>
      <c r="NKC288" s="23"/>
      <c r="NKD288" s="23"/>
      <c r="NKE288" s="23"/>
      <c r="NKF288" s="23"/>
      <c r="NKG288" s="23"/>
      <c r="NKH288" s="23"/>
      <c r="NKI288" s="23"/>
      <c r="NKJ288" s="23"/>
      <c r="NKK288" s="23"/>
      <c r="NKL288" s="23"/>
      <c r="NKM288" s="23"/>
      <c r="NKN288" s="23"/>
      <c r="NKO288" s="23"/>
      <c r="NKP288" s="23"/>
      <c r="NKQ288" s="23"/>
      <c r="NKR288" s="23"/>
      <c r="NKS288" s="23"/>
      <c r="NKT288" s="23"/>
      <c r="NKU288" s="23"/>
      <c r="NKV288" s="23"/>
      <c r="NKW288" s="23"/>
      <c r="NKX288" s="23"/>
      <c r="NKY288" s="23"/>
      <c r="NKZ288" s="23"/>
      <c r="NLA288" s="23"/>
      <c r="NLB288" s="23"/>
      <c r="NLC288" s="23"/>
      <c r="NLD288" s="23"/>
      <c r="NLE288" s="23"/>
      <c r="NLF288" s="23"/>
      <c r="NLG288" s="23"/>
      <c r="NLH288" s="23"/>
      <c r="NLI288" s="23"/>
      <c r="NLJ288" s="23"/>
      <c r="NLK288" s="23"/>
      <c r="NLL288" s="23"/>
      <c r="NLM288" s="23"/>
      <c r="NLN288" s="23"/>
      <c r="NLO288" s="23"/>
      <c r="NLP288" s="23"/>
      <c r="NLQ288" s="23"/>
      <c r="NLR288" s="23"/>
      <c r="NLS288" s="23"/>
      <c r="NLT288" s="23"/>
      <c r="NLU288" s="23"/>
      <c r="NLV288" s="23"/>
      <c r="NLW288" s="23"/>
      <c r="NLX288" s="23"/>
      <c r="NLY288" s="23"/>
      <c r="NLZ288" s="23"/>
      <c r="NMA288" s="23"/>
      <c r="NMB288" s="23"/>
      <c r="NMC288" s="23"/>
      <c r="NMD288" s="23"/>
      <c r="NME288" s="23"/>
      <c r="NMF288" s="23"/>
      <c r="NMG288" s="23"/>
      <c r="NMH288" s="23"/>
      <c r="NMI288" s="23"/>
      <c r="NMJ288" s="23"/>
      <c r="NMK288" s="23"/>
      <c r="NML288" s="23"/>
      <c r="NMM288" s="23"/>
      <c r="NMN288" s="23"/>
      <c r="NMO288" s="23"/>
      <c r="NMP288" s="23"/>
      <c r="NMQ288" s="23"/>
      <c r="NMR288" s="23"/>
      <c r="NMS288" s="23"/>
      <c r="NMT288" s="23"/>
      <c r="NMU288" s="23"/>
      <c r="NMV288" s="23"/>
      <c r="NMW288" s="23"/>
      <c r="NMX288" s="23"/>
      <c r="NMY288" s="23"/>
      <c r="NMZ288" s="23"/>
      <c r="NNA288" s="23"/>
      <c r="NNB288" s="23"/>
      <c r="NNC288" s="23"/>
      <c r="NND288" s="23"/>
      <c r="NNE288" s="23"/>
      <c r="NNF288" s="23"/>
      <c r="NNG288" s="23"/>
      <c r="NNH288" s="23"/>
      <c r="NNI288" s="23"/>
      <c r="NNJ288" s="23"/>
      <c r="NNK288" s="23"/>
      <c r="NNL288" s="23"/>
      <c r="NNM288" s="23"/>
      <c r="NNN288" s="23"/>
      <c r="NNO288" s="23"/>
      <c r="NNP288" s="23"/>
      <c r="NNQ288" s="23"/>
      <c r="NNR288" s="23"/>
      <c r="NNS288" s="23"/>
      <c r="NNT288" s="23"/>
      <c r="NNU288" s="23"/>
      <c r="NNV288" s="23"/>
      <c r="NNW288" s="23"/>
      <c r="NNX288" s="23"/>
      <c r="NNY288" s="23"/>
      <c r="NNZ288" s="23"/>
      <c r="NOA288" s="23"/>
      <c r="NOB288" s="23"/>
      <c r="NOC288" s="23"/>
      <c r="NOD288" s="23"/>
      <c r="NOE288" s="23"/>
      <c r="NOF288" s="23"/>
      <c r="NOG288" s="23"/>
      <c r="NOH288" s="23"/>
      <c r="NOI288" s="23"/>
      <c r="NOJ288" s="23"/>
      <c r="NOK288" s="23"/>
      <c r="NOL288" s="23"/>
      <c r="NOM288" s="23"/>
      <c r="NON288" s="23"/>
      <c r="NOO288" s="23"/>
      <c r="NOP288" s="23"/>
      <c r="NOQ288" s="23"/>
      <c r="NOR288" s="23"/>
      <c r="NOS288" s="23"/>
      <c r="NOT288" s="23"/>
      <c r="NOU288" s="23"/>
      <c r="NOV288" s="23"/>
      <c r="NOW288" s="23"/>
      <c r="NOX288" s="23"/>
      <c r="NOY288" s="23"/>
      <c r="NOZ288" s="23"/>
      <c r="NPA288" s="23"/>
      <c r="NPB288" s="23"/>
      <c r="NPC288" s="23"/>
      <c r="NPD288" s="23"/>
      <c r="NPE288" s="23"/>
      <c r="NPF288" s="23"/>
      <c r="NPG288" s="23"/>
      <c r="NPH288" s="23"/>
      <c r="NPI288" s="23"/>
      <c r="NPJ288" s="23"/>
      <c r="NPK288" s="23"/>
      <c r="NPL288" s="23"/>
      <c r="NPM288" s="23"/>
      <c r="NPN288" s="23"/>
      <c r="NPO288" s="23"/>
      <c r="NPP288" s="23"/>
      <c r="NPQ288" s="23"/>
      <c r="NPR288" s="23"/>
      <c r="NPS288" s="23"/>
      <c r="NPT288" s="23"/>
      <c r="NPU288" s="23"/>
      <c r="NPV288" s="23"/>
      <c r="NPW288" s="23"/>
      <c r="NPX288" s="23"/>
      <c r="NPY288" s="23"/>
      <c r="NPZ288" s="23"/>
      <c r="NQA288" s="23"/>
      <c r="NQB288" s="23"/>
      <c r="NQC288" s="23"/>
      <c r="NQD288" s="23"/>
      <c r="NQE288" s="23"/>
      <c r="NQF288" s="23"/>
      <c r="NQG288" s="23"/>
      <c r="NQH288" s="23"/>
      <c r="NQI288" s="23"/>
      <c r="NQJ288" s="23"/>
      <c r="NQK288" s="23"/>
      <c r="NQL288" s="23"/>
      <c r="NQM288" s="23"/>
      <c r="NQN288" s="23"/>
      <c r="NQO288" s="23"/>
      <c r="NQP288" s="23"/>
      <c r="NQQ288" s="23"/>
      <c r="NQR288" s="23"/>
      <c r="NQS288" s="23"/>
      <c r="NQT288" s="23"/>
      <c r="NQU288" s="23"/>
      <c r="NQV288" s="23"/>
      <c r="NQW288" s="23"/>
      <c r="NQX288" s="23"/>
      <c r="NQY288" s="23"/>
      <c r="NQZ288" s="23"/>
      <c r="NRA288" s="23"/>
      <c r="NRB288" s="23"/>
      <c r="NRC288" s="23"/>
      <c r="NRD288" s="23"/>
      <c r="NRE288" s="23"/>
      <c r="NRF288" s="23"/>
      <c r="NRG288" s="23"/>
      <c r="NRH288" s="23"/>
      <c r="NRI288" s="23"/>
      <c r="NRJ288" s="23"/>
      <c r="NRK288" s="23"/>
      <c r="NRL288" s="23"/>
      <c r="NRM288" s="23"/>
      <c r="NRN288" s="23"/>
      <c r="NRO288" s="23"/>
      <c r="NRP288" s="23"/>
      <c r="NRQ288" s="23"/>
      <c r="NRR288" s="23"/>
      <c r="NRS288" s="23"/>
      <c r="NRT288" s="23"/>
      <c r="NRU288" s="23"/>
      <c r="NRV288" s="23"/>
      <c r="NRW288" s="23"/>
      <c r="NRX288" s="23"/>
      <c r="NRY288" s="23"/>
      <c r="NRZ288" s="23"/>
      <c r="NSA288" s="23"/>
      <c r="NSB288" s="23"/>
      <c r="NSC288" s="23"/>
      <c r="NSD288" s="23"/>
      <c r="NSE288" s="23"/>
      <c r="NSF288" s="23"/>
      <c r="NSG288" s="23"/>
      <c r="NSH288" s="23"/>
      <c r="NSI288" s="23"/>
      <c r="NSJ288" s="23"/>
      <c r="NSK288" s="23"/>
      <c r="NSL288" s="23"/>
      <c r="NSM288" s="23"/>
      <c r="NSN288" s="23"/>
      <c r="NSO288" s="23"/>
      <c r="NSP288" s="23"/>
      <c r="NSQ288" s="23"/>
      <c r="NSR288" s="23"/>
      <c r="NSS288" s="23"/>
      <c r="NST288" s="23"/>
      <c r="NSU288" s="23"/>
      <c r="NSV288" s="23"/>
      <c r="NSW288" s="23"/>
      <c r="NSX288" s="23"/>
      <c r="NSY288" s="23"/>
      <c r="NSZ288" s="23"/>
      <c r="NTA288" s="23"/>
      <c r="NTB288" s="23"/>
      <c r="NTC288" s="23"/>
      <c r="NTD288" s="23"/>
      <c r="NTE288" s="23"/>
      <c r="NTF288" s="23"/>
      <c r="NTG288" s="23"/>
      <c r="NTH288" s="23"/>
      <c r="NTI288" s="23"/>
      <c r="NTJ288" s="23"/>
      <c r="NTK288" s="23"/>
      <c r="NTL288" s="23"/>
      <c r="NTM288" s="23"/>
      <c r="NTN288" s="23"/>
      <c r="NTO288" s="23"/>
      <c r="NTP288" s="23"/>
      <c r="NTQ288" s="23"/>
      <c r="NTR288" s="23"/>
      <c r="NTS288" s="23"/>
      <c r="NTT288" s="23"/>
      <c r="NTU288" s="23"/>
      <c r="NTV288" s="23"/>
      <c r="NTW288" s="23"/>
      <c r="NTX288" s="23"/>
      <c r="NTY288" s="23"/>
      <c r="NTZ288" s="23"/>
      <c r="NUA288" s="23"/>
      <c r="NUB288" s="23"/>
      <c r="NUC288" s="23"/>
      <c r="NUD288" s="23"/>
      <c r="NUE288" s="23"/>
      <c r="NUF288" s="23"/>
      <c r="NUG288" s="23"/>
      <c r="NUH288" s="23"/>
      <c r="NUI288" s="23"/>
      <c r="NUJ288" s="23"/>
      <c r="NUK288" s="23"/>
      <c r="NUL288" s="23"/>
      <c r="NUM288" s="23"/>
      <c r="NUN288" s="23"/>
      <c r="NUO288" s="23"/>
      <c r="NUP288" s="23"/>
      <c r="NUQ288" s="23"/>
      <c r="NUR288" s="23"/>
      <c r="NUS288" s="23"/>
      <c r="NUT288" s="23"/>
      <c r="NUU288" s="23"/>
      <c r="NUV288" s="23"/>
      <c r="NUW288" s="23"/>
      <c r="NUX288" s="23"/>
      <c r="NUY288" s="23"/>
      <c r="NUZ288" s="23"/>
      <c r="NVA288" s="23"/>
      <c r="NVB288" s="23"/>
      <c r="NVC288" s="23"/>
      <c r="NVD288" s="23"/>
      <c r="NVE288" s="23"/>
      <c r="NVF288" s="23"/>
      <c r="NVG288" s="23"/>
      <c r="NVH288" s="23"/>
      <c r="NVI288" s="23"/>
      <c r="NVJ288" s="23"/>
      <c r="NVK288" s="23"/>
      <c r="NVL288" s="23"/>
      <c r="NVM288" s="23"/>
      <c r="NVN288" s="23"/>
      <c r="NVO288" s="23"/>
      <c r="NVP288" s="23"/>
      <c r="NVQ288" s="23"/>
      <c r="NVR288" s="23"/>
      <c r="NVS288" s="23"/>
      <c r="NVT288" s="23"/>
      <c r="NVU288" s="23"/>
      <c r="NVV288" s="23"/>
      <c r="NVW288" s="23"/>
      <c r="NVX288" s="23"/>
      <c r="NVY288" s="23"/>
      <c r="NVZ288" s="23"/>
      <c r="NWA288" s="23"/>
      <c r="NWB288" s="23"/>
      <c r="NWC288" s="23"/>
      <c r="NWD288" s="23"/>
      <c r="NWE288" s="23"/>
      <c r="NWF288" s="23"/>
      <c r="NWG288" s="23"/>
      <c r="NWH288" s="23"/>
      <c r="NWI288" s="23"/>
      <c r="NWJ288" s="23"/>
      <c r="NWK288" s="23"/>
      <c r="NWL288" s="23"/>
      <c r="NWM288" s="23"/>
      <c r="NWN288" s="23"/>
      <c r="NWO288" s="23"/>
      <c r="NWP288" s="23"/>
      <c r="NWQ288" s="23"/>
      <c r="NWR288" s="23"/>
      <c r="NWS288" s="23"/>
      <c r="NWT288" s="23"/>
      <c r="NWU288" s="23"/>
      <c r="NWV288" s="23"/>
      <c r="NWW288" s="23"/>
      <c r="NWX288" s="23"/>
      <c r="NWY288" s="23"/>
      <c r="NWZ288" s="23"/>
      <c r="NXA288" s="23"/>
      <c r="NXB288" s="23"/>
      <c r="NXC288" s="23"/>
      <c r="NXD288" s="23"/>
      <c r="NXE288" s="23"/>
      <c r="NXF288" s="23"/>
      <c r="NXG288" s="23"/>
      <c r="NXH288" s="23"/>
      <c r="NXI288" s="23"/>
      <c r="NXJ288" s="23"/>
      <c r="NXK288" s="23"/>
      <c r="NXL288" s="23"/>
      <c r="NXM288" s="23"/>
      <c r="NXN288" s="23"/>
      <c r="NXO288" s="23"/>
      <c r="NXP288" s="23"/>
      <c r="NXQ288" s="23"/>
      <c r="NXR288" s="23"/>
      <c r="NXS288" s="23"/>
      <c r="NXT288" s="23"/>
      <c r="NXU288" s="23"/>
      <c r="NXV288" s="23"/>
      <c r="NXW288" s="23"/>
      <c r="NXX288" s="23"/>
      <c r="NXY288" s="23"/>
      <c r="NXZ288" s="23"/>
      <c r="NYA288" s="23"/>
      <c r="NYB288" s="23"/>
      <c r="NYC288" s="23"/>
      <c r="NYD288" s="23"/>
      <c r="NYE288" s="23"/>
      <c r="NYF288" s="23"/>
      <c r="NYG288" s="23"/>
      <c r="NYH288" s="23"/>
      <c r="NYI288" s="23"/>
      <c r="NYJ288" s="23"/>
      <c r="NYK288" s="23"/>
      <c r="NYL288" s="23"/>
      <c r="NYM288" s="23"/>
      <c r="NYN288" s="23"/>
      <c r="NYO288" s="23"/>
      <c r="NYP288" s="23"/>
      <c r="NYQ288" s="23"/>
      <c r="NYR288" s="23"/>
      <c r="NYS288" s="23"/>
      <c r="NYT288" s="23"/>
      <c r="NYU288" s="23"/>
      <c r="NYV288" s="23"/>
      <c r="NYW288" s="23"/>
      <c r="NYX288" s="23"/>
      <c r="NYY288" s="23"/>
      <c r="NYZ288" s="23"/>
      <c r="NZA288" s="23"/>
      <c r="NZB288" s="23"/>
      <c r="NZC288" s="23"/>
      <c r="NZD288" s="23"/>
      <c r="NZE288" s="23"/>
      <c r="NZF288" s="23"/>
      <c r="NZG288" s="23"/>
      <c r="NZH288" s="23"/>
      <c r="NZI288" s="23"/>
      <c r="NZJ288" s="23"/>
      <c r="NZK288" s="23"/>
      <c r="NZL288" s="23"/>
      <c r="NZM288" s="23"/>
      <c r="NZN288" s="23"/>
      <c r="NZO288" s="23"/>
      <c r="NZP288" s="23"/>
      <c r="NZQ288" s="23"/>
      <c r="NZR288" s="23"/>
      <c r="NZS288" s="23"/>
      <c r="NZT288" s="23"/>
      <c r="NZU288" s="23"/>
      <c r="NZV288" s="23"/>
      <c r="NZW288" s="23"/>
      <c r="NZX288" s="23"/>
      <c r="NZY288" s="23"/>
      <c r="NZZ288" s="23"/>
      <c r="OAA288" s="23"/>
      <c r="OAB288" s="23"/>
      <c r="OAC288" s="23"/>
      <c r="OAD288" s="23"/>
      <c r="OAE288" s="23"/>
      <c r="OAF288" s="23"/>
      <c r="OAG288" s="23"/>
      <c r="OAH288" s="23"/>
      <c r="OAI288" s="23"/>
      <c r="OAJ288" s="23"/>
      <c r="OAK288" s="23"/>
      <c r="OAL288" s="23"/>
      <c r="OAM288" s="23"/>
      <c r="OAN288" s="23"/>
      <c r="OAO288" s="23"/>
      <c r="OAP288" s="23"/>
      <c r="OAQ288" s="23"/>
      <c r="OAR288" s="23"/>
      <c r="OAS288" s="23"/>
      <c r="OAT288" s="23"/>
      <c r="OAU288" s="23"/>
      <c r="OAV288" s="23"/>
      <c r="OAW288" s="23"/>
      <c r="OAX288" s="23"/>
      <c r="OAY288" s="23"/>
      <c r="OAZ288" s="23"/>
      <c r="OBA288" s="23"/>
      <c r="OBB288" s="23"/>
      <c r="OBC288" s="23"/>
      <c r="OBD288" s="23"/>
      <c r="OBE288" s="23"/>
      <c r="OBF288" s="23"/>
      <c r="OBG288" s="23"/>
      <c r="OBH288" s="23"/>
      <c r="OBI288" s="23"/>
      <c r="OBJ288" s="23"/>
      <c r="OBK288" s="23"/>
      <c r="OBL288" s="23"/>
      <c r="OBM288" s="23"/>
      <c r="OBN288" s="23"/>
      <c r="OBO288" s="23"/>
      <c r="OBP288" s="23"/>
      <c r="OBQ288" s="23"/>
      <c r="OBR288" s="23"/>
      <c r="OBS288" s="23"/>
      <c r="OBT288" s="23"/>
      <c r="OBU288" s="23"/>
      <c r="OBV288" s="23"/>
      <c r="OBW288" s="23"/>
      <c r="OBX288" s="23"/>
      <c r="OBY288" s="23"/>
      <c r="OBZ288" s="23"/>
      <c r="OCA288" s="23"/>
      <c r="OCB288" s="23"/>
      <c r="OCC288" s="23"/>
      <c r="OCD288" s="23"/>
      <c r="OCE288" s="23"/>
      <c r="OCF288" s="23"/>
      <c r="OCG288" s="23"/>
      <c r="OCH288" s="23"/>
      <c r="OCI288" s="23"/>
      <c r="OCJ288" s="23"/>
      <c r="OCK288" s="23"/>
      <c r="OCL288" s="23"/>
      <c r="OCM288" s="23"/>
      <c r="OCN288" s="23"/>
      <c r="OCO288" s="23"/>
      <c r="OCP288" s="23"/>
      <c r="OCQ288" s="23"/>
      <c r="OCR288" s="23"/>
      <c r="OCS288" s="23"/>
      <c r="OCT288" s="23"/>
      <c r="OCU288" s="23"/>
      <c r="OCV288" s="23"/>
      <c r="OCW288" s="23"/>
      <c r="OCX288" s="23"/>
      <c r="OCY288" s="23"/>
      <c r="OCZ288" s="23"/>
      <c r="ODA288" s="23"/>
      <c r="ODB288" s="23"/>
      <c r="ODC288" s="23"/>
      <c r="ODD288" s="23"/>
      <c r="ODE288" s="23"/>
      <c r="ODF288" s="23"/>
      <c r="ODG288" s="23"/>
      <c r="ODH288" s="23"/>
      <c r="ODI288" s="23"/>
      <c r="ODJ288" s="23"/>
      <c r="ODK288" s="23"/>
      <c r="ODL288" s="23"/>
      <c r="ODM288" s="23"/>
      <c r="ODN288" s="23"/>
      <c r="ODO288" s="23"/>
      <c r="ODP288" s="23"/>
      <c r="ODQ288" s="23"/>
      <c r="ODR288" s="23"/>
      <c r="ODS288" s="23"/>
      <c r="ODT288" s="23"/>
      <c r="ODU288" s="23"/>
      <c r="ODV288" s="23"/>
      <c r="ODW288" s="23"/>
      <c r="ODX288" s="23"/>
      <c r="ODY288" s="23"/>
      <c r="ODZ288" s="23"/>
      <c r="OEA288" s="23"/>
      <c r="OEB288" s="23"/>
      <c r="OEC288" s="23"/>
      <c r="OED288" s="23"/>
      <c r="OEE288" s="23"/>
      <c r="OEF288" s="23"/>
      <c r="OEG288" s="23"/>
      <c r="OEH288" s="23"/>
      <c r="OEI288" s="23"/>
      <c r="OEJ288" s="23"/>
      <c r="OEK288" s="23"/>
      <c r="OEL288" s="23"/>
      <c r="OEM288" s="23"/>
      <c r="OEN288" s="23"/>
      <c r="OEO288" s="23"/>
      <c r="OEP288" s="23"/>
      <c r="OEQ288" s="23"/>
      <c r="OER288" s="23"/>
      <c r="OES288" s="23"/>
      <c r="OET288" s="23"/>
      <c r="OEU288" s="23"/>
      <c r="OEV288" s="23"/>
      <c r="OEW288" s="23"/>
      <c r="OEX288" s="23"/>
      <c r="OEY288" s="23"/>
      <c r="OEZ288" s="23"/>
      <c r="OFA288" s="23"/>
      <c r="OFB288" s="23"/>
      <c r="OFC288" s="23"/>
      <c r="OFD288" s="23"/>
      <c r="OFE288" s="23"/>
      <c r="OFF288" s="23"/>
      <c r="OFG288" s="23"/>
      <c r="OFH288" s="23"/>
      <c r="OFI288" s="23"/>
      <c r="OFJ288" s="23"/>
      <c r="OFK288" s="23"/>
      <c r="OFL288" s="23"/>
      <c r="OFM288" s="23"/>
      <c r="OFN288" s="23"/>
      <c r="OFO288" s="23"/>
      <c r="OFP288" s="23"/>
      <c r="OFQ288" s="23"/>
      <c r="OFR288" s="23"/>
      <c r="OFS288" s="23"/>
      <c r="OFT288" s="23"/>
      <c r="OFU288" s="23"/>
      <c r="OFV288" s="23"/>
      <c r="OFW288" s="23"/>
      <c r="OFX288" s="23"/>
      <c r="OFY288" s="23"/>
      <c r="OFZ288" s="23"/>
      <c r="OGA288" s="23"/>
      <c r="OGB288" s="23"/>
      <c r="OGC288" s="23"/>
      <c r="OGD288" s="23"/>
      <c r="OGE288" s="23"/>
      <c r="OGF288" s="23"/>
      <c r="OGG288" s="23"/>
      <c r="OGH288" s="23"/>
      <c r="OGI288" s="23"/>
      <c r="OGJ288" s="23"/>
      <c r="OGK288" s="23"/>
      <c r="OGL288" s="23"/>
      <c r="OGM288" s="23"/>
      <c r="OGN288" s="23"/>
      <c r="OGO288" s="23"/>
      <c r="OGP288" s="23"/>
      <c r="OGQ288" s="23"/>
      <c r="OGR288" s="23"/>
      <c r="OGS288" s="23"/>
      <c r="OGT288" s="23"/>
      <c r="OGU288" s="23"/>
      <c r="OGV288" s="23"/>
      <c r="OGW288" s="23"/>
      <c r="OGX288" s="23"/>
      <c r="OGY288" s="23"/>
      <c r="OGZ288" s="23"/>
      <c r="OHA288" s="23"/>
      <c r="OHB288" s="23"/>
      <c r="OHC288" s="23"/>
      <c r="OHD288" s="23"/>
      <c r="OHE288" s="23"/>
      <c r="OHF288" s="23"/>
      <c r="OHG288" s="23"/>
      <c r="OHH288" s="23"/>
      <c r="OHI288" s="23"/>
      <c r="OHJ288" s="23"/>
      <c r="OHK288" s="23"/>
      <c r="OHL288" s="23"/>
      <c r="OHM288" s="23"/>
      <c r="OHN288" s="23"/>
      <c r="OHO288" s="23"/>
      <c r="OHP288" s="23"/>
      <c r="OHQ288" s="23"/>
      <c r="OHR288" s="23"/>
      <c r="OHS288" s="23"/>
      <c r="OHT288" s="23"/>
      <c r="OHU288" s="23"/>
      <c r="OHV288" s="23"/>
      <c r="OHW288" s="23"/>
      <c r="OHX288" s="23"/>
      <c r="OHY288" s="23"/>
      <c r="OHZ288" s="23"/>
      <c r="OIA288" s="23"/>
      <c r="OIB288" s="23"/>
      <c r="OIC288" s="23"/>
      <c r="OID288" s="23"/>
      <c r="OIE288" s="23"/>
      <c r="OIF288" s="23"/>
      <c r="OIG288" s="23"/>
      <c r="OIH288" s="23"/>
      <c r="OII288" s="23"/>
      <c r="OIJ288" s="23"/>
      <c r="OIK288" s="23"/>
      <c r="OIL288" s="23"/>
      <c r="OIM288" s="23"/>
      <c r="OIN288" s="23"/>
      <c r="OIO288" s="23"/>
      <c r="OIP288" s="23"/>
      <c r="OIQ288" s="23"/>
      <c r="OIR288" s="23"/>
      <c r="OIS288" s="23"/>
      <c r="OIT288" s="23"/>
      <c r="OIU288" s="23"/>
      <c r="OIV288" s="23"/>
      <c r="OIW288" s="23"/>
      <c r="OIX288" s="23"/>
      <c r="OIY288" s="23"/>
      <c r="OIZ288" s="23"/>
      <c r="OJA288" s="23"/>
      <c r="OJB288" s="23"/>
      <c r="OJC288" s="23"/>
      <c r="OJD288" s="23"/>
      <c r="OJE288" s="23"/>
      <c r="OJF288" s="23"/>
      <c r="OJG288" s="23"/>
      <c r="OJH288" s="23"/>
      <c r="OJI288" s="23"/>
      <c r="OJJ288" s="23"/>
      <c r="OJK288" s="23"/>
      <c r="OJL288" s="23"/>
      <c r="OJM288" s="23"/>
      <c r="OJN288" s="23"/>
      <c r="OJO288" s="23"/>
      <c r="OJP288" s="23"/>
      <c r="OJQ288" s="23"/>
      <c r="OJR288" s="23"/>
      <c r="OJS288" s="23"/>
      <c r="OJT288" s="23"/>
      <c r="OJU288" s="23"/>
      <c r="OJV288" s="23"/>
      <c r="OJW288" s="23"/>
      <c r="OJX288" s="23"/>
      <c r="OJY288" s="23"/>
      <c r="OJZ288" s="23"/>
      <c r="OKA288" s="23"/>
      <c r="OKB288" s="23"/>
      <c r="OKC288" s="23"/>
      <c r="OKD288" s="23"/>
      <c r="OKE288" s="23"/>
      <c r="OKF288" s="23"/>
      <c r="OKG288" s="23"/>
      <c r="OKH288" s="23"/>
      <c r="OKI288" s="23"/>
      <c r="OKJ288" s="23"/>
      <c r="OKK288" s="23"/>
      <c r="OKL288" s="23"/>
      <c r="OKM288" s="23"/>
      <c r="OKN288" s="23"/>
      <c r="OKO288" s="23"/>
      <c r="OKP288" s="23"/>
      <c r="OKQ288" s="23"/>
      <c r="OKR288" s="23"/>
      <c r="OKS288" s="23"/>
      <c r="OKT288" s="23"/>
      <c r="OKU288" s="23"/>
      <c r="OKV288" s="23"/>
      <c r="OKW288" s="23"/>
      <c r="OKX288" s="23"/>
      <c r="OKY288" s="23"/>
      <c r="OKZ288" s="23"/>
      <c r="OLA288" s="23"/>
      <c r="OLB288" s="23"/>
      <c r="OLC288" s="23"/>
      <c r="OLD288" s="23"/>
      <c r="OLE288" s="23"/>
      <c r="OLF288" s="23"/>
      <c r="OLG288" s="23"/>
      <c r="OLH288" s="23"/>
      <c r="OLI288" s="23"/>
      <c r="OLJ288" s="23"/>
      <c r="OLK288" s="23"/>
      <c r="OLL288" s="23"/>
      <c r="OLM288" s="23"/>
      <c r="OLN288" s="23"/>
      <c r="OLO288" s="23"/>
      <c r="OLP288" s="23"/>
      <c r="OLQ288" s="23"/>
      <c r="OLR288" s="23"/>
      <c r="OLS288" s="23"/>
      <c r="OLT288" s="23"/>
      <c r="OLU288" s="23"/>
      <c r="OLV288" s="23"/>
      <c r="OLW288" s="23"/>
      <c r="OLX288" s="23"/>
      <c r="OLY288" s="23"/>
      <c r="OLZ288" s="23"/>
      <c r="OMA288" s="23"/>
      <c r="OMB288" s="23"/>
      <c r="OMC288" s="23"/>
      <c r="OMD288" s="23"/>
      <c r="OME288" s="23"/>
      <c r="OMF288" s="23"/>
      <c r="OMG288" s="23"/>
      <c r="OMH288" s="23"/>
      <c r="OMI288" s="23"/>
      <c r="OMJ288" s="23"/>
      <c r="OMK288" s="23"/>
      <c r="OML288" s="23"/>
      <c r="OMM288" s="23"/>
      <c r="OMN288" s="23"/>
      <c r="OMO288" s="23"/>
      <c r="OMP288" s="23"/>
      <c r="OMQ288" s="23"/>
      <c r="OMR288" s="23"/>
      <c r="OMS288" s="23"/>
      <c r="OMT288" s="23"/>
      <c r="OMU288" s="23"/>
      <c r="OMV288" s="23"/>
      <c r="OMW288" s="23"/>
      <c r="OMX288" s="23"/>
      <c r="OMY288" s="23"/>
      <c r="OMZ288" s="23"/>
      <c r="ONA288" s="23"/>
      <c r="ONB288" s="23"/>
      <c r="ONC288" s="23"/>
      <c r="OND288" s="23"/>
      <c r="ONE288" s="23"/>
      <c r="ONF288" s="23"/>
      <c r="ONG288" s="23"/>
      <c r="ONH288" s="23"/>
      <c r="ONI288" s="23"/>
      <c r="ONJ288" s="23"/>
      <c r="ONK288" s="23"/>
      <c r="ONL288" s="23"/>
      <c r="ONM288" s="23"/>
      <c r="ONN288" s="23"/>
      <c r="ONO288" s="23"/>
      <c r="ONP288" s="23"/>
      <c r="ONQ288" s="23"/>
      <c r="ONR288" s="23"/>
      <c r="ONS288" s="23"/>
      <c r="ONT288" s="23"/>
      <c r="ONU288" s="23"/>
      <c r="ONV288" s="23"/>
      <c r="ONW288" s="23"/>
      <c r="ONX288" s="23"/>
      <c r="ONY288" s="23"/>
      <c r="ONZ288" s="23"/>
      <c r="OOA288" s="23"/>
      <c r="OOB288" s="23"/>
      <c r="OOC288" s="23"/>
      <c r="OOD288" s="23"/>
      <c r="OOE288" s="23"/>
      <c r="OOF288" s="23"/>
      <c r="OOG288" s="23"/>
      <c r="OOH288" s="23"/>
      <c r="OOI288" s="23"/>
      <c r="OOJ288" s="23"/>
      <c r="OOK288" s="23"/>
      <c r="OOL288" s="23"/>
      <c r="OOM288" s="23"/>
      <c r="OON288" s="23"/>
      <c r="OOO288" s="23"/>
      <c r="OOP288" s="23"/>
      <c r="OOQ288" s="23"/>
      <c r="OOR288" s="23"/>
      <c r="OOS288" s="23"/>
      <c r="OOT288" s="23"/>
      <c r="OOU288" s="23"/>
      <c r="OOV288" s="23"/>
      <c r="OOW288" s="23"/>
      <c r="OOX288" s="23"/>
      <c r="OOY288" s="23"/>
      <c r="OOZ288" s="23"/>
      <c r="OPA288" s="23"/>
      <c r="OPB288" s="23"/>
      <c r="OPC288" s="23"/>
      <c r="OPD288" s="23"/>
      <c r="OPE288" s="23"/>
      <c r="OPF288" s="23"/>
      <c r="OPG288" s="23"/>
      <c r="OPH288" s="23"/>
      <c r="OPI288" s="23"/>
      <c r="OPJ288" s="23"/>
      <c r="OPK288" s="23"/>
      <c r="OPL288" s="23"/>
      <c r="OPM288" s="23"/>
      <c r="OPN288" s="23"/>
      <c r="OPO288" s="23"/>
      <c r="OPP288" s="23"/>
      <c r="OPQ288" s="23"/>
      <c r="OPR288" s="23"/>
      <c r="OPS288" s="23"/>
      <c r="OPT288" s="23"/>
      <c r="OPU288" s="23"/>
      <c r="OPV288" s="23"/>
      <c r="OPW288" s="23"/>
      <c r="OPX288" s="23"/>
      <c r="OPY288" s="23"/>
      <c r="OPZ288" s="23"/>
      <c r="OQA288" s="23"/>
      <c r="OQB288" s="23"/>
      <c r="OQC288" s="23"/>
      <c r="OQD288" s="23"/>
      <c r="OQE288" s="23"/>
      <c r="OQF288" s="23"/>
      <c r="OQG288" s="23"/>
      <c r="OQH288" s="23"/>
      <c r="OQI288" s="23"/>
      <c r="OQJ288" s="23"/>
      <c r="OQK288" s="23"/>
      <c r="OQL288" s="23"/>
      <c r="OQM288" s="23"/>
      <c r="OQN288" s="23"/>
      <c r="OQO288" s="23"/>
      <c r="OQP288" s="23"/>
      <c r="OQQ288" s="23"/>
      <c r="OQR288" s="23"/>
      <c r="OQS288" s="23"/>
      <c r="OQT288" s="23"/>
      <c r="OQU288" s="23"/>
      <c r="OQV288" s="23"/>
      <c r="OQW288" s="23"/>
      <c r="OQX288" s="23"/>
      <c r="OQY288" s="23"/>
      <c r="OQZ288" s="23"/>
      <c r="ORA288" s="23"/>
      <c r="ORB288" s="23"/>
      <c r="ORC288" s="23"/>
      <c r="ORD288" s="23"/>
      <c r="ORE288" s="23"/>
      <c r="ORF288" s="23"/>
      <c r="ORG288" s="23"/>
      <c r="ORH288" s="23"/>
      <c r="ORI288" s="23"/>
      <c r="ORJ288" s="23"/>
      <c r="ORK288" s="23"/>
      <c r="ORL288" s="23"/>
      <c r="ORM288" s="23"/>
      <c r="ORN288" s="23"/>
      <c r="ORO288" s="23"/>
      <c r="ORP288" s="23"/>
      <c r="ORQ288" s="23"/>
      <c r="ORR288" s="23"/>
      <c r="ORS288" s="23"/>
      <c r="ORT288" s="23"/>
      <c r="ORU288" s="23"/>
      <c r="ORV288" s="23"/>
      <c r="ORW288" s="23"/>
      <c r="ORX288" s="23"/>
      <c r="ORY288" s="23"/>
      <c r="ORZ288" s="23"/>
      <c r="OSA288" s="23"/>
      <c r="OSB288" s="23"/>
      <c r="OSC288" s="23"/>
      <c r="OSD288" s="23"/>
      <c r="OSE288" s="23"/>
      <c r="OSF288" s="23"/>
      <c r="OSG288" s="23"/>
      <c r="OSH288" s="23"/>
      <c r="OSI288" s="23"/>
      <c r="OSJ288" s="23"/>
      <c r="OSK288" s="23"/>
      <c r="OSL288" s="23"/>
      <c r="OSM288" s="23"/>
      <c r="OSN288" s="23"/>
      <c r="OSO288" s="23"/>
      <c r="OSP288" s="23"/>
      <c r="OSQ288" s="23"/>
      <c r="OSR288" s="23"/>
      <c r="OSS288" s="23"/>
      <c r="OST288" s="23"/>
      <c r="OSU288" s="23"/>
      <c r="OSV288" s="23"/>
      <c r="OSW288" s="23"/>
      <c r="OSX288" s="23"/>
      <c r="OSY288" s="23"/>
      <c r="OSZ288" s="23"/>
      <c r="OTA288" s="23"/>
      <c r="OTB288" s="23"/>
      <c r="OTC288" s="23"/>
      <c r="OTD288" s="23"/>
      <c r="OTE288" s="23"/>
      <c r="OTF288" s="23"/>
      <c r="OTG288" s="23"/>
      <c r="OTH288" s="23"/>
      <c r="OTI288" s="23"/>
      <c r="OTJ288" s="23"/>
      <c r="OTK288" s="23"/>
      <c r="OTL288" s="23"/>
      <c r="OTM288" s="23"/>
      <c r="OTN288" s="23"/>
      <c r="OTO288" s="23"/>
      <c r="OTP288" s="23"/>
      <c r="OTQ288" s="23"/>
      <c r="OTR288" s="23"/>
      <c r="OTS288" s="23"/>
      <c r="OTT288" s="23"/>
      <c r="OTU288" s="23"/>
      <c r="OTV288" s="23"/>
      <c r="OTW288" s="23"/>
      <c r="OTX288" s="23"/>
      <c r="OTY288" s="23"/>
      <c r="OTZ288" s="23"/>
      <c r="OUA288" s="23"/>
      <c r="OUB288" s="23"/>
      <c r="OUC288" s="23"/>
      <c r="OUD288" s="23"/>
      <c r="OUE288" s="23"/>
      <c r="OUF288" s="23"/>
      <c r="OUG288" s="23"/>
      <c r="OUH288" s="23"/>
      <c r="OUI288" s="23"/>
      <c r="OUJ288" s="23"/>
      <c r="OUK288" s="23"/>
      <c r="OUL288" s="23"/>
      <c r="OUM288" s="23"/>
      <c r="OUN288" s="23"/>
      <c r="OUO288" s="23"/>
      <c r="OUP288" s="23"/>
      <c r="OUQ288" s="23"/>
      <c r="OUR288" s="23"/>
      <c r="OUS288" s="23"/>
      <c r="OUT288" s="23"/>
      <c r="OUU288" s="23"/>
      <c r="OUV288" s="23"/>
      <c r="OUW288" s="23"/>
      <c r="OUX288" s="23"/>
      <c r="OUY288" s="23"/>
      <c r="OUZ288" s="23"/>
      <c r="OVA288" s="23"/>
      <c r="OVB288" s="23"/>
      <c r="OVC288" s="23"/>
      <c r="OVD288" s="23"/>
      <c r="OVE288" s="23"/>
      <c r="OVF288" s="23"/>
      <c r="OVG288" s="23"/>
      <c r="OVH288" s="23"/>
      <c r="OVI288" s="23"/>
      <c r="OVJ288" s="23"/>
      <c r="OVK288" s="23"/>
      <c r="OVL288" s="23"/>
      <c r="OVM288" s="23"/>
      <c r="OVN288" s="23"/>
      <c r="OVO288" s="23"/>
      <c r="OVP288" s="23"/>
      <c r="OVQ288" s="23"/>
      <c r="OVR288" s="23"/>
      <c r="OVS288" s="23"/>
      <c r="OVT288" s="23"/>
      <c r="OVU288" s="23"/>
      <c r="OVV288" s="23"/>
      <c r="OVW288" s="23"/>
      <c r="OVX288" s="23"/>
      <c r="OVY288" s="23"/>
      <c r="OVZ288" s="23"/>
      <c r="OWA288" s="23"/>
      <c r="OWB288" s="23"/>
      <c r="OWC288" s="23"/>
      <c r="OWD288" s="23"/>
      <c r="OWE288" s="23"/>
      <c r="OWF288" s="23"/>
      <c r="OWG288" s="23"/>
      <c r="OWH288" s="23"/>
      <c r="OWI288" s="23"/>
      <c r="OWJ288" s="23"/>
      <c r="OWK288" s="23"/>
      <c r="OWL288" s="23"/>
      <c r="OWM288" s="23"/>
      <c r="OWN288" s="23"/>
      <c r="OWO288" s="23"/>
      <c r="OWP288" s="23"/>
      <c r="OWQ288" s="23"/>
      <c r="OWR288" s="23"/>
      <c r="OWS288" s="23"/>
      <c r="OWT288" s="23"/>
      <c r="OWU288" s="23"/>
      <c r="OWV288" s="23"/>
      <c r="OWW288" s="23"/>
      <c r="OWX288" s="23"/>
      <c r="OWY288" s="23"/>
      <c r="OWZ288" s="23"/>
      <c r="OXA288" s="23"/>
      <c r="OXB288" s="23"/>
      <c r="OXC288" s="23"/>
      <c r="OXD288" s="23"/>
      <c r="OXE288" s="23"/>
      <c r="OXF288" s="23"/>
      <c r="OXG288" s="23"/>
      <c r="OXH288" s="23"/>
      <c r="OXI288" s="23"/>
      <c r="OXJ288" s="23"/>
      <c r="OXK288" s="23"/>
      <c r="OXL288" s="23"/>
      <c r="OXM288" s="23"/>
      <c r="OXN288" s="23"/>
      <c r="OXO288" s="23"/>
      <c r="OXP288" s="23"/>
      <c r="OXQ288" s="23"/>
      <c r="OXR288" s="23"/>
      <c r="OXS288" s="23"/>
      <c r="OXT288" s="23"/>
      <c r="OXU288" s="23"/>
      <c r="OXV288" s="23"/>
      <c r="OXW288" s="23"/>
      <c r="OXX288" s="23"/>
      <c r="OXY288" s="23"/>
      <c r="OXZ288" s="23"/>
      <c r="OYA288" s="23"/>
      <c r="OYB288" s="23"/>
      <c r="OYC288" s="23"/>
      <c r="OYD288" s="23"/>
      <c r="OYE288" s="23"/>
      <c r="OYF288" s="23"/>
      <c r="OYG288" s="23"/>
      <c r="OYH288" s="23"/>
      <c r="OYI288" s="23"/>
      <c r="OYJ288" s="23"/>
      <c r="OYK288" s="23"/>
      <c r="OYL288" s="23"/>
      <c r="OYM288" s="23"/>
      <c r="OYN288" s="23"/>
      <c r="OYO288" s="23"/>
      <c r="OYP288" s="23"/>
      <c r="OYQ288" s="23"/>
      <c r="OYR288" s="23"/>
      <c r="OYS288" s="23"/>
      <c r="OYT288" s="23"/>
      <c r="OYU288" s="23"/>
      <c r="OYV288" s="23"/>
      <c r="OYW288" s="23"/>
      <c r="OYX288" s="23"/>
      <c r="OYY288" s="23"/>
      <c r="OYZ288" s="23"/>
      <c r="OZA288" s="23"/>
      <c r="OZB288" s="23"/>
      <c r="OZC288" s="23"/>
      <c r="OZD288" s="23"/>
      <c r="OZE288" s="23"/>
      <c r="OZF288" s="23"/>
      <c r="OZG288" s="23"/>
      <c r="OZH288" s="23"/>
      <c r="OZI288" s="23"/>
      <c r="OZJ288" s="23"/>
      <c r="OZK288" s="23"/>
      <c r="OZL288" s="23"/>
      <c r="OZM288" s="23"/>
      <c r="OZN288" s="23"/>
      <c r="OZO288" s="23"/>
      <c r="OZP288" s="23"/>
      <c r="OZQ288" s="23"/>
      <c r="OZR288" s="23"/>
      <c r="OZS288" s="23"/>
      <c r="OZT288" s="23"/>
      <c r="OZU288" s="23"/>
      <c r="OZV288" s="23"/>
      <c r="OZW288" s="23"/>
      <c r="OZX288" s="23"/>
      <c r="OZY288" s="23"/>
      <c r="OZZ288" s="23"/>
      <c r="PAA288" s="23"/>
      <c r="PAB288" s="23"/>
      <c r="PAC288" s="23"/>
      <c r="PAD288" s="23"/>
      <c r="PAE288" s="23"/>
      <c r="PAF288" s="23"/>
      <c r="PAG288" s="23"/>
      <c r="PAH288" s="23"/>
      <c r="PAI288" s="23"/>
      <c r="PAJ288" s="23"/>
      <c r="PAK288" s="23"/>
      <c r="PAL288" s="23"/>
      <c r="PAM288" s="23"/>
      <c r="PAN288" s="23"/>
      <c r="PAO288" s="23"/>
      <c r="PAP288" s="23"/>
      <c r="PAQ288" s="23"/>
      <c r="PAR288" s="23"/>
      <c r="PAS288" s="23"/>
      <c r="PAT288" s="23"/>
      <c r="PAU288" s="23"/>
      <c r="PAV288" s="23"/>
      <c r="PAW288" s="23"/>
      <c r="PAX288" s="23"/>
      <c r="PAY288" s="23"/>
      <c r="PAZ288" s="23"/>
      <c r="PBA288" s="23"/>
      <c r="PBB288" s="23"/>
      <c r="PBC288" s="23"/>
      <c r="PBD288" s="23"/>
      <c r="PBE288" s="23"/>
      <c r="PBF288" s="23"/>
      <c r="PBG288" s="23"/>
      <c r="PBH288" s="23"/>
      <c r="PBI288" s="23"/>
      <c r="PBJ288" s="23"/>
      <c r="PBK288" s="23"/>
      <c r="PBL288" s="23"/>
      <c r="PBM288" s="23"/>
      <c r="PBN288" s="23"/>
      <c r="PBO288" s="23"/>
      <c r="PBP288" s="23"/>
      <c r="PBQ288" s="23"/>
      <c r="PBR288" s="23"/>
      <c r="PBS288" s="23"/>
      <c r="PBT288" s="23"/>
      <c r="PBU288" s="23"/>
      <c r="PBV288" s="23"/>
      <c r="PBW288" s="23"/>
      <c r="PBX288" s="23"/>
      <c r="PBY288" s="23"/>
      <c r="PBZ288" s="23"/>
      <c r="PCA288" s="23"/>
      <c r="PCB288" s="23"/>
      <c r="PCC288" s="23"/>
      <c r="PCD288" s="23"/>
      <c r="PCE288" s="23"/>
      <c r="PCF288" s="23"/>
      <c r="PCG288" s="23"/>
      <c r="PCH288" s="23"/>
      <c r="PCI288" s="23"/>
      <c r="PCJ288" s="23"/>
      <c r="PCK288" s="23"/>
      <c r="PCL288" s="23"/>
      <c r="PCM288" s="23"/>
      <c r="PCN288" s="23"/>
      <c r="PCO288" s="23"/>
      <c r="PCP288" s="23"/>
      <c r="PCQ288" s="23"/>
      <c r="PCR288" s="23"/>
      <c r="PCS288" s="23"/>
      <c r="PCT288" s="23"/>
      <c r="PCU288" s="23"/>
      <c r="PCV288" s="23"/>
      <c r="PCW288" s="23"/>
      <c r="PCX288" s="23"/>
      <c r="PCY288" s="23"/>
      <c r="PCZ288" s="23"/>
      <c r="PDA288" s="23"/>
      <c r="PDB288" s="23"/>
      <c r="PDC288" s="23"/>
      <c r="PDD288" s="23"/>
      <c r="PDE288" s="23"/>
      <c r="PDF288" s="23"/>
      <c r="PDG288" s="23"/>
      <c r="PDH288" s="23"/>
      <c r="PDI288" s="23"/>
      <c r="PDJ288" s="23"/>
      <c r="PDK288" s="23"/>
      <c r="PDL288" s="23"/>
      <c r="PDM288" s="23"/>
      <c r="PDN288" s="23"/>
      <c r="PDO288" s="23"/>
      <c r="PDP288" s="23"/>
      <c r="PDQ288" s="23"/>
      <c r="PDR288" s="23"/>
      <c r="PDS288" s="23"/>
      <c r="PDT288" s="23"/>
      <c r="PDU288" s="23"/>
      <c r="PDV288" s="23"/>
      <c r="PDW288" s="23"/>
      <c r="PDX288" s="23"/>
      <c r="PDY288" s="23"/>
      <c r="PDZ288" s="23"/>
      <c r="PEA288" s="23"/>
      <c r="PEB288" s="23"/>
      <c r="PEC288" s="23"/>
      <c r="PED288" s="23"/>
      <c r="PEE288" s="23"/>
      <c r="PEF288" s="23"/>
      <c r="PEG288" s="23"/>
      <c r="PEH288" s="23"/>
      <c r="PEI288" s="23"/>
      <c r="PEJ288" s="23"/>
      <c r="PEK288" s="23"/>
      <c r="PEL288" s="23"/>
      <c r="PEM288" s="23"/>
      <c r="PEN288" s="23"/>
      <c r="PEO288" s="23"/>
      <c r="PEP288" s="23"/>
      <c r="PEQ288" s="23"/>
      <c r="PER288" s="23"/>
      <c r="PES288" s="23"/>
      <c r="PET288" s="23"/>
      <c r="PEU288" s="23"/>
      <c r="PEV288" s="23"/>
      <c r="PEW288" s="23"/>
      <c r="PEX288" s="23"/>
      <c r="PEY288" s="23"/>
      <c r="PEZ288" s="23"/>
      <c r="PFA288" s="23"/>
      <c r="PFB288" s="23"/>
      <c r="PFC288" s="23"/>
      <c r="PFD288" s="23"/>
      <c r="PFE288" s="23"/>
      <c r="PFF288" s="23"/>
      <c r="PFG288" s="23"/>
      <c r="PFH288" s="23"/>
      <c r="PFI288" s="23"/>
      <c r="PFJ288" s="23"/>
      <c r="PFK288" s="23"/>
      <c r="PFL288" s="23"/>
      <c r="PFM288" s="23"/>
      <c r="PFN288" s="23"/>
      <c r="PFO288" s="23"/>
      <c r="PFP288" s="23"/>
      <c r="PFQ288" s="23"/>
      <c r="PFR288" s="23"/>
      <c r="PFS288" s="23"/>
      <c r="PFT288" s="23"/>
      <c r="PFU288" s="23"/>
      <c r="PFV288" s="23"/>
      <c r="PFW288" s="23"/>
      <c r="PFX288" s="23"/>
      <c r="PFY288" s="23"/>
      <c r="PFZ288" s="23"/>
      <c r="PGA288" s="23"/>
      <c r="PGB288" s="23"/>
      <c r="PGC288" s="23"/>
      <c r="PGD288" s="23"/>
      <c r="PGE288" s="23"/>
      <c r="PGF288" s="23"/>
      <c r="PGG288" s="23"/>
      <c r="PGH288" s="23"/>
      <c r="PGI288" s="23"/>
      <c r="PGJ288" s="23"/>
      <c r="PGK288" s="23"/>
      <c r="PGL288" s="23"/>
      <c r="PGM288" s="23"/>
      <c r="PGN288" s="23"/>
      <c r="PGO288" s="23"/>
      <c r="PGP288" s="23"/>
      <c r="PGQ288" s="23"/>
      <c r="PGR288" s="23"/>
      <c r="PGS288" s="23"/>
      <c r="PGT288" s="23"/>
      <c r="PGU288" s="23"/>
      <c r="PGV288" s="23"/>
      <c r="PGW288" s="23"/>
      <c r="PGX288" s="23"/>
      <c r="PGY288" s="23"/>
      <c r="PGZ288" s="23"/>
      <c r="PHA288" s="23"/>
      <c r="PHB288" s="23"/>
      <c r="PHC288" s="23"/>
      <c r="PHD288" s="23"/>
      <c r="PHE288" s="23"/>
      <c r="PHF288" s="23"/>
      <c r="PHG288" s="23"/>
      <c r="PHH288" s="23"/>
      <c r="PHI288" s="23"/>
      <c r="PHJ288" s="23"/>
      <c r="PHK288" s="23"/>
      <c r="PHL288" s="23"/>
      <c r="PHM288" s="23"/>
      <c r="PHN288" s="23"/>
      <c r="PHO288" s="23"/>
      <c r="PHP288" s="23"/>
      <c r="PHQ288" s="23"/>
      <c r="PHR288" s="23"/>
      <c r="PHS288" s="23"/>
      <c r="PHT288" s="23"/>
      <c r="PHU288" s="23"/>
      <c r="PHV288" s="23"/>
      <c r="PHW288" s="23"/>
      <c r="PHX288" s="23"/>
      <c r="PHY288" s="23"/>
      <c r="PHZ288" s="23"/>
      <c r="PIA288" s="23"/>
      <c r="PIB288" s="23"/>
      <c r="PIC288" s="23"/>
      <c r="PID288" s="23"/>
      <c r="PIE288" s="23"/>
      <c r="PIF288" s="23"/>
      <c r="PIG288" s="23"/>
      <c r="PIH288" s="23"/>
      <c r="PII288" s="23"/>
      <c r="PIJ288" s="23"/>
      <c r="PIK288" s="23"/>
      <c r="PIL288" s="23"/>
      <c r="PIM288" s="23"/>
      <c r="PIN288" s="23"/>
      <c r="PIO288" s="23"/>
      <c r="PIP288" s="23"/>
      <c r="PIQ288" s="23"/>
      <c r="PIR288" s="23"/>
      <c r="PIS288" s="23"/>
      <c r="PIT288" s="23"/>
      <c r="PIU288" s="23"/>
      <c r="PIV288" s="23"/>
      <c r="PIW288" s="23"/>
      <c r="PIX288" s="23"/>
      <c r="PIY288" s="23"/>
      <c r="PIZ288" s="23"/>
      <c r="PJA288" s="23"/>
      <c r="PJB288" s="23"/>
      <c r="PJC288" s="23"/>
      <c r="PJD288" s="23"/>
      <c r="PJE288" s="23"/>
      <c r="PJF288" s="23"/>
      <c r="PJG288" s="23"/>
      <c r="PJH288" s="23"/>
      <c r="PJI288" s="23"/>
      <c r="PJJ288" s="23"/>
      <c r="PJK288" s="23"/>
      <c r="PJL288" s="23"/>
      <c r="PJM288" s="23"/>
      <c r="PJN288" s="23"/>
      <c r="PJO288" s="23"/>
      <c r="PJP288" s="23"/>
      <c r="PJQ288" s="23"/>
      <c r="PJR288" s="23"/>
      <c r="PJS288" s="23"/>
      <c r="PJT288" s="23"/>
      <c r="PJU288" s="23"/>
      <c r="PJV288" s="23"/>
      <c r="PJW288" s="23"/>
      <c r="PJX288" s="23"/>
      <c r="PJY288" s="23"/>
      <c r="PJZ288" s="23"/>
      <c r="PKA288" s="23"/>
      <c r="PKB288" s="23"/>
      <c r="PKC288" s="23"/>
      <c r="PKD288" s="23"/>
      <c r="PKE288" s="23"/>
      <c r="PKF288" s="23"/>
      <c r="PKG288" s="23"/>
      <c r="PKH288" s="23"/>
      <c r="PKI288" s="23"/>
      <c r="PKJ288" s="23"/>
      <c r="PKK288" s="23"/>
      <c r="PKL288" s="23"/>
      <c r="PKM288" s="23"/>
      <c r="PKN288" s="23"/>
      <c r="PKO288" s="23"/>
      <c r="PKP288" s="23"/>
      <c r="PKQ288" s="23"/>
      <c r="PKR288" s="23"/>
      <c r="PKS288" s="23"/>
      <c r="PKT288" s="23"/>
      <c r="PKU288" s="23"/>
      <c r="PKV288" s="23"/>
      <c r="PKW288" s="23"/>
      <c r="PKX288" s="23"/>
      <c r="PKY288" s="23"/>
      <c r="PKZ288" s="23"/>
      <c r="PLA288" s="23"/>
      <c r="PLB288" s="23"/>
      <c r="PLC288" s="23"/>
      <c r="PLD288" s="23"/>
      <c r="PLE288" s="23"/>
      <c r="PLF288" s="23"/>
      <c r="PLG288" s="23"/>
      <c r="PLH288" s="23"/>
      <c r="PLI288" s="23"/>
      <c r="PLJ288" s="23"/>
      <c r="PLK288" s="23"/>
      <c r="PLL288" s="23"/>
      <c r="PLM288" s="23"/>
      <c r="PLN288" s="23"/>
      <c r="PLO288" s="23"/>
      <c r="PLP288" s="23"/>
      <c r="PLQ288" s="23"/>
      <c r="PLR288" s="23"/>
      <c r="PLS288" s="23"/>
      <c r="PLT288" s="23"/>
      <c r="PLU288" s="23"/>
      <c r="PLV288" s="23"/>
      <c r="PLW288" s="23"/>
      <c r="PLX288" s="23"/>
      <c r="PLY288" s="23"/>
      <c r="PLZ288" s="23"/>
      <c r="PMA288" s="23"/>
      <c r="PMB288" s="23"/>
      <c r="PMC288" s="23"/>
      <c r="PMD288" s="23"/>
      <c r="PME288" s="23"/>
      <c r="PMF288" s="23"/>
      <c r="PMG288" s="23"/>
      <c r="PMH288" s="23"/>
      <c r="PMI288" s="23"/>
      <c r="PMJ288" s="23"/>
      <c r="PMK288" s="23"/>
      <c r="PML288" s="23"/>
      <c r="PMM288" s="23"/>
      <c r="PMN288" s="23"/>
      <c r="PMO288" s="23"/>
      <c r="PMP288" s="23"/>
      <c r="PMQ288" s="23"/>
      <c r="PMR288" s="23"/>
      <c r="PMS288" s="23"/>
      <c r="PMT288" s="23"/>
      <c r="PMU288" s="23"/>
      <c r="PMV288" s="23"/>
      <c r="PMW288" s="23"/>
      <c r="PMX288" s="23"/>
      <c r="PMY288" s="23"/>
      <c r="PMZ288" s="23"/>
      <c r="PNA288" s="23"/>
      <c r="PNB288" s="23"/>
      <c r="PNC288" s="23"/>
      <c r="PND288" s="23"/>
      <c r="PNE288" s="23"/>
      <c r="PNF288" s="23"/>
      <c r="PNG288" s="23"/>
      <c r="PNH288" s="23"/>
      <c r="PNI288" s="23"/>
      <c r="PNJ288" s="23"/>
      <c r="PNK288" s="23"/>
      <c r="PNL288" s="23"/>
      <c r="PNM288" s="23"/>
      <c r="PNN288" s="23"/>
      <c r="PNO288" s="23"/>
      <c r="PNP288" s="23"/>
      <c r="PNQ288" s="23"/>
      <c r="PNR288" s="23"/>
      <c r="PNS288" s="23"/>
      <c r="PNT288" s="23"/>
      <c r="PNU288" s="23"/>
      <c r="PNV288" s="23"/>
      <c r="PNW288" s="23"/>
      <c r="PNX288" s="23"/>
      <c r="PNY288" s="23"/>
      <c r="PNZ288" s="23"/>
      <c r="POA288" s="23"/>
      <c r="POB288" s="23"/>
      <c r="POC288" s="23"/>
      <c r="POD288" s="23"/>
      <c r="POE288" s="23"/>
      <c r="POF288" s="23"/>
      <c r="POG288" s="23"/>
      <c r="POH288" s="23"/>
      <c r="POI288" s="23"/>
      <c r="POJ288" s="23"/>
      <c r="POK288" s="23"/>
      <c r="POL288" s="23"/>
      <c r="POM288" s="23"/>
      <c r="PON288" s="23"/>
      <c r="POO288" s="23"/>
      <c r="POP288" s="23"/>
      <c r="POQ288" s="23"/>
      <c r="POR288" s="23"/>
      <c r="POS288" s="23"/>
      <c r="POT288" s="23"/>
      <c r="POU288" s="23"/>
      <c r="POV288" s="23"/>
      <c r="POW288" s="23"/>
      <c r="POX288" s="23"/>
      <c r="POY288" s="23"/>
      <c r="POZ288" s="23"/>
      <c r="PPA288" s="23"/>
      <c r="PPB288" s="23"/>
      <c r="PPC288" s="23"/>
      <c r="PPD288" s="23"/>
      <c r="PPE288" s="23"/>
      <c r="PPF288" s="23"/>
      <c r="PPG288" s="23"/>
      <c r="PPH288" s="23"/>
      <c r="PPI288" s="23"/>
      <c r="PPJ288" s="23"/>
      <c r="PPK288" s="23"/>
      <c r="PPL288" s="23"/>
      <c r="PPM288" s="23"/>
      <c r="PPN288" s="23"/>
      <c r="PPO288" s="23"/>
      <c r="PPP288" s="23"/>
      <c r="PPQ288" s="23"/>
      <c r="PPR288" s="23"/>
      <c r="PPS288" s="23"/>
      <c r="PPT288" s="23"/>
      <c r="PPU288" s="23"/>
      <c r="PPV288" s="23"/>
      <c r="PPW288" s="23"/>
      <c r="PPX288" s="23"/>
      <c r="PPY288" s="23"/>
      <c r="PPZ288" s="23"/>
      <c r="PQA288" s="23"/>
      <c r="PQB288" s="23"/>
      <c r="PQC288" s="23"/>
      <c r="PQD288" s="23"/>
      <c r="PQE288" s="23"/>
      <c r="PQF288" s="23"/>
      <c r="PQG288" s="23"/>
      <c r="PQH288" s="23"/>
      <c r="PQI288" s="23"/>
      <c r="PQJ288" s="23"/>
      <c r="PQK288" s="23"/>
      <c r="PQL288" s="23"/>
      <c r="PQM288" s="23"/>
      <c r="PQN288" s="23"/>
      <c r="PQO288" s="23"/>
      <c r="PQP288" s="23"/>
      <c r="PQQ288" s="23"/>
      <c r="PQR288" s="23"/>
      <c r="PQS288" s="23"/>
      <c r="PQT288" s="23"/>
      <c r="PQU288" s="23"/>
      <c r="PQV288" s="23"/>
      <c r="PQW288" s="23"/>
      <c r="PQX288" s="23"/>
      <c r="PQY288" s="23"/>
      <c r="PQZ288" s="23"/>
      <c r="PRA288" s="23"/>
      <c r="PRB288" s="23"/>
      <c r="PRC288" s="23"/>
      <c r="PRD288" s="23"/>
      <c r="PRE288" s="23"/>
      <c r="PRF288" s="23"/>
      <c r="PRG288" s="23"/>
      <c r="PRH288" s="23"/>
      <c r="PRI288" s="23"/>
      <c r="PRJ288" s="23"/>
      <c r="PRK288" s="23"/>
      <c r="PRL288" s="23"/>
      <c r="PRM288" s="23"/>
      <c r="PRN288" s="23"/>
      <c r="PRO288" s="23"/>
      <c r="PRP288" s="23"/>
      <c r="PRQ288" s="23"/>
      <c r="PRR288" s="23"/>
      <c r="PRS288" s="23"/>
      <c r="PRT288" s="23"/>
      <c r="PRU288" s="23"/>
      <c r="PRV288" s="23"/>
      <c r="PRW288" s="23"/>
      <c r="PRX288" s="23"/>
      <c r="PRY288" s="23"/>
      <c r="PRZ288" s="23"/>
      <c r="PSA288" s="23"/>
      <c r="PSB288" s="23"/>
      <c r="PSC288" s="23"/>
      <c r="PSD288" s="23"/>
      <c r="PSE288" s="23"/>
      <c r="PSF288" s="23"/>
      <c r="PSG288" s="23"/>
      <c r="PSH288" s="23"/>
      <c r="PSI288" s="23"/>
      <c r="PSJ288" s="23"/>
      <c r="PSK288" s="23"/>
      <c r="PSL288" s="23"/>
      <c r="PSM288" s="23"/>
      <c r="PSN288" s="23"/>
      <c r="PSO288" s="23"/>
      <c r="PSP288" s="23"/>
      <c r="PSQ288" s="23"/>
      <c r="PSR288" s="23"/>
      <c r="PSS288" s="23"/>
      <c r="PST288" s="23"/>
      <c r="PSU288" s="23"/>
      <c r="PSV288" s="23"/>
      <c r="PSW288" s="23"/>
      <c r="PSX288" s="23"/>
      <c r="PSY288" s="23"/>
      <c r="PSZ288" s="23"/>
      <c r="PTA288" s="23"/>
      <c r="PTB288" s="23"/>
      <c r="PTC288" s="23"/>
      <c r="PTD288" s="23"/>
      <c r="PTE288" s="23"/>
      <c r="PTF288" s="23"/>
      <c r="PTG288" s="23"/>
      <c r="PTH288" s="23"/>
      <c r="PTI288" s="23"/>
      <c r="PTJ288" s="23"/>
      <c r="PTK288" s="23"/>
      <c r="PTL288" s="23"/>
      <c r="PTM288" s="23"/>
      <c r="PTN288" s="23"/>
      <c r="PTO288" s="23"/>
      <c r="PTP288" s="23"/>
      <c r="PTQ288" s="23"/>
      <c r="PTR288" s="23"/>
      <c r="PTS288" s="23"/>
      <c r="PTT288" s="23"/>
      <c r="PTU288" s="23"/>
      <c r="PTV288" s="23"/>
      <c r="PTW288" s="23"/>
      <c r="PTX288" s="23"/>
      <c r="PTY288" s="23"/>
      <c r="PTZ288" s="23"/>
      <c r="PUA288" s="23"/>
      <c r="PUB288" s="23"/>
      <c r="PUC288" s="23"/>
      <c r="PUD288" s="23"/>
      <c r="PUE288" s="23"/>
      <c r="PUF288" s="23"/>
      <c r="PUG288" s="23"/>
      <c r="PUH288" s="23"/>
      <c r="PUI288" s="23"/>
      <c r="PUJ288" s="23"/>
      <c r="PUK288" s="23"/>
      <c r="PUL288" s="23"/>
      <c r="PUM288" s="23"/>
      <c r="PUN288" s="23"/>
      <c r="PUO288" s="23"/>
      <c r="PUP288" s="23"/>
      <c r="PUQ288" s="23"/>
      <c r="PUR288" s="23"/>
      <c r="PUS288" s="23"/>
      <c r="PUT288" s="23"/>
      <c r="PUU288" s="23"/>
      <c r="PUV288" s="23"/>
      <c r="PUW288" s="23"/>
      <c r="PUX288" s="23"/>
      <c r="PUY288" s="23"/>
      <c r="PUZ288" s="23"/>
      <c r="PVA288" s="23"/>
      <c r="PVB288" s="23"/>
      <c r="PVC288" s="23"/>
      <c r="PVD288" s="23"/>
      <c r="PVE288" s="23"/>
      <c r="PVF288" s="23"/>
      <c r="PVG288" s="23"/>
      <c r="PVH288" s="23"/>
      <c r="PVI288" s="23"/>
      <c r="PVJ288" s="23"/>
      <c r="PVK288" s="23"/>
      <c r="PVL288" s="23"/>
      <c r="PVM288" s="23"/>
      <c r="PVN288" s="23"/>
      <c r="PVO288" s="23"/>
      <c r="PVP288" s="23"/>
      <c r="PVQ288" s="23"/>
      <c r="PVR288" s="23"/>
      <c r="PVS288" s="23"/>
      <c r="PVT288" s="23"/>
      <c r="PVU288" s="23"/>
      <c r="PVV288" s="23"/>
      <c r="PVW288" s="23"/>
      <c r="PVX288" s="23"/>
      <c r="PVY288" s="23"/>
      <c r="PVZ288" s="23"/>
      <c r="PWA288" s="23"/>
      <c r="PWB288" s="23"/>
      <c r="PWC288" s="23"/>
      <c r="PWD288" s="23"/>
      <c r="PWE288" s="23"/>
      <c r="PWF288" s="23"/>
      <c r="PWG288" s="23"/>
      <c r="PWH288" s="23"/>
      <c r="PWI288" s="23"/>
      <c r="PWJ288" s="23"/>
      <c r="PWK288" s="23"/>
      <c r="PWL288" s="23"/>
      <c r="PWM288" s="23"/>
      <c r="PWN288" s="23"/>
      <c r="PWO288" s="23"/>
      <c r="PWP288" s="23"/>
      <c r="PWQ288" s="23"/>
      <c r="PWR288" s="23"/>
      <c r="PWS288" s="23"/>
      <c r="PWT288" s="23"/>
      <c r="PWU288" s="23"/>
      <c r="PWV288" s="23"/>
      <c r="PWW288" s="23"/>
      <c r="PWX288" s="23"/>
      <c r="PWY288" s="23"/>
      <c r="PWZ288" s="23"/>
      <c r="PXA288" s="23"/>
      <c r="PXB288" s="23"/>
      <c r="PXC288" s="23"/>
      <c r="PXD288" s="23"/>
      <c r="PXE288" s="23"/>
      <c r="PXF288" s="23"/>
      <c r="PXG288" s="23"/>
      <c r="PXH288" s="23"/>
      <c r="PXI288" s="23"/>
      <c r="PXJ288" s="23"/>
      <c r="PXK288" s="23"/>
      <c r="PXL288" s="23"/>
      <c r="PXM288" s="23"/>
      <c r="PXN288" s="23"/>
      <c r="PXO288" s="23"/>
      <c r="PXP288" s="23"/>
      <c r="PXQ288" s="23"/>
      <c r="PXR288" s="23"/>
      <c r="PXS288" s="23"/>
      <c r="PXT288" s="23"/>
      <c r="PXU288" s="23"/>
      <c r="PXV288" s="23"/>
      <c r="PXW288" s="23"/>
      <c r="PXX288" s="23"/>
      <c r="PXY288" s="23"/>
      <c r="PXZ288" s="23"/>
      <c r="PYA288" s="23"/>
      <c r="PYB288" s="23"/>
      <c r="PYC288" s="23"/>
      <c r="PYD288" s="23"/>
      <c r="PYE288" s="23"/>
      <c r="PYF288" s="23"/>
      <c r="PYG288" s="23"/>
      <c r="PYH288" s="23"/>
      <c r="PYI288" s="23"/>
      <c r="PYJ288" s="23"/>
      <c r="PYK288" s="23"/>
      <c r="PYL288" s="23"/>
      <c r="PYM288" s="23"/>
      <c r="PYN288" s="23"/>
      <c r="PYO288" s="23"/>
      <c r="PYP288" s="23"/>
      <c r="PYQ288" s="23"/>
      <c r="PYR288" s="23"/>
      <c r="PYS288" s="23"/>
      <c r="PYT288" s="23"/>
      <c r="PYU288" s="23"/>
      <c r="PYV288" s="23"/>
      <c r="PYW288" s="23"/>
      <c r="PYX288" s="23"/>
      <c r="PYY288" s="23"/>
      <c r="PYZ288" s="23"/>
      <c r="PZA288" s="23"/>
      <c r="PZB288" s="23"/>
      <c r="PZC288" s="23"/>
      <c r="PZD288" s="23"/>
      <c r="PZE288" s="23"/>
      <c r="PZF288" s="23"/>
      <c r="PZG288" s="23"/>
      <c r="PZH288" s="23"/>
      <c r="PZI288" s="23"/>
      <c r="PZJ288" s="23"/>
      <c r="PZK288" s="23"/>
      <c r="PZL288" s="23"/>
      <c r="PZM288" s="23"/>
      <c r="PZN288" s="23"/>
      <c r="PZO288" s="23"/>
      <c r="PZP288" s="23"/>
      <c r="PZQ288" s="23"/>
      <c r="PZR288" s="23"/>
      <c r="PZS288" s="23"/>
      <c r="PZT288" s="23"/>
      <c r="PZU288" s="23"/>
      <c r="PZV288" s="23"/>
      <c r="PZW288" s="23"/>
      <c r="PZX288" s="23"/>
      <c r="PZY288" s="23"/>
      <c r="PZZ288" s="23"/>
      <c r="QAA288" s="23"/>
      <c r="QAB288" s="23"/>
      <c r="QAC288" s="23"/>
      <c r="QAD288" s="23"/>
      <c r="QAE288" s="23"/>
      <c r="QAF288" s="23"/>
      <c r="QAG288" s="23"/>
      <c r="QAH288" s="23"/>
      <c r="QAI288" s="23"/>
      <c r="QAJ288" s="23"/>
      <c r="QAK288" s="23"/>
      <c r="QAL288" s="23"/>
      <c r="QAM288" s="23"/>
      <c r="QAN288" s="23"/>
      <c r="QAO288" s="23"/>
      <c r="QAP288" s="23"/>
      <c r="QAQ288" s="23"/>
      <c r="QAR288" s="23"/>
      <c r="QAS288" s="23"/>
      <c r="QAT288" s="23"/>
      <c r="QAU288" s="23"/>
      <c r="QAV288" s="23"/>
      <c r="QAW288" s="23"/>
      <c r="QAX288" s="23"/>
      <c r="QAY288" s="23"/>
      <c r="QAZ288" s="23"/>
      <c r="QBA288" s="23"/>
      <c r="QBB288" s="23"/>
      <c r="QBC288" s="23"/>
      <c r="QBD288" s="23"/>
      <c r="QBE288" s="23"/>
      <c r="QBF288" s="23"/>
      <c r="QBG288" s="23"/>
      <c r="QBH288" s="23"/>
      <c r="QBI288" s="23"/>
      <c r="QBJ288" s="23"/>
      <c r="QBK288" s="23"/>
      <c r="QBL288" s="23"/>
      <c r="QBM288" s="23"/>
      <c r="QBN288" s="23"/>
      <c r="QBO288" s="23"/>
      <c r="QBP288" s="23"/>
      <c r="QBQ288" s="23"/>
      <c r="QBR288" s="23"/>
      <c r="QBS288" s="23"/>
      <c r="QBT288" s="23"/>
      <c r="QBU288" s="23"/>
      <c r="QBV288" s="23"/>
      <c r="QBW288" s="23"/>
      <c r="QBX288" s="23"/>
      <c r="QBY288" s="23"/>
      <c r="QBZ288" s="23"/>
      <c r="QCA288" s="23"/>
      <c r="QCB288" s="23"/>
      <c r="QCC288" s="23"/>
      <c r="QCD288" s="23"/>
      <c r="QCE288" s="23"/>
      <c r="QCF288" s="23"/>
      <c r="QCG288" s="23"/>
      <c r="QCH288" s="23"/>
      <c r="QCI288" s="23"/>
      <c r="QCJ288" s="23"/>
      <c r="QCK288" s="23"/>
      <c r="QCL288" s="23"/>
      <c r="QCM288" s="23"/>
      <c r="QCN288" s="23"/>
      <c r="QCO288" s="23"/>
      <c r="QCP288" s="23"/>
      <c r="QCQ288" s="23"/>
      <c r="QCR288" s="23"/>
      <c r="QCS288" s="23"/>
      <c r="QCT288" s="23"/>
      <c r="QCU288" s="23"/>
      <c r="QCV288" s="23"/>
      <c r="QCW288" s="23"/>
      <c r="QCX288" s="23"/>
      <c r="QCY288" s="23"/>
      <c r="QCZ288" s="23"/>
      <c r="QDA288" s="23"/>
      <c r="QDB288" s="23"/>
      <c r="QDC288" s="23"/>
      <c r="QDD288" s="23"/>
      <c r="QDE288" s="23"/>
      <c r="QDF288" s="23"/>
      <c r="QDG288" s="23"/>
      <c r="QDH288" s="23"/>
      <c r="QDI288" s="23"/>
      <c r="QDJ288" s="23"/>
      <c r="QDK288" s="23"/>
      <c r="QDL288" s="23"/>
      <c r="QDM288" s="23"/>
      <c r="QDN288" s="23"/>
      <c r="QDO288" s="23"/>
      <c r="QDP288" s="23"/>
      <c r="QDQ288" s="23"/>
      <c r="QDR288" s="23"/>
      <c r="QDS288" s="23"/>
      <c r="QDT288" s="23"/>
      <c r="QDU288" s="23"/>
      <c r="QDV288" s="23"/>
      <c r="QDW288" s="23"/>
      <c r="QDX288" s="23"/>
      <c r="QDY288" s="23"/>
      <c r="QDZ288" s="23"/>
      <c r="QEA288" s="23"/>
      <c r="QEB288" s="23"/>
      <c r="QEC288" s="23"/>
      <c r="QED288" s="23"/>
      <c r="QEE288" s="23"/>
      <c r="QEF288" s="23"/>
      <c r="QEG288" s="23"/>
      <c r="QEH288" s="23"/>
      <c r="QEI288" s="23"/>
      <c r="QEJ288" s="23"/>
      <c r="QEK288" s="23"/>
      <c r="QEL288" s="23"/>
      <c r="QEM288" s="23"/>
      <c r="QEN288" s="23"/>
      <c r="QEO288" s="23"/>
      <c r="QEP288" s="23"/>
      <c r="QEQ288" s="23"/>
      <c r="QER288" s="23"/>
      <c r="QES288" s="23"/>
      <c r="QET288" s="23"/>
      <c r="QEU288" s="23"/>
      <c r="QEV288" s="23"/>
      <c r="QEW288" s="23"/>
      <c r="QEX288" s="23"/>
      <c r="QEY288" s="23"/>
      <c r="QEZ288" s="23"/>
      <c r="QFA288" s="23"/>
      <c r="QFB288" s="23"/>
      <c r="QFC288" s="23"/>
      <c r="QFD288" s="23"/>
      <c r="QFE288" s="23"/>
      <c r="QFF288" s="23"/>
      <c r="QFG288" s="23"/>
      <c r="QFH288" s="23"/>
      <c r="QFI288" s="23"/>
      <c r="QFJ288" s="23"/>
      <c r="QFK288" s="23"/>
      <c r="QFL288" s="23"/>
      <c r="QFM288" s="23"/>
      <c r="QFN288" s="23"/>
      <c r="QFO288" s="23"/>
      <c r="QFP288" s="23"/>
      <c r="QFQ288" s="23"/>
      <c r="QFR288" s="23"/>
      <c r="QFS288" s="23"/>
      <c r="QFT288" s="23"/>
      <c r="QFU288" s="23"/>
      <c r="QFV288" s="23"/>
      <c r="QFW288" s="23"/>
      <c r="QFX288" s="23"/>
      <c r="QFY288" s="23"/>
      <c r="QFZ288" s="23"/>
      <c r="QGA288" s="23"/>
      <c r="QGB288" s="23"/>
      <c r="QGC288" s="23"/>
      <c r="QGD288" s="23"/>
      <c r="QGE288" s="23"/>
      <c r="QGF288" s="23"/>
      <c r="QGG288" s="23"/>
      <c r="QGH288" s="23"/>
      <c r="QGI288" s="23"/>
      <c r="QGJ288" s="23"/>
      <c r="QGK288" s="23"/>
      <c r="QGL288" s="23"/>
      <c r="QGM288" s="23"/>
      <c r="QGN288" s="23"/>
      <c r="QGO288" s="23"/>
      <c r="QGP288" s="23"/>
      <c r="QGQ288" s="23"/>
      <c r="QGR288" s="23"/>
      <c r="QGS288" s="23"/>
      <c r="QGT288" s="23"/>
      <c r="QGU288" s="23"/>
      <c r="QGV288" s="23"/>
      <c r="QGW288" s="23"/>
      <c r="QGX288" s="23"/>
      <c r="QGY288" s="23"/>
      <c r="QGZ288" s="23"/>
      <c r="QHA288" s="23"/>
      <c r="QHB288" s="23"/>
      <c r="QHC288" s="23"/>
      <c r="QHD288" s="23"/>
      <c r="QHE288" s="23"/>
      <c r="QHF288" s="23"/>
      <c r="QHG288" s="23"/>
      <c r="QHH288" s="23"/>
      <c r="QHI288" s="23"/>
      <c r="QHJ288" s="23"/>
      <c r="QHK288" s="23"/>
      <c r="QHL288" s="23"/>
      <c r="QHM288" s="23"/>
      <c r="QHN288" s="23"/>
      <c r="QHO288" s="23"/>
      <c r="QHP288" s="23"/>
      <c r="QHQ288" s="23"/>
      <c r="QHR288" s="23"/>
      <c r="QHS288" s="23"/>
      <c r="QHT288" s="23"/>
      <c r="QHU288" s="23"/>
      <c r="QHV288" s="23"/>
      <c r="QHW288" s="23"/>
      <c r="QHX288" s="23"/>
      <c r="QHY288" s="23"/>
      <c r="QHZ288" s="23"/>
      <c r="QIA288" s="23"/>
      <c r="QIB288" s="23"/>
      <c r="QIC288" s="23"/>
      <c r="QID288" s="23"/>
      <c r="QIE288" s="23"/>
      <c r="QIF288" s="23"/>
      <c r="QIG288" s="23"/>
      <c r="QIH288" s="23"/>
      <c r="QII288" s="23"/>
      <c r="QIJ288" s="23"/>
      <c r="QIK288" s="23"/>
      <c r="QIL288" s="23"/>
      <c r="QIM288" s="23"/>
      <c r="QIN288" s="23"/>
      <c r="QIO288" s="23"/>
      <c r="QIP288" s="23"/>
      <c r="QIQ288" s="23"/>
      <c r="QIR288" s="23"/>
      <c r="QIS288" s="23"/>
      <c r="QIT288" s="23"/>
      <c r="QIU288" s="23"/>
      <c r="QIV288" s="23"/>
      <c r="QIW288" s="23"/>
      <c r="QIX288" s="23"/>
      <c r="QIY288" s="23"/>
      <c r="QIZ288" s="23"/>
      <c r="QJA288" s="23"/>
      <c r="QJB288" s="23"/>
      <c r="QJC288" s="23"/>
      <c r="QJD288" s="23"/>
      <c r="QJE288" s="23"/>
      <c r="QJF288" s="23"/>
      <c r="QJG288" s="23"/>
      <c r="QJH288" s="23"/>
      <c r="QJI288" s="23"/>
      <c r="QJJ288" s="23"/>
      <c r="QJK288" s="23"/>
      <c r="QJL288" s="23"/>
      <c r="QJM288" s="23"/>
      <c r="QJN288" s="23"/>
      <c r="QJO288" s="23"/>
      <c r="QJP288" s="23"/>
      <c r="QJQ288" s="23"/>
      <c r="QJR288" s="23"/>
      <c r="QJS288" s="23"/>
      <c r="QJT288" s="23"/>
      <c r="QJU288" s="23"/>
      <c r="QJV288" s="23"/>
      <c r="QJW288" s="23"/>
      <c r="QJX288" s="23"/>
      <c r="QJY288" s="23"/>
      <c r="QJZ288" s="23"/>
      <c r="QKA288" s="23"/>
      <c r="QKB288" s="23"/>
      <c r="QKC288" s="23"/>
      <c r="QKD288" s="23"/>
      <c r="QKE288" s="23"/>
      <c r="QKF288" s="23"/>
      <c r="QKG288" s="23"/>
      <c r="QKH288" s="23"/>
      <c r="QKI288" s="23"/>
      <c r="QKJ288" s="23"/>
      <c r="QKK288" s="23"/>
      <c r="QKL288" s="23"/>
      <c r="QKM288" s="23"/>
      <c r="QKN288" s="23"/>
      <c r="QKO288" s="23"/>
      <c r="QKP288" s="23"/>
      <c r="QKQ288" s="23"/>
      <c r="QKR288" s="23"/>
      <c r="QKS288" s="23"/>
      <c r="QKT288" s="23"/>
      <c r="QKU288" s="23"/>
      <c r="QKV288" s="23"/>
      <c r="QKW288" s="23"/>
      <c r="QKX288" s="23"/>
      <c r="QKY288" s="23"/>
      <c r="QKZ288" s="23"/>
      <c r="QLA288" s="23"/>
      <c r="QLB288" s="23"/>
      <c r="QLC288" s="23"/>
      <c r="QLD288" s="23"/>
      <c r="QLE288" s="23"/>
      <c r="QLF288" s="23"/>
      <c r="QLG288" s="23"/>
      <c r="QLH288" s="23"/>
      <c r="QLI288" s="23"/>
      <c r="QLJ288" s="23"/>
      <c r="QLK288" s="23"/>
      <c r="QLL288" s="23"/>
      <c r="QLM288" s="23"/>
      <c r="QLN288" s="23"/>
      <c r="QLO288" s="23"/>
      <c r="QLP288" s="23"/>
      <c r="QLQ288" s="23"/>
      <c r="QLR288" s="23"/>
      <c r="QLS288" s="23"/>
      <c r="QLT288" s="23"/>
      <c r="QLU288" s="23"/>
      <c r="QLV288" s="23"/>
      <c r="QLW288" s="23"/>
      <c r="QLX288" s="23"/>
      <c r="QLY288" s="23"/>
      <c r="QLZ288" s="23"/>
      <c r="QMA288" s="23"/>
      <c r="QMB288" s="23"/>
      <c r="QMC288" s="23"/>
      <c r="QMD288" s="23"/>
      <c r="QME288" s="23"/>
      <c r="QMF288" s="23"/>
      <c r="QMG288" s="23"/>
      <c r="QMH288" s="23"/>
      <c r="QMI288" s="23"/>
      <c r="QMJ288" s="23"/>
      <c r="QMK288" s="23"/>
      <c r="QML288" s="23"/>
      <c r="QMM288" s="23"/>
      <c r="QMN288" s="23"/>
      <c r="QMO288" s="23"/>
      <c r="QMP288" s="23"/>
      <c r="QMQ288" s="23"/>
      <c r="QMR288" s="23"/>
      <c r="QMS288" s="23"/>
      <c r="QMT288" s="23"/>
      <c r="QMU288" s="23"/>
      <c r="QMV288" s="23"/>
      <c r="QMW288" s="23"/>
      <c r="QMX288" s="23"/>
      <c r="QMY288" s="23"/>
      <c r="QMZ288" s="23"/>
      <c r="QNA288" s="23"/>
      <c r="QNB288" s="23"/>
      <c r="QNC288" s="23"/>
      <c r="QND288" s="23"/>
      <c r="QNE288" s="23"/>
      <c r="QNF288" s="23"/>
      <c r="QNG288" s="23"/>
      <c r="QNH288" s="23"/>
      <c r="QNI288" s="23"/>
      <c r="QNJ288" s="23"/>
      <c r="QNK288" s="23"/>
      <c r="QNL288" s="23"/>
      <c r="QNM288" s="23"/>
      <c r="QNN288" s="23"/>
      <c r="QNO288" s="23"/>
      <c r="QNP288" s="23"/>
      <c r="QNQ288" s="23"/>
      <c r="QNR288" s="23"/>
      <c r="QNS288" s="23"/>
      <c r="QNT288" s="23"/>
      <c r="QNU288" s="23"/>
      <c r="QNV288" s="23"/>
      <c r="QNW288" s="23"/>
      <c r="QNX288" s="23"/>
      <c r="QNY288" s="23"/>
      <c r="QNZ288" s="23"/>
      <c r="QOA288" s="23"/>
      <c r="QOB288" s="23"/>
      <c r="QOC288" s="23"/>
      <c r="QOD288" s="23"/>
      <c r="QOE288" s="23"/>
      <c r="QOF288" s="23"/>
      <c r="QOG288" s="23"/>
      <c r="QOH288" s="23"/>
      <c r="QOI288" s="23"/>
      <c r="QOJ288" s="23"/>
      <c r="QOK288" s="23"/>
      <c r="QOL288" s="23"/>
      <c r="QOM288" s="23"/>
      <c r="QON288" s="23"/>
      <c r="QOO288" s="23"/>
      <c r="QOP288" s="23"/>
      <c r="QOQ288" s="23"/>
      <c r="QOR288" s="23"/>
      <c r="QOS288" s="23"/>
      <c r="QOT288" s="23"/>
      <c r="QOU288" s="23"/>
      <c r="QOV288" s="23"/>
      <c r="QOW288" s="23"/>
      <c r="QOX288" s="23"/>
      <c r="QOY288" s="23"/>
      <c r="QOZ288" s="23"/>
      <c r="QPA288" s="23"/>
      <c r="QPB288" s="23"/>
      <c r="QPC288" s="23"/>
      <c r="QPD288" s="23"/>
      <c r="QPE288" s="23"/>
      <c r="QPF288" s="23"/>
      <c r="QPG288" s="23"/>
      <c r="QPH288" s="23"/>
      <c r="QPI288" s="23"/>
      <c r="QPJ288" s="23"/>
      <c r="QPK288" s="23"/>
      <c r="QPL288" s="23"/>
      <c r="QPM288" s="23"/>
      <c r="QPN288" s="23"/>
      <c r="QPO288" s="23"/>
      <c r="QPP288" s="23"/>
      <c r="QPQ288" s="23"/>
      <c r="QPR288" s="23"/>
      <c r="QPS288" s="23"/>
      <c r="QPT288" s="23"/>
      <c r="QPU288" s="23"/>
      <c r="QPV288" s="23"/>
      <c r="QPW288" s="23"/>
      <c r="QPX288" s="23"/>
      <c r="QPY288" s="23"/>
      <c r="QPZ288" s="23"/>
      <c r="QQA288" s="23"/>
      <c r="QQB288" s="23"/>
      <c r="QQC288" s="23"/>
      <c r="QQD288" s="23"/>
      <c r="QQE288" s="23"/>
      <c r="QQF288" s="23"/>
      <c r="QQG288" s="23"/>
      <c r="QQH288" s="23"/>
      <c r="QQI288" s="23"/>
      <c r="QQJ288" s="23"/>
      <c r="QQK288" s="23"/>
      <c r="QQL288" s="23"/>
      <c r="QQM288" s="23"/>
      <c r="QQN288" s="23"/>
      <c r="QQO288" s="23"/>
      <c r="QQP288" s="23"/>
      <c r="QQQ288" s="23"/>
      <c r="QQR288" s="23"/>
      <c r="QQS288" s="23"/>
      <c r="QQT288" s="23"/>
      <c r="QQU288" s="23"/>
      <c r="QQV288" s="23"/>
      <c r="QQW288" s="23"/>
      <c r="QQX288" s="23"/>
      <c r="QQY288" s="23"/>
      <c r="QQZ288" s="23"/>
      <c r="QRA288" s="23"/>
      <c r="QRB288" s="23"/>
      <c r="QRC288" s="23"/>
      <c r="QRD288" s="23"/>
      <c r="QRE288" s="23"/>
      <c r="QRF288" s="23"/>
      <c r="QRG288" s="23"/>
      <c r="QRH288" s="23"/>
      <c r="QRI288" s="23"/>
      <c r="QRJ288" s="23"/>
      <c r="QRK288" s="23"/>
      <c r="QRL288" s="23"/>
      <c r="QRM288" s="23"/>
      <c r="QRN288" s="23"/>
      <c r="QRO288" s="23"/>
      <c r="QRP288" s="23"/>
      <c r="QRQ288" s="23"/>
      <c r="QRR288" s="23"/>
      <c r="QRS288" s="23"/>
      <c r="QRT288" s="23"/>
      <c r="QRU288" s="23"/>
      <c r="QRV288" s="23"/>
      <c r="QRW288" s="23"/>
      <c r="QRX288" s="23"/>
      <c r="QRY288" s="23"/>
      <c r="QRZ288" s="23"/>
      <c r="QSA288" s="23"/>
      <c r="QSB288" s="23"/>
      <c r="QSC288" s="23"/>
      <c r="QSD288" s="23"/>
      <c r="QSE288" s="23"/>
      <c r="QSF288" s="23"/>
      <c r="QSG288" s="23"/>
      <c r="QSH288" s="23"/>
      <c r="QSI288" s="23"/>
      <c r="QSJ288" s="23"/>
      <c r="QSK288" s="23"/>
      <c r="QSL288" s="23"/>
      <c r="QSM288" s="23"/>
      <c r="QSN288" s="23"/>
      <c r="QSO288" s="23"/>
      <c r="QSP288" s="23"/>
      <c r="QSQ288" s="23"/>
      <c r="QSR288" s="23"/>
      <c r="QSS288" s="23"/>
      <c r="QST288" s="23"/>
      <c r="QSU288" s="23"/>
      <c r="QSV288" s="23"/>
      <c r="QSW288" s="23"/>
      <c r="QSX288" s="23"/>
      <c r="QSY288" s="23"/>
      <c r="QSZ288" s="23"/>
      <c r="QTA288" s="23"/>
      <c r="QTB288" s="23"/>
      <c r="QTC288" s="23"/>
      <c r="QTD288" s="23"/>
      <c r="QTE288" s="23"/>
      <c r="QTF288" s="23"/>
      <c r="QTG288" s="23"/>
      <c r="QTH288" s="23"/>
      <c r="QTI288" s="23"/>
      <c r="QTJ288" s="23"/>
      <c r="QTK288" s="23"/>
      <c r="QTL288" s="23"/>
      <c r="QTM288" s="23"/>
      <c r="QTN288" s="23"/>
      <c r="QTO288" s="23"/>
      <c r="QTP288" s="23"/>
      <c r="QTQ288" s="23"/>
      <c r="QTR288" s="23"/>
      <c r="QTS288" s="23"/>
      <c r="QTT288" s="23"/>
      <c r="QTU288" s="23"/>
      <c r="QTV288" s="23"/>
      <c r="QTW288" s="23"/>
      <c r="QTX288" s="23"/>
      <c r="QTY288" s="23"/>
      <c r="QTZ288" s="23"/>
      <c r="QUA288" s="23"/>
      <c r="QUB288" s="23"/>
      <c r="QUC288" s="23"/>
      <c r="QUD288" s="23"/>
      <c r="QUE288" s="23"/>
      <c r="QUF288" s="23"/>
      <c r="QUG288" s="23"/>
      <c r="QUH288" s="23"/>
      <c r="QUI288" s="23"/>
      <c r="QUJ288" s="23"/>
      <c r="QUK288" s="23"/>
      <c r="QUL288" s="23"/>
      <c r="QUM288" s="23"/>
      <c r="QUN288" s="23"/>
      <c r="QUO288" s="23"/>
      <c r="QUP288" s="23"/>
      <c r="QUQ288" s="23"/>
      <c r="QUR288" s="23"/>
      <c r="QUS288" s="23"/>
      <c r="QUT288" s="23"/>
      <c r="QUU288" s="23"/>
      <c r="QUV288" s="23"/>
      <c r="QUW288" s="23"/>
      <c r="QUX288" s="23"/>
      <c r="QUY288" s="23"/>
      <c r="QUZ288" s="23"/>
      <c r="QVA288" s="23"/>
      <c r="QVB288" s="23"/>
      <c r="QVC288" s="23"/>
      <c r="QVD288" s="23"/>
      <c r="QVE288" s="23"/>
      <c r="QVF288" s="23"/>
      <c r="QVG288" s="23"/>
      <c r="QVH288" s="23"/>
      <c r="QVI288" s="23"/>
      <c r="QVJ288" s="23"/>
      <c r="QVK288" s="23"/>
      <c r="QVL288" s="23"/>
      <c r="QVM288" s="23"/>
      <c r="QVN288" s="23"/>
      <c r="QVO288" s="23"/>
      <c r="QVP288" s="23"/>
      <c r="QVQ288" s="23"/>
      <c r="QVR288" s="23"/>
      <c r="QVS288" s="23"/>
      <c r="QVT288" s="23"/>
      <c r="QVU288" s="23"/>
      <c r="QVV288" s="23"/>
      <c r="QVW288" s="23"/>
      <c r="QVX288" s="23"/>
      <c r="QVY288" s="23"/>
      <c r="QVZ288" s="23"/>
      <c r="QWA288" s="23"/>
      <c r="QWB288" s="23"/>
      <c r="QWC288" s="23"/>
      <c r="QWD288" s="23"/>
      <c r="QWE288" s="23"/>
      <c r="QWF288" s="23"/>
      <c r="QWG288" s="23"/>
      <c r="QWH288" s="23"/>
      <c r="QWI288" s="23"/>
      <c r="QWJ288" s="23"/>
      <c r="QWK288" s="23"/>
      <c r="QWL288" s="23"/>
      <c r="QWM288" s="23"/>
      <c r="QWN288" s="23"/>
      <c r="QWO288" s="23"/>
      <c r="QWP288" s="23"/>
      <c r="QWQ288" s="23"/>
      <c r="QWR288" s="23"/>
      <c r="QWS288" s="23"/>
      <c r="QWT288" s="23"/>
      <c r="QWU288" s="23"/>
      <c r="QWV288" s="23"/>
      <c r="QWW288" s="23"/>
      <c r="QWX288" s="23"/>
      <c r="QWY288" s="23"/>
      <c r="QWZ288" s="23"/>
      <c r="QXA288" s="23"/>
      <c r="QXB288" s="23"/>
      <c r="QXC288" s="23"/>
      <c r="QXD288" s="23"/>
      <c r="QXE288" s="23"/>
      <c r="QXF288" s="23"/>
      <c r="QXG288" s="23"/>
      <c r="QXH288" s="23"/>
      <c r="QXI288" s="23"/>
      <c r="QXJ288" s="23"/>
      <c r="QXK288" s="23"/>
      <c r="QXL288" s="23"/>
      <c r="QXM288" s="23"/>
      <c r="QXN288" s="23"/>
      <c r="QXO288" s="23"/>
      <c r="QXP288" s="23"/>
      <c r="QXQ288" s="23"/>
      <c r="QXR288" s="23"/>
      <c r="QXS288" s="23"/>
      <c r="QXT288" s="23"/>
      <c r="QXU288" s="23"/>
      <c r="QXV288" s="23"/>
      <c r="QXW288" s="23"/>
      <c r="QXX288" s="23"/>
      <c r="QXY288" s="23"/>
      <c r="QXZ288" s="23"/>
      <c r="QYA288" s="23"/>
      <c r="QYB288" s="23"/>
      <c r="QYC288" s="23"/>
      <c r="QYD288" s="23"/>
      <c r="QYE288" s="23"/>
      <c r="QYF288" s="23"/>
      <c r="QYG288" s="23"/>
      <c r="QYH288" s="23"/>
      <c r="QYI288" s="23"/>
      <c r="QYJ288" s="23"/>
      <c r="QYK288" s="23"/>
      <c r="QYL288" s="23"/>
      <c r="QYM288" s="23"/>
      <c r="QYN288" s="23"/>
      <c r="QYO288" s="23"/>
      <c r="QYP288" s="23"/>
      <c r="QYQ288" s="23"/>
      <c r="QYR288" s="23"/>
      <c r="QYS288" s="23"/>
      <c r="QYT288" s="23"/>
      <c r="QYU288" s="23"/>
      <c r="QYV288" s="23"/>
      <c r="QYW288" s="23"/>
      <c r="QYX288" s="23"/>
      <c r="QYY288" s="23"/>
      <c r="QYZ288" s="23"/>
      <c r="QZA288" s="23"/>
      <c r="QZB288" s="23"/>
      <c r="QZC288" s="23"/>
      <c r="QZD288" s="23"/>
      <c r="QZE288" s="23"/>
      <c r="QZF288" s="23"/>
      <c r="QZG288" s="23"/>
      <c r="QZH288" s="23"/>
      <c r="QZI288" s="23"/>
      <c r="QZJ288" s="23"/>
      <c r="QZK288" s="23"/>
      <c r="QZL288" s="23"/>
      <c r="QZM288" s="23"/>
      <c r="QZN288" s="23"/>
      <c r="QZO288" s="23"/>
      <c r="QZP288" s="23"/>
      <c r="QZQ288" s="23"/>
      <c r="QZR288" s="23"/>
      <c r="QZS288" s="23"/>
      <c r="QZT288" s="23"/>
      <c r="QZU288" s="23"/>
      <c r="QZV288" s="23"/>
      <c r="QZW288" s="23"/>
      <c r="QZX288" s="23"/>
      <c r="QZY288" s="23"/>
      <c r="QZZ288" s="23"/>
      <c r="RAA288" s="23"/>
      <c r="RAB288" s="23"/>
      <c r="RAC288" s="23"/>
      <c r="RAD288" s="23"/>
      <c r="RAE288" s="23"/>
      <c r="RAF288" s="23"/>
      <c r="RAG288" s="23"/>
      <c r="RAH288" s="23"/>
      <c r="RAI288" s="23"/>
      <c r="RAJ288" s="23"/>
      <c r="RAK288" s="23"/>
      <c r="RAL288" s="23"/>
      <c r="RAM288" s="23"/>
      <c r="RAN288" s="23"/>
      <c r="RAO288" s="23"/>
      <c r="RAP288" s="23"/>
      <c r="RAQ288" s="23"/>
      <c r="RAR288" s="23"/>
      <c r="RAS288" s="23"/>
      <c r="RAT288" s="23"/>
      <c r="RAU288" s="23"/>
      <c r="RAV288" s="23"/>
      <c r="RAW288" s="23"/>
      <c r="RAX288" s="23"/>
      <c r="RAY288" s="23"/>
      <c r="RAZ288" s="23"/>
      <c r="RBA288" s="23"/>
      <c r="RBB288" s="23"/>
      <c r="RBC288" s="23"/>
      <c r="RBD288" s="23"/>
      <c r="RBE288" s="23"/>
      <c r="RBF288" s="23"/>
      <c r="RBG288" s="23"/>
      <c r="RBH288" s="23"/>
      <c r="RBI288" s="23"/>
      <c r="RBJ288" s="23"/>
      <c r="RBK288" s="23"/>
      <c r="RBL288" s="23"/>
      <c r="RBM288" s="23"/>
      <c r="RBN288" s="23"/>
      <c r="RBO288" s="23"/>
      <c r="RBP288" s="23"/>
      <c r="RBQ288" s="23"/>
      <c r="RBR288" s="23"/>
      <c r="RBS288" s="23"/>
      <c r="RBT288" s="23"/>
      <c r="RBU288" s="23"/>
      <c r="RBV288" s="23"/>
      <c r="RBW288" s="23"/>
      <c r="RBX288" s="23"/>
      <c r="RBY288" s="23"/>
      <c r="RBZ288" s="23"/>
      <c r="RCA288" s="23"/>
      <c r="RCB288" s="23"/>
      <c r="RCC288" s="23"/>
      <c r="RCD288" s="23"/>
      <c r="RCE288" s="23"/>
      <c r="RCF288" s="23"/>
      <c r="RCG288" s="23"/>
      <c r="RCH288" s="23"/>
      <c r="RCI288" s="23"/>
      <c r="RCJ288" s="23"/>
      <c r="RCK288" s="23"/>
      <c r="RCL288" s="23"/>
      <c r="RCM288" s="23"/>
      <c r="RCN288" s="23"/>
      <c r="RCO288" s="23"/>
      <c r="RCP288" s="23"/>
      <c r="RCQ288" s="23"/>
      <c r="RCR288" s="23"/>
      <c r="RCS288" s="23"/>
      <c r="RCT288" s="23"/>
      <c r="RCU288" s="23"/>
      <c r="RCV288" s="23"/>
      <c r="RCW288" s="23"/>
      <c r="RCX288" s="23"/>
      <c r="RCY288" s="23"/>
      <c r="RCZ288" s="23"/>
      <c r="RDA288" s="23"/>
      <c r="RDB288" s="23"/>
      <c r="RDC288" s="23"/>
      <c r="RDD288" s="23"/>
      <c r="RDE288" s="23"/>
      <c r="RDF288" s="23"/>
      <c r="RDG288" s="23"/>
      <c r="RDH288" s="23"/>
      <c r="RDI288" s="23"/>
      <c r="RDJ288" s="23"/>
      <c r="RDK288" s="23"/>
      <c r="RDL288" s="23"/>
      <c r="RDM288" s="23"/>
      <c r="RDN288" s="23"/>
      <c r="RDO288" s="23"/>
      <c r="RDP288" s="23"/>
      <c r="RDQ288" s="23"/>
      <c r="RDR288" s="23"/>
      <c r="RDS288" s="23"/>
      <c r="RDT288" s="23"/>
      <c r="RDU288" s="23"/>
      <c r="RDV288" s="23"/>
      <c r="RDW288" s="23"/>
      <c r="RDX288" s="23"/>
      <c r="RDY288" s="23"/>
      <c r="RDZ288" s="23"/>
      <c r="REA288" s="23"/>
      <c r="REB288" s="23"/>
      <c r="REC288" s="23"/>
      <c r="RED288" s="23"/>
      <c r="REE288" s="23"/>
      <c r="REF288" s="23"/>
      <c r="REG288" s="23"/>
      <c r="REH288" s="23"/>
      <c r="REI288" s="23"/>
      <c r="REJ288" s="23"/>
      <c r="REK288" s="23"/>
      <c r="REL288" s="23"/>
      <c r="REM288" s="23"/>
      <c r="REN288" s="23"/>
      <c r="REO288" s="23"/>
      <c r="REP288" s="23"/>
      <c r="REQ288" s="23"/>
      <c r="RER288" s="23"/>
      <c r="RES288" s="23"/>
      <c r="RET288" s="23"/>
      <c r="REU288" s="23"/>
      <c r="REV288" s="23"/>
      <c r="REW288" s="23"/>
      <c r="REX288" s="23"/>
      <c r="REY288" s="23"/>
      <c r="REZ288" s="23"/>
      <c r="RFA288" s="23"/>
      <c r="RFB288" s="23"/>
      <c r="RFC288" s="23"/>
      <c r="RFD288" s="23"/>
      <c r="RFE288" s="23"/>
      <c r="RFF288" s="23"/>
      <c r="RFG288" s="23"/>
      <c r="RFH288" s="23"/>
      <c r="RFI288" s="23"/>
      <c r="RFJ288" s="23"/>
      <c r="RFK288" s="23"/>
      <c r="RFL288" s="23"/>
      <c r="RFM288" s="23"/>
      <c r="RFN288" s="23"/>
      <c r="RFO288" s="23"/>
      <c r="RFP288" s="23"/>
      <c r="RFQ288" s="23"/>
      <c r="RFR288" s="23"/>
      <c r="RFS288" s="23"/>
      <c r="RFT288" s="23"/>
      <c r="RFU288" s="23"/>
      <c r="RFV288" s="23"/>
      <c r="RFW288" s="23"/>
      <c r="RFX288" s="23"/>
      <c r="RFY288" s="23"/>
      <c r="RFZ288" s="23"/>
      <c r="RGA288" s="23"/>
      <c r="RGB288" s="23"/>
      <c r="RGC288" s="23"/>
      <c r="RGD288" s="23"/>
      <c r="RGE288" s="23"/>
      <c r="RGF288" s="23"/>
      <c r="RGG288" s="23"/>
      <c r="RGH288" s="23"/>
      <c r="RGI288" s="23"/>
      <c r="RGJ288" s="23"/>
      <c r="RGK288" s="23"/>
      <c r="RGL288" s="23"/>
      <c r="RGM288" s="23"/>
      <c r="RGN288" s="23"/>
      <c r="RGO288" s="23"/>
      <c r="RGP288" s="23"/>
      <c r="RGQ288" s="23"/>
      <c r="RGR288" s="23"/>
      <c r="RGS288" s="23"/>
      <c r="RGT288" s="23"/>
      <c r="RGU288" s="23"/>
      <c r="RGV288" s="23"/>
      <c r="RGW288" s="23"/>
      <c r="RGX288" s="23"/>
      <c r="RGY288" s="23"/>
      <c r="RGZ288" s="23"/>
      <c r="RHA288" s="23"/>
      <c r="RHB288" s="23"/>
      <c r="RHC288" s="23"/>
      <c r="RHD288" s="23"/>
      <c r="RHE288" s="23"/>
      <c r="RHF288" s="23"/>
      <c r="RHG288" s="23"/>
      <c r="RHH288" s="23"/>
      <c r="RHI288" s="23"/>
      <c r="RHJ288" s="23"/>
      <c r="RHK288" s="23"/>
      <c r="RHL288" s="23"/>
      <c r="RHM288" s="23"/>
      <c r="RHN288" s="23"/>
      <c r="RHO288" s="23"/>
      <c r="RHP288" s="23"/>
      <c r="RHQ288" s="23"/>
      <c r="RHR288" s="23"/>
      <c r="RHS288" s="23"/>
      <c r="RHT288" s="23"/>
      <c r="RHU288" s="23"/>
      <c r="RHV288" s="23"/>
      <c r="RHW288" s="23"/>
      <c r="RHX288" s="23"/>
      <c r="RHY288" s="23"/>
      <c r="RHZ288" s="23"/>
      <c r="RIA288" s="23"/>
      <c r="RIB288" s="23"/>
      <c r="RIC288" s="23"/>
      <c r="RID288" s="23"/>
      <c r="RIE288" s="23"/>
      <c r="RIF288" s="23"/>
      <c r="RIG288" s="23"/>
      <c r="RIH288" s="23"/>
      <c r="RII288" s="23"/>
      <c r="RIJ288" s="23"/>
      <c r="RIK288" s="23"/>
      <c r="RIL288" s="23"/>
      <c r="RIM288" s="23"/>
      <c r="RIN288" s="23"/>
      <c r="RIO288" s="23"/>
      <c r="RIP288" s="23"/>
      <c r="RIQ288" s="23"/>
      <c r="RIR288" s="23"/>
      <c r="RIS288" s="23"/>
      <c r="RIT288" s="23"/>
      <c r="RIU288" s="23"/>
      <c r="RIV288" s="23"/>
      <c r="RIW288" s="23"/>
      <c r="RIX288" s="23"/>
      <c r="RIY288" s="23"/>
      <c r="RIZ288" s="23"/>
      <c r="RJA288" s="23"/>
      <c r="RJB288" s="23"/>
      <c r="RJC288" s="23"/>
      <c r="RJD288" s="23"/>
      <c r="RJE288" s="23"/>
      <c r="RJF288" s="23"/>
      <c r="RJG288" s="23"/>
      <c r="RJH288" s="23"/>
      <c r="RJI288" s="23"/>
      <c r="RJJ288" s="23"/>
      <c r="RJK288" s="23"/>
      <c r="RJL288" s="23"/>
      <c r="RJM288" s="23"/>
      <c r="RJN288" s="23"/>
      <c r="RJO288" s="23"/>
      <c r="RJP288" s="23"/>
      <c r="RJQ288" s="23"/>
      <c r="RJR288" s="23"/>
      <c r="RJS288" s="23"/>
      <c r="RJT288" s="23"/>
      <c r="RJU288" s="23"/>
      <c r="RJV288" s="23"/>
      <c r="RJW288" s="23"/>
      <c r="RJX288" s="23"/>
      <c r="RJY288" s="23"/>
      <c r="RJZ288" s="23"/>
      <c r="RKA288" s="23"/>
      <c r="RKB288" s="23"/>
      <c r="RKC288" s="23"/>
      <c r="RKD288" s="23"/>
      <c r="RKE288" s="23"/>
      <c r="RKF288" s="23"/>
      <c r="RKG288" s="23"/>
      <c r="RKH288" s="23"/>
      <c r="RKI288" s="23"/>
      <c r="RKJ288" s="23"/>
      <c r="RKK288" s="23"/>
      <c r="RKL288" s="23"/>
      <c r="RKM288" s="23"/>
      <c r="RKN288" s="23"/>
      <c r="RKO288" s="23"/>
      <c r="RKP288" s="23"/>
      <c r="RKQ288" s="23"/>
      <c r="RKR288" s="23"/>
      <c r="RKS288" s="23"/>
      <c r="RKT288" s="23"/>
      <c r="RKU288" s="23"/>
      <c r="RKV288" s="23"/>
      <c r="RKW288" s="23"/>
      <c r="RKX288" s="23"/>
      <c r="RKY288" s="23"/>
      <c r="RKZ288" s="23"/>
      <c r="RLA288" s="23"/>
      <c r="RLB288" s="23"/>
      <c r="RLC288" s="23"/>
      <c r="RLD288" s="23"/>
      <c r="RLE288" s="23"/>
      <c r="RLF288" s="23"/>
      <c r="RLG288" s="23"/>
      <c r="RLH288" s="23"/>
      <c r="RLI288" s="23"/>
      <c r="RLJ288" s="23"/>
      <c r="RLK288" s="23"/>
      <c r="RLL288" s="23"/>
      <c r="RLM288" s="23"/>
      <c r="RLN288" s="23"/>
      <c r="RLO288" s="23"/>
      <c r="RLP288" s="23"/>
      <c r="RLQ288" s="23"/>
      <c r="RLR288" s="23"/>
      <c r="RLS288" s="23"/>
      <c r="RLT288" s="23"/>
      <c r="RLU288" s="23"/>
      <c r="RLV288" s="23"/>
      <c r="RLW288" s="23"/>
      <c r="RLX288" s="23"/>
      <c r="RLY288" s="23"/>
      <c r="RLZ288" s="23"/>
      <c r="RMA288" s="23"/>
      <c r="RMB288" s="23"/>
      <c r="RMC288" s="23"/>
      <c r="RMD288" s="23"/>
      <c r="RME288" s="23"/>
      <c r="RMF288" s="23"/>
      <c r="RMG288" s="23"/>
      <c r="RMH288" s="23"/>
      <c r="RMI288" s="23"/>
      <c r="RMJ288" s="23"/>
      <c r="RMK288" s="23"/>
      <c r="RML288" s="23"/>
      <c r="RMM288" s="23"/>
      <c r="RMN288" s="23"/>
      <c r="RMO288" s="23"/>
      <c r="RMP288" s="23"/>
      <c r="RMQ288" s="23"/>
      <c r="RMR288" s="23"/>
      <c r="RMS288" s="23"/>
      <c r="RMT288" s="23"/>
      <c r="RMU288" s="23"/>
      <c r="RMV288" s="23"/>
      <c r="RMW288" s="23"/>
      <c r="RMX288" s="23"/>
      <c r="RMY288" s="23"/>
      <c r="RMZ288" s="23"/>
      <c r="RNA288" s="23"/>
      <c r="RNB288" s="23"/>
      <c r="RNC288" s="23"/>
      <c r="RND288" s="23"/>
      <c r="RNE288" s="23"/>
      <c r="RNF288" s="23"/>
      <c r="RNG288" s="23"/>
      <c r="RNH288" s="23"/>
      <c r="RNI288" s="23"/>
      <c r="RNJ288" s="23"/>
      <c r="RNK288" s="23"/>
      <c r="RNL288" s="23"/>
      <c r="RNM288" s="23"/>
      <c r="RNN288" s="23"/>
      <c r="RNO288" s="23"/>
      <c r="RNP288" s="23"/>
      <c r="RNQ288" s="23"/>
      <c r="RNR288" s="23"/>
      <c r="RNS288" s="23"/>
      <c r="RNT288" s="23"/>
      <c r="RNU288" s="23"/>
      <c r="RNV288" s="23"/>
      <c r="RNW288" s="23"/>
      <c r="RNX288" s="23"/>
      <c r="RNY288" s="23"/>
      <c r="RNZ288" s="23"/>
      <c r="ROA288" s="23"/>
      <c r="ROB288" s="23"/>
      <c r="ROC288" s="23"/>
      <c r="ROD288" s="23"/>
      <c r="ROE288" s="23"/>
      <c r="ROF288" s="23"/>
      <c r="ROG288" s="23"/>
      <c r="ROH288" s="23"/>
      <c r="ROI288" s="23"/>
      <c r="ROJ288" s="23"/>
      <c r="ROK288" s="23"/>
      <c r="ROL288" s="23"/>
      <c r="ROM288" s="23"/>
      <c r="RON288" s="23"/>
      <c r="ROO288" s="23"/>
      <c r="ROP288" s="23"/>
      <c r="ROQ288" s="23"/>
      <c r="ROR288" s="23"/>
      <c r="ROS288" s="23"/>
      <c r="ROT288" s="23"/>
      <c r="ROU288" s="23"/>
      <c r="ROV288" s="23"/>
      <c r="ROW288" s="23"/>
      <c r="ROX288" s="23"/>
      <c r="ROY288" s="23"/>
      <c r="ROZ288" s="23"/>
      <c r="RPA288" s="23"/>
      <c r="RPB288" s="23"/>
      <c r="RPC288" s="23"/>
      <c r="RPD288" s="23"/>
      <c r="RPE288" s="23"/>
      <c r="RPF288" s="23"/>
      <c r="RPG288" s="23"/>
      <c r="RPH288" s="23"/>
      <c r="RPI288" s="23"/>
      <c r="RPJ288" s="23"/>
      <c r="RPK288" s="23"/>
      <c r="RPL288" s="23"/>
      <c r="RPM288" s="23"/>
      <c r="RPN288" s="23"/>
      <c r="RPO288" s="23"/>
      <c r="RPP288" s="23"/>
      <c r="RPQ288" s="23"/>
      <c r="RPR288" s="23"/>
      <c r="RPS288" s="23"/>
      <c r="RPT288" s="23"/>
      <c r="RPU288" s="23"/>
      <c r="RPV288" s="23"/>
      <c r="RPW288" s="23"/>
      <c r="RPX288" s="23"/>
      <c r="RPY288" s="23"/>
      <c r="RPZ288" s="23"/>
      <c r="RQA288" s="23"/>
      <c r="RQB288" s="23"/>
      <c r="RQC288" s="23"/>
      <c r="RQD288" s="23"/>
      <c r="RQE288" s="23"/>
      <c r="RQF288" s="23"/>
      <c r="RQG288" s="23"/>
      <c r="RQH288" s="23"/>
      <c r="RQI288" s="23"/>
      <c r="RQJ288" s="23"/>
      <c r="RQK288" s="23"/>
      <c r="RQL288" s="23"/>
      <c r="RQM288" s="23"/>
      <c r="RQN288" s="23"/>
      <c r="RQO288" s="23"/>
      <c r="RQP288" s="23"/>
      <c r="RQQ288" s="23"/>
      <c r="RQR288" s="23"/>
      <c r="RQS288" s="23"/>
      <c r="RQT288" s="23"/>
      <c r="RQU288" s="23"/>
      <c r="RQV288" s="23"/>
      <c r="RQW288" s="23"/>
      <c r="RQX288" s="23"/>
      <c r="RQY288" s="23"/>
      <c r="RQZ288" s="23"/>
      <c r="RRA288" s="23"/>
      <c r="RRB288" s="23"/>
      <c r="RRC288" s="23"/>
      <c r="RRD288" s="23"/>
      <c r="RRE288" s="23"/>
      <c r="RRF288" s="23"/>
      <c r="RRG288" s="23"/>
      <c r="RRH288" s="23"/>
      <c r="RRI288" s="23"/>
      <c r="RRJ288" s="23"/>
      <c r="RRK288" s="23"/>
      <c r="RRL288" s="23"/>
      <c r="RRM288" s="23"/>
      <c r="RRN288" s="23"/>
      <c r="RRO288" s="23"/>
      <c r="RRP288" s="23"/>
      <c r="RRQ288" s="23"/>
      <c r="RRR288" s="23"/>
      <c r="RRS288" s="23"/>
      <c r="RRT288" s="23"/>
      <c r="RRU288" s="23"/>
      <c r="RRV288" s="23"/>
      <c r="RRW288" s="23"/>
      <c r="RRX288" s="23"/>
      <c r="RRY288" s="23"/>
      <c r="RRZ288" s="23"/>
      <c r="RSA288" s="23"/>
      <c r="RSB288" s="23"/>
      <c r="RSC288" s="23"/>
      <c r="RSD288" s="23"/>
      <c r="RSE288" s="23"/>
      <c r="RSF288" s="23"/>
      <c r="RSG288" s="23"/>
      <c r="RSH288" s="23"/>
      <c r="RSI288" s="23"/>
      <c r="RSJ288" s="23"/>
      <c r="RSK288" s="23"/>
      <c r="RSL288" s="23"/>
      <c r="RSM288" s="23"/>
      <c r="RSN288" s="23"/>
      <c r="RSO288" s="23"/>
      <c r="RSP288" s="23"/>
      <c r="RSQ288" s="23"/>
      <c r="RSR288" s="23"/>
      <c r="RSS288" s="23"/>
      <c r="RST288" s="23"/>
      <c r="RSU288" s="23"/>
      <c r="RSV288" s="23"/>
      <c r="RSW288" s="23"/>
      <c r="RSX288" s="23"/>
      <c r="RSY288" s="23"/>
      <c r="RSZ288" s="23"/>
      <c r="RTA288" s="23"/>
      <c r="RTB288" s="23"/>
      <c r="RTC288" s="23"/>
      <c r="RTD288" s="23"/>
      <c r="RTE288" s="23"/>
      <c r="RTF288" s="23"/>
      <c r="RTG288" s="23"/>
      <c r="RTH288" s="23"/>
      <c r="RTI288" s="23"/>
      <c r="RTJ288" s="23"/>
      <c r="RTK288" s="23"/>
      <c r="RTL288" s="23"/>
      <c r="RTM288" s="23"/>
      <c r="RTN288" s="23"/>
      <c r="RTO288" s="23"/>
      <c r="RTP288" s="23"/>
      <c r="RTQ288" s="23"/>
      <c r="RTR288" s="23"/>
      <c r="RTS288" s="23"/>
      <c r="RTT288" s="23"/>
      <c r="RTU288" s="23"/>
      <c r="RTV288" s="23"/>
      <c r="RTW288" s="23"/>
      <c r="RTX288" s="23"/>
      <c r="RTY288" s="23"/>
      <c r="RTZ288" s="23"/>
      <c r="RUA288" s="23"/>
      <c r="RUB288" s="23"/>
      <c r="RUC288" s="23"/>
      <c r="RUD288" s="23"/>
      <c r="RUE288" s="23"/>
      <c r="RUF288" s="23"/>
      <c r="RUG288" s="23"/>
      <c r="RUH288" s="23"/>
      <c r="RUI288" s="23"/>
      <c r="RUJ288" s="23"/>
      <c r="RUK288" s="23"/>
      <c r="RUL288" s="23"/>
      <c r="RUM288" s="23"/>
      <c r="RUN288" s="23"/>
      <c r="RUO288" s="23"/>
      <c r="RUP288" s="23"/>
      <c r="RUQ288" s="23"/>
      <c r="RUR288" s="23"/>
      <c r="RUS288" s="23"/>
      <c r="RUT288" s="23"/>
      <c r="RUU288" s="23"/>
      <c r="RUV288" s="23"/>
      <c r="RUW288" s="23"/>
      <c r="RUX288" s="23"/>
      <c r="RUY288" s="23"/>
      <c r="RUZ288" s="23"/>
      <c r="RVA288" s="23"/>
      <c r="RVB288" s="23"/>
      <c r="RVC288" s="23"/>
      <c r="RVD288" s="23"/>
      <c r="RVE288" s="23"/>
      <c r="RVF288" s="23"/>
      <c r="RVG288" s="23"/>
      <c r="RVH288" s="23"/>
      <c r="RVI288" s="23"/>
      <c r="RVJ288" s="23"/>
      <c r="RVK288" s="23"/>
      <c r="RVL288" s="23"/>
      <c r="RVM288" s="23"/>
      <c r="RVN288" s="23"/>
      <c r="RVO288" s="23"/>
      <c r="RVP288" s="23"/>
      <c r="RVQ288" s="23"/>
      <c r="RVR288" s="23"/>
      <c r="RVS288" s="23"/>
      <c r="RVT288" s="23"/>
      <c r="RVU288" s="23"/>
      <c r="RVV288" s="23"/>
      <c r="RVW288" s="23"/>
      <c r="RVX288" s="23"/>
      <c r="RVY288" s="23"/>
      <c r="RVZ288" s="23"/>
      <c r="RWA288" s="23"/>
      <c r="RWB288" s="23"/>
      <c r="RWC288" s="23"/>
      <c r="RWD288" s="23"/>
      <c r="RWE288" s="23"/>
      <c r="RWF288" s="23"/>
      <c r="RWG288" s="23"/>
      <c r="RWH288" s="23"/>
      <c r="RWI288" s="23"/>
      <c r="RWJ288" s="23"/>
      <c r="RWK288" s="23"/>
      <c r="RWL288" s="23"/>
      <c r="RWM288" s="23"/>
      <c r="RWN288" s="23"/>
      <c r="RWO288" s="23"/>
      <c r="RWP288" s="23"/>
      <c r="RWQ288" s="23"/>
      <c r="RWR288" s="23"/>
      <c r="RWS288" s="23"/>
      <c r="RWT288" s="23"/>
      <c r="RWU288" s="23"/>
      <c r="RWV288" s="23"/>
      <c r="RWW288" s="23"/>
      <c r="RWX288" s="23"/>
      <c r="RWY288" s="23"/>
      <c r="RWZ288" s="23"/>
      <c r="RXA288" s="23"/>
      <c r="RXB288" s="23"/>
      <c r="RXC288" s="23"/>
      <c r="RXD288" s="23"/>
      <c r="RXE288" s="23"/>
      <c r="RXF288" s="23"/>
      <c r="RXG288" s="23"/>
      <c r="RXH288" s="23"/>
      <c r="RXI288" s="23"/>
      <c r="RXJ288" s="23"/>
      <c r="RXK288" s="23"/>
      <c r="RXL288" s="23"/>
      <c r="RXM288" s="23"/>
      <c r="RXN288" s="23"/>
      <c r="RXO288" s="23"/>
      <c r="RXP288" s="23"/>
      <c r="RXQ288" s="23"/>
      <c r="RXR288" s="23"/>
      <c r="RXS288" s="23"/>
      <c r="RXT288" s="23"/>
      <c r="RXU288" s="23"/>
      <c r="RXV288" s="23"/>
      <c r="RXW288" s="23"/>
      <c r="RXX288" s="23"/>
      <c r="RXY288" s="23"/>
      <c r="RXZ288" s="23"/>
      <c r="RYA288" s="23"/>
      <c r="RYB288" s="23"/>
      <c r="RYC288" s="23"/>
      <c r="RYD288" s="23"/>
      <c r="RYE288" s="23"/>
      <c r="RYF288" s="23"/>
      <c r="RYG288" s="23"/>
      <c r="RYH288" s="23"/>
      <c r="RYI288" s="23"/>
      <c r="RYJ288" s="23"/>
      <c r="RYK288" s="23"/>
      <c r="RYL288" s="23"/>
      <c r="RYM288" s="23"/>
      <c r="RYN288" s="23"/>
      <c r="RYO288" s="23"/>
      <c r="RYP288" s="23"/>
      <c r="RYQ288" s="23"/>
      <c r="RYR288" s="23"/>
      <c r="RYS288" s="23"/>
      <c r="RYT288" s="23"/>
      <c r="RYU288" s="23"/>
      <c r="RYV288" s="23"/>
      <c r="RYW288" s="23"/>
      <c r="RYX288" s="23"/>
      <c r="RYY288" s="23"/>
      <c r="RYZ288" s="23"/>
      <c r="RZA288" s="23"/>
      <c r="RZB288" s="23"/>
      <c r="RZC288" s="23"/>
      <c r="RZD288" s="23"/>
      <c r="RZE288" s="23"/>
      <c r="RZF288" s="23"/>
      <c r="RZG288" s="23"/>
      <c r="RZH288" s="23"/>
      <c r="RZI288" s="23"/>
      <c r="RZJ288" s="23"/>
      <c r="RZK288" s="23"/>
      <c r="RZL288" s="23"/>
      <c r="RZM288" s="23"/>
      <c r="RZN288" s="23"/>
      <c r="RZO288" s="23"/>
      <c r="RZP288" s="23"/>
      <c r="RZQ288" s="23"/>
      <c r="RZR288" s="23"/>
      <c r="RZS288" s="23"/>
      <c r="RZT288" s="23"/>
      <c r="RZU288" s="23"/>
      <c r="RZV288" s="23"/>
      <c r="RZW288" s="23"/>
      <c r="RZX288" s="23"/>
      <c r="RZY288" s="23"/>
      <c r="RZZ288" s="23"/>
      <c r="SAA288" s="23"/>
      <c r="SAB288" s="23"/>
      <c r="SAC288" s="23"/>
      <c r="SAD288" s="23"/>
      <c r="SAE288" s="23"/>
      <c r="SAF288" s="23"/>
      <c r="SAG288" s="23"/>
      <c r="SAH288" s="23"/>
      <c r="SAI288" s="23"/>
      <c r="SAJ288" s="23"/>
      <c r="SAK288" s="23"/>
      <c r="SAL288" s="23"/>
      <c r="SAM288" s="23"/>
      <c r="SAN288" s="23"/>
      <c r="SAO288" s="23"/>
      <c r="SAP288" s="23"/>
      <c r="SAQ288" s="23"/>
      <c r="SAR288" s="23"/>
      <c r="SAS288" s="23"/>
      <c r="SAT288" s="23"/>
      <c r="SAU288" s="23"/>
      <c r="SAV288" s="23"/>
      <c r="SAW288" s="23"/>
      <c r="SAX288" s="23"/>
      <c r="SAY288" s="23"/>
      <c r="SAZ288" s="23"/>
      <c r="SBA288" s="23"/>
      <c r="SBB288" s="23"/>
      <c r="SBC288" s="23"/>
      <c r="SBD288" s="23"/>
      <c r="SBE288" s="23"/>
      <c r="SBF288" s="23"/>
      <c r="SBG288" s="23"/>
      <c r="SBH288" s="23"/>
      <c r="SBI288" s="23"/>
      <c r="SBJ288" s="23"/>
      <c r="SBK288" s="23"/>
      <c r="SBL288" s="23"/>
      <c r="SBM288" s="23"/>
      <c r="SBN288" s="23"/>
      <c r="SBO288" s="23"/>
      <c r="SBP288" s="23"/>
      <c r="SBQ288" s="23"/>
      <c r="SBR288" s="23"/>
      <c r="SBS288" s="23"/>
      <c r="SBT288" s="23"/>
      <c r="SBU288" s="23"/>
      <c r="SBV288" s="23"/>
      <c r="SBW288" s="23"/>
      <c r="SBX288" s="23"/>
      <c r="SBY288" s="23"/>
      <c r="SBZ288" s="23"/>
      <c r="SCA288" s="23"/>
      <c r="SCB288" s="23"/>
      <c r="SCC288" s="23"/>
      <c r="SCD288" s="23"/>
      <c r="SCE288" s="23"/>
      <c r="SCF288" s="23"/>
      <c r="SCG288" s="23"/>
      <c r="SCH288" s="23"/>
      <c r="SCI288" s="23"/>
      <c r="SCJ288" s="23"/>
      <c r="SCK288" s="23"/>
      <c r="SCL288" s="23"/>
      <c r="SCM288" s="23"/>
      <c r="SCN288" s="23"/>
      <c r="SCO288" s="23"/>
      <c r="SCP288" s="23"/>
      <c r="SCQ288" s="23"/>
      <c r="SCR288" s="23"/>
      <c r="SCS288" s="23"/>
      <c r="SCT288" s="23"/>
      <c r="SCU288" s="23"/>
      <c r="SCV288" s="23"/>
      <c r="SCW288" s="23"/>
      <c r="SCX288" s="23"/>
      <c r="SCY288" s="23"/>
      <c r="SCZ288" s="23"/>
      <c r="SDA288" s="23"/>
      <c r="SDB288" s="23"/>
      <c r="SDC288" s="23"/>
      <c r="SDD288" s="23"/>
      <c r="SDE288" s="23"/>
      <c r="SDF288" s="23"/>
      <c r="SDG288" s="23"/>
      <c r="SDH288" s="23"/>
      <c r="SDI288" s="23"/>
      <c r="SDJ288" s="23"/>
      <c r="SDK288" s="23"/>
      <c r="SDL288" s="23"/>
      <c r="SDM288" s="23"/>
      <c r="SDN288" s="23"/>
      <c r="SDO288" s="23"/>
      <c r="SDP288" s="23"/>
      <c r="SDQ288" s="23"/>
      <c r="SDR288" s="23"/>
      <c r="SDS288" s="23"/>
      <c r="SDT288" s="23"/>
      <c r="SDU288" s="23"/>
      <c r="SDV288" s="23"/>
      <c r="SDW288" s="23"/>
      <c r="SDX288" s="23"/>
      <c r="SDY288" s="23"/>
      <c r="SDZ288" s="23"/>
      <c r="SEA288" s="23"/>
      <c r="SEB288" s="23"/>
      <c r="SEC288" s="23"/>
      <c r="SED288" s="23"/>
      <c r="SEE288" s="23"/>
      <c r="SEF288" s="23"/>
      <c r="SEG288" s="23"/>
      <c r="SEH288" s="23"/>
      <c r="SEI288" s="23"/>
      <c r="SEJ288" s="23"/>
      <c r="SEK288" s="23"/>
      <c r="SEL288" s="23"/>
      <c r="SEM288" s="23"/>
      <c r="SEN288" s="23"/>
      <c r="SEO288" s="23"/>
      <c r="SEP288" s="23"/>
      <c r="SEQ288" s="23"/>
      <c r="SER288" s="23"/>
      <c r="SES288" s="23"/>
      <c r="SET288" s="23"/>
      <c r="SEU288" s="23"/>
      <c r="SEV288" s="23"/>
      <c r="SEW288" s="23"/>
      <c r="SEX288" s="23"/>
      <c r="SEY288" s="23"/>
      <c r="SEZ288" s="23"/>
      <c r="SFA288" s="23"/>
      <c r="SFB288" s="23"/>
      <c r="SFC288" s="23"/>
      <c r="SFD288" s="23"/>
      <c r="SFE288" s="23"/>
      <c r="SFF288" s="23"/>
      <c r="SFG288" s="23"/>
      <c r="SFH288" s="23"/>
      <c r="SFI288" s="23"/>
      <c r="SFJ288" s="23"/>
      <c r="SFK288" s="23"/>
      <c r="SFL288" s="23"/>
      <c r="SFM288" s="23"/>
      <c r="SFN288" s="23"/>
      <c r="SFO288" s="23"/>
      <c r="SFP288" s="23"/>
      <c r="SFQ288" s="23"/>
      <c r="SFR288" s="23"/>
      <c r="SFS288" s="23"/>
      <c r="SFT288" s="23"/>
      <c r="SFU288" s="23"/>
      <c r="SFV288" s="23"/>
      <c r="SFW288" s="23"/>
      <c r="SFX288" s="23"/>
      <c r="SFY288" s="23"/>
      <c r="SFZ288" s="23"/>
      <c r="SGA288" s="23"/>
      <c r="SGB288" s="23"/>
      <c r="SGC288" s="23"/>
      <c r="SGD288" s="23"/>
      <c r="SGE288" s="23"/>
      <c r="SGF288" s="23"/>
      <c r="SGG288" s="23"/>
      <c r="SGH288" s="23"/>
      <c r="SGI288" s="23"/>
      <c r="SGJ288" s="23"/>
      <c r="SGK288" s="23"/>
      <c r="SGL288" s="23"/>
      <c r="SGM288" s="23"/>
      <c r="SGN288" s="23"/>
      <c r="SGO288" s="23"/>
      <c r="SGP288" s="23"/>
      <c r="SGQ288" s="23"/>
      <c r="SGR288" s="23"/>
      <c r="SGS288" s="23"/>
      <c r="SGT288" s="23"/>
      <c r="SGU288" s="23"/>
      <c r="SGV288" s="23"/>
      <c r="SGW288" s="23"/>
      <c r="SGX288" s="23"/>
      <c r="SGY288" s="23"/>
      <c r="SGZ288" s="23"/>
      <c r="SHA288" s="23"/>
      <c r="SHB288" s="23"/>
      <c r="SHC288" s="23"/>
      <c r="SHD288" s="23"/>
      <c r="SHE288" s="23"/>
      <c r="SHF288" s="23"/>
      <c r="SHG288" s="23"/>
      <c r="SHH288" s="23"/>
      <c r="SHI288" s="23"/>
      <c r="SHJ288" s="23"/>
      <c r="SHK288" s="23"/>
      <c r="SHL288" s="23"/>
      <c r="SHM288" s="23"/>
      <c r="SHN288" s="23"/>
      <c r="SHO288" s="23"/>
      <c r="SHP288" s="23"/>
      <c r="SHQ288" s="23"/>
      <c r="SHR288" s="23"/>
      <c r="SHS288" s="23"/>
      <c r="SHT288" s="23"/>
      <c r="SHU288" s="23"/>
      <c r="SHV288" s="23"/>
      <c r="SHW288" s="23"/>
      <c r="SHX288" s="23"/>
      <c r="SHY288" s="23"/>
      <c r="SHZ288" s="23"/>
      <c r="SIA288" s="23"/>
      <c r="SIB288" s="23"/>
      <c r="SIC288" s="23"/>
      <c r="SID288" s="23"/>
      <c r="SIE288" s="23"/>
      <c r="SIF288" s="23"/>
      <c r="SIG288" s="23"/>
      <c r="SIH288" s="23"/>
      <c r="SII288" s="23"/>
      <c r="SIJ288" s="23"/>
      <c r="SIK288" s="23"/>
      <c r="SIL288" s="23"/>
      <c r="SIM288" s="23"/>
      <c r="SIN288" s="23"/>
      <c r="SIO288" s="23"/>
      <c r="SIP288" s="23"/>
      <c r="SIQ288" s="23"/>
      <c r="SIR288" s="23"/>
      <c r="SIS288" s="23"/>
      <c r="SIT288" s="23"/>
      <c r="SIU288" s="23"/>
      <c r="SIV288" s="23"/>
      <c r="SIW288" s="23"/>
      <c r="SIX288" s="23"/>
      <c r="SIY288" s="23"/>
      <c r="SIZ288" s="23"/>
      <c r="SJA288" s="23"/>
      <c r="SJB288" s="23"/>
      <c r="SJC288" s="23"/>
      <c r="SJD288" s="23"/>
      <c r="SJE288" s="23"/>
      <c r="SJF288" s="23"/>
      <c r="SJG288" s="23"/>
      <c r="SJH288" s="23"/>
      <c r="SJI288" s="23"/>
      <c r="SJJ288" s="23"/>
      <c r="SJK288" s="23"/>
      <c r="SJL288" s="23"/>
      <c r="SJM288" s="23"/>
      <c r="SJN288" s="23"/>
      <c r="SJO288" s="23"/>
      <c r="SJP288" s="23"/>
      <c r="SJQ288" s="23"/>
      <c r="SJR288" s="23"/>
      <c r="SJS288" s="23"/>
      <c r="SJT288" s="23"/>
      <c r="SJU288" s="23"/>
      <c r="SJV288" s="23"/>
      <c r="SJW288" s="23"/>
      <c r="SJX288" s="23"/>
      <c r="SJY288" s="23"/>
      <c r="SJZ288" s="23"/>
      <c r="SKA288" s="23"/>
      <c r="SKB288" s="23"/>
      <c r="SKC288" s="23"/>
      <c r="SKD288" s="23"/>
      <c r="SKE288" s="23"/>
      <c r="SKF288" s="23"/>
      <c r="SKG288" s="23"/>
      <c r="SKH288" s="23"/>
      <c r="SKI288" s="23"/>
      <c r="SKJ288" s="23"/>
      <c r="SKK288" s="23"/>
      <c r="SKL288" s="23"/>
      <c r="SKM288" s="23"/>
      <c r="SKN288" s="23"/>
      <c r="SKO288" s="23"/>
      <c r="SKP288" s="23"/>
      <c r="SKQ288" s="23"/>
      <c r="SKR288" s="23"/>
      <c r="SKS288" s="23"/>
      <c r="SKT288" s="23"/>
      <c r="SKU288" s="23"/>
      <c r="SKV288" s="23"/>
      <c r="SKW288" s="23"/>
      <c r="SKX288" s="23"/>
      <c r="SKY288" s="23"/>
      <c r="SKZ288" s="23"/>
      <c r="SLA288" s="23"/>
      <c r="SLB288" s="23"/>
      <c r="SLC288" s="23"/>
      <c r="SLD288" s="23"/>
      <c r="SLE288" s="23"/>
      <c r="SLF288" s="23"/>
      <c r="SLG288" s="23"/>
      <c r="SLH288" s="23"/>
      <c r="SLI288" s="23"/>
      <c r="SLJ288" s="23"/>
      <c r="SLK288" s="23"/>
      <c r="SLL288" s="23"/>
      <c r="SLM288" s="23"/>
      <c r="SLN288" s="23"/>
      <c r="SLO288" s="23"/>
      <c r="SLP288" s="23"/>
      <c r="SLQ288" s="23"/>
      <c r="SLR288" s="23"/>
      <c r="SLS288" s="23"/>
      <c r="SLT288" s="23"/>
      <c r="SLU288" s="23"/>
      <c r="SLV288" s="23"/>
      <c r="SLW288" s="23"/>
      <c r="SLX288" s="23"/>
      <c r="SLY288" s="23"/>
      <c r="SLZ288" s="23"/>
      <c r="SMA288" s="23"/>
      <c r="SMB288" s="23"/>
      <c r="SMC288" s="23"/>
      <c r="SMD288" s="23"/>
      <c r="SME288" s="23"/>
      <c r="SMF288" s="23"/>
      <c r="SMG288" s="23"/>
      <c r="SMH288" s="23"/>
      <c r="SMI288" s="23"/>
      <c r="SMJ288" s="23"/>
      <c r="SMK288" s="23"/>
      <c r="SML288" s="23"/>
      <c r="SMM288" s="23"/>
      <c r="SMN288" s="23"/>
      <c r="SMO288" s="23"/>
      <c r="SMP288" s="23"/>
      <c r="SMQ288" s="23"/>
      <c r="SMR288" s="23"/>
      <c r="SMS288" s="23"/>
      <c r="SMT288" s="23"/>
      <c r="SMU288" s="23"/>
      <c r="SMV288" s="23"/>
      <c r="SMW288" s="23"/>
      <c r="SMX288" s="23"/>
      <c r="SMY288" s="23"/>
      <c r="SMZ288" s="23"/>
      <c r="SNA288" s="23"/>
      <c r="SNB288" s="23"/>
      <c r="SNC288" s="23"/>
      <c r="SND288" s="23"/>
      <c r="SNE288" s="23"/>
      <c r="SNF288" s="23"/>
      <c r="SNG288" s="23"/>
      <c r="SNH288" s="23"/>
      <c r="SNI288" s="23"/>
      <c r="SNJ288" s="23"/>
      <c r="SNK288" s="23"/>
      <c r="SNL288" s="23"/>
      <c r="SNM288" s="23"/>
      <c r="SNN288" s="23"/>
      <c r="SNO288" s="23"/>
      <c r="SNP288" s="23"/>
      <c r="SNQ288" s="23"/>
      <c r="SNR288" s="23"/>
      <c r="SNS288" s="23"/>
      <c r="SNT288" s="23"/>
      <c r="SNU288" s="23"/>
      <c r="SNV288" s="23"/>
      <c r="SNW288" s="23"/>
      <c r="SNX288" s="23"/>
      <c r="SNY288" s="23"/>
      <c r="SNZ288" s="23"/>
      <c r="SOA288" s="23"/>
      <c r="SOB288" s="23"/>
      <c r="SOC288" s="23"/>
      <c r="SOD288" s="23"/>
      <c r="SOE288" s="23"/>
      <c r="SOF288" s="23"/>
      <c r="SOG288" s="23"/>
      <c r="SOH288" s="23"/>
      <c r="SOI288" s="23"/>
      <c r="SOJ288" s="23"/>
      <c r="SOK288" s="23"/>
      <c r="SOL288" s="23"/>
      <c r="SOM288" s="23"/>
      <c r="SON288" s="23"/>
      <c r="SOO288" s="23"/>
      <c r="SOP288" s="23"/>
      <c r="SOQ288" s="23"/>
      <c r="SOR288" s="23"/>
      <c r="SOS288" s="23"/>
      <c r="SOT288" s="23"/>
      <c r="SOU288" s="23"/>
      <c r="SOV288" s="23"/>
      <c r="SOW288" s="23"/>
      <c r="SOX288" s="23"/>
      <c r="SOY288" s="23"/>
      <c r="SOZ288" s="23"/>
      <c r="SPA288" s="23"/>
      <c r="SPB288" s="23"/>
      <c r="SPC288" s="23"/>
      <c r="SPD288" s="23"/>
      <c r="SPE288" s="23"/>
      <c r="SPF288" s="23"/>
      <c r="SPG288" s="23"/>
      <c r="SPH288" s="23"/>
      <c r="SPI288" s="23"/>
      <c r="SPJ288" s="23"/>
      <c r="SPK288" s="23"/>
      <c r="SPL288" s="23"/>
      <c r="SPM288" s="23"/>
      <c r="SPN288" s="23"/>
      <c r="SPO288" s="23"/>
      <c r="SPP288" s="23"/>
      <c r="SPQ288" s="23"/>
      <c r="SPR288" s="23"/>
      <c r="SPS288" s="23"/>
      <c r="SPT288" s="23"/>
      <c r="SPU288" s="23"/>
      <c r="SPV288" s="23"/>
      <c r="SPW288" s="23"/>
      <c r="SPX288" s="23"/>
      <c r="SPY288" s="23"/>
      <c r="SPZ288" s="23"/>
      <c r="SQA288" s="23"/>
      <c r="SQB288" s="23"/>
      <c r="SQC288" s="23"/>
      <c r="SQD288" s="23"/>
      <c r="SQE288" s="23"/>
      <c r="SQF288" s="23"/>
      <c r="SQG288" s="23"/>
      <c r="SQH288" s="23"/>
      <c r="SQI288" s="23"/>
      <c r="SQJ288" s="23"/>
      <c r="SQK288" s="23"/>
      <c r="SQL288" s="23"/>
      <c r="SQM288" s="23"/>
      <c r="SQN288" s="23"/>
      <c r="SQO288" s="23"/>
      <c r="SQP288" s="23"/>
      <c r="SQQ288" s="23"/>
      <c r="SQR288" s="23"/>
      <c r="SQS288" s="23"/>
      <c r="SQT288" s="23"/>
      <c r="SQU288" s="23"/>
      <c r="SQV288" s="23"/>
      <c r="SQW288" s="23"/>
      <c r="SQX288" s="23"/>
      <c r="SQY288" s="23"/>
      <c r="SQZ288" s="23"/>
      <c r="SRA288" s="23"/>
      <c r="SRB288" s="23"/>
      <c r="SRC288" s="23"/>
      <c r="SRD288" s="23"/>
      <c r="SRE288" s="23"/>
      <c r="SRF288" s="23"/>
      <c r="SRG288" s="23"/>
      <c r="SRH288" s="23"/>
      <c r="SRI288" s="23"/>
      <c r="SRJ288" s="23"/>
      <c r="SRK288" s="23"/>
      <c r="SRL288" s="23"/>
      <c r="SRM288" s="23"/>
      <c r="SRN288" s="23"/>
      <c r="SRO288" s="23"/>
      <c r="SRP288" s="23"/>
      <c r="SRQ288" s="23"/>
      <c r="SRR288" s="23"/>
      <c r="SRS288" s="23"/>
      <c r="SRT288" s="23"/>
      <c r="SRU288" s="23"/>
      <c r="SRV288" s="23"/>
      <c r="SRW288" s="23"/>
      <c r="SRX288" s="23"/>
      <c r="SRY288" s="23"/>
      <c r="SRZ288" s="23"/>
      <c r="SSA288" s="23"/>
      <c r="SSB288" s="23"/>
      <c r="SSC288" s="23"/>
      <c r="SSD288" s="23"/>
      <c r="SSE288" s="23"/>
      <c r="SSF288" s="23"/>
      <c r="SSG288" s="23"/>
      <c r="SSH288" s="23"/>
      <c r="SSI288" s="23"/>
      <c r="SSJ288" s="23"/>
      <c r="SSK288" s="23"/>
      <c r="SSL288" s="23"/>
      <c r="SSM288" s="23"/>
      <c r="SSN288" s="23"/>
      <c r="SSO288" s="23"/>
      <c r="SSP288" s="23"/>
      <c r="SSQ288" s="23"/>
      <c r="SSR288" s="23"/>
      <c r="SSS288" s="23"/>
      <c r="SST288" s="23"/>
      <c r="SSU288" s="23"/>
      <c r="SSV288" s="23"/>
      <c r="SSW288" s="23"/>
      <c r="SSX288" s="23"/>
      <c r="SSY288" s="23"/>
      <c r="SSZ288" s="23"/>
      <c r="STA288" s="23"/>
      <c r="STB288" s="23"/>
      <c r="STC288" s="23"/>
      <c r="STD288" s="23"/>
      <c r="STE288" s="23"/>
      <c r="STF288" s="23"/>
      <c r="STG288" s="23"/>
      <c r="STH288" s="23"/>
      <c r="STI288" s="23"/>
      <c r="STJ288" s="23"/>
      <c r="STK288" s="23"/>
      <c r="STL288" s="23"/>
      <c r="STM288" s="23"/>
      <c r="STN288" s="23"/>
      <c r="STO288" s="23"/>
      <c r="STP288" s="23"/>
      <c r="STQ288" s="23"/>
      <c r="STR288" s="23"/>
      <c r="STS288" s="23"/>
      <c r="STT288" s="23"/>
      <c r="STU288" s="23"/>
      <c r="STV288" s="23"/>
      <c r="STW288" s="23"/>
      <c r="STX288" s="23"/>
      <c r="STY288" s="23"/>
      <c r="STZ288" s="23"/>
      <c r="SUA288" s="23"/>
      <c r="SUB288" s="23"/>
      <c r="SUC288" s="23"/>
      <c r="SUD288" s="23"/>
      <c r="SUE288" s="23"/>
      <c r="SUF288" s="23"/>
      <c r="SUG288" s="23"/>
      <c r="SUH288" s="23"/>
      <c r="SUI288" s="23"/>
      <c r="SUJ288" s="23"/>
      <c r="SUK288" s="23"/>
      <c r="SUL288" s="23"/>
      <c r="SUM288" s="23"/>
      <c r="SUN288" s="23"/>
      <c r="SUO288" s="23"/>
      <c r="SUP288" s="23"/>
      <c r="SUQ288" s="23"/>
      <c r="SUR288" s="23"/>
      <c r="SUS288" s="23"/>
      <c r="SUT288" s="23"/>
      <c r="SUU288" s="23"/>
      <c r="SUV288" s="23"/>
      <c r="SUW288" s="23"/>
      <c r="SUX288" s="23"/>
      <c r="SUY288" s="23"/>
      <c r="SUZ288" s="23"/>
      <c r="SVA288" s="23"/>
      <c r="SVB288" s="23"/>
      <c r="SVC288" s="23"/>
      <c r="SVD288" s="23"/>
      <c r="SVE288" s="23"/>
      <c r="SVF288" s="23"/>
      <c r="SVG288" s="23"/>
      <c r="SVH288" s="23"/>
      <c r="SVI288" s="23"/>
      <c r="SVJ288" s="23"/>
      <c r="SVK288" s="23"/>
      <c r="SVL288" s="23"/>
      <c r="SVM288" s="23"/>
      <c r="SVN288" s="23"/>
      <c r="SVO288" s="23"/>
      <c r="SVP288" s="23"/>
      <c r="SVQ288" s="23"/>
      <c r="SVR288" s="23"/>
      <c r="SVS288" s="23"/>
      <c r="SVT288" s="23"/>
      <c r="SVU288" s="23"/>
      <c r="SVV288" s="23"/>
      <c r="SVW288" s="23"/>
      <c r="SVX288" s="23"/>
      <c r="SVY288" s="23"/>
      <c r="SVZ288" s="23"/>
      <c r="SWA288" s="23"/>
      <c r="SWB288" s="23"/>
      <c r="SWC288" s="23"/>
      <c r="SWD288" s="23"/>
      <c r="SWE288" s="23"/>
      <c r="SWF288" s="23"/>
      <c r="SWG288" s="23"/>
      <c r="SWH288" s="23"/>
      <c r="SWI288" s="23"/>
      <c r="SWJ288" s="23"/>
      <c r="SWK288" s="23"/>
      <c r="SWL288" s="23"/>
      <c r="SWM288" s="23"/>
      <c r="SWN288" s="23"/>
      <c r="SWO288" s="23"/>
      <c r="SWP288" s="23"/>
      <c r="SWQ288" s="23"/>
      <c r="SWR288" s="23"/>
      <c r="SWS288" s="23"/>
      <c r="SWT288" s="23"/>
      <c r="SWU288" s="23"/>
      <c r="SWV288" s="23"/>
      <c r="SWW288" s="23"/>
      <c r="SWX288" s="23"/>
      <c r="SWY288" s="23"/>
      <c r="SWZ288" s="23"/>
      <c r="SXA288" s="23"/>
      <c r="SXB288" s="23"/>
      <c r="SXC288" s="23"/>
      <c r="SXD288" s="23"/>
      <c r="SXE288" s="23"/>
      <c r="SXF288" s="23"/>
      <c r="SXG288" s="23"/>
      <c r="SXH288" s="23"/>
      <c r="SXI288" s="23"/>
      <c r="SXJ288" s="23"/>
      <c r="SXK288" s="23"/>
      <c r="SXL288" s="23"/>
      <c r="SXM288" s="23"/>
      <c r="SXN288" s="23"/>
      <c r="SXO288" s="23"/>
      <c r="SXP288" s="23"/>
      <c r="SXQ288" s="23"/>
      <c r="SXR288" s="23"/>
      <c r="SXS288" s="23"/>
      <c r="SXT288" s="23"/>
      <c r="SXU288" s="23"/>
      <c r="SXV288" s="23"/>
      <c r="SXW288" s="23"/>
      <c r="SXX288" s="23"/>
      <c r="SXY288" s="23"/>
      <c r="SXZ288" s="23"/>
      <c r="SYA288" s="23"/>
      <c r="SYB288" s="23"/>
      <c r="SYC288" s="23"/>
      <c r="SYD288" s="23"/>
      <c r="SYE288" s="23"/>
      <c r="SYF288" s="23"/>
      <c r="SYG288" s="23"/>
      <c r="SYH288" s="23"/>
      <c r="SYI288" s="23"/>
      <c r="SYJ288" s="23"/>
      <c r="SYK288" s="23"/>
      <c r="SYL288" s="23"/>
      <c r="SYM288" s="23"/>
      <c r="SYN288" s="23"/>
      <c r="SYO288" s="23"/>
      <c r="SYP288" s="23"/>
      <c r="SYQ288" s="23"/>
      <c r="SYR288" s="23"/>
      <c r="SYS288" s="23"/>
      <c r="SYT288" s="23"/>
      <c r="SYU288" s="23"/>
      <c r="SYV288" s="23"/>
      <c r="SYW288" s="23"/>
      <c r="SYX288" s="23"/>
      <c r="SYY288" s="23"/>
      <c r="SYZ288" s="23"/>
      <c r="SZA288" s="23"/>
      <c r="SZB288" s="23"/>
      <c r="SZC288" s="23"/>
      <c r="SZD288" s="23"/>
      <c r="SZE288" s="23"/>
      <c r="SZF288" s="23"/>
      <c r="SZG288" s="23"/>
      <c r="SZH288" s="23"/>
      <c r="SZI288" s="23"/>
      <c r="SZJ288" s="23"/>
      <c r="SZK288" s="23"/>
      <c r="SZL288" s="23"/>
      <c r="SZM288" s="23"/>
      <c r="SZN288" s="23"/>
      <c r="SZO288" s="23"/>
      <c r="SZP288" s="23"/>
      <c r="SZQ288" s="23"/>
      <c r="SZR288" s="23"/>
      <c r="SZS288" s="23"/>
      <c r="SZT288" s="23"/>
      <c r="SZU288" s="23"/>
      <c r="SZV288" s="23"/>
      <c r="SZW288" s="23"/>
      <c r="SZX288" s="23"/>
      <c r="SZY288" s="23"/>
      <c r="SZZ288" s="23"/>
      <c r="TAA288" s="23"/>
      <c r="TAB288" s="23"/>
      <c r="TAC288" s="23"/>
      <c r="TAD288" s="23"/>
      <c r="TAE288" s="23"/>
      <c r="TAF288" s="23"/>
      <c r="TAG288" s="23"/>
      <c r="TAH288" s="23"/>
      <c r="TAI288" s="23"/>
      <c r="TAJ288" s="23"/>
      <c r="TAK288" s="23"/>
      <c r="TAL288" s="23"/>
      <c r="TAM288" s="23"/>
      <c r="TAN288" s="23"/>
      <c r="TAO288" s="23"/>
      <c r="TAP288" s="23"/>
      <c r="TAQ288" s="23"/>
      <c r="TAR288" s="23"/>
      <c r="TAS288" s="23"/>
      <c r="TAT288" s="23"/>
      <c r="TAU288" s="23"/>
      <c r="TAV288" s="23"/>
      <c r="TAW288" s="23"/>
      <c r="TAX288" s="23"/>
      <c r="TAY288" s="23"/>
      <c r="TAZ288" s="23"/>
      <c r="TBA288" s="23"/>
      <c r="TBB288" s="23"/>
      <c r="TBC288" s="23"/>
      <c r="TBD288" s="23"/>
      <c r="TBE288" s="23"/>
      <c r="TBF288" s="23"/>
      <c r="TBG288" s="23"/>
      <c r="TBH288" s="23"/>
      <c r="TBI288" s="23"/>
      <c r="TBJ288" s="23"/>
      <c r="TBK288" s="23"/>
      <c r="TBL288" s="23"/>
      <c r="TBM288" s="23"/>
      <c r="TBN288" s="23"/>
      <c r="TBO288" s="23"/>
      <c r="TBP288" s="23"/>
      <c r="TBQ288" s="23"/>
      <c r="TBR288" s="23"/>
      <c r="TBS288" s="23"/>
      <c r="TBT288" s="23"/>
      <c r="TBU288" s="23"/>
      <c r="TBV288" s="23"/>
      <c r="TBW288" s="23"/>
      <c r="TBX288" s="23"/>
      <c r="TBY288" s="23"/>
      <c r="TBZ288" s="23"/>
      <c r="TCA288" s="23"/>
      <c r="TCB288" s="23"/>
      <c r="TCC288" s="23"/>
      <c r="TCD288" s="23"/>
      <c r="TCE288" s="23"/>
      <c r="TCF288" s="23"/>
      <c r="TCG288" s="23"/>
      <c r="TCH288" s="23"/>
      <c r="TCI288" s="23"/>
      <c r="TCJ288" s="23"/>
      <c r="TCK288" s="23"/>
      <c r="TCL288" s="23"/>
      <c r="TCM288" s="23"/>
      <c r="TCN288" s="23"/>
      <c r="TCO288" s="23"/>
      <c r="TCP288" s="23"/>
      <c r="TCQ288" s="23"/>
      <c r="TCR288" s="23"/>
      <c r="TCS288" s="23"/>
      <c r="TCT288" s="23"/>
      <c r="TCU288" s="23"/>
      <c r="TCV288" s="23"/>
      <c r="TCW288" s="23"/>
      <c r="TCX288" s="23"/>
      <c r="TCY288" s="23"/>
      <c r="TCZ288" s="23"/>
      <c r="TDA288" s="23"/>
      <c r="TDB288" s="23"/>
      <c r="TDC288" s="23"/>
      <c r="TDD288" s="23"/>
      <c r="TDE288" s="23"/>
      <c r="TDF288" s="23"/>
      <c r="TDG288" s="23"/>
      <c r="TDH288" s="23"/>
      <c r="TDI288" s="23"/>
      <c r="TDJ288" s="23"/>
      <c r="TDK288" s="23"/>
      <c r="TDL288" s="23"/>
      <c r="TDM288" s="23"/>
      <c r="TDN288" s="23"/>
      <c r="TDO288" s="23"/>
      <c r="TDP288" s="23"/>
      <c r="TDQ288" s="23"/>
      <c r="TDR288" s="23"/>
      <c r="TDS288" s="23"/>
      <c r="TDT288" s="23"/>
      <c r="TDU288" s="23"/>
      <c r="TDV288" s="23"/>
      <c r="TDW288" s="23"/>
      <c r="TDX288" s="23"/>
      <c r="TDY288" s="23"/>
      <c r="TDZ288" s="23"/>
      <c r="TEA288" s="23"/>
      <c r="TEB288" s="23"/>
      <c r="TEC288" s="23"/>
      <c r="TED288" s="23"/>
      <c r="TEE288" s="23"/>
      <c r="TEF288" s="23"/>
      <c r="TEG288" s="23"/>
      <c r="TEH288" s="23"/>
      <c r="TEI288" s="23"/>
      <c r="TEJ288" s="23"/>
      <c r="TEK288" s="23"/>
      <c r="TEL288" s="23"/>
      <c r="TEM288" s="23"/>
      <c r="TEN288" s="23"/>
      <c r="TEO288" s="23"/>
      <c r="TEP288" s="23"/>
      <c r="TEQ288" s="23"/>
      <c r="TER288" s="23"/>
      <c r="TES288" s="23"/>
      <c r="TET288" s="23"/>
      <c r="TEU288" s="23"/>
      <c r="TEV288" s="23"/>
      <c r="TEW288" s="23"/>
      <c r="TEX288" s="23"/>
      <c r="TEY288" s="23"/>
      <c r="TEZ288" s="23"/>
      <c r="TFA288" s="23"/>
      <c r="TFB288" s="23"/>
      <c r="TFC288" s="23"/>
      <c r="TFD288" s="23"/>
      <c r="TFE288" s="23"/>
      <c r="TFF288" s="23"/>
      <c r="TFG288" s="23"/>
      <c r="TFH288" s="23"/>
      <c r="TFI288" s="23"/>
      <c r="TFJ288" s="23"/>
      <c r="TFK288" s="23"/>
      <c r="TFL288" s="23"/>
      <c r="TFM288" s="23"/>
      <c r="TFN288" s="23"/>
      <c r="TFO288" s="23"/>
      <c r="TFP288" s="23"/>
      <c r="TFQ288" s="23"/>
      <c r="TFR288" s="23"/>
      <c r="TFS288" s="23"/>
      <c r="TFT288" s="23"/>
      <c r="TFU288" s="23"/>
      <c r="TFV288" s="23"/>
      <c r="TFW288" s="23"/>
      <c r="TFX288" s="23"/>
      <c r="TFY288" s="23"/>
      <c r="TFZ288" s="23"/>
      <c r="TGA288" s="23"/>
      <c r="TGB288" s="23"/>
      <c r="TGC288" s="23"/>
      <c r="TGD288" s="23"/>
      <c r="TGE288" s="23"/>
      <c r="TGF288" s="23"/>
      <c r="TGG288" s="23"/>
      <c r="TGH288" s="23"/>
      <c r="TGI288" s="23"/>
      <c r="TGJ288" s="23"/>
      <c r="TGK288" s="23"/>
      <c r="TGL288" s="23"/>
      <c r="TGM288" s="23"/>
      <c r="TGN288" s="23"/>
      <c r="TGO288" s="23"/>
      <c r="TGP288" s="23"/>
      <c r="TGQ288" s="23"/>
      <c r="TGR288" s="23"/>
      <c r="TGS288" s="23"/>
      <c r="TGT288" s="23"/>
      <c r="TGU288" s="23"/>
      <c r="TGV288" s="23"/>
      <c r="TGW288" s="23"/>
      <c r="TGX288" s="23"/>
      <c r="TGY288" s="23"/>
      <c r="TGZ288" s="23"/>
      <c r="THA288" s="23"/>
      <c r="THB288" s="23"/>
      <c r="THC288" s="23"/>
      <c r="THD288" s="23"/>
      <c r="THE288" s="23"/>
      <c r="THF288" s="23"/>
      <c r="THG288" s="23"/>
      <c r="THH288" s="23"/>
      <c r="THI288" s="23"/>
      <c r="THJ288" s="23"/>
      <c r="THK288" s="23"/>
      <c r="THL288" s="23"/>
      <c r="THM288" s="23"/>
      <c r="THN288" s="23"/>
      <c r="THO288" s="23"/>
      <c r="THP288" s="23"/>
      <c r="THQ288" s="23"/>
      <c r="THR288" s="23"/>
      <c r="THS288" s="23"/>
      <c r="THT288" s="23"/>
      <c r="THU288" s="23"/>
      <c r="THV288" s="23"/>
      <c r="THW288" s="23"/>
      <c r="THX288" s="23"/>
      <c r="THY288" s="23"/>
      <c r="THZ288" s="23"/>
      <c r="TIA288" s="23"/>
      <c r="TIB288" s="23"/>
      <c r="TIC288" s="23"/>
      <c r="TID288" s="23"/>
      <c r="TIE288" s="23"/>
      <c r="TIF288" s="23"/>
      <c r="TIG288" s="23"/>
      <c r="TIH288" s="23"/>
      <c r="TII288" s="23"/>
      <c r="TIJ288" s="23"/>
      <c r="TIK288" s="23"/>
      <c r="TIL288" s="23"/>
      <c r="TIM288" s="23"/>
      <c r="TIN288" s="23"/>
      <c r="TIO288" s="23"/>
      <c r="TIP288" s="23"/>
      <c r="TIQ288" s="23"/>
      <c r="TIR288" s="23"/>
      <c r="TIS288" s="23"/>
      <c r="TIT288" s="23"/>
      <c r="TIU288" s="23"/>
      <c r="TIV288" s="23"/>
      <c r="TIW288" s="23"/>
      <c r="TIX288" s="23"/>
      <c r="TIY288" s="23"/>
      <c r="TIZ288" s="23"/>
      <c r="TJA288" s="23"/>
      <c r="TJB288" s="23"/>
      <c r="TJC288" s="23"/>
      <c r="TJD288" s="23"/>
      <c r="TJE288" s="23"/>
      <c r="TJF288" s="23"/>
      <c r="TJG288" s="23"/>
      <c r="TJH288" s="23"/>
      <c r="TJI288" s="23"/>
      <c r="TJJ288" s="23"/>
      <c r="TJK288" s="23"/>
      <c r="TJL288" s="23"/>
      <c r="TJM288" s="23"/>
      <c r="TJN288" s="23"/>
      <c r="TJO288" s="23"/>
      <c r="TJP288" s="23"/>
      <c r="TJQ288" s="23"/>
      <c r="TJR288" s="23"/>
      <c r="TJS288" s="23"/>
      <c r="TJT288" s="23"/>
      <c r="TJU288" s="23"/>
      <c r="TJV288" s="23"/>
      <c r="TJW288" s="23"/>
      <c r="TJX288" s="23"/>
      <c r="TJY288" s="23"/>
      <c r="TJZ288" s="23"/>
      <c r="TKA288" s="23"/>
      <c r="TKB288" s="23"/>
      <c r="TKC288" s="23"/>
      <c r="TKD288" s="23"/>
      <c r="TKE288" s="23"/>
      <c r="TKF288" s="23"/>
      <c r="TKG288" s="23"/>
      <c r="TKH288" s="23"/>
      <c r="TKI288" s="23"/>
      <c r="TKJ288" s="23"/>
      <c r="TKK288" s="23"/>
      <c r="TKL288" s="23"/>
      <c r="TKM288" s="23"/>
      <c r="TKN288" s="23"/>
      <c r="TKO288" s="23"/>
      <c r="TKP288" s="23"/>
      <c r="TKQ288" s="23"/>
      <c r="TKR288" s="23"/>
      <c r="TKS288" s="23"/>
      <c r="TKT288" s="23"/>
      <c r="TKU288" s="23"/>
      <c r="TKV288" s="23"/>
      <c r="TKW288" s="23"/>
      <c r="TKX288" s="23"/>
      <c r="TKY288" s="23"/>
      <c r="TKZ288" s="23"/>
      <c r="TLA288" s="23"/>
      <c r="TLB288" s="23"/>
      <c r="TLC288" s="23"/>
      <c r="TLD288" s="23"/>
      <c r="TLE288" s="23"/>
      <c r="TLF288" s="23"/>
      <c r="TLG288" s="23"/>
      <c r="TLH288" s="23"/>
      <c r="TLI288" s="23"/>
      <c r="TLJ288" s="23"/>
      <c r="TLK288" s="23"/>
      <c r="TLL288" s="23"/>
      <c r="TLM288" s="23"/>
      <c r="TLN288" s="23"/>
      <c r="TLO288" s="23"/>
      <c r="TLP288" s="23"/>
      <c r="TLQ288" s="23"/>
      <c r="TLR288" s="23"/>
      <c r="TLS288" s="23"/>
      <c r="TLT288" s="23"/>
      <c r="TLU288" s="23"/>
      <c r="TLV288" s="23"/>
      <c r="TLW288" s="23"/>
      <c r="TLX288" s="23"/>
      <c r="TLY288" s="23"/>
      <c r="TLZ288" s="23"/>
      <c r="TMA288" s="23"/>
      <c r="TMB288" s="23"/>
      <c r="TMC288" s="23"/>
      <c r="TMD288" s="23"/>
      <c r="TME288" s="23"/>
      <c r="TMF288" s="23"/>
      <c r="TMG288" s="23"/>
      <c r="TMH288" s="23"/>
      <c r="TMI288" s="23"/>
      <c r="TMJ288" s="23"/>
      <c r="TMK288" s="23"/>
      <c r="TML288" s="23"/>
      <c r="TMM288" s="23"/>
      <c r="TMN288" s="23"/>
      <c r="TMO288" s="23"/>
      <c r="TMP288" s="23"/>
      <c r="TMQ288" s="23"/>
      <c r="TMR288" s="23"/>
      <c r="TMS288" s="23"/>
      <c r="TMT288" s="23"/>
      <c r="TMU288" s="23"/>
      <c r="TMV288" s="23"/>
      <c r="TMW288" s="23"/>
      <c r="TMX288" s="23"/>
      <c r="TMY288" s="23"/>
      <c r="TMZ288" s="23"/>
      <c r="TNA288" s="23"/>
      <c r="TNB288" s="23"/>
      <c r="TNC288" s="23"/>
      <c r="TND288" s="23"/>
      <c r="TNE288" s="23"/>
      <c r="TNF288" s="23"/>
      <c r="TNG288" s="23"/>
      <c r="TNH288" s="23"/>
      <c r="TNI288" s="23"/>
      <c r="TNJ288" s="23"/>
      <c r="TNK288" s="23"/>
      <c r="TNL288" s="23"/>
      <c r="TNM288" s="23"/>
      <c r="TNN288" s="23"/>
      <c r="TNO288" s="23"/>
      <c r="TNP288" s="23"/>
      <c r="TNQ288" s="23"/>
      <c r="TNR288" s="23"/>
      <c r="TNS288" s="23"/>
      <c r="TNT288" s="23"/>
      <c r="TNU288" s="23"/>
      <c r="TNV288" s="23"/>
      <c r="TNW288" s="23"/>
      <c r="TNX288" s="23"/>
      <c r="TNY288" s="23"/>
      <c r="TNZ288" s="23"/>
      <c r="TOA288" s="23"/>
      <c r="TOB288" s="23"/>
      <c r="TOC288" s="23"/>
      <c r="TOD288" s="23"/>
      <c r="TOE288" s="23"/>
      <c r="TOF288" s="23"/>
      <c r="TOG288" s="23"/>
      <c r="TOH288" s="23"/>
      <c r="TOI288" s="23"/>
      <c r="TOJ288" s="23"/>
      <c r="TOK288" s="23"/>
      <c r="TOL288" s="23"/>
      <c r="TOM288" s="23"/>
      <c r="TON288" s="23"/>
      <c r="TOO288" s="23"/>
      <c r="TOP288" s="23"/>
      <c r="TOQ288" s="23"/>
      <c r="TOR288" s="23"/>
      <c r="TOS288" s="23"/>
      <c r="TOT288" s="23"/>
      <c r="TOU288" s="23"/>
      <c r="TOV288" s="23"/>
      <c r="TOW288" s="23"/>
      <c r="TOX288" s="23"/>
      <c r="TOY288" s="23"/>
      <c r="TOZ288" s="23"/>
      <c r="TPA288" s="23"/>
      <c r="TPB288" s="23"/>
      <c r="TPC288" s="23"/>
      <c r="TPD288" s="23"/>
      <c r="TPE288" s="23"/>
      <c r="TPF288" s="23"/>
      <c r="TPG288" s="23"/>
      <c r="TPH288" s="23"/>
      <c r="TPI288" s="23"/>
      <c r="TPJ288" s="23"/>
      <c r="TPK288" s="23"/>
      <c r="TPL288" s="23"/>
      <c r="TPM288" s="23"/>
      <c r="TPN288" s="23"/>
      <c r="TPO288" s="23"/>
      <c r="TPP288" s="23"/>
      <c r="TPQ288" s="23"/>
      <c r="TPR288" s="23"/>
      <c r="TPS288" s="23"/>
      <c r="TPT288" s="23"/>
      <c r="TPU288" s="23"/>
      <c r="TPV288" s="23"/>
      <c r="TPW288" s="23"/>
      <c r="TPX288" s="23"/>
      <c r="TPY288" s="23"/>
      <c r="TPZ288" s="23"/>
      <c r="TQA288" s="23"/>
      <c r="TQB288" s="23"/>
      <c r="TQC288" s="23"/>
      <c r="TQD288" s="23"/>
      <c r="TQE288" s="23"/>
      <c r="TQF288" s="23"/>
      <c r="TQG288" s="23"/>
      <c r="TQH288" s="23"/>
      <c r="TQI288" s="23"/>
      <c r="TQJ288" s="23"/>
      <c r="TQK288" s="23"/>
      <c r="TQL288" s="23"/>
      <c r="TQM288" s="23"/>
      <c r="TQN288" s="23"/>
      <c r="TQO288" s="23"/>
      <c r="TQP288" s="23"/>
      <c r="TQQ288" s="23"/>
      <c r="TQR288" s="23"/>
      <c r="TQS288" s="23"/>
      <c r="TQT288" s="23"/>
      <c r="TQU288" s="23"/>
      <c r="TQV288" s="23"/>
      <c r="TQW288" s="23"/>
      <c r="TQX288" s="23"/>
      <c r="TQY288" s="23"/>
      <c r="TQZ288" s="23"/>
      <c r="TRA288" s="23"/>
      <c r="TRB288" s="23"/>
      <c r="TRC288" s="23"/>
      <c r="TRD288" s="23"/>
      <c r="TRE288" s="23"/>
      <c r="TRF288" s="23"/>
      <c r="TRG288" s="23"/>
      <c r="TRH288" s="23"/>
      <c r="TRI288" s="23"/>
      <c r="TRJ288" s="23"/>
      <c r="TRK288" s="23"/>
      <c r="TRL288" s="23"/>
      <c r="TRM288" s="23"/>
      <c r="TRN288" s="23"/>
      <c r="TRO288" s="23"/>
      <c r="TRP288" s="23"/>
      <c r="TRQ288" s="23"/>
      <c r="TRR288" s="23"/>
      <c r="TRS288" s="23"/>
      <c r="TRT288" s="23"/>
      <c r="TRU288" s="23"/>
      <c r="TRV288" s="23"/>
      <c r="TRW288" s="23"/>
      <c r="TRX288" s="23"/>
      <c r="TRY288" s="23"/>
      <c r="TRZ288" s="23"/>
      <c r="TSA288" s="23"/>
      <c r="TSB288" s="23"/>
      <c r="TSC288" s="23"/>
      <c r="TSD288" s="23"/>
      <c r="TSE288" s="23"/>
      <c r="TSF288" s="23"/>
      <c r="TSG288" s="23"/>
      <c r="TSH288" s="23"/>
      <c r="TSI288" s="23"/>
      <c r="TSJ288" s="23"/>
      <c r="TSK288" s="23"/>
      <c r="TSL288" s="23"/>
      <c r="TSM288" s="23"/>
      <c r="TSN288" s="23"/>
      <c r="TSO288" s="23"/>
      <c r="TSP288" s="23"/>
      <c r="TSQ288" s="23"/>
      <c r="TSR288" s="23"/>
      <c r="TSS288" s="23"/>
      <c r="TST288" s="23"/>
      <c r="TSU288" s="23"/>
      <c r="TSV288" s="23"/>
      <c r="TSW288" s="23"/>
      <c r="TSX288" s="23"/>
      <c r="TSY288" s="23"/>
      <c r="TSZ288" s="23"/>
      <c r="TTA288" s="23"/>
      <c r="TTB288" s="23"/>
      <c r="TTC288" s="23"/>
      <c r="TTD288" s="23"/>
      <c r="TTE288" s="23"/>
      <c r="TTF288" s="23"/>
      <c r="TTG288" s="23"/>
      <c r="TTH288" s="23"/>
      <c r="TTI288" s="23"/>
      <c r="TTJ288" s="23"/>
      <c r="TTK288" s="23"/>
      <c r="TTL288" s="23"/>
      <c r="TTM288" s="23"/>
      <c r="TTN288" s="23"/>
      <c r="TTO288" s="23"/>
      <c r="TTP288" s="23"/>
      <c r="TTQ288" s="23"/>
      <c r="TTR288" s="23"/>
      <c r="TTS288" s="23"/>
      <c r="TTT288" s="23"/>
      <c r="TTU288" s="23"/>
      <c r="TTV288" s="23"/>
      <c r="TTW288" s="23"/>
      <c r="TTX288" s="23"/>
      <c r="TTY288" s="23"/>
      <c r="TTZ288" s="23"/>
      <c r="TUA288" s="23"/>
      <c r="TUB288" s="23"/>
      <c r="TUC288" s="23"/>
      <c r="TUD288" s="23"/>
      <c r="TUE288" s="23"/>
      <c r="TUF288" s="23"/>
      <c r="TUG288" s="23"/>
      <c r="TUH288" s="23"/>
      <c r="TUI288" s="23"/>
      <c r="TUJ288" s="23"/>
      <c r="TUK288" s="23"/>
      <c r="TUL288" s="23"/>
      <c r="TUM288" s="23"/>
      <c r="TUN288" s="23"/>
      <c r="TUO288" s="23"/>
      <c r="TUP288" s="23"/>
      <c r="TUQ288" s="23"/>
      <c r="TUR288" s="23"/>
      <c r="TUS288" s="23"/>
      <c r="TUT288" s="23"/>
      <c r="TUU288" s="23"/>
      <c r="TUV288" s="23"/>
      <c r="TUW288" s="23"/>
      <c r="TUX288" s="23"/>
      <c r="TUY288" s="23"/>
      <c r="TUZ288" s="23"/>
      <c r="TVA288" s="23"/>
      <c r="TVB288" s="23"/>
      <c r="TVC288" s="23"/>
      <c r="TVD288" s="23"/>
      <c r="TVE288" s="23"/>
      <c r="TVF288" s="23"/>
      <c r="TVG288" s="23"/>
      <c r="TVH288" s="23"/>
      <c r="TVI288" s="23"/>
      <c r="TVJ288" s="23"/>
      <c r="TVK288" s="23"/>
      <c r="TVL288" s="23"/>
      <c r="TVM288" s="23"/>
      <c r="TVN288" s="23"/>
      <c r="TVO288" s="23"/>
      <c r="TVP288" s="23"/>
      <c r="TVQ288" s="23"/>
      <c r="TVR288" s="23"/>
      <c r="TVS288" s="23"/>
      <c r="TVT288" s="23"/>
      <c r="TVU288" s="23"/>
      <c r="TVV288" s="23"/>
      <c r="TVW288" s="23"/>
      <c r="TVX288" s="23"/>
      <c r="TVY288" s="23"/>
      <c r="TVZ288" s="23"/>
      <c r="TWA288" s="23"/>
      <c r="TWB288" s="23"/>
      <c r="TWC288" s="23"/>
      <c r="TWD288" s="23"/>
      <c r="TWE288" s="23"/>
      <c r="TWF288" s="23"/>
      <c r="TWG288" s="23"/>
      <c r="TWH288" s="23"/>
      <c r="TWI288" s="23"/>
      <c r="TWJ288" s="23"/>
      <c r="TWK288" s="23"/>
      <c r="TWL288" s="23"/>
      <c r="TWM288" s="23"/>
      <c r="TWN288" s="23"/>
      <c r="TWO288" s="23"/>
      <c r="TWP288" s="23"/>
      <c r="TWQ288" s="23"/>
      <c r="TWR288" s="23"/>
      <c r="TWS288" s="23"/>
      <c r="TWT288" s="23"/>
      <c r="TWU288" s="23"/>
      <c r="TWV288" s="23"/>
      <c r="TWW288" s="23"/>
      <c r="TWX288" s="23"/>
      <c r="TWY288" s="23"/>
      <c r="TWZ288" s="23"/>
      <c r="TXA288" s="23"/>
      <c r="TXB288" s="23"/>
      <c r="TXC288" s="23"/>
      <c r="TXD288" s="23"/>
      <c r="TXE288" s="23"/>
      <c r="TXF288" s="23"/>
      <c r="TXG288" s="23"/>
      <c r="TXH288" s="23"/>
      <c r="TXI288" s="23"/>
      <c r="TXJ288" s="23"/>
      <c r="TXK288" s="23"/>
      <c r="TXL288" s="23"/>
      <c r="TXM288" s="23"/>
      <c r="TXN288" s="23"/>
      <c r="TXO288" s="23"/>
      <c r="TXP288" s="23"/>
      <c r="TXQ288" s="23"/>
      <c r="TXR288" s="23"/>
      <c r="TXS288" s="23"/>
      <c r="TXT288" s="23"/>
      <c r="TXU288" s="23"/>
      <c r="TXV288" s="23"/>
      <c r="TXW288" s="23"/>
      <c r="TXX288" s="23"/>
      <c r="TXY288" s="23"/>
      <c r="TXZ288" s="23"/>
      <c r="TYA288" s="23"/>
      <c r="TYB288" s="23"/>
      <c r="TYC288" s="23"/>
      <c r="TYD288" s="23"/>
      <c r="TYE288" s="23"/>
      <c r="TYF288" s="23"/>
      <c r="TYG288" s="23"/>
      <c r="TYH288" s="23"/>
      <c r="TYI288" s="23"/>
      <c r="TYJ288" s="23"/>
      <c r="TYK288" s="23"/>
      <c r="TYL288" s="23"/>
      <c r="TYM288" s="23"/>
      <c r="TYN288" s="23"/>
      <c r="TYO288" s="23"/>
      <c r="TYP288" s="23"/>
      <c r="TYQ288" s="23"/>
      <c r="TYR288" s="23"/>
      <c r="TYS288" s="23"/>
      <c r="TYT288" s="23"/>
      <c r="TYU288" s="23"/>
      <c r="TYV288" s="23"/>
      <c r="TYW288" s="23"/>
      <c r="TYX288" s="23"/>
      <c r="TYY288" s="23"/>
      <c r="TYZ288" s="23"/>
      <c r="TZA288" s="23"/>
      <c r="TZB288" s="23"/>
      <c r="TZC288" s="23"/>
      <c r="TZD288" s="23"/>
      <c r="TZE288" s="23"/>
      <c r="TZF288" s="23"/>
      <c r="TZG288" s="23"/>
      <c r="TZH288" s="23"/>
      <c r="TZI288" s="23"/>
      <c r="TZJ288" s="23"/>
      <c r="TZK288" s="23"/>
      <c r="TZL288" s="23"/>
      <c r="TZM288" s="23"/>
      <c r="TZN288" s="23"/>
      <c r="TZO288" s="23"/>
      <c r="TZP288" s="23"/>
      <c r="TZQ288" s="23"/>
      <c r="TZR288" s="23"/>
      <c r="TZS288" s="23"/>
      <c r="TZT288" s="23"/>
      <c r="TZU288" s="23"/>
      <c r="TZV288" s="23"/>
      <c r="TZW288" s="23"/>
      <c r="TZX288" s="23"/>
      <c r="TZY288" s="23"/>
      <c r="TZZ288" s="23"/>
      <c r="UAA288" s="23"/>
      <c r="UAB288" s="23"/>
      <c r="UAC288" s="23"/>
      <c r="UAD288" s="23"/>
      <c r="UAE288" s="23"/>
      <c r="UAF288" s="23"/>
      <c r="UAG288" s="23"/>
      <c r="UAH288" s="23"/>
      <c r="UAI288" s="23"/>
      <c r="UAJ288" s="23"/>
      <c r="UAK288" s="23"/>
      <c r="UAL288" s="23"/>
      <c r="UAM288" s="23"/>
      <c r="UAN288" s="23"/>
      <c r="UAO288" s="23"/>
      <c r="UAP288" s="23"/>
      <c r="UAQ288" s="23"/>
      <c r="UAR288" s="23"/>
      <c r="UAS288" s="23"/>
      <c r="UAT288" s="23"/>
      <c r="UAU288" s="23"/>
      <c r="UAV288" s="23"/>
      <c r="UAW288" s="23"/>
      <c r="UAX288" s="23"/>
      <c r="UAY288" s="23"/>
      <c r="UAZ288" s="23"/>
      <c r="UBA288" s="23"/>
      <c r="UBB288" s="23"/>
      <c r="UBC288" s="23"/>
      <c r="UBD288" s="23"/>
      <c r="UBE288" s="23"/>
      <c r="UBF288" s="23"/>
      <c r="UBG288" s="23"/>
      <c r="UBH288" s="23"/>
      <c r="UBI288" s="23"/>
      <c r="UBJ288" s="23"/>
      <c r="UBK288" s="23"/>
      <c r="UBL288" s="23"/>
      <c r="UBM288" s="23"/>
      <c r="UBN288" s="23"/>
      <c r="UBO288" s="23"/>
      <c r="UBP288" s="23"/>
      <c r="UBQ288" s="23"/>
      <c r="UBR288" s="23"/>
      <c r="UBS288" s="23"/>
      <c r="UBT288" s="23"/>
      <c r="UBU288" s="23"/>
      <c r="UBV288" s="23"/>
      <c r="UBW288" s="23"/>
      <c r="UBX288" s="23"/>
      <c r="UBY288" s="23"/>
      <c r="UBZ288" s="23"/>
      <c r="UCA288" s="23"/>
      <c r="UCB288" s="23"/>
      <c r="UCC288" s="23"/>
      <c r="UCD288" s="23"/>
      <c r="UCE288" s="23"/>
      <c r="UCF288" s="23"/>
      <c r="UCG288" s="23"/>
      <c r="UCH288" s="23"/>
      <c r="UCI288" s="23"/>
      <c r="UCJ288" s="23"/>
      <c r="UCK288" s="23"/>
      <c r="UCL288" s="23"/>
      <c r="UCM288" s="23"/>
      <c r="UCN288" s="23"/>
      <c r="UCO288" s="23"/>
      <c r="UCP288" s="23"/>
      <c r="UCQ288" s="23"/>
      <c r="UCR288" s="23"/>
      <c r="UCS288" s="23"/>
      <c r="UCT288" s="23"/>
      <c r="UCU288" s="23"/>
      <c r="UCV288" s="23"/>
      <c r="UCW288" s="23"/>
      <c r="UCX288" s="23"/>
      <c r="UCY288" s="23"/>
      <c r="UCZ288" s="23"/>
      <c r="UDA288" s="23"/>
      <c r="UDB288" s="23"/>
      <c r="UDC288" s="23"/>
      <c r="UDD288" s="23"/>
      <c r="UDE288" s="23"/>
      <c r="UDF288" s="23"/>
      <c r="UDG288" s="23"/>
      <c r="UDH288" s="23"/>
      <c r="UDI288" s="23"/>
      <c r="UDJ288" s="23"/>
      <c r="UDK288" s="23"/>
      <c r="UDL288" s="23"/>
      <c r="UDM288" s="23"/>
      <c r="UDN288" s="23"/>
      <c r="UDO288" s="23"/>
      <c r="UDP288" s="23"/>
      <c r="UDQ288" s="23"/>
      <c r="UDR288" s="23"/>
      <c r="UDS288" s="23"/>
      <c r="UDT288" s="23"/>
      <c r="UDU288" s="23"/>
      <c r="UDV288" s="23"/>
      <c r="UDW288" s="23"/>
      <c r="UDX288" s="23"/>
      <c r="UDY288" s="23"/>
      <c r="UDZ288" s="23"/>
      <c r="UEA288" s="23"/>
      <c r="UEB288" s="23"/>
      <c r="UEC288" s="23"/>
      <c r="UED288" s="23"/>
      <c r="UEE288" s="23"/>
      <c r="UEF288" s="23"/>
      <c r="UEG288" s="23"/>
      <c r="UEH288" s="23"/>
      <c r="UEI288" s="23"/>
      <c r="UEJ288" s="23"/>
      <c r="UEK288" s="23"/>
      <c r="UEL288" s="23"/>
      <c r="UEM288" s="23"/>
      <c r="UEN288" s="23"/>
      <c r="UEO288" s="23"/>
      <c r="UEP288" s="23"/>
      <c r="UEQ288" s="23"/>
      <c r="UER288" s="23"/>
      <c r="UES288" s="23"/>
      <c r="UET288" s="23"/>
      <c r="UEU288" s="23"/>
      <c r="UEV288" s="23"/>
      <c r="UEW288" s="23"/>
      <c r="UEX288" s="23"/>
      <c r="UEY288" s="23"/>
      <c r="UEZ288" s="23"/>
      <c r="UFA288" s="23"/>
      <c r="UFB288" s="23"/>
      <c r="UFC288" s="23"/>
      <c r="UFD288" s="23"/>
      <c r="UFE288" s="23"/>
      <c r="UFF288" s="23"/>
      <c r="UFG288" s="23"/>
      <c r="UFH288" s="23"/>
      <c r="UFI288" s="23"/>
      <c r="UFJ288" s="23"/>
      <c r="UFK288" s="23"/>
      <c r="UFL288" s="23"/>
      <c r="UFM288" s="23"/>
      <c r="UFN288" s="23"/>
      <c r="UFO288" s="23"/>
      <c r="UFP288" s="23"/>
      <c r="UFQ288" s="23"/>
      <c r="UFR288" s="23"/>
      <c r="UFS288" s="23"/>
      <c r="UFT288" s="23"/>
      <c r="UFU288" s="23"/>
      <c r="UFV288" s="23"/>
      <c r="UFW288" s="23"/>
      <c r="UFX288" s="23"/>
      <c r="UFY288" s="23"/>
      <c r="UFZ288" s="23"/>
      <c r="UGA288" s="23"/>
      <c r="UGB288" s="23"/>
      <c r="UGC288" s="23"/>
      <c r="UGD288" s="23"/>
      <c r="UGE288" s="23"/>
      <c r="UGF288" s="23"/>
      <c r="UGG288" s="23"/>
      <c r="UGH288" s="23"/>
      <c r="UGI288" s="23"/>
      <c r="UGJ288" s="23"/>
      <c r="UGK288" s="23"/>
      <c r="UGL288" s="23"/>
      <c r="UGM288" s="23"/>
      <c r="UGN288" s="23"/>
      <c r="UGO288" s="23"/>
      <c r="UGP288" s="23"/>
      <c r="UGQ288" s="23"/>
      <c r="UGR288" s="23"/>
      <c r="UGS288" s="23"/>
      <c r="UGT288" s="23"/>
      <c r="UGU288" s="23"/>
      <c r="UGV288" s="23"/>
      <c r="UGW288" s="23"/>
      <c r="UGX288" s="23"/>
      <c r="UGY288" s="23"/>
      <c r="UGZ288" s="23"/>
      <c r="UHA288" s="23"/>
      <c r="UHB288" s="23"/>
      <c r="UHC288" s="23"/>
      <c r="UHD288" s="23"/>
      <c r="UHE288" s="23"/>
      <c r="UHF288" s="23"/>
      <c r="UHG288" s="23"/>
      <c r="UHH288" s="23"/>
      <c r="UHI288" s="23"/>
      <c r="UHJ288" s="23"/>
      <c r="UHK288" s="23"/>
      <c r="UHL288" s="23"/>
      <c r="UHM288" s="23"/>
      <c r="UHN288" s="23"/>
      <c r="UHO288" s="23"/>
      <c r="UHP288" s="23"/>
      <c r="UHQ288" s="23"/>
      <c r="UHR288" s="23"/>
      <c r="UHS288" s="23"/>
      <c r="UHT288" s="23"/>
      <c r="UHU288" s="23"/>
      <c r="UHV288" s="23"/>
      <c r="UHW288" s="23"/>
      <c r="UHX288" s="23"/>
      <c r="UHY288" s="23"/>
      <c r="UHZ288" s="23"/>
      <c r="UIA288" s="23"/>
      <c r="UIB288" s="23"/>
      <c r="UIC288" s="23"/>
      <c r="UID288" s="23"/>
      <c r="UIE288" s="23"/>
      <c r="UIF288" s="23"/>
      <c r="UIG288" s="23"/>
      <c r="UIH288" s="23"/>
      <c r="UII288" s="23"/>
      <c r="UIJ288" s="23"/>
      <c r="UIK288" s="23"/>
      <c r="UIL288" s="23"/>
      <c r="UIM288" s="23"/>
      <c r="UIN288" s="23"/>
      <c r="UIO288" s="23"/>
      <c r="UIP288" s="23"/>
      <c r="UIQ288" s="23"/>
      <c r="UIR288" s="23"/>
      <c r="UIS288" s="23"/>
      <c r="UIT288" s="23"/>
      <c r="UIU288" s="23"/>
      <c r="UIV288" s="23"/>
      <c r="UIW288" s="23"/>
      <c r="UIX288" s="23"/>
      <c r="UIY288" s="23"/>
      <c r="UIZ288" s="23"/>
      <c r="UJA288" s="23"/>
      <c r="UJB288" s="23"/>
      <c r="UJC288" s="23"/>
      <c r="UJD288" s="23"/>
      <c r="UJE288" s="23"/>
      <c r="UJF288" s="23"/>
      <c r="UJG288" s="23"/>
      <c r="UJH288" s="23"/>
      <c r="UJI288" s="23"/>
      <c r="UJJ288" s="23"/>
      <c r="UJK288" s="23"/>
      <c r="UJL288" s="23"/>
      <c r="UJM288" s="23"/>
      <c r="UJN288" s="23"/>
      <c r="UJO288" s="23"/>
      <c r="UJP288" s="23"/>
      <c r="UJQ288" s="23"/>
      <c r="UJR288" s="23"/>
      <c r="UJS288" s="23"/>
      <c r="UJT288" s="23"/>
      <c r="UJU288" s="23"/>
      <c r="UJV288" s="23"/>
      <c r="UJW288" s="23"/>
      <c r="UJX288" s="23"/>
      <c r="UJY288" s="23"/>
      <c r="UJZ288" s="23"/>
      <c r="UKA288" s="23"/>
      <c r="UKB288" s="23"/>
      <c r="UKC288" s="23"/>
      <c r="UKD288" s="23"/>
      <c r="UKE288" s="23"/>
      <c r="UKF288" s="23"/>
      <c r="UKG288" s="23"/>
      <c r="UKH288" s="23"/>
      <c r="UKI288" s="23"/>
      <c r="UKJ288" s="23"/>
      <c r="UKK288" s="23"/>
      <c r="UKL288" s="23"/>
      <c r="UKM288" s="23"/>
      <c r="UKN288" s="23"/>
      <c r="UKO288" s="23"/>
      <c r="UKP288" s="23"/>
      <c r="UKQ288" s="23"/>
      <c r="UKR288" s="23"/>
      <c r="UKS288" s="23"/>
      <c r="UKT288" s="23"/>
      <c r="UKU288" s="23"/>
      <c r="UKV288" s="23"/>
      <c r="UKW288" s="23"/>
      <c r="UKX288" s="23"/>
      <c r="UKY288" s="23"/>
      <c r="UKZ288" s="23"/>
      <c r="ULA288" s="23"/>
      <c r="ULB288" s="23"/>
      <c r="ULC288" s="23"/>
      <c r="ULD288" s="23"/>
      <c r="ULE288" s="23"/>
      <c r="ULF288" s="23"/>
      <c r="ULG288" s="23"/>
      <c r="ULH288" s="23"/>
      <c r="ULI288" s="23"/>
      <c r="ULJ288" s="23"/>
      <c r="ULK288" s="23"/>
      <c r="ULL288" s="23"/>
      <c r="ULM288" s="23"/>
      <c r="ULN288" s="23"/>
      <c r="ULO288" s="23"/>
      <c r="ULP288" s="23"/>
      <c r="ULQ288" s="23"/>
      <c r="ULR288" s="23"/>
      <c r="ULS288" s="23"/>
      <c r="ULT288" s="23"/>
      <c r="ULU288" s="23"/>
      <c r="ULV288" s="23"/>
      <c r="ULW288" s="23"/>
      <c r="ULX288" s="23"/>
      <c r="ULY288" s="23"/>
      <c r="ULZ288" s="23"/>
      <c r="UMA288" s="23"/>
      <c r="UMB288" s="23"/>
      <c r="UMC288" s="23"/>
      <c r="UMD288" s="23"/>
      <c r="UME288" s="23"/>
      <c r="UMF288" s="23"/>
      <c r="UMG288" s="23"/>
      <c r="UMH288" s="23"/>
      <c r="UMI288" s="23"/>
      <c r="UMJ288" s="23"/>
      <c r="UMK288" s="23"/>
      <c r="UML288" s="23"/>
      <c r="UMM288" s="23"/>
      <c r="UMN288" s="23"/>
      <c r="UMO288" s="23"/>
      <c r="UMP288" s="23"/>
      <c r="UMQ288" s="23"/>
      <c r="UMR288" s="23"/>
      <c r="UMS288" s="23"/>
      <c r="UMT288" s="23"/>
      <c r="UMU288" s="23"/>
      <c r="UMV288" s="23"/>
      <c r="UMW288" s="23"/>
      <c r="UMX288" s="23"/>
      <c r="UMY288" s="23"/>
      <c r="UMZ288" s="23"/>
      <c r="UNA288" s="23"/>
      <c r="UNB288" s="23"/>
      <c r="UNC288" s="23"/>
      <c r="UND288" s="23"/>
      <c r="UNE288" s="23"/>
      <c r="UNF288" s="23"/>
      <c r="UNG288" s="23"/>
      <c r="UNH288" s="23"/>
      <c r="UNI288" s="23"/>
      <c r="UNJ288" s="23"/>
      <c r="UNK288" s="23"/>
      <c r="UNL288" s="23"/>
      <c r="UNM288" s="23"/>
      <c r="UNN288" s="23"/>
      <c r="UNO288" s="23"/>
      <c r="UNP288" s="23"/>
      <c r="UNQ288" s="23"/>
      <c r="UNR288" s="23"/>
      <c r="UNS288" s="23"/>
      <c r="UNT288" s="23"/>
      <c r="UNU288" s="23"/>
      <c r="UNV288" s="23"/>
      <c r="UNW288" s="23"/>
      <c r="UNX288" s="23"/>
      <c r="UNY288" s="23"/>
      <c r="UNZ288" s="23"/>
      <c r="UOA288" s="23"/>
      <c r="UOB288" s="23"/>
      <c r="UOC288" s="23"/>
      <c r="UOD288" s="23"/>
      <c r="UOE288" s="23"/>
      <c r="UOF288" s="23"/>
      <c r="UOG288" s="23"/>
      <c r="UOH288" s="23"/>
      <c r="UOI288" s="23"/>
      <c r="UOJ288" s="23"/>
      <c r="UOK288" s="23"/>
      <c r="UOL288" s="23"/>
      <c r="UOM288" s="23"/>
      <c r="UON288" s="23"/>
      <c r="UOO288" s="23"/>
      <c r="UOP288" s="23"/>
      <c r="UOQ288" s="23"/>
      <c r="UOR288" s="23"/>
      <c r="UOS288" s="23"/>
      <c r="UOT288" s="23"/>
      <c r="UOU288" s="23"/>
      <c r="UOV288" s="23"/>
      <c r="UOW288" s="23"/>
      <c r="UOX288" s="23"/>
      <c r="UOY288" s="23"/>
      <c r="UOZ288" s="23"/>
      <c r="UPA288" s="23"/>
      <c r="UPB288" s="23"/>
      <c r="UPC288" s="23"/>
      <c r="UPD288" s="23"/>
      <c r="UPE288" s="23"/>
      <c r="UPF288" s="23"/>
      <c r="UPG288" s="23"/>
      <c r="UPH288" s="23"/>
      <c r="UPI288" s="23"/>
      <c r="UPJ288" s="23"/>
      <c r="UPK288" s="23"/>
      <c r="UPL288" s="23"/>
      <c r="UPM288" s="23"/>
      <c r="UPN288" s="23"/>
      <c r="UPO288" s="23"/>
      <c r="UPP288" s="23"/>
      <c r="UPQ288" s="23"/>
      <c r="UPR288" s="23"/>
      <c r="UPS288" s="23"/>
      <c r="UPT288" s="23"/>
      <c r="UPU288" s="23"/>
      <c r="UPV288" s="23"/>
      <c r="UPW288" s="23"/>
      <c r="UPX288" s="23"/>
      <c r="UPY288" s="23"/>
      <c r="UPZ288" s="23"/>
      <c r="UQA288" s="23"/>
      <c r="UQB288" s="23"/>
      <c r="UQC288" s="23"/>
      <c r="UQD288" s="23"/>
      <c r="UQE288" s="23"/>
      <c r="UQF288" s="23"/>
      <c r="UQG288" s="23"/>
      <c r="UQH288" s="23"/>
      <c r="UQI288" s="23"/>
      <c r="UQJ288" s="23"/>
      <c r="UQK288" s="23"/>
      <c r="UQL288" s="23"/>
      <c r="UQM288" s="23"/>
      <c r="UQN288" s="23"/>
      <c r="UQO288" s="23"/>
      <c r="UQP288" s="23"/>
      <c r="UQQ288" s="23"/>
      <c r="UQR288" s="23"/>
      <c r="UQS288" s="23"/>
      <c r="UQT288" s="23"/>
      <c r="UQU288" s="23"/>
      <c r="UQV288" s="23"/>
      <c r="UQW288" s="23"/>
      <c r="UQX288" s="23"/>
      <c r="UQY288" s="23"/>
      <c r="UQZ288" s="23"/>
      <c r="URA288" s="23"/>
      <c r="URB288" s="23"/>
      <c r="URC288" s="23"/>
      <c r="URD288" s="23"/>
      <c r="URE288" s="23"/>
      <c r="URF288" s="23"/>
      <c r="URG288" s="23"/>
      <c r="URH288" s="23"/>
      <c r="URI288" s="23"/>
      <c r="URJ288" s="23"/>
      <c r="URK288" s="23"/>
      <c r="URL288" s="23"/>
      <c r="URM288" s="23"/>
      <c r="URN288" s="23"/>
      <c r="URO288" s="23"/>
      <c r="URP288" s="23"/>
      <c r="URQ288" s="23"/>
      <c r="URR288" s="23"/>
      <c r="URS288" s="23"/>
      <c r="URT288" s="23"/>
      <c r="URU288" s="23"/>
      <c r="URV288" s="23"/>
      <c r="URW288" s="23"/>
      <c r="URX288" s="23"/>
      <c r="URY288" s="23"/>
      <c r="URZ288" s="23"/>
      <c r="USA288" s="23"/>
      <c r="USB288" s="23"/>
      <c r="USC288" s="23"/>
      <c r="USD288" s="23"/>
      <c r="USE288" s="23"/>
      <c r="USF288" s="23"/>
      <c r="USG288" s="23"/>
      <c r="USH288" s="23"/>
      <c r="USI288" s="23"/>
      <c r="USJ288" s="23"/>
      <c r="USK288" s="23"/>
      <c r="USL288" s="23"/>
      <c r="USM288" s="23"/>
      <c r="USN288" s="23"/>
      <c r="USO288" s="23"/>
      <c r="USP288" s="23"/>
      <c r="USQ288" s="23"/>
      <c r="USR288" s="23"/>
      <c r="USS288" s="23"/>
      <c r="UST288" s="23"/>
      <c r="USU288" s="23"/>
      <c r="USV288" s="23"/>
      <c r="USW288" s="23"/>
      <c r="USX288" s="23"/>
      <c r="USY288" s="23"/>
      <c r="USZ288" s="23"/>
      <c r="UTA288" s="23"/>
      <c r="UTB288" s="23"/>
      <c r="UTC288" s="23"/>
      <c r="UTD288" s="23"/>
      <c r="UTE288" s="23"/>
      <c r="UTF288" s="23"/>
      <c r="UTG288" s="23"/>
      <c r="UTH288" s="23"/>
      <c r="UTI288" s="23"/>
      <c r="UTJ288" s="23"/>
      <c r="UTK288" s="23"/>
      <c r="UTL288" s="23"/>
      <c r="UTM288" s="23"/>
      <c r="UTN288" s="23"/>
      <c r="UTO288" s="23"/>
      <c r="UTP288" s="23"/>
      <c r="UTQ288" s="23"/>
      <c r="UTR288" s="23"/>
      <c r="UTS288" s="23"/>
      <c r="UTT288" s="23"/>
      <c r="UTU288" s="23"/>
      <c r="UTV288" s="23"/>
      <c r="UTW288" s="23"/>
      <c r="UTX288" s="23"/>
      <c r="UTY288" s="23"/>
      <c r="UTZ288" s="23"/>
      <c r="UUA288" s="23"/>
      <c r="UUB288" s="23"/>
      <c r="UUC288" s="23"/>
      <c r="UUD288" s="23"/>
      <c r="UUE288" s="23"/>
      <c r="UUF288" s="23"/>
      <c r="UUG288" s="23"/>
      <c r="UUH288" s="23"/>
      <c r="UUI288" s="23"/>
      <c r="UUJ288" s="23"/>
      <c r="UUK288" s="23"/>
      <c r="UUL288" s="23"/>
      <c r="UUM288" s="23"/>
      <c r="UUN288" s="23"/>
      <c r="UUO288" s="23"/>
      <c r="UUP288" s="23"/>
      <c r="UUQ288" s="23"/>
      <c r="UUR288" s="23"/>
      <c r="UUS288" s="23"/>
      <c r="UUT288" s="23"/>
      <c r="UUU288" s="23"/>
      <c r="UUV288" s="23"/>
      <c r="UUW288" s="23"/>
      <c r="UUX288" s="23"/>
      <c r="UUY288" s="23"/>
      <c r="UUZ288" s="23"/>
      <c r="UVA288" s="23"/>
      <c r="UVB288" s="23"/>
      <c r="UVC288" s="23"/>
      <c r="UVD288" s="23"/>
      <c r="UVE288" s="23"/>
      <c r="UVF288" s="23"/>
      <c r="UVG288" s="23"/>
      <c r="UVH288" s="23"/>
      <c r="UVI288" s="23"/>
      <c r="UVJ288" s="23"/>
      <c r="UVK288" s="23"/>
      <c r="UVL288" s="23"/>
      <c r="UVM288" s="23"/>
      <c r="UVN288" s="23"/>
      <c r="UVO288" s="23"/>
      <c r="UVP288" s="23"/>
      <c r="UVQ288" s="23"/>
      <c r="UVR288" s="23"/>
      <c r="UVS288" s="23"/>
      <c r="UVT288" s="23"/>
      <c r="UVU288" s="23"/>
      <c r="UVV288" s="23"/>
      <c r="UVW288" s="23"/>
      <c r="UVX288" s="23"/>
      <c r="UVY288" s="23"/>
      <c r="UVZ288" s="23"/>
      <c r="UWA288" s="23"/>
      <c r="UWB288" s="23"/>
      <c r="UWC288" s="23"/>
      <c r="UWD288" s="23"/>
      <c r="UWE288" s="23"/>
      <c r="UWF288" s="23"/>
      <c r="UWG288" s="23"/>
      <c r="UWH288" s="23"/>
      <c r="UWI288" s="23"/>
      <c r="UWJ288" s="23"/>
      <c r="UWK288" s="23"/>
      <c r="UWL288" s="23"/>
      <c r="UWM288" s="23"/>
      <c r="UWN288" s="23"/>
      <c r="UWO288" s="23"/>
      <c r="UWP288" s="23"/>
      <c r="UWQ288" s="23"/>
      <c r="UWR288" s="23"/>
      <c r="UWS288" s="23"/>
      <c r="UWT288" s="23"/>
      <c r="UWU288" s="23"/>
      <c r="UWV288" s="23"/>
      <c r="UWW288" s="23"/>
      <c r="UWX288" s="23"/>
      <c r="UWY288" s="23"/>
      <c r="UWZ288" s="23"/>
      <c r="UXA288" s="23"/>
      <c r="UXB288" s="23"/>
      <c r="UXC288" s="23"/>
      <c r="UXD288" s="23"/>
      <c r="UXE288" s="23"/>
      <c r="UXF288" s="23"/>
      <c r="UXG288" s="23"/>
      <c r="UXH288" s="23"/>
      <c r="UXI288" s="23"/>
      <c r="UXJ288" s="23"/>
      <c r="UXK288" s="23"/>
      <c r="UXL288" s="23"/>
      <c r="UXM288" s="23"/>
      <c r="UXN288" s="23"/>
      <c r="UXO288" s="23"/>
      <c r="UXP288" s="23"/>
      <c r="UXQ288" s="23"/>
      <c r="UXR288" s="23"/>
      <c r="UXS288" s="23"/>
      <c r="UXT288" s="23"/>
      <c r="UXU288" s="23"/>
      <c r="UXV288" s="23"/>
      <c r="UXW288" s="23"/>
      <c r="UXX288" s="23"/>
      <c r="UXY288" s="23"/>
      <c r="UXZ288" s="23"/>
      <c r="UYA288" s="23"/>
      <c r="UYB288" s="23"/>
      <c r="UYC288" s="23"/>
      <c r="UYD288" s="23"/>
      <c r="UYE288" s="23"/>
      <c r="UYF288" s="23"/>
      <c r="UYG288" s="23"/>
      <c r="UYH288" s="23"/>
      <c r="UYI288" s="23"/>
      <c r="UYJ288" s="23"/>
      <c r="UYK288" s="23"/>
      <c r="UYL288" s="23"/>
      <c r="UYM288" s="23"/>
      <c r="UYN288" s="23"/>
      <c r="UYO288" s="23"/>
      <c r="UYP288" s="23"/>
      <c r="UYQ288" s="23"/>
      <c r="UYR288" s="23"/>
      <c r="UYS288" s="23"/>
      <c r="UYT288" s="23"/>
      <c r="UYU288" s="23"/>
      <c r="UYV288" s="23"/>
      <c r="UYW288" s="23"/>
      <c r="UYX288" s="23"/>
      <c r="UYY288" s="23"/>
      <c r="UYZ288" s="23"/>
      <c r="UZA288" s="23"/>
      <c r="UZB288" s="23"/>
      <c r="UZC288" s="23"/>
      <c r="UZD288" s="23"/>
      <c r="UZE288" s="23"/>
      <c r="UZF288" s="23"/>
      <c r="UZG288" s="23"/>
      <c r="UZH288" s="23"/>
      <c r="UZI288" s="23"/>
      <c r="UZJ288" s="23"/>
      <c r="UZK288" s="23"/>
      <c r="UZL288" s="23"/>
      <c r="UZM288" s="23"/>
      <c r="UZN288" s="23"/>
      <c r="UZO288" s="23"/>
      <c r="UZP288" s="23"/>
      <c r="UZQ288" s="23"/>
      <c r="UZR288" s="23"/>
      <c r="UZS288" s="23"/>
      <c r="UZT288" s="23"/>
      <c r="UZU288" s="23"/>
      <c r="UZV288" s="23"/>
      <c r="UZW288" s="23"/>
      <c r="UZX288" s="23"/>
      <c r="UZY288" s="23"/>
      <c r="UZZ288" s="23"/>
      <c r="VAA288" s="23"/>
      <c r="VAB288" s="23"/>
      <c r="VAC288" s="23"/>
      <c r="VAD288" s="23"/>
      <c r="VAE288" s="23"/>
      <c r="VAF288" s="23"/>
      <c r="VAG288" s="23"/>
      <c r="VAH288" s="23"/>
      <c r="VAI288" s="23"/>
      <c r="VAJ288" s="23"/>
      <c r="VAK288" s="23"/>
      <c r="VAL288" s="23"/>
      <c r="VAM288" s="23"/>
      <c r="VAN288" s="23"/>
      <c r="VAO288" s="23"/>
      <c r="VAP288" s="23"/>
      <c r="VAQ288" s="23"/>
      <c r="VAR288" s="23"/>
      <c r="VAS288" s="23"/>
      <c r="VAT288" s="23"/>
      <c r="VAU288" s="23"/>
      <c r="VAV288" s="23"/>
      <c r="VAW288" s="23"/>
      <c r="VAX288" s="23"/>
      <c r="VAY288" s="23"/>
      <c r="VAZ288" s="23"/>
      <c r="VBA288" s="23"/>
      <c r="VBB288" s="23"/>
      <c r="VBC288" s="23"/>
      <c r="VBD288" s="23"/>
      <c r="VBE288" s="23"/>
      <c r="VBF288" s="23"/>
      <c r="VBG288" s="23"/>
      <c r="VBH288" s="23"/>
      <c r="VBI288" s="23"/>
      <c r="VBJ288" s="23"/>
      <c r="VBK288" s="23"/>
      <c r="VBL288" s="23"/>
      <c r="VBM288" s="23"/>
      <c r="VBN288" s="23"/>
      <c r="VBO288" s="23"/>
      <c r="VBP288" s="23"/>
      <c r="VBQ288" s="23"/>
      <c r="VBR288" s="23"/>
      <c r="VBS288" s="23"/>
      <c r="VBT288" s="23"/>
      <c r="VBU288" s="23"/>
      <c r="VBV288" s="23"/>
      <c r="VBW288" s="23"/>
      <c r="VBX288" s="23"/>
      <c r="VBY288" s="23"/>
      <c r="VBZ288" s="23"/>
      <c r="VCA288" s="23"/>
      <c r="VCB288" s="23"/>
      <c r="VCC288" s="23"/>
      <c r="VCD288" s="23"/>
      <c r="VCE288" s="23"/>
      <c r="VCF288" s="23"/>
      <c r="VCG288" s="23"/>
      <c r="VCH288" s="23"/>
      <c r="VCI288" s="23"/>
      <c r="VCJ288" s="23"/>
      <c r="VCK288" s="23"/>
      <c r="VCL288" s="23"/>
      <c r="VCM288" s="23"/>
      <c r="VCN288" s="23"/>
      <c r="VCO288" s="23"/>
      <c r="VCP288" s="23"/>
      <c r="VCQ288" s="23"/>
      <c r="VCR288" s="23"/>
      <c r="VCS288" s="23"/>
      <c r="VCT288" s="23"/>
      <c r="VCU288" s="23"/>
      <c r="VCV288" s="23"/>
      <c r="VCW288" s="23"/>
      <c r="VCX288" s="23"/>
      <c r="VCY288" s="23"/>
      <c r="VCZ288" s="23"/>
      <c r="VDA288" s="23"/>
      <c r="VDB288" s="23"/>
      <c r="VDC288" s="23"/>
      <c r="VDD288" s="23"/>
      <c r="VDE288" s="23"/>
      <c r="VDF288" s="23"/>
      <c r="VDG288" s="23"/>
      <c r="VDH288" s="23"/>
      <c r="VDI288" s="23"/>
      <c r="VDJ288" s="23"/>
      <c r="VDK288" s="23"/>
      <c r="VDL288" s="23"/>
      <c r="VDM288" s="23"/>
      <c r="VDN288" s="23"/>
      <c r="VDO288" s="23"/>
      <c r="VDP288" s="23"/>
      <c r="VDQ288" s="23"/>
      <c r="VDR288" s="23"/>
      <c r="VDS288" s="23"/>
      <c r="VDT288" s="23"/>
      <c r="VDU288" s="23"/>
      <c r="VDV288" s="23"/>
      <c r="VDW288" s="23"/>
      <c r="VDX288" s="23"/>
      <c r="VDY288" s="23"/>
      <c r="VDZ288" s="23"/>
      <c r="VEA288" s="23"/>
      <c r="VEB288" s="23"/>
      <c r="VEC288" s="23"/>
      <c r="VED288" s="23"/>
      <c r="VEE288" s="23"/>
      <c r="VEF288" s="23"/>
      <c r="VEG288" s="23"/>
      <c r="VEH288" s="23"/>
      <c r="VEI288" s="23"/>
      <c r="VEJ288" s="23"/>
      <c r="VEK288" s="23"/>
      <c r="VEL288" s="23"/>
      <c r="VEM288" s="23"/>
      <c r="VEN288" s="23"/>
      <c r="VEO288" s="23"/>
      <c r="VEP288" s="23"/>
      <c r="VEQ288" s="23"/>
      <c r="VER288" s="23"/>
      <c r="VES288" s="23"/>
      <c r="VET288" s="23"/>
      <c r="VEU288" s="23"/>
      <c r="VEV288" s="23"/>
      <c r="VEW288" s="23"/>
      <c r="VEX288" s="23"/>
      <c r="VEY288" s="23"/>
      <c r="VEZ288" s="23"/>
      <c r="VFA288" s="23"/>
      <c r="VFB288" s="23"/>
      <c r="VFC288" s="23"/>
      <c r="VFD288" s="23"/>
      <c r="VFE288" s="23"/>
      <c r="VFF288" s="23"/>
      <c r="VFG288" s="23"/>
      <c r="VFH288" s="23"/>
      <c r="VFI288" s="23"/>
      <c r="VFJ288" s="23"/>
      <c r="VFK288" s="23"/>
      <c r="VFL288" s="23"/>
      <c r="VFM288" s="23"/>
      <c r="VFN288" s="23"/>
      <c r="VFO288" s="23"/>
      <c r="VFP288" s="23"/>
      <c r="VFQ288" s="23"/>
      <c r="VFR288" s="23"/>
      <c r="VFS288" s="23"/>
      <c r="VFT288" s="23"/>
      <c r="VFU288" s="23"/>
      <c r="VFV288" s="23"/>
      <c r="VFW288" s="23"/>
      <c r="VFX288" s="23"/>
      <c r="VFY288" s="23"/>
      <c r="VFZ288" s="23"/>
      <c r="VGA288" s="23"/>
      <c r="VGB288" s="23"/>
      <c r="VGC288" s="23"/>
      <c r="VGD288" s="23"/>
      <c r="VGE288" s="23"/>
      <c r="VGF288" s="23"/>
      <c r="VGG288" s="23"/>
      <c r="VGH288" s="23"/>
      <c r="VGI288" s="23"/>
      <c r="VGJ288" s="23"/>
      <c r="VGK288" s="23"/>
      <c r="VGL288" s="23"/>
      <c r="VGM288" s="23"/>
      <c r="VGN288" s="23"/>
      <c r="VGO288" s="23"/>
      <c r="VGP288" s="23"/>
      <c r="VGQ288" s="23"/>
      <c r="VGR288" s="23"/>
      <c r="VGS288" s="23"/>
      <c r="VGT288" s="23"/>
      <c r="VGU288" s="23"/>
      <c r="VGV288" s="23"/>
      <c r="VGW288" s="23"/>
      <c r="VGX288" s="23"/>
      <c r="VGY288" s="23"/>
      <c r="VGZ288" s="23"/>
      <c r="VHA288" s="23"/>
      <c r="VHB288" s="23"/>
      <c r="VHC288" s="23"/>
      <c r="VHD288" s="23"/>
      <c r="VHE288" s="23"/>
      <c r="VHF288" s="23"/>
      <c r="VHG288" s="23"/>
      <c r="VHH288" s="23"/>
      <c r="VHI288" s="23"/>
      <c r="VHJ288" s="23"/>
      <c r="VHK288" s="23"/>
      <c r="VHL288" s="23"/>
      <c r="VHM288" s="23"/>
      <c r="VHN288" s="23"/>
      <c r="VHO288" s="23"/>
      <c r="VHP288" s="23"/>
      <c r="VHQ288" s="23"/>
      <c r="VHR288" s="23"/>
      <c r="VHS288" s="23"/>
      <c r="VHT288" s="23"/>
      <c r="VHU288" s="23"/>
      <c r="VHV288" s="23"/>
      <c r="VHW288" s="23"/>
      <c r="VHX288" s="23"/>
      <c r="VHY288" s="23"/>
      <c r="VHZ288" s="23"/>
      <c r="VIA288" s="23"/>
      <c r="VIB288" s="23"/>
      <c r="VIC288" s="23"/>
      <c r="VID288" s="23"/>
      <c r="VIE288" s="23"/>
      <c r="VIF288" s="23"/>
      <c r="VIG288" s="23"/>
      <c r="VIH288" s="23"/>
      <c r="VII288" s="23"/>
      <c r="VIJ288" s="23"/>
      <c r="VIK288" s="23"/>
      <c r="VIL288" s="23"/>
      <c r="VIM288" s="23"/>
      <c r="VIN288" s="23"/>
      <c r="VIO288" s="23"/>
      <c r="VIP288" s="23"/>
      <c r="VIQ288" s="23"/>
      <c r="VIR288" s="23"/>
      <c r="VIS288" s="23"/>
      <c r="VIT288" s="23"/>
      <c r="VIU288" s="23"/>
      <c r="VIV288" s="23"/>
      <c r="VIW288" s="23"/>
      <c r="VIX288" s="23"/>
      <c r="VIY288" s="23"/>
      <c r="VIZ288" s="23"/>
      <c r="VJA288" s="23"/>
      <c r="VJB288" s="23"/>
      <c r="VJC288" s="23"/>
      <c r="VJD288" s="23"/>
      <c r="VJE288" s="23"/>
      <c r="VJF288" s="23"/>
      <c r="VJG288" s="23"/>
      <c r="VJH288" s="23"/>
      <c r="VJI288" s="23"/>
      <c r="VJJ288" s="23"/>
      <c r="VJK288" s="23"/>
      <c r="VJL288" s="23"/>
      <c r="VJM288" s="23"/>
      <c r="VJN288" s="23"/>
      <c r="VJO288" s="23"/>
      <c r="VJP288" s="23"/>
      <c r="VJQ288" s="23"/>
      <c r="VJR288" s="23"/>
      <c r="VJS288" s="23"/>
      <c r="VJT288" s="23"/>
      <c r="VJU288" s="23"/>
      <c r="VJV288" s="23"/>
      <c r="VJW288" s="23"/>
      <c r="VJX288" s="23"/>
      <c r="VJY288" s="23"/>
      <c r="VJZ288" s="23"/>
      <c r="VKA288" s="23"/>
      <c r="VKB288" s="23"/>
      <c r="VKC288" s="23"/>
      <c r="VKD288" s="23"/>
      <c r="VKE288" s="23"/>
      <c r="VKF288" s="23"/>
      <c r="VKG288" s="23"/>
      <c r="VKH288" s="23"/>
      <c r="VKI288" s="23"/>
      <c r="VKJ288" s="23"/>
      <c r="VKK288" s="23"/>
      <c r="VKL288" s="23"/>
      <c r="VKM288" s="23"/>
      <c r="VKN288" s="23"/>
      <c r="VKO288" s="23"/>
      <c r="VKP288" s="23"/>
      <c r="VKQ288" s="23"/>
      <c r="VKR288" s="23"/>
      <c r="VKS288" s="23"/>
      <c r="VKT288" s="23"/>
      <c r="VKU288" s="23"/>
      <c r="VKV288" s="23"/>
      <c r="VKW288" s="23"/>
      <c r="VKX288" s="23"/>
      <c r="VKY288" s="23"/>
      <c r="VKZ288" s="23"/>
      <c r="VLA288" s="23"/>
      <c r="VLB288" s="23"/>
      <c r="VLC288" s="23"/>
      <c r="VLD288" s="23"/>
      <c r="VLE288" s="23"/>
      <c r="VLF288" s="23"/>
      <c r="VLG288" s="23"/>
      <c r="VLH288" s="23"/>
      <c r="VLI288" s="23"/>
      <c r="VLJ288" s="23"/>
      <c r="VLK288" s="23"/>
      <c r="VLL288" s="23"/>
      <c r="VLM288" s="23"/>
      <c r="VLN288" s="23"/>
      <c r="VLO288" s="23"/>
      <c r="VLP288" s="23"/>
      <c r="VLQ288" s="23"/>
      <c r="VLR288" s="23"/>
      <c r="VLS288" s="23"/>
      <c r="VLT288" s="23"/>
      <c r="VLU288" s="23"/>
      <c r="VLV288" s="23"/>
      <c r="VLW288" s="23"/>
      <c r="VLX288" s="23"/>
      <c r="VLY288" s="23"/>
      <c r="VLZ288" s="23"/>
      <c r="VMA288" s="23"/>
      <c r="VMB288" s="23"/>
      <c r="VMC288" s="23"/>
      <c r="VMD288" s="23"/>
      <c r="VME288" s="23"/>
      <c r="VMF288" s="23"/>
      <c r="VMG288" s="23"/>
      <c r="VMH288" s="23"/>
      <c r="VMI288" s="23"/>
      <c r="VMJ288" s="23"/>
      <c r="VMK288" s="23"/>
      <c r="VML288" s="23"/>
      <c r="VMM288" s="23"/>
      <c r="VMN288" s="23"/>
      <c r="VMO288" s="23"/>
      <c r="VMP288" s="23"/>
      <c r="VMQ288" s="23"/>
      <c r="VMR288" s="23"/>
      <c r="VMS288" s="23"/>
      <c r="VMT288" s="23"/>
      <c r="VMU288" s="23"/>
      <c r="VMV288" s="23"/>
      <c r="VMW288" s="23"/>
      <c r="VMX288" s="23"/>
      <c r="VMY288" s="23"/>
      <c r="VMZ288" s="23"/>
      <c r="VNA288" s="23"/>
      <c r="VNB288" s="23"/>
      <c r="VNC288" s="23"/>
      <c r="VND288" s="23"/>
      <c r="VNE288" s="23"/>
      <c r="VNF288" s="23"/>
      <c r="VNG288" s="23"/>
      <c r="VNH288" s="23"/>
      <c r="VNI288" s="23"/>
      <c r="VNJ288" s="23"/>
      <c r="VNK288" s="23"/>
      <c r="VNL288" s="23"/>
      <c r="VNM288" s="23"/>
      <c r="VNN288" s="23"/>
      <c r="VNO288" s="23"/>
      <c r="VNP288" s="23"/>
      <c r="VNQ288" s="23"/>
      <c r="VNR288" s="23"/>
      <c r="VNS288" s="23"/>
      <c r="VNT288" s="23"/>
      <c r="VNU288" s="23"/>
      <c r="VNV288" s="23"/>
      <c r="VNW288" s="23"/>
      <c r="VNX288" s="23"/>
      <c r="VNY288" s="23"/>
      <c r="VNZ288" s="23"/>
      <c r="VOA288" s="23"/>
      <c r="VOB288" s="23"/>
      <c r="VOC288" s="23"/>
      <c r="VOD288" s="23"/>
      <c r="VOE288" s="23"/>
      <c r="VOF288" s="23"/>
      <c r="VOG288" s="23"/>
      <c r="VOH288" s="23"/>
      <c r="VOI288" s="23"/>
      <c r="VOJ288" s="23"/>
      <c r="VOK288" s="23"/>
      <c r="VOL288" s="23"/>
      <c r="VOM288" s="23"/>
      <c r="VON288" s="23"/>
      <c r="VOO288" s="23"/>
      <c r="VOP288" s="23"/>
      <c r="VOQ288" s="23"/>
      <c r="VOR288" s="23"/>
      <c r="VOS288" s="23"/>
      <c r="VOT288" s="23"/>
      <c r="VOU288" s="23"/>
      <c r="VOV288" s="23"/>
      <c r="VOW288" s="23"/>
      <c r="VOX288" s="23"/>
      <c r="VOY288" s="23"/>
      <c r="VOZ288" s="23"/>
      <c r="VPA288" s="23"/>
      <c r="VPB288" s="23"/>
      <c r="VPC288" s="23"/>
      <c r="VPD288" s="23"/>
      <c r="VPE288" s="23"/>
      <c r="VPF288" s="23"/>
      <c r="VPG288" s="23"/>
      <c r="VPH288" s="23"/>
      <c r="VPI288" s="23"/>
      <c r="VPJ288" s="23"/>
      <c r="VPK288" s="23"/>
      <c r="VPL288" s="23"/>
      <c r="VPM288" s="23"/>
      <c r="VPN288" s="23"/>
      <c r="VPO288" s="23"/>
      <c r="VPP288" s="23"/>
      <c r="VPQ288" s="23"/>
      <c r="VPR288" s="23"/>
      <c r="VPS288" s="23"/>
      <c r="VPT288" s="23"/>
      <c r="VPU288" s="23"/>
      <c r="VPV288" s="23"/>
      <c r="VPW288" s="23"/>
      <c r="VPX288" s="23"/>
      <c r="VPY288" s="23"/>
      <c r="VPZ288" s="23"/>
      <c r="VQA288" s="23"/>
      <c r="VQB288" s="23"/>
      <c r="VQC288" s="23"/>
      <c r="VQD288" s="23"/>
      <c r="VQE288" s="23"/>
      <c r="VQF288" s="23"/>
      <c r="VQG288" s="23"/>
      <c r="VQH288" s="23"/>
      <c r="VQI288" s="23"/>
      <c r="VQJ288" s="23"/>
      <c r="VQK288" s="23"/>
      <c r="VQL288" s="23"/>
      <c r="VQM288" s="23"/>
      <c r="VQN288" s="23"/>
      <c r="VQO288" s="23"/>
      <c r="VQP288" s="23"/>
      <c r="VQQ288" s="23"/>
      <c r="VQR288" s="23"/>
      <c r="VQS288" s="23"/>
      <c r="VQT288" s="23"/>
      <c r="VQU288" s="23"/>
      <c r="VQV288" s="23"/>
      <c r="VQW288" s="23"/>
      <c r="VQX288" s="23"/>
      <c r="VQY288" s="23"/>
      <c r="VQZ288" s="23"/>
      <c r="VRA288" s="23"/>
      <c r="VRB288" s="23"/>
      <c r="VRC288" s="23"/>
      <c r="VRD288" s="23"/>
      <c r="VRE288" s="23"/>
      <c r="VRF288" s="23"/>
      <c r="VRG288" s="23"/>
      <c r="VRH288" s="23"/>
      <c r="VRI288" s="23"/>
      <c r="VRJ288" s="23"/>
      <c r="VRK288" s="23"/>
      <c r="VRL288" s="23"/>
      <c r="VRM288" s="23"/>
      <c r="VRN288" s="23"/>
      <c r="VRO288" s="23"/>
      <c r="VRP288" s="23"/>
      <c r="VRQ288" s="23"/>
      <c r="VRR288" s="23"/>
      <c r="VRS288" s="23"/>
      <c r="VRT288" s="23"/>
      <c r="VRU288" s="23"/>
      <c r="VRV288" s="23"/>
      <c r="VRW288" s="23"/>
      <c r="VRX288" s="23"/>
      <c r="VRY288" s="23"/>
      <c r="VRZ288" s="23"/>
      <c r="VSA288" s="23"/>
      <c r="VSB288" s="23"/>
      <c r="VSC288" s="23"/>
      <c r="VSD288" s="23"/>
      <c r="VSE288" s="23"/>
      <c r="VSF288" s="23"/>
      <c r="VSG288" s="23"/>
      <c r="VSH288" s="23"/>
      <c r="VSI288" s="23"/>
      <c r="VSJ288" s="23"/>
      <c r="VSK288" s="23"/>
      <c r="VSL288" s="23"/>
      <c r="VSM288" s="23"/>
      <c r="VSN288" s="23"/>
      <c r="VSO288" s="23"/>
      <c r="VSP288" s="23"/>
      <c r="VSQ288" s="23"/>
      <c r="VSR288" s="23"/>
      <c r="VSS288" s="23"/>
      <c r="VST288" s="23"/>
      <c r="VSU288" s="23"/>
      <c r="VSV288" s="23"/>
      <c r="VSW288" s="23"/>
      <c r="VSX288" s="23"/>
      <c r="VSY288" s="23"/>
      <c r="VSZ288" s="23"/>
      <c r="VTA288" s="23"/>
      <c r="VTB288" s="23"/>
      <c r="VTC288" s="23"/>
      <c r="VTD288" s="23"/>
      <c r="VTE288" s="23"/>
      <c r="VTF288" s="23"/>
      <c r="VTG288" s="23"/>
      <c r="VTH288" s="23"/>
      <c r="VTI288" s="23"/>
      <c r="VTJ288" s="23"/>
      <c r="VTK288" s="23"/>
      <c r="VTL288" s="23"/>
      <c r="VTM288" s="23"/>
      <c r="VTN288" s="23"/>
      <c r="VTO288" s="23"/>
      <c r="VTP288" s="23"/>
      <c r="VTQ288" s="23"/>
      <c r="VTR288" s="23"/>
      <c r="VTS288" s="23"/>
      <c r="VTT288" s="23"/>
      <c r="VTU288" s="23"/>
      <c r="VTV288" s="23"/>
      <c r="VTW288" s="23"/>
      <c r="VTX288" s="23"/>
      <c r="VTY288" s="23"/>
      <c r="VTZ288" s="23"/>
      <c r="VUA288" s="23"/>
      <c r="VUB288" s="23"/>
      <c r="VUC288" s="23"/>
      <c r="VUD288" s="23"/>
      <c r="VUE288" s="23"/>
      <c r="VUF288" s="23"/>
      <c r="VUG288" s="23"/>
      <c r="VUH288" s="23"/>
      <c r="VUI288" s="23"/>
      <c r="VUJ288" s="23"/>
      <c r="VUK288" s="23"/>
      <c r="VUL288" s="23"/>
      <c r="VUM288" s="23"/>
      <c r="VUN288" s="23"/>
      <c r="VUO288" s="23"/>
      <c r="VUP288" s="23"/>
      <c r="VUQ288" s="23"/>
      <c r="VUR288" s="23"/>
      <c r="VUS288" s="23"/>
      <c r="VUT288" s="23"/>
      <c r="VUU288" s="23"/>
      <c r="VUV288" s="23"/>
      <c r="VUW288" s="23"/>
      <c r="VUX288" s="23"/>
      <c r="VUY288" s="23"/>
      <c r="VUZ288" s="23"/>
      <c r="VVA288" s="23"/>
      <c r="VVB288" s="23"/>
      <c r="VVC288" s="23"/>
      <c r="VVD288" s="23"/>
      <c r="VVE288" s="23"/>
      <c r="VVF288" s="23"/>
      <c r="VVG288" s="23"/>
      <c r="VVH288" s="23"/>
      <c r="VVI288" s="23"/>
      <c r="VVJ288" s="23"/>
      <c r="VVK288" s="23"/>
      <c r="VVL288" s="23"/>
      <c r="VVM288" s="23"/>
      <c r="VVN288" s="23"/>
      <c r="VVO288" s="23"/>
      <c r="VVP288" s="23"/>
      <c r="VVQ288" s="23"/>
      <c r="VVR288" s="23"/>
      <c r="VVS288" s="23"/>
      <c r="VVT288" s="23"/>
      <c r="VVU288" s="23"/>
      <c r="VVV288" s="23"/>
      <c r="VVW288" s="23"/>
      <c r="VVX288" s="23"/>
      <c r="VVY288" s="23"/>
      <c r="VVZ288" s="23"/>
      <c r="VWA288" s="23"/>
      <c r="VWB288" s="23"/>
      <c r="VWC288" s="23"/>
      <c r="VWD288" s="23"/>
      <c r="VWE288" s="23"/>
      <c r="VWF288" s="23"/>
      <c r="VWG288" s="23"/>
      <c r="VWH288" s="23"/>
      <c r="VWI288" s="23"/>
      <c r="VWJ288" s="23"/>
      <c r="VWK288" s="23"/>
      <c r="VWL288" s="23"/>
      <c r="VWM288" s="23"/>
      <c r="VWN288" s="23"/>
      <c r="VWO288" s="23"/>
      <c r="VWP288" s="23"/>
      <c r="VWQ288" s="23"/>
      <c r="VWR288" s="23"/>
      <c r="VWS288" s="23"/>
      <c r="VWT288" s="23"/>
      <c r="VWU288" s="23"/>
      <c r="VWV288" s="23"/>
      <c r="VWW288" s="23"/>
      <c r="VWX288" s="23"/>
      <c r="VWY288" s="23"/>
      <c r="VWZ288" s="23"/>
      <c r="VXA288" s="23"/>
      <c r="VXB288" s="23"/>
      <c r="VXC288" s="23"/>
      <c r="VXD288" s="23"/>
      <c r="VXE288" s="23"/>
      <c r="VXF288" s="23"/>
      <c r="VXG288" s="23"/>
      <c r="VXH288" s="23"/>
      <c r="VXI288" s="23"/>
      <c r="VXJ288" s="23"/>
      <c r="VXK288" s="23"/>
      <c r="VXL288" s="23"/>
      <c r="VXM288" s="23"/>
      <c r="VXN288" s="23"/>
      <c r="VXO288" s="23"/>
      <c r="VXP288" s="23"/>
      <c r="VXQ288" s="23"/>
      <c r="VXR288" s="23"/>
      <c r="VXS288" s="23"/>
      <c r="VXT288" s="23"/>
      <c r="VXU288" s="23"/>
      <c r="VXV288" s="23"/>
      <c r="VXW288" s="23"/>
      <c r="VXX288" s="23"/>
      <c r="VXY288" s="23"/>
      <c r="VXZ288" s="23"/>
      <c r="VYA288" s="23"/>
      <c r="VYB288" s="23"/>
      <c r="VYC288" s="23"/>
      <c r="VYD288" s="23"/>
      <c r="VYE288" s="23"/>
      <c r="VYF288" s="23"/>
      <c r="VYG288" s="23"/>
      <c r="VYH288" s="23"/>
      <c r="VYI288" s="23"/>
      <c r="VYJ288" s="23"/>
      <c r="VYK288" s="23"/>
      <c r="VYL288" s="23"/>
      <c r="VYM288" s="23"/>
      <c r="VYN288" s="23"/>
      <c r="VYO288" s="23"/>
      <c r="VYP288" s="23"/>
      <c r="VYQ288" s="23"/>
      <c r="VYR288" s="23"/>
      <c r="VYS288" s="23"/>
      <c r="VYT288" s="23"/>
      <c r="VYU288" s="23"/>
      <c r="VYV288" s="23"/>
      <c r="VYW288" s="23"/>
      <c r="VYX288" s="23"/>
      <c r="VYY288" s="23"/>
      <c r="VYZ288" s="23"/>
      <c r="VZA288" s="23"/>
      <c r="VZB288" s="23"/>
      <c r="VZC288" s="23"/>
      <c r="VZD288" s="23"/>
      <c r="VZE288" s="23"/>
      <c r="VZF288" s="23"/>
      <c r="VZG288" s="23"/>
      <c r="VZH288" s="23"/>
      <c r="VZI288" s="23"/>
      <c r="VZJ288" s="23"/>
      <c r="VZK288" s="23"/>
      <c r="VZL288" s="23"/>
      <c r="VZM288" s="23"/>
      <c r="VZN288" s="23"/>
      <c r="VZO288" s="23"/>
      <c r="VZP288" s="23"/>
      <c r="VZQ288" s="23"/>
      <c r="VZR288" s="23"/>
      <c r="VZS288" s="23"/>
      <c r="VZT288" s="23"/>
      <c r="VZU288" s="23"/>
      <c r="VZV288" s="23"/>
      <c r="VZW288" s="23"/>
      <c r="VZX288" s="23"/>
      <c r="VZY288" s="23"/>
      <c r="VZZ288" s="23"/>
      <c r="WAA288" s="23"/>
      <c r="WAB288" s="23"/>
      <c r="WAC288" s="23"/>
      <c r="WAD288" s="23"/>
      <c r="WAE288" s="23"/>
      <c r="WAF288" s="23"/>
      <c r="WAG288" s="23"/>
      <c r="WAH288" s="23"/>
      <c r="WAI288" s="23"/>
      <c r="WAJ288" s="23"/>
      <c r="WAK288" s="23"/>
      <c r="WAL288" s="23"/>
      <c r="WAM288" s="23"/>
      <c r="WAN288" s="23"/>
      <c r="WAO288" s="23"/>
      <c r="WAP288" s="23"/>
      <c r="WAQ288" s="23"/>
      <c r="WAR288" s="23"/>
      <c r="WAS288" s="23"/>
      <c r="WAT288" s="23"/>
      <c r="WAU288" s="23"/>
      <c r="WAV288" s="23"/>
      <c r="WAW288" s="23"/>
      <c r="WAX288" s="23"/>
      <c r="WAY288" s="23"/>
      <c r="WAZ288" s="23"/>
      <c r="WBA288" s="23"/>
      <c r="WBB288" s="23"/>
      <c r="WBC288" s="23"/>
      <c r="WBD288" s="23"/>
      <c r="WBE288" s="23"/>
      <c r="WBF288" s="23"/>
      <c r="WBG288" s="23"/>
      <c r="WBH288" s="23"/>
      <c r="WBI288" s="23"/>
      <c r="WBJ288" s="23"/>
      <c r="WBK288" s="23"/>
      <c r="WBL288" s="23"/>
      <c r="WBM288" s="23"/>
      <c r="WBN288" s="23"/>
      <c r="WBO288" s="23"/>
      <c r="WBP288" s="23"/>
      <c r="WBQ288" s="23"/>
      <c r="WBR288" s="23"/>
      <c r="WBS288" s="23"/>
      <c r="WBT288" s="23"/>
      <c r="WBU288" s="23"/>
      <c r="WBV288" s="23"/>
      <c r="WBW288" s="23"/>
      <c r="WBX288" s="23"/>
      <c r="WBY288" s="23"/>
      <c r="WBZ288" s="23"/>
      <c r="WCA288" s="23"/>
      <c r="WCB288" s="23"/>
      <c r="WCC288" s="23"/>
      <c r="WCD288" s="23"/>
      <c r="WCE288" s="23"/>
      <c r="WCF288" s="23"/>
      <c r="WCG288" s="23"/>
      <c r="WCH288" s="23"/>
      <c r="WCI288" s="23"/>
      <c r="WCJ288" s="23"/>
      <c r="WCK288" s="23"/>
      <c r="WCL288" s="23"/>
      <c r="WCM288" s="23"/>
      <c r="WCN288" s="23"/>
      <c r="WCO288" s="23"/>
      <c r="WCP288" s="23"/>
      <c r="WCQ288" s="23"/>
      <c r="WCR288" s="23"/>
      <c r="WCS288" s="23"/>
      <c r="WCT288" s="23"/>
      <c r="WCU288" s="23"/>
      <c r="WCV288" s="23"/>
      <c r="WCW288" s="23"/>
      <c r="WCX288" s="23"/>
      <c r="WCY288" s="23"/>
      <c r="WCZ288" s="23"/>
      <c r="WDA288" s="23"/>
      <c r="WDB288" s="23"/>
      <c r="WDC288" s="23"/>
      <c r="WDD288" s="23"/>
      <c r="WDE288" s="23"/>
      <c r="WDF288" s="23"/>
      <c r="WDG288" s="23"/>
      <c r="WDH288" s="23"/>
      <c r="WDI288" s="23"/>
      <c r="WDJ288" s="23"/>
      <c r="WDK288" s="23"/>
      <c r="WDL288" s="23"/>
      <c r="WDM288" s="23"/>
      <c r="WDN288" s="23"/>
      <c r="WDO288" s="23"/>
      <c r="WDP288" s="23"/>
      <c r="WDQ288" s="23"/>
      <c r="WDR288" s="23"/>
      <c r="WDS288" s="23"/>
      <c r="WDT288" s="23"/>
      <c r="WDU288" s="23"/>
      <c r="WDV288" s="23"/>
      <c r="WDW288" s="23"/>
      <c r="WDX288" s="23"/>
      <c r="WDY288" s="23"/>
      <c r="WDZ288" s="23"/>
      <c r="WEA288" s="23"/>
      <c r="WEB288" s="23"/>
      <c r="WEC288" s="23"/>
      <c r="WED288" s="23"/>
      <c r="WEE288" s="23"/>
      <c r="WEF288" s="23"/>
      <c r="WEG288" s="23"/>
      <c r="WEH288" s="23"/>
      <c r="WEI288" s="23"/>
      <c r="WEJ288" s="23"/>
      <c r="WEK288" s="23"/>
      <c r="WEL288" s="23"/>
      <c r="WEM288" s="23"/>
      <c r="WEN288" s="23"/>
      <c r="WEO288" s="23"/>
      <c r="WEP288" s="23"/>
      <c r="WEQ288" s="23"/>
      <c r="WER288" s="23"/>
      <c r="WES288" s="23"/>
      <c r="WET288" s="23"/>
      <c r="WEU288" s="23"/>
      <c r="WEV288" s="23"/>
      <c r="WEW288" s="23"/>
      <c r="WEX288" s="23"/>
      <c r="WEY288" s="23"/>
      <c r="WEZ288" s="23"/>
      <c r="WFA288" s="23"/>
      <c r="WFB288" s="23"/>
      <c r="WFC288" s="23"/>
      <c r="WFD288" s="23"/>
      <c r="WFE288" s="23"/>
      <c r="WFF288" s="23"/>
      <c r="WFG288" s="23"/>
      <c r="WFH288" s="23"/>
      <c r="WFI288" s="23"/>
      <c r="WFJ288" s="23"/>
      <c r="WFK288" s="23"/>
      <c r="WFL288" s="23"/>
      <c r="WFM288" s="23"/>
      <c r="WFN288" s="23"/>
      <c r="WFO288" s="23"/>
      <c r="WFP288" s="23"/>
      <c r="WFQ288" s="23"/>
      <c r="WFR288" s="23"/>
      <c r="WFS288" s="23"/>
      <c r="WFT288" s="23"/>
      <c r="WFU288" s="23"/>
      <c r="WFV288" s="23"/>
      <c r="WFW288" s="23"/>
      <c r="WFX288" s="23"/>
      <c r="WFY288" s="23"/>
      <c r="WFZ288" s="23"/>
      <c r="WGA288" s="23"/>
      <c r="WGB288" s="23"/>
      <c r="WGC288" s="23"/>
      <c r="WGD288" s="23"/>
      <c r="WGE288" s="23"/>
      <c r="WGF288" s="23"/>
      <c r="WGG288" s="23"/>
      <c r="WGH288" s="23"/>
      <c r="WGI288" s="23"/>
      <c r="WGJ288" s="23"/>
      <c r="WGK288" s="23"/>
      <c r="WGL288" s="23"/>
      <c r="WGM288" s="23"/>
      <c r="WGN288" s="23"/>
      <c r="WGO288" s="23"/>
      <c r="WGP288" s="23"/>
      <c r="WGQ288" s="23"/>
      <c r="WGR288" s="23"/>
      <c r="WGS288" s="23"/>
      <c r="WGT288" s="23"/>
      <c r="WGU288" s="23"/>
      <c r="WGV288" s="23"/>
      <c r="WGW288" s="23"/>
      <c r="WGX288" s="23"/>
      <c r="WGY288" s="23"/>
      <c r="WGZ288" s="23"/>
      <c r="WHA288" s="23"/>
      <c r="WHB288" s="23"/>
      <c r="WHC288" s="23"/>
      <c r="WHD288" s="23"/>
      <c r="WHE288" s="23"/>
      <c r="WHF288" s="23"/>
      <c r="WHG288" s="23"/>
      <c r="WHH288" s="23"/>
      <c r="WHI288" s="23"/>
      <c r="WHJ288" s="23"/>
      <c r="WHK288" s="23"/>
      <c r="WHL288" s="23"/>
      <c r="WHM288" s="23"/>
      <c r="WHN288" s="23"/>
      <c r="WHO288" s="23"/>
      <c r="WHP288" s="23"/>
      <c r="WHQ288" s="23"/>
      <c r="WHR288" s="23"/>
      <c r="WHS288" s="23"/>
      <c r="WHT288" s="23"/>
      <c r="WHU288" s="23"/>
      <c r="WHV288" s="23"/>
      <c r="WHW288" s="23"/>
      <c r="WHX288" s="23"/>
      <c r="WHY288" s="23"/>
      <c r="WHZ288" s="23"/>
      <c r="WIA288" s="23"/>
      <c r="WIB288" s="23"/>
      <c r="WIC288" s="23"/>
      <c r="WID288" s="23"/>
      <c r="WIE288" s="23"/>
      <c r="WIF288" s="23"/>
      <c r="WIG288" s="23"/>
      <c r="WIH288" s="23"/>
      <c r="WII288" s="23"/>
      <c r="WIJ288" s="23"/>
      <c r="WIK288" s="23"/>
      <c r="WIL288" s="23"/>
      <c r="WIM288" s="23"/>
      <c r="WIN288" s="23"/>
      <c r="WIO288" s="23"/>
      <c r="WIP288" s="23"/>
      <c r="WIQ288" s="23"/>
      <c r="WIR288" s="23"/>
      <c r="WIS288" s="23"/>
      <c r="WIT288" s="23"/>
      <c r="WIU288" s="23"/>
      <c r="WIV288" s="23"/>
      <c r="WIW288" s="23"/>
      <c r="WIX288" s="23"/>
      <c r="WIY288" s="23"/>
      <c r="WIZ288" s="23"/>
      <c r="WJA288" s="23"/>
      <c r="WJB288" s="23"/>
      <c r="WJC288" s="23"/>
      <c r="WJD288" s="23"/>
      <c r="WJE288" s="23"/>
      <c r="WJF288" s="23"/>
      <c r="WJG288" s="23"/>
      <c r="WJH288" s="23"/>
      <c r="WJI288" s="23"/>
      <c r="WJJ288" s="23"/>
      <c r="WJK288" s="23"/>
      <c r="WJL288" s="23"/>
      <c r="WJM288" s="23"/>
      <c r="WJN288" s="23"/>
      <c r="WJO288" s="23"/>
      <c r="WJP288" s="23"/>
      <c r="WJQ288" s="23"/>
      <c r="WJR288" s="23"/>
      <c r="WJS288" s="23"/>
      <c r="WJT288" s="23"/>
      <c r="WJU288" s="23"/>
      <c r="WJV288" s="23"/>
      <c r="WJW288" s="23"/>
      <c r="WJX288" s="23"/>
      <c r="WJY288" s="23"/>
      <c r="WJZ288" s="23"/>
      <c r="WKA288" s="23"/>
      <c r="WKB288" s="23"/>
      <c r="WKC288" s="23"/>
      <c r="WKD288" s="23"/>
      <c r="WKE288" s="23"/>
      <c r="WKF288" s="23"/>
      <c r="WKG288" s="23"/>
      <c r="WKH288" s="23"/>
      <c r="WKI288" s="23"/>
      <c r="WKJ288" s="23"/>
      <c r="WKK288" s="23"/>
      <c r="WKL288" s="23"/>
      <c r="WKM288" s="23"/>
      <c r="WKN288" s="23"/>
      <c r="WKO288" s="23"/>
      <c r="WKP288" s="23"/>
      <c r="WKQ288" s="23"/>
      <c r="WKR288" s="23"/>
      <c r="WKS288" s="23"/>
      <c r="WKT288" s="23"/>
      <c r="WKU288" s="23"/>
      <c r="WKV288" s="23"/>
      <c r="WKW288" s="23"/>
      <c r="WKX288" s="23"/>
      <c r="WKY288" s="23"/>
      <c r="WKZ288" s="23"/>
      <c r="WLA288" s="23"/>
      <c r="WLB288" s="23"/>
      <c r="WLC288" s="23"/>
      <c r="WLD288" s="23"/>
      <c r="WLE288" s="23"/>
      <c r="WLF288" s="23"/>
      <c r="WLG288" s="23"/>
      <c r="WLH288" s="23"/>
      <c r="WLI288" s="23"/>
      <c r="WLJ288" s="23"/>
      <c r="WLK288" s="23"/>
      <c r="WLL288" s="23"/>
      <c r="WLM288" s="23"/>
      <c r="WLN288" s="23"/>
      <c r="WLO288" s="23"/>
      <c r="WLP288" s="23"/>
      <c r="WLQ288" s="23"/>
      <c r="WLR288" s="23"/>
      <c r="WLS288" s="23"/>
      <c r="WLT288" s="23"/>
      <c r="WLU288" s="23"/>
      <c r="WLV288" s="23"/>
      <c r="WLW288" s="23"/>
      <c r="WLX288" s="23"/>
      <c r="WLY288" s="23"/>
      <c r="WLZ288" s="23"/>
      <c r="WMA288" s="23"/>
      <c r="WMB288" s="23"/>
      <c r="WMC288" s="23"/>
      <c r="WMD288" s="23"/>
      <c r="WME288" s="23"/>
      <c r="WMF288" s="23"/>
      <c r="WMG288" s="23"/>
      <c r="WMH288" s="23"/>
      <c r="WMI288" s="23"/>
      <c r="WMJ288" s="23"/>
      <c r="WMK288" s="23"/>
      <c r="WML288" s="23"/>
      <c r="WMM288" s="23"/>
      <c r="WMN288" s="23"/>
      <c r="WMO288" s="23"/>
      <c r="WMP288" s="23"/>
      <c r="WMQ288" s="23"/>
      <c r="WMR288" s="23"/>
      <c r="WMS288" s="23"/>
      <c r="WMT288" s="23"/>
      <c r="WMU288" s="23"/>
      <c r="WMV288" s="23"/>
      <c r="WMW288" s="23"/>
      <c r="WMX288" s="23"/>
      <c r="WMY288" s="23"/>
      <c r="WMZ288" s="23"/>
      <c r="WNA288" s="23"/>
      <c r="WNB288" s="23"/>
      <c r="WNC288" s="23"/>
      <c r="WND288" s="23"/>
      <c r="WNE288" s="23"/>
      <c r="WNF288" s="23"/>
      <c r="WNG288" s="23"/>
      <c r="WNH288" s="23"/>
      <c r="WNI288" s="23"/>
      <c r="WNJ288" s="23"/>
      <c r="WNK288" s="23"/>
      <c r="WNL288" s="23"/>
      <c r="WNM288" s="23"/>
      <c r="WNN288" s="23"/>
      <c r="WNO288" s="23"/>
      <c r="WNP288" s="23"/>
      <c r="WNQ288" s="23"/>
      <c r="WNR288" s="23"/>
      <c r="WNS288" s="23"/>
      <c r="WNT288" s="23"/>
      <c r="WNU288" s="23"/>
      <c r="WNV288" s="23"/>
      <c r="WNW288" s="23"/>
      <c r="WNX288" s="23"/>
      <c r="WNY288" s="23"/>
      <c r="WNZ288" s="23"/>
      <c r="WOA288" s="23"/>
      <c r="WOB288" s="23"/>
      <c r="WOC288" s="23"/>
      <c r="WOD288" s="23"/>
      <c r="WOE288" s="23"/>
      <c r="WOF288" s="23"/>
      <c r="WOG288" s="23"/>
      <c r="WOH288" s="23"/>
      <c r="WOI288" s="23"/>
      <c r="WOJ288" s="23"/>
      <c r="WOK288" s="23"/>
      <c r="WOL288" s="23"/>
      <c r="WOM288" s="23"/>
      <c r="WON288" s="23"/>
      <c r="WOO288" s="23"/>
      <c r="WOP288" s="23"/>
      <c r="WOQ288" s="23"/>
      <c r="WOR288" s="23"/>
      <c r="WOS288" s="23"/>
      <c r="WOT288" s="23"/>
      <c r="WOU288" s="23"/>
      <c r="WOV288" s="23"/>
      <c r="WOW288" s="23"/>
      <c r="WOX288" s="23"/>
      <c r="WOY288" s="23"/>
      <c r="WOZ288" s="23"/>
      <c r="WPA288" s="23"/>
      <c r="WPB288" s="23"/>
      <c r="WPC288" s="23"/>
      <c r="WPD288" s="23"/>
      <c r="WPE288" s="23"/>
      <c r="WPF288" s="23"/>
      <c r="WPG288" s="23"/>
      <c r="WPH288" s="23"/>
      <c r="WPI288" s="23"/>
      <c r="WPJ288" s="23"/>
      <c r="WPK288" s="23"/>
      <c r="WPL288" s="23"/>
      <c r="WPM288" s="23"/>
      <c r="WPN288" s="23"/>
      <c r="WPO288" s="23"/>
      <c r="WPP288" s="23"/>
      <c r="WPQ288" s="23"/>
      <c r="WPR288" s="23"/>
      <c r="WPS288" s="23"/>
      <c r="WPT288" s="23"/>
      <c r="WPU288" s="23"/>
      <c r="WPV288" s="23"/>
      <c r="WPW288" s="23"/>
      <c r="WPX288" s="23"/>
      <c r="WPY288" s="23"/>
      <c r="WPZ288" s="23"/>
      <c r="WQA288" s="23"/>
      <c r="WQB288" s="23"/>
      <c r="WQC288" s="23"/>
      <c r="WQD288" s="23"/>
      <c r="WQE288" s="23"/>
      <c r="WQF288" s="23"/>
      <c r="WQG288" s="23"/>
      <c r="WQH288" s="23"/>
      <c r="WQI288" s="23"/>
      <c r="WQJ288" s="23"/>
      <c r="WQK288" s="23"/>
      <c r="WQL288" s="23"/>
      <c r="WQM288" s="23"/>
      <c r="WQN288" s="23"/>
      <c r="WQO288" s="23"/>
      <c r="WQP288" s="23"/>
      <c r="WQQ288" s="23"/>
      <c r="WQR288" s="23"/>
      <c r="WQS288" s="23"/>
      <c r="WQT288" s="23"/>
      <c r="WQU288" s="23"/>
      <c r="WQV288" s="23"/>
      <c r="WQW288" s="23"/>
      <c r="WQX288" s="23"/>
      <c r="WQY288" s="23"/>
      <c r="WQZ288" s="23"/>
      <c r="WRA288" s="23"/>
      <c r="WRB288" s="23"/>
      <c r="WRC288" s="23"/>
      <c r="WRD288" s="23"/>
      <c r="WRE288" s="23"/>
      <c r="WRF288" s="23"/>
      <c r="WRG288" s="23"/>
      <c r="WRH288" s="23"/>
      <c r="WRI288" s="23"/>
      <c r="WRJ288" s="23"/>
      <c r="WRK288" s="23"/>
      <c r="WRL288" s="23"/>
      <c r="WRM288" s="23"/>
      <c r="WRN288" s="23"/>
      <c r="WRO288" s="23"/>
      <c r="WRP288" s="23"/>
      <c r="WRQ288" s="23"/>
      <c r="WRR288" s="23"/>
      <c r="WRS288" s="23"/>
      <c r="WRT288" s="23"/>
      <c r="WRU288" s="23"/>
      <c r="WRV288" s="23"/>
      <c r="WRW288" s="23"/>
      <c r="WRX288" s="23"/>
      <c r="WRY288" s="23"/>
      <c r="WRZ288" s="23"/>
      <c r="WSA288" s="23"/>
      <c r="WSB288" s="23"/>
      <c r="WSC288" s="23"/>
      <c r="WSD288" s="23"/>
      <c r="WSE288" s="23"/>
      <c r="WSF288" s="23"/>
      <c r="WSG288" s="23"/>
      <c r="WSH288" s="23"/>
      <c r="WSI288" s="23"/>
      <c r="WSJ288" s="23"/>
      <c r="WSK288" s="23"/>
      <c r="WSL288" s="23"/>
      <c r="WSM288" s="23"/>
      <c r="WSN288" s="23"/>
      <c r="WSO288" s="23"/>
      <c r="WSP288" s="23"/>
      <c r="WSQ288" s="23"/>
      <c r="WSR288" s="23"/>
      <c r="WSS288" s="23"/>
      <c r="WST288" s="23"/>
      <c r="WSU288" s="23"/>
      <c r="WSV288" s="23"/>
      <c r="WSW288" s="23"/>
      <c r="WSX288" s="23"/>
      <c r="WSY288" s="23"/>
      <c r="WSZ288" s="23"/>
      <c r="WTA288" s="23"/>
      <c r="WTB288" s="23"/>
      <c r="WTC288" s="23"/>
      <c r="WTD288" s="23"/>
      <c r="WTE288" s="23"/>
      <c r="WTF288" s="23"/>
      <c r="WTG288" s="23"/>
      <c r="WTH288" s="23"/>
      <c r="WTI288" s="23"/>
      <c r="WTJ288" s="23"/>
      <c r="WTK288" s="23"/>
      <c r="WTL288" s="23"/>
      <c r="WTM288" s="23"/>
      <c r="WTN288" s="23"/>
      <c r="WTO288" s="23"/>
      <c r="WTP288" s="23"/>
      <c r="WTQ288" s="23"/>
      <c r="WTR288" s="23"/>
      <c r="WTS288" s="23"/>
      <c r="WTT288" s="23"/>
      <c r="WTU288" s="23"/>
      <c r="WTV288" s="23"/>
      <c r="WTW288" s="23"/>
      <c r="WTX288" s="23"/>
      <c r="WTY288" s="23"/>
      <c r="WTZ288" s="23"/>
      <c r="WUA288" s="23"/>
      <c r="WUB288" s="23"/>
      <c r="WUC288" s="23"/>
      <c r="WUD288" s="23"/>
      <c r="WUE288" s="23"/>
      <c r="WUF288" s="23"/>
      <c r="WUG288" s="23"/>
      <c r="WUH288" s="23"/>
      <c r="WUI288" s="23"/>
      <c r="WUJ288" s="23"/>
      <c r="WUK288" s="23"/>
      <c r="WUL288" s="23"/>
      <c r="WUM288" s="23"/>
      <c r="WUN288" s="23"/>
      <c r="WUO288" s="23"/>
      <c r="WUP288" s="23"/>
      <c r="WUQ288" s="23"/>
      <c r="WUR288" s="23"/>
      <c r="WUS288" s="23"/>
      <c r="WUT288" s="23"/>
      <c r="WUU288" s="23"/>
      <c r="WUV288" s="23"/>
      <c r="WUW288" s="23"/>
      <c r="WUX288" s="23"/>
      <c r="WUY288" s="23"/>
      <c r="WUZ288" s="23"/>
      <c r="WVA288" s="23"/>
      <c r="WVB288" s="23"/>
      <c r="WVC288" s="23"/>
      <c r="WVD288" s="23"/>
      <c r="WVE288" s="23"/>
      <c r="WVF288" s="23"/>
      <c r="WVG288" s="23"/>
      <c r="WVH288" s="23"/>
      <c r="WVI288" s="23"/>
      <c r="WVJ288" s="23"/>
      <c r="WVK288" s="23"/>
      <c r="WVL288" s="23"/>
      <c r="WVM288" s="23"/>
      <c r="WVN288" s="23"/>
      <c r="WVO288" s="23"/>
      <c r="WVP288" s="23"/>
      <c r="WVQ288" s="23"/>
      <c r="WVR288" s="23"/>
      <c r="WVS288" s="23"/>
      <c r="WVT288" s="23"/>
      <c r="WVU288" s="23"/>
      <c r="WVV288" s="23"/>
      <c r="WVW288" s="23"/>
      <c r="WVX288" s="23"/>
      <c r="WVY288" s="23"/>
      <c r="WVZ288" s="23"/>
      <c r="WWA288" s="23"/>
      <c r="WWB288" s="23"/>
      <c r="WWC288" s="23"/>
      <c r="WWD288" s="23"/>
      <c r="WWE288" s="23"/>
      <c r="WWF288" s="23"/>
      <c r="WWG288" s="23"/>
      <c r="WWH288" s="23"/>
      <c r="WWI288" s="23"/>
      <c r="WWJ288" s="23"/>
      <c r="WWK288" s="23"/>
      <c r="WWL288" s="23"/>
      <c r="WWM288" s="23"/>
      <c r="WWN288" s="23"/>
      <c r="WWO288" s="23"/>
      <c r="WWP288" s="23"/>
      <c r="WWQ288" s="23"/>
      <c r="WWR288" s="23"/>
      <c r="WWS288" s="23"/>
      <c r="WWT288" s="23"/>
      <c r="WWU288" s="23"/>
      <c r="WWV288" s="23"/>
      <c r="WWW288" s="23"/>
      <c r="WWX288" s="23"/>
      <c r="WWY288" s="23"/>
      <c r="WWZ288" s="23"/>
      <c r="WXA288" s="23"/>
      <c r="WXB288" s="23"/>
      <c r="WXC288" s="23"/>
      <c r="WXD288" s="23"/>
      <c r="WXE288" s="23"/>
      <c r="WXF288" s="23"/>
      <c r="WXG288" s="23"/>
      <c r="WXH288" s="23"/>
      <c r="WXI288" s="23"/>
      <c r="WXJ288" s="23"/>
      <c r="WXK288" s="23"/>
      <c r="WXL288" s="23"/>
      <c r="WXM288" s="23"/>
      <c r="WXN288" s="23"/>
      <c r="WXO288" s="23"/>
      <c r="WXP288" s="23"/>
      <c r="WXQ288" s="23"/>
      <c r="WXR288" s="23"/>
      <c r="WXS288" s="23"/>
      <c r="WXT288" s="23"/>
      <c r="WXU288" s="23"/>
      <c r="WXV288" s="23"/>
      <c r="WXW288" s="23"/>
      <c r="WXX288" s="23"/>
      <c r="WXY288" s="23"/>
      <c r="WXZ288" s="23"/>
      <c r="WYA288" s="23"/>
      <c r="WYB288" s="23"/>
      <c r="WYC288" s="23"/>
      <c r="WYD288" s="23"/>
      <c r="WYE288" s="23"/>
      <c r="WYF288" s="23"/>
      <c r="WYG288" s="23"/>
      <c r="WYH288" s="23"/>
      <c r="WYI288" s="23"/>
      <c r="WYJ288" s="23"/>
      <c r="WYK288" s="23"/>
      <c r="WYL288" s="23"/>
      <c r="WYM288" s="23"/>
      <c r="WYN288" s="23"/>
      <c r="WYO288" s="23"/>
      <c r="WYP288" s="23"/>
      <c r="WYQ288" s="23"/>
      <c r="WYR288" s="23"/>
      <c r="WYS288" s="23"/>
      <c r="WYT288" s="23"/>
      <c r="WYU288" s="23"/>
      <c r="WYV288" s="23"/>
      <c r="WYW288" s="23"/>
      <c r="WYX288" s="23"/>
      <c r="WYY288" s="23"/>
      <c r="WYZ288" s="23"/>
      <c r="WZA288" s="23"/>
      <c r="WZB288" s="23"/>
      <c r="WZC288" s="23"/>
      <c r="WZD288" s="23"/>
      <c r="WZE288" s="23"/>
      <c r="WZF288" s="23"/>
      <c r="WZG288" s="23"/>
      <c r="WZH288" s="23"/>
      <c r="WZI288" s="23"/>
      <c r="WZJ288" s="23"/>
      <c r="WZK288" s="23"/>
      <c r="WZL288" s="23"/>
      <c r="WZM288" s="23"/>
      <c r="WZN288" s="23"/>
      <c r="WZO288" s="23"/>
      <c r="WZP288" s="23"/>
      <c r="WZQ288" s="23"/>
      <c r="WZR288" s="23"/>
      <c r="WZS288" s="23"/>
      <c r="WZT288" s="23"/>
      <c r="WZU288" s="23"/>
      <c r="WZV288" s="23"/>
      <c r="WZW288" s="23"/>
      <c r="WZX288" s="23"/>
      <c r="WZY288" s="23"/>
      <c r="WZZ288" s="23"/>
      <c r="XAA288" s="23"/>
      <c r="XAB288" s="23"/>
      <c r="XAC288" s="23"/>
      <c r="XAD288" s="23"/>
      <c r="XAE288" s="23"/>
      <c r="XAF288" s="23"/>
      <c r="XAG288" s="23"/>
      <c r="XAH288" s="23"/>
      <c r="XAI288" s="23"/>
      <c r="XAJ288" s="23"/>
      <c r="XAK288" s="23"/>
      <c r="XAL288" s="23"/>
      <c r="XAM288" s="23"/>
      <c r="XAN288" s="23"/>
      <c r="XAO288" s="23"/>
      <c r="XAP288" s="23"/>
      <c r="XAQ288" s="23"/>
      <c r="XAR288" s="23"/>
      <c r="XAS288" s="23"/>
      <c r="XAT288" s="23"/>
      <c r="XAU288" s="23"/>
      <c r="XAV288" s="23"/>
      <c r="XAW288" s="23"/>
      <c r="XAX288" s="23"/>
      <c r="XAY288" s="23"/>
      <c r="XAZ288" s="23"/>
      <c r="XBA288" s="23"/>
      <c r="XBB288" s="23"/>
      <c r="XBC288" s="23"/>
      <c r="XBD288" s="23"/>
      <c r="XBE288" s="23"/>
      <c r="XBF288" s="23"/>
      <c r="XBG288" s="23"/>
      <c r="XBH288" s="23"/>
      <c r="XBI288" s="23"/>
      <c r="XBJ288" s="23"/>
      <c r="XBK288" s="23"/>
      <c r="XBL288" s="23"/>
      <c r="XBM288" s="23"/>
      <c r="XBN288" s="23"/>
      <c r="XBO288" s="23"/>
      <c r="XBP288" s="23"/>
      <c r="XBQ288" s="23"/>
      <c r="XBR288" s="23"/>
      <c r="XBS288" s="23"/>
      <c r="XBT288" s="23"/>
      <c r="XBU288" s="23"/>
      <c r="XBV288" s="23"/>
      <c r="XBW288" s="23"/>
      <c r="XBX288" s="23"/>
      <c r="XBY288" s="23"/>
      <c r="XBZ288" s="23"/>
      <c r="XCA288" s="23"/>
      <c r="XCB288" s="23"/>
      <c r="XCC288" s="23"/>
      <c r="XCD288" s="23"/>
      <c r="XCE288" s="23"/>
      <c r="XCF288" s="23"/>
      <c r="XCG288" s="23"/>
      <c r="XCH288" s="23"/>
      <c r="XCI288" s="23"/>
      <c r="XCJ288" s="23"/>
      <c r="XCK288" s="23"/>
      <c r="XCL288" s="23"/>
      <c r="XCM288" s="23"/>
      <c r="XCN288" s="23"/>
      <c r="XCO288" s="23"/>
      <c r="XCP288" s="23"/>
      <c r="XCQ288" s="23"/>
      <c r="XCR288" s="23"/>
      <c r="XCS288" s="23"/>
      <c r="XCT288" s="23"/>
      <c r="XCU288" s="23"/>
      <c r="XCV288" s="23"/>
      <c r="XCW288" s="23"/>
      <c r="XCX288" s="23"/>
      <c r="XCY288" s="23"/>
      <c r="XCZ288" s="23"/>
      <c r="XDA288" s="23"/>
      <c r="XDB288" s="23"/>
      <c r="XDC288" s="23"/>
      <c r="XDD288" s="23"/>
      <c r="XDE288" s="23"/>
      <c r="XDF288" s="23"/>
      <c r="XDG288" s="23"/>
      <c r="XDH288" s="23"/>
      <c r="XDI288" s="23"/>
      <c r="XDJ288" s="23"/>
      <c r="XDK288" s="23"/>
      <c r="XDL288" s="23"/>
      <c r="XDM288" s="23"/>
      <c r="XDN288" s="23"/>
      <c r="XDO288" s="23"/>
      <c r="XDP288" s="23"/>
      <c r="XDQ288" s="23"/>
      <c r="XDR288" s="23"/>
      <c r="XDS288" s="23"/>
      <c r="XDT288" s="23"/>
      <c r="XDU288" s="23"/>
      <c r="XDV288" s="23"/>
      <c r="XDW288" s="23"/>
      <c r="XDX288" s="23"/>
      <c r="XDY288" s="23"/>
      <c r="XDZ288" s="23"/>
      <c r="XEA288" s="23"/>
      <c r="XEB288" s="23"/>
      <c r="XEC288" s="23"/>
      <c r="XED288" s="23"/>
      <c r="XEE288" s="23"/>
      <c r="XEF288" s="23"/>
      <c r="XEG288" s="23"/>
      <c r="XEH288" s="23"/>
      <c r="XEI288" s="23"/>
      <c r="XEJ288" s="23"/>
      <c r="XEK288" s="23"/>
      <c r="XEL288" s="23"/>
      <c r="XEM288" s="23"/>
      <c r="XEN288" s="23"/>
      <c r="XEO288" s="23"/>
      <c r="XEP288" s="23"/>
      <c r="XEQ288" s="23"/>
      <c r="XER288" s="23"/>
      <c r="XES288" s="23"/>
      <c r="XET288" s="23"/>
      <c r="XEU288" s="23"/>
      <c r="XEV288" s="23"/>
      <c r="XEW288" s="23"/>
      <c r="XEX288" s="23"/>
      <c r="XEY288" s="23"/>
      <c r="XEZ288" s="23"/>
      <c r="XFA288" s="23"/>
    </row>
    <row r="289" spans="1:27 16381:16381">
      <c r="B289" s="23" t="s">
        <v>960</v>
      </c>
      <c r="C289"/>
      <c r="D289"/>
      <c r="E289"/>
      <c r="F289"/>
      <c r="G289"/>
      <c r="V289"/>
      <c r="W289"/>
      <c r="X289"/>
      <c r="Y289"/>
      <c r="Z289"/>
      <c r="AA289"/>
    </row>
    <row r="290" spans="1:27 16381:16381">
      <c r="A290" s="3" t="s">
        <v>794</v>
      </c>
      <c r="B290" t="s">
        <v>127</v>
      </c>
      <c r="C290">
        <v>1</v>
      </c>
      <c r="D290">
        <v>1</v>
      </c>
      <c r="E290">
        <v>1</v>
      </c>
      <c r="F290">
        <v>1</v>
      </c>
      <c r="G290">
        <v>1</v>
      </c>
      <c r="H290">
        <v>1</v>
      </c>
      <c r="I290">
        <v>1</v>
      </c>
      <c r="J290">
        <v>2</v>
      </c>
      <c r="O290" s="5">
        <v>7</v>
      </c>
      <c r="P290" s="5">
        <v>7</v>
      </c>
      <c r="Q290" s="5">
        <v>7</v>
      </c>
      <c r="R290" s="5">
        <v>7</v>
      </c>
      <c r="S290" s="5">
        <v>21.4</v>
      </c>
      <c r="V290">
        <v>1</v>
      </c>
      <c r="W290">
        <v>1</v>
      </c>
      <c r="X290">
        <v>1</v>
      </c>
      <c r="Y290">
        <v>1</v>
      </c>
      <c r="Z290">
        <v>1</v>
      </c>
      <c r="AA290">
        <v>1</v>
      </c>
    </row>
    <row r="291" spans="1:27 16381:16381">
      <c r="A291" s="3" t="s">
        <v>795</v>
      </c>
      <c r="B291" t="s">
        <v>128</v>
      </c>
      <c r="C291">
        <v>8</v>
      </c>
      <c r="D291">
        <v>8</v>
      </c>
      <c r="E291">
        <v>8</v>
      </c>
      <c r="F291">
        <v>8</v>
      </c>
      <c r="G291">
        <v>8</v>
      </c>
      <c r="H291">
        <v>8</v>
      </c>
      <c r="I291">
        <v>8</v>
      </c>
      <c r="J291">
        <v>10</v>
      </c>
      <c r="O291" s="5">
        <v>7</v>
      </c>
      <c r="P291" s="5">
        <v>7</v>
      </c>
      <c r="Q291" s="5">
        <v>7</v>
      </c>
      <c r="R291" s="5">
        <v>8.4</v>
      </c>
      <c r="S291" s="5">
        <v>0</v>
      </c>
      <c r="V291">
        <v>8</v>
      </c>
      <c r="W291">
        <v>8</v>
      </c>
      <c r="X291">
        <v>8</v>
      </c>
      <c r="Y291">
        <v>8</v>
      </c>
      <c r="Z291">
        <v>8</v>
      </c>
      <c r="AA291">
        <v>8</v>
      </c>
    </row>
    <row r="292" spans="1:27 16381:16381">
      <c r="A292" s="3" t="s">
        <v>789</v>
      </c>
      <c r="B292" s="23" t="s">
        <v>943</v>
      </c>
      <c r="C292" s="57">
        <f t="shared" ref="C292" si="133">SUBTOTAL(9,C290:C291)</f>
        <v>9</v>
      </c>
      <c r="D292" s="57">
        <f t="shared" ref="D292" si="134">SUBTOTAL(9,D290:D291)</f>
        <v>9</v>
      </c>
      <c r="E292" s="57">
        <f t="shared" ref="E292:J292" si="135">SUBTOTAL(9,E290:E291)</f>
        <v>9</v>
      </c>
      <c r="F292" s="57">
        <f t="shared" si="135"/>
        <v>9</v>
      </c>
      <c r="G292" s="57">
        <f t="shared" si="135"/>
        <v>9</v>
      </c>
      <c r="H292" s="57">
        <f t="shared" si="135"/>
        <v>9</v>
      </c>
      <c r="I292" s="57">
        <f t="shared" si="135"/>
        <v>9</v>
      </c>
      <c r="J292" s="57">
        <f t="shared" si="135"/>
        <v>12</v>
      </c>
      <c r="K292" s="57"/>
      <c r="L292" s="57"/>
      <c r="M292" s="57"/>
      <c r="N292" s="57"/>
      <c r="O292" s="57">
        <f>SUBTOTAL(9,O290:O291)</f>
        <v>14</v>
      </c>
      <c r="P292" s="57">
        <f>SUBTOTAL(9,P290:P291)</f>
        <v>14</v>
      </c>
      <c r="Q292" s="57">
        <f>SUBTOTAL(9,Q290:Q291)</f>
        <v>14</v>
      </c>
      <c r="R292" s="57">
        <f>SUBTOTAL(9,R290:R291)</f>
        <v>15.4</v>
      </c>
      <c r="S292" s="57">
        <f>SUBTOTAL(9,S290:S291)</f>
        <v>21.4</v>
      </c>
      <c r="V292">
        <v>9</v>
      </c>
      <c r="W292">
        <v>9</v>
      </c>
      <c r="X292">
        <v>9</v>
      </c>
      <c r="Y292">
        <v>9</v>
      </c>
      <c r="Z292">
        <v>9</v>
      </c>
      <c r="AA292">
        <v>9</v>
      </c>
    </row>
    <row r="293" spans="1:27 16381:16381">
      <c r="A293" s="3" t="s">
        <v>816</v>
      </c>
      <c r="B293" s="23" t="s">
        <v>1050</v>
      </c>
      <c r="C293" s="57">
        <f t="shared" ref="C293" si="136">SUBTOTAL(9,C278:C291)</f>
        <v>30.3</v>
      </c>
      <c r="D293" s="57">
        <f t="shared" ref="D293" si="137">SUBTOTAL(9,D278:D291)</f>
        <v>30.3</v>
      </c>
      <c r="E293" s="57">
        <f t="shared" ref="E293:J293" si="138">SUBTOTAL(9,E278:E291)</f>
        <v>30.3</v>
      </c>
      <c r="F293" s="57">
        <f t="shared" si="138"/>
        <v>29.3</v>
      </c>
      <c r="G293" s="57">
        <f t="shared" si="138"/>
        <v>29.3</v>
      </c>
      <c r="H293" s="57">
        <f t="shared" si="138"/>
        <v>29.3</v>
      </c>
      <c r="I293" s="57">
        <f t="shared" si="138"/>
        <v>29.3</v>
      </c>
      <c r="J293" s="57">
        <f t="shared" si="138"/>
        <v>32.299999999999997</v>
      </c>
      <c r="K293" s="57"/>
      <c r="L293" s="57"/>
      <c r="M293" s="57"/>
      <c r="N293" s="57"/>
      <c r="O293" s="57">
        <f>SUBTOTAL(9,O278:O291)</f>
        <v>34.799999999999997</v>
      </c>
      <c r="P293" s="57">
        <f>SUBTOTAL(9,P278:P291)</f>
        <v>34.799999999999997</v>
      </c>
      <c r="Q293" s="57">
        <f>SUBTOTAL(9,Q278:Q291)</f>
        <v>34.799999999999997</v>
      </c>
      <c r="R293" s="57">
        <f>SUBTOTAL(9,R278:R291)</f>
        <v>34.799999999999997</v>
      </c>
      <c r="S293" s="57">
        <f>SUBTOTAL(9,S278:S291)</f>
        <v>34.200000000000003</v>
      </c>
      <c r="V293">
        <v>29.3</v>
      </c>
      <c r="W293">
        <v>29.3</v>
      </c>
      <c r="X293">
        <v>29.3</v>
      </c>
      <c r="Y293">
        <v>29.3</v>
      </c>
      <c r="Z293">
        <v>29.3</v>
      </c>
      <c r="AA293">
        <v>30.3</v>
      </c>
    </row>
    <row r="294" spans="1:27 16381:16381">
      <c r="B294" s="24"/>
      <c r="C294" s="24"/>
      <c r="D294" s="24"/>
      <c r="E294"/>
      <c r="F294"/>
      <c r="G294"/>
      <c r="V294"/>
      <c r="W294"/>
      <c r="X294"/>
      <c r="Y294"/>
      <c r="Z294"/>
      <c r="AA294"/>
    </row>
    <row r="295" spans="1:27 16381:16381">
      <c r="B295" s="50" t="s">
        <v>1055</v>
      </c>
      <c r="C295" s="50">
        <f>SUBTOTAL(9,C8:C293)</f>
        <v>24541.699999999993</v>
      </c>
      <c r="D295" s="50">
        <f t="shared" ref="D295:S295" si="139">SUBTOTAL(9,D8:D293)</f>
        <v>24182.199999999993</v>
      </c>
      <c r="E295" s="50">
        <f t="shared" si="139"/>
        <v>24187.699999999997</v>
      </c>
      <c r="F295" s="50">
        <f t="shared" si="139"/>
        <v>24590.199999999997</v>
      </c>
      <c r="G295" s="50">
        <f t="shared" si="139"/>
        <v>24236.899999999998</v>
      </c>
      <c r="H295" s="50">
        <f t="shared" si="139"/>
        <v>23534.5</v>
      </c>
      <c r="I295" s="50">
        <f t="shared" si="139"/>
        <v>22938.799999999996</v>
      </c>
      <c r="J295" s="50">
        <f t="shared" si="139"/>
        <v>22856.199999999993</v>
      </c>
      <c r="K295" s="50">
        <f t="shared" si="139"/>
        <v>22311.299999999996</v>
      </c>
      <c r="L295" s="50">
        <f t="shared" si="139"/>
        <v>22260.599999999995</v>
      </c>
      <c r="M295" s="50">
        <f t="shared" si="139"/>
        <v>22003.9</v>
      </c>
      <c r="N295" s="50">
        <f t="shared" si="139"/>
        <v>21871.499999999996</v>
      </c>
      <c r="O295" s="50">
        <f t="shared" si="139"/>
        <v>22252.199999999997</v>
      </c>
      <c r="P295" s="50">
        <f t="shared" si="139"/>
        <v>21767.4</v>
      </c>
      <c r="Q295" s="50">
        <f t="shared" si="139"/>
        <v>21289.200000000001</v>
      </c>
      <c r="R295" s="50">
        <f t="shared" si="139"/>
        <v>21042.899999999998</v>
      </c>
      <c r="S295" s="50">
        <f t="shared" si="139"/>
        <v>20443.099999999995</v>
      </c>
      <c r="V295"/>
      <c r="W295"/>
      <c r="X295"/>
      <c r="Y295"/>
      <c r="Z295"/>
      <c r="AA295"/>
      <c r="XFA295">
        <f>SUBTOTAL(9,XFA126:XFD291)</f>
        <v>0</v>
      </c>
    </row>
    <row r="296" spans="1:27 16381:16381">
      <c r="E296"/>
      <c r="F296"/>
      <c r="G296"/>
      <c r="V296"/>
      <c r="W296"/>
      <c r="X296"/>
      <c r="Y296"/>
      <c r="Z296"/>
      <c r="AA296"/>
    </row>
    <row r="297" spans="1:27 16381:16381">
      <c r="E297"/>
      <c r="F297"/>
      <c r="G297"/>
      <c r="V297"/>
      <c r="W297"/>
      <c r="X297"/>
      <c r="Y297"/>
      <c r="Z297"/>
      <c r="AA297"/>
    </row>
    <row r="298" spans="1:27 16381:16381">
      <c r="E298"/>
      <c r="F298"/>
      <c r="G298"/>
      <c r="V298"/>
      <c r="W298"/>
      <c r="X298"/>
      <c r="Y298"/>
      <c r="Z298"/>
      <c r="AA298"/>
    </row>
    <row r="299" spans="1:27 16381:16381">
      <c r="G299"/>
      <c r="V299"/>
      <c r="W299"/>
      <c r="X299"/>
      <c r="Y299"/>
      <c r="Z299"/>
      <c r="AA299"/>
    </row>
    <row r="300" spans="1:27 16381:16381">
      <c r="V300"/>
      <c r="W300"/>
      <c r="X300"/>
      <c r="Y300"/>
      <c r="Z300"/>
      <c r="AA300"/>
    </row>
    <row r="301" spans="1:27 16381:16381">
      <c r="V301"/>
      <c r="W301"/>
      <c r="X301"/>
      <c r="Y301"/>
      <c r="Z301"/>
      <c r="AA301"/>
    </row>
    <row r="302" spans="1:27 16381:16381">
      <c r="V302"/>
      <c r="W302"/>
      <c r="X302"/>
      <c r="Y302"/>
      <c r="Z302"/>
      <c r="AA302"/>
    </row>
    <row r="303" spans="1:27 16381:16381">
      <c r="V303"/>
      <c r="W303"/>
      <c r="X303"/>
      <c r="Y303"/>
      <c r="Z303"/>
      <c r="AA303"/>
    </row>
    <row r="304" spans="1:27 16381:16381">
      <c r="V304"/>
      <c r="W304"/>
      <c r="X304"/>
      <c r="Y304"/>
      <c r="Z304"/>
      <c r="AA304"/>
    </row>
    <row r="305" spans="22:27">
      <c r="V305"/>
      <c r="W305"/>
      <c r="X305"/>
      <c r="Y305"/>
      <c r="Z305"/>
      <c r="AA305"/>
    </row>
    <row r="306" spans="22:27">
      <c r="V306"/>
      <c r="W306"/>
      <c r="X306"/>
      <c r="Y306"/>
      <c r="Z306"/>
      <c r="AA306"/>
    </row>
  </sheetData>
  <pageMargins left="1.25" right="1.25" top="1" bottom="1" header="0.49930555555555556" footer="0.64027777777777772"/>
  <pageSetup orientation="portrait" r:id="rId1"/>
  <headerFooter alignWithMargins="0">
    <oddHeader xml:space="preserve">&amp;L&amp;"Tahoma,Bold"&amp;12 Position Detail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4"/>
  <dimension ref="A1:AM55"/>
  <sheetViews>
    <sheetView workbookViewId="0">
      <selection activeCell="A23" sqref="A23"/>
    </sheetView>
  </sheetViews>
  <sheetFormatPr defaultRowHeight="12.75"/>
  <cols>
    <col min="1" max="1" width="8.42578125" bestFit="1" customWidth="1"/>
    <col min="3" max="3" width="7.140625" bestFit="1" customWidth="1"/>
    <col min="4" max="4" width="10.85546875" bestFit="1" customWidth="1"/>
    <col min="5" max="5" width="8.28515625" bestFit="1" customWidth="1"/>
    <col min="28" max="28" width="9.28515625" bestFit="1" customWidth="1"/>
    <col min="29" max="32" width="9.28515625" customWidth="1"/>
    <col min="33" max="33" width="10.28515625" customWidth="1"/>
    <col min="34" max="34" width="10.85546875" customWidth="1"/>
  </cols>
  <sheetData>
    <row r="1" spans="1:39">
      <c r="A1" s="44" t="s">
        <v>907</v>
      </c>
    </row>
    <row r="2" spans="1:39" ht="21">
      <c r="A2" s="74" t="s">
        <v>862</v>
      </c>
      <c r="C2" s="70" t="s">
        <v>861</v>
      </c>
      <c r="G2" s="24" t="s">
        <v>863</v>
      </c>
      <c r="AF2" s="24" t="s">
        <v>922</v>
      </c>
      <c r="AI2" s="46"/>
    </row>
    <row r="3" spans="1:39">
      <c r="B3" t="s">
        <v>860</v>
      </c>
      <c r="D3" t="s">
        <v>859</v>
      </c>
      <c r="F3" t="s">
        <v>858</v>
      </c>
      <c r="H3" t="s">
        <v>857</v>
      </c>
      <c r="J3" t="s">
        <v>856</v>
      </c>
      <c r="L3" t="s">
        <v>855</v>
      </c>
      <c r="N3" t="s">
        <v>854</v>
      </c>
      <c r="P3" t="s">
        <v>853</v>
      </c>
      <c r="R3" t="s">
        <v>852</v>
      </c>
      <c r="T3" t="s">
        <v>851</v>
      </c>
      <c r="V3" t="s">
        <v>850</v>
      </c>
      <c r="X3" t="s">
        <v>849</v>
      </c>
      <c r="AA3" s="24" t="s">
        <v>906</v>
      </c>
      <c r="AF3" s="279" t="s">
        <v>921</v>
      </c>
      <c r="AG3" s="279"/>
      <c r="AH3" s="279"/>
      <c r="AI3" s="279"/>
    </row>
    <row r="4" spans="1:39">
      <c r="A4" t="s">
        <v>848</v>
      </c>
      <c r="B4">
        <v>193</v>
      </c>
      <c r="D4">
        <v>195</v>
      </c>
      <c r="F4">
        <v>194</v>
      </c>
      <c r="H4">
        <v>194</v>
      </c>
      <c r="J4">
        <v>194</v>
      </c>
      <c r="L4">
        <v>194</v>
      </c>
      <c r="N4">
        <v>194</v>
      </c>
      <c r="P4">
        <v>194</v>
      </c>
      <c r="R4">
        <v>194</v>
      </c>
      <c r="T4">
        <v>194</v>
      </c>
      <c r="V4">
        <v>194</v>
      </c>
      <c r="X4">
        <v>198</v>
      </c>
      <c r="Y4" s="24" t="s">
        <v>864</v>
      </c>
      <c r="AA4">
        <v>194</v>
      </c>
      <c r="AB4" s="24" t="s">
        <v>864</v>
      </c>
      <c r="AC4" s="24"/>
      <c r="AD4" s="24"/>
      <c r="AE4" s="24"/>
      <c r="AF4" s="104" t="s">
        <v>919</v>
      </c>
      <c r="AG4" s="110">
        <v>2015</v>
      </c>
      <c r="AH4" s="110">
        <v>2014</v>
      </c>
      <c r="AI4" s="110">
        <v>2015</v>
      </c>
    </row>
    <row r="5" spans="1:39">
      <c r="A5" t="s">
        <v>847</v>
      </c>
      <c r="C5" t="s">
        <v>846</v>
      </c>
      <c r="D5" s="66" t="s">
        <v>845</v>
      </c>
      <c r="E5" s="66" t="s">
        <v>846</v>
      </c>
      <c r="F5" s="66" t="s">
        <v>845</v>
      </c>
      <c r="G5" s="66" t="s">
        <v>846</v>
      </c>
      <c r="H5" s="66" t="s">
        <v>845</v>
      </c>
      <c r="I5" s="66" t="s">
        <v>846</v>
      </c>
      <c r="J5" s="66" t="s">
        <v>845</v>
      </c>
      <c r="K5" s="66" t="s">
        <v>846</v>
      </c>
      <c r="L5" s="66" t="s">
        <v>845</v>
      </c>
      <c r="M5" s="66" t="s">
        <v>846</v>
      </c>
      <c r="N5" s="66" t="s">
        <v>845</v>
      </c>
      <c r="O5" s="66" t="s">
        <v>846</v>
      </c>
      <c r="P5" s="66" t="s">
        <v>845</v>
      </c>
      <c r="Q5" s="66" t="s">
        <v>846</v>
      </c>
      <c r="R5" s="66" t="s">
        <v>845</v>
      </c>
      <c r="S5" s="66" t="s">
        <v>846</v>
      </c>
      <c r="T5" s="66" t="s">
        <v>845</v>
      </c>
      <c r="U5" s="66" t="s">
        <v>846</v>
      </c>
      <c r="V5" s="66" t="s">
        <v>845</v>
      </c>
      <c r="W5" s="66" t="s">
        <v>846</v>
      </c>
      <c r="X5" s="66" t="s">
        <v>845</v>
      </c>
      <c r="Y5" s="66" t="s">
        <v>845</v>
      </c>
      <c r="Z5" s="66" t="s">
        <v>846</v>
      </c>
      <c r="AA5" s="66" t="s">
        <v>845</v>
      </c>
      <c r="AB5" s="66" t="s">
        <v>845</v>
      </c>
      <c r="AC5" s="121" t="s">
        <v>1016</v>
      </c>
      <c r="AD5" s="66"/>
      <c r="AE5" s="66"/>
      <c r="AF5" s="104" t="s">
        <v>925</v>
      </c>
      <c r="AG5" s="104" t="s">
        <v>924</v>
      </c>
      <c r="AH5" s="104" t="s">
        <v>832</v>
      </c>
      <c r="AI5" s="110" t="s">
        <v>844</v>
      </c>
    </row>
    <row r="6" spans="1:39" ht="15">
      <c r="A6">
        <v>1</v>
      </c>
      <c r="B6" s="68">
        <v>39184</v>
      </c>
      <c r="C6">
        <v>0</v>
      </c>
      <c r="D6" s="68">
        <v>40382</v>
      </c>
      <c r="E6" s="66">
        <v>0</v>
      </c>
      <c r="F6" s="68">
        <v>44505</v>
      </c>
      <c r="G6" s="66">
        <v>0</v>
      </c>
      <c r="H6" s="68">
        <v>47933</v>
      </c>
      <c r="I6">
        <v>0</v>
      </c>
      <c r="J6" s="68">
        <v>47280</v>
      </c>
      <c r="K6" s="66">
        <v>0</v>
      </c>
      <c r="L6" s="68">
        <v>49239</v>
      </c>
      <c r="M6">
        <v>0</v>
      </c>
      <c r="N6" s="70">
        <v>50223</v>
      </c>
      <c r="O6">
        <v>0</v>
      </c>
      <c r="P6" s="68">
        <v>49823</v>
      </c>
      <c r="Q6">
        <v>0</v>
      </c>
      <c r="R6" s="68">
        <v>49433</v>
      </c>
      <c r="S6">
        <v>0</v>
      </c>
      <c r="T6" s="68">
        <v>49928</v>
      </c>
      <c r="U6">
        <v>0</v>
      </c>
      <c r="V6" s="68">
        <f t="shared" ref="V6:V27" si="0">T6*1.02</f>
        <v>50926.559999999998</v>
      </c>
      <c r="W6">
        <v>0</v>
      </c>
      <c r="X6" s="68">
        <v>52562</v>
      </c>
      <c r="Y6" s="68">
        <f>X6*194/X$4</f>
        <v>51500.141414141413</v>
      </c>
      <c r="Z6">
        <v>0</v>
      </c>
      <c r="AA6" s="68">
        <v>52530</v>
      </c>
      <c r="AB6" s="68">
        <f>AA6*194/$AA$4</f>
        <v>52530</v>
      </c>
      <c r="AC6" s="68"/>
      <c r="AD6" s="68"/>
      <c r="AE6" s="68"/>
      <c r="AF6" s="104" t="s">
        <v>908</v>
      </c>
      <c r="AG6" s="104" t="s">
        <v>920</v>
      </c>
      <c r="AH6" s="112" t="s">
        <v>918</v>
      </c>
      <c r="AI6" s="112" t="s">
        <v>923</v>
      </c>
      <c r="AJ6" s="68"/>
      <c r="AK6" s="68"/>
      <c r="AL6" s="43"/>
      <c r="AM6" s="43"/>
    </row>
    <row r="7" spans="1:39" ht="15">
      <c r="A7">
        <v>2</v>
      </c>
      <c r="B7" s="68">
        <v>39725</v>
      </c>
      <c r="C7">
        <v>1</v>
      </c>
      <c r="D7" s="68">
        <v>39017</v>
      </c>
      <c r="E7" s="66">
        <v>1</v>
      </c>
      <c r="F7" s="68">
        <v>45118</v>
      </c>
      <c r="G7" s="66">
        <v>1</v>
      </c>
      <c r="H7" s="68">
        <v>49003</v>
      </c>
      <c r="I7">
        <v>1</v>
      </c>
      <c r="J7" s="68">
        <v>48128</v>
      </c>
      <c r="K7" s="66">
        <v>1</v>
      </c>
      <c r="L7" s="68">
        <v>50073</v>
      </c>
      <c r="M7">
        <v>1</v>
      </c>
      <c r="N7" s="68">
        <v>51074</v>
      </c>
      <c r="O7">
        <v>1</v>
      </c>
      <c r="P7" s="70">
        <v>50223</v>
      </c>
      <c r="Q7">
        <v>1</v>
      </c>
      <c r="R7" s="68">
        <v>49823</v>
      </c>
      <c r="S7">
        <v>1</v>
      </c>
      <c r="T7" s="68">
        <v>50321</v>
      </c>
      <c r="U7">
        <v>1</v>
      </c>
      <c r="V7" s="68">
        <f t="shared" si="0"/>
        <v>51327.42</v>
      </c>
      <c r="W7">
        <v>1</v>
      </c>
      <c r="X7" s="68">
        <v>53339</v>
      </c>
      <c r="Y7" s="68">
        <f t="shared" ref="Y7:Y32" si="1">X7*194/X$4</f>
        <v>52261.444444444445</v>
      </c>
      <c r="Z7">
        <v>1</v>
      </c>
      <c r="AA7" s="68">
        <v>53306</v>
      </c>
      <c r="AB7" s="68">
        <f t="shared" ref="AB7:AB32" si="2">AA7*194/$AA$4</f>
        <v>53306</v>
      </c>
      <c r="AC7" s="46">
        <f>AB7/AB6-1</f>
        <v>1.4772510946126083E-2</v>
      </c>
      <c r="AD7" s="68"/>
      <c r="AE7" s="68"/>
      <c r="AF7" s="46">
        <f>AB7/Y6-1</f>
        <v>3.5065118973881315E-2</v>
      </c>
      <c r="AG7" s="71">
        <f>(AB7/(B7*194/193))^(1/12)-1</f>
        <v>2.4367160694703349E-2</v>
      </c>
      <c r="AH7" s="46">
        <f>(Y7/Y$6)^(1/$U7)-1</f>
        <v>1.4782542521213138E-2</v>
      </c>
      <c r="AI7" s="46">
        <f>(AB7/AB$6)^(1/$U7)-1</f>
        <v>1.4772510946126083E-2</v>
      </c>
      <c r="AK7" s="68"/>
      <c r="AL7" s="43"/>
      <c r="AM7" s="43"/>
    </row>
    <row r="8" spans="1:39" ht="15">
      <c r="A8">
        <v>3</v>
      </c>
      <c r="B8" s="68">
        <v>41138</v>
      </c>
      <c r="C8">
        <v>2</v>
      </c>
      <c r="D8" s="68">
        <v>40474</v>
      </c>
      <c r="E8" s="66">
        <v>2</v>
      </c>
      <c r="F8" s="68">
        <v>46723</v>
      </c>
      <c r="G8" s="66">
        <v>2</v>
      </c>
      <c r="H8" s="68">
        <v>50451</v>
      </c>
      <c r="I8">
        <v>2</v>
      </c>
      <c r="J8" s="68">
        <v>49166</v>
      </c>
      <c r="K8" s="66">
        <v>2</v>
      </c>
      <c r="L8" s="68">
        <v>50968</v>
      </c>
      <c r="M8">
        <v>2</v>
      </c>
      <c r="N8" s="68">
        <v>51987</v>
      </c>
      <c r="O8">
        <v>2</v>
      </c>
      <c r="P8" s="68">
        <v>51074</v>
      </c>
      <c r="Q8">
        <v>2</v>
      </c>
      <c r="R8" s="70">
        <v>50223</v>
      </c>
      <c r="S8">
        <v>2</v>
      </c>
      <c r="T8" s="68">
        <v>50726</v>
      </c>
      <c r="U8">
        <v>2</v>
      </c>
      <c r="V8" s="68">
        <f t="shared" si="0"/>
        <v>51740.520000000004</v>
      </c>
      <c r="W8">
        <v>2</v>
      </c>
      <c r="X8" s="68">
        <v>54192</v>
      </c>
      <c r="Y8" s="68">
        <f t="shared" si="1"/>
        <v>53097.21212121212</v>
      </c>
      <c r="Z8">
        <v>2</v>
      </c>
      <c r="AA8" s="68">
        <v>54159</v>
      </c>
      <c r="AB8" s="68">
        <f t="shared" si="2"/>
        <v>54159</v>
      </c>
      <c r="AC8" s="46">
        <f t="shared" ref="AC8:AC32" si="3">AB8/AB7-1</f>
        <v>1.6001950999887438E-2</v>
      </c>
      <c r="AD8" s="68"/>
      <c r="AE8" s="68"/>
      <c r="AF8" s="46">
        <f t="shared" ref="AF8:AF28" si="4">AB8/Y7-1</f>
        <v>3.6308899911343229E-2</v>
      </c>
      <c r="AG8" s="71">
        <f t="shared" ref="AG8:AG25" si="5">(AB8/(B8*194/193))^(1/12)-1</f>
        <v>2.2740027552561326E-2</v>
      </c>
      <c r="AH8" s="46">
        <f t="shared" ref="AH8:AH27" si="6">(Y8/Y$6)^(1/$U8)-1</f>
        <v>1.5387116590230621E-2</v>
      </c>
      <c r="AI8" s="46">
        <f t="shared" ref="AI8:AI27" si="7">(AB8/AB$6)^(1/$U8)-1</f>
        <v>1.5387044895845969E-2</v>
      </c>
      <c r="AJ8" s="68"/>
      <c r="AK8" s="68"/>
      <c r="AL8" s="43"/>
      <c r="AM8" s="43"/>
    </row>
    <row r="9" spans="1:39" ht="15">
      <c r="A9">
        <v>4</v>
      </c>
      <c r="B9" s="68">
        <v>42604</v>
      </c>
      <c r="C9">
        <v>3</v>
      </c>
      <c r="D9" s="68">
        <v>41985</v>
      </c>
      <c r="E9" s="66">
        <v>3</v>
      </c>
      <c r="F9" s="68">
        <v>48389</v>
      </c>
      <c r="G9" s="66">
        <v>3</v>
      </c>
      <c r="H9" s="68">
        <v>51946</v>
      </c>
      <c r="I9">
        <v>3</v>
      </c>
      <c r="J9" s="68">
        <v>50273</v>
      </c>
      <c r="K9" s="66">
        <v>3</v>
      </c>
      <c r="L9" s="68">
        <v>51972</v>
      </c>
      <c r="M9">
        <v>3</v>
      </c>
      <c r="N9" s="68">
        <v>53011</v>
      </c>
      <c r="O9">
        <v>3</v>
      </c>
      <c r="P9" s="68">
        <v>51987</v>
      </c>
      <c r="Q9">
        <v>3</v>
      </c>
      <c r="R9" s="68">
        <v>51074</v>
      </c>
      <c r="S9">
        <v>3</v>
      </c>
      <c r="T9" s="68">
        <v>51585</v>
      </c>
      <c r="U9">
        <v>3</v>
      </c>
      <c r="V9" s="68">
        <f t="shared" si="0"/>
        <v>52616.700000000004</v>
      </c>
      <c r="W9">
        <v>3</v>
      </c>
      <c r="X9" s="68">
        <v>54619</v>
      </c>
      <c r="Y9" s="68">
        <f t="shared" si="1"/>
        <v>53515.585858585859</v>
      </c>
      <c r="Z9">
        <v>3</v>
      </c>
      <c r="AA9" s="68">
        <v>54586</v>
      </c>
      <c r="AB9" s="68">
        <f t="shared" si="2"/>
        <v>54586</v>
      </c>
      <c r="AC9" s="46">
        <f t="shared" si="3"/>
        <v>7.8841928396018446E-3</v>
      </c>
      <c r="AD9" s="68"/>
      <c r="AE9" s="68"/>
      <c r="AF9" s="46">
        <f>AB9/Y8-1</f>
        <v>2.8038908622720626E-2</v>
      </c>
      <c r="AG9" s="71">
        <f t="shared" si="5"/>
        <v>2.0427622300004389E-2</v>
      </c>
      <c r="AH9" s="46">
        <f t="shared" si="6"/>
        <v>1.2878348221498248E-2</v>
      </c>
      <c r="AI9" s="46">
        <f t="shared" si="7"/>
        <v>1.2879908827388986E-2</v>
      </c>
      <c r="AJ9" s="68"/>
      <c r="AK9" s="68"/>
      <c r="AL9" s="43"/>
      <c r="AM9" s="43"/>
    </row>
    <row r="10" spans="1:39" ht="15">
      <c r="A10">
        <v>5</v>
      </c>
      <c r="B10" s="68">
        <v>44132</v>
      </c>
      <c r="C10">
        <v>4</v>
      </c>
      <c r="D10" s="68">
        <v>43559</v>
      </c>
      <c r="E10" s="66">
        <v>4</v>
      </c>
      <c r="F10" s="68">
        <v>50124</v>
      </c>
      <c r="G10" s="66">
        <v>4</v>
      </c>
      <c r="H10" s="68">
        <v>53491</v>
      </c>
      <c r="I10">
        <v>4</v>
      </c>
      <c r="J10" s="68">
        <v>51771</v>
      </c>
      <c r="K10" s="66">
        <v>4</v>
      </c>
      <c r="L10" s="68">
        <v>53325</v>
      </c>
      <c r="M10">
        <v>4</v>
      </c>
      <c r="N10" s="68">
        <v>54391</v>
      </c>
      <c r="O10">
        <v>4</v>
      </c>
      <c r="P10" s="68">
        <v>53011</v>
      </c>
      <c r="Q10">
        <v>4</v>
      </c>
      <c r="R10" s="68">
        <v>51987</v>
      </c>
      <c r="S10">
        <v>4</v>
      </c>
      <c r="T10" s="68">
        <v>52507</v>
      </c>
      <c r="U10">
        <v>4</v>
      </c>
      <c r="V10" s="68">
        <f t="shared" si="0"/>
        <v>53557.14</v>
      </c>
      <c r="W10">
        <v>4</v>
      </c>
      <c r="X10" s="68">
        <v>55058</v>
      </c>
      <c r="Y10" s="68">
        <f t="shared" si="1"/>
        <v>53945.717171717173</v>
      </c>
      <c r="Z10">
        <v>4</v>
      </c>
      <c r="AA10" s="68">
        <v>55024</v>
      </c>
      <c r="AB10" s="68">
        <f t="shared" si="2"/>
        <v>55024</v>
      </c>
      <c r="AC10" s="46">
        <f t="shared" si="3"/>
        <v>8.0240354669696146E-3</v>
      </c>
      <c r="AD10" s="68"/>
      <c r="AE10" s="68"/>
      <c r="AF10" s="46">
        <f t="shared" si="4"/>
        <v>2.8186445447875741E-2</v>
      </c>
      <c r="AG10" s="71">
        <f t="shared" si="5"/>
        <v>1.8113455897608821E-2</v>
      </c>
      <c r="AH10" s="46">
        <f t="shared" si="6"/>
        <v>1.166596013620369E-2</v>
      </c>
      <c r="AI10" s="46">
        <f t="shared" si="7"/>
        <v>1.1663751894963159E-2</v>
      </c>
      <c r="AJ10" s="68"/>
      <c r="AK10" s="68"/>
      <c r="AL10" s="43"/>
      <c r="AM10" s="43"/>
    </row>
    <row r="11" spans="1:39" ht="15">
      <c r="A11">
        <v>6</v>
      </c>
      <c r="B11" s="68">
        <v>45717</v>
      </c>
      <c r="C11">
        <v>5</v>
      </c>
      <c r="D11" s="68">
        <v>45193</v>
      </c>
      <c r="E11" s="66">
        <v>5</v>
      </c>
      <c r="F11" s="68">
        <v>51925</v>
      </c>
      <c r="G11" s="66">
        <v>5</v>
      </c>
      <c r="H11" s="68">
        <v>55087</v>
      </c>
      <c r="I11">
        <v>5</v>
      </c>
      <c r="J11" s="68">
        <v>53272</v>
      </c>
      <c r="K11" s="66">
        <v>5</v>
      </c>
      <c r="L11" s="68">
        <v>54813</v>
      </c>
      <c r="M11">
        <v>5</v>
      </c>
      <c r="N11" s="68">
        <v>55909</v>
      </c>
      <c r="O11">
        <v>5</v>
      </c>
      <c r="P11" s="68">
        <v>54391</v>
      </c>
      <c r="Q11">
        <v>5</v>
      </c>
      <c r="R11" s="68">
        <v>53011</v>
      </c>
      <c r="S11">
        <v>5</v>
      </c>
      <c r="T11" s="68">
        <v>53541</v>
      </c>
      <c r="U11">
        <v>5</v>
      </c>
      <c r="V11" s="68">
        <f t="shared" si="0"/>
        <v>54611.82</v>
      </c>
      <c r="W11">
        <v>5</v>
      </c>
      <c r="X11" s="68">
        <v>55991</v>
      </c>
      <c r="Y11" s="68">
        <f t="shared" si="1"/>
        <v>54859.868686868685</v>
      </c>
      <c r="Z11">
        <v>5</v>
      </c>
      <c r="AA11" s="68">
        <v>55957</v>
      </c>
      <c r="AB11" s="68">
        <f t="shared" si="2"/>
        <v>55957</v>
      </c>
      <c r="AC11" s="46">
        <f t="shared" si="3"/>
        <v>1.6956237278278552E-2</v>
      </c>
      <c r="AD11" s="68"/>
      <c r="AE11" s="68"/>
      <c r="AF11" s="46">
        <f t="shared" si="4"/>
        <v>3.7283457032939449E-2</v>
      </c>
      <c r="AG11" s="71">
        <f t="shared" si="5"/>
        <v>1.6547530912123243E-2</v>
      </c>
      <c r="AH11" s="46">
        <f t="shared" si="6"/>
        <v>1.2719723851253306E-2</v>
      </c>
      <c r="AI11" s="46">
        <f t="shared" si="7"/>
        <v>1.2720040901928575E-2</v>
      </c>
      <c r="AJ11" s="68"/>
      <c r="AK11" s="68"/>
      <c r="AL11" s="43"/>
      <c r="AM11" s="43"/>
    </row>
    <row r="12" spans="1:39" ht="15">
      <c r="A12">
        <v>7</v>
      </c>
      <c r="B12" s="68">
        <v>47370</v>
      </c>
      <c r="C12">
        <v>6</v>
      </c>
      <c r="D12" s="68">
        <v>46897</v>
      </c>
      <c r="E12" s="66">
        <v>6</v>
      </c>
      <c r="F12" s="68">
        <v>53802</v>
      </c>
      <c r="G12" s="66">
        <v>6</v>
      </c>
      <c r="H12" s="68">
        <v>56736</v>
      </c>
      <c r="I12">
        <v>6</v>
      </c>
      <c r="J12" s="68">
        <v>54820</v>
      </c>
      <c r="K12" s="66">
        <v>6</v>
      </c>
      <c r="L12" s="68">
        <v>56396</v>
      </c>
      <c r="M12">
        <v>6</v>
      </c>
      <c r="N12" s="68">
        <v>57524</v>
      </c>
      <c r="O12">
        <v>6</v>
      </c>
      <c r="P12" s="68">
        <v>55909</v>
      </c>
      <c r="Q12">
        <v>6</v>
      </c>
      <c r="R12" s="68">
        <v>54391</v>
      </c>
      <c r="S12">
        <v>6</v>
      </c>
      <c r="T12" s="68">
        <v>54935</v>
      </c>
      <c r="U12">
        <v>6</v>
      </c>
      <c r="V12" s="68">
        <f t="shared" si="0"/>
        <v>56033.700000000004</v>
      </c>
      <c r="W12">
        <v>6</v>
      </c>
      <c r="X12" s="68">
        <v>56991</v>
      </c>
      <c r="Y12" s="68">
        <f t="shared" si="1"/>
        <v>55839.666666666664</v>
      </c>
      <c r="Z12">
        <v>6</v>
      </c>
      <c r="AA12" s="68">
        <v>56957</v>
      </c>
      <c r="AB12" s="68">
        <f t="shared" si="2"/>
        <v>56957</v>
      </c>
      <c r="AC12" s="46">
        <f t="shared" si="3"/>
        <v>1.7870865128580826E-2</v>
      </c>
      <c r="AD12" s="68"/>
      <c r="AE12" s="68"/>
      <c r="AF12" s="46">
        <f t="shared" si="4"/>
        <v>3.8227056741630294E-2</v>
      </c>
      <c r="AG12" s="71">
        <f t="shared" si="5"/>
        <v>1.5040276012456166E-2</v>
      </c>
      <c r="AH12" s="46">
        <f t="shared" si="6"/>
        <v>1.3574632490657157E-2</v>
      </c>
      <c r="AI12" s="46">
        <f t="shared" si="7"/>
        <v>1.3576697952318639E-2</v>
      </c>
      <c r="AJ12" s="68"/>
      <c r="AK12" s="68"/>
      <c r="AL12" s="43"/>
      <c r="AM12" s="43"/>
    </row>
    <row r="13" spans="1:39" ht="15">
      <c r="A13">
        <v>8</v>
      </c>
      <c r="B13" s="68">
        <v>49088</v>
      </c>
      <c r="C13">
        <v>7</v>
      </c>
      <c r="D13" s="68">
        <v>48667</v>
      </c>
      <c r="E13" s="66">
        <v>7</v>
      </c>
      <c r="F13" s="68">
        <v>55754</v>
      </c>
      <c r="G13" s="66">
        <v>7</v>
      </c>
      <c r="H13" s="68">
        <v>58439</v>
      </c>
      <c r="I13">
        <v>7</v>
      </c>
      <c r="J13" s="68">
        <v>56418</v>
      </c>
      <c r="K13" s="66">
        <v>7</v>
      </c>
      <c r="L13" s="68">
        <v>58031</v>
      </c>
      <c r="M13">
        <v>7</v>
      </c>
      <c r="N13" s="68">
        <v>59191</v>
      </c>
      <c r="O13">
        <v>7</v>
      </c>
      <c r="P13" s="68">
        <v>57524</v>
      </c>
      <c r="Q13">
        <v>7</v>
      </c>
      <c r="R13" s="68">
        <v>55909</v>
      </c>
      <c r="S13">
        <v>7</v>
      </c>
      <c r="T13" s="68">
        <v>56468</v>
      </c>
      <c r="U13">
        <v>7</v>
      </c>
      <c r="V13" s="68">
        <f t="shared" si="0"/>
        <v>57597.36</v>
      </c>
      <c r="W13">
        <v>7</v>
      </c>
      <c r="X13" s="68">
        <v>58114</v>
      </c>
      <c r="Y13" s="68">
        <f t="shared" si="1"/>
        <v>56939.979797979795</v>
      </c>
      <c r="Z13">
        <v>7</v>
      </c>
      <c r="AA13" s="68">
        <v>58078</v>
      </c>
      <c r="AB13" s="68">
        <f t="shared" si="2"/>
        <v>58078</v>
      </c>
      <c r="AC13" s="46">
        <f t="shared" si="3"/>
        <v>1.9681514124690658E-2</v>
      </c>
      <c r="AD13" s="68"/>
      <c r="AE13" s="68"/>
      <c r="AF13" s="46">
        <f t="shared" si="4"/>
        <v>4.0085005282982866E-2</v>
      </c>
      <c r="AG13" s="71">
        <f t="shared" si="5"/>
        <v>1.3676374128581692E-2</v>
      </c>
      <c r="AH13" s="46">
        <f t="shared" si="6"/>
        <v>1.4448118564359458E-2</v>
      </c>
      <c r="AI13" s="46">
        <f t="shared" si="7"/>
        <v>1.4446571707900979E-2</v>
      </c>
      <c r="AJ13" s="68"/>
      <c r="AK13" s="68"/>
      <c r="AL13" s="43"/>
      <c r="AM13" s="43"/>
    </row>
    <row r="14" spans="1:39" ht="15">
      <c r="A14">
        <v>9</v>
      </c>
      <c r="B14" s="68">
        <v>50875</v>
      </c>
      <c r="C14">
        <v>8</v>
      </c>
      <c r="D14" s="68">
        <v>50508</v>
      </c>
      <c r="E14" s="66">
        <v>8</v>
      </c>
      <c r="F14" s="68">
        <v>57782</v>
      </c>
      <c r="G14" s="66">
        <v>8</v>
      </c>
      <c r="H14" s="68">
        <v>60198</v>
      </c>
      <c r="I14">
        <v>8</v>
      </c>
      <c r="J14" s="68">
        <v>58067</v>
      </c>
      <c r="K14" s="66">
        <v>8</v>
      </c>
      <c r="L14" s="68">
        <v>59717</v>
      </c>
      <c r="M14">
        <v>8</v>
      </c>
      <c r="N14" s="70">
        <v>60911</v>
      </c>
      <c r="O14">
        <v>8</v>
      </c>
      <c r="P14" s="68">
        <v>59191</v>
      </c>
      <c r="Q14">
        <v>8</v>
      </c>
      <c r="R14" s="68">
        <v>57524</v>
      </c>
      <c r="S14">
        <v>8</v>
      </c>
      <c r="T14" s="68">
        <v>58099</v>
      </c>
      <c r="U14">
        <v>8</v>
      </c>
      <c r="V14" s="68">
        <f t="shared" si="0"/>
        <v>59260.98</v>
      </c>
      <c r="W14">
        <v>8</v>
      </c>
      <c r="X14" s="68">
        <v>59627</v>
      </c>
      <c r="Y14" s="68">
        <f t="shared" si="1"/>
        <v>58422.414141414141</v>
      </c>
      <c r="Z14">
        <v>8</v>
      </c>
      <c r="AA14" s="68">
        <v>59590</v>
      </c>
      <c r="AB14" s="68">
        <f t="shared" si="2"/>
        <v>59590</v>
      </c>
      <c r="AC14" s="46">
        <f t="shared" si="3"/>
        <v>2.6033954337270515E-2</v>
      </c>
      <c r="AD14" s="68"/>
      <c r="AE14" s="68"/>
      <c r="AF14" s="46">
        <f t="shared" si="4"/>
        <v>4.6540589080332317E-2</v>
      </c>
      <c r="AG14" s="71">
        <f t="shared" si="5"/>
        <v>1.2827252446754756E-2</v>
      </c>
      <c r="AH14" s="46">
        <f t="shared" si="6"/>
        <v>1.5889296724110658E-2</v>
      </c>
      <c r="AI14" s="46">
        <f t="shared" si="7"/>
        <v>1.5887807605833748E-2</v>
      </c>
      <c r="AJ14" s="68"/>
      <c r="AK14" s="68"/>
      <c r="AL14" s="43"/>
      <c r="AM14" s="43"/>
    </row>
    <row r="15" spans="1:39" ht="15">
      <c r="A15">
        <v>10</v>
      </c>
      <c r="B15" s="68">
        <v>52546</v>
      </c>
      <c r="C15" s="66" t="s">
        <v>843</v>
      </c>
      <c r="D15" s="70">
        <v>52231</v>
      </c>
      <c r="E15" s="66">
        <v>9</v>
      </c>
      <c r="F15" s="68">
        <v>59681</v>
      </c>
      <c r="G15" s="66">
        <v>9</v>
      </c>
      <c r="H15" s="68">
        <v>62015</v>
      </c>
      <c r="I15">
        <v>9</v>
      </c>
      <c r="J15" s="68">
        <v>59769</v>
      </c>
      <c r="K15" s="66">
        <v>9</v>
      </c>
      <c r="L15" s="68">
        <v>61458</v>
      </c>
      <c r="M15">
        <v>9</v>
      </c>
      <c r="N15" s="68">
        <v>62687</v>
      </c>
      <c r="O15">
        <v>9</v>
      </c>
      <c r="P15" s="70">
        <v>60911</v>
      </c>
      <c r="Q15">
        <v>9</v>
      </c>
      <c r="R15" s="68">
        <v>59191</v>
      </c>
      <c r="S15">
        <v>9</v>
      </c>
      <c r="T15" s="68">
        <v>59783</v>
      </c>
      <c r="U15">
        <v>9</v>
      </c>
      <c r="V15" s="68">
        <f t="shared" si="0"/>
        <v>60978.66</v>
      </c>
      <c r="W15">
        <v>9</v>
      </c>
      <c r="X15" s="68">
        <v>61290</v>
      </c>
      <c r="Y15" s="68">
        <f t="shared" si="1"/>
        <v>60051.818181818184</v>
      </c>
      <c r="Z15">
        <v>9</v>
      </c>
      <c r="AA15" s="68">
        <v>61253</v>
      </c>
      <c r="AB15" s="68">
        <f t="shared" si="2"/>
        <v>61253</v>
      </c>
      <c r="AC15" s="46">
        <f t="shared" si="3"/>
        <v>2.7907367007887318E-2</v>
      </c>
      <c r="AD15" s="68"/>
      <c r="AE15" s="68"/>
      <c r="AF15" s="46">
        <f t="shared" si="4"/>
        <v>4.8450340510309831E-2</v>
      </c>
      <c r="AG15" s="71">
        <f t="shared" si="5"/>
        <v>1.2422853918214738E-2</v>
      </c>
      <c r="AH15" s="46">
        <f t="shared" si="6"/>
        <v>1.7215764597612981E-2</v>
      </c>
      <c r="AI15" s="46">
        <f t="shared" si="7"/>
        <v>1.721634334342026E-2</v>
      </c>
      <c r="AJ15" s="68"/>
      <c r="AK15" s="68"/>
      <c r="AL15" s="43"/>
      <c r="AM15" s="43"/>
    </row>
    <row r="16" spans="1:39" ht="15">
      <c r="A16">
        <v>11</v>
      </c>
      <c r="B16" s="68">
        <v>54279</v>
      </c>
      <c r="C16" s="66" t="s">
        <v>842</v>
      </c>
      <c r="D16" s="68">
        <v>54016</v>
      </c>
      <c r="E16" s="66" t="s">
        <v>841</v>
      </c>
      <c r="F16" s="68">
        <v>61649</v>
      </c>
      <c r="G16" s="66">
        <v>10</v>
      </c>
      <c r="H16" s="68">
        <v>63892</v>
      </c>
      <c r="I16">
        <v>10</v>
      </c>
      <c r="J16" s="68">
        <v>61581</v>
      </c>
      <c r="K16" s="66">
        <v>10</v>
      </c>
      <c r="L16" s="68">
        <v>63254</v>
      </c>
      <c r="M16">
        <v>10</v>
      </c>
      <c r="N16" s="68">
        <v>64519</v>
      </c>
      <c r="O16">
        <v>10</v>
      </c>
      <c r="P16" s="68">
        <v>62687</v>
      </c>
      <c r="Q16">
        <v>10</v>
      </c>
      <c r="R16" s="70">
        <v>60911</v>
      </c>
      <c r="S16">
        <v>10</v>
      </c>
      <c r="T16" s="68">
        <v>61520</v>
      </c>
      <c r="U16">
        <v>10</v>
      </c>
      <c r="V16" s="68">
        <f t="shared" si="0"/>
        <v>62750.400000000001</v>
      </c>
      <c r="W16">
        <v>10</v>
      </c>
      <c r="X16" s="68">
        <v>63061</v>
      </c>
      <c r="Y16" s="68">
        <f t="shared" si="1"/>
        <v>61787.040404040403</v>
      </c>
      <c r="Z16">
        <v>10</v>
      </c>
      <c r="AA16" s="68">
        <v>63023</v>
      </c>
      <c r="AB16" s="68">
        <f t="shared" si="2"/>
        <v>63023</v>
      </c>
      <c r="AC16" s="46">
        <f t="shared" si="3"/>
        <v>2.8896543842750644E-2</v>
      </c>
      <c r="AD16" s="68"/>
      <c r="AE16" s="68"/>
      <c r="AF16" s="46">
        <f t="shared" si="4"/>
        <v>4.9476966861952576E-2</v>
      </c>
      <c r="AG16" s="71">
        <f t="shared" si="5"/>
        <v>1.2088680957467179E-2</v>
      </c>
      <c r="AH16" s="46">
        <f t="shared" si="6"/>
        <v>1.8377738435932045E-2</v>
      </c>
      <c r="AI16" s="46">
        <f t="shared" si="7"/>
        <v>1.8378371608820832E-2</v>
      </c>
      <c r="AJ16" s="68"/>
      <c r="AK16" s="68"/>
      <c r="AL16" s="43"/>
      <c r="AM16" s="43"/>
    </row>
    <row r="17" spans="1:39" ht="15">
      <c r="A17">
        <v>12</v>
      </c>
      <c r="B17" s="68">
        <v>56073</v>
      </c>
      <c r="C17">
        <v>14</v>
      </c>
      <c r="D17" s="68">
        <v>55865</v>
      </c>
      <c r="E17" s="66" t="s">
        <v>840</v>
      </c>
      <c r="F17" s="68">
        <v>63687</v>
      </c>
      <c r="G17" s="66" t="s">
        <v>839</v>
      </c>
      <c r="H17" s="68">
        <v>65831</v>
      </c>
      <c r="I17">
        <v>11</v>
      </c>
      <c r="J17" s="68">
        <v>63395</v>
      </c>
      <c r="K17" s="66">
        <v>11</v>
      </c>
      <c r="L17" s="68">
        <v>65107</v>
      </c>
      <c r="M17">
        <v>11</v>
      </c>
      <c r="N17" s="68">
        <v>66409</v>
      </c>
      <c r="O17">
        <v>11</v>
      </c>
      <c r="P17" s="68">
        <v>64519</v>
      </c>
      <c r="Q17">
        <v>11</v>
      </c>
      <c r="R17" s="68">
        <v>62687</v>
      </c>
      <c r="S17">
        <v>11</v>
      </c>
      <c r="T17" s="68">
        <v>63314</v>
      </c>
      <c r="U17">
        <v>11</v>
      </c>
      <c r="V17" s="68">
        <f t="shared" si="0"/>
        <v>64580.28</v>
      </c>
      <c r="W17">
        <v>11</v>
      </c>
      <c r="X17" s="68">
        <v>64889</v>
      </c>
      <c r="Y17" s="68">
        <f t="shared" si="1"/>
        <v>63578.111111111109</v>
      </c>
      <c r="Z17">
        <v>11</v>
      </c>
      <c r="AA17" s="68">
        <v>64850</v>
      </c>
      <c r="AB17" s="68">
        <f t="shared" si="2"/>
        <v>64850</v>
      </c>
      <c r="AC17" s="46">
        <f t="shared" si="3"/>
        <v>2.8989416562207548E-2</v>
      </c>
      <c r="AD17" s="68"/>
      <c r="AE17" s="68"/>
      <c r="AF17" s="46">
        <f t="shared" si="4"/>
        <v>4.9572848544454651E-2</v>
      </c>
      <c r="AG17" s="71">
        <f t="shared" si="5"/>
        <v>1.1756447402966108E-2</v>
      </c>
      <c r="AH17" s="46">
        <f t="shared" si="6"/>
        <v>1.9337752189065416E-2</v>
      </c>
      <c r="AI17" s="46">
        <f t="shared" si="7"/>
        <v>1.9338473433799575E-2</v>
      </c>
      <c r="AJ17" s="68"/>
      <c r="AK17" s="68"/>
      <c r="AL17" s="43"/>
      <c r="AM17" s="43"/>
    </row>
    <row r="18" spans="1:39" ht="15">
      <c r="A18">
        <v>13</v>
      </c>
      <c r="B18" s="68">
        <v>57932</v>
      </c>
      <c r="C18">
        <v>15</v>
      </c>
      <c r="D18" s="68">
        <v>57781</v>
      </c>
      <c r="E18" s="66">
        <v>15</v>
      </c>
      <c r="F18" s="68">
        <v>65798</v>
      </c>
      <c r="G18" s="66" t="s">
        <v>836</v>
      </c>
      <c r="H18" s="68">
        <v>67773</v>
      </c>
      <c r="I18" t="s">
        <v>838</v>
      </c>
      <c r="J18" s="68">
        <v>65268</v>
      </c>
      <c r="K18" s="66">
        <v>12</v>
      </c>
      <c r="L18" s="68">
        <v>67020</v>
      </c>
      <c r="M18">
        <v>12</v>
      </c>
      <c r="N18" s="68">
        <v>68360</v>
      </c>
      <c r="O18">
        <v>12</v>
      </c>
      <c r="P18" s="68">
        <v>66409</v>
      </c>
      <c r="Q18">
        <v>12</v>
      </c>
      <c r="R18" s="68">
        <v>64519</v>
      </c>
      <c r="S18">
        <v>12</v>
      </c>
      <c r="T18" s="68">
        <v>65164</v>
      </c>
      <c r="U18">
        <v>12</v>
      </c>
      <c r="V18" s="68">
        <f t="shared" si="0"/>
        <v>66467.28</v>
      </c>
      <c r="W18">
        <v>12</v>
      </c>
      <c r="X18" s="68">
        <v>66774</v>
      </c>
      <c r="Y18" s="68">
        <f t="shared" si="1"/>
        <v>65425.030303030304</v>
      </c>
      <c r="Z18">
        <v>12</v>
      </c>
      <c r="AA18" s="68">
        <v>66734</v>
      </c>
      <c r="AB18" s="68">
        <f t="shared" si="2"/>
        <v>66734</v>
      </c>
      <c r="AC18" s="46">
        <f t="shared" si="3"/>
        <v>2.9051657671549824E-2</v>
      </c>
      <c r="AD18" s="68"/>
      <c r="AE18" s="68"/>
      <c r="AF18" s="46">
        <f t="shared" si="4"/>
        <v>4.963797813013926E-2</v>
      </c>
      <c r="AG18" s="71">
        <f t="shared" si="5"/>
        <v>1.1421119357544196E-2</v>
      </c>
      <c r="AH18" s="46">
        <f t="shared" si="6"/>
        <v>2.0143560691136653E-2</v>
      </c>
      <c r="AI18" s="46">
        <f t="shared" si="7"/>
        <v>2.0144391699626674E-2</v>
      </c>
      <c r="AJ18" s="68"/>
      <c r="AK18" s="68"/>
      <c r="AL18" s="43"/>
      <c r="AM18" s="43"/>
    </row>
    <row r="19" spans="1:39" ht="15">
      <c r="A19">
        <v>14</v>
      </c>
      <c r="B19" s="68">
        <v>59644</v>
      </c>
      <c r="C19" s="68"/>
      <c r="D19" s="68">
        <v>59545</v>
      </c>
      <c r="E19" s="68"/>
      <c r="F19" s="68">
        <v>67742</v>
      </c>
      <c r="H19" s="68">
        <v>69778</v>
      </c>
      <c r="I19">
        <v>15</v>
      </c>
      <c r="J19" s="68">
        <v>67200</v>
      </c>
      <c r="K19" s="66" t="s">
        <v>837</v>
      </c>
      <c r="L19" s="68">
        <v>68994</v>
      </c>
      <c r="M19">
        <v>13</v>
      </c>
      <c r="N19" s="68">
        <v>70373</v>
      </c>
      <c r="O19">
        <v>13</v>
      </c>
      <c r="P19" s="68">
        <v>68360</v>
      </c>
      <c r="Q19">
        <v>13</v>
      </c>
      <c r="R19" s="68">
        <v>66409</v>
      </c>
      <c r="S19">
        <v>13</v>
      </c>
      <c r="T19" s="68">
        <v>67073</v>
      </c>
      <c r="U19">
        <v>13</v>
      </c>
      <c r="V19" s="68">
        <f t="shared" si="0"/>
        <v>68414.460000000006</v>
      </c>
      <c r="W19">
        <v>13</v>
      </c>
      <c r="X19" s="68">
        <v>68721</v>
      </c>
      <c r="Y19" s="68">
        <f t="shared" si="1"/>
        <v>67332.696969696975</v>
      </c>
      <c r="Z19">
        <v>13</v>
      </c>
      <c r="AA19" s="68">
        <v>68679</v>
      </c>
      <c r="AB19" s="68">
        <f t="shared" si="2"/>
        <v>68679</v>
      </c>
      <c r="AC19" s="46">
        <f t="shared" si="3"/>
        <v>2.9145562981388817E-2</v>
      </c>
      <c r="AD19" s="68"/>
      <c r="AE19" s="68"/>
      <c r="AF19" s="46">
        <f t="shared" si="4"/>
        <v>4.9735853111541939E-2</v>
      </c>
      <c r="AG19" s="71">
        <f t="shared" si="5"/>
        <v>1.1387849180113818E-2</v>
      </c>
      <c r="AH19" s="46">
        <f t="shared" si="6"/>
        <v>2.0834171244372257E-2</v>
      </c>
      <c r="AI19" s="46">
        <f t="shared" si="7"/>
        <v>2.0833985649362008E-2</v>
      </c>
      <c r="AJ19" s="68"/>
      <c r="AK19" s="68"/>
      <c r="AL19" s="43"/>
      <c r="AM19" s="43"/>
    </row>
    <row r="20" spans="1:39" ht="15">
      <c r="A20">
        <v>15</v>
      </c>
      <c r="B20" s="68">
        <v>61410</v>
      </c>
      <c r="C20" s="68"/>
      <c r="D20" s="68">
        <v>61366</v>
      </c>
      <c r="E20" s="68"/>
      <c r="F20" s="68">
        <v>69749</v>
      </c>
      <c r="H20" s="68">
        <v>71846</v>
      </c>
      <c r="J20" s="68">
        <v>69194</v>
      </c>
      <c r="L20" s="68">
        <v>71031</v>
      </c>
      <c r="M20" t="s">
        <v>836</v>
      </c>
      <c r="N20" s="68">
        <v>72451</v>
      </c>
      <c r="O20">
        <v>14</v>
      </c>
      <c r="P20" s="68">
        <v>70373</v>
      </c>
      <c r="Q20">
        <v>14</v>
      </c>
      <c r="R20" s="68">
        <v>68360</v>
      </c>
      <c r="S20">
        <v>14</v>
      </c>
      <c r="T20" s="68">
        <v>69044</v>
      </c>
      <c r="U20">
        <v>14</v>
      </c>
      <c r="V20" s="68">
        <f t="shared" si="0"/>
        <v>70424.88</v>
      </c>
      <c r="W20">
        <v>14</v>
      </c>
      <c r="X20" s="68">
        <v>70729</v>
      </c>
      <c r="Y20" s="68">
        <f t="shared" si="1"/>
        <v>69300.131313131307</v>
      </c>
      <c r="Z20">
        <v>14</v>
      </c>
      <c r="AA20" s="68">
        <v>70686</v>
      </c>
      <c r="AB20" s="68">
        <f t="shared" si="2"/>
        <v>70686</v>
      </c>
      <c r="AC20" s="46">
        <f t="shared" si="3"/>
        <v>2.9222906565325557E-2</v>
      </c>
      <c r="AD20" s="68"/>
      <c r="AE20" s="68"/>
      <c r="AF20" s="46">
        <f t="shared" si="4"/>
        <v>4.9802000828990556E-2</v>
      </c>
      <c r="AG20" s="71">
        <f t="shared" si="5"/>
        <v>1.1356237586829243E-2</v>
      </c>
      <c r="AH20" s="46">
        <f t="shared" si="6"/>
        <v>2.1430857998534947E-2</v>
      </c>
      <c r="AI20" s="46">
        <f t="shared" si="7"/>
        <v>2.1430920090830252E-2</v>
      </c>
      <c r="AJ20" s="68"/>
      <c r="AK20" s="68"/>
      <c r="AL20" s="43"/>
      <c r="AM20" s="43"/>
    </row>
    <row r="21" spans="1:39" ht="15">
      <c r="A21">
        <v>16</v>
      </c>
      <c r="B21" s="68">
        <v>63234</v>
      </c>
      <c r="C21" s="68"/>
      <c r="D21" s="68">
        <v>63245</v>
      </c>
      <c r="E21" s="68"/>
      <c r="F21" s="68">
        <v>71820</v>
      </c>
      <c r="H21" s="68">
        <v>73981</v>
      </c>
      <c r="J21" s="68">
        <v>71252</v>
      </c>
      <c r="L21" s="68">
        <v>73134</v>
      </c>
      <c r="N21" s="68">
        <v>74596</v>
      </c>
      <c r="O21">
        <v>15</v>
      </c>
      <c r="P21" s="68">
        <v>72451</v>
      </c>
      <c r="Q21">
        <v>15</v>
      </c>
      <c r="R21" s="68">
        <v>70373</v>
      </c>
      <c r="S21">
        <v>15</v>
      </c>
      <c r="T21" s="68">
        <v>71077</v>
      </c>
      <c r="U21">
        <v>15</v>
      </c>
      <c r="V21" s="68">
        <f t="shared" si="0"/>
        <v>72498.540000000008</v>
      </c>
      <c r="W21">
        <v>15</v>
      </c>
      <c r="X21" s="68">
        <v>72801</v>
      </c>
      <c r="Y21" s="68">
        <f t="shared" si="1"/>
        <v>71330.272727272721</v>
      </c>
      <c r="Z21">
        <v>15</v>
      </c>
      <c r="AA21" s="68">
        <v>72757</v>
      </c>
      <c r="AB21" s="68">
        <f t="shared" si="2"/>
        <v>72757</v>
      </c>
      <c r="AC21" s="46">
        <f t="shared" si="3"/>
        <v>2.9298588122117497E-2</v>
      </c>
      <c r="AD21" s="68"/>
      <c r="AE21" s="68"/>
      <c r="AF21" s="46">
        <f t="shared" si="4"/>
        <v>4.9882570514172553E-2</v>
      </c>
      <c r="AG21" s="71">
        <f t="shared" si="5"/>
        <v>1.1323212711475295E-2</v>
      </c>
      <c r="AH21" s="46">
        <f t="shared" si="6"/>
        <v>2.1953254070062878E-2</v>
      </c>
      <c r="AI21" s="46">
        <f t="shared" si="7"/>
        <v>2.1953555220580734E-2</v>
      </c>
      <c r="AJ21" s="68"/>
      <c r="AK21" s="68"/>
      <c r="AL21" s="43"/>
      <c r="AM21" s="43"/>
    </row>
    <row r="22" spans="1:39" ht="15">
      <c r="A22">
        <v>17</v>
      </c>
      <c r="B22" s="68">
        <v>65115</v>
      </c>
      <c r="C22" s="68"/>
      <c r="D22" s="68">
        <v>65184</v>
      </c>
      <c r="E22" s="68"/>
      <c r="F22" s="68">
        <v>73957</v>
      </c>
      <c r="H22" s="68">
        <v>76184</v>
      </c>
      <c r="J22" s="68">
        <v>73376</v>
      </c>
      <c r="L22" s="68">
        <v>75303</v>
      </c>
      <c r="N22" s="68">
        <v>76809</v>
      </c>
      <c r="P22" s="68">
        <v>74596</v>
      </c>
      <c r="R22" s="68">
        <v>72451</v>
      </c>
      <c r="S22" s="68"/>
      <c r="T22" s="68">
        <v>73176</v>
      </c>
      <c r="U22">
        <v>16</v>
      </c>
      <c r="V22" s="68">
        <f t="shared" si="0"/>
        <v>74639.520000000004</v>
      </c>
      <c r="W22">
        <v>16</v>
      </c>
      <c r="X22" s="68">
        <v>74940</v>
      </c>
      <c r="Y22" s="68">
        <f t="shared" si="1"/>
        <v>73426.060606060608</v>
      </c>
      <c r="Z22">
        <v>16</v>
      </c>
      <c r="AA22" s="68">
        <v>74895</v>
      </c>
      <c r="AB22" s="68">
        <f t="shared" si="2"/>
        <v>74895</v>
      </c>
      <c r="AC22" s="46">
        <f t="shared" si="3"/>
        <v>2.9385488681501482E-2</v>
      </c>
      <c r="AD22" s="68"/>
      <c r="AE22" s="68"/>
      <c r="AF22" s="46">
        <f t="shared" si="4"/>
        <v>4.9974956444605478E-2</v>
      </c>
      <c r="AG22" s="71">
        <f t="shared" si="5"/>
        <v>1.1293649218652391E-2</v>
      </c>
      <c r="AH22" s="46">
        <f t="shared" si="6"/>
        <v>2.2415942784805853E-2</v>
      </c>
      <c r="AI22" s="46">
        <f t="shared" si="7"/>
        <v>2.2416475047786655E-2</v>
      </c>
      <c r="AJ22" s="68"/>
      <c r="AK22" s="68"/>
      <c r="AL22" s="68"/>
      <c r="AM22" s="68"/>
    </row>
    <row r="23" spans="1:39" ht="15">
      <c r="A23">
        <v>18</v>
      </c>
      <c r="B23" s="68">
        <v>67057</v>
      </c>
      <c r="C23" s="68"/>
      <c r="D23" s="68">
        <v>67185</v>
      </c>
      <c r="E23" s="68"/>
      <c r="F23" s="68">
        <v>76163</v>
      </c>
      <c r="H23" s="68">
        <v>78458</v>
      </c>
      <c r="J23" s="68">
        <v>75568</v>
      </c>
      <c r="L23" s="68">
        <v>77543</v>
      </c>
      <c r="N23" s="68">
        <v>79093</v>
      </c>
      <c r="P23" s="68">
        <v>76809</v>
      </c>
      <c r="R23" s="68">
        <v>74596</v>
      </c>
      <c r="S23" s="68"/>
      <c r="T23" s="68">
        <v>75342</v>
      </c>
      <c r="U23">
        <v>17</v>
      </c>
      <c r="V23" s="68">
        <f t="shared" si="0"/>
        <v>76848.84</v>
      </c>
      <c r="W23">
        <v>17</v>
      </c>
      <c r="X23" s="68">
        <v>77147</v>
      </c>
      <c r="Y23" s="68">
        <f t="shared" si="1"/>
        <v>75588.474747474742</v>
      </c>
      <c r="Z23">
        <v>17</v>
      </c>
      <c r="AA23" s="68">
        <v>77101</v>
      </c>
      <c r="AB23" s="68">
        <f t="shared" si="2"/>
        <v>77101</v>
      </c>
      <c r="AC23" s="46">
        <f t="shared" si="3"/>
        <v>2.9454569730956726E-2</v>
      </c>
      <c r="AD23" s="68"/>
      <c r="AE23" s="68"/>
      <c r="AF23" s="46">
        <f t="shared" si="4"/>
        <v>5.0049524155406866E-2</v>
      </c>
      <c r="AG23" s="71">
        <f t="shared" si="5"/>
        <v>1.1263399473898872E-2</v>
      </c>
      <c r="AH23" s="46">
        <f t="shared" si="6"/>
        <v>2.2828390444262991E-2</v>
      </c>
      <c r="AI23" s="46">
        <f t="shared" si="7"/>
        <v>2.2829145419806407E-2</v>
      </c>
      <c r="AJ23" s="68"/>
      <c r="AK23" s="68"/>
      <c r="AL23" s="68"/>
      <c r="AM23" s="68"/>
    </row>
    <row r="24" spans="1:39" ht="15">
      <c r="A24">
        <v>19</v>
      </c>
      <c r="B24" s="68">
        <v>69061</v>
      </c>
      <c r="C24" s="68"/>
      <c r="D24" s="68">
        <v>69251</v>
      </c>
      <c r="E24" s="68"/>
      <c r="F24" s="68">
        <v>78438</v>
      </c>
      <c r="H24" s="68">
        <v>80804</v>
      </c>
      <c r="J24" s="68">
        <v>77830</v>
      </c>
      <c r="L24" s="68">
        <v>79854</v>
      </c>
      <c r="N24" s="68">
        <v>81451</v>
      </c>
      <c r="P24" s="68">
        <v>79093</v>
      </c>
      <c r="R24" s="68">
        <v>76809</v>
      </c>
      <c r="S24" s="68"/>
      <c r="T24" s="68">
        <v>77577</v>
      </c>
      <c r="U24">
        <v>18</v>
      </c>
      <c r="V24" s="68">
        <f t="shared" si="0"/>
        <v>79128.540000000008</v>
      </c>
      <c r="W24">
        <v>18</v>
      </c>
      <c r="X24" s="68">
        <v>79425</v>
      </c>
      <c r="Y24" s="68">
        <f t="shared" si="1"/>
        <v>77820.454545454544</v>
      </c>
      <c r="Z24">
        <v>18</v>
      </c>
      <c r="AA24" s="68">
        <v>79377</v>
      </c>
      <c r="AB24" s="68">
        <f t="shared" si="2"/>
        <v>79377</v>
      </c>
      <c r="AC24" s="46">
        <f t="shared" si="3"/>
        <v>2.9519720885591516E-2</v>
      </c>
      <c r="AD24" s="68"/>
      <c r="AE24" s="68"/>
      <c r="AF24" s="46">
        <f t="shared" si="4"/>
        <v>5.0120408768425717E-2</v>
      </c>
      <c r="AG24" s="71">
        <f t="shared" si="5"/>
        <v>1.1233503181962368E-2</v>
      </c>
      <c r="AH24" s="46">
        <f t="shared" si="6"/>
        <v>2.3199447009882856E-2</v>
      </c>
      <c r="AI24" s="46">
        <f t="shared" si="7"/>
        <v>2.31997007535516E-2</v>
      </c>
      <c r="AJ24" s="68"/>
      <c r="AK24" s="68"/>
      <c r="AL24" s="68"/>
      <c r="AM24" s="68"/>
    </row>
    <row r="25" spans="1:39" ht="15">
      <c r="A25">
        <v>20</v>
      </c>
      <c r="B25" s="68">
        <v>71129</v>
      </c>
      <c r="C25" s="68"/>
      <c r="D25" s="68">
        <v>71382</v>
      </c>
      <c r="E25" s="68"/>
      <c r="F25" s="68">
        <v>80787</v>
      </c>
      <c r="H25" s="68">
        <v>83226</v>
      </c>
      <c r="J25" s="68">
        <v>80165</v>
      </c>
      <c r="L25" s="68">
        <v>82249</v>
      </c>
      <c r="N25" s="70">
        <v>83894</v>
      </c>
      <c r="P25" s="68">
        <v>81451</v>
      </c>
      <c r="R25" s="68">
        <v>79093</v>
      </c>
      <c r="S25" s="68"/>
      <c r="T25" s="68">
        <v>79884</v>
      </c>
      <c r="U25">
        <v>19</v>
      </c>
      <c r="V25" s="68">
        <f t="shared" si="0"/>
        <v>81481.680000000008</v>
      </c>
      <c r="W25">
        <v>19</v>
      </c>
      <c r="X25" s="68">
        <v>81777</v>
      </c>
      <c r="Y25" s="68">
        <f t="shared" si="1"/>
        <v>80124.939393939392</v>
      </c>
      <c r="Z25">
        <v>19</v>
      </c>
      <c r="AA25" s="68">
        <v>81727</v>
      </c>
      <c r="AB25" s="68">
        <f t="shared" si="2"/>
        <v>81727</v>
      </c>
      <c r="AC25" s="46">
        <f t="shared" si="3"/>
        <v>2.9605553245902527E-2</v>
      </c>
      <c r="AD25" s="68"/>
      <c r="AE25" s="68"/>
      <c r="AF25" s="46">
        <f t="shared" si="4"/>
        <v>5.0199468473467457E-2</v>
      </c>
      <c r="AG25" s="71">
        <f t="shared" si="5"/>
        <v>1.1205763153778303E-2</v>
      </c>
      <c r="AH25" s="46">
        <f t="shared" si="6"/>
        <v>2.3535995997275405E-2</v>
      </c>
      <c r="AI25" s="46">
        <f t="shared" si="7"/>
        <v>2.3535855093310687E-2</v>
      </c>
      <c r="AJ25" s="68"/>
      <c r="AK25" s="68"/>
      <c r="AL25" s="68"/>
      <c r="AM25" s="68"/>
    </row>
    <row r="26" spans="1:39" ht="15">
      <c r="A26">
        <v>21</v>
      </c>
      <c r="B26" s="68"/>
      <c r="C26" s="68"/>
      <c r="D26" s="68"/>
      <c r="E26" s="68"/>
      <c r="F26" s="68"/>
      <c r="H26" s="68"/>
      <c r="J26" s="68"/>
      <c r="L26" s="68"/>
      <c r="N26" s="68"/>
      <c r="P26" s="70">
        <v>83894</v>
      </c>
      <c r="R26" s="68">
        <v>81451</v>
      </c>
      <c r="S26" s="68"/>
      <c r="T26" s="68">
        <v>82265</v>
      </c>
      <c r="U26">
        <v>20</v>
      </c>
      <c r="V26" s="68">
        <f t="shared" si="0"/>
        <v>83910.3</v>
      </c>
      <c r="W26">
        <v>20</v>
      </c>
      <c r="X26" s="68">
        <v>84202</v>
      </c>
      <c r="Y26" s="68">
        <f t="shared" si="1"/>
        <v>82500.949494949498</v>
      </c>
      <c r="Z26">
        <v>20</v>
      </c>
      <c r="AA26" s="68">
        <v>84151</v>
      </c>
      <c r="AB26" s="68">
        <f t="shared" si="2"/>
        <v>84151</v>
      </c>
      <c r="AC26" s="46">
        <f t="shared" si="3"/>
        <v>2.9659720777711174E-2</v>
      </c>
      <c r="AD26" s="68"/>
      <c r="AE26" s="68"/>
      <c r="AF26" s="46">
        <f t="shared" si="4"/>
        <v>5.0247284260225511E-2</v>
      </c>
      <c r="AG26" s="71"/>
      <c r="AH26" s="46">
        <f t="shared" si="6"/>
        <v>2.3841021821101149E-2</v>
      </c>
      <c r="AI26" s="46">
        <f t="shared" si="7"/>
        <v>2.3841181561256253E-2</v>
      </c>
      <c r="AJ26" s="68"/>
      <c r="AK26" s="68"/>
      <c r="AL26" s="68"/>
      <c r="AM26" s="68"/>
    </row>
    <row r="27" spans="1:39" ht="15">
      <c r="A27">
        <v>22</v>
      </c>
      <c r="B27" s="68"/>
      <c r="C27" s="68"/>
      <c r="D27" s="68"/>
      <c r="E27" s="68"/>
      <c r="F27" s="68"/>
      <c r="H27" s="68"/>
      <c r="J27" s="68"/>
      <c r="L27" s="68"/>
      <c r="N27" s="68"/>
      <c r="P27" s="68"/>
      <c r="R27" s="70">
        <v>83894</v>
      </c>
      <c r="S27" s="68"/>
      <c r="T27" s="68">
        <v>84733</v>
      </c>
      <c r="U27">
        <v>21</v>
      </c>
      <c r="V27" s="68">
        <f t="shared" si="0"/>
        <v>86427.66</v>
      </c>
      <c r="W27">
        <v>21</v>
      </c>
      <c r="X27" s="68">
        <v>86707</v>
      </c>
      <c r="Y27" s="68">
        <f t="shared" si="1"/>
        <v>84955.343434343435</v>
      </c>
      <c r="Z27">
        <v>21</v>
      </c>
      <c r="AA27" s="68">
        <v>86654</v>
      </c>
      <c r="AB27" s="68">
        <f t="shared" si="2"/>
        <v>86654</v>
      </c>
      <c r="AC27" s="46">
        <f t="shared" si="3"/>
        <v>2.9744150396311397E-2</v>
      </c>
      <c r="AD27" s="68"/>
      <c r="AE27" s="68"/>
      <c r="AF27" s="46">
        <f t="shared" si="4"/>
        <v>5.0339426763867046E-2</v>
      </c>
      <c r="AG27" s="71"/>
      <c r="AH27" s="46">
        <f t="shared" si="6"/>
        <v>2.4121625973344774E-2</v>
      </c>
      <c r="AI27" s="46">
        <f t="shared" si="7"/>
        <v>2.4121506460879072E-2</v>
      </c>
      <c r="AJ27" s="68"/>
      <c r="AK27" s="43"/>
      <c r="AL27" s="68"/>
      <c r="AM27" s="68"/>
    </row>
    <row r="28" spans="1:39" ht="15">
      <c r="B28" s="68"/>
      <c r="C28" s="68"/>
      <c r="D28" s="68"/>
      <c r="E28" s="68"/>
      <c r="F28" s="68"/>
      <c r="H28" s="68"/>
      <c r="J28" s="68"/>
      <c r="L28" s="68"/>
      <c r="N28" s="68"/>
      <c r="P28" s="68"/>
      <c r="R28" s="70"/>
      <c r="S28" s="68"/>
      <c r="T28" s="68"/>
      <c r="V28" s="68"/>
      <c r="W28">
        <v>22</v>
      </c>
      <c r="X28" s="68">
        <v>89291</v>
      </c>
      <c r="Y28" s="68">
        <f t="shared" si="1"/>
        <v>87487.141414141413</v>
      </c>
      <c r="Z28">
        <v>22</v>
      </c>
      <c r="AA28" s="68">
        <v>89237</v>
      </c>
      <c r="AB28" s="68">
        <f t="shared" si="2"/>
        <v>89237</v>
      </c>
      <c r="AC28" s="46">
        <f t="shared" si="3"/>
        <v>2.9808202737323208E-2</v>
      </c>
      <c r="AD28" s="68"/>
      <c r="AE28" s="68"/>
      <c r="AF28" s="46">
        <f t="shared" si="4"/>
        <v>5.0398908327238923E-2</v>
      </c>
      <c r="AG28" s="71"/>
      <c r="AH28" s="46"/>
      <c r="AI28" s="68"/>
      <c r="AJ28" s="68"/>
      <c r="AK28" s="43"/>
      <c r="AL28" s="68"/>
      <c r="AM28" s="68"/>
    </row>
    <row r="29" spans="1:39" ht="15">
      <c r="B29" s="68"/>
      <c r="C29" s="68"/>
      <c r="D29" s="68"/>
      <c r="E29" s="68"/>
      <c r="F29" s="68"/>
      <c r="H29" s="68"/>
      <c r="J29" s="68"/>
      <c r="L29" s="68"/>
      <c r="N29" s="68"/>
      <c r="P29" s="68"/>
      <c r="R29" s="70"/>
      <c r="S29" s="68"/>
      <c r="T29" s="68"/>
      <c r="V29" s="68"/>
      <c r="W29">
        <v>23</v>
      </c>
      <c r="X29" s="68">
        <v>91969</v>
      </c>
      <c r="Y29" s="68">
        <f t="shared" si="1"/>
        <v>90111.04040404041</v>
      </c>
      <c r="Z29">
        <v>23</v>
      </c>
      <c r="AA29" s="68">
        <v>91914</v>
      </c>
      <c r="AB29" s="68">
        <f t="shared" si="2"/>
        <v>91914</v>
      </c>
      <c r="AC29" s="46">
        <f t="shared" si="3"/>
        <v>2.9998767327453768E-2</v>
      </c>
      <c r="AD29" s="68"/>
      <c r="AE29" s="68"/>
      <c r="AG29" s="71"/>
      <c r="AH29" s="46"/>
      <c r="AI29" s="68"/>
      <c r="AJ29" s="68"/>
      <c r="AK29" s="43"/>
      <c r="AL29" s="68"/>
      <c r="AM29" s="68"/>
    </row>
    <row r="30" spans="1:39" ht="15">
      <c r="B30" s="68"/>
      <c r="C30" s="68"/>
      <c r="D30" s="68"/>
      <c r="E30" s="68"/>
      <c r="F30" s="68"/>
      <c r="H30" s="68"/>
      <c r="J30" s="68"/>
      <c r="L30" s="68"/>
      <c r="N30" s="68"/>
      <c r="P30" s="68"/>
      <c r="R30" s="70"/>
      <c r="S30" s="68"/>
      <c r="T30" s="68"/>
      <c r="V30" s="68"/>
      <c r="W30">
        <v>25</v>
      </c>
      <c r="X30" s="68">
        <v>93694</v>
      </c>
      <c r="Y30" s="68">
        <f t="shared" si="1"/>
        <v>91801.191919191915</v>
      </c>
      <c r="Z30">
        <v>25</v>
      </c>
      <c r="AA30" s="68">
        <v>97364</v>
      </c>
      <c r="AB30" s="68">
        <f t="shared" si="2"/>
        <v>97364</v>
      </c>
      <c r="AC30" s="46">
        <f t="shared" si="3"/>
        <v>5.9294557956350413E-2</v>
      </c>
      <c r="AD30" s="68"/>
      <c r="AE30" s="68"/>
      <c r="AG30" s="71"/>
      <c r="AH30" s="46"/>
      <c r="AI30" s="68"/>
      <c r="AJ30" s="68"/>
      <c r="AK30" s="43"/>
      <c r="AL30" s="68"/>
      <c r="AM30" s="68"/>
    </row>
    <row r="31" spans="1:39" ht="15">
      <c r="B31" s="68"/>
      <c r="C31" s="68"/>
      <c r="D31" s="68"/>
      <c r="E31" s="68"/>
      <c r="F31" s="68"/>
      <c r="H31" s="68"/>
      <c r="J31" s="68"/>
      <c r="L31" s="68"/>
      <c r="N31" s="68"/>
      <c r="P31" s="68"/>
      <c r="R31" s="70"/>
      <c r="S31" s="68"/>
      <c r="T31" s="68"/>
      <c r="V31" s="68"/>
      <c r="W31">
        <v>27</v>
      </c>
      <c r="X31" s="68">
        <v>95452</v>
      </c>
      <c r="Y31" s="68">
        <f t="shared" si="1"/>
        <v>93523.676767676763</v>
      </c>
      <c r="Z31">
        <v>27</v>
      </c>
      <c r="AA31" s="68">
        <v>99113</v>
      </c>
      <c r="AB31" s="68">
        <f t="shared" si="2"/>
        <v>99113</v>
      </c>
      <c r="AC31" s="46">
        <f t="shared" si="3"/>
        <v>1.7963518343535601E-2</v>
      </c>
      <c r="AD31" s="68"/>
      <c r="AE31" s="68"/>
      <c r="AG31" s="71"/>
      <c r="AH31" s="46"/>
      <c r="AI31" s="68"/>
      <c r="AJ31" s="68"/>
      <c r="AK31" s="43"/>
      <c r="AL31" s="68"/>
      <c r="AM31" s="68"/>
    </row>
    <row r="32" spans="1:39" ht="15">
      <c r="B32" s="68"/>
      <c r="C32" s="68"/>
      <c r="D32" s="68"/>
      <c r="E32" s="68"/>
      <c r="F32" s="68"/>
      <c r="H32" s="68"/>
      <c r="J32" s="68"/>
      <c r="L32" s="68"/>
      <c r="N32" s="68"/>
      <c r="P32" s="68"/>
      <c r="R32" s="70"/>
      <c r="S32" s="68"/>
      <c r="T32" s="68"/>
      <c r="V32" s="68"/>
      <c r="W32">
        <v>29</v>
      </c>
      <c r="X32" s="68">
        <v>97247</v>
      </c>
      <c r="Y32" s="68">
        <f t="shared" si="1"/>
        <v>95282.414141414149</v>
      </c>
      <c r="Z32">
        <v>29</v>
      </c>
      <c r="AA32" s="68">
        <v>100898</v>
      </c>
      <c r="AB32" s="68">
        <f t="shared" si="2"/>
        <v>100898</v>
      </c>
      <c r="AC32" s="46">
        <f t="shared" si="3"/>
        <v>1.8009746451020492E-2</v>
      </c>
      <c r="AD32" s="68"/>
      <c r="AE32" s="68"/>
      <c r="AG32" s="71"/>
      <c r="AH32" s="46"/>
      <c r="AI32" s="68"/>
      <c r="AJ32" s="68"/>
      <c r="AK32" s="43"/>
      <c r="AL32" s="68"/>
      <c r="AM32" s="68"/>
    </row>
    <row r="33" spans="1:39" ht="15">
      <c r="A33" s="73" t="s">
        <v>835</v>
      </c>
      <c r="B33" s="72">
        <f>AVERAGE(B23:B27)</f>
        <v>69082.333333333328</v>
      </c>
      <c r="C33" s="72"/>
      <c r="D33" s="72">
        <f>AVERAGE(D23:D27)</f>
        <v>69272.666666666672</v>
      </c>
      <c r="E33" s="72"/>
      <c r="F33" s="72">
        <f>AVERAGE(F23:F27)</f>
        <v>78462.666666666672</v>
      </c>
      <c r="G33" s="73"/>
      <c r="H33" s="72">
        <f>AVERAGE(H23:H27)</f>
        <v>80829.333333333328</v>
      </c>
      <c r="I33" s="73"/>
      <c r="J33" s="72">
        <f>AVERAGE(J23:J27)</f>
        <v>77854.333333333328</v>
      </c>
      <c r="K33" s="73"/>
      <c r="L33" s="72">
        <f>AVERAGE(L23:L27)</f>
        <v>79882</v>
      </c>
      <c r="M33" s="73"/>
      <c r="N33" s="72">
        <f>AVERAGE(N23:N27)</f>
        <v>81479.333333333328</v>
      </c>
      <c r="O33" s="73"/>
      <c r="P33" s="72">
        <f>AVERAGE(P23:P27)</f>
        <v>80311.75</v>
      </c>
      <c r="Q33" s="73"/>
      <c r="R33" s="72">
        <f>AVERAGE(R23:R27)</f>
        <v>79168.600000000006</v>
      </c>
      <c r="S33" s="72"/>
      <c r="T33" s="72">
        <f>AVERAGE(T23:T27)</f>
        <v>79960.2</v>
      </c>
      <c r="U33" s="72"/>
      <c r="V33" s="72">
        <f>AVERAGE(V23:V27)</f>
        <v>81559.40400000001</v>
      </c>
      <c r="W33" s="73"/>
      <c r="X33" s="72">
        <f>AVERAGE(X26:X30)</f>
        <v>89172.6</v>
      </c>
      <c r="Y33" s="72">
        <f>AVERAGE(Y26:Y30)</f>
        <v>87371.133333333331</v>
      </c>
      <c r="Z33" s="72"/>
      <c r="AA33" s="72">
        <f>AVERAGE(AA26:AA30)</f>
        <v>89864</v>
      </c>
      <c r="AB33" s="72">
        <f>AVERAGE(AB26:AB30)</f>
        <v>89864</v>
      </c>
      <c r="AC33" s="75"/>
      <c r="AD33" s="75"/>
      <c r="AE33" s="75"/>
      <c r="AF33" s="75"/>
      <c r="AG33" s="71"/>
      <c r="AH33" s="46"/>
      <c r="AI33" s="68"/>
      <c r="AJ33" s="68"/>
      <c r="AK33" s="43"/>
      <c r="AL33" s="68"/>
      <c r="AM33" s="68"/>
    </row>
    <row r="34" spans="1:39" ht="15">
      <c r="A34" t="s">
        <v>1022</v>
      </c>
      <c r="B34" s="68">
        <f>AVERAGE(B6:B27)</f>
        <v>53865.65</v>
      </c>
      <c r="C34" s="68"/>
      <c r="D34" s="68">
        <f>AVERAGE(D6:D27)</f>
        <v>53686.65</v>
      </c>
      <c r="E34" s="68"/>
      <c r="F34" s="68">
        <f>AVERAGE(F6:F27)</f>
        <v>61179.65</v>
      </c>
      <c r="H34" s="68">
        <f>AVERAGE(H6:H27)</f>
        <v>63853.599999999999</v>
      </c>
      <c r="J34" s="68">
        <f>AVERAGE(J6:J27)</f>
        <v>61689.65</v>
      </c>
      <c r="L34" s="68">
        <f>AVERAGE(L6:L27)</f>
        <v>63474.05</v>
      </c>
      <c r="N34" s="68">
        <f>AVERAGE(N6:N27)</f>
        <v>64743.15</v>
      </c>
      <c r="P34" s="68">
        <f>AVERAGE(P6:P27)</f>
        <v>64032.666666666664</v>
      </c>
      <c r="R34" s="68">
        <f>AVERAGE(R6:R27)</f>
        <v>63369.045454545456</v>
      </c>
      <c r="S34" s="68"/>
      <c r="T34" s="68">
        <f>AVERAGE(T6:T27)</f>
        <v>64002.818181818184</v>
      </c>
      <c r="U34" s="68"/>
      <c r="V34" s="68">
        <f>AVERAGE(V6:V27)</f>
        <v>65282.874545454542</v>
      </c>
      <c r="X34" s="68">
        <f>AVERAGE(X8:X29)</f>
        <v>69468.863636363632</v>
      </c>
      <c r="Y34" s="68">
        <f>AVERAGE(Y8:Y29)</f>
        <v>68065.452249770446</v>
      </c>
      <c r="Z34" s="68"/>
      <c r="AA34" s="68">
        <f>AVERAGE(AA8:AA29)</f>
        <v>69426.772727272721</v>
      </c>
      <c r="AB34" s="68">
        <f>AVERAGE(AB8:AB29)</f>
        <v>69426.772727272721</v>
      </c>
      <c r="AC34" s="46">
        <f>AVERAGE(AC8:AC29)</f>
        <v>2.5097316668693567E-2</v>
      </c>
      <c r="AD34" s="68" t="s">
        <v>1024</v>
      </c>
      <c r="AE34" s="68"/>
      <c r="AF34" s="68"/>
      <c r="AG34" s="71"/>
      <c r="AH34" s="68"/>
      <c r="AI34" s="68"/>
      <c r="AJ34" s="68"/>
      <c r="AK34" s="43"/>
      <c r="AL34" s="68"/>
      <c r="AM34" s="68"/>
    </row>
    <row r="35" spans="1:39">
      <c r="A35" t="s">
        <v>1023</v>
      </c>
      <c r="B35" s="64">
        <f>B33/B34</f>
        <v>1.282493264879071</v>
      </c>
      <c r="C35" s="68"/>
      <c r="D35" s="64">
        <f>D33/D34</f>
        <v>1.2903145692023374</v>
      </c>
      <c r="E35" s="68"/>
      <c r="F35" s="64">
        <f>F33/F34</f>
        <v>1.2824961677071816</v>
      </c>
      <c r="H35" s="64">
        <f>H33/H34</f>
        <v>1.2658539742995434</v>
      </c>
      <c r="J35" s="64">
        <f>J33/J34</f>
        <v>1.2620323398387465</v>
      </c>
      <c r="L35" s="64">
        <f>L33/L34</f>
        <v>1.2584985517703691</v>
      </c>
      <c r="N35" s="64">
        <f>N33/N34</f>
        <v>1.2585012211073037</v>
      </c>
      <c r="P35" s="64">
        <f>P33/P34</f>
        <v>1.2542309133879583</v>
      </c>
      <c r="R35" s="64">
        <f>R33/R34</f>
        <v>1.2493260618354676</v>
      </c>
      <c r="S35" s="68"/>
      <c r="T35" s="64">
        <f>T33/T34</f>
        <v>1.2493231121925028</v>
      </c>
      <c r="U35" s="68"/>
      <c r="V35" s="64">
        <f>V33/V34</f>
        <v>1.249323112192503</v>
      </c>
      <c r="X35" s="64">
        <f>X33/X34</f>
        <v>1.283634067584235</v>
      </c>
      <c r="Y35" s="64">
        <f>Y33/Y34</f>
        <v>1.2836340675842346</v>
      </c>
      <c r="Z35" s="64"/>
      <c r="AA35" s="64">
        <f>AA33/AA34</f>
        <v>1.2943709821139213</v>
      </c>
      <c r="AB35" s="64">
        <f>AB33/AB34</f>
        <v>1.2943709821139213</v>
      </c>
      <c r="AC35" s="64"/>
      <c r="AD35" s="64"/>
      <c r="AE35" s="64"/>
      <c r="AF35" s="64"/>
      <c r="AH35" s="68"/>
      <c r="AI35" s="68"/>
      <c r="AJ35" s="68"/>
      <c r="AK35" s="43"/>
      <c r="AL35" s="68"/>
      <c r="AM35" s="68"/>
    </row>
    <row r="36" spans="1:39">
      <c r="C36" s="68"/>
      <c r="D36" s="68"/>
      <c r="E36" s="68"/>
      <c r="F36" s="68"/>
      <c r="H36" s="68"/>
      <c r="J36" s="68"/>
      <c r="L36" s="68"/>
      <c r="N36" s="68"/>
      <c r="P36" s="68"/>
      <c r="R36" s="68"/>
      <c r="S36" s="68"/>
      <c r="T36" s="68"/>
      <c r="U36" s="68"/>
      <c r="V36" s="68"/>
      <c r="AA36" s="64"/>
      <c r="AH36" s="68"/>
      <c r="AI36" s="68"/>
      <c r="AJ36" s="68"/>
      <c r="AK36" s="43"/>
      <c r="AL36" s="68"/>
      <c r="AM36" s="68"/>
    </row>
    <row r="37" spans="1:39" ht="15">
      <c r="B37" s="68"/>
      <c r="C37" s="68"/>
      <c r="D37" s="70" t="s">
        <v>834</v>
      </c>
      <c r="E37" s="68"/>
      <c r="F37" s="68"/>
      <c r="H37" s="68"/>
      <c r="J37" s="68"/>
      <c r="L37" s="68"/>
      <c r="N37" s="68"/>
      <c r="P37" s="68"/>
    </row>
    <row r="38" spans="1:39">
      <c r="D38" s="278" t="s">
        <v>833</v>
      </c>
      <c r="E38" s="278"/>
      <c r="F38" s="278"/>
    </row>
    <row r="39" spans="1:39">
      <c r="D39" s="54">
        <v>0</v>
      </c>
      <c r="E39" s="54">
        <v>9</v>
      </c>
      <c r="F39" s="54">
        <v>15</v>
      </c>
    </row>
    <row r="40" spans="1:39">
      <c r="C40">
        <v>2000</v>
      </c>
      <c r="D40" s="68">
        <f>E40*0.77</f>
        <v>35383.81</v>
      </c>
      <c r="E40" s="68">
        <v>45953</v>
      </c>
      <c r="F40" s="68">
        <f>E40*1.207</f>
        <v>55465.271000000001</v>
      </c>
    </row>
    <row r="41" spans="1:39">
      <c r="C41">
        <f t="shared" ref="C41:C52" si="8">C40+1</f>
        <v>2001</v>
      </c>
      <c r="D41" s="68">
        <f>E41*0.77</f>
        <v>37154.04</v>
      </c>
      <c r="E41" s="68">
        <v>48252</v>
      </c>
      <c r="F41" s="68">
        <f>E41*1.207</f>
        <v>58240.164000000004</v>
      </c>
    </row>
    <row r="42" spans="1:39">
      <c r="C42">
        <f t="shared" si="8"/>
        <v>2002</v>
      </c>
      <c r="D42" s="68">
        <f>34069+4347</f>
        <v>38416</v>
      </c>
      <c r="E42" s="68">
        <v>49877</v>
      </c>
      <c r="F42" s="68">
        <f>55859+4347</f>
        <v>60206</v>
      </c>
    </row>
    <row r="43" spans="1:39">
      <c r="C43">
        <f t="shared" si="8"/>
        <v>2003</v>
      </c>
      <c r="D43" s="68">
        <f>34750+4434</f>
        <v>39184</v>
      </c>
      <c r="E43" s="68">
        <f>46441+4434</f>
        <v>50875</v>
      </c>
      <c r="F43" s="68">
        <f>56976+4434</f>
        <v>61410</v>
      </c>
    </row>
    <row r="44" spans="1:39" ht="15">
      <c r="C44">
        <f t="shared" si="8"/>
        <v>2004</v>
      </c>
      <c r="D44" s="68">
        <v>40382</v>
      </c>
      <c r="E44" s="70">
        <v>52231</v>
      </c>
      <c r="F44" s="68">
        <f>D18</f>
        <v>57781</v>
      </c>
    </row>
    <row r="45" spans="1:39">
      <c r="C45">
        <f t="shared" si="8"/>
        <v>2005</v>
      </c>
      <c r="D45" s="68">
        <v>44505</v>
      </c>
      <c r="E45" s="68">
        <v>59681</v>
      </c>
      <c r="F45" s="68">
        <f>F18</f>
        <v>65798</v>
      </c>
    </row>
    <row r="46" spans="1:39">
      <c r="C46">
        <f t="shared" si="8"/>
        <v>2006</v>
      </c>
      <c r="D46" s="68">
        <v>47933</v>
      </c>
      <c r="E46" s="68">
        <v>62015</v>
      </c>
      <c r="F46" s="68">
        <f>H18</f>
        <v>67773</v>
      </c>
    </row>
    <row r="47" spans="1:39">
      <c r="C47">
        <f t="shared" si="8"/>
        <v>2007</v>
      </c>
      <c r="D47" s="68">
        <v>47280</v>
      </c>
      <c r="E47" s="68">
        <v>59769</v>
      </c>
      <c r="F47" s="68">
        <f>J19</f>
        <v>67200</v>
      </c>
    </row>
    <row r="48" spans="1:39">
      <c r="C48">
        <f t="shared" si="8"/>
        <v>2008</v>
      </c>
      <c r="D48" s="68">
        <v>49239</v>
      </c>
      <c r="E48" s="68">
        <v>61458</v>
      </c>
      <c r="F48" s="68">
        <f>L19</f>
        <v>68994</v>
      </c>
    </row>
    <row r="49" spans="3:6">
      <c r="C49">
        <f t="shared" si="8"/>
        <v>2009</v>
      </c>
      <c r="D49" s="68">
        <v>50223</v>
      </c>
      <c r="E49" s="68">
        <v>62687</v>
      </c>
      <c r="F49" s="68">
        <f>N20</f>
        <v>72451</v>
      </c>
    </row>
    <row r="50" spans="3:6">
      <c r="C50">
        <f t="shared" si="8"/>
        <v>2010</v>
      </c>
      <c r="D50" s="68">
        <f>P6</f>
        <v>49823</v>
      </c>
      <c r="E50" s="68">
        <f>P14</f>
        <v>59191</v>
      </c>
      <c r="F50" s="68">
        <f>P21</f>
        <v>72451</v>
      </c>
    </row>
    <row r="51" spans="3:6">
      <c r="C51">
        <f t="shared" si="8"/>
        <v>2011</v>
      </c>
      <c r="D51" s="68">
        <f>R6</f>
        <v>49433</v>
      </c>
      <c r="E51" s="69">
        <f>R15</f>
        <v>59191</v>
      </c>
      <c r="F51" s="68">
        <f>R21</f>
        <v>70373</v>
      </c>
    </row>
    <row r="52" spans="3:6">
      <c r="C52">
        <f t="shared" si="8"/>
        <v>2012</v>
      </c>
      <c r="D52" s="68">
        <f>T6</f>
        <v>49928</v>
      </c>
      <c r="E52" s="68">
        <f>T15</f>
        <v>59783</v>
      </c>
      <c r="F52" s="68">
        <f>T21</f>
        <v>71077</v>
      </c>
    </row>
    <row r="53" spans="3:6">
      <c r="C53">
        <v>2013</v>
      </c>
      <c r="D53" s="68">
        <f>D52*1.02</f>
        <v>50926.559999999998</v>
      </c>
      <c r="E53" s="68">
        <f>E52*1.02</f>
        <v>60978.66</v>
      </c>
      <c r="F53" s="68">
        <f>F52*1.02</f>
        <v>72498.540000000008</v>
      </c>
    </row>
    <row r="54" spans="3:6" ht="15">
      <c r="C54" s="66" t="s">
        <v>832</v>
      </c>
      <c r="D54" s="67">
        <f>(D53/D42)^(1/11)-1</f>
        <v>2.5959458990641782E-2</v>
      </c>
      <c r="E54" s="67">
        <f>(E53/E42)^(1/11)-1</f>
        <v>1.8437361279284303E-2</v>
      </c>
      <c r="F54" s="67">
        <f>(F53/F42)^(1/11)-1</f>
        <v>1.70338501022953E-2</v>
      </c>
    </row>
    <row r="55" spans="3:6">
      <c r="C55" s="66" t="s">
        <v>831</v>
      </c>
      <c r="D55" s="48">
        <f>D53/D40-1</f>
        <v>0.43926162841141192</v>
      </c>
      <c r="E55" s="48">
        <f>E53/E40-1</f>
        <v>0.32697886971470869</v>
      </c>
      <c r="F55" s="48">
        <f>F53/F40-1</f>
        <v>0.30709791357550587</v>
      </c>
    </row>
  </sheetData>
  <mergeCells count="2">
    <mergeCell ref="D38:F38"/>
    <mergeCell ref="AF3:AI3"/>
  </mergeCells>
  <hyperlinks>
    <hyperlink ref="A1" r:id="rId1"/>
  </hyperlinks>
  <pageMargins left="0.7" right="0.7" top="0.75" bottom="0.75" header="0.3" footer="0.3"/>
  <pageSetup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/>
  <dimension ref="A1:L27"/>
  <sheetViews>
    <sheetView workbookViewId="0">
      <selection activeCell="K5" sqref="K5"/>
    </sheetView>
  </sheetViews>
  <sheetFormatPr defaultRowHeight="12.75"/>
  <cols>
    <col min="1" max="1" width="13.5703125" customWidth="1"/>
  </cols>
  <sheetData>
    <row r="1" spans="1:12" ht="24" thickBot="1">
      <c r="A1" s="281" t="s">
        <v>983</v>
      </c>
      <c r="B1" s="281"/>
      <c r="C1" s="281"/>
      <c r="D1" s="281"/>
      <c r="E1" s="281"/>
      <c r="F1" s="281"/>
      <c r="G1" s="281"/>
      <c r="H1" s="281"/>
      <c r="I1" s="281"/>
    </row>
    <row r="2" spans="1:12" ht="15.75">
      <c r="A2" s="122"/>
      <c r="B2" s="282" t="s">
        <v>984</v>
      </c>
      <c r="C2" s="283"/>
      <c r="D2" s="283"/>
      <c r="E2" s="284"/>
      <c r="F2" s="282" t="s">
        <v>985</v>
      </c>
      <c r="G2" s="283"/>
      <c r="H2" s="284"/>
      <c r="I2" s="123"/>
    </row>
    <row r="3" spans="1:12" ht="30">
      <c r="A3" s="124"/>
      <c r="B3" s="125" t="s">
        <v>986</v>
      </c>
      <c r="C3" s="126" t="s">
        <v>987</v>
      </c>
      <c r="D3" s="126" t="s">
        <v>988</v>
      </c>
      <c r="E3" s="127" t="s">
        <v>989</v>
      </c>
      <c r="F3" s="125" t="s">
        <v>990</v>
      </c>
      <c r="G3" s="126" t="s">
        <v>991</v>
      </c>
      <c r="H3" s="127" t="s">
        <v>992</v>
      </c>
      <c r="I3" s="128" t="s">
        <v>993</v>
      </c>
      <c r="L3" s="152"/>
    </row>
    <row r="4" spans="1:12" ht="15.75">
      <c r="A4" s="129" t="s">
        <v>994</v>
      </c>
      <c r="B4" s="130">
        <v>3.4384972983505735E-2</v>
      </c>
      <c r="C4" s="131">
        <v>4.844661125273686E-2</v>
      </c>
      <c r="D4" s="131">
        <v>3.9749109039056263E-2</v>
      </c>
      <c r="E4" s="132">
        <v>3.7168469215678401E-2</v>
      </c>
      <c r="F4" s="130"/>
      <c r="G4" s="131"/>
      <c r="H4" s="132">
        <v>4.150401343917598E-2</v>
      </c>
      <c r="I4" s="133">
        <v>2.5339E-2</v>
      </c>
      <c r="K4" s="155"/>
    </row>
    <row r="5" spans="1:12" ht="15.75">
      <c r="A5" s="129" t="s">
        <v>995</v>
      </c>
      <c r="B5" s="130">
        <v>4.7647325126003448E-2</v>
      </c>
      <c r="C5" s="131">
        <v>6.534009263024676E-2</v>
      </c>
      <c r="D5" s="131">
        <v>5.3991108085272188E-2</v>
      </c>
      <c r="E5" s="132">
        <v>4.9634735837242427E-2</v>
      </c>
      <c r="F5" s="130"/>
      <c r="G5" s="131"/>
      <c r="H5" s="132">
        <v>5.3627020698274963E-2</v>
      </c>
      <c r="I5" s="133">
        <v>2.9482767970421264E-2</v>
      </c>
    </row>
    <row r="6" spans="1:12" ht="15.75">
      <c r="A6" s="134" t="s">
        <v>996</v>
      </c>
      <c r="B6" s="135"/>
      <c r="C6" s="136"/>
      <c r="D6" s="136"/>
      <c r="E6" s="137"/>
      <c r="F6" s="135">
        <v>0.02</v>
      </c>
      <c r="G6" s="136">
        <v>2.5999999999999999E-2</v>
      </c>
      <c r="H6" s="137">
        <f>F6+G6</f>
        <v>4.5999999999999999E-2</v>
      </c>
      <c r="I6" s="138">
        <v>2.2137624459634964E-2</v>
      </c>
      <c r="K6" s="155"/>
    </row>
    <row r="7" spans="1:12" ht="15.75">
      <c r="A7" s="134" t="s">
        <v>997</v>
      </c>
      <c r="B7" s="135">
        <v>5.0799999999999998E-2</v>
      </c>
      <c r="C7" s="136">
        <v>4.7500000000000001E-2</v>
      </c>
      <c r="D7" s="136">
        <v>4.7500000000000001E-2</v>
      </c>
      <c r="E7" s="137">
        <v>4.7500000000000001E-2</v>
      </c>
      <c r="F7" s="135">
        <v>0.05</v>
      </c>
      <c r="G7" s="136">
        <v>2.5999999999999999E-2</v>
      </c>
      <c r="H7" s="137">
        <f t="shared" ref="H7:H22" si="0">F7+G7</f>
        <v>7.5999999999999998E-2</v>
      </c>
      <c r="I7" s="138">
        <v>2.2137624459634964E-2</v>
      </c>
    </row>
    <row r="8" spans="1:12" ht="15.75">
      <c r="A8" s="134" t="s">
        <v>998</v>
      </c>
      <c r="B8" s="135">
        <v>5.1499999999999997E-2</v>
      </c>
      <c r="C8" s="136">
        <v>7.2499999999999995E-2</v>
      </c>
      <c r="D8" s="136">
        <v>3.2500000000000001E-2</v>
      </c>
      <c r="E8" s="137">
        <v>3.2500000000000001E-2</v>
      </c>
      <c r="F8" s="135">
        <v>0.03</v>
      </c>
      <c r="G8" s="136">
        <v>2.5999999999999999E-2</v>
      </c>
      <c r="H8" s="137">
        <f t="shared" si="0"/>
        <v>5.5999999999999994E-2</v>
      </c>
      <c r="I8" s="138">
        <v>2.3463868062804982E-2</v>
      </c>
    </row>
    <row r="9" spans="1:12" ht="15.75">
      <c r="A9" s="134" t="s">
        <v>999</v>
      </c>
      <c r="B9" s="135">
        <v>5.2999999999999999E-2</v>
      </c>
      <c r="C9" s="136">
        <v>4.9200000000000001E-2</v>
      </c>
      <c r="D9" s="136">
        <v>4.9200000000000001E-2</v>
      </c>
      <c r="E9" s="137">
        <v>4.9200000000000001E-2</v>
      </c>
      <c r="F9" s="135">
        <v>0.02</v>
      </c>
      <c r="G9" s="136">
        <v>2.5999999999999999E-2</v>
      </c>
      <c r="H9" s="137">
        <f t="shared" si="0"/>
        <v>4.5999999999999999E-2</v>
      </c>
      <c r="I9" s="138">
        <v>2.9984100329152774E-2</v>
      </c>
    </row>
    <row r="10" spans="1:12" ht="15.75">
      <c r="A10" s="134" t="s">
        <v>1000</v>
      </c>
      <c r="B10" s="135">
        <v>4.0300000000000002E-2</v>
      </c>
      <c r="C10" s="136">
        <v>4.3499999999999997E-2</v>
      </c>
      <c r="D10" s="136">
        <v>4.3499999999999997E-2</v>
      </c>
      <c r="E10" s="137">
        <v>4.3499999999999997E-2</v>
      </c>
      <c r="F10" s="135">
        <v>0.02</v>
      </c>
      <c r="G10" s="136">
        <v>2.5999999999999999E-2</v>
      </c>
      <c r="H10" s="137">
        <f t="shared" si="0"/>
        <v>4.5999999999999999E-2</v>
      </c>
      <c r="I10" s="138">
        <v>2.9110579212024756E-2</v>
      </c>
    </row>
    <row r="11" spans="1:12" ht="15.75">
      <c r="A11" s="134" t="s">
        <v>1001</v>
      </c>
      <c r="B11" s="135">
        <v>4.3200000000000002E-2</v>
      </c>
      <c r="C11" s="136">
        <v>9.5000000000000001E-2</v>
      </c>
      <c r="D11" s="136">
        <v>5.2299999999999999E-2</v>
      </c>
      <c r="E11" s="137">
        <v>5.2299999999999999E-2</v>
      </c>
      <c r="F11" s="135">
        <v>0.02</v>
      </c>
      <c r="G11" s="136">
        <v>2.5999999999999999E-2</v>
      </c>
      <c r="H11" s="137">
        <f t="shared" si="0"/>
        <v>4.5999999999999999E-2</v>
      </c>
      <c r="I11" s="138">
        <v>3.9933024261230798E-2</v>
      </c>
    </row>
    <row r="12" spans="1:12" ht="15.75">
      <c r="A12" s="134" t="s">
        <v>1002</v>
      </c>
      <c r="B12" s="135">
        <v>4.4600000000000001E-2</v>
      </c>
      <c r="C12" s="136">
        <v>9.3200000000000005E-2</v>
      </c>
      <c r="D12" s="136">
        <v>9.3200000000000005E-2</v>
      </c>
      <c r="E12" s="137">
        <v>5.3199999999999997E-2</v>
      </c>
      <c r="F12" s="135">
        <v>0.03</v>
      </c>
      <c r="G12" s="136">
        <v>2.5999999999999999E-2</v>
      </c>
      <c r="H12" s="137">
        <f t="shared" si="0"/>
        <v>5.5999999999999994E-2</v>
      </c>
      <c r="I12" s="138">
        <v>4.5600117118757222E-2</v>
      </c>
    </row>
    <row r="13" spans="1:12" ht="15.75">
      <c r="A13" s="134" t="s">
        <v>1003</v>
      </c>
      <c r="B13" s="135">
        <v>4.5199999999999997E-2</v>
      </c>
      <c r="C13" s="136">
        <v>8.5000000000000006E-2</v>
      </c>
      <c r="D13" s="136">
        <v>6.5000000000000002E-2</v>
      </c>
      <c r="E13" s="137">
        <v>6.5000000000000002E-2</v>
      </c>
      <c r="F13" s="135">
        <v>0.03</v>
      </c>
      <c r="G13" s="136">
        <v>2.9000000000000001E-2</v>
      </c>
      <c r="H13" s="137">
        <f t="shared" si="0"/>
        <v>5.8999999999999997E-2</v>
      </c>
      <c r="I13" s="138">
        <v>2.8310069631402479E-2</v>
      </c>
    </row>
    <row r="14" spans="1:12" ht="15.75">
      <c r="A14" s="134" t="s">
        <v>1004</v>
      </c>
      <c r="B14" s="135">
        <v>0.05</v>
      </c>
      <c r="C14" s="136">
        <v>5.1700000000000003E-2</v>
      </c>
      <c r="D14" s="136">
        <v>5.1700000000000003E-2</v>
      </c>
      <c r="E14" s="137">
        <v>5.1700000000000003E-2</v>
      </c>
      <c r="F14" s="135">
        <v>0.02</v>
      </c>
      <c r="G14" s="136">
        <v>2.9000000000000001E-2</v>
      </c>
      <c r="H14" s="137">
        <f t="shared" si="0"/>
        <v>4.9000000000000002E-2</v>
      </c>
      <c r="I14" s="138">
        <v>5.7289481109471296E-2</v>
      </c>
    </row>
    <row r="15" spans="1:12" ht="15.75">
      <c r="A15" s="134" t="s">
        <v>1005</v>
      </c>
      <c r="B15" s="135">
        <v>5.0299999999999997E-2</v>
      </c>
      <c r="C15" s="136">
        <v>5.21E-2</v>
      </c>
      <c r="D15" s="136">
        <v>5.21E-2</v>
      </c>
      <c r="E15" s="137">
        <v>5.21E-2</v>
      </c>
      <c r="F15" s="135">
        <v>0.02</v>
      </c>
      <c r="G15" s="136">
        <v>2.9000000000000001E-2</v>
      </c>
      <c r="H15" s="137">
        <f t="shared" si="0"/>
        <v>4.9000000000000002E-2</v>
      </c>
      <c r="I15" s="138">
        <v>-9.1491471137735703E-3</v>
      </c>
    </row>
    <row r="16" spans="1:12" ht="15.75">
      <c r="A16" s="134" t="s">
        <v>1006</v>
      </c>
      <c r="B16" s="135">
        <v>0</v>
      </c>
      <c r="C16" s="136">
        <v>0</v>
      </c>
      <c r="D16" s="136">
        <v>0</v>
      </c>
      <c r="E16" s="137">
        <v>0</v>
      </c>
      <c r="F16" s="135">
        <v>0</v>
      </c>
      <c r="G16" s="136">
        <v>0</v>
      </c>
      <c r="H16" s="137">
        <f t="shared" si="0"/>
        <v>0</v>
      </c>
      <c r="I16" s="138">
        <v>8.5213824673147087E-3</v>
      </c>
    </row>
    <row r="17" spans="1:9" ht="15.75">
      <c r="A17" s="134" t="s">
        <v>1007</v>
      </c>
      <c r="B17" s="135">
        <v>0</v>
      </c>
      <c r="C17" s="136">
        <v>0</v>
      </c>
      <c r="D17" s="136">
        <v>0</v>
      </c>
      <c r="E17" s="137">
        <v>0</v>
      </c>
      <c r="F17" s="135">
        <v>0</v>
      </c>
      <c r="G17" s="136">
        <v>0</v>
      </c>
      <c r="H17" s="137">
        <f t="shared" si="0"/>
        <v>0</v>
      </c>
      <c r="I17" s="138">
        <v>4.0139242799979602E-2</v>
      </c>
    </row>
    <row r="18" spans="1:9" ht="15.75">
      <c r="A18" s="134" t="s">
        <v>1008</v>
      </c>
      <c r="B18" s="135">
        <v>0.02</v>
      </c>
      <c r="C18" s="136">
        <v>0.02</v>
      </c>
      <c r="D18" s="136">
        <v>0.02</v>
      </c>
      <c r="E18" s="137">
        <v>0.02</v>
      </c>
      <c r="F18" s="135">
        <v>0.01</v>
      </c>
      <c r="G18" s="136">
        <v>2.7E-2</v>
      </c>
      <c r="H18" s="137">
        <f t="shared" si="0"/>
        <v>3.6999999999999998E-2</v>
      </c>
      <c r="I18" s="138">
        <v>1.4219625469965358E-2</v>
      </c>
    </row>
    <row r="19" spans="1:9" ht="15.75">
      <c r="A19" s="134" t="s">
        <v>1009</v>
      </c>
      <c r="B19" s="135">
        <v>4.6800000000000001E-2</v>
      </c>
      <c r="C19" s="136">
        <v>5.4800000000000001E-2</v>
      </c>
      <c r="D19" s="136">
        <v>5.4800000000000001E-2</v>
      </c>
      <c r="E19" s="137">
        <v>5.4800000000000001E-2</v>
      </c>
      <c r="F19" s="135">
        <v>1.2500000000000001E-2</v>
      </c>
      <c r="G19" s="136">
        <v>0.02</v>
      </c>
      <c r="H19" s="137">
        <f t="shared" si="0"/>
        <v>3.2500000000000001E-2</v>
      </c>
      <c r="I19" s="138">
        <v>1.9359683426503072E-2</v>
      </c>
    </row>
    <row r="20" spans="1:9" ht="15.75">
      <c r="A20" s="134" t="s">
        <v>1010</v>
      </c>
      <c r="B20" s="135">
        <v>0</v>
      </c>
      <c r="C20" s="136">
        <v>3.5000000000000001E-3</v>
      </c>
      <c r="D20" s="136">
        <v>3.5000000000000001E-3</v>
      </c>
      <c r="E20" s="137">
        <v>3.5000000000000001E-3</v>
      </c>
      <c r="F20" s="135">
        <v>0.02</v>
      </c>
      <c r="G20" s="136">
        <v>0.03</v>
      </c>
      <c r="H20" s="137">
        <f t="shared" si="0"/>
        <v>0.05</v>
      </c>
      <c r="I20" s="138">
        <v>2.0000752597707283E-2</v>
      </c>
    </row>
    <row r="21" spans="1:9" ht="15.75">
      <c r="A21" s="139" t="s">
        <v>1011</v>
      </c>
      <c r="B21" s="140">
        <v>2.29E-2</v>
      </c>
      <c r="C21" s="141">
        <v>6.54E-2</v>
      </c>
      <c r="D21" s="141">
        <v>3.5400000000000001E-2</v>
      </c>
      <c r="E21" s="142">
        <v>3.5400000000000001E-2</v>
      </c>
      <c r="F21" s="140">
        <v>0</v>
      </c>
      <c r="G21" s="141">
        <v>2.5000000000000001E-2</v>
      </c>
      <c r="H21" s="142">
        <f t="shared" si="0"/>
        <v>2.5000000000000001E-2</v>
      </c>
      <c r="I21" s="143">
        <v>2.4998117872960135E-2</v>
      </c>
    </row>
    <row r="22" spans="1:9" ht="16.5" thickBot="1">
      <c r="A22" s="139" t="s">
        <v>1012</v>
      </c>
      <c r="B22" s="144" t="s">
        <v>1013</v>
      </c>
      <c r="C22" s="145" t="s">
        <v>1013</v>
      </c>
      <c r="D22" s="145" t="s">
        <v>1013</v>
      </c>
      <c r="E22" s="146" t="s">
        <v>1013</v>
      </c>
      <c r="F22" s="144">
        <v>0.01</v>
      </c>
      <c r="G22" s="145">
        <v>2.5000000000000001E-2</v>
      </c>
      <c r="H22" s="146">
        <f t="shared" si="0"/>
        <v>3.5000000000000003E-2</v>
      </c>
      <c r="I22" s="143">
        <v>1.6500000000000001E-2</v>
      </c>
    </row>
    <row r="23" spans="1:9" ht="15.75">
      <c r="A23" s="147"/>
      <c r="B23" s="148"/>
      <c r="C23" s="148"/>
      <c r="D23" s="148"/>
      <c r="E23" s="148"/>
      <c r="F23" s="148"/>
      <c r="G23" s="148"/>
      <c r="H23" s="148"/>
      <c r="I23" s="148"/>
    </row>
    <row r="24" spans="1:9">
      <c r="A24" s="123"/>
      <c r="B24" s="123"/>
      <c r="C24" s="123"/>
      <c r="D24" s="123"/>
      <c r="E24" s="123"/>
      <c r="F24" s="123"/>
      <c r="G24" s="123"/>
      <c r="H24" s="123"/>
      <c r="I24" s="123"/>
    </row>
    <row r="25" spans="1:9" ht="15.75">
      <c r="A25" s="285" t="s">
        <v>1014</v>
      </c>
      <c r="B25" s="285"/>
      <c r="C25" s="285"/>
      <c r="D25" s="285"/>
      <c r="E25" s="285"/>
      <c r="F25" s="285"/>
      <c r="G25" s="285"/>
      <c r="H25" s="285"/>
      <c r="I25" s="285"/>
    </row>
    <row r="26" spans="1:9" ht="15">
      <c r="A26" s="286" t="s">
        <v>1045</v>
      </c>
      <c r="B26" s="280"/>
      <c r="C26" s="280"/>
      <c r="D26" s="280"/>
      <c r="E26" s="280"/>
      <c r="F26" s="280"/>
      <c r="G26" s="280"/>
      <c r="H26" s="280"/>
      <c r="I26" s="280"/>
    </row>
    <row r="27" spans="1:9" ht="15">
      <c r="A27" s="280" t="s">
        <v>1015</v>
      </c>
      <c r="B27" s="280"/>
      <c r="C27" s="280"/>
      <c r="D27" s="280"/>
      <c r="E27" s="280"/>
      <c r="F27" s="280"/>
      <c r="G27" s="280"/>
      <c r="H27" s="280"/>
      <c r="I27" s="280"/>
    </row>
  </sheetData>
  <mergeCells count="6">
    <mergeCell ref="A27:I27"/>
    <mergeCell ref="A1:I1"/>
    <mergeCell ref="B2:E2"/>
    <mergeCell ref="F2:H2"/>
    <mergeCell ref="A25:I25"/>
    <mergeCell ref="A26:I26"/>
  </mergeCells>
  <conditionalFormatting sqref="B6:H23">
    <cfRule type="cellIs" dxfId="0" priority="1" operator="greaterThanOrEqual">
      <formula>0.04</formula>
    </cfRule>
  </conditionalFormatting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6"/>
  <dimension ref="A1:W66"/>
  <sheetViews>
    <sheetView workbookViewId="0">
      <pane xSplit="1" ySplit="6" topLeftCell="D7" activePane="bottomRight" state="frozen"/>
      <selection pane="topRight" activeCell="B1" sqref="B1"/>
      <selection pane="bottomLeft" activeCell="A7" sqref="A7"/>
      <selection pane="bottomRight" activeCell="D35" sqref="D35"/>
    </sheetView>
  </sheetViews>
  <sheetFormatPr defaultRowHeight="12.75"/>
  <cols>
    <col min="1" max="1" width="54" customWidth="1"/>
    <col min="2" max="16" width="10.7109375" customWidth="1"/>
    <col min="17" max="17" width="11.28515625" bestFit="1" customWidth="1"/>
    <col min="18" max="18" width="10.28515625" customWidth="1"/>
  </cols>
  <sheetData>
    <row r="1" spans="1:23">
      <c r="A1" s="4" t="s">
        <v>659</v>
      </c>
      <c r="B1" s="77" t="s">
        <v>868</v>
      </c>
      <c r="C1" s="77"/>
      <c r="N1" s="24"/>
      <c r="P1" s="76" t="s">
        <v>110</v>
      </c>
    </row>
    <row r="2" spans="1:23">
      <c r="P2" s="44" t="s">
        <v>867</v>
      </c>
    </row>
    <row r="3" spans="1:23">
      <c r="A3" s="4"/>
      <c r="C3" s="153"/>
      <c r="D3" s="153"/>
      <c r="E3" s="153"/>
      <c r="F3" s="21"/>
      <c r="G3" s="21"/>
      <c r="H3" s="21"/>
      <c r="I3" s="21"/>
      <c r="J3" s="21"/>
      <c r="K3" s="21"/>
      <c r="L3" s="21"/>
      <c r="M3" s="21"/>
      <c r="N3" s="21"/>
      <c r="O3" s="21"/>
      <c r="Q3" s="21"/>
      <c r="R3" s="21"/>
    </row>
    <row r="4" spans="1:23">
      <c r="A4" s="4" t="s">
        <v>865</v>
      </c>
      <c r="B4" s="4" t="s">
        <v>909</v>
      </c>
      <c r="C4" s="4" t="s">
        <v>909</v>
      </c>
      <c r="D4" s="4" t="s">
        <v>909</v>
      </c>
      <c r="E4" s="4" t="s">
        <v>866</v>
      </c>
      <c r="F4" s="4" t="s">
        <v>866</v>
      </c>
      <c r="G4" s="4" t="s">
        <v>866</v>
      </c>
      <c r="H4" s="4" t="s">
        <v>866</v>
      </c>
      <c r="I4" s="4" t="s">
        <v>866</v>
      </c>
      <c r="J4" s="4" t="s">
        <v>866</v>
      </c>
      <c r="K4" s="4" t="s">
        <v>866</v>
      </c>
      <c r="L4" s="4" t="s">
        <v>866</v>
      </c>
      <c r="M4" s="4" t="s">
        <v>866</v>
      </c>
      <c r="N4" s="4" t="s">
        <v>866</v>
      </c>
      <c r="O4" s="4" t="s">
        <v>866</v>
      </c>
      <c r="P4" s="4" t="s">
        <v>866</v>
      </c>
      <c r="Q4" s="4" t="s">
        <v>866</v>
      </c>
      <c r="R4" s="4" t="s">
        <v>866</v>
      </c>
    </row>
    <row r="5" spans="1:23">
      <c r="B5" s="24" t="s">
        <v>120</v>
      </c>
      <c r="C5" s="24" t="s">
        <v>117</v>
      </c>
      <c r="D5" s="24" t="s">
        <v>115</v>
      </c>
      <c r="E5" s="24" t="s">
        <v>115</v>
      </c>
      <c r="F5" s="24" t="s">
        <v>115</v>
      </c>
      <c r="G5" s="24" t="s">
        <v>115</v>
      </c>
      <c r="H5" s="24" t="s">
        <v>115</v>
      </c>
      <c r="I5" s="24" t="s">
        <v>115</v>
      </c>
      <c r="J5" s="24" t="s">
        <v>115</v>
      </c>
      <c r="K5" s="24" t="s">
        <v>115</v>
      </c>
      <c r="L5" s="24" t="s">
        <v>115</v>
      </c>
      <c r="M5" s="24" t="s">
        <v>115</v>
      </c>
      <c r="N5" s="24" t="s">
        <v>115</v>
      </c>
      <c r="O5" s="24" t="s">
        <v>115</v>
      </c>
      <c r="P5" s="24" t="s">
        <v>115</v>
      </c>
      <c r="Q5" s="24" t="s">
        <v>115</v>
      </c>
      <c r="R5" s="24" t="s">
        <v>115</v>
      </c>
    </row>
    <row r="6" spans="1:23">
      <c r="A6" s="60"/>
      <c r="B6" s="78">
        <v>2016</v>
      </c>
      <c r="C6" s="78">
        <v>2015</v>
      </c>
      <c r="D6" s="78">
        <v>2014</v>
      </c>
      <c r="E6" s="78">
        <v>2013</v>
      </c>
      <c r="F6" s="78">
        <v>2012</v>
      </c>
      <c r="G6" s="78">
        <v>2011</v>
      </c>
      <c r="H6" s="78">
        <v>2010</v>
      </c>
      <c r="I6" s="78">
        <v>2009</v>
      </c>
      <c r="J6" s="78">
        <v>2008</v>
      </c>
      <c r="K6" s="78">
        <v>2007</v>
      </c>
      <c r="L6" s="78">
        <v>2006</v>
      </c>
      <c r="M6" s="78">
        <v>2005</v>
      </c>
      <c r="N6" s="78">
        <v>2004</v>
      </c>
      <c r="O6" s="78">
        <v>2003</v>
      </c>
      <c r="P6" s="78">
        <v>2002</v>
      </c>
      <c r="Q6" s="78">
        <v>2001</v>
      </c>
      <c r="R6" s="2">
        <v>2000</v>
      </c>
    </row>
    <row r="7" spans="1:23">
      <c r="A7" s="24" t="s">
        <v>879</v>
      </c>
      <c r="B7" s="43"/>
      <c r="C7" s="43">
        <v>187994</v>
      </c>
      <c r="D7" s="43">
        <v>184625</v>
      </c>
      <c r="E7" s="43">
        <v>181536</v>
      </c>
      <c r="F7" s="43">
        <v>177629</v>
      </c>
      <c r="G7" s="43">
        <v>175296</v>
      </c>
      <c r="H7" s="43">
        <v>173573</v>
      </c>
      <c r="I7" s="43">
        <v>168384</v>
      </c>
      <c r="J7" s="78"/>
      <c r="K7" s="78"/>
      <c r="L7" s="78"/>
      <c r="M7" s="78"/>
      <c r="N7" s="78"/>
      <c r="O7" s="78"/>
      <c r="P7" s="78"/>
      <c r="Q7" s="78"/>
      <c r="R7" s="2"/>
    </row>
    <row r="8" spans="1:23">
      <c r="A8" s="24" t="s">
        <v>881</v>
      </c>
      <c r="B8" s="84">
        <v>188104</v>
      </c>
      <c r="C8" s="84">
        <v>186785</v>
      </c>
      <c r="D8" s="43">
        <v>183895</v>
      </c>
      <c r="E8" s="43">
        <v>181259</v>
      </c>
      <c r="F8" s="43">
        <v>177918</v>
      </c>
      <c r="G8" s="43">
        <v>174933</v>
      </c>
      <c r="H8" s="43">
        <v>172391</v>
      </c>
      <c r="I8" s="43">
        <v>169538</v>
      </c>
      <c r="J8" s="43">
        <v>166307</v>
      </c>
      <c r="K8" s="43">
        <v>164486</v>
      </c>
      <c r="L8" s="43">
        <v>164284</v>
      </c>
      <c r="M8" s="43">
        <v>164408</v>
      </c>
      <c r="N8" s="43">
        <v>164195</v>
      </c>
      <c r="O8" s="43">
        <v>163386</v>
      </c>
      <c r="P8" s="43">
        <v>161385</v>
      </c>
      <c r="Q8" s="43">
        <v>158331</v>
      </c>
      <c r="R8" s="43">
        <v>154523</v>
      </c>
      <c r="S8" s="24" t="s">
        <v>964</v>
      </c>
    </row>
    <row r="9" spans="1:23">
      <c r="A9" t="s">
        <v>869</v>
      </c>
      <c r="B9" s="79">
        <v>0.17100000000000001</v>
      </c>
      <c r="C9" s="79">
        <f>C10/C8</f>
        <v>0.19273496265760098</v>
      </c>
      <c r="D9" s="79">
        <f>D10/D8</f>
        <v>0.1616302781478561</v>
      </c>
      <c r="E9" s="79">
        <v>0.17300000000000001</v>
      </c>
      <c r="F9" s="79">
        <v>0.157</v>
      </c>
      <c r="G9" s="79">
        <v>0.129</v>
      </c>
      <c r="H9" s="79">
        <f>H10/H$8</f>
        <v>0.11066703018138999</v>
      </c>
      <c r="I9" s="79">
        <v>0.122</v>
      </c>
      <c r="J9" s="79">
        <v>0.13100000000000001</v>
      </c>
      <c r="K9" s="79">
        <v>0.129</v>
      </c>
      <c r="L9" s="79">
        <v>0.128</v>
      </c>
      <c r="M9" s="79">
        <v>0.127</v>
      </c>
      <c r="N9" s="79">
        <v>0.122</v>
      </c>
      <c r="O9" s="79">
        <v>0.11899999999999999</v>
      </c>
      <c r="P9" s="79">
        <v>0.11</v>
      </c>
      <c r="Q9" s="79">
        <v>9.8000000000000004E-2</v>
      </c>
      <c r="R9" s="79">
        <v>8.6999999999999994E-2</v>
      </c>
      <c r="S9" s="24" t="s">
        <v>870</v>
      </c>
    </row>
    <row r="10" spans="1:23">
      <c r="A10" s="24" t="s">
        <v>882</v>
      </c>
      <c r="B10" s="43">
        <f>B9*B8</f>
        <v>32165.784000000003</v>
      </c>
      <c r="C10" s="43">
        <v>36000</v>
      </c>
      <c r="D10" s="43">
        <v>29723</v>
      </c>
      <c r="E10" s="43">
        <v>28725</v>
      </c>
      <c r="F10" s="43">
        <v>27944</v>
      </c>
      <c r="G10" s="43">
        <v>22650</v>
      </c>
      <c r="H10" s="43">
        <v>19078</v>
      </c>
      <c r="I10" s="43">
        <f t="shared" ref="I10:R10" si="0">I9*I8</f>
        <v>20683.635999999999</v>
      </c>
      <c r="J10" s="43">
        <f t="shared" si="0"/>
        <v>21786.217000000001</v>
      </c>
      <c r="K10" s="43">
        <f t="shared" si="0"/>
        <v>21218.694</v>
      </c>
      <c r="L10" s="43">
        <f t="shared" si="0"/>
        <v>21028.351999999999</v>
      </c>
      <c r="M10" s="43">
        <f t="shared" si="0"/>
        <v>20879.815999999999</v>
      </c>
      <c r="N10" s="43">
        <f t="shared" si="0"/>
        <v>20031.79</v>
      </c>
      <c r="O10" s="43">
        <f t="shared" si="0"/>
        <v>19442.933999999997</v>
      </c>
      <c r="P10" s="43">
        <f t="shared" si="0"/>
        <v>17752.349999999999</v>
      </c>
      <c r="Q10" s="43">
        <f t="shared" si="0"/>
        <v>15516.438</v>
      </c>
      <c r="R10" s="43">
        <f t="shared" si="0"/>
        <v>13443.500999999998</v>
      </c>
      <c r="T10">
        <f>B10/H10</f>
        <v>1.6860144669252544</v>
      </c>
      <c r="U10" s="115">
        <v>1.339</v>
      </c>
      <c r="V10">
        <f>H10*U10</f>
        <v>25545.441999999999</v>
      </c>
      <c r="W10" s="24" t="s">
        <v>967</v>
      </c>
    </row>
    <row r="11" spans="1:23">
      <c r="A11" t="s">
        <v>871</v>
      </c>
      <c r="B11" s="79">
        <f>B12/B$8</f>
        <v>0.27991961893420658</v>
      </c>
      <c r="C11" s="79">
        <f>C12/C$8</f>
        <v>0.28189629788259229</v>
      </c>
      <c r="D11" s="46">
        <f>D12/D8</f>
        <v>0.27371597922727642</v>
      </c>
      <c r="E11" s="46">
        <f>E12/E8</f>
        <v>0.27350366050789204</v>
      </c>
      <c r="F11" s="79">
        <v>0.25900000000000001</v>
      </c>
      <c r="G11" s="79">
        <v>0.245</v>
      </c>
      <c r="H11" s="79">
        <f>H12/H$8</f>
        <v>0.24481556461764245</v>
      </c>
      <c r="I11" s="79">
        <v>0.22500000000000001</v>
      </c>
      <c r="J11" s="79">
        <v>0.21199999999999999</v>
      </c>
      <c r="K11" s="79">
        <v>0.2</v>
      </c>
      <c r="L11" s="79">
        <v>0.19800000000000001</v>
      </c>
      <c r="M11" s="79">
        <v>0.20399999999999999</v>
      </c>
      <c r="N11" s="79">
        <v>0.191</v>
      </c>
      <c r="O11" s="79">
        <v>0.22800000000000001</v>
      </c>
      <c r="P11" s="79">
        <v>0.20300000000000001</v>
      </c>
      <c r="Q11" s="79">
        <v>0.19600000000000001</v>
      </c>
      <c r="R11" s="79">
        <v>0.188</v>
      </c>
      <c r="S11" s="24"/>
    </row>
    <row r="12" spans="1:23">
      <c r="A12" s="24" t="s">
        <v>883</v>
      </c>
      <c r="B12" s="43">
        <v>52654</v>
      </c>
      <c r="C12" s="43">
        <v>52654</v>
      </c>
      <c r="D12" s="43">
        <v>50335</v>
      </c>
      <c r="E12" s="43">
        <v>49575</v>
      </c>
      <c r="F12">
        <v>46117</v>
      </c>
      <c r="G12" s="43">
        <v>42204</v>
      </c>
      <c r="H12" s="43">
        <v>42204</v>
      </c>
      <c r="I12" s="43">
        <v>37191</v>
      </c>
      <c r="J12" s="43">
        <f t="shared" ref="J12:R12" si="1">J11*J8</f>
        <v>35257.084000000003</v>
      </c>
      <c r="K12" s="43">
        <f t="shared" si="1"/>
        <v>32897.200000000004</v>
      </c>
      <c r="L12" s="43">
        <f t="shared" si="1"/>
        <v>32528.232</v>
      </c>
      <c r="M12" s="43">
        <f t="shared" si="1"/>
        <v>33539.231999999996</v>
      </c>
      <c r="N12" s="43">
        <f t="shared" si="1"/>
        <v>31361.244999999999</v>
      </c>
      <c r="O12" s="43">
        <f t="shared" si="1"/>
        <v>37252.008000000002</v>
      </c>
      <c r="P12" s="43">
        <f t="shared" si="1"/>
        <v>32761.155000000002</v>
      </c>
      <c r="Q12" s="43">
        <f t="shared" si="1"/>
        <v>31032.876</v>
      </c>
      <c r="R12" s="43">
        <f t="shared" si="1"/>
        <v>29050.324000000001</v>
      </c>
      <c r="T12">
        <f>B12/H12</f>
        <v>1.2476068619088239</v>
      </c>
    </row>
    <row r="13" spans="1:23">
      <c r="A13" s="24" t="s">
        <v>885</v>
      </c>
      <c r="B13" s="43">
        <v>13874</v>
      </c>
      <c r="C13" s="43">
        <f>H13*T13</f>
        <v>12964.348</v>
      </c>
      <c r="D13" s="43">
        <v>13323</v>
      </c>
      <c r="E13" s="43">
        <v>12980</v>
      </c>
      <c r="F13" s="43">
        <v>12806</v>
      </c>
      <c r="G13" s="43">
        <v>12594</v>
      </c>
      <c r="H13" s="43">
        <v>12196</v>
      </c>
      <c r="I13" s="43">
        <v>11995</v>
      </c>
      <c r="J13" s="43">
        <v>11455</v>
      </c>
      <c r="K13" s="43">
        <v>11430</v>
      </c>
      <c r="L13" s="43">
        <v>10889</v>
      </c>
      <c r="M13" s="43">
        <v>10613</v>
      </c>
      <c r="N13" s="43">
        <v>10474</v>
      </c>
      <c r="O13" s="43">
        <v>10152</v>
      </c>
      <c r="P13" s="43">
        <v>9354</v>
      </c>
      <c r="Q13" s="43">
        <v>9016</v>
      </c>
      <c r="R13" s="43">
        <v>8868</v>
      </c>
      <c r="T13" s="115">
        <v>1.0629999999999999</v>
      </c>
    </row>
    <row r="14" spans="1:23">
      <c r="A14" t="s">
        <v>872</v>
      </c>
      <c r="B14" s="46">
        <f t="shared" ref="B14:R14" si="2">B13/B8</f>
        <v>7.3757070556713308E-2</v>
      </c>
      <c r="C14" s="46">
        <f t="shared" si="2"/>
        <v>6.9407864657226218E-2</v>
      </c>
      <c r="D14" s="46">
        <f t="shared" si="2"/>
        <v>7.2448951847521689E-2</v>
      </c>
      <c r="E14" s="46">
        <f t="shared" si="2"/>
        <v>7.1610237284769312E-2</v>
      </c>
      <c r="F14" s="46">
        <f t="shared" si="2"/>
        <v>7.1976978158477506E-2</v>
      </c>
      <c r="G14" s="46">
        <f t="shared" si="2"/>
        <v>7.1993277426214614E-2</v>
      </c>
      <c r="H14" s="46">
        <f t="shared" si="2"/>
        <v>7.0746152641379192E-2</v>
      </c>
      <c r="I14" s="46">
        <f t="shared" si="2"/>
        <v>7.0751100048366738E-2</v>
      </c>
      <c r="J14" s="46">
        <f t="shared" si="2"/>
        <v>6.8878640105347333E-2</v>
      </c>
      <c r="K14" s="46">
        <f t="shared" si="2"/>
        <v>6.9489196648954921E-2</v>
      </c>
      <c r="L14" s="46">
        <f t="shared" si="2"/>
        <v>6.6281561198899469E-2</v>
      </c>
      <c r="M14" s="46">
        <f t="shared" si="2"/>
        <v>6.4552819814120962E-2</v>
      </c>
      <c r="N14" s="46">
        <f t="shared" si="2"/>
        <v>6.3790005785803461E-2</v>
      </c>
      <c r="O14" s="46">
        <f t="shared" si="2"/>
        <v>6.2135066651977523E-2</v>
      </c>
      <c r="P14" s="46">
        <f t="shared" si="2"/>
        <v>5.7960777023886981E-2</v>
      </c>
      <c r="Q14" s="46">
        <f t="shared" si="2"/>
        <v>5.6943997069430499E-2</v>
      </c>
      <c r="R14" s="46">
        <f t="shared" si="2"/>
        <v>5.7389514829507583E-2</v>
      </c>
    </row>
    <row r="15" spans="1:23">
      <c r="A15" t="s">
        <v>1110</v>
      </c>
      <c r="B15" s="43">
        <f>B8++B10+0.3*B12+1.6*B13</f>
        <v>258264.38400000002</v>
      </c>
      <c r="C15" s="43">
        <f t="shared" ref="C15:R15" si="3">C8++C10+0.3*C12+1.6*C13</f>
        <v>259324.1568</v>
      </c>
      <c r="D15" s="43">
        <f t="shared" si="3"/>
        <v>250035.3</v>
      </c>
      <c r="E15" s="43">
        <f t="shared" si="3"/>
        <v>245624.5</v>
      </c>
      <c r="F15" s="43">
        <f t="shared" si="3"/>
        <v>240186.7</v>
      </c>
      <c r="G15" s="43">
        <f t="shared" si="3"/>
        <v>230394.6</v>
      </c>
      <c r="H15" s="43">
        <f t="shared" si="3"/>
        <v>223643.80000000002</v>
      </c>
      <c r="I15" s="43">
        <f t="shared" si="3"/>
        <v>220570.93599999999</v>
      </c>
      <c r="J15" s="43">
        <f t="shared" si="3"/>
        <v>216998.34220000001</v>
      </c>
      <c r="K15" s="43">
        <f t="shared" si="3"/>
        <v>213861.85399999999</v>
      </c>
      <c r="L15" s="43">
        <f t="shared" si="3"/>
        <v>212493.22160000002</v>
      </c>
      <c r="M15" s="43">
        <f t="shared" si="3"/>
        <v>212330.38559999998</v>
      </c>
      <c r="N15" s="43">
        <f t="shared" si="3"/>
        <v>210393.56349999999</v>
      </c>
      <c r="O15" s="43">
        <f t="shared" si="3"/>
        <v>210247.73640000002</v>
      </c>
      <c r="P15" s="43">
        <f t="shared" si="3"/>
        <v>203932.09650000001</v>
      </c>
      <c r="Q15" s="43">
        <f t="shared" si="3"/>
        <v>197582.9008</v>
      </c>
      <c r="R15" s="43">
        <f t="shared" si="3"/>
        <v>190870.39819999997</v>
      </c>
    </row>
    <row r="16" spans="1:23">
      <c r="A16" s="24" t="s">
        <v>873</v>
      </c>
      <c r="B16" s="80">
        <f>'Positions 2000-2016'!E90</f>
        <v>14851.2</v>
      </c>
      <c r="C16" s="80">
        <f>'Positions 2000-2016'!E90</f>
        <v>14851.2</v>
      </c>
      <c r="D16" s="80">
        <v>15002.699999999999</v>
      </c>
      <c r="E16" s="80">
        <v>15210.3</v>
      </c>
      <c r="F16" s="80">
        <v>14689.2</v>
      </c>
      <c r="G16" s="80">
        <v>14333</v>
      </c>
      <c r="H16" s="80">
        <v>14147.7</v>
      </c>
      <c r="I16" s="80">
        <v>14072</v>
      </c>
      <c r="J16" s="80">
        <v>14047.1</v>
      </c>
      <c r="K16" s="80">
        <v>13934.2</v>
      </c>
      <c r="L16" s="43">
        <v>13934.8</v>
      </c>
      <c r="M16" s="43">
        <v>13695.8</v>
      </c>
      <c r="N16" s="43">
        <v>13176.9</v>
      </c>
      <c r="O16" s="43">
        <v>12863</v>
      </c>
      <c r="P16" s="43">
        <v>12721</v>
      </c>
      <c r="Q16" s="43">
        <v>12259.3</v>
      </c>
      <c r="R16">
        <v>11637</v>
      </c>
      <c r="T16" s="24" t="s">
        <v>966</v>
      </c>
    </row>
    <row r="17" spans="1:19">
      <c r="A17" s="24" t="s">
        <v>884</v>
      </c>
      <c r="B17" s="65">
        <f t="shared" ref="B17:R17" si="4">B8/B16</f>
        <v>12.665912518853695</v>
      </c>
      <c r="C17" s="65">
        <f t="shared" si="4"/>
        <v>12.577098146951087</v>
      </c>
      <c r="D17" s="65">
        <f t="shared" si="4"/>
        <v>12.257460323808383</v>
      </c>
      <c r="E17" s="65">
        <f t="shared" si="4"/>
        <v>11.916858970565999</v>
      </c>
      <c r="F17" s="65">
        <f t="shared" si="4"/>
        <v>12.112164038885711</v>
      </c>
      <c r="G17" s="65">
        <f t="shared" si="4"/>
        <v>12.204911742133538</v>
      </c>
      <c r="H17" s="65">
        <f t="shared" si="4"/>
        <v>12.185090155997088</v>
      </c>
      <c r="I17" s="65">
        <f t="shared" si="4"/>
        <v>12.047896532120523</v>
      </c>
      <c r="J17" s="65">
        <f t="shared" si="4"/>
        <v>11.839240839746282</v>
      </c>
      <c r="K17" s="65">
        <f t="shared" si="4"/>
        <v>11.804481060986637</v>
      </c>
      <c r="L17" s="65">
        <f t="shared" si="4"/>
        <v>11.789476705801304</v>
      </c>
      <c r="M17" s="65">
        <f t="shared" si="4"/>
        <v>12.004264080959127</v>
      </c>
      <c r="N17" s="65">
        <f t="shared" si="4"/>
        <v>12.460821589296421</v>
      </c>
      <c r="O17" s="65">
        <f t="shared" si="4"/>
        <v>12.702013527170955</v>
      </c>
      <c r="P17" s="65">
        <f t="shared" si="4"/>
        <v>12.686502633440767</v>
      </c>
      <c r="Q17" s="65">
        <f t="shared" si="4"/>
        <v>12.915174602138785</v>
      </c>
      <c r="R17" s="65">
        <f t="shared" si="4"/>
        <v>13.278594139383003</v>
      </c>
    </row>
    <row r="18" spans="1:19">
      <c r="A18" s="24" t="s">
        <v>1021</v>
      </c>
      <c r="B18" s="65">
        <f t="shared" ref="B18:R18" si="5">B15/B16</f>
        <v>17.390135746606337</v>
      </c>
      <c r="C18" s="65">
        <f t="shared" si="5"/>
        <v>17.461495151906917</v>
      </c>
      <c r="D18" s="65">
        <f t="shared" si="5"/>
        <v>16.666020116379052</v>
      </c>
      <c r="E18" s="65">
        <f t="shared" si="5"/>
        <v>16.148563802160378</v>
      </c>
      <c r="F18" s="65">
        <f t="shared" si="5"/>
        <v>16.351244451706016</v>
      </c>
      <c r="G18" s="65">
        <f t="shared" si="5"/>
        <v>16.074415684085675</v>
      </c>
      <c r="H18" s="65">
        <f t="shared" si="5"/>
        <v>15.807785010991186</v>
      </c>
      <c r="I18" s="65">
        <f t="shared" si="5"/>
        <v>15.674455372370664</v>
      </c>
      <c r="J18" s="65">
        <f t="shared" si="5"/>
        <v>15.447910401435172</v>
      </c>
      <c r="K18" s="65">
        <f t="shared" si="5"/>
        <v>15.347982230770333</v>
      </c>
      <c r="L18" s="65">
        <f t="shared" si="5"/>
        <v>15.24910451531418</v>
      </c>
      <c r="M18" s="65">
        <f t="shared" si="5"/>
        <v>15.503321134946479</v>
      </c>
      <c r="N18" s="65">
        <f t="shared" si="5"/>
        <v>15.966848310300602</v>
      </c>
      <c r="O18" s="65">
        <f t="shared" si="5"/>
        <v>16.345155593562936</v>
      </c>
      <c r="P18" s="65">
        <f t="shared" si="5"/>
        <v>16.031137214055502</v>
      </c>
      <c r="Q18" s="65">
        <f t="shared" si="5"/>
        <v>16.116980643266746</v>
      </c>
      <c r="R18" s="65">
        <f t="shared" si="5"/>
        <v>16.402027859413934</v>
      </c>
    </row>
    <row r="19" spans="1:19">
      <c r="A19" s="24" t="s">
        <v>874</v>
      </c>
      <c r="B19" s="68">
        <f>C19*1.01</f>
        <v>61865.53</v>
      </c>
      <c r="C19" s="68">
        <f>'Teacher pay scales'!AB15</f>
        <v>61253</v>
      </c>
      <c r="D19" s="68">
        <f>'Teacher pay scales'!Y15</f>
        <v>60051.818181818184</v>
      </c>
      <c r="E19" s="43">
        <v>58303</v>
      </c>
      <c r="F19" s="43">
        <v>58099</v>
      </c>
      <c r="G19" s="43">
        <v>57524</v>
      </c>
      <c r="H19" s="43">
        <v>59191</v>
      </c>
      <c r="I19" s="43">
        <v>60911</v>
      </c>
      <c r="J19" s="43">
        <v>59717</v>
      </c>
      <c r="K19" s="43">
        <v>58067</v>
      </c>
      <c r="L19" s="43">
        <v>56259</v>
      </c>
      <c r="M19" s="43">
        <v>54002</v>
      </c>
      <c r="N19" s="43">
        <v>52430</v>
      </c>
      <c r="O19" s="43">
        <v>50874</v>
      </c>
      <c r="P19" s="43">
        <v>49877</v>
      </c>
      <c r="Q19" s="43">
        <v>48252</v>
      </c>
      <c r="R19" s="68">
        <v>45953</v>
      </c>
    </row>
    <row r="20" spans="1:19">
      <c r="A20" s="24" t="s">
        <v>875</v>
      </c>
      <c r="B20" s="43">
        <f>'Positions 2000-2016'!E123</f>
        <v>23447.399999999998</v>
      </c>
      <c r="C20" s="43">
        <f>'Positions 2000-2016'!E123</f>
        <v>23447.399999999998</v>
      </c>
      <c r="D20" s="43">
        <v>23831.199999999993</v>
      </c>
      <c r="E20" s="43">
        <v>23837.7</v>
      </c>
      <c r="F20">
        <v>22780.1</v>
      </c>
      <c r="G20">
        <v>22149.7</v>
      </c>
      <c r="H20">
        <v>22074.5</v>
      </c>
      <c r="I20">
        <v>22311.200000000001</v>
      </c>
      <c r="J20" s="80">
        <v>22469.1</v>
      </c>
      <c r="K20" s="80">
        <v>22206.7</v>
      </c>
      <c r="L20" s="80">
        <v>22074.5</v>
      </c>
      <c r="M20" s="80">
        <v>21716.1</v>
      </c>
      <c r="N20" s="80">
        <v>21296.9</v>
      </c>
      <c r="O20" s="80">
        <v>20776.3</v>
      </c>
      <c r="P20" s="80">
        <v>20537.5</v>
      </c>
      <c r="Q20" s="80">
        <v>19826.900000000001</v>
      </c>
      <c r="R20">
        <v>18766.599999999999</v>
      </c>
    </row>
    <row r="21" spans="1:19">
      <c r="A21" s="24" t="s">
        <v>876</v>
      </c>
      <c r="B21" s="32">
        <f t="shared" ref="B21:R21" si="6">B16/B20</f>
        <v>0.63338365874254721</v>
      </c>
      <c r="C21" s="32">
        <f t="shared" si="6"/>
        <v>0.63338365874254721</v>
      </c>
      <c r="D21" s="32">
        <f t="shared" si="6"/>
        <v>0.62954026654134088</v>
      </c>
      <c r="E21" s="32">
        <f t="shared" si="6"/>
        <v>0.63807749908757971</v>
      </c>
      <c r="F21" s="32">
        <f t="shared" si="6"/>
        <v>0.64482596652341306</v>
      </c>
      <c r="G21" s="32">
        <f t="shared" si="6"/>
        <v>0.64709680040813189</v>
      </c>
      <c r="H21" s="32">
        <f t="shared" si="6"/>
        <v>0.64090692880925959</v>
      </c>
      <c r="I21" s="32">
        <f t="shared" si="6"/>
        <v>0.63071461866685785</v>
      </c>
      <c r="J21" s="32">
        <f t="shared" si="6"/>
        <v>0.62517412802470951</v>
      </c>
      <c r="K21" s="32">
        <f t="shared" si="6"/>
        <v>0.62747729288908305</v>
      </c>
      <c r="L21" s="32">
        <f t="shared" si="6"/>
        <v>0.6312623162472536</v>
      </c>
      <c r="M21" s="32">
        <f t="shared" si="6"/>
        <v>0.63067493702828781</v>
      </c>
      <c r="N21" s="32">
        <f t="shared" si="6"/>
        <v>0.61872385182820033</v>
      </c>
      <c r="O21" s="32">
        <f t="shared" si="6"/>
        <v>0.61911889990036728</v>
      </c>
      <c r="P21" s="32">
        <f t="shared" si="6"/>
        <v>0.61940353012781502</v>
      </c>
      <c r="Q21" s="32">
        <f t="shared" si="6"/>
        <v>0.61831652956337091</v>
      </c>
      <c r="R21" s="32">
        <f t="shared" si="6"/>
        <v>0.62009101275670608</v>
      </c>
    </row>
    <row r="22" spans="1:19">
      <c r="A22" s="24" t="s">
        <v>877</v>
      </c>
      <c r="B22" s="29">
        <v>1103253</v>
      </c>
      <c r="C22" s="29">
        <v>1103253</v>
      </c>
      <c r="D22" s="29">
        <v>1098803.2</v>
      </c>
      <c r="E22" s="29">
        <v>1094353.3999999999</v>
      </c>
      <c r="F22" s="29">
        <v>1089903.6000000001</v>
      </c>
      <c r="G22" s="29">
        <v>1085453.8</v>
      </c>
      <c r="H22" s="29">
        <v>1081004</v>
      </c>
      <c r="I22" s="29">
        <v>1051990</v>
      </c>
      <c r="J22" s="29">
        <v>1045694</v>
      </c>
      <c r="K22" s="29">
        <v>1041507</v>
      </c>
      <c r="L22" s="29">
        <v>1037311</v>
      </c>
      <c r="M22" s="29">
        <v>1033646</v>
      </c>
      <c r="N22" s="29">
        <v>1022298</v>
      </c>
      <c r="O22" s="29">
        <v>1012090</v>
      </c>
      <c r="P22" s="29">
        <v>1004435</v>
      </c>
      <c r="Q22" s="29">
        <v>984366</v>
      </c>
      <c r="R22" s="29">
        <v>969749</v>
      </c>
    </row>
    <row r="23" spans="1:19">
      <c r="A23" s="24" t="s">
        <v>878</v>
      </c>
      <c r="B23" s="83">
        <v>410954</v>
      </c>
      <c r="C23" s="83">
        <v>410954</v>
      </c>
      <c r="D23" s="82">
        <v>408040.4</v>
      </c>
      <c r="E23" s="81">
        <v>405126.8</v>
      </c>
      <c r="F23" s="81">
        <v>402213.2</v>
      </c>
      <c r="G23" s="81">
        <v>399299.6</v>
      </c>
      <c r="H23" s="29">
        <v>396386</v>
      </c>
      <c r="I23">
        <v>394556</v>
      </c>
      <c r="J23">
        <v>391700</v>
      </c>
      <c r="K23">
        <v>391138</v>
      </c>
      <c r="L23">
        <v>388820</v>
      </c>
      <c r="M23">
        <v>385634</v>
      </c>
      <c r="N23">
        <v>378639</v>
      </c>
      <c r="O23">
        <v>373902</v>
      </c>
      <c r="P23">
        <v>370551</v>
      </c>
      <c r="Q23">
        <v>363333</v>
      </c>
      <c r="R23">
        <v>358960</v>
      </c>
    </row>
    <row r="24" spans="1:19">
      <c r="A24" s="24" t="s">
        <v>880</v>
      </c>
      <c r="B24">
        <f>C24*1.02</f>
        <v>247.05098252053904</v>
      </c>
      <c r="C24">
        <f>D24*1.02</f>
        <v>242.20684560837159</v>
      </c>
      <c r="D24">
        <f>E24*1.02</f>
        <v>237.45769177291334</v>
      </c>
      <c r="E24" s="65">
        <v>232.80165860089542</v>
      </c>
      <c r="F24" s="65">
        <v>229.5939166666667</v>
      </c>
      <c r="G24" s="65">
        <v>224.93916666666667</v>
      </c>
      <c r="H24" s="65">
        <v>218.05600000000001</v>
      </c>
      <c r="I24">
        <v>214.53700000000001</v>
      </c>
      <c r="J24">
        <v>215.303</v>
      </c>
      <c r="K24">
        <v>207.34200000000001</v>
      </c>
      <c r="L24">
        <v>201.6</v>
      </c>
      <c r="M24">
        <v>195.3</v>
      </c>
      <c r="N24">
        <v>188.9</v>
      </c>
      <c r="O24">
        <v>184</v>
      </c>
      <c r="P24">
        <v>179.9</v>
      </c>
      <c r="Q24">
        <v>177.1</v>
      </c>
      <c r="R24">
        <v>172.2</v>
      </c>
    </row>
    <row r="25" spans="1:19">
      <c r="A25" s="24" t="s">
        <v>1017</v>
      </c>
      <c r="B25" s="154">
        <v>2561704858</v>
      </c>
      <c r="C25">
        <f>'Budget summary'!C21</f>
        <v>2574845373</v>
      </c>
      <c r="D25" s="154">
        <v>2440225955</v>
      </c>
      <c r="E25">
        <f>'Budget summary'!E21</f>
        <v>2385624626</v>
      </c>
      <c r="F25">
        <f>'Budget summary'!F21</f>
        <v>2214486240</v>
      </c>
      <c r="G25">
        <f>'Budget summary'!G21</f>
        <v>2122771183</v>
      </c>
      <c r="H25">
        <f>'Budget summary'!H21</f>
        <v>2096962301</v>
      </c>
      <c r="I25">
        <f>'Budget summary'!I21</f>
        <v>2176658357</v>
      </c>
      <c r="J25">
        <f>'Budget summary'!J21</f>
        <v>2144142325</v>
      </c>
      <c r="K25">
        <f>'Budget summary'!K21</f>
        <v>2038808801</v>
      </c>
      <c r="L25">
        <f>'Budget summary'!L21</f>
        <v>1908812454</v>
      </c>
      <c r="M25">
        <f>'Budget summary'!M21</f>
        <v>1765819084</v>
      </c>
      <c r="N25">
        <f>'Budget summary'!N21</f>
        <v>1629074911</v>
      </c>
      <c r="O25">
        <f>'Budget summary'!O21</f>
        <v>1574341900</v>
      </c>
      <c r="P25">
        <f>'Budget summary'!P21</f>
        <v>1442864500</v>
      </c>
      <c r="Q25">
        <f>'Budget summary'!Q21</f>
        <v>1374687500</v>
      </c>
      <c r="R25">
        <f>'Budget summary'!R21</f>
        <v>1270058700</v>
      </c>
    </row>
    <row r="26" spans="1:19">
      <c r="A26" s="24" t="s">
        <v>1018</v>
      </c>
      <c r="B26">
        <f t="shared" ref="B26:R26" si="7">B25/B8</f>
        <v>13618.556000935652</v>
      </c>
      <c r="C26">
        <f t="shared" si="7"/>
        <v>13785.075744840324</v>
      </c>
      <c r="D26">
        <f t="shared" si="7"/>
        <v>13269.669947524402</v>
      </c>
      <c r="E26">
        <f t="shared" si="7"/>
        <v>13161.413369818878</v>
      </c>
      <c r="F26">
        <f t="shared" si="7"/>
        <v>12446.667790780022</v>
      </c>
      <c r="G26">
        <f t="shared" si="7"/>
        <v>12134.766927909543</v>
      </c>
      <c r="H26">
        <f t="shared" si="7"/>
        <v>12163.989425202011</v>
      </c>
      <c r="I26">
        <f t="shared" si="7"/>
        <v>12838.763917233895</v>
      </c>
      <c r="J26">
        <f t="shared" si="7"/>
        <v>12892.676345553706</v>
      </c>
      <c r="K26">
        <f t="shared" si="7"/>
        <v>12395.029370280754</v>
      </c>
      <c r="L26">
        <f t="shared" si="7"/>
        <v>11618.979657179032</v>
      </c>
      <c r="M26">
        <f t="shared" si="7"/>
        <v>10740.469344557443</v>
      </c>
      <c r="N26">
        <f t="shared" si="7"/>
        <v>9921.586595206918</v>
      </c>
      <c r="O26">
        <f t="shared" si="7"/>
        <v>9635.7209308019046</v>
      </c>
      <c r="P26">
        <f t="shared" si="7"/>
        <v>8940.5118195619179</v>
      </c>
      <c r="Q26">
        <f t="shared" si="7"/>
        <v>8682.3647927443144</v>
      </c>
      <c r="R26">
        <f t="shared" si="7"/>
        <v>8219.2210868284983</v>
      </c>
    </row>
    <row r="27" spans="1:19">
      <c r="A27" s="24" t="s">
        <v>1019</v>
      </c>
      <c r="B27" s="150">
        <f t="shared" ref="B27:R27" si="8">B26/B24*$D$24</f>
        <v>13089.730873640574</v>
      </c>
      <c r="C27" s="150">
        <f t="shared" si="8"/>
        <v>13514.780142000318</v>
      </c>
      <c r="D27" s="150">
        <f t="shared" si="8"/>
        <v>13269.669947524402</v>
      </c>
      <c r="E27" s="150">
        <f t="shared" si="8"/>
        <v>13424.641637215256</v>
      </c>
      <c r="F27" s="150">
        <f t="shared" si="8"/>
        <v>12872.976108308141</v>
      </c>
      <c r="G27" s="150">
        <f t="shared" si="8"/>
        <v>12810.10233835231</v>
      </c>
      <c r="H27" s="150">
        <f t="shared" si="8"/>
        <v>13246.289263577228</v>
      </c>
      <c r="I27" s="150">
        <f t="shared" si="8"/>
        <v>14210.431044545825</v>
      </c>
      <c r="J27" s="150">
        <f t="shared" si="8"/>
        <v>14219.333524337433</v>
      </c>
      <c r="K27" s="150">
        <f t="shared" si="8"/>
        <v>14195.363523667829</v>
      </c>
      <c r="L27" s="150">
        <f t="shared" si="8"/>
        <v>13685.595685268694</v>
      </c>
      <c r="M27" s="150">
        <f t="shared" si="8"/>
        <v>13058.919913550157</v>
      </c>
      <c r="N27" s="150">
        <f t="shared" si="8"/>
        <v>12471.980156817961</v>
      </c>
      <c r="O27" s="150">
        <f t="shared" si="8"/>
        <v>12435.195928240046</v>
      </c>
      <c r="P27" s="150">
        <f t="shared" si="8"/>
        <v>11800.96331262714</v>
      </c>
      <c r="Q27" s="150">
        <f t="shared" si="8"/>
        <v>11641.413341702282</v>
      </c>
      <c r="R27" s="150">
        <f t="shared" si="8"/>
        <v>11334.014328975329</v>
      </c>
    </row>
    <row r="28" spans="1:19">
      <c r="A28" s="24" t="s">
        <v>1020</v>
      </c>
      <c r="B28" s="150">
        <f t="shared" ref="B28:R28" si="9">B27/B15*B8</f>
        <v>9533.7603200264966</v>
      </c>
      <c r="C28" s="150">
        <f t="shared" si="9"/>
        <v>9734.3735345504447</v>
      </c>
      <c r="D28" s="150">
        <f t="shared" si="9"/>
        <v>9759.5257749605771</v>
      </c>
      <c r="E28" s="150">
        <f t="shared" si="9"/>
        <v>9906.7361705367348</v>
      </c>
      <c r="F28" s="150">
        <f t="shared" si="9"/>
        <v>9535.6410793685409</v>
      </c>
      <c r="G28" s="150">
        <f t="shared" si="9"/>
        <v>9726.3982417773022</v>
      </c>
      <c r="H28" s="150">
        <f t="shared" si="9"/>
        <v>10210.616401784184</v>
      </c>
      <c r="I28" s="150">
        <f t="shared" si="9"/>
        <v>10922.599786357212</v>
      </c>
      <c r="J28" s="150">
        <f t="shared" si="9"/>
        <v>10897.6625187876</v>
      </c>
      <c r="K28" s="150">
        <f t="shared" si="9"/>
        <v>10917.975884348345</v>
      </c>
      <c r="L28" s="150">
        <f t="shared" si="9"/>
        <v>10580.687631490462</v>
      </c>
      <c r="M28" s="150">
        <f t="shared" si="9"/>
        <v>10111.557510151079</v>
      </c>
      <c r="N28" s="150">
        <f t="shared" si="9"/>
        <v>9733.3623129051921</v>
      </c>
      <c r="O28" s="150">
        <f t="shared" si="9"/>
        <v>9663.5376756970782</v>
      </c>
      <c r="P28" s="150">
        <f t="shared" si="9"/>
        <v>9338.885329452447</v>
      </c>
      <c r="Q28" s="150">
        <f t="shared" si="9"/>
        <v>9328.725351951427</v>
      </c>
      <c r="R28" s="150">
        <f t="shared" si="9"/>
        <v>9175.6810520252529</v>
      </c>
    </row>
    <row r="29" spans="1:19">
      <c r="A29" s="24" t="s">
        <v>1025</v>
      </c>
      <c r="B29" s="46">
        <f t="shared" ref="B29:Q29" si="10">B25/C25-1</f>
        <v>-5.1034190782065503E-3</v>
      </c>
      <c r="C29" s="46">
        <f t="shared" si="10"/>
        <v>5.5166783930056251E-2</v>
      </c>
      <c r="D29" s="46">
        <f t="shared" si="10"/>
        <v>2.2887644772325633E-2</v>
      </c>
      <c r="E29" s="46">
        <f t="shared" si="10"/>
        <v>7.728130475987971E-2</v>
      </c>
      <c r="F29" s="46">
        <f t="shared" si="10"/>
        <v>4.3205342966067484E-2</v>
      </c>
      <c r="G29" s="46">
        <f t="shared" si="10"/>
        <v>1.2307747253106127E-2</v>
      </c>
      <c r="H29" s="46">
        <f t="shared" si="10"/>
        <v>-3.6613948047337086E-2</v>
      </c>
      <c r="I29" s="46">
        <f t="shared" si="10"/>
        <v>1.5165053000854245E-2</v>
      </c>
      <c r="J29" s="46">
        <f t="shared" si="10"/>
        <v>5.1664248235703036E-2</v>
      </c>
      <c r="K29" s="46">
        <f t="shared" si="10"/>
        <v>6.8103257985134613E-2</v>
      </c>
      <c r="L29" s="46">
        <f t="shared" si="10"/>
        <v>8.0978493944060315E-2</v>
      </c>
      <c r="M29" s="46">
        <f t="shared" si="10"/>
        <v>8.3939769789997065E-2</v>
      </c>
      <c r="N29" s="46">
        <f t="shared" si="10"/>
        <v>3.4765644616331359E-2</v>
      </c>
      <c r="O29" s="46">
        <f t="shared" si="10"/>
        <v>9.1122485860591906E-2</v>
      </c>
      <c r="P29" s="46">
        <f t="shared" si="10"/>
        <v>4.9594544214594194E-2</v>
      </c>
      <c r="Q29" s="46">
        <f t="shared" si="10"/>
        <v>8.2381074197594106E-2</v>
      </c>
      <c r="R29" s="46"/>
    </row>
    <row r="30" spans="1:19">
      <c r="A30" s="24" t="s">
        <v>1043</v>
      </c>
      <c r="C30" s="46"/>
      <c r="D30" s="240">
        <v>1668</v>
      </c>
      <c r="E30" s="240">
        <v>1663</v>
      </c>
      <c r="F30" s="240">
        <v>1659</v>
      </c>
      <c r="G30" s="240">
        <v>1654</v>
      </c>
      <c r="H30" s="240">
        <v>1664</v>
      </c>
      <c r="I30" s="240">
        <v>1664</v>
      </c>
      <c r="J30" s="240">
        <v>1654</v>
      </c>
      <c r="K30" s="240">
        <v>1639</v>
      </c>
      <c r="L30" s="240">
        <v>1643</v>
      </c>
      <c r="M30" s="240">
        <v>1652.02</v>
      </c>
      <c r="N30" s="240">
        <v>1641.06</v>
      </c>
      <c r="O30" s="240">
        <v>1645.08</v>
      </c>
      <c r="P30" s="240">
        <v>1625.2</v>
      </c>
      <c r="Q30" s="240">
        <v>1622.2</v>
      </c>
      <c r="R30" s="240">
        <v>1629.1599999999999</v>
      </c>
      <c r="S30" s="46" t="s">
        <v>1044</v>
      </c>
    </row>
    <row r="31" spans="1:19">
      <c r="A31" s="24"/>
      <c r="C31" s="46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  <c r="S31" s="46"/>
    </row>
    <row r="32" spans="1:19">
      <c r="B32" s="287"/>
      <c r="C32" s="287"/>
    </row>
    <row r="33" spans="2:2">
      <c r="B33" s="43"/>
    </row>
    <row r="34" spans="2:2">
      <c r="B34" s="154"/>
    </row>
    <row r="66" spans="6:6">
      <c r="F66" s="24"/>
    </row>
  </sheetData>
  <hyperlinks>
    <hyperlink ref="B1" r:id="rId1"/>
    <hyperlink ref="P2" r:id="rId2"/>
  </hyperlinks>
  <pageMargins left="0.7" right="0.7" top="0.75" bottom="0.75" header="0.3" footer="0.3"/>
  <pageSetup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Alternative 2016 budget</vt:lpstr>
      <vt:lpstr>Graphs</vt:lpstr>
      <vt:lpstr>Budget summary</vt:lpstr>
      <vt:lpstr>Expenditure detail</vt:lpstr>
      <vt:lpstr>Revenue detail</vt:lpstr>
      <vt:lpstr>Positions 2000-2016</vt:lpstr>
      <vt:lpstr>Teacher pay scales</vt:lpstr>
      <vt:lpstr>History of raises</vt:lpstr>
      <vt:lpstr>Demographics</vt:lpstr>
      <vt:lpstr>County Balance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Frederick Costello</dc:creator>
  <cp:lastModifiedBy>FACostello</cp:lastModifiedBy>
  <cp:lastPrinted>2015-01-21T16:45:54Z</cp:lastPrinted>
  <dcterms:created xsi:type="dcterms:W3CDTF">2011-01-03T20:20:25Z</dcterms:created>
  <dcterms:modified xsi:type="dcterms:W3CDTF">2015-02-07T19:50:33Z</dcterms:modified>
</cp:coreProperties>
</file>